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980" windowWidth="11856" windowHeight="5736"/>
  </bookViews>
  <sheets>
    <sheet name="所有護老者" sheetId="1" r:id="rId1"/>
    <sheet name="有需要護老者數據" sheetId="8" state="hidden" r:id="rId2"/>
    <sheet name="一般護老者數據" sheetId="2" state="hidden" r:id="rId3"/>
  </sheets>
  <calcPr calcId="125725"/>
</workbook>
</file>

<file path=xl/calcChain.xml><?xml version="1.0" encoding="utf-8"?>
<calcChain xmlns="http://schemas.openxmlformats.org/spreadsheetml/2006/main">
  <c r="D6" i="8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"/>
  <c r="D6" i="2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A495" s="1"/>
  <c r="D496"/>
  <c r="D497"/>
  <c r="D498"/>
  <c r="D499"/>
  <c r="D500"/>
  <c r="D5"/>
  <c r="DC5" i="1"/>
  <c r="DB7"/>
  <c r="DB5"/>
  <c r="CV21"/>
  <c r="CW21"/>
  <c r="CX21"/>
  <c r="CV22"/>
  <c r="CW22"/>
  <c r="CX22"/>
  <c r="CV23"/>
  <c r="CW23"/>
  <c r="CX23"/>
  <c r="CV24"/>
  <c r="CW24"/>
  <c r="CX24"/>
  <c r="CV25"/>
  <c r="CW25"/>
  <c r="CX25"/>
  <c r="CV26"/>
  <c r="CW26"/>
  <c r="CX26"/>
  <c r="CV27"/>
  <c r="CW27"/>
  <c r="CX27"/>
  <c r="CV28"/>
  <c r="CW28"/>
  <c r="CX28"/>
  <c r="CV29"/>
  <c r="CW29"/>
  <c r="CX29"/>
  <c r="CV30"/>
  <c r="CW30"/>
  <c r="CX30"/>
  <c r="CV31"/>
  <c r="CW31"/>
  <c r="CX31"/>
  <c r="CV32"/>
  <c r="CW32"/>
  <c r="CX32"/>
  <c r="CV33"/>
  <c r="CW33"/>
  <c r="CX33"/>
  <c r="CV34"/>
  <c r="CW34"/>
  <c r="CX34"/>
  <c r="CV35"/>
  <c r="CW35"/>
  <c r="CX35"/>
  <c r="CV36"/>
  <c r="CW36"/>
  <c r="CX36"/>
  <c r="CV37"/>
  <c r="CW37"/>
  <c r="CX37"/>
  <c r="CV38"/>
  <c r="CW38"/>
  <c r="CX38"/>
  <c r="CV39"/>
  <c r="CW39"/>
  <c r="CX39"/>
  <c r="CV40"/>
  <c r="CW40"/>
  <c r="CX40"/>
  <c r="CV41"/>
  <c r="CW41"/>
  <c r="CX41"/>
  <c r="CV42"/>
  <c r="CW42"/>
  <c r="CX42"/>
  <c r="CV43"/>
  <c r="CW43"/>
  <c r="CX43"/>
  <c r="CV44"/>
  <c r="CW44"/>
  <c r="CX44"/>
  <c r="CV45"/>
  <c r="CW45"/>
  <c r="CX45"/>
  <c r="CV46"/>
  <c r="CW46"/>
  <c r="CX46"/>
  <c r="CV47"/>
  <c r="CW47"/>
  <c r="CX47"/>
  <c r="CV48"/>
  <c r="CW48"/>
  <c r="CX48"/>
  <c r="CV49"/>
  <c r="CW49"/>
  <c r="CX49"/>
  <c r="CV50"/>
  <c r="CW50"/>
  <c r="CX50"/>
  <c r="CV51"/>
  <c r="CW51"/>
  <c r="CX51"/>
  <c r="CV52"/>
  <c r="CW52"/>
  <c r="CX52"/>
  <c r="CV53"/>
  <c r="CW53"/>
  <c r="CX53"/>
  <c r="CV54"/>
  <c r="CW54"/>
  <c r="CX54"/>
  <c r="CV55"/>
  <c r="CW55"/>
  <c r="CX55"/>
  <c r="CV56"/>
  <c r="CW56"/>
  <c r="CX56"/>
  <c r="CV57"/>
  <c r="CW57"/>
  <c r="CX57"/>
  <c r="CV58"/>
  <c r="CW58"/>
  <c r="CX58"/>
  <c r="CV59"/>
  <c r="CW59"/>
  <c r="CX59"/>
  <c r="CV60"/>
  <c r="CW60"/>
  <c r="CX60"/>
  <c r="CV61"/>
  <c r="CW61"/>
  <c r="CX61"/>
  <c r="CV62"/>
  <c r="CW62"/>
  <c r="CX62"/>
  <c r="CV63"/>
  <c r="CW63"/>
  <c r="CX63"/>
  <c r="CV64"/>
  <c r="CW64"/>
  <c r="CX64"/>
  <c r="CV65"/>
  <c r="CW65"/>
  <c r="CX65"/>
  <c r="CV66"/>
  <c r="CW66"/>
  <c r="CX66"/>
  <c r="CV67"/>
  <c r="CW67"/>
  <c r="CX67"/>
  <c r="CV68"/>
  <c r="CW68"/>
  <c r="CX68"/>
  <c r="CV69"/>
  <c r="CW69"/>
  <c r="CX69"/>
  <c r="CV70"/>
  <c r="CW70"/>
  <c r="CX70"/>
  <c r="CV71"/>
  <c r="CW71"/>
  <c r="CX71"/>
  <c r="CV72"/>
  <c r="CW72"/>
  <c r="CX72"/>
  <c r="CV73"/>
  <c r="CW73"/>
  <c r="CX73"/>
  <c r="CV74"/>
  <c r="CW74"/>
  <c r="CX74"/>
  <c r="CV75"/>
  <c r="CW75"/>
  <c r="CX75"/>
  <c r="CV76"/>
  <c r="CW76"/>
  <c r="CX76"/>
  <c r="CV77"/>
  <c r="CW77"/>
  <c r="CX77"/>
  <c r="CV78"/>
  <c r="CW78"/>
  <c r="CX78"/>
  <c r="CV79"/>
  <c r="CW79"/>
  <c r="CX79"/>
  <c r="CV80"/>
  <c r="CW80"/>
  <c r="CX80"/>
  <c r="CV81"/>
  <c r="CW81"/>
  <c r="CX81"/>
  <c r="CV82"/>
  <c r="CW82"/>
  <c r="CX82"/>
  <c r="CV83"/>
  <c r="CW83"/>
  <c r="CX83"/>
  <c r="CV84"/>
  <c r="CW84"/>
  <c r="CX84"/>
  <c r="CV85"/>
  <c r="CW85"/>
  <c r="CX85"/>
  <c r="CV86"/>
  <c r="CW86"/>
  <c r="CX86"/>
  <c r="CV87"/>
  <c r="CW87"/>
  <c r="CX87"/>
  <c r="CV88"/>
  <c r="CW88"/>
  <c r="CX88"/>
  <c r="CV89"/>
  <c r="CW89"/>
  <c r="CX89"/>
  <c r="CV90"/>
  <c r="CW90"/>
  <c r="CX90"/>
  <c r="CV91"/>
  <c r="CW91"/>
  <c r="CX91"/>
  <c r="CV92"/>
  <c r="CW92"/>
  <c r="CX92"/>
  <c r="CV93"/>
  <c r="CW93"/>
  <c r="CX93"/>
  <c r="CV94"/>
  <c r="CW94"/>
  <c r="CX94"/>
  <c r="CV95"/>
  <c r="CW95"/>
  <c r="CX95"/>
  <c r="CV96"/>
  <c r="CW96"/>
  <c r="CX96"/>
  <c r="CV97"/>
  <c r="CW97"/>
  <c r="CX97"/>
  <c r="CV98"/>
  <c r="CW98"/>
  <c r="CX98"/>
  <c r="CV99"/>
  <c r="CW99"/>
  <c r="CX99"/>
  <c r="CV100"/>
  <c r="CW100"/>
  <c r="CX100"/>
  <c r="CV101"/>
  <c r="CW101"/>
  <c r="CX101"/>
  <c r="CV102"/>
  <c r="CW102"/>
  <c r="CX102"/>
  <c r="CV103"/>
  <c r="CW103"/>
  <c r="CX103"/>
  <c r="CV104"/>
  <c r="CW104"/>
  <c r="CX104"/>
  <c r="CV105"/>
  <c r="CW105"/>
  <c r="CX105"/>
  <c r="CV106"/>
  <c r="CW106"/>
  <c r="CX106"/>
  <c r="CV107"/>
  <c r="CW107"/>
  <c r="CX107"/>
  <c r="CV108"/>
  <c r="CW108"/>
  <c r="CX108"/>
  <c r="CV109"/>
  <c r="CW109"/>
  <c r="CX109"/>
  <c r="CV110"/>
  <c r="CW110"/>
  <c r="CX110"/>
  <c r="CV111"/>
  <c r="CW111"/>
  <c r="CX111"/>
  <c r="CV112"/>
  <c r="CW112"/>
  <c r="CX112"/>
  <c r="CV113"/>
  <c r="CW113"/>
  <c r="CX113"/>
  <c r="CV114"/>
  <c r="CW114"/>
  <c r="CX114"/>
  <c r="CV115"/>
  <c r="CW115"/>
  <c r="CX115"/>
  <c r="CV116"/>
  <c r="CW116"/>
  <c r="CX116"/>
  <c r="CV117"/>
  <c r="CW117"/>
  <c r="CX117"/>
  <c r="CV118"/>
  <c r="CW118"/>
  <c r="CX118"/>
  <c r="CV119"/>
  <c r="CW119"/>
  <c r="CX119"/>
  <c r="CV120"/>
  <c r="CW120"/>
  <c r="CX120"/>
  <c r="CV121"/>
  <c r="CW121"/>
  <c r="CX121"/>
  <c r="CV122"/>
  <c r="CW122"/>
  <c r="CX122"/>
  <c r="CV123"/>
  <c r="CW123"/>
  <c r="CX123"/>
  <c r="CV124"/>
  <c r="CW124"/>
  <c r="CX124"/>
  <c r="CV125"/>
  <c r="CW125"/>
  <c r="CX125"/>
  <c r="CV126"/>
  <c r="CW126"/>
  <c r="CX126"/>
  <c r="CV127"/>
  <c r="CW127"/>
  <c r="CX127"/>
  <c r="CV128"/>
  <c r="CW128"/>
  <c r="CX128"/>
  <c r="CV129"/>
  <c r="CW129"/>
  <c r="CX129"/>
  <c r="CV130"/>
  <c r="CW130"/>
  <c r="CX130"/>
  <c r="CV131"/>
  <c r="CW131"/>
  <c r="CX131"/>
  <c r="CV132"/>
  <c r="CW132"/>
  <c r="CX132"/>
  <c r="CV133"/>
  <c r="CW133"/>
  <c r="CX133"/>
  <c r="CV134"/>
  <c r="CW134"/>
  <c r="CX134"/>
  <c r="CV135"/>
  <c r="CW135"/>
  <c r="CX135"/>
  <c r="CV136"/>
  <c r="CW136"/>
  <c r="CX136"/>
  <c r="CV137"/>
  <c r="CW137"/>
  <c r="CX137"/>
  <c r="CV138"/>
  <c r="CW138"/>
  <c r="CX138"/>
  <c r="CV139"/>
  <c r="CW139"/>
  <c r="CX139"/>
  <c r="CV140"/>
  <c r="CW140"/>
  <c r="CX140"/>
  <c r="CV141"/>
  <c r="CW141"/>
  <c r="CX141"/>
  <c r="CV142"/>
  <c r="CW142"/>
  <c r="CX142"/>
  <c r="CV143"/>
  <c r="CW143"/>
  <c r="CX143"/>
  <c r="CV144"/>
  <c r="CW144"/>
  <c r="CX144"/>
  <c r="CV145"/>
  <c r="CW145"/>
  <c r="CX145"/>
  <c r="CV146"/>
  <c r="CW146"/>
  <c r="CX146"/>
  <c r="CV147"/>
  <c r="CW147"/>
  <c r="CX147"/>
  <c r="CV148"/>
  <c r="CW148"/>
  <c r="CX148"/>
  <c r="CV149"/>
  <c r="CW149"/>
  <c r="CX149"/>
  <c r="CV150"/>
  <c r="CW150"/>
  <c r="CX150"/>
  <c r="CV151"/>
  <c r="CW151"/>
  <c r="CX151"/>
  <c r="CV152"/>
  <c r="CW152"/>
  <c r="CX152"/>
  <c r="CV153"/>
  <c r="CW153"/>
  <c r="CX153"/>
  <c r="CV154"/>
  <c r="CW154"/>
  <c r="CX154"/>
  <c r="CV155"/>
  <c r="CW155"/>
  <c r="CX155"/>
  <c r="CV156"/>
  <c r="CW156"/>
  <c r="CX156"/>
  <c r="CV157"/>
  <c r="CW157"/>
  <c r="CX157"/>
  <c r="CV158"/>
  <c r="CW158"/>
  <c r="CX158"/>
  <c r="CV159"/>
  <c r="CW159"/>
  <c r="CX159"/>
  <c r="CV160"/>
  <c r="CW160"/>
  <c r="CX160"/>
  <c r="CV161"/>
  <c r="CW161"/>
  <c r="CX161"/>
  <c r="CV162"/>
  <c r="CW162"/>
  <c r="CX162"/>
  <c r="CV163"/>
  <c r="CW163"/>
  <c r="CX163"/>
  <c r="CV164"/>
  <c r="CW164"/>
  <c r="CX164"/>
  <c r="CV165"/>
  <c r="CW165"/>
  <c r="CX165"/>
  <c r="CV166"/>
  <c r="CW166"/>
  <c r="CX166"/>
  <c r="CV167"/>
  <c r="CW167"/>
  <c r="CX167"/>
  <c r="CV168"/>
  <c r="CW168"/>
  <c r="CX168"/>
  <c r="CV169"/>
  <c r="CW169"/>
  <c r="CX169"/>
  <c r="CV170"/>
  <c r="CW170"/>
  <c r="CX170"/>
  <c r="CV171"/>
  <c r="CW171"/>
  <c r="CX171"/>
  <c r="CV172"/>
  <c r="CW172"/>
  <c r="CX172"/>
  <c r="CV173"/>
  <c r="CW173"/>
  <c r="CX173"/>
  <c r="CV174"/>
  <c r="CW174"/>
  <c r="CX174"/>
  <c r="CV175"/>
  <c r="CW175"/>
  <c r="CX175"/>
  <c r="CV176"/>
  <c r="CW176"/>
  <c r="CX176"/>
  <c r="CV177"/>
  <c r="CW177"/>
  <c r="CX177"/>
  <c r="CV178"/>
  <c r="CW178"/>
  <c r="CX178"/>
  <c r="CV179"/>
  <c r="CW179"/>
  <c r="CX179"/>
  <c r="CV180"/>
  <c r="CW180"/>
  <c r="CX180"/>
  <c r="CV181"/>
  <c r="CW181"/>
  <c r="CX181"/>
  <c r="CV182"/>
  <c r="CW182"/>
  <c r="CX182"/>
  <c r="CV183"/>
  <c r="CW183"/>
  <c r="CX183"/>
  <c r="CV184"/>
  <c r="CW184"/>
  <c r="CX184"/>
  <c r="CV185"/>
  <c r="CW185"/>
  <c r="CX185"/>
  <c r="CV186"/>
  <c r="CW186"/>
  <c r="CX186"/>
  <c r="CV187"/>
  <c r="CW187"/>
  <c r="CX187"/>
  <c r="CV188"/>
  <c r="CW188"/>
  <c r="CX188"/>
  <c r="CV189"/>
  <c r="CW189"/>
  <c r="CX189"/>
  <c r="CV190"/>
  <c r="CW190"/>
  <c r="CX190"/>
  <c r="CV191"/>
  <c r="CW191"/>
  <c r="CX191"/>
  <c r="CV192"/>
  <c r="CW192"/>
  <c r="CX192"/>
  <c r="CV193"/>
  <c r="CW193"/>
  <c r="CX193"/>
  <c r="CV194"/>
  <c r="CW194"/>
  <c r="CX194"/>
  <c r="CV195"/>
  <c r="CW195"/>
  <c r="CX195"/>
  <c r="CV196"/>
  <c r="CW196"/>
  <c r="CX196"/>
  <c r="CV197"/>
  <c r="CW197"/>
  <c r="CX197"/>
  <c r="CV198"/>
  <c r="CW198"/>
  <c r="CX198"/>
  <c r="CV199"/>
  <c r="CW199"/>
  <c r="CX199"/>
  <c r="CV200"/>
  <c r="CW200"/>
  <c r="CX200"/>
  <c r="CV201"/>
  <c r="CW201"/>
  <c r="CX201"/>
  <c r="CV202"/>
  <c r="CW202"/>
  <c r="CX202"/>
  <c r="CV203"/>
  <c r="CW203"/>
  <c r="CX203"/>
  <c r="CV204"/>
  <c r="CW204"/>
  <c r="CX204"/>
  <c r="CV205"/>
  <c r="CW205"/>
  <c r="CX205"/>
  <c r="CV206"/>
  <c r="CW206"/>
  <c r="CX206"/>
  <c r="CV207"/>
  <c r="CW207"/>
  <c r="CX207"/>
  <c r="CV208"/>
  <c r="CW208"/>
  <c r="CX208"/>
  <c r="CV209"/>
  <c r="CW209"/>
  <c r="CX209"/>
  <c r="CV210"/>
  <c r="CW210"/>
  <c r="CX210"/>
  <c r="CV211"/>
  <c r="CW211"/>
  <c r="CX211"/>
  <c r="CV212"/>
  <c r="CW212"/>
  <c r="CX212"/>
  <c r="CV213"/>
  <c r="CW213"/>
  <c r="CX213"/>
  <c r="CV214"/>
  <c r="CW214"/>
  <c r="CX214"/>
  <c r="CV215"/>
  <c r="CW215"/>
  <c r="CX215"/>
  <c r="CV216"/>
  <c r="CW216"/>
  <c r="CX216"/>
  <c r="CV217"/>
  <c r="CW217"/>
  <c r="CX217"/>
  <c r="CV218"/>
  <c r="CW218"/>
  <c r="CX218"/>
  <c r="CV219"/>
  <c r="CW219"/>
  <c r="CX219"/>
  <c r="CV220"/>
  <c r="CW220"/>
  <c r="CX220"/>
  <c r="CV221"/>
  <c r="CW221"/>
  <c r="CX221"/>
  <c r="CV222"/>
  <c r="CW222"/>
  <c r="CX222"/>
  <c r="CV223"/>
  <c r="CW223"/>
  <c r="CX223"/>
  <c r="CV224"/>
  <c r="CW224"/>
  <c r="CX224"/>
  <c r="CV225"/>
  <c r="CW225"/>
  <c r="CX225"/>
  <c r="CV226"/>
  <c r="CW226"/>
  <c r="CX226"/>
  <c r="CV227"/>
  <c r="CW227"/>
  <c r="CX227"/>
  <c r="CV228"/>
  <c r="CW228"/>
  <c r="CX228"/>
  <c r="CV229"/>
  <c r="CW229"/>
  <c r="CX229"/>
  <c r="CV230"/>
  <c r="CW230"/>
  <c r="CX230"/>
  <c r="CV231"/>
  <c r="CW231"/>
  <c r="CX231"/>
  <c r="CV232"/>
  <c r="CW232"/>
  <c r="CX232"/>
  <c r="CV233"/>
  <c r="CW233"/>
  <c r="CX233"/>
  <c r="CV234"/>
  <c r="CW234"/>
  <c r="CX234"/>
  <c r="CV235"/>
  <c r="CW235"/>
  <c r="CX235"/>
  <c r="CV236"/>
  <c r="CW236"/>
  <c r="CX236"/>
  <c r="CV237"/>
  <c r="CW237"/>
  <c r="CX237"/>
  <c r="CV238"/>
  <c r="CW238"/>
  <c r="CX238"/>
  <c r="CV239"/>
  <c r="CW239"/>
  <c r="CX239"/>
  <c r="CV240"/>
  <c r="CW240"/>
  <c r="CX240"/>
  <c r="CV241"/>
  <c r="CW241"/>
  <c r="CX241"/>
  <c r="CV242"/>
  <c r="CW242"/>
  <c r="CX242"/>
  <c r="CV243"/>
  <c r="CW243"/>
  <c r="CX243"/>
  <c r="CV244"/>
  <c r="CW244"/>
  <c r="CX244"/>
  <c r="CV245"/>
  <c r="CW245"/>
  <c r="CX245"/>
  <c r="CV246"/>
  <c r="CW246"/>
  <c r="CX246"/>
  <c r="CV247"/>
  <c r="CW247"/>
  <c r="CX247"/>
  <c r="CV248"/>
  <c r="CW248"/>
  <c r="CX248"/>
  <c r="CV249"/>
  <c r="CW249"/>
  <c r="CX249"/>
  <c r="CV250"/>
  <c r="CW250"/>
  <c r="CX250"/>
  <c r="CV251"/>
  <c r="CW251"/>
  <c r="CX251"/>
  <c r="CV252"/>
  <c r="CW252"/>
  <c r="CX252"/>
  <c r="CV253"/>
  <c r="CW253"/>
  <c r="CX253"/>
  <c r="CV254"/>
  <c r="CW254"/>
  <c r="CX254"/>
  <c r="CV255"/>
  <c r="CW255"/>
  <c r="CX255"/>
  <c r="CV256"/>
  <c r="CW256"/>
  <c r="CX256"/>
  <c r="CV257"/>
  <c r="CW257"/>
  <c r="CX257"/>
  <c r="CV258"/>
  <c r="CW258"/>
  <c r="CX258"/>
  <c r="CV259"/>
  <c r="CW259"/>
  <c r="CX259"/>
  <c r="CV260"/>
  <c r="CW260"/>
  <c r="CX260"/>
  <c r="CV261"/>
  <c r="CW261"/>
  <c r="CX261"/>
  <c r="CV262"/>
  <c r="CW262"/>
  <c r="CX262"/>
  <c r="CV263"/>
  <c r="CW263"/>
  <c r="CX263"/>
  <c r="CV264"/>
  <c r="CW264"/>
  <c r="CX264"/>
  <c r="CV265"/>
  <c r="CW265"/>
  <c r="CX265"/>
  <c r="CV266"/>
  <c r="CW266"/>
  <c r="CX266"/>
  <c r="CV267"/>
  <c r="CW267"/>
  <c r="CX267"/>
  <c r="CV268"/>
  <c r="CW268"/>
  <c r="CX268"/>
  <c r="CV269"/>
  <c r="CW269"/>
  <c r="CX269"/>
  <c r="CV270"/>
  <c r="CW270"/>
  <c r="CX270"/>
  <c r="CV271"/>
  <c r="CW271"/>
  <c r="CX271"/>
  <c r="CV272"/>
  <c r="CW272"/>
  <c r="CX272"/>
  <c r="CV273"/>
  <c r="CW273"/>
  <c r="CX273"/>
  <c r="CV274"/>
  <c r="CW274"/>
  <c r="CX274"/>
  <c r="CV275"/>
  <c r="CW275"/>
  <c r="CX275"/>
  <c r="CV276"/>
  <c r="CW276"/>
  <c r="CX276"/>
  <c r="CV277"/>
  <c r="CW277"/>
  <c r="CX277"/>
  <c r="CV278"/>
  <c r="CW278"/>
  <c r="CX278"/>
  <c r="CV279"/>
  <c r="CW279"/>
  <c r="CX279"/>
  <c r="CV280"/>
  <c r="CW280"/>
  <c r="CX280"/>
  <c r="CV281"/>
  <c r="CW281"/>
  <c r="CX281"/>
  <c r="CV282"/>
  <c r="CW282"/>
  <c r="CX282"/>
  <c r="CV283"/>
  <c r="CW283"/>
  <c r="CX283"/>
  <c r="CV284"/>
  <c r="CW284"/>
  <c r="CX284"/>
  <c r="CV285"/>
  <c r="CW285"/>
  <c r="CX285"/>
  <c r="CV286"/>
  <c r="CW286"/>
  <c r="CX286"/>
  <c r="CV287"/>
  <c r="CW287"/>
  <c r="CX287"/>
  <c r="CV288"/>
  <c r="CW288"/>
  <c r="CX288"/>
  <c r="CV289"/>
  <c r="CW289"/>
  <c r="CX289"/>
  <c r="CV290"/>
  <c r="CW290"/>
  <c r="CX290"/>
  <c r="CV291"/>
  <c r="CW291"/>
  <c r="CX291"/>
  <c r="CV292"/>
  <c r="CW292"/>
  <c r="CX292"/>
  <c r="CV293"/>
  <c r="CW293"/>
  <c r="CX293"/>
  <c r="CV294"/>
  <c r="CW294"/>
  <c r="CX294"/>
  <c r="CV295"/>
  <c r="CW295"/>
  <c r="CX295"/>
  <c r="CV296"/>
  <c r="CW296"/>
  <c r="CX296"/>
  <c r="CV297"/>
  <c r="CW297"/>
  <c r="CX297"/>
  <c r="CV298"/>
  <c r="CW298"/>
  <c r="CX298"/>
  <c r="CV299"/>
  <c r="CW299"/>
  <c r="CX299"/>
  <c r="CV300"/>
  <c r="CW300"/>
  <c r="CX300"/>
  <c r="CV301"/>
  <c r="CW301"/>
  <c r="CX301"/>
  <c r="CV302"/>
  <c r="CW302"/>
  <c r="CX302"/>
  <c r="CV303"/>
  <c r="CW303"/>
  <c r="CX303"/>
  <c r="CV304"/>
  <c r="CW304"/>
  <c r="CX304"/>
  <c r="CV305"/>
  <c r="CW305"/>
  <c r="CX305"/>
  <c r="CV306"/>
  <c r="CW306"/>
  <c r="CX306"/>
  <c r="CV307"/>
  <c r="CW307"/>
  <c r="CX307"/>
  <c r="CV308"/>
  <c r="CW308"/>
  <c r="CX308"/>
  <c r="CV309"/>
  <c r="CW309"/>
  <c r="CX309"/>
  <c r="CV310"/>
  <c r="CW310"/>
  <c r="CX310"/>
  <c r="CV311"/>
  <c r="CW311"/>
  <c r="CX311"/>
  <c r="CV312"/>
  <c r="CW312"/>
  <c r="CX312"/>
  <c r="CV313"/>
  <c r="CW313"/>
  <c r="CX313"/>
  <c r="CV314"/>
  <c r="CW314"/>
  <c r="CX314"/>
  <c r="CV315"/>
  <c r="CW315"/>
  <c r="CX315"/>
  <c r="CV316"/>
  <c r="CW316"/>
  <c r="CX316"/>
  <c r="CV317"/>
  <c r="CW317"/>
  <c r="CX317"/>
  <c r="CV318"/>
  <c r="CW318"/>
  <c r="CX318"/>
  <c r="CV319"/>
  <c r="CW319"/>
  <c r="CX319"/>
  <c r="CV320"/>
  <c r="CW320"/>
  <c r="CX320"/>
  <c r="CV321"/>
  <c r="CW321"/>
  <c r="CX321"/>
  <c r="CV322"/>
  <c r="CW322"/>
  <c r="CX322"/>
  <c r="CV323"/>
  <c r="CW323"/>
  <c r="CX323"/>
  <c r="CV324"/>
  <c r="CW324"/>
  <c r="CX324"/>
  <c r="CV325"/>
  <c r="CW325"/>
  <c r="CX325"/>
  <c r="CV326"/>
  <c r="CW326"/>
  <c r="CX326"/>
  <c r="CV327"/>
  <c r="CW327"/>
  <c r="CX327"/>
  <c r="CV328"/>
  <c r="CW328"/>
  <c r="CX328"/>
  <c r="CV329"/>
  <c r="CW329"/>
  <c r="CX329"/>
  <c r="CV330"/>
  <c r="CW330"/>
  <c r="CX330"/>
  <c r="CV331"/>
  <c r="CW331"/>
  <c r="CX331"/>
  <c r="CV332"/>
  <c r="CW332"/>
  <c r="CX332"/>
  <c r="CV333"/>
  <c r="CW333"/>
  <c r="CX333"/>
  <c r="CV334"/>
  <c r="CW334"/>
  <c r="CX334"/>
  <c r="CV335"/>
  <c r="CW335"/>
  <c r="CX335"/>
  <c r="CV336"/>
  <c r="CW336"/>
  <c r="CX336"/>
  <c r="CV337"/>
  <c r="CW337"/>
  <c r="CX337"/>
  <c r="CV338"/>
  <c r="CW338"/>
  <c r="CX338"/>
  <c r="CV339"/>
  <c r="CW339"/>
  <c r="CX339"/>
  <c r="CV340"/>
  <c r="CW340"/>
  <c r="CX340"/>
  <c r="CV341"/>
  <c r="CW341"/>
  <c r="CX341"/>
  <c r="CV342"/>
  <c r="CW342"/>
  <c r="CX342"/>
  <c r="CV343"/>
  <c r="CW343"/>
  <c r="CX343"/>
  <c r="CV344"/>
  <c r="CW344"/>
  <c r="CX344"/>
  <c r="CV345"/>
  <c r="CW345"/>
  <c r="CX345"/>
  <c r="CV346"/>
  <c r="CW346"/>
  <c r="CX346"/>
  <c r="CV347"/>
  <c r="CW347"/>
  <c r="CX347"/>
  <c r="CV348"/>
  <c r="CW348"/>
  <c r="CX348"/>
  <c r="CV349"/>
  <c r="CW349"/>
  <c r="CX349"/>
  <c r="CV350"/>
  <c r="CW350"/>
  <c r="CX350"/>
  <c r="CV351"/>
  <c r="CW351"/>
  <c r="CX351"/>
  <c r="CV352"/>
  <c r="CW352"/>
  <c r="CX352"/>
  <c r="CV353"/>
  <c r="CW353"/>
  <c r="CX353"/>
  <c r="CV354"/>
  <c r="CW354"/>
  <c r="CX354"/>
  <c r="CV355"/>
  <c r="CW355"/>
  <c r="CX355"/>
  <c r="CV356"/>
  <c r="CW356"/>
  <c r="CX356"/>
  <c r="CV357"/>
  <c r="CW357"/>
  <c r="CX357"/>
  <c r="CV358"/>
  <c r="CW358"/>
  <c r="CX358"/>
  <c r="CV359"/>
  <c r="CW359"/>
  <c r="CX359"/>
  <c r="CV360"/>
  <c r="CW360"/>
  <c r="CX360"/>
  <c r="CV361"/>
  <c r="CW361"/>
  <c r="CX361"/>
  <c r="CV362"/>
  <c r="CW362"/>
  <c r="CX362"/>
  <c r="CV363"/>
  <c r="CW363"/>
  <c r="CX363"/>
  <c r="CV364"/>
  <c r="CW364"/>
  <c r="CX364"/>
  <c r="CV365"/>
  <c r="CW365"/>
  <c r="CX365"/>
  <c r="CV366"/>
  <c r="CW366"/>
  <c r="CX366"/>
  <c r="CV367"/>
  <c r="CW367"/>
  <c r="CX367"/>
  <c r="CV368"/>
  <c r="CW368"/>
  <c r="CX368"/>
  <c r="CV369"/>
  <c r="CW369"/>
  <c r="CX369"/>
  <c r="CV370"/>
  <c r="CW370"/>
  <c r="CX370"/>
  <c r="CV371"/>
  <c r="CW371"/>
  <c r="CX371"/>
  <c r="CV372"/>
  <c r="CW372"/>
  <c r="CX372"/>
  <c r="CV373"/>
  <c r="CW373"/>
  <c r="CX373"/>
  <c r="CV374"/>
  <c r="CW374"/>
  <c r="CX374"/>
  <c r="CV375"/>
  <c r="CW375"/>
  <c r="CX375"/>
  <c r="CV376"/>
  <c r="CW376"/>
  <c r="CX376"/>
  <c r="CV377"/>
  <c r="CW377"/>
  <c r="CX377"/>
  <c r="CV378"/>
  <c r="CW378"/>
  <c r="CX378"/>
  <c r="CV379"/>
  <c r="CW379"/>
  <c r="CX379"/>
  <c r="CV380"/>
  <c r="CW380"/>
  <c r="CX380"/>
  <c r="CV381"/>
  <c r="CW381"/>
  <c r="CX381"/>
  <c r="CV382"/>
  <c r="CW382"/>
  <c r="CX382"/>
  <c r="CV383"/>
  <c r="CW383"/>
  <c r="CX383"/>
  <c r="CV384"/>
  <c r="CW384"/>
  <c r="CX384"/>
  <c r="CV385"/>
  <c r="CW385"/>
  <c r="CX385"/>
  <c r="CV386"/>
  <c r="CW386"/>
  <c r="CX386"/>
  <c r="CV387"/>
  <c r="CW387"/>
  <c r="CX387"/>
  <c r="CV388"/>
  <c r="CW388"/>
  <c r="CX388"/>
  <c r="CV389"/>
  <c r="CW389"/>
  <c r="CX389"/>
  <c r="CV390"/>
  <c r="CW390"/>
  <c r="CX390"/>
  <c r="CV391"/>
  <c r="CW391"/>
  <c r="CX391"/>
  <c r="CV392"/>
  <c r="CW392"/>
  <c r="CX392"/>
  <c r="CV393"/>
  <c r="CW393"/>
  <c r="CX393"/>
  <c r="CV394"/>
  <c r="CW394"/>
  <c r="CX394"/>
  <c r="CV395"/>
  <c r="CW395"/>
  <c r="CX395"/>
  <c r="CV396"/>
  <c r="CW396"/>
  <c r="CX396"/>
  <c r="CV397"/>
  <c r="CW397"/>
  <c r="CX397"/>
  <c r="CV398"/>
  <c r="CW398"/>
  <c r="CX398"/>
  <c r="CV399"/>
  <c r="CW399"/>
  <c r="CX399"/>
  <c r="CV400"/>
  <c r="CW400"/>
  <c r="CX400"/>
  <c r="CV401"/>
  <c r="CW401"/>
  <c r="CX401"/>
  <c r="CV402"/>
  <c r="CW402"/>
  <c r="CX402"/>
  <c r="CV403"/>
  <c r="CW403"/>
  <c r="CX403"/>
  <c r="CV404"/>
  <c r="CW404"/>
  <c r="CX404"/>
  <c r="CV405"/>
  <c r="CW405"/>
  <c r="CX405"/>
  <c r="CV406"/>
  <c r="CW406"/>
  <c r="CX406"/>
  <c r="CV407"/>
  <c r="CW407"/>
  <c r="CX407"/>
  <c r="CV408"/>
  <c r="CW408"/>
  <c r="CX408"/>
  <c r="CV409"/>
  <c r="CW409"/>
  <c r="CX409"/>
  <c r="CV410"/>
  <c r="CW410"/>
  <c r="CX410"/>
  <c r="CV411"/>
  <c r="CW411"/>
  <c r="CX411"/>
  <c r="CV412"/>
  <c r="CW412"/>
  <c r="CX412"/>
  <c r="CV413"/>
  <c r="CW413"/>
  <c r="CX413"/>
  <c r="CV414"/>
  <c r="CW414"/>
  <c r="CX414"/>
  <c r="CV415"/>
  <c r="CW415"/>
  <c r="CX415"/>
  <c r="CV416"/>
  <c r="CW416"/>
  <c r="CX416"/>
  <c r="CV417"/>
  <c r="CW417"/>
  <c r="CX417"/>
  <c r="CV418"/>
  <c r="CW418"/>
  <c r="CX418"/>
  <c r="CV419"/>
  <c r="CW419"/>
  <c r="CX419"/>
  <c r="CV420"/>
  <c r="CW420"/>
  <c r="CX420"/>
  <c r="CV421"/>
  <c r="CW421"/>
  <c r="CX421"/>
  <c r="CV422"/>
  <c r="CW422"/>
  <c r="CX422"/>
  <c r="CV423"/>
  <c r="CW423"/>
  <c r="CX423"/>
  <c r="CV424"/>
  <c r="CW424"/>
  <c r="CX424"/>
  <c r="CV425"/>
  <c r="CW425"/>
  <c r="CX425"/>
  <c r="CV426"/>
  <c r="CW426"/>
  <c r="CX426"/>
  <c r="CV427"/>
  <c r="CW427"/>
  <c r="CX427"/>
  <c r="CV428"/>
  <c r="CW428"/>
  <c r="CX428"/>
  <c r="CV429"/>
  <c r="CW429"/>
  <c r="CX429"/>
  <c r="CV430"/>
  <c r="CW430"/>
  <c r="CX430"/>
  <c r="CV431"/>
  <c r="CW431"/>
  <c r="CX431"/>
  <c r="CV432"/>
  <c r="CW432"/>
  <c r="CX432"/>
  <c r="CV433"/>
  <c r="CW433"/>
  <c r="CX433"/>
  <c r="CV434"/>
  <c r="CW434"/>
  <c r="CX434"/>
  <c r="CV435"/>
  <c r="CW435"/>
  <c r="CX435"/>
  <c r="CV436"/>
  <c r="CW436"/>
  <c r="CX436"/>
  <c r="CV437"/>
  <c r="CW437"/>
  <c r="CX437"/>
  <c r="CV438"/>
  <c r="CW438"/>
  <c r="CX438"/>
  <c r="CV439"/>
  <c r="CW439"/>
  <c r="CX439"/>
  <c r="CV440"/>
  <c r="CW440"/>
  <c r="CX440"/>
  <c r="CV441"/>
  <c r="CW441"/>
  <c r="CX441"/>
  <c r="CV442"/>
  <c r="CW442"/>
  <c r="CX442"/>
  <c r="CV443"/>
  <c r="CW443"/>
  <c r="CX443"/>
  <c r="CV444"/>
  <c r="CW444"/>
  <c r="CX444"/>
  <c r="CV445"/>
  <c r="CW445"/>
  <c r="CX445"/>
  <c r="CV446"/>
  <c r="CW446"/>
  <c r="CX446"/>
  <c r="CV447"/>
  <c r="CW447"/>
  <c r="CX447"/>
  <c r="CV448"/>
  <c r="CW448"/>
  <c r="CX448"/>
  <c r="CV449"/>
  <c r="CW449"/>
  <c r="CX449"/>
  <c r="CV450"/>
  <c r="CW450"/>
  <c r="CX450"/>
  <c r="CV451"/>
  <c r="CW451"/>
  <c r="CX451"/>
  <c r="CV452"/>
  <c r="CW452"/>
  <c r="CX452"/>
  <c r="CV453"/>
  <c r="CW453"/>
  <c r="CX453"/>
  <c r="CV454"/>
  <c r="CW454"/>
  <c r="CX454"/>
  <c r="CV455"/>
  <c r="CW455"/>
  <c r="CX455"/>
  <c r="CV456"/>
  <c r="CW456"/>
  <c r="CX456"/>
  <c r="CV457"/>
  <c r="CW457"/>
  <c r="CX457"/>
  <c r="CV458"/>
  <c r="CW458"/>
  <c r="CX458"/>
  <c r="CV459"/>
  <c r="CW459"/>
  <c r="CX459"/>
  <c r="CV460"/>
  <c r="CW460"/>
  <c r="CX460"/>
  <c r="CV461"/>
  <c r="CW461"/>
  <c r="CX461"/>
  <c r="CV462"/>
  <c r="CW462"/>
  <c r="CX462"/>
  <c r="CV463"/>
  <c r="CW463"/>
  <c r="CX463"/>
  <c r="CV464"/>
  <c r="CW464"/>
  <c r="CX464"/>
  <c r="CV465"/>
  <c r="CW465"/>
  <c r="CX465"/>
  <c r="CV466"/>
  <c r="CW466"/>
  <c r="CX466"/>
  <c r="CV467"/>
  <c r="CW467"/>
  <c r="CX467"/>
  <c r="CV468"/>
  <c r="CW468"/>
  <c r="CX468"/>
  <c r="CV469"/>
  <c r="CW469"/>
  <c r="CX469"/>
  <c r="CV470"/>
  <c r="CW470"/>
  <c r="CX470"/>
  <c r="CV471"/>
  <c r="CW471"/>
  <c r="CX471"/>
  <c r="CV472"/>
  <c r="CW472"/>
  <c r="CX472"/>
  <c r="CV473"/>
  <c r="CW473"/>
  <c r="CX473"/>
  <c r="CV474"/>
  <c r="CW474"/>
  <c r="CX474"/>
  <c r="CV475"/>
  <c r="CW475"/>
  <c r="CX475"/>
  <c r="CV476"/>
  <c r="CW476"/>
  <c r="CX476"/>
  <c r="CV477"/>
  <c r="CW477"/>
  <c r="CX477"/>
  <c r="CV478"/>
  <c r="CW478"/>
  <c r="CX478"/>
  <c r="CV479"/>
  <c r="CW479"/>
  <c r="CX479"/>
  <c r="CV480"/>
  <c r="CW480"/>
  <c r="CX480"/>
  <c r="CV481"/>
  <c r="CW481"/>
  <c r="CX481"/>
  <c r="CV482"/>
  <c r="CW482"/>
  <c r="CX482"/>
  <c r="CV483"/>
  <c r="CW483"/>
  <c r="CX483"/>
  <c r="CV484"/>
  <c r="CW484"/>
  <c r="CX484"/>
  <c r="CV485"/>
  <c r="CW485"/>
  <c r="CX485"/>
  <c r="CV486"/>
  <c r="CW486"/>
  <c r="CX486"/>
  <c r="CV487"/>
  <c r="CW487"/>
  <c r="CX487"/>
  <c r="CV488"/>
  <c r="CW488"/>
  <c r="CX488"/>
  <c r="CV489"/>
  <c r="CW489"/>
  <c r="CX489"/>
  <c r="CV490"/>
  <c r="CW490"/>
  <c r="CX490"/>
  <c r="CV491"/>
  <c r="CW491"/>
  <c r="CX491"/>
  <c r="CV492"/>
  <c r="CW492"/>
  <c r="CX492"/>
  <c r="CV493"/>
  <c r="CW493"/>
  <c r="CX493"/>
  <c r="CV494"/>
  <c r="CW494"/>
  <c r="CX494"/>
  <c r="CV495"/>
  <c r="CW495"/>
  <c r="CX495"/>
  <c r="CV496"/>
  <c r="CW496"/>
  <c r="CX496"/>
  <c r="CV497"/>
  <c r="CW497"/>
  <c r="CX497"/>
  <c r="CV498"/>
  <c r="CW498"/>
  <c r="CX498"/>
  <c r="CV499"/>
  <c r="CW499"/>
  <c r="CX499"/>
  <c r="CV500"/>
  <c r="CW500"/>
  <c r="CX500"/>
  <c r="CV6"/>
  <c r="CW6"/>
  <c r="CX6"/>
  <c r="CV7"/>
  <c r="CW7"/>
  <c r="CX7"/>
  <c r="CV8"/>
  <c r="CW8"/>
  <c r="CX8"/>
  <c r="CV9"/>
  <c r="CW9"/>
  <c r="CX9"/>
  <c r="CV10"/>
  <c r="CW10"/>
  <c r="CX10"/>
  <c r="CV11"/>
  <c r="CW11"/>
  <c r="CX11"/>
  <c r="CV12"/>
  <c r="CW12"/>
  <c r="CX12"/>
  <c r="CV13"/>
  <c r="CW13"/>
  <c r="CX13"/>
  <c r="CV14"/>
  <c r="CW14"/>
  <c r="CX14"/>
  <c r="CV15"/>
  <c r="CW15"/>
  <c r="CX15"/>
  <c r="CV16"/>
  <c r="CW16"/>
  <c r="CX16"/>
  <c r="CV17"/>
  <c r="CW17"/>
  <c r="CX17"/>
  <c r="CV18"/>
  <c r="CW18"/>
  <c r="CX18"/>
  <c r="CV19"/>
  <c r="CW19"/>
  <c r="CX19"/>
  <c r="CV20"/>
  <c r="CW20"/>
  <c r="CX20"/>
  <c r="CX5"/>
  <c r="CW5"/>
  <c r="CV5"/>
  <c r="CT5"/>
  <c r="CJ5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94"/>
  <c r="CK95"/>
  <c r="CK96"/>
  <c r="CK97"/>
  <c r="CK98"/>
  <c r="CK99"/>
  <c r="CK100"/>
  <c r="CK101"/>
  <c r="CK102"/>
  <c r="CK103"/>
  <c r="CK104"/>
  <c r="CK105"/>
  <c r="CK106"/>
  <c r="CK107"/>
  <c r="CK108"/>
  <c r="CK109"/>
  <c r="CK110"/>
  <c r="CK111"/>
  <c r="CK112"/>
  <c r="CK113"/>
  <c r="CK114"/>
  <c r="CK115"/>
  <c r="CK116"/>
  <c r="CK117"/>
  <c r="CK118"/>
  <c r="CK119"/>
  <c r="CK120"/>
  <c r="CK121"/>
  <c r="CK122"/>
  <c r="CK123"/>
  <c r="CK124"/>
  <c r="CK125"/>
  <c r="CK126"/>
  <c r="CK127"/>
  <c r="CK128"/>
  <c r="CK129"/>
  <c r="CK130"/>
  <c r="CK131"/>
  <c r="CK132"/>
  <c r="CK133"/>
  <c r="CK134"/>
  <c r="CK135"/>
  <c r="CK136"/>
  <c r="CK137"/>
  <c r="CK138"/>
  <c r="CK139"/>
  <c r="CK140"/>
  <c r="CK141"/>
  <c r="CK142"/>
  <c r="CK143"/>
  <c r="CK144"/>
  <c r="CK145"/>
  <c r="CK146"/>
  <c r="CK147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K175"/>
  <c r="CK176"/>
  <c r="CK177"/>
  <c r="CK178"/>
  <c r="CK179"/>
  <c r="CK180"/>
  <c r="CK181"/>
  <c r="CK182"/>
  <c r="CK183"/>
  <c r="CK184"/>
  <c r="CK185"/>
  <c r="CK186"/>
  <c r="CK187"/>
  <c r="CK188"/>
  <c r="CK189"/>
  <c r="CK190"/>
  <c r="CK191"/>
  <c r="CK192"/>
  <c r="CK193"/>
  <c r="CK194"/>
  <c r="CK195"/>
  <c r="CK196"/>
  <c r="CK197"/>
  <c r="CK198"/>
  <c r="CK199"/>
  <c r="CK200"/>
  <c r="CK201"/>
  <c r="CK202"/>
  <c r="CK203"/>
  <c r="CK204"/>
  <c r="CK205"/>
  <c r="CK206"/>
  <c r="CK207"/>
  <c r="CK208"/>
  <c r="CK209"/>
  <c r="CK210"/>
  <c r="CK211"/>
  <c r="CK212"/>
  <c r="CK213"/>
  <c r="CK214"/>
  <c r="CK215"/>
  <c r="CK216"/>
  <c r="CK217"/>
  <c r="CK218"/>
  <c r="CK219"/>
  <c r="CK220"/>
  <c r="CK221"/>
  <c r="CK222"/>
  <c r="CK223"/>
  <c r="CK224"/>
  <c r="CK225"/>
  <c r="CK226"/>
  <c r="CK227"/>
  <c r="CK228"/>
  <c r="CK229"/>
  <c r="CK230"/>
  <c r="CK231"/>
  <c r="CK232"/>
  <c r="CK233"/>
  <c r="CK234"/>
  <c r="CK235"/>
  <c r="CK236"/>
  <c r="CK237"/>
  <c r="CK238"/>
  <c r="CK239"/>
  <c r="CK240"/>
  <c r="CK241"/>
  <c r="CK242"/>
  <c r="CK243"/>
  <c r="CK244"/>
  <c r="CK245"/>
  <c r="CK246"/>
  <c r="CK247"/>
  <c r="CK248"/>
  <c r="CK249"/>
  <c r="CK250"/>
  <c r="CK251"/>
  <c r="CK252"/>
  <c r="CK253"/>
  <c r="CK254"/>
  <c r="CK255"/>
  <c r="CK256"/>
  <c r="CK257"/>
  <c r="CK258"/>
  <c r="CK259"/>
  <c r="CK260"/>
  <c r="CK261"/>
  <c r="CK262"/>
  <c r="CK263"/>
  <c r="CK264"/>
  <c r="CK265"/>
  <c r="CK266"/>
  <c r="CK267"/>
  <c r="CK268"/>
  <c r="CK269"/>
  <c r="CK270"/>
  <c r="CK271"/>
  <c r="CK272"/>
  <c r="CK273"/>
  <c r="CK274"/>
  <c r="CK275"/>
  <c r="CK276"/>
  <c r="CK277"/>
  <c r="CK278"/>
  <c r="CK279"/>
  <c r="CK280"/>
  <c r="CK281"/>
  <c r="CK282"/>
  <c r="CK283"/>
  <c r="CK284"/>
  <c r="CK285"/>
  <c r="CK286"/>
  <c r="CK287"/>
  <c r="CK288"/>
  <c r="CK289"/>
  <c r="CK290"/>
  <c r="CK291"/>
  <c r="CK292"/>
  <c r="CK293"/>
  <c r="CK294"/>
  <c r="CK295"/>
  <c r="CK296"/>
  <c r="CK297"/>
  <c r="CK298"/>
  <c r="CK299"/>
  <c r="CK300"/>
  <c r="CK301"/>
  <c r="CK302"/>
  <c r="CK303"/>
  <c r="CK304"/>
  <c r="CK305"/>
  <c r="CK306"/>
  <c r="CK307"/>
  <c r="CK308"/>
  <c r="CK309"/>
  <c r="CK310"/>
  <c r="CK311"/>
  <c r="CK312"/>
  <c r="CK313"/>
  <c r="CK314"/>
  <c r="CK315"/>
  <c r="CK316"/>
  <c r="CK317"/>
  <c r="CK318"/>
  <c r="CK319"/>
  <c r="CK320"/>
  <c r="CK321"/>
  <c r="CK322"/>
  <c r="CK323"/>
  <c r="CK324"/>
  <c r="CK325"/>
  <c r="CK326"/>
  <c r="CK327"/>
  <c r="CK328"/>
  <c r="CK329"/>
  <c r="CK330"/>
  <c r="CK331"/>
  <c r="CK332"/>
  <c r="CK333"/>
  <c r="CK334"/>
  <c r="CK335"/>
  <c r="CK336"/>
  <c r="CK337"/>
  <c r="CK338"/>
  <c r="CK339"/>
  <c r="CK340"/>
  <c r="CK341"/>
  <c r="CK342"/>
  <c r="CK343"/>
  <c r="CK344"/>
  <c r="CK345"/>
  <c r="CK346"/>
  <c r="CK347"/>
  <c r="CK348"/>
  <c r="CK349"/>
  <c r="CK350"/>
  <c r="CK351"/>
  <c r="CK352"/>
  <c r="CK353"/>
  <c r="CK354"/>
  <c r="CK355"/>
  <c r="CK356"/>
  <c r="CK357"/>
  <c r="CK358"/>
  <c r="CK359"/>
  <c r="CK360"/>
  <c r="CK361"/>
  <c r="CK362"/>
  <c r="CK363"/>
  <c r="CK364"/>
  <c r="CK365"/>
  <c r="CK366"/>
  <c r="CK367"/>
  <c r="CK368"/>
  <c r="CK369"/>
  <c r="CK370"/>
  <c r="CK371"/>
  <c r="CK372"/>
  <c r="CK373"/>
  <c r="CK374"/>
  <c r="CK375"/>
  <c r="CK376"/>
  <c r="CK377"/>
  <c r="CK378"/>
  <c r="CK379"/>
  <c r="CK380"/>
  <c r="CK381"/>
  <c r="CK382"/>
  <c r="CK383"/>
  <c r="CK384"/>
  <c r="CK385"/>
  <c r="CK386"/>
  <c r="CK387"/>
  <c r="CK388"/>
  <c r="CK389"/>
  <c r="CK390"/>
  <c r="CK391"/>
  <c r="CK392"/>
  <c r="CK393"/>
  <c r="CK394"/>
  <c r="CK395"/>
  <c r="CK396"/>
  <c r="CK397"/>
  <c r="CK398"/>
  <c r="CK399"/>
  <c r="CK400"/>
  <c r="CK401"/>
  <c r="CK402"/>
  <c r="CK403"/>
  <c r="CK404"/>
  <c r="CK405"/>
  <c r="CK406"/>
  <c r="CK407"/>
  <c r="CK408"/>
  <c r="CK409"/>
  <c r="CK410"/>
  <c r="CK411"/>
  <c r="CK412"/>
  <c r="CK413"/>
  <c r="CK414"/>
  <c r="CK415"/>
  <c r="CK416"/>
  <c r="CK417"/>
  <c r="CK418"/>
  <c r="CK419"/>
  <c r="CK420"/>
  <c r="CK421"/>
  <c r="CK422"/>
  <c r="CK423"/>
  <c r="CK424"/>
  <c r="CK425"/>
  <c r="CK426"/>
  <c r="CK427"/>
  <c r="CK428"/>
  <c r="CK429"/>
  <c r="CK430"/>
  <c r="CK431"/>
  <c r="CK432"/>
  <c r="CK433"/>
  <c r="CK434"/>
  <c r="CK435"/>
  <c r="CK436"/>
  <c r="CK437"/>
  <c r="CK438"/>
  <c r="CK439"/>
  <c r="CK440"/>
  <c r="CK441"/>
  <c r="CK442"/>
  <c r="CK443"/>
  <c r="CK444"/>
  <c r="CK445"/>
  <c r="CK446"/>
  <c r="CK447"/>
  <c r="CK448"/>
  <c r="CK449"/>
  <c r="CK450"/>
  <c r="CK451"/>
  <c r="CK452"/>
  <c r="CK453"/>
  <c r="CK454"/>
  <c r="CK455"/>
  <c r="CK456"/>
  <c r="CK457"/>
  <c r="CK458"/>
  <c r="CK459"/>
  <c r="CK460"/>
  <c r="CK461"/>
  <c r="CK462"/>
  <c r="CK463"/>
  <c r="CK464"/>
  <c r="CK465"/>
  <c r="CK466"/>
  <c r="CK467"/>
  <c r="CK468"/>
  <c r="CK469"/>
  <c r="CK470"/>
  <c r="CK471"/>
  <c r="CK472"/>
  <c r="CK473"/>
  <c r="CK474"/>
  <c r="CK475"/>
  <c r="CK476"/>
  <c r="CK477"/>
  <c r="CK478"/>
  <c r="CK479"/>
  <c r="CK480"/>
  <c r="CK481"/>
  <c r="CK482"/>
  <c r="CK483"/>
  <c r="CK484"/>
  <c r="CK485"/>
  <c r="CK486"/>
  <c r="CK487"/>
  <c r="CK488"/>
  <c r="CK489"/>
  <c r="CK490"/>
  <c r="CK491"/>
  <c r="CK492"/>
  <c r="CK493"/>
  <c r="CK494"/>
  <c r="CK495"/>
  <c r="CK496"/>
  <c r="CK497"/>
  <c r="CK498"/>
  <c r="CK499"/>
  <c r="CK500"/>
  <c r="CK6"/>
  <c r="CK7"/>
  <c r="CK8"/>
  <c r="CK9"/>
  <c r="CK10"/>
  <c r="CK11"/>
  <c r="CK12"/>
  <c r="CK13"/>
  <c r="CK14"/>
  <c r="CK15"/>
  <c r="CK16"/>
  <c r="CK17"/>
  <c r="CK18"/>
  <c r="CK5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J103"/>
  <c r="CJ104"/>
  <c r="CJ105"/>
  <c r="CJ106"/>
  <c r="CJ107"/>
  <c r="CJ108"/>
  <c r="CJ109"/>
  <c r="CJ110"/>
  <c r="CJ111"/>
  <c r="CJ112"/>
  <c r="CJ113"/>
  <c r="CJ114"/>
  <c r="CJ115"/>
  <c r="CJ116"/>
  <c r="CJ117"/>
  <c r="CJ118"/>
  <c r="CJ119"/>
  <c r="CJ120"/>
  <c r="CJ121"/>
  <c r="CJ122"/>
  <c r="CJ123"/>
  <c r="CJ124"/>
  <c r="CJ125"/>
  <c r="CJ126"/>
  <c r="CJ127"/>
  <c r="CJ128"/>
  <c r="CJ129"/>
  <c r="CJ130"/>
  <c r="CJ131"/>
  <c r="CJ132"/>
  <c r="CJ133"/>
  <c r="CJ134"/>
  <c r="CJ135"/>
  <c r="CJ136"/>
  <c r="CJ137"/>
  <c r="CJ138"/>
  <c r="CJ139"/>
  <c r="CJ140"/>
  <c r="CJ141"/>
  <c r="CJ142"/>
  <c r="CJ143"/>
  <c r="CJ144"/>
  <c r="CJ145"/>
  <c r="CJ146"/>
  <c r="CJ14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J175"/>
  <c r="CJ176"/>
  <c r="CJ177"/>
  <c r="CJ178"/>
  <c r="CJ179"/>
  <c r="CJ180"/>
  <c r="CJ181"/>
  <c r="CJ182"/>
  <c r="CJ183"/>
  <c r="CJ184"/>
  <c r="CJ185"/>
  <c r="CJ186"/>
  <c r="CJ187"/>
  <c r="CJ188"/>
  <c r="CJ189"/>
  <c r="CJ190"/>
  <c r="CJ191"/>
  <c r="CJ192"/>
  <c r="CJ193"/>
  <c r="CJ194"/>
  <c r="CJ195"/>
  <c r="CJ196"/>
  <c r="CJ197"/>
  <c r="CJ198"/>
  <c r="CJ199"/>
  <c r="CJ200"/>
  <c r="CJ201"/>
  <c r="CJ202"/>
  <c r="CJ203"/>
  <c r="CJ204"/>
  <c r="CJ205"/>
  <c r="CJ206"/>
  <c r="CJ207"/>
  <c r="CJ208"/>
  <c r="CJ209"/>
  <c r="CJ210"/>
  <c r="CJ211"/>
  <c r="CJ212"/>
  <c r="CJ213"/>
  <c r="CJ214"/>
  <c r="CJ215"/>
  <c r="CJ216"/>
  <c r="CJ217"/>
  <c r="CJ218"/>
  <c r="CJ219"/>
  <c r="CJ220"/>
  <c r="CJ221"/>
  <c r="CJ222"/>
  <c r="CJ223"/>
  <c r="CJ224"/>
  <c r="CJ225"/>
  <c r="CJ226"/>
  <c r="CJ227"/>
  <c r="CJ228"/>
  <c r="CJ229"/>
  <c r="CJ230"/>
  <c r="CJ231"/>
  <c r="CJ232"/>
  <c r="CJ233"/>
  <c r="CJ234"/>
  <c r="CJ235"/>
  <c r="CJ236"/>
  <c r="CJ237"/>
  <c r="CJ238"/>
  <c r="CJ239"/>
  <c r="CJ240"/>
  <c r="CJ241"/>
  <c r="CJ242"/>
  <c r="CJ243"/>
  <c r="CJ244"/>
  <c r="CJ245"/>
  <c r="CJ246"/>
  <c r="CJ247"/>
  <c r="CJ248"/>
  <c r="CJ249"/>
  <c r="CJ250"/>
  <c r="CJ251"/>
  <c r="CJ252"/>
  <c r="CJ253"/>
  <c r="CJ254"/>
  <c r="CJ255"/>
  <c r="CJ256"/>
  <c r="CJ257"/>
  <c r="CJ258"/>
  <c r="CJ259"/>
  <c r="CJ260"/>
  <c r="CJ261"/>
  <c r="CJ262"/>
  <c r="CJ263"/>
  <c r="CJ264"/>
  <c r="CJ265"/>
  <c r="CJ266"/>
  <c r="CJ267"/>
  <c r="CJ268"/>
  <c r="CJ269"/>
  <c r="CJ270"/>
  <c r="CJ271"/>
  <c r="CJ272"/>
  <c r="CJ273"/>
  <c r="CJ274"/>
  <c r="CJ275"/>
  <c r="CJ276"/>
  <c r="CJ277"/>
  <c r="CJ278"/>
  <c r="CJ279"/>
  <c r="CJ280"/>
  <c r="CJ281"/>
  <c r="CJ282"/>
  <c r="CJ283"/>
  <c r="CJ284"/>
  <c r="CJ285"/>
  <c r="CJ286"/>
  <c r="CJ287"/>
  <c r="CJ288"/>
  <c r="CJ289"/>
  <c r="CJ290"/>
  <c r="CJ291"/>
  <c r="CJ292"/>
  <c r="CJ293"/>
  <c r="CJ294"/>
  <c r="CJ295"/>
  <c r="CJ296"/>
  <c r="CJ297"/>
  <c r="CJ298"/>
  <c r="CJ299"/>
  <c r="CJ300"/>
  <c r="CJ301"/>
  <c r="CJ302"/>
  <c r="CJ303"/>
  <c r="CJ304"/>
  <c r="CJ305"/>
  <c r="CJ306"/>
  <c r="CJ307"/>
  <c r="CJ308"/>
  <c r="CJ309"/>
  <c r="CJ310"/>
  <c r="CJ311"/>
  <c r="CJ312"/>
  <c r="CJ313"/>
  <c r="CJ314"/>
  <c r="CJ315"/>
  <c r="CJ316"/>
  <c r="CJ317"/>
  <c r="CJ318"/>
  <c r="CJ319"/>
  <c r="CJ320"/>
  <c r="CJ321"/>
  <c r="CJ322"/>
  <c r="CJ323"/>
  <c r="CJ324"/>
  <c r="CJ325"/>
  <c r="CJ326"/>
  <c r="CJ327"/>
  <c r="CJ328"/>
  <c r="CJ329"/>
  <c r="CJ330"/>
  <c r="CJ331"/>
  <c r="CJ332"/>
  <c r="CJ333"/>
  <c r="CJ334"/>
  <c r="CJ335"/>
  <c r="CJ336"/>
  <c r="CJ337"/>
  <c r="CJ338"/>
  <c r="CJ339"/>
  <c r="CJ340"/>
  <c r="CJ341"/>
  <c r="CJ342"/>
  <c r="CJ343"/>
  <c r="CJ344"/>
  <c r="CJ345"/>
  <c r="CJ346"/>
  <c r="CJ347"/>
  <c r="CJ348"/>
  <c r="CJ349"/>
  <c r="CJ350"/>
  <c r="CJ351"/>
  <c r="CJ352"/>
  <c r="CJ353"/>
  <c r="CJ354"/>
  <c r="CJ355"/>
  <c r="CJ356"/>
  <c r="CJ357"/>
  <c r="CJ358"/>
  <c r="CJ359"/>
  <c r="CJ360"/>
  <c r="CJ361"/>
  <c r="CJ362"/>
  <c r="CJ363"/>
  <c r="CJ364"/>
  <c r="CJ365"/>
  <c r="CJ366"/>
  <c r="CJ367"/>
  <c r="CJ368"/>
  <c r="CJ369"/>
  <c r="CJ370"/>
  <c r="CJ371"/>
  <c r="CJ372"/>
  <c r="CJ373"/>
  <c r="CJ374"/>
  <c r="CJ375"/>
  <c r="CJ376"/>
  <c r="CJ377"/>
  <c r="CJ378"/>
  <c r="CJ379"/>
  <c r="CJ380"/>
  <c r="CJ381"/>
  <c r="CJ382"/>
  <c r="CJ383"/>
  <c r="CJ384"/>
  <c r="CJ385"/>
  <c r="CJ386"/>
  <c r="CJ387"/>
  <c r="CJ388"/>
  <c r="CJ389"/>
  <c r="CJ390"/>
  <c r="CJ391"/>
  <c r="CJ392"/>
  <c r="CJ393"/>
  <c r="CJ394"/>
  <c r="CJ395"/>
  <c r="CJ396"/>
  <c r="CJ397"/>
  <c r="CJ398"/>
  <c r="CJ399"/>
  <c r="CJ400"/>
  <c r="CJ401"/>
  <c r="CJ402"/>
  <c r="CJ403"/>
  <c r="CJ404"/>
  <c r="CJ405"/>
  <c r="CJ406"/>
  <c r="CJ407"/>
  <c r="CJ408"/>
  <c r="CJ409"/>
  <c r="CJ410"/>
  <c r="CJ411"/>
  <c r="CJ412"/>
  <c r="CJ413"/>
  <c r="CJ414"/>
  <c r="CJ415"/>
  <c r="CJ416"/>
  <c r="CJ417"/>
  <c r="CJ418"/>
  <c r="CJ419"/>
  <c r="CJ420"/>
  <c r="CJ421"/>
  <c r="CJ422"/>
  <c r="CJ423"/>
  <c r="CJ424"/>
  <c r="CJ425"/>
  <c r="CJ426"/>
  <c r="CJ427"/>
  <c r="CJ428"/>
  <c r="CJ429"/>
  <c r="CJ430"/>
  <c r="CJ431"/>
  <c r="CJ432"/>
  <c r="CJ433"/>
  <c r="CJ434"/>
  <c r="CJ435"/>
  <c r="CJ436"/>
  <c r="CJ437"/>
  <c r="CJ438"/>
  <c r="CJ439"/>
  <c r="CJ440"/>
  <c r="CJ441"/>
  <c r="CJ442"/>
  <c r="CJ443"/>
  <c r="CJ444"/>
  <c r="CJ445"/>
  <c r="CJ446"/>
  <c r="CJ447"/>
  <c r="CJ448"/>
  <c r="CJ449"/>
  <c r="CJ450"/>
  <c r="CJ451"/>
  <c r="CJ452"/>
  <c r="CJ453"/>
  <c r="CJ454"/>
  <c r="CJ455"/>
  <c r="CJ456"/>
  <c r="CJ457"/>
  <c r="CJ458"/>
  <c r="CJ459"/>
  <c r="CJ460"/>
  <c r="CJ461"/>
  <c r="CJ462"/>
  <c r="CJ463"/>
  <c r="CJ464"/>
  <c r="CJ465"/>
  <c r="CJ466"/>
  <c r="CJ467"/>
  <c r="CJ468"/>
  <c r="CJ469"/>
  <c r="CJ470"/>
  <c r="CJ471"/>
  <c r="CJ472"/>
  <c r="CJ473"/>
  <c r="CJ474"/>
  <c r="CJ475"/>
  <c r="CJ476"/>
  <c r="CJ477"/>
  <c r="CJ478"/>
  <c r="CJ479"/>
  <c r="CJ480"/>
  <c r="CJ481"/>
  <c r="CJ482"/>
  <c r="CJ483"/>
  <c r="CJ484"/>
  <c r="CJ485"/>
  <c r="CJ486"/>
  <c r="CJ487"/>
  <c r="CJ488"/>
  <c r="CJ489"/>
  <c r="CJ490"/>
  <c r="CJ491"/>
  <c r="CJ492"/>
  <c r="CJ493"/>
  <c r="CJ494"/>
  <c r="CJ495"/>
  <c r="CJ496"/>
  <c r="CJ497"/>
  <c r="CJ498"/>
  <c r="CJ499"/>
  <c r="CJ500"/>
  <c r="CJ6"/>
  <c r="CJ7"/>
  <c r="CJ8"/>
  <c r="CJ9"/>
  <c r="CJ10"/>
  <c r="CJ11"/>
  <c r="CJ12"/>
  <c r="CJ13"/>
  <c r="CJ14"/>
  <c r="CJ15"/>
  <c r="CJ16"/>
  <c r="CJ17"/>
  <c r="CJ18"/>
  <c r="CJ19"/>
  <c r="CJ20"/>
  <c r="CM6"/>
  <c r="CN6"/>
  <c r="CO6"/>
  <c r="CP6"/>
  <c r="CQ6"/>
  <c r="CR6"/>
  <c r="CS6"/>
  <c r="CT6"/>
  <c r="CM7"/>
  <c r="CN7"/>
  <c r="CO7"/>
  <c r="CP7"/>
  <c r="CQ7"/>
  <c r="CR7"/>
  <c r="CS7"/>
  <c r="CT7"/>
  <c r="CM8"/>
  <c r="CN8"/>
  <c r="CO8"/>
  <c r="CP8"/>
  <c r="CQ8"/>
  <c r="CR8"/>
  <c r="CS8"/>
  <c r="CT8"/>
  <c r="CM9"/>
  <c r="CN9"/>
  <c r="CO9"/>
  <c r="CP9"/>
  <c r="CQ9"/>
  <c r="CR9"/>
  <c r="CS9"/>
  <c r="CT9"/>
  <c r="CM10"/>
  <c r="CN10"/>
  <c r="CO10"/>
  <c r="CP10"/>
  <c r="CQ10"/>
  <c r="CR10"/>
  <c r="CS10"/>
  <c r="CT10"/>
  <c r="CM11"/>
  <c r="CN11"/>
  <c r="CO11"/>
  <c r="CP11"/>
  <c r="CQ11"/>
  <c r="CR11"/>
  <c r="CS11"/>
  <c r="CT11"/>
  <c r="CM12"/>
  <c r="CN12"/>
  <c r="CO12"/>
  <c r="CP12"/>
  <c r="CQ12"/>
  <c r="CR12"/>
  <c r="CS12"/>
  <c r="CT12"/>
  <c r="CM13"/>
  <c r="CN13"/>
  <c r="CO13"/>
  <c r="CP13"/>
  <c r="CQ13"/>
  <c r="CR13"/>
  <c r="CS13"/>
  <c r="CT13"/>
  <c r="CM14"/>
  <c r="CN14"/>
  <c r="CO14"/>
  <c r="CP14"/>
  <c r="CQ14"/>
  <c r="CR14"/>
  <c r="CS14"/>
  <c r="CT14"/>
  <c r="CM15"/>
  <c r="CN15"/>
  <c r="CO15"/>
  <c r="CP15"/>
  <c r="CQ15"/>
  <c r="CR15"/>
  <c r="CS15"/>
  <c r="CT15"/>
  <c r="CQ5"/>
  <c r="CM5"/>
  <c r="BN6"/>
  <c r="BO6"/>
  <c r="BP6"/>
  <c r="BQ6"/>
  <c r="BR6"/>
  <c r="BS6"/>
  <c r="BT6"/>
  <c r="BU6"/>
  <c r="BV6"/>
  <c r="BW6"/>
  <c r="BX6"/>
  <c r="BN7"/>
  <c r="BO7"/>
  <c r="BP7"/>
  <c r="BQ7"/>
  <c r="BR7"/>
  <c r="BS7"/>
  <c r="BT7"/>
  <c r="BU7"/>
  <c r="BV7"/>
  <c r="BW7"/>
  <c r="BX7"/>
  <c r="BN8"/>
  <c r="BO8"/>
  <c r="BP8"/>
  <c r="BQ8"/>
  <c r="BR8"/>
  <c r="BS8"/>
  <c r="BT8"/>
  <c r="BU8"/>
  <c r="BV8"/>
  <c r="BW8"/>
  <c r="BX8"/>
  <c r="BN9"/>
  <c r="BO9"/>
  <c r="BP9"/>
  <c r="BQ9"/>
  <c r="BR9"/>
  <c r="BS9"/>
  <c r="BT9"/>
  <c r="BU9"/>
  <c r="BV9"/>
  <c r="BW9"/>
  <c r="BX9"/>
  <c r="BN10"/>
  <c r="BO10"/>
  <c r="BP10"/>
  <c r="BQ10"/>
  <c r="BR10"/>
  <c r="BS10"/>
  <c r="BT10"/>
  <c r="BU10"/>
  <c r="BV10"/>
  <c r="BW10"/>
  <c r="BX10"/>
  <c r="BN11"/>
  <c r="BO11"/>
  <c r="BP11"/>
  <c r="BQ11"/>
  <c r="BR11"/>
  <c r="BS11"/>
  <c r="BT11"/>
  <c r="BU11"/>
  <c r="BV11"/>
  <c r="BW11"/>
  <c r="BX11"/>
  <c r="BN12"/>
  <c r="BO12"/>
  <c r="BP12"/>
  <c r="BQ12"/>
  <c r="BR12"/>
  <c r="BS12"/>
  <c r="BT12"/>
  <c r="BU12"/>
  <c r="BV12"/>
  <c r="BW12"/>
  <c r="BX12"/>
  <c r="BN13"/>
  <c r="BO13"/>
  <c r="BP13"/>
  <c r="BQ13"/>
  <c r="BR13"/>
  <c r="BS13"/>
  <c r="BT13"/>
  <c r="BU13"/>
  <c r="BV13"/>
  <c r="BW13"/>
  <c r="BX13"/>
  <c r="BN14"/>
  <c r="BO14"/>
  <c r="BP14"/>
  <c r="BQ14"/>
  <c r="BR14"/>
  <c r="BS14"/>
  <c r="BT14"/>
  <c r="BU14"/>
  <c r="BV14"/>
  <c r="BW14"/>
  <c r="BX14"/>
  <c r="BN15"/>
  <c r="BO15"/>
  <c r="BP15"/>
  <c r="BQ15"/>
  <c r="BR15"/>
  <c r="BS15"/>
  <c r="BT15"/>
  <c r="BU15"/>
  <c r="BV15"/>
  <c r="BW15"/>
  <c r="BX15"/>
  <c r="BN16"/>
  <c r="BO16"/>
  <c r="BP16"/>
  <c r="BQ16"/>
  <c r="BR16"/>
  <c r="BS16"/>
  <c r="BT16"/>
  <c r="BU16"/>
  <c r="BV16"/>
  <c r="BW16"/>
  <c r="BX16"/>
  <c r="BN17"/>
  <c r="BO17"/>
  <c r="BP17"/>
  <c r="BQ17"/>
  <c r="BR17"/>
  <c r="BS17"/>
  <c r="BT17"/>
  <c r="BU17"/>
  <c r="BV17"/>
  <c r="BW17"/>
  <c r="BX17"/>
  <c r="BN18"/>
  <c r="BO18"/>
  <c r="BP18"/>
  <c r="BQ18"/>
  <c r="BR18"/>
  <c r="BS18"/>
  <c r="BT18"/>
  <c r="BU18"/>
  <c r="BV18"/>
  <c r="BW18"/>
  <c r="BX18"/>
  <c r="BN19"/>
  <c r="BO19"/>
  <c r="BP19"/>
  <c r="BQ19"/>
  <c r="BR19"/>
  <c r="BS19"/>
  <c r="BT19"/>
  <c r="BU19"/>
  <c r="BV19"/>
  <c r="BW19"/>
  <c r="BX19"/>
  <c r="BN20"/>
  <c r="BO20"/>
  <c r="BP20"/>
  <c r="BQ20"/>
  <c r="BR20"/>
  <c r="BS20"/>
  <c r="BT20"/>
  <c r="BU20"/>
  <c r="BV20"/>
  <c r="BW20"/>
  <c r="BX20"/>
  <c r="BN21"/>
  <c r="BO21"/>
  <c r="BP21"/>
  <c r="BQ21"/>
  <c r="BR21"/>
  <c r="BS21"/>
  <c r="BT21"/>
  <c r="BU21"/>
  <c r="BV21"/>
  <c r="BW21"/>
  <c r="BX21"/>
  <c r="BN22"/>
  <c r="BO22"/>
  <c r="BP22"/>
  <c r="BQ22"/>
  <c r="BR22"/>
  <c r="BS22"/>
  <c r="BT22"/>
  <c r="BU22"/>
  <c r="BV22"/>
  <c r="BW22"/>
  <c r="BX22"/>
  <c r="BN23"/>
  <c r="BO23"/>
  <c r="BP23"/>
  <c r="BQ23"/>
  <c r="BR23"/>
  <c r="BS23"/>
  <c r="BT23"/>
  <c r="BU23"/>
  <c r="BV23"/>
  <c r="BW23"/>
  <c r="BX23"/>
  <c r="BN24"/>
  <c r="BO24"/>
  <c r="BP24"/>
  <c r="BQ24"/>
  <c r="BR24"/>
  <c r="BS24"/>
  <c r="BT24"/>
  <c r="BU24"/>
  <c r="BV24"/>
  <c r="BW24"/>
  <c r="BX24"/>
  <c r="BN25"/>
  <c r="BO25"/>
  <c r="BP25"/>
  <c r="BQ25"/>
  <c r="BR25"/>
  <c r="BS25"/>
  <c r="BT25"/>
  <c r="BU25"/>
  <c r="BV25"/>
  <c r="BW25"/>
  <c r="BX25"/>
  <c r="BN26"/>
  <c r="BO26"/>
  <c r="BP26"/>
  <c r="BQ26"/>
  <c r="BR26"/>
  <c r="BS26"/>
  <c r="BT26"/>
  <c r="BU26"/>
  <c r="BV26"/>
  <c r="BW26"/>
  <c r="BX26"/>
  <c r="BN27"/>
  <c r="BO27"/>
  <c r="BP27"/>
  <c r="BQ27"/>
  <c r="BR27"/>
  <c r="BS27"/>
  <c r="BT27"/>
  <c r="BU27"/>
  <c r="BV27"/>
  <c r="BW27"/>
  <c r="BX27"/>
  <c r="BN28"/>
  <c r="BO28"/>
  <c r="BP28"/>
  <c r="BQ28"/>
  <c r="BR28"/>
  <c r="BS28"/>
  <c r="BT28"/>
  <c r="BU28"/>
  <c r="BV28"/>
  <c r="BW28"/>
  <c r="BX28"/>
  <c r="BN29"/>
  <c r="BO29"/>
  <c r="BP29"/>
  <c r="BQ29"/>
  <c r="BR29"/>
  <c r="BS29"/>
  <c r="BT29"/>
  <c r="BU29"/>
  <c r="BV29"/>
  <c r="BW29"/>
  <c r="BX29"/>
  <c r="BN30"/>
  <c r="BO30"/>
  <c r="BP30"/>
  <c r="BQ30"/>
  <c r="BR30"/>
  <c r="BS30"/>
  <c r="BT30"/>
  <c r="BU30"/>
  <c r="BV30"/>
  <c r="BW30"/>
  <c r="BX30"/>
  <c r="BN31"/>
  <c r="BO31"/>
  <c r="BP31"/>
  <c r="BQ31"/>
  <c r="BR31"/>
  <c r="BS31"/>
  <c r="BT31"/>
  <c r="BU31"/>
  <c r="BV31"/>
  <c r="BW31"/>
  <c r="BX31"/>
  <c r="BN32"/>
  <c r="BO32"/>
  <c r="BP32"/>
  <c r="BQ32"/>
  <c r="BR32"/>
  <c r="BS32"/>
  <c r="BT32"/>
  <c r="BU32"/>
  <c r="BV32"/>
  <c r="BW32"/>
  <c r="BX32"/>
  <c r="BN33"/>
  <c r="BO33"/>
  <c r="BP33"/>
  <c r="BQ33"/>
  <c r="BR33"/>
  <c r="BS33"/>
  <c r="BT33"/>
  <c r="BU33"/>
  <c r="BV33"/>
  <c r="BW33"/>
  <c r="BX33"/>
  <c r="BN34"/>
  <c r="BO34"/>
  <c r="BP34"/>
  <c r="BQ34"/>
  <c r="BR34"/>
  <c r="BS34"/>
  <c r="BT34"/>
  <c r="BU34"/>
  <c r="BV34"/>
  <c r="BW34"/>
  <c r="BX34"/>
  <c r="BN35"/>
  <c r="BO35"/>
  <c r="BP35"/>
  <c r="BQ35"/>
  <c r="BR35"/>
  <c r="BS35"/>
  <c r="BT35"/>
  <c r="BU35"/>
  <c r="BV35"/>
  <c r="BW35"/>
  <c r="BX35"/>
  <c r="BN36"/>
  <c r="BO36"/>
  <c r="BP36"/>
  <c r="BQ36"/>
  <c r="BR36"/>
  <c r="BS36"/>
  <c r="BT36"/>
  <c r="BU36"/>
  <c r="BV36"/>
  <c r="BW36"/>
  <c r="BX36"/>
  <c r="BN37"/>
  <c r="BO37"/>
  <c r="BP37"/>
  <c r="BQ37"/>
  <c r="BR37"/>
  <c r="BS37"/>
  <c r="BT37"/>
  <c r="BU37"/>
  <c r="BV37"/>
  <c r="BW37"/>
  <c r="BX37"/>
  <c r="BN38"/>
  <c r="BO38"/>
  <c r="BP38"/>
  <c r="BQ38"/>
  <c r="BR38"/>
  <c r="BS38"/>
  <c r="BT38"/>
  <c r="BU38"/>
  <c r="BV38"/>
  <c r="BW38"/>
  <c r="BX38"/>
  <c r="BN39"/>
  <c r="BO39"/>
  <c r="BP39"/>
  <c r="BQ39"/>
  <c r="BR39"/>
  <c r="BS39"/>
  <c r="BT39"/>
  <c r="BU39"/>
  <c r="BV39"/>
  <c r="BW39"/>
  <c r="BX39"/>
  <c r="BN40"/>
  <c r="BO40"/>
  <c r="BP40"/>
  <c r="BQ40"/>
  <c r="BR40"/>
  <c r="BS40"/>
  <c r="BT40"/>
  <c r="BU40"/>
  <c r="BV40"/>
  <c r="BW40"/>
  <c r="BX40"/>
  <c r="BN41"/>
  <c r="BO41"/>
  <c r="BP41"/>
  <c r="BQ41"/>
  <c r="BR41"/>
  <c r="BS41"/>
  <c r="BT41"/>
  <c r="BU41"/>
  <c r="BV41"/>
  <c r="BW41"/>
  <c r="BX41"/>
  <c r="BN42"/>
  <c r="BO42"/>
  <c r="BP42"/>
  <c r="BQ42"/>
  <c r="BR42"/>
  <c r="BS42"/>
  <c r="BT42"/>
  <c r="BU42"/>
  <c r="BV42"/>
  <c r="BW42"/>
  <c r="BX42"/>
  <c r="BN43"/>
  <c r="BO43"/>
  <c r="BP43"/>
  <c r="BQ43"/>
  <c r="BR43"/>
  <c r="BS43"/>
  <c r="BT43"/>
  <c r="BU43"/>
  <c r="BV43"/>
  <c r="BW43"/>
  <c r="BX43"/>
  <c r="BN44"/>
  <c r="BO44"/>
  <c r="BP44"/>
  <c r="BQ44"/>
  <c r="BR44"/>
  <c r="BS44"/>
  <c r="BT44"/>
  <c r="BU44"/>
  <c r="BV44"/>
  <c r="BW44"/>
  <c r="BX44"/>
  <c r="BN45"/>
  <c r="BO45"/>
  <c r="BP45"/>
  <c r="BQ45"/>
  <c r="BR45"/>
  <c r="BS45"/>
  <c r="BT45"/>
  <c r="BU45"/>
  <c r="BV45"/>
  <c r="BW45"/>
  <c r="BX45"/>
  <c r="BN46"/>
  <c r="BO46"/>
  <c r="BP46"/>
  <c r="BQ46"/>
  <c r="BR46"/>
  <c r="BS46"/>
  <c r="BT46"/>
  <c r="BU46"/>
  <c r="BV46"/>
  <c r="BW46"/>
  <c r="BX46"/>
  <c r="BN47"/>
  <c r="BO47"/>
  <c r="BP47"/>
  <c r="BQ47"/>
  <c r="BR47"/>
  <c r="BS47"/>
  <c r="BT47"/>
  <c r="BU47"/>
  <c r="BV47"/>
  <c r="BW47"/>
  <c r="BX47"/>
  <c r="BN48"/>
  <c r="BO48"/>
  <c r="BP48"/>
  <c r="BQ48"/>
  <c r="BR48"/>
  <c r="BS48"/>
  <c r="BT48"/>
  <c r="BU48"/>
  <c r="BV48"/>
  <c r="BW48"/>
  <c r="BX48"/>
  <c r="BN49"/>
  <c r="BO49"/>
  <c r="BP49"/>
  <c r="BQ49"/>
  <c r="BR49"/>
  <c r="BS49"/>
  <c r="BT49"/>
  <c r="BU49"/>
  <c r="BV49"/>
  <c r="BW49"/>
  <c r="BX49"/>
  <c r="BN50"/>
  <c r="BO50"/>
  <c r="BP50"/>
  <c r="BQ50"/>
  <c r="BR50"/>
  <c r="BS50"/>
  <c r="BT50"/>
  <c r="BU50"/>
  <c r="BV50"/>
  <c r="BW50"/>
  <c r="BX50"/>
  <c r="BN51"/>
  <c r="BO51"/>
  <c r="BP51"/>
  <c r="BQ51"/>
  <c r="BR51"/>
  <c r="BS51"/>
  <c r="BT51"/>
  <c r="BU51"/>
  <c r="BV51"/>
  <c r="BW51"/>
  <c r="BX51"/>
  <c r="BN52"/>
  <c r="BO52"/>
  <c r="BP52"/>
  <c r="BQ52"/>
  <c r="BR52"/>
  <c r="BS52"/>
  <c r="BT52"/>
  <c r="BU52"/>
  <c r="BV52"/>
  <c r="BW52"/>
  <c r="BX52"/>
  <c r="BN53"/>
  <c r="BO53"/>
  <c r="BP53"/>
  <c r="BQ53"/>
  <c r="BR53"/>
  <c r="BS53"/>
  <c r="BT53"/>
  <c r="BU53"/>
  <c r="BV53"/>
  <c r="BW53"/>
  <c r="BX53"/>
  <c r="BN54"/>
  <c r="BO54"/>
  <c r="BP54"/>
  <c r="BQ54"/>
  <c r="BR54"/>
  <c r="BS54"/>
  <c r="BT54"/>
  <c r="BU54"/>
  <c r="BV54"/>
  <c r="BW54"/>
  <c r="BX54"/>
  <c r="BN55"/>
  <c r="BO55"/>
  <c r="BP55"/>
  <c r="BQ55"/>
  <c r="BR55"/>
  <c r="BS55"/>
  <c r="BT55"/>
  <c r="BU55"/>
  <c r="BV55"/>
  <c r="BW55"/>
  <c r="BX55"/>
  <c r="BN56"/>
  <c r="BO56"/>
  <c r="BP56"/>
  <c r="BQ56"/>
  <c r="BR56"/>
  <c r="BS56"/>
  <c r="BT56"/>
  <c r="BU56"/>
  <c r="BV56"/>
  <c r="BW56"/>
  <c r="BX56"/>
  <c r="BN57"/>
  <c r="BO57"/>
  <c r="BP57"/>
  <c r="BQ57"/>
  <c r="BR57"/>
  <c r="BS57"/>
  <c r="BT57"/>
  <c r="BU57"/>
  <c r="BV57"/>
  <c r="BW57"/>
  <c r="BX57"/>
  <c r="BN58"/>
  <c r="BO58"/>
  <c r="BP58"/>
  <c r="BQ58"/>
  <c r="BR58"/>
  <c r="BS58"/>
  <c r="BT58"/>
  <c r="BU58"/>
  <c r="BV58"/>
  <c r="BW58"/>
  <c r="BX58"/>
  <c r="BN59"/>
  <c r="BO59"/>
  <c r="BP59"/>
  <c r="BQ59"/>
  <c r="BR59"/>
  <c r="BS59"/>
  <c r="BT59"/>
  <c r="BU59"/>
  <c r="BV59"/>
  <c r="BW59"/>
  <c r="BX59"/>
  <c r="BN60"/>
  <c r="BO60"/>
  <c r="BP60"/>
  <c r="BQ60"/>
  <c r="BR60"/>
  <c r="BS60"/>
  <c r="BT60"/>
  <c r="BU60"/>
  <c r="BV60"/>
  <c r="BW60"/>
  <c r="BX60"/>
  <c r="BN61"/>
  <c r="BO61"/>
  <c r="BP61"/>
  <c r="BQ61"/>
  <c r="BR61"/>
  <c r="BS61"/>
  <c r="BT61"/>
  <c r="BU61"/>
  <c r="BV61"/>
  <c r="BW61"/>
  <c r="BX61"/>
  <c r="BN62"/>
  <c r="BO62"/>
  <c r="BP62"/>
  <c r="BQ62"/>
  <c r="BR62"/>
  <c r="BS62"/>
  <c r="BT62"/>
  <c r="BU62"/>
  <c r="BV62"/>
  <c r="BW62"/>
  <c r="BX62"/>
  <c r="BN63"/>
  <c r="BO63"/>
  <c r="BP63"/>
  <c r="BQ63"/>
  <c r="BR63"/>
  <c r="BS63"/>
  <c r="BT63"/>
  <c r="BU63"/>
  <c r="BV63"/>
  <c r="BW63"/>
  <c r="BX63"/>
  <c r="BN64"/>
  <c r="BO64"/>
  <c r="BP64"/>
  <c r="BQ64"/>
  <c r="BR64"/>
  <c r="BS64"/>
  <c r="BT64"/>
  <c r="BU64"/>
  <c r="BV64"/>
  <c r="BW64"/>
  <c r="BX64"/>
  <c r="BN65"/>
  <c r="BO65"/>
  <c r="BP65"/>
  <c r="BQ65"/>
  <c r="BR65"/>
  <c r="BS65"/>
  <c r="BT65"/>
  <c r="BU65"/>
  <c r="BV65"/>
  <c r="BW65"/>
  <c r="BX65"/>
  <c r="BN66"/>
  <c r="BO66"/>
  <c r="BP66"/>
  <c r="BQ66"/>
  <c r="BR66"/>
  <c r="BS66"/>
  <c r="BT66"/>
  <c r="BU66"/>
  <c r="BV66"/>
  <c r="BW66"/>
  <c r="BX66"/>
  <c r="BN67"/>
  <c r="BO67"/>
  <c r="BP67"/>
  <c r="BQ67"/>
  <c r="BR67"/>
  <c r="BS67"/>
  <c r="BT67"/>
  <c r="BU67"/>
  <c r="BV67"/>
  <c r="BW67"/>
  <c r="BX67"/>
  <c r="BN68"/>
  <c r="BO68"/>
  <c r="BP68"/>
  <c r="BQ68"/>
  <c r="BR68"/>
  <c r="BS68"/>
  <c r="BT68"/>
  <c r="BU68"/>
  <c r="BV68"/>
  <c r="BW68"/>
  <c r="BX68"/>
  <c r="BN69"/>
  <c r="BO69"/>
  <c r="BP69"/>
  <c r="BQ69"/>
  <c r="BR69"/>
  <c r="BS69"/>
  <c r="BT69"/>
  <c r="BU69"/>
  <c r="BV69"/>
  <c r="BW69"/>
  <c r="BX69"/>
  <c r="BN70"/>
  <c r="BO70"/>
  <c r="BP70"/>
  <c r="BQ70"/>
  <c r="BR70"/>
  <c r="BS70"/>
  <c r="BT70"/>
  <c r="BU70"/>
  <c r="BV70"/>
  <c r="BW70"/>
  <c r="BX70"/>
  <c r="BN71"/>
  <c r="BO71"/>
  <c r="BP71"/>
  <c r="BQ71"/>
  <c r="BR71"/>
  <c r="BS71"/>
  <c r="BT71"/>
  <c r="BU71"/>
  <c r="BV71"/>
  <c r="BW71"/>
  <c r="BX71"/>
  <c r="BN72"/>
  <c r="BO72"/>
  <c r="BP72"/>
  <c r="BQ72"/>
  <c r="BR72"/>
  <c r="BS72"/>
  <c r="BT72"/>
  <c r="BU72"/>
  <c r="BV72"/>
  <c r="BW72"/>
  <c r="BX72"/>
  <c r="BN73"/>
  <c r="BO73"/>
  <c r="BP73"/>
  <c r="BQ73"/>
  <c r="BR73"/>
  <c r="BS73"/>
  <c r="BT73"/>
  <c r="BU73"/>
  <c r="BV73"/>
  <c r="BW73"/>
  <c r="BX73"/>
  <c r="BN74"/>
  <c r="BO74"/>
  <c r="BP74"/>
  <c r="BQ74"/>
  <c r="BR74"/>
  <c r="BS74"/>
  <c r="BT74"/>
  <c r="BU74"/>
  <c r="BV74"/>
  <c r="BW74"/>
  <c r="BX74"/>
  <c r="BN75"/>
  <c r="BO75"/>
  <c r="BP75"/>
  <c r="BQ75"/>
  <c r="BR75"/>
  <c r="BS75"/>
  <c r="BT75"/>
  <c r="BU75"/>
  <c r="BV75"/>
  <c r="BW75"/>
  <c r="BX75"/>
  <c r="BN76"/>
  <c r="BO76"/>
  <c r="BP76"/>
  <c r="BQ76"/>
  <c r="BR76"/>
  <c r="BS76"/>
  <c r="BT76"/>
  <c r="BU76"/>
  <c r="BV76"/>
  <c r="BW76"/>
  <c r="BX76"/>
  <c r="BN77"/>
  <c r="BO77"/>
  <c r="BP77"/>
  <c r="BQ77"/>
  <c r="BR77"/>
  <c r="BS77"/>
  <c r="BT77"/>
  <c r="BU77"/>
  <c r="BV77"/>
  <c r="BW77"/>
  <c r="BX77"/>
  <c r="BN78"/>
  <c r="BO78"/>
  <c r="BP78"/>
  <c r="BQ78"/>
  <c r="BR78"/>
  <c r="BS78"/>
  <c r="BT78"/>
  <c r="BU78"/>
  <c r="BV78"/>
  <c r="BW78"/>
  <c r="BX78"/>
  <c r="BN79"/>
  <c r="BO79"/>
  <c r="BP79"/>
  <c r="BQ79"/>
  <c r="BR79"/>
  <c r="BS79"/>
  <c r="BT79"/>
  <c r="BU79"/>
  <c r="BV79"/>
  <c r="BW79"/>
  <c r="BX79"/>
  <c r="BN80"/>
  <c r="BO80"/>
  <c r="BP80"/>
  <c r="BQ80"/>
  <c r="BR80"/>
  <c r="BS80"/>
  <c r="BT80"/>
  <c r="BU80"/>
  <c r="BV80"/>
  <c r="BW80"/>
  <c r="BX80"/>
  <c r="BN81"/>
  <c r="BO81"/>
  <c r="BP81"/>
  <c r="BQ81"/>
  <c r="BR81"/>
  <c r="BS81"/>
  <c r="BT81"/>
  <c r="BU81"/>
  <c r="BV81"/>
  <c r="BW81"/>
  <c r="BX81"/>
  <c r="BN82"/>
  <c r="BO82"/>
  <c r="BP82"/>
  <c r="BQ82"/>
  <c r="BR82"/>
  <c r="BS82"/>
  <c r="BT82"/>
  <c r="BU82"/>
  <c r="BV82"/>
  <c r="BW82"/>
  <c r="BX82"/>
  <c r="BN83"/>
  <c r="BO83"/>
  <c r="BP83"/>
  <c r="BQ83"/>
  <c r="BR83"/>
  <c r="BS83"/>
  <c r="BT83"/>
  <c r="BU83"/>
  <c r="BV83"/>
  <c r="BW83"/>
  <c r="BX83"/>
  <c r="BN84"/>
  <c r="BO84"/>
  <c r="BP84"/>
  <c r="BQ84"/>
  <c r="BR84"/>
  <c r="BS84"/>
  <c r="BT84"/>
  <c r="BU84"/>
  <c r="BV84"/>
  <c r="BW84"/>
  <c r="BX84"/>
  <c r="BN85"/>
  <c r="BO85"/>
  <c r="BP85"/>
  <c r="BQ85"/>
  <c r="BR85"/>
  <c r="BS85"/>
  <c r="BT85"/>
  <c r="BU85"/>
  <c r="BV85"/>
  <c r="BW85"/>
  <c r="BX85"/>
  <c r="BN86"/>
  <c r="BO86"/>
  <c r="BP86"/>
  <c r="BQ86"/>
  <c r="BR86"/>
  <c r="BS86"/>
  <c r="BT86"/>
  <c r="BU86"/>
  <c r="BV86"/>
  <c r="BW86"/>
  <c r="BX86"/>
  <c r="BN87"/>
  <c r="BO87"/>
  <c r="BP87"/>
  <c r="BQ87"/>
  <c r="BR87"/>
  <c r="BS87"/>
  <c r="BT87"/>
  <c r="BU87"/>
  <c r="BV87"/>
  <c r="BW87"/>
  <c r="BX87"/>
  <c r="BN88"/>
  <c r="BO88"/>
  <c r="BP88"/>
  <c r="BQ88"/>
  <c r="BR88"/>
  <c r="BS88"/>
  <c r="BT88"/>
  <c r="BU88"/>
  <c r="BV88"/>
  <c r="BW88"/>
  <c r="BX88"/>
  <c r="BN89"/>
  <c r="BO89"/>
  <c r="BP89"/>
  <c r="BQ89"/>
  <c r="BR89"/>
  <c r="BS89"/>
  <c r="BT89"/>
  <c r="BU89"/>
  <c r="BV89"/>
  <c r="BW89"/>
  <c r="BX89"/>
  <c r="BN90"/>
  <c r="BO90"/>
  <c r="BP90"/>
  <c r="BQ90"/>
  <c r="BR90"/>
  <c r="BS90"/>
  <c r="BT90"/>
  <c r="BU90"/>
  <c r="BV90"/>
  <c r="BW90"/>
  <c r="BX90"/>
  <c r="BN91"/>
  <c r="BO91"/>
  <c r="BP91"/>
  <c r="BQ91"/>
  <c r="BR91"/>
  <c r="BS91"/>
  <c r="BT91"/>
  <c r="BU91"/>
  <c r="BV91"/>
  <c r="BW91"/>
  <c r="BX91"/>
  <c r="BN92"/>
  <c r="BO92"/>
  <c r="BP92"/>
  <c r="BQ92"/>
  <c r="BR92"/>
  <c r="BS92"/>
  <c r="BT92"/>
  <c r="BU92"/>
  <c r="BV92"/>
  <c r="BW92"/>
  <c r="BX92"/>
  <c r="BN93"/>
  <c r="BO93"/>
  <c r="BP93"/>
  <c r="BQ93"/>
  <c r="BR93"/>
  <c r="BS93"/>
  <c r="BT93"/>
  <c r="BU93"/>
  <c r="BV93"/>
  <c r="BW93"/>
  <c r="BX93"/>
  <c r="BN94"/>
  <c r="BO94"/>
  <c r="BP94"/>
  <c r="BQ94"/>
  <c r="BR94"/>
  <c r="BS94"/>
  <c r="BT94"/>
  <c r="BU94"/>
  <c r="BV94"/>
  <c r="BW94"/>
  <c r="BX94"/>
  <c r="BN95"/>
  <c r="BO95"/>
  <c r="BP95"/>
  <c r="BQ95"/>
  <c r="BR95"/>
  <c r="BS95"/>
  <c r="BT95"/>
  <c r="BU95"/>
  <c r="BV95"/>
  <c r="BW95"/>
  <c r="BX95"/>
  <c r="BN96"/>
  <c r="BO96"/>
  <c r="BP96"/>
  <c r="BQ96"/>
  <c r="BR96"/>
  <c r="BS96"/>
  <c r="BT96"/>
  <c r="BU96"/>
  <c r="BV96"/>
  <c r="BW96"/>
  <c r="BX96"/>
  <c r="BN97"/>
  <c r="BO97"/>
  <c r="BP97"/>
  <c r="BQ97"/>
  <c r="BR97"/>
  <c r="BS97"/>
  <c r="BT97"/>
  <c r="BU97"/>
  <c r="BV97"/>
  <c r="BW97"/>
  <c r="BX97"/>
  <c r="BN98"/>
  <c r="BO98"/>
  <c r="BP98"/>
  <c r="BQ98"/>
  <c r="BR98"/>
  <c r="BS98"/>
  <c r="BT98"/>
  <c r="BU98"/>
  <c r="BV98"/>
  <c r="BW98"/>
  <c r="BX98"/>
  <c r="BN99"/>
  <c r="BO99"/>
  <c r="BP99"/>
  <c r="BQ99"/>
  <c r="BR99"/>
  <c r="BS99"/>
  <c r="BT99"/>
  <c r="BU99"/>
  <c r="BV99"/>
  <c r="BW99"/>
  <c r="BX99"/>
  <c r="BN100"/>
  <c r="BO100"/>
  <c r="BP100"/>
  <c r="BQ100"/>
  <c r="BR100"/>
  <c r="BS100"/>
  <c r="BT100"/>
  <c r="BU100"/>
  <c r="BV100"/>
  <c r="BW100"/>
  <c r="BX100"/>
  <c r="BN101"/>
  <c r="BO101"/>
  <c r="BP101"/>
  <c r="BQ101"/>
  <c r="BR101"/>
  <c r="BS101"/>
  <c r="BT101"/>
  <c r="BU101"/>
  <c r="BV101"/>
  <c r="BW101"/>
  <c r="BX101"/>
  <c r="BN102"/>
  <c r="BO102"/>
  <c r="BP102"/>
  <c r="BQ102"/>
  <c r="BR102"/>
  <c r="BS102"/>
  <c r="BT102"/>
  <c r="BU102"/>
  <c r="BV102"/>
  <c r="BW102"/>
  <c r="BX102"/>
  <c r="BN103"/>
  <c r="BO103"/>
  <c r="BP103"/>
  <c r="BQ103"/>
  <c r="BR103"/>
  <c r="BS103"/>
  <c r="BT103"/>
  <c r="BU103"/>
  <c r="BV103"/>
  <c r="BW103"/>
  <c r="BX103"/>
  <c r="BN104"/>
  <c r="BO104"/>
  <c r="BP104"/>
  <c r="BQ104"/>
  <c r="BR104"/>
  <c r="BS104"/>
  <c r="BT104"/>
  <c r="BU104"/>
  <c r="BV104"/>
  <c r="BW104"/>
  <c r="BX104"/>
  <c r="BN105"/>
  <c r="BO105"/>
  <c r="BP105"/>
  <c r="BQ105"/>
  <c r="BR105"/>
  <c r="BS105"/>
  <c r="BT105"/>
  <c r="BU105"/>
  <c r="BV105"/>
  <c r="BW105"/>
  <c r="BX105"/>
  <c r="BN106"/>
  <c r="BO106"/>
  <c r="BP106"/>
  <c r="BQ106"/>
  <c r="BR106"/>
  <c r="BS106"/>
  <c r="BT106"/>
  <c r="BU106"/>
  <c r="BV106"/>
  <c r="BW106"/>
  <c r="BX106"/>
  <c r="BN107"/>
  <c r="BO107"/>
  <c r="BP107"/>
  <c r="BQ107"/>
  <c r="BR107"/>
  <c r="BS107"/>
  <c r="BT107"/>
  <c r="BU107"/>
  <c r="BV107"/>
  <c r="BW107"/>
  <c r="BX107"/>
  <c r="BN108"/>
  <c r="BO108"/>
  <c r="BP108"/>
  <c r="BQ108"/>
  <c r="BR108"/>
  <c r="BS108"/>
  <c r="BT108"/>
  <c r="BU108"/>
  <c r="BV108"/>
  <c r="BW108"/>
  <c r="BX108"/>
  <c r="BN109"/>
  <c r="BO109"/>
  <c r="BP109"/>
  <c r="BQ109"/>
  <c r="BR109"/>
  <c r="BS109"/>
  <c r="BT109"/>
  <c r="BU109"/>
  <c r="BV109"/>
  <c r="BW109"/>
  <c r="BX109"/>
  <c r="BN110"/>
  <c r="BO110"/>
  <c r="BP110"/>
  <c r="BQ110"/>
  <c r="BR110"/>
  <c r="BS110"/>
  <c r="BT110"/>
  <c r="BU110"/>
  <c r="BV110"/>
  <c r="BW110"/>
  <c r="BX110"/>
  <c r="BN111"/>
  <c r="BO111"/>
  <c r="BP111"/>
  <c r="BQ111"/>
  <c r="BR111"/>
  <c r="BS111"/>
  <c r="BT111"/>
  <c r="BU111"/>
  <c r="BV111"/>
  <c r="BW111"/>
  <c r="BX111"/>
  <c r="BN112"/>
  <c r="BO112"/>
  <c r="BP112"/>
  <c r="BQ112"/>
  <c r="BR112"/>
  <c r="BS112"/>
  <c r="BT112"/>
  <c r="BU112"/>
  <c r="BV112"/>
  <c r="BW112"/>
  <c r="BX112"/>
  <c r="BN113"/>
  <c r="BO113"/>
  <c r="BP113"/>
  <c r="BQ113"/>
  <c r="BR113"/>
  <c r="BS113"/>
  <c r="BT113"/>
  <c r="BU113"/>
  <c r="BV113"/>
  <c r="BW113"/>
  <c r="BX113"/>
  <c r="BN114"/>
  <c r="BO114"/>
  <c r="BP114"/>
  <c r="BQ114"/>
  <c r="BR114"/>
  <c r="BS114"/>
  <c r="BT114"/>
  <c r="BU114"/>
  <c r="BV114"/>
  <c r="BW114"/>
  <c r="BX114"/>
  <c r="BN115"/>
  <c r="BO115"/>
  <c r="BP115"/>
  <c r="BQ115"/>
  <c r="BR115"/>
  <c r="BS115"/>
  <c r="BT115"/>
  <c r="BU115"/>
  <c r="BV115"/>
  <c r="BW115"/>
  <c r="BX115"/>
  <c r="BN116"/>
  <c r="BO116"/>
  <c r="BP116"/>
  <c r="BQ116"/>
  <c r="BR116"/>
  <c r="BS116"/>
  <c r="BT116"/>
  <c r="BU116"/>
  <c r="BV116"/>
  <c r="BW116"/>
  <c r="BX116"/>
  <c r="BN117"/>
  <c r="BO117"/>
  <c r="BP117"/>
  <c r="BQ117"/>
  <c r="BR117"/>
  <c r="BS117"/>
  <c r="BT117"/>
  <c r="BU117"/>
  <c r="BV117"/>
  <c r="BW117"/>
  <c r="BX117"/>
  <c r="BN118"/>
  <c r="BO118"/>
  <c r="BP118"/>
  <c r="BQ118"/>
  <c r="BR118"/>
  <c r="BS118"/>
  <c r="BT118"/>
  <c r="BU118"/>
  <c r="BV118"/>
  <c r="BW118"/>
  <c r="BX118"/>
  <c r="BN119"/>
  <c r="BO119"/>
  <c r="BP119"/>
  <c r="BQ119"/>
  <c r="BR119"/>
  <c r="BS119"/>
  <c r="BT119"/>
  <c r="BU119"/>
  <c r="BV119"/>
  <c r="BW119"/>
  <c r="BX119"/>
  <c r="BN120"/>
  <c r="BO120"/>
  <c r="BP120"/>
  <c r="BQ120"/>
  <c r="BR120"/>
  <c r="BS120"/>
  <c r="BT120"/>
  <c r="BU120"/>
  <c r="BV120"/>
  <c r="BW120"/>
  <c r="BX120"/>
  <c r="BN121"/>
  <c r="BO121"/>
  <c r="BP121"/>
  <c r="BQ121"/>
  <c r="BR121"/>
  <c r="BS121"/>
  <c r="BT121"/>
  <c r="BU121"/>
  <c r="BV121"/>
  <c r="BW121"/>
  <c r="BX121"/>
  <c r="BN122"/>
  <c r="BO122"/>
  <c r="BP122"/>
  <c r="BQ122"/>
  <c r="BR122"/>
  <c r="BS122"/>
  <c r="BT122"/>
  <c r="BU122"/>
  <c r="BV122"/>
  <c r="BW122"/>
  <c r="BX122"/>
  <c r="BN123"/>
  <c r="BO123"/>
  <c r="BP123"/>
  <c r="BQ123"/>
  <c r="BR123"/>
  <c r="BS123"/>
  <c r="BT123"/>
  <c r="BU123"/>
  <c r="BV123"/>
  <c r="BW123"/>
  <c r="BX123"/>
  <c r="BN124"/>
  <c r="BO124"/>
  <c r="BP124"/>
  <c r="BQ124"/>
  <c r="BR124"/>
  <c r="BS124"/>
  <c r="BT124"/>
  <c r="BU124"/>
  <c r="BV124"/>
  <c r="BW124"/>
  <c r="BX124"/>
  <c r="BN125"/>
  <c r="BO125"/>
  <c r="BP125"/>
  <c r="BQ125"/>
  <c r="BR125"/>
  <c r="BS125"/>
  <c r="BT125"/>
  <c r="BU125"/>
  <c r="BV125"/>
  <c r="BW125"/>
  <c r="BX125"/>
  <c r="BN126"/>
  <c r="BO126"/>
  <c r="BP126"/>
  <c r="BQ126"/>
  <c r="BR126"/>
  <c r="BS126"/>
  <c r="BT126"/>
  <c r="BU126"/>
  <c r="BV126"/>
  <c r="BW126"/>
  <c r="BX126"/>
  <c r="BN127"/>
  <c r="BO127"/>
  <c r="BP127"/>
  <c r="BQ127"/>
  <c r="BR127"/>
  <c r="BS127"/>
  <c r="BT127"/>
  <c r="BU127"/>
  <c r="BV127"/>
  <c r="BW127"/>
  <c r="BX127"/>
  <c r="BN128"/>
  <c r="BO128"/>
  <c r="BP128"/>
  <c r="BQ128"/>
  <c r="BR128"/>
  <c r="BS128"/>
  <c r="BT128"/>
  <c r="BU128"/>
  <c r="BV128"/>
  <c r="BW128"/>
  <c r="BX128"/>
  <c r="BN129"/>
  <c r="BO129"/>
  <c r="BP129"/>
  <c r="BQ129"/>
  <c r="BR129"/>
  <c r="BS129"/>
  <c r="BT129"/>
  <c r="BU129"/>
  <c r="BV129"/>
  <c r="BW129"/>
  <c r="BX129"/>
  <c r="BN130"/>
  <c r="BO130"/>
  <c r="BP130"/>
  <c r="BQ130"/>
  <c r="BR130"/>
  <c r="BS130"/>
  <c r="BT130"/>
  <c r="BU130"/>
  <c r="BV130"/>
  <c r="BW130"/>
  <c r="BX130"/>
  <c r="BN131"/>
  <c r="BO131"/>
  <c r="BP131"/>
  <c r="BQ131"/>
  <c r="BR131"/>
  <c r="BS131"/>
  <c r="BT131"/>
  <c r="BU131"/>
  <c r="BV131"/>
  <c r="BW131"/>
  <c r="BX131"/>
  <c r="BN132"/>
  <c r="BO132"/>
  <c r="BP132"/>
  <c r="BQ132"/>
  <c r="BR132"/>
  <c r="BS132"/>
  <c r="BT132"/>
  <c r="BU132"/>
  <c r="BV132"/>
  <c r="BW132"/>
  <c r="BX132"/>
  <c r="BN133"/>
  <c r="BO133"/>
  <c r="BP133"/>
  <c r="BQ133"/>
  <c r="BR133"/>
  <c r="BS133"/>
  <c r="BT133"/>
  <c r="BU133"/>
  <c r="BV133"/>
  <c r="BW133"/>
  <c r="BX133"/>
  <c r="BN134"/>
  <c r="BO134"/>
  <c r="BP134"/>
  <c r="BQ134"/>
  <c r="BR134"/>
  <c r="BS134"/>
  <c r="BT134"/>
  <c r="BU134"/>
  <c r="BV134"/>
  <c r="BW134"/>
  <c r="BX134"/>
  <c r="BN135"/>
  <c r="BO135"/>
  <c r="BP135"/>
  <c r="BQ135"/>
  <c r="BR135"/>
  <c r="BS135"/>
  <c r="BT135"/>
  <c r="BU135"/>
  <c r="BV135"/>
  <c r="BW135"/>
  <c r="BX135"/>
  <c r="BN136"/>
  <c r="BO136"/>
  <c r="BP136"/>
  <c r="BQ136"/>
  <c r="BR136"/>
  <c r="BS136"/>
  <c r="BT136"/>
  <c r="BU136"/>
  <c r="BV136"/>
  <c r="BW136"/>
  <c r="BX136"/>
  <c r="BN137"/>
  <c r="BO137"/>
  <c r="BP137"/>
  <c r="BQ137"/>
  <c r="BR137"/>
  <c r="BS137"/>
  <c r="BT137"/>
  <c r="BU137"/>
  <c r="BV137"/>
  <c r="BW137"/>
  <c r="BX137"/>
  <c r="BN138"/>
  <c r="BO138"/>
  <c r="BP138"/>
  <c r="BQ138"/>
  <c r="BR138"/>
  <c r="BS138"/>
  <c r="BT138"/>
  <c r="BU138"/>
  <c r="BV138"/>
  <c r="BW138"/>
  <c r="BX138"/>
  <c r="BN139"/>
  <c r="BO139"/>
  <c r="BP139"/>
  <c r="BQ139"/>
  <c r="BR139"/>
  <c r="BS139"/>
  <c r="BT139"/>
  <c r="BU139"/>
  <c r="BV139"/>
  <c r="BW139"/>
  <c r="BX139"/>
  <c r="BN140"/>
  <c r="BO140"/>
  <c r="BP140"/>
  <c r="BQ140"/>
  <c r="BR140"/>
  <c r="BS140"/>
  <c r="BT140"/>
  <c r="BU140"/>
  <c r="BV140"/>
  <c r="BW140"/>
  <c r="BX140"/>
  <c r="BN141"/>
  <c r="BO141"/>
  <c r="BP141"/>
  <c r="BQ141"/>
  <c r="BR141"/>
  <c r="BS141"/>
  <c r="BT141"/>
  <c r="BU141"/>
  <c r="BV141"/>
  <c r="BW141"/>
  <c r="BX141"/>
  <c r="BN142"/>
  <c r="BO142"/>
  <c r="BP142"/>
  <c r="BQ142"/>
  <c r="BR142"/>
  <c r="BS142"/>
  <c r="BT142"/>
  <c r="BU142"/>
  <c r="BV142"/>
  <c r="BW142"/>
  <c r="BX142"/>
  <c r="BN143"/>
  <c r="BO143"/>
  <c r="BP143"/>
  <c r="BQ143"/>
  <c r="BR143"/>
  <c r="BS143"/>
  <c r="BT143"/>
  <c r="BU143"/>
  <c r="BV143"/>
  <c r="BW143"/>
  <c r="BX143"/>
  <c r="BN144"/>
  <c r="BO144"/>
  <c r="BP144"/>
  <c r="BQ144"/>
  <c r="BR144"/>
  <c r="BS144"/>
  <c r="BT144"/>
  <c r="BU144"/>
  <c r="BV144"/>
  <c r="BW144"/>
  <c r="BX144"/>
  <c r="BN145"/>
  <c r="BO145"/>
  <c r="BP145"/>
  <c r="BQ145"/>
  <c r="BR145"/>
  <c r="BS145"/>
  <c r="BT145"/>
  <c r="BU145"/>
  <c r="BV145"/>
  <c r="BW145"/>
  <c r="BX145"/>
  <c r="BN146"/>
  <c r="BO146"/>
  <c r="BP146"/>
  <c r="BQ146"/>
  <c r="BR146"/>
  <c r="BS146"/>
  <c r="BT146"/>
  <c r="BU146"/>
  <c r="BV146"/>
  <c r="BW146"/>
  <c r="BX146"/>
  <c r="BN147"/>
  <c r="BO147"/>
  <c r="BP147"/>
  <c r="BQ147"/>
  <c r="BR147"/>
  <c r="BS147"/>
  <c r="BT147"/>
  <c r="BU147"/>
  <c r="BV147"/>
  <c r="BW147"/>
  <c r="BX147"/>
  <c r="BN148"/>
  <c r="BO148"/>
  <c r="BP148"/>
  <c r="BQ148"/>
  <c r="BR148"/>
  <c r="BS148"/>
  <c r="BT148"/>
  <c r="BU148"/>
  <c r="BV148"/>
  <c r="BW148"/>
  <c r="BX148"/>
  <c r="BN149"/>
  <c r="BO149"/>
  <c r="BP149"/>
  <c r="BQ149"/>
  <c r="BR149"/>
  <c r="BS149"/>
  <c r="BT149"/>
  <c r="BU149"/>
  <c r="BV149"/>
  <c r="BW149"/>
  <c r="BX149"/>
  <c r="BN150"/>
  <c r="BO150"/>
  <c r="BP150"/>
  <c r="BQ150"/>
  <c r="BR150"/>
  <c r="BS150"/>
  <c r="BT150"/>
  <c r="BU150"/>
  <c r="BV150"/>
  <c r="BW150"/>
  <c r="BX150"/>
  <c r="BN151"/>
  <c r="BO151"/>
  <c r="BP151"/>
  <c r="BQ151"/>
  <c r="BR151"/>
  <c r="BS151"/>
  <c r="BT151"/>
  <c r="BU151"/>
  <c r="BV151"/>
  <c r="BW151"/>
  <c r="BX151"/>
  <c r="BN152"/>
  <c r="BO152"/>
  <c r="BP152"/>
  <c r="BQ152"/>
  <c r="BR152"/>
  <c r="BS152"/>
  <c r="BT152"/>
  <c r="BU152"/>
  <c r="BV152"/>
  <c r="BW152"/>
  <c r="BX152"/>
  <c r="BN153"/>
  <c r="BO153"/>
  <c r="BP153"/>
  <c r="BQ153"/>
  <c r="BR153"/>
  <c r="BS153"/>
  <c r="BT153"/>
  <c r="BU153"/>
  <c r="BV153"/>
  <c r="BW153"/>
  <c r="BX153"/>
  <c r="BN154"/>
  <c r="BO154"/>
  <c r="BP154"/>
  <c r="BQ154"/>
  <c r="BR154"/>
  <c r="BS154"/>
  <c r="BT154"/>
  <c r="BU154"/>
  <c r="BV154"/>
  <c r="BW154"/>
  <c r="BX154"/>
  <c r="BN155"/>
  <c r="BO155"/>
  <c r="BP155"/>
  <c r="BQ155"/>
  <c r="BR155"/>
  <c r="BS155"/>
  <c r="BT155"/>
  <c r="BU155"/>
  <c r="BV155"/>
  <c r="BW155"/>
  <c r="BX155"/>
  <c r="BN156"/>
  <c r="BO156"/>
  <c r="BP156"/>
  <c r="BQ156"/>
  <c r="BR156"/>
  <c r="BS156"/>
  <c r="BT156"/>
  <c r="BU156"/>
  <c r="BV156"/>
  <c r="BW156"/>
  <c r="BX156"/>
  <c r="BN157"/>
  <c r="BO157"/>
  <c r="BP157"/>
  <c r="BQ157"/>
  <c r="BR157"/>
  <c r="BS157"/>
  <c r="BT157"/>
  <c r="BU157"/>
  <c r="BV157"/>
  <c r="BW157"/>
  <c r="BX157"/>
  <c r="BN158"/>
  <c r="BO158"/>
  <c r="BP158"/>
  <c r="BQ158"/>
  <c r="BR158"/>
  <c r="BS158"/>
  <c r="BT158"/>
  <c r="BU158"/>
  <c r="BV158"/>
  <c r="BW158"/>
  <c r="BX158"/>
  <c r="BN159"/>
  <c r="BO159"/>
  <c r="BP159"/>
  <c r="BQ159"/>
  <c r="BR159"/>
  <c r="BS159"/>
  <c r="BT159"/>
  <c r="BU159"/>
  <c r="BV159"/>
  <c r="BW159"/>
  <c r="BX159"/>
  <c r="BN160"/>
  <c r="BO160"/>
  <c r="BP160"/>
  <c r="BQ160"/>
  <c r="BR160"/>
  <c r="BS160"/>
  <c r="BT160"/>
  <c r="BU160"/>
  <c r="BV160"/>
  <c r="BW160"/>
  <c r="BX160"/>
  <c r="BN161"/>
  <c r="BO161"/>
  <c r="BP161"/>
  <c r="BQ161"/>
  <c r="BR161"/>
  <c r="BS161"/>
  <c r="BT161"/>
  <c r="BU161"/>
  <c r="BV161"/>
  <c r="BW161"/>
  <c r="BX161"/>
  <c r="BN162"/>
  <c r="BO162"/>
  <c r="BP162"/>
  <c r="BQ162"/>
  <c r="BR162"/>
  <c r="BS162"/>
  <c r="BT162"/>
  <c r="BU162"/>
  <c r="BV162"/>
  <c r="BW162"/>
  <c r="BX162"/>
  <c r="BN163"/>
  <c r="BO163"/>
  <c r="BP163"/>
  <c r="BQ163"/>
  <c r="BR163"/>
  <c r="BS163"/>
  <c r="BT163"/>
  <c r="BU163"/>
  <c r="BV163"/>
  <c r="BW163"/>
  <c r="BX163"/>
  <c r="BN164"/>
  <c r="BO164"/>
  <c r="BP164"/>
  <c r="BQ164"/>
  <c r="BR164"/>
  <c r="BS164"/>
  <c r="BT164"/>
  <c r="BU164"/>
  <c r="BV164"/>
  <c r="BW164"/>
  <c r="BX164"/>
  <c r="BN165"/>
  <c r="BO165"/>
  <c r="BP165"/>
  <c r="BQ165"/>
  <c r="BR165"/>
  <c r="BS165"/>
  <c r="BT165"/>
  <c r="BU165"/>
  <c r="BV165"/>
  <c r="BW165"/>
  <c r="BX165"/>
  <c r="BN166"/>
  <c r="BO166"/>
  <c r="BP166"/>
  <c r="BQ166"/>
  <c r="BR166"/>
  <c r="BS166"/>
  <c r="BT166"/>
  <c r="BU166"/>
  <c r="BV166"/>
  <c r="BW166"/>
  <c r="BX166"/>
  <c r="BN167"/>
  <c r="BO167"/>
  <c r="BP167"/>
  <c r="BQ167"/>
  <c r="BR167"/>
  <c r="BS167"/>
  <c r="BT167"/>
  <c r="BU167"/>
  <c r="BV167"/>
  <c r="BW167"/>
  <c r="BX167"/>
  <c r="BN168"/>
  <c r="BO168"/>
  <c r="BP168"/>
  <c r="BQ168"/>
  <c r="BR168"/>
  <c r="BS168"/>
  <c r="BT168"/>
  <c r="BU168"/>
  <c r="BV168"/>
  <c r="BW168"/>
  <c r="BX168"/>
  <c r="BN169"/>
  <c r="BO169"/>
  <c r="BP169"/>
  <c r="BQ169"/>
  <c r="BR169"/>
  <c r="BS169"/>
  <c r="BT169"/>
  <c r="BU169"/>
  <c r="BV169"/>
  <c r="BW169"/>
  <c r="BX169"/>
  <c r="BN170"/>
  <c r="BO170"/>
  <c r="BP170"/>
  <c r="BQ170"/>
  <c r="BR170"/>
  <c r="BS170"/>
  <c r="BT170"/>
  <c r="BU170"/>
  <c r="BV170"/>
  <c r="BW170"/>
  <c r="BX170"/>
  <c r="BN171"/>
  <c r="BO171"/>
  <c r="BP171"/>
  <c r="BQ171"/>
  <c r="BR171"/>
  <c r="BS171"/>
  <c r="BT171"/>
  <c r="BU171"/>
  <c r="BV171"/>
  <c r="BW171"/>
  <c r="BX171"/>
  <c r="BN172"/>
  <c r="BO172"/>
  <c r="BP172"/>
  <c r="BQ172"/>
  <c r="BR172"/>
  <c r="BS172"/>
  <c r="BT172"/>
  <c r="BU172"/>
  <c r="BV172"/>
  <c r="BW172"/>
  <c r="BX172"/>
  <c r="BN173"/>
  <c r="BO173"/>
  <c r="BP173"/>
  <c r="BQ173"/>
  <c r="BR173"/>
  <c r="BS173"/>
  <c r="BT173"/>
  <c r="BU173"/>
  <c r="BV173"/>
  <c r="BW173"/>
  <c r="BX173"/>
  <c r="BN174"/>
  <c r="BO174"/>
  <c r="BP174"/>
  <c r="BQ174"/>
  <c r="BR174"/>
  <c r="BS174"/>
  <c r="BT174"/>
  <c r="BU174"/>
  <c r="BV174"/>
  <c r="BW174"/>
  <c r="BX174"/>
  <c r="BN175"/>
  <c r="BO175"/>
  <c r="BP175"/>
  <c r="BQ175"/>
  <c r="BR175"/>
  <c r="BS175"/>
  <c r="BT175"/>
  <c r="BU175"/>
  <c r="BV175"/>
  <c r="BW175"/>
  <c r="BX175"/>
  <c r="BN176"/>
  <c r="BO176"/>
  <c r="BP176"/>
  <c r="BQ176"/>
  <c r="BR176"/>
  <c r="BS176"/>
  <c r="BT176"/>
  <c r="BU176"/>
  <c r="BV176"/>
  <c r="BW176"/>
  <c r="BX176"/>
  <c r="BN177"/>
  <c r="BO177"/>
  <c r="BP177"/>
  <c r="BQ177"/>
  <c r="BR177"/>
  <c r="BS177"/>
  <c r="BT177"/>
  <c r="BU177"/>
  <c r="BV177"/>
  <c r="BW177"/>
  <c r="BX177"/>
  <c r="BN178"/>
  <c r="BO178"/>
  <c r="BP178"/>
  <c r="BQ178"/>
  <c r="BR178"/>
  <c r="BS178"/>
  <c r="BT178"/>
  <c r="BU178"/>
  <c r="BV178"/>
  <c r="BW178"/>
  <c r="BX178"/>
  <c r="BN179"/>
  <c r="BO179"/>
  <c r="BP179"/>
  <c r="BQ179"/>
  <c r="BR179"/>
  <c r="BS179"/>
  <c r="BT179"/>
  <c r="BU179"/>
  <c r="BV179"/>
  <c r="BW179"/>
  <c r="BX179"/>
  <c r="BN180"/>
  <c r="BO180"/>
  <c r="BP180"/>
  <c r="BQ180"/>
  <c r="BR180"/>
  <c r="BS180"/>
  <c r="BT180"/>
  <c r="BU180"/>
  <c r="BV180"/>
  <c r="BW180"/>
  <c r="BX180"/>
  <c r="BN181"/>
  <c r="BO181"/>
  <c r="BP181"/>
  <c r="BQ181"/>
  <c r="BR181"/>
  <c r="BS181"/>
  <c r="BT181"/>
  <c r="BU181"/>
  <c r="BV181"/>
  <c r="BW181"/>
  <c r="BX181"/>
  <c r="BN182"/>
  <c r="BO182"/>
  <c r="BP182"/>
  <c r="BQ182"/>
  <c r="BR182"/>
  <c r="BS182"/>
  <c r="BT182"/>
  <c r="BU182"/>
  <c r="BV182"/>
  <c r="BW182"/>
  <c r="BX182"/>
  <c r="BN183"/>
  <c r="BO183"/>
  <c r="BP183"/>
  <c r="BQ183"/>
  <c r="BR183"/>
  <c r="BS183"/>
  <c r="BT183"/>
  <c r="BU183"/>
  <c r="BV183"/>
  <c r="BW183"/>
  <c r="BX183"/>
  <c r="BN184"/>
  <c r="BO184"/>
  <c r="BP184"/>
  <c r="BQ184"/>
  <c r="BR184"/>
  <c r="BS184"/>
  <c r="BT184"/>
  <c r="BU184"/>
  <c r="BV184"/>
  <c r="BW184"/>
  <c r="BX184"/>
  <c r="BN185"/>
  <c r="BO185"/>
  <c r="BP185"/>
  <c r="BQ185"/>
  <c r="BR185"/>
  <c r="BS185"/>
  <c r="BT185"/>
  <c r="BU185"/>
  <c r="BV185"/>
  <c r="BW185"/>
  <c r="BX185"/>
  <c r="BN186"/>
  <c r="BO186"/>
  <c r="BP186"/>
  <c r="BQ186"/>
  <c r="BR186"/>
  <c r="BS186"/>
  <c r="BT186"/>
  <c r="BU186"/>
  <c r="BV186"/>
  <c r="BW186"/>
  <c r="BX186"/>
  <c r="BN187"/>
  <c r="BO187"/>
  <c r="BP187"/>
  <c r="BQ187"/>
  <c r="BR187"/>
  <c r="BS187"/>
  <c r="BT187"/>
  <c r="BU187"/>
  <c r="BV187"/>
  <c r="BW187"/>
  <c r="BX187"/>
  <c r="BN188"/>
  <c r="BO188"/>
  <c r="BP188"/>
  <c r="BQ188"/>
  <c r="BR188"/>
  <c r="BS188"/>
  <c r="BT188"/>
  <c r="BU188"/>
  <c r="BV188"/>
  <c r="BW188"/>
  <c r="BX188"/>
  <c r="BN189"/>
  <c r="BO189"/>
  <c r="BP189"/>
  <c r="BQ189"/>
  <c r="BR189"/>
  <c r="BS189"/>
  <c r="BT189"/>
  <c r="BU189"/>
  <c r="BV189"/>
  <c r="BW189"/>
  <c r="BX189"/>
  <c r="BN190"/>
  <c r="BO190"/>
  <c r="BP190"/>
  <c r="BQ190"/>
  <c r="BR190"/>
  <c r="BS190"/>
  <c r="BT190"/>
  <c r="BU190"/>
  <c r="BV190"/>
  <c r="BW190"/>
  <c r="BX190"/>
  <c r="BN191"/>
  <c r="BO191"/>
  <c r="BP191"/>
  <c r="BQ191"/>
  <c r="BR191"/>
  <c r="BS191"/>
  <c r="BT191"/>
  <c r="BU191"/>
  <c r="BV191"/>
  <c r="BW191"/>
  <c r="BX191"/>
  <c r="BN192"/>
  <c r="BO192"/>
  <c r="BP192"/>
  <c r="BQ192"/>
  <c r="BR192"/>
  <c r="BS192"/>
  <c r="BT192"/>
  <c r="BU192"/>
  <c r="BV192"/>
  <c r="BW192"/>
  <c r="BX192"/>
  <c r="BN193"/>
  <c r="BO193"/>
  <c r="BP193"/>
  <c r="BQ193"/>
  <c r="BR193"/>
  <c r="BS193"/>
  <c r="BT193"/>
  <c r="BU193"/>
  <c r="BV193"/>
  <c r="BW193"/>
  <c r="BX193"/>
  <c r="BN194"/>
  <c r="BO194"/>
  <c r="BP194"/>
  <c r="BQ194"/>
  <c r="BR194"/>
  <c r="BS194"/>
  <c r="BT194"/>
  <c r="BU194"/>
  <c r="BV194"/>
  <c r="BW194"/>
  <c r="BX194"/>
  <c r="BN195"/>
  <c r="BO195"/>
  <c r="BP195"/>
  <c r="BQ195"/>
  <c r="BR195"/>
  <c r="BS195"/>
  <c r="BT195"/>
  <c r="BU195"/>
  <c r="BV195"/>
  <c r="BW195"/>
  <c r="BX195"/>
  <c r="BN196"/>
  <c r="BO196"/>
  <c r="BP196"/>
  <c r="BQ196"/>
  <c r="BR196"/>
  <c r="BS196"/>
  <c r="BT196"/>
  <c r="BU196"/>
  <c r="BV196"/>
  <c r="BW196"/>
  <c r="BX196"/>
  <c r="BN197"/>
  <c r="BO197"/>
  <c r="BP197"/>
  <c r="BQ197"/>
  <c r="BR197"/>
  <c r="BS197"/>
  <c r="BT197"/>
  <c r="BU197"/>
  <c r="BV197"/>
  <c r="BW197"/>
  <c r="BX197"/>
  <c r="BN198"/>
  <c r="BO198"/>
  <c r="BP198"/>
  <c r="BQ198"/>
  <c r="BR198"/>
  <c r="BS198"/>
  <c r="BT198"/>
  <c r="BU198"/>
  <c r="BV198"/>
  <c r="BW198"/>
  <c r="BX198"/>
  <c r="BN199"/>
  <c r="BO199"/>
  <c r="BP199"/>
  <c r="BQ199"/>
  <c r="BR199"/>
  <c r="BS199"/>
  <c r="BT199"/>
  <c r="BU199"/>
  <c r="BV199"/>
  <c r="BW199"/>
  <c r="BX199"/>
  <c r="BN200"/>
  <c r="BO200"/>
  <c r="BP200"/>
  <c r="BQ200"/>
  <c r="BR200"/>
  <c r="BS200"/>
  <c r="BT200"/>
  <c r="BU200"/>
  <c r="BV200"/>
  <c r="BW200"/>
  <c r="BX200"/>
  <c r="BN201"/>
  <c r="BO201"/>
  <c r="BP201"/>
  <c r="BQ201"/>
  <c r="BR201"/>
  <c r="BS201"/>
  <c r="BT201"/>
  <c r="BU201"/>
  <c r="BV201"/>
  <c r="BW201"/>
  <c r="BX201"/>
  <c r="BN202"/>
  <c r="BO202"/>
  <c r="BP202"/>
  <c r="BQ202"/>
  <c r="BR202"/>
  <c r="BS202"/>
  <c r="BT202"/>
  <c r="BU202"/>
  <c r="BV202"/>
  <c r="BW202"/>
  <c r="BX202"/>
  <c r="BN203"/>
  <c r="BO203"/>
  <c r="BP203"/>
  <c r="BQ203"/>
  <c r="BR203"/>
  <c r="BS203"/>
  <c r="BT203"/>
  <c r="BU203"/>
  <c r="BV203"/>
  <c r="BW203"/>
  <c r="BX203"/>
  <c r="BN204"/>
  <c r="BO204"/>
  <c r="BP204"/>
  <c r="BQ204"/>
  <c r="BR204"/>
  <c r="BS204"/>
  <c r="BT204"/>
  <c r="BU204"/>
  <c r="BV204"/>
  <c r="BW204"/>
  <c r="BX204"/>
  <c r="BN205"/>
  <c r="BO205"/>
  <c r="BP205"/>
  <c r="BQ205"/>
  <c r="BR205"/>
  <c r="BS205"/>
  <c r="BT205"/>
  <c r="BU205"/>
  <c r="BV205"/>
  <c r="BW205"/>
  <c r="BX205"/>
  <c r="BN206"/>
  <c r="BO206"/>
  <c r="BP206"/>
  <c r="BQ206"/>
  <c r="BR206"/>
  <c r="BS206"/>
  <c r="BT206"/>
  <c r="BU206"/>
  <c r="BV206"/>
  <c r="BW206"/>
  <c r="BX206"/>
  <c r="BN207"/>
  <c r="BO207"/>
  <c r="BP207"/>
  <c r="BQ207"/>
  <c r="BR207"/>
  <c r="BS207"/>
  <c r="BT207"/>
  <c r="BU207"/>
  <c r="BV207"/>
  <c r="BW207"/>
  <c r="BX207"/>
  <c r="BN208"/>
  <c r="BO208"/>
  <c r="BP208"/>
  <c r="BQ208"/>
  <c r="BR208"/>
  <c r="BS208"/>
  <c r="BT208"/>
  <c r="BU208"/>
  <c r="BV208"/>
  <c r="BW208"/>
  <c r="BX208"/>
  <c r="BN209"/>
  <c r="BO209"/>
  <c r="BP209"/>
  <c r="BQ209"/>
  <c r="BR209"/>
  <c r="BS209"/>
  <c r="BT209"/>
  <c r="BU209"/>
  <c r="BV209"/>
  <c r="BW209"/>
  <c r="BX209"/>
  <c r="BN210"/>
  <c r="BO210"/>
  <c r="BP210"/>
  <c r="BQ210"/>
  <c r="BR210"/>
  <c r="BS210"/>
  <c r="BT210"/>
  <c r="BU210"/>
  <c r="BV210"/>
  <c r="BW210"/>
  <c r="BX210"/>
  <c r="BN211"/>
  <c r="BO211"/>
  <c r="BP211"/>
  <c r="BQ211"/>
  <c r="BR211"/>
  <c r="BS211"/>
  <c r="BT211"/>
  <c r="BU211"/>
  <c r="BV211"/>
  <c r="BW211"/>
  <c r="BX211"/>
  <c r="BN212"/>
  <c r="BO212"/>
  <c r="BP212"/>
  <c r="BQ212"/>
  <c r="BR212"/>
  <c r="BS212"/>
  <c r="BT212"/>
  <c r="BU212"/>
  <c r="BV212"/>
  <c r="BW212"/>
  <c r="BX212"/>
  <c r="BN213"/>
  <c r="BO213"/>
  <c r="BP213"/>
  <c r="BQ213"/>
  <c r="BR213"/>
  <c r="BS213"/>
  <c r="BT213"/>
  <c r="BU213"/>
  <c r="BV213"/>
  <c r="BW213"/>
  <c r="BX213"/>
  <c r="BN214"/>
  <c r="BO214"/>
  <c r="BP214"/>
  <c r="BQ214"/>
  <c r="BR214"/>
  <c r="BS214"/>
  <c r="BT214"/>
  <c r="BU214"/>
  <c r="BV214"/>
  <c r="BW214"/>
  <c r="BX214"/>
  <c r="BN215"/>
  <c r="BO215"/>
  <c r="BP215"/>
  <c r="BQ215"/>
  <c r="BR215"/>
  <c r="BS215"/>
  <c r="BT215"/>
  <c r="BU215"/>
  <c r="BV215"/>
  <c r="BW215"/>
  <c r="BX215"/>
  <c r="BN216"/>
  <c r="BO216"/>
  <c r="BP216"/>
  <c r="BQ216"/>
  <c r="BR216"/>
  <c r="BS216"/>
  <c r="BT216"/>
  <c r="BU216"/>
  <c r="BV216"/>
  <c r="BW216"/>
  <c r="BX216"/>
  <c r="BN217"/>
  <c r="BO217"/>
  <c r="BP217"/>
  <c r="BQ217"/>
  <c r="BR217"/>
  <c r="BS217"/>
  <c r="BT217"/>
  <c r="BU217"/>
  <c r="BV217"/>
  <c r="BW217"/>
  <c r="BX217"/>
  <c r="BN218"/>
  <c r="BO218"/>
  <c r="BP218"/>
  <c r="BQ218"/>
  <c r="BR218"/>
  <c r="BS218"/>
  <c r="BT218"/>
  <c r="BU218"/>
  <c r="BV218"/>
  <c r="BW218"/>
  <c r="BX218"/>
  <c r="BN219"/>
  <c r="BO219"/>
  <c r="BP219"/>
  <c r="BQ219"/>
  <c r="BR219"/>
  <c r="BS219"/>
  <c r="BT219"/>
  <c r="BU219"/>
  <c r="BV219"/>
  <c r="BW219"/>
  <c r="BX219"/>
  <c r="BN220"/>
  <c r="BO220"/>
  <c r="BP220"/>
  <c r="BQ220"/>
  <c r="BR220"/>
  <c r="BS220"/>
  <c r="BT220"/>
  <c r="BU220"/>
  <c r="BV220"/>
  <c r="BW220"/>
  <c r="BX220"/>
  <c r="BN221"/>
  <c r="BO221"/>
  <c r="BP221"/>
  <c r="BQ221"/>
  <c r="BR221"/>
  <c r="BS221"/>
  <c r="BT221"/>
  <c r="BU221"/>
  <c r="BV221"/>
  <c r="BW221"/>
  <c r="BX221"/>
  <c r="BN222"/>
  <c r="BO222"/>
  <c r="BP222"/>
  <c r="BQ222"/>
  <c r="BR222"/>
  <c r="BS222"/>
  <c r="BT222"/>
  <c r="BU222"/>
  <c r="BV222"/>
  <c r="BW222"/>
  <c r="BX222"/>
  <c r="BN223"/>
  <c r="BO223"/>
  <c r="BP223"/>
  <c r="BQ223"/>
  <c r="BR223"/>
  <c r="BS223"/>
  <c r="BT223"/>
  <c r="BU223"/>
  <c r="BV223"/>
  <c r="BW223"/>
  <c r="BX223"/>
  <c r="BN224"/>
  <c r="BO224"/>
  <c r="BP224"/>
  <c r="BQ224"/>
  <c r="BR224"/>
  <c r="BS224"/>
  <c r="BT224"/>
  <c r="BU224"/>
  <c r="BV224"/>
  <c r="BW224"/>
  <c r="BX224"/>
  <c r="BN225"/>
  <c r="BO225"/>
  <c r="BP225"/>
  <c r="BQ225"/>
  <c r="BR225"/>
  <c r="BS225"/>
  <c r="BT225"/>
  <c r="BU225"/>
  <c r="BV225"/>
  <c r="BW225"/>
  <c r="BX225"/>
  <c r="BN226"/>
  <c r="BO226"/>
  <c r="BP226"/>
  <c r="BQ226"/>
  <c r="BR226"/>
  <c r="BS226"/>
  <c r="BT226"/>
  <c r="BU226"/>
  <c r="BV226"/>
  <c r="BW226"/>
  <c r="BX226"/>
  <c r="BN227"/>
  <c r="BO227"/>
  <c r="BP227"/>
  <c r="BQ227"/>
  <c r="BR227"/>
  <c r="BS227"/>
  <c r="BT227"/>
  <c r="BU227"/>
  <c r="BV227"/>
  <c r="BW227"/>
  <c r="BX227"/>
  <c r="BN228"/>
  <c r="BO228"/>
  <c r="BP228"/>
  <c r="BQ228"/>
  <c r="BR228"/>
  <c r="BS228"/>
  <c r="BT228"/>
  <c r="BU228"/>
  <c r="BV228"/>
  <c r="BW228"/>
  <c r="BX228"/>
  <c r="BN229"/>
  <c r="BO229"/>
  <c r="BP229"/>
  <c r="BQ229"/>
  <c r="BR229"/>
  <c r="BS229"/>
  <c r="BT229"/>
  <c r="BU229"/>
  <c r="BV229"/>
  <c r="BW229"/>
  <c r="BX229"/>
  <c r="BN230"/>
  <c r="BO230"/>
  <c r="BP230"/>
  <c r="BQ230"/>
  <c r="BR230"/>
  <c r="BS230"/>
  <c r="BT230"/>
  <c r="BU230"/>
  <c r="BV230"/>
  <c r="BW230"/>
  <c r="BX230"/>
  <c r="BN231"/>
  <c r="BO231"/>
  <c r="BP231"/>
  <c r="BQ231"/>
  <c r="BR231"/>
  <c r="BS231"/>
  <c r="BT231"/>
  <c r="BU231"/>
  <c r="BV231"/>
  <c r="BW231"/>
  <c r="BX231"/>
  <c r="BN232"/>
  <c r="BO232"/>
  <c r="BP232"/>
  <c r="BQ232"/>
  <c r="BR232"/>
  <c r="BS232"/>
  <c r="BT232"/>
  <c r="BU232"/>
  <c r="BV232"/>
  <c r="BW232"/>
  <c r="BX232"/>
  <c r="BN233"/>
  <c r="BO233"/>
  <c r="BP233"/>
  <c r="BQ233"/>
  <c r="BR233"/>
  <c r="BS233"/>
  <c r="BT233"/>
  <c r="BU233"/>
  <c r="BV233"/>
  <c r="BW233"/>
  <c r="BX233"/>
  <c r="BN234"/>
  <c r="BO234"/>
  <c r="BP234"/>
  <c r="BQ234"/>
  <c r="BR234"/>
  <c r="BS234"/>
  <c r="BT234"/>
  <c r="BU234"/>
  <c r="BV234"/>
  <c r="BW234"/>
  <c r="BX234"/>
  <c r="BN235"/>
  <c r="BO235"/>
  <c r="BP235"/>
  <c r="BQ235"/>
  <c r="BR235"/>
  <c r="BS235"/>
  <c r="BT235"/>
  <c r="BU235"/>
  <c r="BV235"/>
  <c r="BW235"/>
  <c r="BX235"/>
  <c r="BN236"/>
  <c r="BO236"/>
  <c r="BP236"/>
  <c r="BQ236"/>
  <c r="BR236"/>
  <c r="BS236"/>
  <c r="BT236"/>
  <c r="BU236"/>
  <c r="BV236"/>
  <c r="BW236"/>
  <c r="BX236"/>
  <c r="BN237"/>
  <c r="BO237"/>
  <c r="BP237"/>
  <c r="BQ237"/>
  <c r="BR237"/>
  <c r="BS237"/>
  <c r="BT237"/>
  <c r="BU237"/>
  <c r="BV237"/>
  <c r="BW237"/>
  <c r="BX237"/>
  <c r="BN238"/>
  <c r="BO238"/>
  <c r="BP238"/>
  <c r="BQ238"/>
  <c r="BR238"/>
  <c r="BS238"/>
  <c r="BT238"/>
  <c r="BU238"/>
  <c r="BV238"/>
  <c r="BW238"/>
  <c r="BX238"/>
  <c r="BN239"/>
  <c r="BO239"/>
  <c r="BP239"/>
  <c r="BQ239"/>
  <c r="BR239"/>
  <c r="BS239"/>
  <c r="BT239"/>
  <c r="BU239"/>
  <c r="BV239"/>
  <c r="BW239"/>
  <c r="BX239"/>
  <c r="BN240"/>
  <c r="BO240"/>
  <c r="BP240"/>
  <c r="BQ240"/>
  <c r="BR240"/>
  <c r="BS240"/>
  <c r="BT240"/>
  <c r="BU240"/>
  <c r="BV240"/>
  <c r="BW240"/>
  <c r="BX240"/>
  <c r="BN241"/>
  <c r="BO241"/>
  <c r="BP241"/>
  <c r="BQ241"/>
  <c r="BR241"/>
  <c r="BS241"/>
  <c r="BT241"/>
  <c r="BU241"/>
  <c r="BV241"/>
  <c r="BW241"/>
  <c r="BX241"/>
  <c r="BN242"/>
  <c r="BO242"/>
  <c r="BP242"/>
  <c r="BQ242"/>
  <c r="BR242"/>
  <c r="BS242"/>
  <c r="BT242"/>
  <c r="BU242"/>
  <c r="BV242"/>
  <c r="BW242"/>
  <c r="BX242"/>
  <c r="BN243"/>
  <c r="BO243"/>
  <c r="BP243"/>
  <c r="BQ243"/>
  <c r="BR243"/>
  <c r="BS243"/>
  <c r="BT243"/>
  <c r="BU243"/>
  <c r="BV243"/>
  <c r="BW243"/>
  <c r="BX243"/>
  <c r="BN244"/>
  <c r="BO244"/>
  <c r="BP244"/>
  <c r="BQ244"/>
  <c r="BR244"/>
  <c r="BS244"/>
  <c r="BT244"/>
  <c r="BU244"/>
  <c r="BV244"/>
  <c r="BW244"/>
  <c r="BX244"/>
  <c r="BN245"/>
  <c r="BO245"/>
  <c r="BP245"/>
  <c r="BQ245"/>
  <c r="BR245"/>
  <c r="BS245"/>
  <c r="BT245"/>
  <c r="BU245"/>
  <c r="BV245"/>
  <c r="BW245"/>
  <c r="BX245"/>
  <c r="BN246"/>
  <c r="BO246"/>
  <c r="BP246"/>
  <c r="BQ246"/>
  <c r="BR246"/>
  <c r="BS246"/>
  <c r="BT246"/>
  <c r="BU246"/>
  <c r="BV246"/>
  <c r="BW246"/>
  <c r="BX246"/>
  <c r="BN247"/>
  <c r="BO247"/>
  <c r="BP247"/>
  <c r="BQ247"/>
  <c r="BR247"/>
  <c r="BS247"/>
  <c r="BT247"/>
  <c r="BU247"/>
  <c r="BV247"/>
  <c r="BW247"/>
  <c r="BX247"/>
  <c r="BN248"/>
  <c r="BO248"/>
  <c r="BP248"/>
  <c r="BQ248"/>
  <c r="BR248"/>
  <c r="BS248"/>
  <c r="BT248"/>
  <c r="BU248"/>
  <c r="BV248"/>
  <c r="BW248"/>
  <c r="BX248"/>
  <c r="BN249"/>
  <c r="BO249"/>
  <c r="BP249"/>
  <c r="BQ249"/>
  <c r="BR249"/>
  <c r="BS249"/>
  <c r="BT249"/>
  <c r="BU249"/>
  <c r="BV249"/>
  <c r="BW249"/>
  <c r="BX249"/>
  <c r="BN250"/>
  <c r="BO250"/>
  <c r="BP250"/>
  <c r="BQ250"/>
  <c r="BR250"/>
  <c r="BS250"/>
  <c r="BT250"/>
  <c r="BU250"/>
  <c r="BV250"/>
  <c r="BW250"/>
  <c r="BX250"/>
  <c r="BN251"/>
  <c r="BO251"/>
  <c r="BP251"/>
  <c r="BQ251"/>
  <c r="BR251"/>
  <c r="BS251"/>
  <c r="BT251"/>
  <c r="BU251"/>
  <c r="BV251"/>
  <c r="BW251"/>
  <c r="BX251"/>
  <c r="BN252"/>
  <c r="BO252"/>
  <c r="BP252"/>
  <c r="BQ252"/>
  <c r="BR252"/>
  <c r="BS252"/>
  <c r="BT252"/>
  <c r="BU252"/>
  <c r="BV252"/>
  <c r="BW252"/>
  <c r="BX252"/>
  <c r="BN253"/>
  <c r="BO253"/>
  <c r="BP253"/>
  <c r="BQ253"/>
  <c r="BR253"/>
  <c r="BS253"/>
  <c r="BT253"/>
  <c r="BU253"/>
  <c r="BV253"/>
  <c r="BW253"/>
  <c r="BX253"/>
  <c r="BN254"/>
  <c r="BO254"/>
  <c r="BP254"/>
  <c r="BQ254"/>
  <c r="BR254"/>
  <c r="BS254"/>
  <c r="BT254"/>
  <c r="BU254"/>
  <c r="BV254"/>
  <c r="BW254"/>
  <c r="BX254"/>
  <c r="BN255"/>
  <c r="BO255"/>
  <c r="BP255"/>
  <c r="BQ255"/>
  <c r="BR255"/>
  <c r="BS255"/>
  <c r="BT255"/>
  <c r="BU255"/>
  <c r="BV255"/>
  <c r="BW255"/>
  <c r="BX255"/>
  <c r="BN256"/>
  <c r="BO256"/>
  <c r="BP256"/>
  <c r="BQ256"/>
  <c r="BR256"/>
  <c r="BS256"/>
  <c r="BT256"/>
  <c r="BU256"/>
  <c r="BV256"/>
  <c r="BW256"/>
  <c r="BX256"/>
  <c r="BN257"/>
  <c r="BO257"/>
  <c r="BP257"/>
  <c r="BQ257"/>
  <c r="BR257"/>
  <c r="BS257"/>
  <c r="BT257"/>
  <c r="BU257"/>
  <c r="BV257"/>
  <c r="BW257"/>
  <c r="BX257"/>
  <c r="BN258"/>
  <c r="BO258"/>
  <c r="BP258"/>
  <c r="BQ258"/>
  <c r="BR258"/>
  <c r="BS258"/>
  <c r="BT258"/>
  <c r="BU258"/>
  <c r="BV258"/>
  <c r="BW258"/>
  <c r="BX258"/>
  <c r="BN259"/>
  <c r="BO259"/>
  <c r="BP259"/>
  <c r="BQ259"/>
  <c r="BR259"/>
  <c r="BS259"/>
  <c r="BT259"/>
  <c r="BU259"/>
  <c r="BV259"/>
  <c r="BW259"/>
  <c r="BX259"/>
  <c r="BN260"/>
  <c r="BO260"/>
  <c r="BP260"/>
  <c r="BQ260"/>
  <c r="BR260"/>
  <c r="BS260"/>
  <c r="BT260"/>
  <c r="BU260"/>
  <c r="BV260"/>
  <c r="BW260"/>
  <c r="BX260"/>
  <c r="BN261"/>
  <c r="BO261"/>
  <c r="BP261"/>
  <c r="BQ261"/>
  <c r="BR261"/>
  <c r="BS261"/>
  <c r="BT261"/>
  <c r="BU261"/>
  <c r="BV261"/>
  <c r="BW261"/>
  <c r="BX261"/>
  <c r="BN262"/>
  <c r="BO262"/>
  <c r="BP262"/>
  <c r="BQ262"/>
  <c r="BR262"/>
  <c r="BS262"/>
  <c r="BT262"/>
  <c r="BU262"/>
  <c r="BV262"/>
  <c r="BW262"/>
  <c r="BX262"/>
  <c r="BN263"/>
  <c r="BO263"/>
  <c r="BP263"/>
  <c r="BQ263"/>
  <c r="BR263"/>
  <c r="BS263"/>
  <c r="BT263"/>
  <c r="BU263"/>
  <c r="BV263"/>
  <c r="BW263"/>
  <c r="BX263"/>
  <c r="BN264"/>
  <c r="BO264"/>
  <c r="BP264"/>
  <c r="BQ264"/>
  <c r="BR264"/>
  <c r="BS264"/>
  <c r="BT264"/>
  <c r="BU264"/>
  <c r="BV264"/>
  <c r="BW264"/>
  <c r="BX264"/>
  <c r="BN265"/>
  <c r="BO265"/>
  <c r="BP265"/>
  <c r="BQ265"/>
  <c r="BR265"/>
  <c r="BS265"/>
  <c r="BT265"/>
  <c r="BU265"/>
  <c r="BV265"/>
  <c r="BW265"/>
  <c r="BX265"/>
  <c r="BN266"/>
  <c r="BO266"/>
  <c r="BP266"/>
  <c r="BQ266"/>
  <c r="BR266"/>
  <c r="BS266"/>
  <c r="BT266"/>
  <c r="BU266"/>
  <c r="BV266"/>
  <c r="BW266"/>
  <c r="BX266"/>
  <c r="BN267"/>
  <c r="BO267"/>
  <c r="BP267"/>
  <c r="BQ267"/>
  <c r="BR267"/>
  <c r="BS267"/>
  <c r="BT267"/>
  <c r="BU267"/>
  <c r="BV267"/>
  <c r="BW267"/>
  <c r="BX267"/>
  <c r="BN268"/>
  <c r="BO268"/>
  <c r="BP268"/>
  <c r="BQ268"/>
  <c r="BR268"/>
  <c r="BS268"/>
  <c r="BT268"/>
  <c r="BU268"/>
  <c r="BV268"/>
  <c r="BW268"/>
  <c r="BX268"/>
  <c r="BN269"/>
  <c r="BO269"/>
  <c r="BP269"/>
  <c r="BQ269"/>
  <c r="BR269"/>
  <c r="BS269"/>
  <c r="BT269"/>
  <c r="BU269"/>
  <c r="BV269"/>
  <c r="BW269"/>
  <c r="BX269"/>
  <c r="BN270"/>
  <c r="BO270"/>
  <c r="BP270"/>
  <c r="BQ270"/>
  <c r="BR270"/>
  <c r="BS270"/>
  <c r="BT270"/>
  <c r="BU270"/>
  <c r="BV270"/>
  <c r="BW270"/>
  <c r="BX270"/>
  <c r="BN271"/>
  <c r="BO271"/>
  <c r="BP271"/>
  <c r="BQ271"/>
  <c r="BR271"/>
  <c r="BS271"/>
  <c r="BT271"/>
  <c r="BU271"/>
  <c r="BV271"/>
  <c r="BW271"/>
  <c r="BX271"/>
  <c r="BN272"/>
  <c r="BO272"/>
  <c r="BP272"/>
  <c r="BQ272"/>
  <c r="BR272"/>
  <c r="BS272"/>
  <c r="BT272"/>
  <c r="BU272"/>
  <c r="BV272"/>
  <c r="BW272"/>
  <c r="BX272"/>
  <c r="BN273"/>
  <c r="BO273"/>
  <c r="BP273"/>
  <c r="BQ273"/>
  <c r="BR273"/>
  <c r="BS273"/>
  <c r="BT273"/>
  <c r="BU273"/>
  <c r="BV273"/>
  <c r="BW273"/>
  <c r="BX273"/>
  <c r="BN274"/>
  <c r="BO274"/>
  <c r="BP274"/>
  <c r="BQ274"/>
  <c r="BR274"/>
  <c r="BS274"/>
  <c r="BT274"/>
  <c r="BU274"/>
  <c r="BV274"/>
  <c r="BW274"/>
  <c r="BX274"/>
  <c r="BN275"/>
  <c r="BO275"/>
  <c r="BP275"/>
  <c r="BQ275"/>
  <c r="BR275"/>
  <c r="BS275"/>
  <c r="BT275"/>
  <c r="BU275"/>
  <c r="BV275"/>
  <c r="BW275"/>
  <c r="BX275"/>
  <c r="BN276"/>
  <c r="BO276"/>
  <c r="BP276"/>
  <c r="BQ276"/>
  <c r="BR276"/>
  <c r="BS276"/>
  <c r="BT276"/>
  <c r="BU276"/>
  <c r="BV276"/>
  <c r="BW276"/>
  <c r="BX276"/>
  <c r="BN277"/>
  <c r="BO277"/>
  <c r="BP277"/>
  <c r="BQ277"/>
  <c r="BR277"/>
  <c r="BS277"/>
  <c r="BT277"/>
  <c r="BU277"/>
  <c r="BV277"/>
  <c r="BW277"/>
  <c r="BX277"/>
  <c r="BN278"/>
  <c r="BO278"/>
  <c r="BP278"/>
  <c r="BQ278"/>
  <c r="BR278"/>
  <c r="BS278"/>
  <c r="BT278"/>
  <c r="BU278"/>
  <c r="BV278"/>
  <c r="BW278"/>
  <c r="BX278"/>
  <c r="BN279"/>
  <c r="BO279"/>
  <c r="BP279"/>
  <c r="BQ279"/>
  <c r="BR279"/>
  <c r="BS279"/>
  <c r="BT279"/>
  <c r="BU279"/>
  <c r="BV279"/>
  <c r="BW279"/>
  <c r="BX279"/>
  <c r="BN280"/>
  <c r="BO280"/>
  <c r="BP280"/>
  <c r="BQ280"/>
  <c r="BR280"/>
  <c r="BS280"/>
  <c r="BT280"/>
  <c r="BU280"/>
  <c r="BV280"/>
  <c r="BW280"/>
  <c r="BX280"/>
  <c r="BN281"/>
  <c r="BO281"/>
  <c r="BP281"/>
  <c r="BQ281"/>
  <c r="BR281"/>
  <c r="BS281"/>
  <c r="BT281"/>
  <c r="BU281"/>
  <c r="BV281"/>
  <c r="BW281"/>
  <c r="BX281"/>
  <c r="BN282"/>
  <c r="BO282"/>
  <c r="BP282"/>
  <c r="BQ282"/>
  <c r="BR282"/>
  <c r="BS282"/>
  <c r="BT282"/>
  <c r="BU282"/>
  <c r="BV282"/>
  <c r="BW282"/>
  <c r="BX282"/>
  <c r="BN283"/>
  <c r="BO283"/>
  <c r="BP283"/>
  <c r="BQ283"/>
  <c r="BR283"/>
  <c r="BS283"/>
  <c r="BT283"/>
  <c r="BU283"/>
  <c r="BV283"/>
  <c r="BW283"/>
  <c r="BX283"/>
  <c r="BN284"/>
  <c r="BO284"/>
  <c r="BP284"/>
  <c r="BQ284"/>
  <c r="BR284"/>
  <c r="BS284"/>
  <c r="BT284"/>
  <c r="BU284"/>
  <c r="BV284"/>
  <c r="BW284"/>
  <c r="BX284"/>
  <c r="BN285"/>
  <c r="BO285"/>
  <c r="BP285"/>
  <c r="BQ285"/>
  <c r="BR285"/>
  <c r="BS285"/>
  <c r="BT285"/>
  <c r="BU285"/>
  <c r="BV285"/>
  <c r="BW285"/>
  <c r="BX285"/>
  <c r="BN286"/>
  <c r="BO286"/>
  <c r="BP286"/>
  <c r="BQ286"/>
  <c r="BR286"/>
  <c r="BS286"/>
  <c r="BT286"/>
  <c r="BU286"/>
  <c r="BV286"/>
  <c r="BW286"/>
  <c r="BX286"/>
  <c r="BN287"/>
  <c r="BO287"/>
  <c r="BP287"/>
  <c r="BQ287"/>
  <c r="BR287"/>
  <c r="BS287"/>
  <c r="BT287"/>
  <c r="BU287"/>
  <c r="BV287"/>
  <c r="BW287"/>
  <c r="BX287"/>
  <c r="BN288"/>
  <c r="BO288"/>
  <c r="BP288"/>
  <c r="BQ288"/>
  <c r="BR288"/>
  <c r="BS288"/>
  <c r="BT288"/>
  <c r="BU288"/>
  <c r="BV288"/>
  <c r="BW288"/>
  <c r="BX288"/>
  <c r="BN289"/>
  <c r="BO289"/>
  <c r="BP289"/>
  <c r="BQ289"/>
  <c r="BR289"/>
  <c r="BS289"/>
  <c r="BT289"/>
  <c r="BU289"/>
  <c r="BV289"/>
  <c r="BW289"/>
  <c r="BX289"/>
  <c r="BN290"/>
  <c r="BO290"/>
  <c r="BP290"/>
  <c r="BQ290"/>
  <c r="BR290"/>
  <c r="BS290"/>
  <c r="BT290"/>
  <c r="BU290"/>
  <c r="BV290"/>
  <c r="BW290"/>
  <c r="BX290"/>
  <c r="BN291"/>
  <c r="BO291"/>
  <c r="BP291"/>
  <c r="BQ291"/>
  <c r="BR291"/>
  <c r="BS291"/>
  <c r="BT291"/>
  <c r="BU291"/>
  <c r="BV291"/>
  <c r="BW291"/>
  <c r="BX291"/>
  <c r="BN292"/>
  <c r="BO292"/>
  <c r="BP292"/>
  <c r="BQ292"/>
  <c r="BR292"/>
  <c r="BS292"/>
  <c r="BT292"/>
  <c r="BU292"/>
  <c r="BV292"/>
  <c r="BW292"/>
  <c r="BX292"/>
  <c r="BN293"/>
  <c r="BO293"/>
  <c r="BP293"/>
  <c r="BQ293"/>
  <c r="BR293"/>
  <c r="BS293"/>
  <c r="BT293"/>
  <c r="BU293"/>
  <c r="BV293"/>
  <c r="BW293"/>
  <c r="BX293"/>
  <c r="BN294"/>
  <c r="BO294"/>
  <c r="BP294"/>
  <c r="BQ294"/>
  <c r="BR294"/>
  <c r="BS294"/>
  <c r="BT294"/>
  <c r="BU294"/>
  <c r="BV294"/>
  <c r="BW294"/>
  <c r="BX294"/>
  <c r="BN295"/>
  <c r="BO295"/>
  <c r="BP295"/>
  <c r="BQ295"/>
  <c r="BR295"/>
  <c r="BS295"/>
  <c r="BT295"/>
  <c r="BU295"/>
  <c r="BV295"/>
  <c r="BW295"/>
  <c r="BX295"/>
  <c r="BN296"/>
  <c r="BO296"/>
  <c r="BP296"/>
  <c r="BQ296"/>
  <c r="BR296"/>
  <c r="BS296"/>
  <c r="BT296"/>
  <c r="BU296"/>
  <c r="BV296"/>
  <c r="BW296"/>
  <c r="BX296"/>
  <c r="BN297"/>
  <c r="BO297"/>
  <c r="BP297"/>
  <c r="BQ297"/>
  <c r="BR297"/>
  <c r="BS297"/>
  <c r="BT297"/>
  <c r="BU297"/>
  <c r="BV297"/>
  <c r="BW297"/>
  <c r="BX297"/>
  <c r="BN298"/>
  <c r="BO298"/>
  <c r="BP298"/>
  <c r="BQ298"/>
  <c r="BR298"/>
  <c r="BS298"/>
  <c r="BT298"/>
  <c r="BU298"/>
  <c r="BV298"/>
  <c r="BW298"/>
  <c r="BX298"/>
  <c r="BN299"/>
  <c r="BO299"/>
  <c r="BP299"/>
  <c r="BQ299"/>
  <c r="BR299"/>
  <c r="BS299"/>
  <c r="BT299"/>
  <c r="BU299"/>
  <c r="BV299"/>
  <c r="BW299"/>
  <c r="BX299"/>
  <c r="BN300"/>
  <c r="BO300"/>
  <c r="BP300"/>
  <c r="BQ300"/>
  <c r="BR300"/>
  <c r="BS300"/>
  <c r="BT300"/>
  <c r="BU300"/>
  <c r="BV300"/>
  <c r="BW300"/>
  <c r="BX300"/>
  <c r="BN301"/>
  <c r="BO301"/>
  <c r="BP301"/>
  <c r="BQ301"/>
  <c r="BR301"/>
  <c r="BS301"/>
  <c r="BT301"/>
  <c r="BU301"/>
  <c r="BV301"/>
  <c r="BW301"/>
  <c r="BX301"/>
  <c r="BN302"/>
  <c r="BO302"/>
  <c r="BP302"/>
  <c r="BQ302"/>
  <c r="BR302"/>
  <c r="BS302"/>
  <c r="BT302"/>
  <c r="BU302"/>
  <c r="BV302"/>
  <c r="BW302"/>
  <c r="BX302"/>
  <c r="BN303"/>
  <c r="BO303"/>
  <c r="BP303"/>
  <c r="BQ303"/>
  <c r="BR303"/>
  <c r="BS303"/>
  <c r="BT303"/>
  <c r="BU303"/>
  <c r="BV303"/>
  <c r="BW303"/>
  <c r="BX303"/>
  <c r="BN304"/>
  <c r="BO304"/>
  <c r="BP304"/>
  <c r="BQ304"/>
  <c r="BR304"/>
  <c r="BS304"/>
  <c r="BT304"/>
  <c r="BU304"/>
  <c r="BV304"/>
  <c r="BW304"/>
  <c r="BX304"/>
  <c r="BN305"/>
  <c r="BO305"/>
  <c r="BP305"/>
  <c r="BQ305"/>
  <c r="BR305"/>
  <c r="BS305"/>
  <c r="BT305"/>
  <c r="BU305"/>
  <c r="BV305"/>
  <c r="BW305"/>
  <c r="BX305"/>
  <c r="BN306"/>
  <c r="BO306"/>
  <c r="BP306"/>
  <c r="BQ306"/>
  <c r="BR306"/>
  <c r="BS306"/>
  <c r="BT306"/>
  <c r="BU306"/>
  <c r="BV306"/>
  <c r="BW306"/>
  <c r="BX306"/>
  <c r="BN307"/>
  <c r="BO307"/>
  <c r="BP307"/>
  <c r="BQ307"/>
  <c r="BR307"/>
  <c r="BS307"/>
  <c r="BT307"/>
  <c r="BU307"/>
  <c r="BV307"/>
  <c r="BW307"/>
  <c r="BX307"/>
  <c r="BN308"/>
  <c r="BO308"/>
  <c r="BP308"/>
  <c r="BQ308"/>
  <c r="BR308"/>
  <c r="BS308"/>
  <c r="BT308"/>
  <c r="BU308"/>
  <c r="BV308"/>
  <c r="BW308"/>
  <c r="BX308"/>
  <c r="BN309"/>
  <c r="BO309"/>
  <c r="BP309"/>
  <c r="BQ309"/>
  <c r="BR309"/>
  <c r="BS309"/>
  <c r="BT309"/>
  <c r="BU309"/>
  <c r="BV309"/>
  <c r="BW309"/>
  <c r="BX309"/>
  <c r="BN310"/>
  <c r="BO310"/>
  <c r="BP310"/>
  <c r="BQ310"/>
  <c r="BR310"/>
  <c r="BS310"/>
  <c r="BT310"/>
  <c r="BU310"/>
  <c r="BV310"/>
  <c r="BW310"/>
  <c r="BX310"/>
  <c r="BN311"/>
  <c r="BO311"/>
  <c r="BP311"/>
  <c r="BQ311"/>
  <c r="BR311"/>
  <c r="BS311"/>
  <c r="BT311"/>
  <c r="BU311"/>
  <c r="BV311"/>
  <c r="BW311"/>
  <c r="BX311"/>
  <c r="BN312"/>
  <c r="BO312"/>
  <c r="BP312"/>
  <c r="BQ312"/>
  <c r="BR312"/>
  <c r="BS312"/>
  <c r="BT312"/>
  <c r="BU312"/>
  <c r="BV312"/>
  <c r="BW312"/>
  <c r="BX312"/>
  <c r="BN313"/>
  <c r="BO313"/>
  <c r="BP313"/>
  <c r="BQ313"/>
  <c r="BR313"/>
  <c r="BS313"/>
  <c r="BT313"/>
  <c r="BU313"/>
  <c r="BV313"/>
  <c r="BW313"/>
  <c r="BX313"/>
  <c r="BN314"/>
  <c r="BO314"/>
  <c r="BP314"/>
  <c r="BQ314"/>
  <c r="BR314"/>
  <c r="BS314"/>
  <c r="BT314"/>
  <c r="BU314"/>
  <c r="BV314"/>
  <c r="BW314"/>
  <c r="BX314"/>
  <c r="BN315"/>
  <c r="BO315"/>
  <c r="BP315"/>
  <c r="BQ315"/>
  <c r="BR315"/>
  <c r="BS315"/>
  <c r="BT315"/>
  <c r="BU315"/>
  <c r="BV315"/>
  <c r="BW315"/>
  <c r="BX315"/>
  <c r="BN316"/>
  <c r="BO316"/>
  <c r="BP316"/>
  <c r="BQ316"/>
  <c r="BR316"/>
  <c r="BS316"/>
  <c r="BT316"/>
  <c r="BU316"/>
  <c r="BV316"/>
  <c r="BW316"/>
  <c r="BX316"/>
  <c r="BN317"/>
  <c r="BO317"/>
  <c r="BP317"/>
  <c r="BQ317"/>
  <c r="BR317"/>
  <c r="BS317"/>
  <c r="BT317"/>
  <c r="BU317"/>
  <c r="BV317"/>
  <c r="BW317"/>
  <c r="BX317"/>
  <c r="BN318"/>
  <c r="BO318"/>
  <c r="BP318"/>
  <c r="BQ318"/>
  <c r="BR318"/>
  <c r="BS318"/>
  <c r="BT318"/>
  <c r="BU318"/>
  <c r="BV318"/>
  <c r="BW318"/>
  <c r="BX318"/>
  <c r="BN319"/>
  <c r="BO319"/>
  <c r="BP319"/>
  <c r="BQ319"/>
  <c r="BR319"/>
  <c r="BS319"/>
  <c r="BT319"/>
  <c r="BU319"/>
  <c r="BV319"/>
  <c r="BW319"/>
  <c r="BX319"/>
  <c r="BN320"/>
  <c r="BO320"/>
  <c r="BP320"/>
  <c r="BQ320"/>
  <c r="BR320"/>
  <c r="BS320"/>
  <c r="BT320"/>
  <c r="BU320"/>
  <c r="BV320"/>
  <c r="BW320"/>
  <c r="BX320"/>
  <c r="BN321"/>
  <c r="BO321"/>
  <c r="BP321"/>
  <c r="BQ321"/>
  <c r="BR321"/>
  <c r="BS321"/>
  <c r="BT321"/>
  <c r="BU321"/>
  <c r="BV321"/>
  <c r="BW321"/>
  <c r="BX321"/>
  <c r="BN322"/>
  <c r="BO322"/>
  <c r="BP322"/>
  <c r="BQ322"/>
  <c r="BR322"/>
  <c r="BS322"/>
  <c r="BT322"/>
  <c r="BU322"/>
  <c r="BV322"/>
  <c r="BW322"/>
  <c r="BX322"/>
  <c r="BN323"/>
  <c r="BO323"/>
  <c r="BP323"/>
  <c r="BQ323"/>
  <c r="BR323"/>
  <c r="BS323"/>
  <c r="BT323"/>
  <c r="BU323"/>
  <c r="BV323"/>
  <c r="BW323"/>
  <c r="BX323"/>
  <c r="BN324"/>
  <c r="BO324"/>
  <c r="BP324"/>
  <c r="BQ324"/>
  <c r="BR324"/>
  <c r="BS324"/>
  <c r="BT324"/>
  <c r="BU324"/>
  <c r="BV324"/>
  <c r="BW324"/>
  <c r="BX324"/>
  <c r="BN325"/>
  <c r="BO325"/>
  <c r="BP325"/>
  <c r="BQ325"/>
  <c r="BR325"/>
  <c r="BS325"/>
  <c r="BT325"/>
  <c r="BU325"/>
  <c r="BV325"/>
  <c r="BW325"/>
  <c r="BX325"/>
  <c r="BN326"/>
  <c r="BO326"/>
  <c r="BP326"/>
  <c r="BQ326"/>
  <c r="BR326"/>
  <c r="BS326"/>
  <c r="BT326"/>
  <c r="BU326"/>
  <c r="BV326"/>
  <c r="BW326"/>
  <c r="BX326"/>
  <c r="BN327"/>
  <c r="BO327"/>
  <c r="BP327"/>
  <c r="BQ327"/>
  <c r="BR327"/>
  <c r="BS327"/>
  <c r="BT327"/>
  <c r="BU327"/>
  <c r="BV327"/>
  <c r="BW327"/>
  <c r="BX327"/>
  <c r="BN328"/>
  <c r="BO328"/>
  <c r="BP328"/>
  <c r="BQ328"/>
  <c r="BR328"/>
  <c r="BS328"/>
  <c r="BT328"/>
  <c r="BU328"/>
  <c r="BV328"/>
  <c r="BW328"/>
  <c r="BX328"/>
  <c r="BN329"/>
  <c r="BO329"/>
  <c r="BP329"/>
  <c r="BQ329"/>
  <c r="BR329"/>
  <c r="BS329"/>
  <c r="BT329"/>
  <c r="BU329"/>
  <c r="BV329"/>
  <c r="BW329"/>
  <c r="BX329"/>
  <c r="BN330"/>
  <c r="BO330"/>
  <c r="BP330"/>
  <c r="BQ330"/>
  <c r="BR330"/>
  <c r="BS330"/>
  <c r="BT330"/>
  <c r="BU330"/>
  <c r="BV330"/>
  <c r="BW330"/>
  <c r="BX330"/>
  <c r="BN331"/>
  <c r="BO331"/>
  <c r="BP331"/>
  <c r="BQ331"/>
  <c r="BR331"/>
  <c r="BS331"/>
  <c r="BT331"/>
  <c r="BU331"/>
  <c r="BV331"/>
  <c r="BW331"/>
  <c r="BX331"/>
  <c r="BN332"/>
  <c r="BO332"/>
  <c r="BP332"/>
  <c r="BQ332"/>
  <c r="BR332"/>
  <c r="BS332"/>
  <c r="BT332"/>
  <c r="BU332"/>
  <c r="BV332"/>
  <c r="BW332"/>
  <c r="BX332"/>
  <c r="BN333"/>
  <c r="BO333"/>
  <c r="BP333"/>
  <c r="BQ333"/>
  <c r="BR333"/>
  <c r="BS333"/>
  <c r="BT333"/>
  <c r="BU333"/>
  <c r="BV333"/>
  <c r="BW333"/>
  <c r="BX333"/>
  <c r="BN334"/>
  <c r="BO334"/>
  <c r="BP334"/>
  <c r="BQ334"/>
  <c r="BR334"/>
  <c r="BS334"/>
  <c r="BT334"/>
  <c r="BU334"/>
  <c r="BV334"/>
  <c r="BW334"/>
  <c r="BX334"/>
  <c r="BN335"/>
  <c r="BO335"/>
  <c r="BP335"/>
  <c r="BQ335"/>
  <c r="BR335"/>
  <c r="BS335"/>
  <c r="BT335"/>
  <c r="BU335"/>
  <c r="BV335"/>
  <c r="BW335"/>
  <c r="BX335"/>
  <c r="BN336"/>
  <c r="BO336"/>
  <c r="BP336"/>
  <c r="BQ336"/>
  <c r="BR336"/>
  <c r="BS336"/>
  <c r="BT336"/>
  <c r="BU336"/>
  <c r="BV336"/>
  <c r="BW336"/>
  <c r="BX336"/>
  <c r="BN337"/>
  <c r="BO337"/>
  <c r="BP337"/>
  <c r="BQ337"/>
  <c r="BR337"/>
  <c r="BS337"/>
  <c r="BT337"/>
  <c r="BU337"/>
  <c r="BV337"/>
  <c r="BW337"/>
  <c r="BX337"/>
  <c r="BN338"/>
  <c r="BO338"/>
  <c r="BP338"/>
  <c r="BQ338"/>
  <c r="BR338"/>
  <c r="BS338"/>
  <c r="BT338"/>
  <c r="BU338"/>
  <c r="BV338"/>
  <c r="BW338"/>
  <c r="BX338"/>
  <c r="BN339"/>
  <c r="BO339"/>
  <c r="BP339"/>
  <c r="BQ339"/>
  <c r="BR339"/>
  <c r="BS339"/>
  <c r="BT339"/>
  <c r="BU339"/>
  <c r="BV339"/>
  <c r="BW339"/>
  <c r="BX339"/>
  <c r="BN340"/>
  <c r="BO340"/>
  <c r="BP340"/>
  <c r="BQ340"/>
  <c r="BR340"/>
  <c r="BS340"/>
  <c r="BT340"/>
  <c r="BU340"/>
  <c r="BV340"/>
  <c r="BW340"/>
  <c r="BX340"/>
  <c r="BN341"/>
  <c r="BO341"/>
  <c r="BP341"/>
  <c r="BQ341"/>
  <c r="BR341"/>
  <c r="BS341"/>
  <c r="BT341"/>
  <c r="BU341"/>
  <c r="BV341"/>
  <c r="BW341"/>
  <c r="BX341"/>
  <c r="BN342"/>
  <c r="BO342"/>
  <c r="BP342"/>
  <c r="BQ342"/>
  <c r="BR342"/>
  <c r="BS342"/>
  <c r="BT342"/>
  <c r="BU342"/>
  <c r="BV342"/>
  <c r="BW342"/>
  <c r="BX342"/>
  <c r="BN343"/>
  <c r="BO343"/>
  <c r="BP343"/>
  <c r="BQ343"/>
  <c r="BR343"/>
  <c r="BS343"/>
  <c r="BT343"/>
  <c r="BU343"/>
  <c r="BV343"/>
  <c r="BW343"/>
  <c r="BX343"/>
  <c r="BN344"/>
  <c r="BO344"/>
  <c r="BP344"/>
  <c r="BQ344"/>
  <c r="BR344"/>
  <c r="BS344"/>
  <c r="BT344"/>
  <c r="BU344"/>
  <c r="BV344"/>
  <c r="BW344"/>
  <c r="BX344"/>
  <c r="BN345"/>
  <c r="BO345"/>
  <c r="BP345"/>
  <c r="BQ345"/>
  <c r="BR345"/>
  <c r="BS345"/>
  <c r="BT345"/>
  <c r="BU345"/>
  <c r="BV345"/>
  <c r="BW345"/>
  <c r="BX345"/>
  <c r="BN346"/>
  <c r="BO346"/>
  <c r="BP346"/>
  <c r="BQ346"/>
  <c r="BR346"/>
  <c r="BS346"/>
  <c r="BT346"/>
  <c r="BU346"/>
  <c r="BV346"/>
  <c r="BW346"/>
  <c r="BX346"/>
  <c r="BN347"/>
  <c r="BO347"/>
  <c r="BP347"/>
  <c r="BQ347"/>
  <c r="BR347"/>
  <c r="BS347"/>
  <c r="BT347"/>
  <c r="BU347"/>
  <c r="BV347"/>
  <c r="BW347"/>
  <c r="BX347"/>
  <c r="BN348"/>
  <c r="BO348"/>
  <c r="BP348"/>
  <c r="BQ348"/>
  <c r="BR348"/>
  <c r="BS348"/>
  <c r="BT348"/>
  <c r="BU348"/>
  <c r="BV348"/>
  <c r="BW348"/>
  <c r="BX348"/>
  <c r="BN349"/>
  <c r="BO349"/>
  <c r="BP349"/>
  <c r="BQ349"/>
  <c r="BR349"/>
  <c r="BS349"/>
  <c r="BT349"/>
  <c r="BU349"/>
  <c r="BV349"/>
  <c r="BW349"/>
  <c r="BX349"/>
  <c r="BN350"/>
  <c r="BO350"/>
  <c r="BP350"/>
  <c r="BQ350"/>
  <c r="BR350"/>
  <c r="BS350"/>
  <c r="BT350"/>
  <c r="BU350"/>
  <c r="BV350"/>
  <c r="BW350"/>
  <c r="BX350"/>
  <c r="BN351"/>
  <c r="BO351"/>
  <c r="BP351"/>
  <c r="BQ351"/>
  <c r="BR351"/>
  <c r="BS351"/>
  <c r="BT351"/>
  <c r="BU351"/>
  <c r="BV351"/>
  <c r="BW351"/>
  <c r="BX351"/>
  <c r="BN352"/>
  <c r="BO352"/>
  <c r="BP352"/>
  <c r="BQ352"/>
  <c r="BR352"/>
  <c r="BS352"/>
  <c r="BT352"/>
  <c r="BU352"/>
  <c r="BV352"/>
  <c r="BW352"/>
  <c r="BX352"/>
  <c r="BN353"/>
  <c r="BO353"/>
  <c r="BP353"/>
  <c r="BQ353"/>
  <c r="BR353"/>
  <c r="BS353"/>
  <c r="BT353"/>
  <c r="BU353"/>
  <c r="BV353"/>
  <c r="BW353"/>
  <c r="BX353"/>
  <c r="BN354"/>
  <c r="BO354"/>
  <c r="BP354"/>
  <c r="BQ354"/>
  <c r="BR354"/>
  <c r="BS354"/>
  <c r="BT354"/>
  <c r="BU354"/>
  <c r="BV354"/>
  <c r="BW354"/>
  <c r="BX354"/>
  <c r="BN355"/>
  <c r="BO355"/>
  <c r="BP355"/>
  <c r="BQ355"/>
  <c r="BR355"/>
  <c r="BS355"/>
  <c r="BT355"/>
  <c r="BU355"/>
  <c r="BV355"/>
  <c r="BW355"/>
  <c r="BX355"/>
  <c r="BN356"/>
  <c r="BO356"/>
  <c r="BP356"/>
  <c r="BQ356"/>
  <c r="BR356"/>
  <c r="BS356"/>
  <c r="BT356"/>
  <c r="BU356"/>
  <c r="BV356"/>
  <c r="BW356"/>
  <c r="BX356"/>
  <c r="BN357"/>
  <c r="BO357"/>
  <c r="BP357"/>
  <c r="BQ357"/>
  <c r="BR357"/>
  <c r="BS357"/>
  <c r="BT357"/>
  <c r="BU357"/>
  <c r="BV357"/>
  <c r="BW357"/>
  <c r="BX357"/>
  <c r="BN358"/>
  <c r="BO358"/>
  <c r="BP358"/>
  <c r="BQ358"/>
  <c r="BR358"/>
  <c r="BS358"/>
  <c r="BT358"/>
  <c r="BU358"/>
  <c r="BV358"/>
  <c r="BW358"/>
  <c r="BX358"/>
  <c r="BN359"/>
  <c r="BO359"/>
  <c r="BP359"/>
  <c r="BQ359"/>
  <c r="BR359"/>
  <c r="BS359"/>
  <c r="BT359"/>
  <c r="BU359"/>
  <c r="BV359"/>
  <c r="BW359"/>
  <c r="BX359"/>
  <c r="BN360"/>
  <c r="BO360"/>
  <c r="BP360"/>
  <c r="BQ360"/>
  <c r="BR360"/>
  <c r="BS360"/>
  <c r="BT360"/>
  <c r="BU360"/>
  <c r="BV360"/>
  <c r="BW360"/>
  <c r="BX360"/>
  <c r="BN361"/>
  <c r="BO361"/>
  <c r="BP361"/>
  <c r="BQ361"/>
  <c r="BR361"/>
  <c r="BS361"/>
  <c r="BT361"/>
  <c r="BU361"/>
  <c r="BV361"/>
  <c r="BW361"/>
  <c r="BX361"/>
  <c r="BN362"/>
  <c r="BO362"/>
  <c r="BP362"/>
  <c r="BQ362"/>
  <c r="BR362"/>
  <c r="BS362"/>
  <c r="BT362"/>
  <c r="BU362"/>
  <c r="BV362"/>
  <c r="BW362"/>
  <c r="BX362"/>
  <c r="BN363"/>
  <c r="BO363"/>
  <c r="BP363"/>
  <c r="BQ363"/>
  <c r="BR363"/>
  <c r="BS363"/>
  <c r="BT363"/>
  <c r="BU363"/>
  <c r="BV363"/>
  <c r="BW363"/>
  <c r="BX363"/>
  <c r="BN364"/>
  <c r="BO364"/>
  <c r="BP364"/>
  <c r="BQ364"/>
  <c r="BR364"/>
  <c r="BS364"/>
  <c r="BT364"/>
  <c r="BU364"/>
  <c r="BV364"/>
  <c r="BW364"/>
  <c r="BX364"/>
  <c r="BN365"/>
  <c r="BO365"/>
  <c r="BP365"/>
  <c r="BQ365"/>
  <c r="BR365"/>
  <c r="BS365"/>
  <c r="BT365"/>
  <c r="BU365"/>
  <c r="BV365"/>
  <c r="BW365"/>
  <c r="BX365"/>
  <c r="BN366"/>
  <c r="BO366"/>
  <c r="BP366"/>
  <c r="BQ366"/>
  <c r="BR366"/>
  <c r="BS366"/>
  <c r="BT366"/>
  <c r="BU366"/>
  <c r="BV366"/>
  <c r="BW366"/>
  <c r="BX366"/>
  <c r="BN367"/>
  <c r="BO367"/>
  <c r="BP367"/>
  <c r="BQ367"/>
  <c r="BR367"/>
  <c r="BS367"/>
  <c r="BT367"/>
  <c r="BU367"/>
  <c r="BV367"/>
  <c r="BW367"/>
  <c r="BX367"/>
  <c r="BN368"/>
  <c r="BO368"/>
  <c r="BP368"/>
  <c r="BQ368"/>
  <c r="BR368"/>
  <c r="BS368"/>
  <c r="BT368"/>
  <c r="BU368"/>
  <c r="BV368"/>
  <c r="BW368"/>
  <c r="BX368"/>
  <c r="BN369"/>
  <c r="BO369"/>
  <c r="BP369"/>
  <c r="BQ369"/>
  <c r="BR369"/>
  <c r="BS369"/>
  <c r="BT369"/>
  <c r="BU369"/>
  <c r="BV369"/>
  <c r="BW369"/>
  <c r="BX369"/>
  <c r="BN370"/>
  <c r="BO370"/>
  <c r="BP370"/>
  <c r="BQ370"/>
  <c r="BR370"/>
  <c r="BS370"/>
  <c r="BT370"/>
  <c r="BU370"/>
  <c r="BV370"/>
  <c r="BW370"/>
  <c r="BX370"/>
  <c r="BN371"/>
  <c r="BO371"/>
  <c r="BP371"/>
  <c r="BQ371"/>
  <c r="BR371"/>
  <c r="BS371"/>
  <c r="BT371"/>
  <c r="BU371"/>
  <c r="BV371"/>
  <c r="BW371"/>
  <c r="BX371"/>
  <c r="BN372"/>
  <c r="BO372"/>
  <c r="BP372"/>
  <c r="BQ372"/>
  <c r="BR372"/>
  <c r="BS372"/>
  <c r="BT372"/>
  <c r="BU372"/>
  <c r="BV372"/>
  <c r="BW372"/>
  <c r="BX372"/>
  <c r="BN373"/>
  <c r="BO373"/>
  <c r="BP373"/>
  <c r="BQ373"/>
  <c r="BR373"/>
  <c r="BS373"/>
  <c r="BT373"/>
  <c r="BU373"/>
  <c r="BV373"/>
  <c r="BW373"/>
  <c r="BX373"/>
  <c r="BN374"/>
  <c r="BO374"/>
  <c r="BP374"/>
  <c r="BQ374"/>
  <c r="BR374"/>
  <c r="BS374"/>
  <c r="BT374"/>
  <c r="BU374"/>
  <c r="BV374"/>
  <c r="BW374"/>
  <c r="BX374"/>
  <c r="BN375"/>
  <c r="BO375"/>
  <c r="BP375"/>
  <c r="BQ375"/>
  <c r="BR375"/>
  <c r="BS375"/>
  <c r="BT375"/>
  <c r="BU375"/>
  <c r="BV375"/>
  <c r="BW375"/>
  <c r="BX375"/>
  <c r="BN376"/>
  <c r="BO376"/>
  <c r="BP376"/>
  <c r="BQ376"/>
  <c r="BR376"/>
  <c r="BS376"/>
  <c r="BT376"/>
  <c r="BU376"/>
  <c r="BV376"/>
  <c r="BW376"/>
  <c r="BX376"/>
  <c r="BN377"/>
  <c r="BO377"/>
  <c r="BP377"/>
  <c r="BQ377"/>
  <c r="BR377"/>
  <c r="BS377"/>
  <c r="BT377"/>
  <c r="BU377"/>
  <c r="BV377"/>
  <c r="BW377"/>
  <c r="BX377"/>
  <c r="BN378"/>
  <c r="BO378"/>
  <c r="BP378"/>
  <c r="BQ378"/>
  <c r="BR378"/>
  <c r="BS378"/>
  <c r="BT378"/>
  <c r="BU378"/>
  <c r="BV378"/>
  <c r="BW378"/>
  <c r="BX378"/>
  <c r="BN379"/>
  <c r="BO379"/>
  <c r="BP379"/>
  <c r="BQ379"/>
  <c r="BR379"/>
  <c r="BS379"/>
  <c r="BT379"/>
  <c r="BU379"/>
  <c r="BV379"/>
  <c r="BW379"/>
  <c r="BX379"/>
  <c r="BN380"/>
  <c r="BO380"/>
  <c r="BP380"/>
  <c r="BQ380"/>
  <c r="BR380"/>
  <c r="BS380"/>
  <c r="BT380"/>
  <c r="BU380"/>
  <c r="BV380"/>
  <c r="BW380"/>
  <c r="BX380"/>
  <c r="BN381"/>
  <c r="BO381"/>
  <c r="BP381"/>
  <c r="BQ381"/>
  <c r="BR381"/>
  <c r="BS381"/>
  <c r="BT381"/>
  <c r="BU381"/>
  <c r="BV381"/>
  <c r="BW381"/>
  <c r="BX381"/>
  <c r="BN382"/>
  <c r="BO382"/>
  <c r="BP382"/>
  <c r="BQ382"/>
  <c r="BR382"/>
  <c r="BS382"/>
  <c r="BT382"/>
  <c r="BU382"/>
  <c r="BV382"/>
  <c r="BW382"/>
  <c r="BX382"/>
  <c r="BN383"/>
  <c r="BO383"/>
  <c r="BP383"/>
  <c r="BQ383"/>
  <c r="BR383"/>
  <c r="BS383"/>
  <c r="BT383"/>
  <c r="BU383"/>
  <c r="BV383"/>
  <c r="BW383"/>
  <c r="BX383"/>
  <c r="BN384"/>
  <c r="BO384"/>
  <c r="BP384"/>
  <c r="BQ384"/>
  <c r="BR384"/>
  <c r="BS384"/>
  <c r="BT384"/>
  <c r="BU384"/>
  <c r="BV384"/>
  <c r="BW384"/>
  <c r="BX384"/>
  <c r="BN385"/>
  <c r="BO385"/>
  <c r="BP385"/>
  <c r="BQ385"/>
  <c r="BR385"/>
  <c r="BS385"/>
  <c r="BT385"/>
  <c r="BU385"/>
  <c r="BV385"/>
  <c r="BW385"/>
  <c r="BX385"/>
  <c r="BN386"/>
  <c r="BO386"/>
  <c r="BP386"/>
  <c r="BQ386"/>
  <c r="BR386"/>
  <c r="BS386"/>
  <c r="BT386"/>
  <c r="BU386"/>
  <c r="BV386"/>
  <c r="BW386"/>
  <c r="BX386"/>
  <c r="BN387"/>
  <c r="BO387"/>
  <c r="BP387"/>
  <c r="BQ387"/>
  <c r="BR387"/>
  <c r="BS387"/>
  <c r="BT387"/>
  <c r="BU387"/>
  <c r="BV387"/>
  <c r="BW387"/>
  <c r="BX387"/>
  <c r="BN388"/>
  <c r="BO388"/>
  <c r="BP388"/>
  <c r="BQ388"/>
  <c r="BR388"/>
  <c r="BS388"/>
  <c r="BT388"/>
  <c r="BU388"/>
  <c r="BV388"/>
  <c r="BW388"/>
  <c r="BX388"/>
  <c r="BN389"/>
  <c r="BO389"/>
  <c r="BP389"/>
  <c r="BQ389"/>
  <c r="BR389"/>
  <c r="BS389"/>
  <c r="BT389"/>
  <c r="BU389"/>
  <c r="BV389"/>
  <c r="BW389"/>
  <c r="BX389"/>
  <c r="BN390"/>
  <c r="BO390"/>
  <c r="BP390"/>
  <c r="BQ390"/>
  <c r="BR390"/>
  <c r="BS390"/>
  <c r="BT390"/>
  <c r="BU390"/>
  <c r="BV390"/>
  <c r="BW390"/>
  <c r="BX390"/>
  <c r="BN391"/>
  <c r="BO391"/>
  <c r="BP391"/>
  <c r="BQ391"/>
  <c r="BR391"/>
  <c r="BS391"/>
  <c r="BT391"/>
  <c r="BU391"/>
  <c r="BV391"/>
  <c r="BW391"/>
  <c r="BX391"/>
  <c r="BN392"/>
  <c r="BO392"/>
  <c r="BP392"/>
  <c r="BQ392"/>
  <c r="BR392"/>
  <c r="BS392"/>
  <c r="BT392"/>
  <c r="BU392"/>
  <c r="BV392"/>
  <c r="BW392"/>
  <c r="BX392"/>
  <c r="BN393"/>
  <c r="BO393"/>
  <c r="BP393"/>
  <c r="BQ393"/>
  <c r="BR393"/>
  <c r="BS393"/>
  <c r="BT393"/>
  <c r="BU393"/>
  <c r="BV393"/>
  <c r="BW393"/>
  <c r="BX393"/>
  <c r="BN394"/>
  <c r="BO394"/>
  <c r="BP394"/>
  <c r="BQ394"/>
  <c r="BR394"/>
  <c r="BS394"/>
  <c r="BT394"/>
  <c r="BU394"/>
  <c r="BV394"/>
  <c r="BW394"/>
  <c r="BX394"/>
  <c r="BN395"/>
  <c r="BO395"/>
  <c r="BP395"/>
  <c r="BQ395"/>
  <c r="BR395"/>
  <c r="BS395"/>
  <c r="BT395"/>
  <c r="BU395"/>
  <c r="BV395"/>
  <c r="BW395"/>
  <c r="BX395"/>
  <c r="BN396"/>
  <c r="BO396"/>
  <c r="BP396"/>
  <c r="BQ396"/>
  <c r="BR396"/>
  <c r="BS396"/>
  <c r="BT396"/>
  <c r="BU396"/>
  <c r="BV396"/>
  <c r="BW396"/>
  <c r="BX396"/>
  <c r="BN397"/>
  <c r="BO397"/>
  <c r="BP397"/>
  <c r="BQ397"/>
  <c r="BR397"/>
  <c r="BS397"/>
  <c r="BT397"/>
  <c r="BU397"/>
  <c r="BV397"/>
  <c r="BW397"/>
  <c r="BX397"/>
  <c r="BN398"/>
  <c r="BO398"/>
  <c r="BP398"/>
  <c r="BQ398"/>
  <c r="BR398"/>
  <c r="BS398"/>
  <c r="BT398"/>
  <c r="BU398"/>
  <c r="BV398"/>
  <c r="BW398"/>
  <c r="BX398"/>
  <c r="BN399"/>
  <c r="BO399"/>
  <c r="BP399"/>
  <c r="BQ399"/>
  <c r="BR399"/>
  <c r="BS399"/>
  <c r="BT399"/>
  <c r="BU399"/>
  <c r="BV399"/>
  <c r="BW399"/>
  <c r="BX399"/>
  <c r="BN400"/>
  <c r="BO400"/>
  <c r="BP400"/>
  <c r="BQ400"/>
  <c r="BR400"/>
  <c r="BS400"/>
  <c r="BT400"/>
  <c r="BU400"/>
  <c r="BV400"/>
  <c r="BW400"/>
  <c r="BX400"/>
  <c r="BN401"/>
  <c r="BO401"/>
  <c r="BP401"/>
  <c r="BQ401"/>
  <c r="BR401"/>
  <c r="BS401"/>
  <c r="BT401"/>
  <c r="BU401"/>
  <c r="BV401"/>
  <c r="BW401"/>
  <c r="BX401"/>
  <c r="BN402"/>
  <c r="BO402"/>
  <c r="BP402"/>
  <c r="BQ402"/>
  <c r="BR402"/>
  <c r="BS402"/>
  <c r="BT402"/>
  <c r="BU402"/>
  <c r="BV402"/>
  <c r="BW402"/>
  <c r="BX402"/>
  <c r="BN403"/>
  <c r="BO403"/>
  <c r="BP403"/>
  <c r="BQ403"/>
  <c r="BR403"/>
  <c r="BS403"/>
  <c r="BT403"/>
  <c r="BU403"/>
  <c r="BV403"/>
  <c r="BW403"/>
  <c r="BX403"/>
  <c r="BN404"/>
  <c r="BO404"/>
  <c r="BP404"/>
  <c r="BQ404"/>
  <c r="BR404"/>
  <c r="BS404"/>
  <c r="BT404"/>
  <c r="BU404"/>
  <c r="BV404"/>
  <c r="BW404"/>
  <c r="BX404"/>
  <c r="BN405"/>
  <c r="BO405"/>
  <c r="BP405"/>
  <c r="BQ405"/>
  <c r="BR405"/>
  <c r="BS405"/>
  <c r="BT405"/>
  <c r="BU405"/>
  <c r="BV405"/>
  <c r="BW405"/>
  <c r="BX405"/>
  <c r="BN406"/>
  <c r="BO406"/>
  <c r="BP406"/>
  <c r="BQ406"/>
  <c r="BR406"/>
  <c r="BS406"/>
  <c r="BT406"/>
  <c r="BU406"/>
  <c r="BV406"/>
  <c r="BW406"/>
  <c r="BX406"/>
  <c r="BN407"/>
  <c r="BO407"/>
  <c r="BP407"/>
  <c r="BQ407"/>
  <c r="BR407"/>
  <c r="BS407"/>
  <c r="BT407"/>
  <c r="BU407"/>
  <c r="BV407"/>
  <c r="BW407"/>
  <c r="BX407"/>
  <c r="BN408"/>
  <c r="BO408"/>
  <c r="BP408"/>
  <c r="BQ408"/>
  <c r="BR408"/>
  <c r="BS408"/>
  <c r="BT408"/>
  <c r="BU408"/>
  <c r="BV408"/>
  <c r="BW408"/>
  <c r="BX408"/>
  <c r="BN409"/>
  <c r="BO409"/>
  <c r="BP409"/>
  <c r="BQ409"/>
  <c r="BR409"/>
  <c r="BS409"/>
  <c r="BT409"/>
  <c r="BU409"/>
  <c r="BV409"/>
  <c r="BW409"/>
  <c r="BX409"/>
  <c r="BN410"/>
  <c r="BO410"/>
  <c r="BP410"/>
  <c r="BQ410"/>
  <c r="BR410"/>
  <c r="BS410"/>
  <c r="BT410"/>
  <c r="BU410"/>
  <c r="BV410"/>
  <c r="BW410"/>
  <c r="BX410"/>
  <c r="BN411"/>
  <c r="BO411"/>
  <c r="BP411"/>
  <c r="BQ411"/>
  <c r="BR411"/>
  <c r="BS411"/>
  <c r="BT411"/>
  <c r="BU411"/>
  <c r="BV411"/>
  <c r="BW411"/>
  <c r="BX411"/>
  <c r="BN412"/>
  <c r="BO412"/>
  <c r="BP412"/>
  <c r="BQ412"/>
  <c r="BR412"/>
  <c r="BS412"/>
  <c r="BT412"/>
  <c r="BU412"/>
  <c r="BV412"/>
  <c r="BW412"/>
  <c r="BX412"/>
  <c r="BN413"/>
  <c r="BO413"/>
  <c r="BP413"/>
  <c r="BQ413"/>
  <c r="BR413"/>
  <c r="BS413"/>
  <c r="BT413"/>
  <c r="BU413"/>
  <c r="BV413"/>
  <c r="BW413"/>
  <c r="BX413"/>
  <c r="BN414"/>
  <c r="BO414"/>
  <c r="BP414"/>
  <c r="BQ414"/>
  <c r="BR414"/>
  <c r="BS414"/>
  <c r="BT414"/>
  <c r="BU414"/>
  <c r="BV414"/>
  <c r="BW414"/>
  <c r="BX414"/>
  <c r="BN415"/>
  <c r="BO415"/>
  <c r="BP415"/>
  <c r="BQ415"/>
  <c r="BR415"/>
  <c r="BS415"/>
  <c r="BT415"/>
  <c r="BU415"/>
  <c r="BV415"/>
  <c r="BW415"/>
  <c r="BX415"/>
  <c r="BN416"/>
  <c r="BO416"/>
  <c r="BP416"/>
  <c r="BQ416"/>
  <c r="BR416"/>
  <c r="BS416"/>
  <c r="BT416"/>
  <c r="BU416"/>
  <c r="BV416"/>
  <c r="BW416"/>
  <c r="BX416"/>
  <c r="BN417"/>
  <c r="BO417"/>
  <c r="BP417"/>
  <c r="BQ417"/>
  <c r="BR417"/>
  <c r="BS417"/>
  <c r="BT417"/>
  <c r="BU417"/>
  <c r="BV417"/>
  <c r="BW417"/>
  <c r="BX417"/>
  <c r="BN418"/>
  <c r="BO418"/>
  <c r="BP418"/>
  <c r="BQ418"/>
  <c r="BR418"/>
  <c r="BS418"/>
  <c r="BT418"/>
  <c r="BU418"/>
  <c r="BV418"/>
  <c r="BW418"/>
  <c r="BX418"/>
  <c r="BN419"/>
  <c r="BO419"/>
  <c r="BP419"/>
  <c r="BQ419"/>
  <c r="BR419"/>
  <c r="BS419"/>
  <c r="BT419"/>
  <c r="BU419"/>
  <c r="BV419"/>
  <c r="BW419"/>
  <c r="BX419"/>
  <c r="BN420"/>
  <c r="BO420"/>
  <c r="BP420"/>
  <c r="BQ420"/>
  <c r="BR420"/>
  <c r="BS420"/>
  <c r="BT420"/>
  <c r="BU420"/>
  <c r="BV420"/>
  <c r="BW420"/>
  <c r="BX420"/>
  <c r="BN421"/>
  <c r="BO421"/>
  <c r="BP421"/>
  <c r="BQ421"/>
  <c r="BR421"/>
  <c r="BS421"/>
  <c r="BT421"/>
  <c r="BU421"/>
  <c r="BV421"/>
  <c r="BW421"/>
  <c r="BX421"/>
  <c r="BN422"/>
  <c r="BO422"/>
  <c r="BP422"/>
  <c r="BQ422"/>
  <c r="BR422"/>
  <c r="BS422"/>
  <c r="BT422"/>
  <c r="BU422"/>
  <c r="BV422"/>
  <c r="BW422"/>
  <c r="BX422"/>
  <c r="BN423"/>
  <c r="BO423"/>
  <c r="BP423"/>
  <c r="BQ423"/>
  <c r="BR423"/>
  <c r="BS423"/>
  <c r="BT423"/>
  <c r="BU423"/>
  <c r="BV423"/>
  <c r="BW423"/>
  <c r="BX423"/>
  <c r="BN424"/>
  <c r="BO424"/>
  <c r="BP424"/>
  <c r="BQ424"/>
  <c r="BR424"/>
  <c r="BS424"/>
  <c r="BT424"/>
  <c r="BU424"/>
  <c r="BV424"/>
  <c r="BW424"/>
  <c r="BX424"/>
  <c r="BN425"/>
  <c r="BO425"/>
  <c r="BP425"/>
  <c r="BQ425"/>
  <c r="BR425"/>
  <c r="BS425"/>
  <c r="BT425"/>
  <c r="BU425"/>
  <c r="BV425"/>
  <c r="BW425"/>
  <c r="BX425"/>
  <c r="BN426"/>
  <c r="BO426"/>
  <c r="BP426"/>
  <c r="BQ426"/>
  <c r="BR426"/>
  <c r="BS426"/>
  <c r="BT426"/>
  <c r="BU426"/>
  <c r="BV426"/>
  <c r="BW426"/>
  <c r="BX426"/>
  <c r="BN427"/>
  <c r="BO427"/>
  <c r="BP427"/>
  <c r="BQ427"/>
  <c r="BR427"/>
  <c r="BS427"/>
  <c r="BT427"/>
  <c r="BU427"/>
  <c r="BV427"/>
  <c r="BW427"/>
  <c r="BX427"/>
  <c r="BN428"/>
  <c r="BO428"/>
  <c r="BP428"/>
  <c r="BQ428"/>
  <c r="BR428"/>
  <c r="BS428"/>
  <c r="BT428"/>
  <c r="BU428"/>
  <c r="BV428"/>
  <c r="BW428"/>
  <c r="BX428"/>
  <c r="BN429"/>
  <c r="BO429"/>
  <c r="BP429"/>
  <c r="BQ429"/>
  <c r="BR429"/>
  <c r="BS429"/>
  <c r="BT429"/>
  <c r="BU429"/>
  <c r="BV429"/>
  <c r="BW429"/>
  <c r="BX429"/>
  <c r="BN430"/>
  <c r="BO430"/>
  <c r="BP430"/>
  <c r="BQ430"/>
  <c r="BR430"/>
  <c r="BS430"/>
  <c r="BT430"/>
  <c r="BU430"/>
  <c r="BV430"/>
  <c r="BW430"/>
  <c r="BX430"/>
  <c r="BN431"/>
  <c r="BO431"/>
  <c r="BP431"/>
  <c r="BQ431"/>
  <c r="BR431"/>
  <c r="BS431"/>
  <c r="BT431"/>
  <c r="BU431"/>
  <c r="BV431"/>
  <c r="BW431"/>
  <c r="BX431"/>
  <c r="BN432"/>
  <c r="BO432"/>
  <c r="BP432"/>
  <c r="BQ432"/>
  <c r="BR432"/>
  <c r="BS432"/>
  <c r="BT432"/>
  <c r="BU432"/>
  <c r="BV432"/>
  <c r="BW432"/>
  <c r="BX432"/>
  <c r="BN433"/>
  <c r="BO433"/>
  <c r="BP433"/>
  <c r="BQ433"/>
  <c r="BR433"/>
  <c r="BS433"/>
  <c r="BT433"/>
  <c r="BU433"/>
  <c r="BV433"/>
  <c r="BW433"/>
  <c r="BX433"/>
  <c r="BN434"/>
  <c r="BO434"/>
  <c r="BP434"/>
  <c r="BQ434"/>
  <c r="BR434"/>
  <c r="BS434"/>
  <c r="BT434"/>
  <c r="BU434"/>
  <c r="BV434"/>
  <c r="BW434"/>
  <c r="BX434"/>
  <c r="BN435"/>
  <c r="BO435"/>
  <c r="BP435"/>
  <c r="BQ435"/>
  <c r="BR435"/>
  <c r="BS435"/>
  <c r="BT435"/>
  <c r="BU435"/>
  <c r="BV435"/>
  <c r="BW435"/>
  <c r="BX435"/>
  <c r="BN436"/>
  <c r="BO436"/>
  <c r="BP436"/>
  <c r="BQ436"/>
  <c r="BR436"/>
  <c r="BS436"/>
  <c r="BT436"/>
  <c r="BU436"/>
  <c r="BV436"/>
  <c r="BW436"/>
  <c r="BX436"/>
  <c r="BN437"/>
  <c r="BO437"/>
  <c r="BP437"/>
  <c r="BQ437"/>
  <c r="BR437"/>
  <c r="BS437"/>
  <c r="BT437"/>
  <c r="BU437"/>
  <c r="BV437"/>
  <c r="BW437"/>
  <c r="BX437"/>
  <c r="BN438"/>
  <c r="BO438"/>
  <c r="BP438"/>
  <c r="BQ438"/>
  <c r="BR438"/>
  <c r="BS438"/>
  <c r="BT438"/>
  <c r="BU438"/>
  <c r="BV438"/>
  <c r="BW438"/>
  <c r="BX438"/>
  <c r="BN439"/>
  <c r="BO439"/>
  <c r="BP439"/>
  <c r="BQ439"/>
  <c r="BR439"/>
  <c r="BS439"/>
  <c r="BT439"/>
  <c r="BU439"/>
  <c r="BV439"/>
  <c r="BW439"/>
  <c r="BX439"/>
  <c r="BN440"/>
  <c r="BO440"/>
  <c r="BP440"/>
  <c r="BQ440"/>
  <c r="BR440"/>
  <c r="BS440"/>
  <c r="BT440"/>
  <c r="BU440"/>
  <c r="BV440"/>
  <c r="BW440"/>
  <c r="BX440"/>
  <c r="BN441"/>
  <c r="BO441"/>
  <c r="BP441"/>
  <c r="BQ441"/>
  <c r="BR441"/>
  <c r="BS441"/>
  <c r="BT441"/>
  <c r="BU441"/>
  <c r="BV441"/>
  <c r="BW441"/>
  <c r="BX441"/>
  <c r="BN442"/>
  <c r="BO442"/>
  <c r="BP442"/>
  <c r="BQ442"/>
  <c r="BR442"/>
  <c r="BS442"/>
  <c r="BT442"/>
  <c r="BU442"/>
  <c r="BV442"/>
  <c r="BW442"/>
  <c r="BX442"/>
  <c r="BN443"/>
  <c r="BO443"/>
  <c r="BP443"/>
  <c r="BQ443"/>
  <c r="BR443"/>
  <c r="BS443"/>
  <c r="BT443"/>
  <c r="BU443"/>
  <c r="BV443"/>
  <c r="BW443"/>
  <c r="BX443"/>
  <c r="BN444"/>
  <c r="BO444"/>
  <c r="BP444"/>
  <c r="BQ444"/>
  <c r="BR444"/>
  <c r="BS444"/>
  <c r="BT444"/>
  <c r="BU444"/>
  <c r="BV444"/>
  <c r="BW444"/>
  <c r="BX444"/>
  <c r="BN445"/>
  <c r="BO445"/>
  <c r="BP445"/>
  <c r="BQ445"/>
  <c r="BR445"/>
  <c r="BS445"/>
  <c r="BT445"/>
  <c r="BU445"/>
  <c r="BV445"/>
  <c r="BW445"/>
  <c r="BX445"/>
  <c r="BN446"/>
  <c r="BO446"/>
  <c r="BP446"/>
  <c r="BQ446"/>
  <c r="BR446"/>
  <c r="BS446"/>
  <c r="BT446"/>
  <c r="BU446"/>
  <c r="BV446"/>
  <c r="BW446"/>
  <c r="BX446"/>
  <c r="BN447"/>
  <c r="BO447"/>
  <c r="BP447"/>
  <c r="BQ447"/>
  <c r="BR447"/>
  <c r="BS447"/>
  <c r="BT447"/>
  <c r="BU447"/>
  <c r="BV447"/>
  <c r="BW447"/>
  <c r="BX447"/>
  <c r="BN448"/>
  <c r="BO448"/>
  <c r="BP448"/>
  <c r="BQ448"/>
  <c r="BR448"/>
  <c r="BS448"/>
  <c r="BT448"/>
  <c r="BU448"/>
  <c r="BV448"/>
  <c r="BW448"/>
  <c r="BX448"/>
  <c r="BN449"/>
  <c r="BO449"/>
  <c r="BP449"/>
  <c r="BQ449"/>
  <c r="BR449"/>
  <c r="BS449"/>
  <c r="BT449"/>
  <c r="BU449"/>
  <c r="BV449"/>
  <c r="BW449"/>
  <c r="BX449"/>
  <c r="BN450"/>
  <c r="BO450"/>
  <c r="BP450"/>
  <c r="BQ450"/>
  <c r="BR450"/>
  <c r="BS450"/>
  <c r="BT450"/>
  <c r="BU450"/>
  <c r="BV450"/>
  <c r="BW450"/>
  <c r="BX450"/>
  <c r="BN451"/>
  <c r="BO451"/>
  <c r="BP451"/>
  <c r="BQ451"/>
  <c r="BR451"/>
  <c r="BS451"/>
  <c r="BT451"/>
  <c r="BU451"/>
  <c r="BV451"/>
  <c r="BW451"/>
  <c r="BX451"/>
  <c r="BN452"/>
  <c r="BO452"/>
  <c r="BP452"/>
  <c r="BQ452"/>
  <c r="BR452"/>
  <c r="BS452"/>
  <c r="BT452"/>
  <c r="BU452"/>
  <c r="BV452"/>
  <c r="BW452"/>
  <c r="BX452"/>
  <c r="BN453"/>
  <c r="BO453"/>
  <c r="BP453"/>
  <c r="BQ453"/>
  <c r="BR453"/>
  <c r="BS453"/>
  <c r="BT453"/>
  <c r="BU453"/>
  <c r="BV453"/>
  <c r="BW453"/>
  <c r="BX453"/>
  <c r="BN454"/>
  <c r="BO454"/>
  <c r="BP454"/>
  <c r="BQ454"/>
  <c r="BR454"/>
  <c r="BS454"/>
  <c r="BT454"/>
  <c r="BU454"/>
  <c r="BV454"/>
  <c r="BW454"/>
  <c r="BX454"/>
  <c r="BN455"/>
  <c r="BO455"/>
  <c r="BP455"/>
  <c r="BQ455"/>
  <c r="BR455"/>
  <c r="BS455"/>
  <c r="BT455"/>
  <c r="BU455"/>
  <c r="BV455"/>
  <c r="BW455"/>
  <c r="BX455"/>
  <c r="BN456"/>
  <c r="BO456"/>
  <c r="BP456"/>
  <c r="BQ456"/>
  <c r="BR456"/>
  <c r="BS456"/>
  <c r="BT456"/>
  <c r="BU456"/>
  <c r="BV456"/>
  <c r="BW456"/>
  <c r="BX456"/>
  <c r="BN457"/>
  <c r="BO457"/>
  <c r="BP457"/>
  <c r="BQ457"/>
  <c r="BR457"/>
  <c r="BS457"/>
  <c r="BT457"/>
  <c r="BU457"/>
  <c r="BV457"/>
  <c r="BW457"/>
  <c r="BX457"/>
  <c r="BN458"/>
  <c r="BO458"/>
  <c r="BP458"/>
  <c r="BQ458"/>
  <c r="BR458"/>
  <c r="BS458"/>
  <c r="BT458"/>
  <c r="BU458"/>
  <c r="BV458"/>
  <c r="BW458"/>
  <c r="BX458"/>
  <c r="BN459"/>
  <c r="BO459"/>
  <c r="BP459"/>
  <c r="BQ459"/>
  <c r="BR459"/>
  <c r="BS459"/>
  <c r="BT459"/>
  <c r="BU459"/>
  <c r="BV459"/>
  <c r="BW459"/>
  <c r="BX459"/>
  <c r="BN460"/>
  <c r="BO460"/>
  <c r="BP460"/>
  <c r="BQ460"/>
  <c r="BR460"/>
  <c r="BS460"/>
  <c r="BT460"/>
  <c r="BU460"/>
  <c r="BV460"/>
  <c r="BW460"/>
  <c r="BX460"/>
  <c r="BN461"/>
  <c r="BO461"/>
  <c r="BP461"/>
  <c r="BQ461"/>
  <c r="BR461"/>
  <c r="BS461"/>
  <c r="BT461"/>
  <c r="BU461"/>
  <c r="BV461"/>
  <c r="BW461"/>
  <c r="BX461"/>
  <c r="BN462"/>
  <c r="BO462"/>
  <c r="BP462"/>
  <c r="BQ462"/>
  <c r="BR462"/>
  <c r="BS462"/>
  <c r="BT462"/>
  <c r="BU462"/>
  <c r="BV462"/>
  <c r="BW462"/>
  <c r="BX462"/>
  <c r="BN463"/>
  <c r="BO463"/>
  <c r="BP463"/>
  <c r="BQ463"/>
  <c r="BR463"/>
  <c r="BS463"/>
  <c r="BT463"/>
  <c r="BU463"/>
  <c r="BV463"/>
  <c r="BW463"/>
  <c r="BX463"/>
  <c r="BN464"/>
  <c r="BO464"/>
  <c r="BP464"/>
  <c r="BQ464"/>
  <c r="BR464"/>
  <c r="BS464"/>
  <c r="BT464"/>
  <c r="BU464"/>
  <c r="BV464"/>
  <c r="BW464"/>
  <c r="BX464"/>
  <c r="BN465"/>
  <c r="BO465"/>
  <c r="BP465"/>
  <c r="BQ465"/>
  <c r="BR465"/>
  <c r="BS465"/>
  <c r="BT465"/>
  <c r="BU465"/>
  <c r="BV465"/>
  <c r="BW465"/>
  <c r="BX465"/>
  <c r="BN466"/>
  <c r="BO466"/>
  <c r="BP466"/>
  <c r="BQ466"/>
  <c r="BR466"/>
  <c r="BS466"/>
  <c r="BT466"/>
  <c r="BU466"/>
  <c r="BV466"/>
  <c r="BW466"/>
  <c r="BX466"/>
  <c r="BN467"/>
  <c r="BO467"/>
  <c r="BP467"/>
  <c r="BQ467"/>
  <c r="BR467"/>
  <c r="BS467"/>
  <c r="BT467"/>
  <c r="BU467"/>
  <c r="BV467"/>
  <c r="BW467"/>
  <c r="BX467"/>
  <c r="BN468"/>
  <c r="BO468"/>
  <c r="BP468"/>
  <c r="BQ468"/>
  <c r="BR468"/>
  <c r="BS468"/>
  <c r="BT468"/>
  <c r="BU468"/>
  <c r="BV468"/>
  <c r="BW468"/>
  <c r="BX468"/>
  <c r="BN469"/>
  <c r="BO469"/>
  <c r="BP469"/>
  <c r="BQ469"/>
  <c r="BR469"/>
  <c r="BS469"/>
  <c r="BT469"/>
  <c r="BU469"/>
  <c r="BV469"/>
  <c r="BW469"/>
  <c r="BX469"/>
  <c r="BN470"/>
  <c r="BO470"/>
  <c r="BP470"/>
  <c r="BQ470"/>
  <c r="BR470"/>
  <c r="BS470"/>
  <c r="BT470"/>
  <c r="BU470"/>
  <c r="BV470"/>
  <c r="BW470"/>
  <c r="BX470"/>
  <c r="BN471"/>
  <c r="BO471"/>
  <c r="BP471"/>
  <c r="BQ471"/>
  <c r="BR471"/>
  <c r="BS471"/>
  <c r="BT471"/>
  <c r="BU471"/>
  <c r="BV471"/>
  <c r="BW471"/>
  <c r="BX471"/>
  <c r="BN472"/>
  <c r="BO472"/>
  <c r="BP472"/>
  <c r="BQ472"/>
  <c r="BR472"/>
  <c r="BS472"/>
  <c r="BT472"/>
  <c r="BU472"/>
  <c r="BV472"/>
  <c r="BW472"/>
  <c r="BX472"/>
  <c r="BN473"/>
  <c r="BO473"/>
  <c r="BP473"/>
  <c r="BQ473"/>
  <c r="BR473"/>
  <c r="BS473"/>
  <c r="BT473"/>
  <c r="BU473"/>
  <c r="BV473"/>
  <c r="BW473"/>
  <c r="BX473"/>
  <c r="BN474"/>
  <c r="BO474"/>
  <c r="BP474"/>
  <c r="BQ474"/>
  <c r="BR474"/>
  <c r="BS474"/>
  <c r="BT474"/>
  <c r="BU474"/>
  <c r="BV474"/>
  <c r="BW474"/>
  <c r="BX474"/>
  <c r="BN475"/>
  <c r="BO475"/>
  <c r="BP475"/>
  <c r="BQ475"/>
  <c r="BR475"/>
  <c r="BS475"/>
  <c r="BT475"/>
  <c r="BU475"/>
  <c r="BV475"/>
  <c r="BW475"/>
  <c r="BX475"/>
  <c r="BN476"/>
  <c r="BO476"/>
  <c r="BP476"/>
  <c r="BQ476"/>
  <c r="BR476"/>
  <c r="BS476"/>
  <c r="BT476"/>
  <c r="BU476"/>
  <c r="BV476"/>
  <c r="BW476"/>
  <c r="BX476"/>
  <c r="BN477"/>
  <c r="BO477"/>
  <c r="BP477"/>
  <c r="BQ477"/>
  <c r="BR477"/>
  <c r="BS477"/>
  <c r="BT477"/>
  <c r="BU477"/>
  <c r="BV477"/>
  <c r="BW477"/>
  <c r="BX477"/>
  <c r="BN478"/>
  <c r="BO478"/>
  <c r="BP478"/>
  <c r="BQ478"/>
  <c r="BR478"/>
  <c r="BS478"/>
  <c r="BT478"/>
  <c r="BU478"/>
  <c r="BV478"/>
  <c r="BW478"/>
  <c r="BX478"/>
  <c r="BN479"/>
  <c r="BO479"/>
  <c r="BP479"/>
  <c r="BQ479"/>
  <c r="BR479"/>
  <c r="BS479"/>
  <c r="BT479"/>
  <c r="BU479"/>
  <c r="BV479"/>
  <c r="BW479"/>
  <c r="BX479"/>
  <c r="BN480"/>
  <c r="BO480"/>
  <c r="BP480"/>
  <c r="BQ480"/>
  <c r="BR480"/>
  <c r="BS480"/>
  <c r="BT480"/>
  <c r="BU480"/>
  <c r="BV480"/>
  <c r="BW480"/>
  <c r="BX480"/>
  <c r="BN481"/>
  <c r="BO481"/>
  <c r="BP481"/>
  <c r="BQ481"/>
  <c r="BR481"/>
  <c r="BS481"/>
  <c r="BT481"/>
  <c r="BU481"/>
  <c r="BV481"/>
  <c r="BW481"/>
  <c r="BX481"/>
  <c r="BN482"/>
  <c r="BO482"/>
  <c r="BP482"/>
  <c r="BQ482"/>
  <c r="BR482"/>
  <c r="BS482"/>
  <c r="BT482"/>
  <c r="BU482"/>
  <c r="BV482"/>
  <c r="BW482"/>
  <c r="BX482"/>
  <c r="BN483"/>
  <c r="BO483"/>
  <c r="BP483"/>
  <c r="BQ483"/>
  <c r="BR483"/>
  <c r="BS483"/>
  <c r="BT483"/>
  <c r="BU483"/>
  <c r="BV483"/>
  <c r="BW483"/>
  <c r="BX483"/>
  <c r="BN484"/>
  <c r="BO484"/>
  <c r="BP484"/>
  <c r="BQ484"/>
  <c r="BR484"/>
  <c r="BS484"/>
  <c r="BT484"/>
  <c r="BU484"/>
  <c r="BV484"/>
  <c r="BW484"/>
  <c r="BX484"/>
  <c r="BN485"/>
  <c r="BO485"/>
  <c r="BP485"/>
  <c r="BQ485"/>
  <c r="BR485"/>
  <c r="BS485"/>
  <c r="BT485"/>
  <c r="BU485"/>
  <c r="BV485"/>
  <c r="BW485"/>
  <c r="BX485"/>
  <c r="BN486"/>
  <c r="BO486"/>
  <c r="BP486"/>
  <c r="BQ486"/>
  <c r="BR486"/>
  <c r="BS486"/>
  <c r="BT486"/>
  <c r="BU486"/>
  <c r="BV486"/>
  <c r="BW486"/>
  <c r="BX486"/>
  <c r="BN487"/>
  <c r="BO487"/>
  <c r="BP487"/>
  <c r="BQ487"/>
  <c r="BR487"/>
  <c r="BS487"/>
  <c r="BT487"/>
  <c r="BU487"/>
  <c r="BV487"/>
  <c r="BW487"/>
  <c r="BX487"/>
  <c r="BN488"/>
  <c r="BO488"/>
  <c r="BP488"/>
  <c r="BQ488"/>
  <c r="BR488"/>
  <c r="BS488"/>
  <c r="BT488"/>
  <c r="BU488"/>
  <c r="BV488"/>
  <c r="BW488"/>
  <c r="BX488"/>
  <c r="BN489"/>
  <c r="BO489"/>
  <c r="BP489"/>
  <c r="BQ489"/>
  <c r="BR489"/>
  <c r="BS489"/>
  <c r="BT489"/>
  <c r="BU489"/>
  <c r="BV489"/>
  <c r="BW489"/>
  <c r="BX489"/>
  <c r="BN490"/>
  <c r="BO490"/>
  <c r="BP490"/>
  <c r="BQ490"/>
  <c r="BR490"/>
  <c r="BS490"/>
  <c r="BT490"/>
  <c r="BU490"/>
  <c r="BV490"/>
  <c r="BW490"/>
  <c r="BX490"/>
  <c r="BN491"/>
  <c r="BO491"/>
  <c r="BP491"/>
  <c r="BQ491"/>
  <c r="BR491"/>
  <c r="BS491"/>
  <c r="BT491"/>
  <c r="BU491"/>
  <c r="BV491"/>
  <c r="BW491"/>
  <c r="BX491"/>
  <c r="BN492"/>
  <c r="BO492"/>
  <c r="BP492"/>
  <c r="BQ492"/>
  <c r="BR492"/>
  <c r="BS492"/>
  <c r="BT492"/>
  <c r="BU492"/>
  <c r="BV492"/>
  <c r="BW492"/>
  <c r="BX492"/>
  <c r="BN493"/>
  <c r="BO493"/>
  <c r="BP493"/>
  <c r="BQ493"/>
  <c r="BR493"/>
  <c r="BS493"/>
  <c r="BT493"/>
  <c r="BU493"/>
  <c r="BV493"/>
  <c r="BW493"/>
  <c r="BX493"/>
  <c r="BN494"/>
  <c r="BO494"/>
  <c r="BP494"/>
  <c r="BQ494"/>
  <c r="BR494"/>
  <c r="BS494"/>
  <c r="BT494"/>
  <c r="BU494"/>
  <c r="BV494"/>
  <c r="BW494"/>
  <c r="BX494"/>
  <c r="BN495"/>
  <c r="BO495"/>
  <c r="BP495"/>
  <c r="BQ495"/>
  <c r="BR495"/>
  <c r="BS495"/>
  <c r="BT495"/>
  <c r="BU495"/>
  <c r="BV495"/>
  <c r="BW495"/>
  <c r="BX495"/>
  <c r="BN496"/>
  <c r="BO496"/>
  <c r="BP496"/>
  <c r="BQ496"/>
  <c r="BR496"/>
  <c r="BS496"/>
  <c r="BT496"/>
  <c r="BU496"/>
  <c r="BV496"/>
  <c r="BW496"/>
  <c r="BX496"/>
  <c r="BN497"/>
  <c r="BO497"/>
  <c r="BP497"/>
  <c r="BQ497"/>
  <c r="BR497"/>
  <c r="BS497"/>
  <c r="BT497"/>
  <c r="BU497"/>
  <c r="BV497"/>
  <c r="BW497"/>
  <c r="BX497"/>
  <c r="BN498"/>
  <c r="BO498"/>
  <c r="BP498"/>
  <c r="BQ498"/>
  <c r="BR498"/>
  <c r="BS498"/>
  <c r="BT498"/>
  <c r="BU498"/>
  <c r="BV498"/>
  <c r="BW498"/>
  <c r="BX498"/>
  <c r="BN499"/>
  <c r="BO499"/>
  <c r="BP499"/>
  <c r="BQ499"/>
  <c r="BR499"/>
  <c r="BS499"/>
  <c r="BT499"/>
  <c r="BU499"/>
  <c r="BV499"/>
  <c r="BW499"/>
  <c r="BX499"/>
  <c r="BN500"/>
  <c r="BO500"/>
  <c r="BP500"/>
  <c r="BQ500"/>
  <c r="BR500"/>
  <c r="BS500"/>
  <c r="BT500"/>
  <c r="BU500"/>
  <c r="BV500"/>
  <c r="BW500"/>
  <c r="BX500"/>
  <c r="BO5"/>
  <c r="BP5"/>
  <c r="BQ5"/>
  <c r="BR5"/>
  <c r="BS5"/>
  <c r="BT5"/>
  <c r="BU5"/>
  <c r="BV5"/>
  <c r="BW5"/>
  <c r="BX5"/>
  <c r="BN5"/>
  <c r="BA6"/>
  <c r="BB6"/>
  <c r="BC6"/>
  <c r="BD6"/>
  <c r="BE6"/>
  <c r="BF6"/>
  <c r="BG6"/>
  <c r="BH6"/>
  <c r="BI6"/>
  <c r="BJ6"/>
  <c r="BK6"/>
  <c r="BA7"/>
  <c r="BB7"/>
  <c r="BC7"/>
  <c r="BD7"/>
  <c r="BE7"/>
  <c r="BF7"/>
  <c r="BG7"/>
  <c r="BH7"/>
  <c r="BI7"/>
  <c r="BJ7"/>
  <c r="BK7"/>
  <c r="BA8"/>
  <c r="BB8"/>
  <c r="BC8"/>
  <c r="BD8"/>
  <c r="BE8"/>
  <c r="BF8"/>
  <c r="BG8"/>
  <c r="BH8"/>
  <c r="BI8"/>
  <c r="BJ8"/>
  <c r="BK8"/>
  <c r="BA9"/>
  <c r="BB9"/>
  <c r="BC9"/>
  <c r="BD9"/>
  <c r="BE9"/>
  <c r="BF9"/>
  <c r="BG9"/>
  <c r="BH9"/>
  <c r="BI9"/>
  <c r="BJ9"/>
  <c r="BK9"/>
  <c r="BA10"/>
  <c r="BB10"/>
  <c r="BC10"/>
  <c r="BD10"/>
  <c r="BE10"/>
  <c r="BF10"/>
  <c r="BG10"/>
  <c r="BH10"/>
  <c r="BI10"/>
  <c r="BJ10"/>
  <c r="BK10"/>
  <c r="BA11"/>
  <c r="BB11"/>
  <c r="BC11"/>
  <c r="BD11"/>
  <c r="BE11"/>
  <c r="BF11"/>
  <c r="BG11"/>
  <c r="BH11"/>
  <c r="BI11"/>
  <c r="BJ11"/>
  <c r="BK11"/>
  <c r="BL11" s="1"/>
  <c r="BA12"/>
  <c r="BB12"/>
  <c r="BC12"/>
  <c r="BD12"/>
  <c r="BE12"/>
  <c r="BF12"/>
  <c r="BG12"/>
  <c r="BH12"/>
  <c r="BI12"/>
  <c r="BJ12"/>
  <c r="BK12"/>
  <c r="BA13"/>
  <c r="BB13"/>
  <c r="BC13"/>
  <c r="BD13"/>
  <c r="BE13"/>
  <c r="BF13"/>
  <c r="BG13"/>
  <c r="BH13"/>
  <c r="BI13"/>
  <c r="BJ13"/>
  <c r="BK13"/>
  <c r="BA14"/>
  <c r="BB14"/>
  <c r="BC14"/>
  <c r="BD14"/>
  <c r="BE14"/>
  <c r="BF14"/>
  <c r="BG14"/>
  <c r="BH14"/>
  <c r="BI14"/>
  <c r="BJ14"/>
  <c r="BK14"/>
  <c r="BA15"/>
  <c r="BB15"/>
  <c r="BC15"/>
  <c r="BD15"/>
  <c r="BE15"/>
  <c r="BF15"/>
  <c r="BG15"/>
  <c r="BH15"/>
  <c r="BI15"/>
  <c r="BJ15"/>
  <c r="BK15"/>
  <c r="BA16"/>
  <c r="BB16"/>
  <c r="BC16"/>
  <c r="BD16"/>
  <c r="BE16"/>
  <c r="BF16"/>
  <c r="BG16"/>
  <c r="BH16"/>
  <c r="BI16"/>
  <c r="BJ16"/>
  <c r="BK16"/>
  <c r="BA17"/>
  <c r="BB17"/>
  <c r="BC17"/>
  <c r="BD17"/>
  <c r="BE17"/>
  <c r="BF17"/>
  <c r="BG17"/>
  <c r="BH17"/>
  <c r="BI17"/>
  <c r="BJ17"/>
  <c r="BK17"/>
  <c r="BA18"/>
  <c r="BB18"/>
  <c r="BC18"/>
  <c r="BD18"/>
  <c r="BE18"/>
  <c r="BF18"/>
  <c r="BG18"/>
  <c r="BH18"/>
  <c r="BI18"/>
  <c r="BJ18"/>
  <c r="BK18"/>
  <c r="BA19"/>
  <c r="BB19"/>
  <c r="BC19"/>
  <c r="BD19"/>
  <c r="BE19"/>
  <c r="BF19"/>
  <c r="BG19"/>
  <c r="BH19"/>
  <c r="BI19"/>
  <c r="BJ19"/>
  <c r="BK19"/>
  <c r="BA20"/>
  <c r="BB20"/>
  <c r="BC20"/>
  <c r="BD20"/>
  <c r="BE20"/>
  <c r="BF20"/>
  <c r="BG20"/>
  <c r="BH20"/>
  <c r="BI20"/>
  <c r="BJ20"/>
  <c r="BK20"/>
  <c r="BA21"/>
  <c r="BB21"/>
  <c r="BC21"/>
  <c r="BD21"/>
  <c r="BE21"/>
  <c r="BF21"/>
  <c r="BG21"/>
  <c r="BH21"/>
  <c r="BI21"/>
  <c r="BJ21"/>
  <c r="BK21"/>
  <c r="BA22"/>
  <c r="BB22"/>
  <c r="BC22"/>
  <c r="BD22"/>
  <c r="BE22"/>
  <c r="BF22"/>
  <c r="BG22"/>
  <c r="BH22"/>
  <c r="BI22"/>
  <c r="BJ22"/>
  <c r="BK22"/>
  <c r="BA23"/>
  <c r="BB23"/>
  <c r="BC23"/>
  <c r="BD23"/>
  <c r="BE23"/>
  <c r="BF23"/>
  <c r="BG23"/>
  <c r="BH23"/>
  <c r="BI23"/>
  <c r="BJ23"/>
  <c r="BK23"/>
  <c r="BA24"/>
  <c r="BB24"/>
  <c r="BC24"/>
  <c r="BD24"/>
  <c r="BE24"/>
  <c r="BF24"/>
  <c r="BG24"/>
  <c r="BH24"/>
  <c r="BI24"/>
  <c r="BJ24"/>
  <c r="BK24"/>
  <c r="BA25"/>
  <c r="BB25"/>
  <c r="BC25"/>
  <c r="BD25"/>
  <c r="BE25"/>
  <c r="BF25"/>
  <c r="BG25"/>
  <c r="BH25"/>
  <c r="BI25"/>
  <c r="BJ25"/>
  <c r="BK25"/>
  <c r="BA26"/>
  <c r="BB26"/>
  <c r="BC26"/>
  <c r="BD26"/>
  <c r="BE26"/>
  <c r="BF26"/>
  <c r="BG26"/>
  <c r="BH26"/>
  <c r="BI26"/>
  <c r="BJ26"/>
  <c r="BK26"/>
  <c r="BA27"/>
  <c r="BB27"/>
  <c r="BC27"/>
  <c r="BD27"/>
  <c r="BE27"/>
  <c r="BF27"/>
  <c r="BG27"/>
  <c r="BH27"/>
  <c r="BI27"/>
  <c r="BJ27"/>
  <c r="BK27"/>
  <c r="BA28"/>
  <c r="BB28"/>
  <c r="BC28"/>
  <c r="BD28"/>
  <c r="BE28"/>
  <c r="BF28"/>
  <c r="BG28"/>
  <c r="BH28"/>
  <c r="BI28"/>
  <c r="BJ28"/>
  <c r="BK28"/>
  <c r="BA29"/>
  <c r="BB29"/>
  <c r="BC29"/>
  <c r="BD29"/>
  <c r="BE29"/>
  <c r="BF29"/>
  <c r="BG29"/>
  <c r="BH29"/>
  <c r="BI29"/>
  <c r="BJ29"/>
  <c r="BK29"/>
  <c r="BA30"/>
  <c r="BB30"/>
  <c r="BC30"/>
  <c r="BD30"/>
  <c r="BE30"/>
  <c r="BF30"/>
  <c r="BG30"/>
  <c r="BH30"/>
  <c r="BI30"/>
  <c r="BJ30"/>
  <c r="BK30"/>
  <c r="BA31"/>
  <c r="BB31"/>
  <c r="BC31"/>
  <c r="BD31"/>
  <c r="BE31"/>
  <c r="BF31"/>
  <c r="BG31"/>
  <c r="BH31"/>
  <c r="BI31"/>
  <c r="BJ31"/>
  <c r="BK31"/>
  <c r="BA32"/>
  <c r="BB32"/>
  <c r="BC32"/>
  <c r="BD32"/>
  <c r="BE32"/>
  <c r="BF32"/>
  <c r="BG32"/>
  <c r="BH32"/>
  <c r="BI32"/>
  <c r="BJ32"/>
  <c r="BK32"/>
  <c r="BA33"/>
  <c r="BB33"/>
  <c r="BC33"/>
  <c r="BD33"/>
  <c r="BE33"/>
  <c r="BF33"/>
  <c r="BG33"/>
  <c r="BH33"/>
  <c r="BI33"/>
  <c r="BJ33"/>
  <c r="BK33"/>
  <c r="BA34"/>
  <c r="BB34"/>
  <c r="BC34"/>
  <c r="BD34"/>
  <c r="BE34"/>
  <c r="BF34"/>
  <c r="BG34"/>
  <c r="BH34"/>
  <c r="BI34"/>
  <c r="BJ34"/>
  <c r="BK34"/>
  <c r="BA35"/>
  <c r="BB35"/>
  <c r="BC35"/>
  <c r="BD35"/>
  <c r="BE35"/>
  <c r="BF35"/>
  <c r="BG35"/>
  <c r="BH35"/>
  <c r="BI35"/>
  <c r="BJ35"/>
  <c r="BK35"/>
  <c r="BA36"/>
  <c r="BB36"/>
  <c r="BC36"/>
  <c r="BD36"/>
  <c r="BE36"/>
  <c r="BF36"/>
  <c r="BG36"/>
  <c r="BH36"/>
  <c r="BI36"/>
  <c r="BJ36"/>
  <c r="BK36"/>
  <c r="BA37"/>
  <c r="BB37"/>
  <c r="BC37"/>
  <c r="BD37"/>
  <c r="BE37"/>
  <c r="BF37"/>
  <c r="BG37"/>
  <c r="BH37"/>
  <c r="BI37"/>
  <c r="BJ37"/>
  <c r="BK37"/>
  <c r="BA38"/>
  <c r="BB38"/>
  <c r="BC38"/>
  <c r="BD38"/>
  <c r="BE38"/>
  <c r="BF38"/>
  <c r="BG38"/>
  <c r="BH38"/>
  <c r="BI38"/>
  <c r="BJ38"/>
  <c r="BK38"/>
  <c r="BA39"/>
  <c r="BB39"/>
  <c r="BC39"/>
  <c r="BD39"/>
  <c r="BE39"/>
  <c r="BF39"/>
  <c r="BG39"/>
  <c r="BH39"/>
  <c r="BI39"/>
  <c r="BJ39"/>
  <c r="BK39"/>
  <c r="BA40"/>
  <c r="BB40"/>
  <c r="BC40"/>
  <c r="BD40"/>
  <c r="BE40"/>
  <c r="BF40"/>
  <c r="BG40"/>
  <c r="BH40"/>
  <c r="BI40"/>
  <c r="BJ40"/>
  <c r="BK40"/>
  <c r="BA41"/>
  <c r="BB41"/>
  <c r="BC41"/>
  <c r="BD41"/>
  <c r="BE41"/>
  <c r="BF41"/>
  <c r="BG41"/>
  <c r="BH41"/>
  <c r="BI41"/>
  <c r="BJ41"/>
  <c r="BK41"/>
  <c r="BA42"/>
  <c r="BB42"/>
  <c r="BC42"/>
  <c r="BD42"/>
  <c r="BE42"/>
  <c r="BF42"/>
  <c r="BG42"/>
  <c r="BH42"/>
  <c r="BI42"/>
  <c r="BJ42"/>
  <c r="BK42"/>
  <c r="BA43"/>
  <c r="BB43"/>
  <c r="BC43"/>
  <c r="BD43"/>
  <c r="BE43"/>
  <c r="BF43"/>
  <c r="BG43"/>
  <c r="BH43"/>
  <c r="BI43"/>
  <c r="BJ43"/>
  <c r="BK43"/>
  <c r="BA44"/>
  <c r="BB44"/>
  <c r="BC44"/>
  <c r="BD44"/>
  <c r="BE44"/>
  <c r="BF44"/>
  <c r="BG44"/>
  <c r="BH44"/>
  <c r="BI44"/>
  <c r="BJ44"/>
  <c r="BK44"/>
  <c r="BA45"/>
  <c r="BB45"/>
  <c r="BC45"/>
  <c r="BD45"/>
  <c r="BE45"/>
  <c r="BF45"/>
  <c r="BG45"/>
  <c r="BH45"/>
  <c r="BI45"/>
  <c r="BJ45"/>
  <c r="BK45"/>
  <c r="BA46"/>
  <c r="BB46"/>
  <c r="BC46"/>
  <c r="BD46"/>
  <c r="BE46"/>
  <c r="BF46"/>
  <c r="BG46"/>
  <c r="BH46"/>
  <c r="BI46"/>
  <c r="BJ46"/>
  <c r="BK46"/>
  <c r="BA47"/>
  <c r="BB47"/>
  <c r="BC47"/>
  <c r="BD47"/>
  <c r="BE47"/>
  <c r="BF47"/>
  <c r="BG47"/>
  <c r="BH47"/>
  <c r="BI47"/>
  <c r="BJ47"/>
  <c r="BK47"/>
  <c r="BA48"/>
  <c r="BB48"/>
  <c r="BC48"/>
  <c r="BD48"/>
  <c r="BE48"/>
  <c r="BF48"/>
  <c r="BG48"/>
  <c r="BH48"/>
  <c r="BI48"/>
  <c r="BJ48"/>
  <c r="BK48"/>
  <c r="BA49"/>
  <c r="BB49"/>
  <c r="BC49"/>
  <c r="BD49"/>
  <c r="BE49"/>
  <c r="BF49"/>
  <c r="BG49"/>
  <c r="BH49"/>
  <c r="BI49"/>
  <c r="BJ49"/>
  <c r="BK49"/>
  <c r="BA50"/>
  <c r="BB50"/>
  <c r="BC50"/>
  <c r="BD50"/>
  <c r="BE50"/>
  <c r="BF50"/>
  <c r="BG50"/>
  <c r="BH50"/>
  <c r="BI50"/>
  <c r="BJ50"/>
  <c r="BK50"/>
  <c r="BA51"/>
  <c r="BB51"/>
  <c r="BC51"/>
  <c r="BD51"/>
  <c r="BE51"/>
  <c r="BF51"/>
  <c r="BG51"/>
  <c r="BH51"/>
  <c r="BI51"/>
  <c r="BJ51"/>
  <c r="BK51"/>
  <c r="BA52"/>
  <c r="BB52"/>
  <c r="BC52"/>
  <c r="BD52"/>
  <c r="BE52"/>
  <c r="BF52"/>
  <c r="BG52"/>
  <c r="BH52"/>
  <c r="BI52"/>
  <c r="BJ52"/>
  <c r="BK52"/>
  <c r="BA53"/>
  <c r="BB53"/>
  <c r="BC53"/>
  <c r="BD53"/>
  <c r="BE53"/>
  <c r="BF53"/>
  <c r="BG53"/>
  <c r="BH53"/>
  <c r="BI53"/>
  <c r="BJ53"/>
  <c r="BK53"/>
  <c r="BA54"/>
  <c r="BB54"/>
  <c r="BC54"/>
  <c r="BD54"/>
  <c r="BE54"/>
  <c r="BF54"/>
  <c r="BG54"/>
  <c r="BH54"/>
  <c r="BI54"/>
  <c r="BJ54"/>
  <c r="BK54"/>
  <c r="BA55"/>
  <c r="BB55"/>
  <c r="BC55"/>
  <c r="BD55"/>
  <c r="BE55"/>
  <c r="BF55"/>
  <c r="BG55"/>
  <c r="BH55"/>
  <c r="BI55"/>
  <c r="BJ55"/>
  <c r="BK55"/>
  <c r="BA56"/>
  <c r="BB56"/>
  <c r="BC56"/>
  <c r="BD56"/>
  <c r="BE56"/>
  <c r="BF56"/>
  <c r="BG56"/>
  <c r="BH56"/>
  <c r="BI56"/>
  <c r="BJ56"/>
  <c r="BK56"/>
  <c r="BA57"/>
  <c r="BB57"/>
  <c r="BC57"/>
  <c r="BD57"/>
  <c r="BE57"/>
  <c r="BF57"/>
  <c r="BG57"/>
  <c r="BH57"/>
  <c r="BI57"/>
  <c r="BJ57"/>
  <c r="BK57"/>
  <c r="BA58"/>
  <c r="BB58"/>
  <c r="BC58"/>
  <c r="BD58"/>
  <c r="BE58"/>
  <c r="BF58"/>
  <c r="BG58"/>
  <c r="BH58"/>
  <c r="BI58"/>
  <c r="BJ58"/>
  <c r="BK58"/>
  <c r="BA59"/>
  <c r="BB59"/>
  <c r="BC59"/>
  <c r="BD59"/>
  <c r="BE59"/>
  <c r="BF59"/>
  <c r="BG59"/>
  <c r="BH59"/>
  <c r="BI59"/>
  <c r="BJ59"/>
  <c r="BK59"/>
  <c r="BA60"/>
  <c r="BB60"/>
  <c r="BC60"/>
  <c r="BD60"/>
  <c r="BE60"/>
  <c r="BF60"/>
  <c r="BG60"/>
  <c r="BH60"/>
  <c r="BI60"/>
  <c r="BJ60"/>
  <c r="BK60"/>
  <c r="BA61"/>
  <c r="BB61"/>
  <c r="BC61"/>
  <c r="BD61"/>
  <c r="BE61"/>
  <c r="BF61"/>
  <c r="BG61"/>
  <c r="BH61"/>
  <c r="BI61"/>
  <c r="BJ61"/>
  <c r="BK61"/>
  <c r="BA62"/>
  <c r="BB62"/>
  <c r="BC62"/>
  <c r="BD62"/>
  <c r="BE62"/>
  <c r="BF62"/>
  <c r="BG62"/>
  <c r="BH62"/>
  <c r="BI62"/>
  <c r="BJ62"/>
  <c r="BK62"/>
  <c r="BA63"/>
  <c r="BB63"/>
  <c r="BC63"/>
  <c r="BD63"/>
  <c r="BE63"/>
  <c r="BF63"/>
  <c r="BG63"/>
  <c r="BH63"/>
  <c r="BI63"/>
  <c r="BJ63"/>
  <c r="BK63"/>
  <c r="BA64"/>
  <c r="BB64"/>
  <c r="BC64"/>
  <c r="BD64"/>
  <c r="BE64"/>
  <c r="BF64"/>
  <c r="BG64"/>
  <c r="BH64"/>
  <c r="BI64"/>
  <c r="BJ64"/>
  <c r="BK64"/>
  <c r="BA65"/>
  <c r="BB65"/>
  <c r="BC65"/>
  <c r="BD65"/>
  <c r="BE65"/>
  <c r="BF65"/>
  <c r="BG65"/>
  <c r="BH65"/>
  <c r="BI65"/>
  <c r="BJ65"/>
  <c r="BK65"/>
  <c r="BA66"/>
  <c r="BB66"/>
  <c r="BC66"/>
  <c r="BD66"/>
  <c r="BE66"/>
  <c r="BF66"/>
  <c r="BG66"/>
  <c r="BH66"/>
  <c r="BI66"/>
  <c r="BJ66"/>
  <c r="BK66"/>
  <c r="BA67"/>
  <c r="BB67"/>
  <c r="BC67"/>
  <c r="BD67"/>
  <c r="BE67"/>
  <c r="BF67"/>
  <c r="BG67"/>
  <c r="BH67"/>
  <c r="BI67"/>
  <c r="BJ67"/>
  <c r="BK67"/>
  <c r="BA68"/>
  <c r="BB68"/>
  <c r="BC68"/>
  <c r="BD68"/>
  <c r="BE68"/>
  <c r="BF68"/>
  <c r="BG68"/>
  <c r="BH68"/>
  <c r="BI68"/>
  <c r="BJ68"/>
  <c r="BK68"/>
  <c r="BA69"/>
  <c r="BB69"/>
  <c r="BC69"/>
  <c r="BD69"/>
  <c r="BE69"/>
  <c r="BF69"/>
  <c r="BG69"/>
  <c r="BH69"/>
  <c r="BI69"/>
  <c r="BJ69"/>
  <c r="BK69"/>
  <c r="BA70"/>
  <c r="BB70"/>
  <c r="BC70"/>
  <c r="BD70"/>
  <c r="BE70"/>
  <c r="BF70"/>
  <c r="BG70"/>
  <c r="BH70"/>
  <c r="BI70"/>
  <c r="BJ70"/>
  <c r="BK70"/>
  <c r="BA71"/>
  <c r="BB71"/>
  <c r="BC71"/>
  <c r="BD71"/>
  <c r="BE71"/>
  <c r="BF71"/>
  <c r="BG71"/>
  <c r="BH71"/>
  <c r="BI71"/>
  <c r="BJ71"/>
  <c r="BK71"/>
  <c r="BA72"/>
  <c r="BB72"/>
  <c r="BC72"/>
  <c r="BD72"/>
  <c r="BE72"/>
  <c r="BF72"/>
  <c r="BG72"/>
  <c r="BH72"/>
  <c r="BI72"/>
  <c r="BJ72"/>
  <c r="BK72"/>
  <c r="BA73"/>
  <c r="BB73"/>
  <c r="BC73"/>
  <c r="BD73"/>
  <c r="BE73"/>
  <c r="BF73"/>
  <c r="BG73"/>
  <c r="BH73"/>
  <c r="BI73"/>
  <c r="BJ73"/>
  <c r="BK73"/>
  <c r="BA74"/>
  <c r="BB74"/>
  <c r="BC74"/>
  <c r="BD74"/>
  <c r="BE74"/>
  <c r="BF74"/>
  <c r="BG74"/>
  <c r="BH74"/>
  <c r="BI74"/>
  <c r="BJ74"/>
  <c r="BK74"/>
  <c r="BA75"/>
  <c r="BB75"/>
  <c r="BC75"/>
  <c r="BD75"/>
  <c r="BE75"/>
  <c r="BF75"/>
  <c r="BG75"/>
  <c r="BH75"/>
  <c r="BI75"/>
  <c r="BJ75"/>
  <c r="BK75"/>
  <c r="BA76"/>
  <c r="BB76"/>
  <c r="BC76"/>
  <c r="BD76"/>
  <c r="BE76"/>
  <c r="BF76"/>
  <c r="BG76"/>
  <c r="BH76"/>
  <c r="BI76"/>
  <c r="BJ76"/>
  <c r="BK76"/>
  <c r="BA77"/>
  <c r="BB77"/>
  <c r="BC77"/>
  <c r="BD77"/>
  <c r="BE77"/>
  <c r="BF77"/>
  <c r="BG77"/>
  <c r="BH77"/>
  <c r="BI77"/>
  <c r="BJ77"/>
  <c r="BK77"/>
  <c r="BA78"/>
  <c r="BB78"/>
  <c r="BC78"/>
  <c r="BD78"/>
  <c r="BE78"/>
  <c r="BF78"/>
  <c r="BG78"/>
  <c r="BH78"/>
  <c r="BI78"/>
  <c r="BJ78"/>
  <c r="BK78"/>
  <c r="BA79"/>
  <c r="BB79"/>
  <c r="BC79"/>
  <c r="BD79"/>
  <c r="BE79"/>
  <c r="BF79"/>
  <c r="BG79"/>
  <c r="BH79"/>
  <c r="BI79"/>
  <c r="BJ79"/>
  <c r="BK79"/>
  <c r="BA80"/>
  <c r="BB80"/>
  <c r="BC80"/>
  <c r="BD80"/>
  <c r="BE80"/>
  <c r="BF80"/>
  <c r="BG80"/>
  <c r="BH80"/>
  <c r="BI80"/>
  <c r="BJ80"/>
  <c r="BK80"/>
  <c r="BA81"/>
  <c r="BB81"/>
  <c r="BC81"/>
  <c r="BD81"/>
  <c r="BE81"/>
  <c r="BF81"/>
  <c r="BG81"/>
  <c r="BH81"/>
  <c r="BI81"/>
  <c r="BJ81"/>
  <c r="BK81"/>
  <c r="BA82"/>
  <c r="BB82"/>
  <c r="BC82"/>
  <c r="BD82"/>
  <c r="BE82"/>
  <c r="BF82"/>
  <c r="BG82"/>
  <c r="BH82"/>
  <c r="BI82"/>
  <c r="BJ82"/>
  <c r="BK82"/>
  <c r="BA83"/>
  <c r="BB83"/>
  <c r="BC83"/>
  <c r="BD83"/>
  <c r="BE83"/>
  <c r="BF83"/>
  <c r="BG83"/>
  <c r="BH83"/>
  <c r="BI83"/>
  <c r="BJ83"/>
  <c r="BK83"/>
  <c r="BA84"/>
  <c r="BB84"/>
  <c r="BC84"/>
  <c r="BD84"/>
  <c r="BE84"/>
  <c r="BF84"/>
  <c r="BG84"/>
  <c r="BH84"/>
  <c r="BI84"/>
  <c r="BJ84"/>
  <c r="BK84"/>
  <c r="BA85"/>
  <c r="BB85"/>
  <c r="BC85"/>
  <c r="BD85"/>
  <c r="BE85"/>
  <c r="BF85"/>
  <c r="BG85"/>
  <c r="BH85"/>
  <c r="BI85"/>
  <c r="BJ85"/>
  <c r="BK85"/>
  <c r="BA86"/>
  <c r="BB86"/>
  <c r="BC86"/>
  <c r="BD86"/>
  <c r="BE86"/>
  <c r="BF86"/>
  <c r="BG86"/>
  <c r="BH86"/>
  <c r="BI86"/>
  <c r="BJ86"/>
  <c r="BK86"/>
  <c r="BA87"/>
  <c r="BB87"/>
  <c r="BC87"/>
  <c r="BD87"/>
  <c r="BE87"/>
  <c r="BF87"/>
  <c r="BG87"/>
  <c r="BH87"/>
  <c r="BI87"/>
  <c r="BJ87"/>
  <c r="BK87"/>
  <c r="BA88"/>
  <c r="BB88"/>
  <c r="BC88"/>
  <c r="BD88"/>
  <c r="BE88"/>
  <c r="BF88"/>
  <c r="BG88"/>
  <c r="BH88"/>
  <c r="BI88"/>
  <c r="BJ88"/>
  <c r="BK88"/>
  <c r="BA89"/>
  <c r="BB89"/>
  <c r="BC89"/>
  <c r="BD89"/>
  <c r="BE89"/>
  <c r="BF89"/>
  <c r="BG89"/>
  <c r="BH89"/>
  <c r="BI89"/>
  <c r="BJ89"/>
  <c r="BK89"/>
  <c r="BA90"/>
  <c r="BB90"/>
  <c r="BC90"/>
  <c r="BD90"/>
  <c r="BE90"/>
  <c r="BF90"/>
  <c r="BG90"/>
  <c r="BH90"/>
  <c r="BI90"/>
  <c r="BJ90"/>
  <c r="BK90"/>
  <c r="BA91"/>
  <c r="BB91"/>
  <c r="BC91"/>
  <c r="BD91"/>
  <c r="BE91"/>
  <c r="BF91"/>
  <c r="BG91"/>
  <c r="BH91"/>
  <c r="BI91"/>
  <c r="BJ91"/>
  <c r="BK91"/>
  <c r="BA92"/>
  <c r="BB92"/>
  <c r="BC92"/>
  <c r="BD92"/>
  <c r="BE92"/>
  <c r="BF92"/>
  <c r="BG92"/>
  <c r="BH92"/>
  <c r="BI92"/>
  <c r="BJ92"/>
  <c r="BK92"/>
  <c r="BA93"/>
  <c r="BB93"/>
  <c r="BC93"/>
  <c r="BD93"/>
  <c r="BE93"/>
  <c r="BF93"/>
  <c r="BG93"/>
  <c r="BH93"/>
  <c r="BI93"/>
  <c r="BJ93"/>
  <c r="BK93"/>
  <c r="BA94"/>
  <c r="BB94"/>
  <c r="BC94"/>
  <c r="BD94"/>
  <c r="BE94"/>
  <c r="BF94"/>
  <c r="BG94"/>
  <c r="BH94"/>
  <c r="BI94"/>
  <c r="BJ94"/>
  <c r="BK94"/>
  <c r="BA95"/>
  <c r="BB95"/>
  <c r="BC95"/>
  <c r="BD95"/>
  <c r="BE95"/>
  <c r="BF95"/>
  <c r="BG95"/>
  <c r="BH95"/>
  <c r="BI95"/>
  <c r="BJ95"/>
  <c r="BK95"/>
  <c r="BA96"/>
  <c r="BB96"/>
  <c r="BC96"/>
  <c r="BD96"/>
  <c r="BE96"/>
  <c r="BF96"/>
  <c r="BG96"/>
  <c r="BH96"/>
  <c r="BI96"/>
  <c r="BJ96"/>
  <c r="BK96"/>
  <c r="BA97"/>
  <c r="BB97"/>
  <c r="BC97"/>
  <c r="BD97"/>
  <c r="BE97"/>
  <c r="BF97"/>
  <c r="BG97"/>
  <c r="BH97"/>
  <c r="BI97"/>
  <c r="BJ97"/>
  <c r="BK97"/>
  <c r="BA98"/>
  <c r="BB98"/>
  <c r="BC98"/>
  <c r="BD98"/>
  <c r="BE98"/>
  <c r="BF98"/>
  <c r="BG98"/>
  <c r="BH98"/>
  <c r="BI98"/>
  <c r="BJ98"/>
  <c r="BK98"/>
  <c r="BA99"/>
  <c r="BB99"/>
  <c r="BC99"/>
  <c r="BD99"/>
  <c r="BE99"/>
  <c r="BF99"/>
  <c r="BG99"/>
  <c r="BH99"/>
  <c r="BI99"/>
  <c r="BJ99"/>
  <c r="BK99"/>
  <c r="BA100"/>
  <c r="BB100"/>
  <c r="BC100"/>
  <c r="BD100"/>
  <c r="BE100"/>
  <c r="BF100"/>
  <c r="BG100"/>
  <c r="BH100"/>
  <c r="BI100"/>
  <c r="BJ100"/>
  <c r="BK100"/>
  <c r="BA101"/>
  <c r="BB101"/>
  <c r="BC101"/>
  <c r="BD101"/>
  <c r="BE101"/>
  <c r="BF101"/>
  <c r="BG101"/>
  <c r="BH101"/>
  <c r="BI101"/>
  <c r="BJ101"/>
  <c r="BK101"/>
  <c r="BA102"/>
  <c r="BB102"/>
  <c r="BC102"/>
  <c r="BD102"/>
  <c r="BE102"/>
  <c r="BF102"/>
  <c r="BG102"/>
  <c r="BH102"/>
  <c r="BI102"/>
  <c r="BJ102"/>
  <c r="BK102"/>
  <c r="BA103"/>
  <c r="BB103"/>
  <c r="BC103"/>
  <c r="BD103"/>
  <c r="BE103"/>
  <c r="BF103"/>
  <c r="BG103"/>
  <c r="BH103"/>
  <c r="BI103"/>
  <c r="BJ103"/>
  <c r="BK103"/>
  <c r="BA104"/>
  <c r="BB104"/>
  <c r="BC104"/>
  <c r="BD104"/>
  <c r="BE104"/>
  <c r="BF104"/>
  <c r="BG104"/>
  <c r="BH104"/>
  <c r="BI104"/>
  <c r="BJ104"/>
  <c r="BK104"/>
  <c r="BA105"/>
  <c r="BB105"/>
  <c r="BC105"/>
  <c r="BD105"/>
  <c r="BE105"/>
  <c r="BF105"/>
  <c r="BG105"/>
  <c r="BH105"/>
  <c r="BI105"/>
  <c r="BJ105"/>
  <c r="BK105"/>
  <c r="BA106"/>
  <c r="BB106"/>
  <c r="BC106"/>
  <c r="BD106"/>
  <c r="BE106"/>
  <c r="BF106"/>
  <c r="BG106"/>
  <c r="BH106"/>
  <c r="BI106"/>
  <c r="BJ106"/>
  <c r="BK106"/>
  <c r="BA107"/>
  <c r="BB107"/>
  <c r="BC107"/>
  <c r="BD107"/>
  <c r="BE107"/>
  <c r="BF107"/>
  <c r="BG107"/>
  <c r="BH107"/>
  <c r="BI107"/>
  <c r="BJ107"/>
  <c r="BK107"/>
  <c r="BA108"/>
  <c r="BB108"/>
  <c r="BC108"/>
  <c r="BD108"/>
  <c r="BE108"/>
  <c r="BF108"/>
  <c r="BG108"/>
  <c r="BH108"/>
  <c r="BI108"/>
  <c r="BJ108"/>
  <c r="BK108"/>
  <c r="BA109"/>
  <c r="BB109"/>
  <c r="BC109"/>
  <c r="BD109"/>
  <c r="BE109"/>
  <c r="BF109"/>
  <c r="BG109"/>
  <c r="BH109"/>
  <c r="BI109"/>
  <c r="BJ109"/>
  <c r="BK109"/>
  <c r="BA110"/>
  <c r="BB110"/>
  <c r="BC110"/>
  <c r="BD110"/>
  <c r="BE110"/>
  <c r="BF110"/>
  <c r="BG110"/>
  <c r="BH110"/>
  <c r="BI110"/>
  <c r="BJ110"/>
  <c r="BK110"/>
  <c r="BA111"/>
  <c r="BB111"/>
  <c r="BC111"/>
  <c r="BD111"/>
  <c r="BE111"/>
  <c r="BF111"/>
  <c r="BG111"/>
  <c r="BH111"/>
  <c r="BI111"/>
  <c r="BJ111"/>
  <c r="BK111"/>
  <c r="BA112"/>
  <c r="BB112"/>
  <c r="BC112"/>
  <c r="BD112"/>
  <c r="BE112"/>
  <c r="BF112"/>
  <c r="BG112"/>
  <c r="BH112"/>
  <c r="BI112"/>
  <c r="BJ112"/>
  <c r="BK112"/>
  <c r="BA113"/>
  <c r="BB113"/>
  <c r="BC113"/>
  <c r="BD113"/>
  <c r="BE113"/>
  <c r="BF113"/>
  <c r="BG113"/>
  <c r="BH113"/>
  <c r="BI113"/>
  <c r="BJ113"/>
  <c r="BK113"/>
  <c r="BA114"/>
  <c r="BB114"/>
  <c r="BC114"/>
  <c r="BD114"/>
  <c r="BE114"/>
  <c r="BF114"/>
  <c r="BG114"/>
  <c r="BH114"/>
  <c r="BI114"/>
  <c r="BJ114"/>
  <c r="BK114"/>
  <c r="BA115"/>
  <c r="BB115"/>
  <c r="BC115"/>
  <c r="BD115"/>
  <c r="BE115"/>
  <c r="BF115"/>
  <c r="BG115"/>
  <c r="BH115"/>
  <c r="BI115"/>
  <c r="BJ115"/>
  <c r="BK115"/>
  <c r="BA116"/>
  <c r="BB116"/>
  <c r="BC116"/>
  <c r="BD116"/>
  <c r="BE116"/>
  <c r="BF116"/>
  <c r="BG116"/>
  <c r="BH116"/>
  <c r="BI116"/>
  <c r="BJ116"/>
  <c r="BK116"/>
  <c r="BA117"/>
  <c r="BB117"/>
  <c r="BC117"/>
  <c r="BD117"/>
  <c r="BE117"/>
  <c r="BF117"/>
  <c r="BG117"/>
  <c r="BH117"/>
  <c r="BI117"/>
  <c r="BJ117"/>
  <c r="BK117"/>
  <c r="BA118"/>
  <c r="BB118"/>
  <c r="BC118"/>
  <c r="BD118"/>
  <c r="BE118"/>
  <c r="BF118"/>
  <c r="BG118"/>
  <c r="BH118"/>
  <c r="BI118"/>
  <c r="BJ118"/>
  <c r="BK118"/>
  <c r="BA119"/>
  <c r="BB119"/>
  <c r="BC119"/>
  <c r="BD119"/>
  <c r="BE119"/>
  <c r="BF119"/>
  <c r="BG119"/>
  <c r="BH119"/>
  <c r="BI119"/>
  <c r="BJ119"/>
  <c r="BK119"/>
  <c r="BA120"/>
  <c r="BB120"/>
  <c r="BC120"/>
  <c r="BD120"/>
  <c r="BE120"/>
  <c r="BF120"/>
  <c r="BG120"/>
  <c r="BH120"/>
  <c r="BI120"/>
  <c r="BJ120"/>
  <c r="BK120"/>
  <c r="BA121"/>
  <c r="BB121"/>
  <c r="BC121"/>
  <c r="BD121"/>
  <c r="BE121"/>
  <c r="BF121"/>
  <c r="BG121"/>
  <c r="BH121"/>
  <c r="BI121"/>
  <c r="BJ121"/>
  <c r="BK121"/>
  <c r="BA122"/>
  <c r="BB122"/>
  <c r="BC122"/>
  <c r="BD122"/>
  <c r="BE122"/>
  <c r="BF122"/>
  <c r="BG122"/>
  <c r="BH122"/>
  <c r="BI122"/>
  <c r="BJ122"/>
  <c r="BK122"/>
  <c r="BA123"/>
  <c r="BB123"/>
  <c r="BC123"/>
  <c r="BD123"/>
  <c r="BE123"/>
  <c r="BF123"/>
  <c r="BG123"/>
  <c r="BH123"/>
  <c r="BI123"/>
  <c r="BJ123"/>
  <c r="BK123"/>
  <c r="BA124"/>
  <c r="BB124"/>
  <c r="BC124"/>
  <c r="BD124"/>
  <c r="BE124"/>
  <c r="BF124"/>
  <c r="BG124"/>
  <c r="BH124"/>
  <c r="BI124"/>
  <c r="BJ124"/>
  <c r="BK124"/>
  <c r="BA125"/>
  <c r="BB125"/>
  <c r="BC125"/>
  <c r="BD125"/>
  <c r="BE125"/>
  <c r="BF125"/>
  <c r="BG125"/>
  <c r="BH125"/>
  <c r="BI125"/>
  <c r="BJ125"/>
  <c r="BK125"/>
  <c r="BA126"/>
  <c r="BB126"/>
  <c r="BC126"/>
  <c r="BD126"/>
  <c r="BE126"/>
  <c r="BF126"/>
  <c r="BG126"/>
  <c r="BH126"/>
  <c r="BI126"/>
  <c r="BJ126"/>
  <c r="BK126"/>
  <c r="BA127"/>
  <c r="BB127"/>
  <c r="BC127"/>
  <c r="BD127"/>
  <c r="BE127"/>
  <c r="BF127"/>
  <c r="BG127"/>
  <c r="BH127"/>
  <c r="BI127"/>
  <c r="BJ127"/>
  <c r="BK127"/>
  <c r="BA128"/>
  <c r="BB128"/>
  <c r="BC128"/>
  <c r="BD128"/>
  <c r="BE128"/>
  <c r="BF128"/>
  <c r="BG128"/>
  <c r="BH128"/>
  <c r="BI128"/>
  <c r="BJ128"/>
  <c r="BK128"/>
  <c r="BA129"/>
  <c r="BB129"/>
  <c r="BC129"/>
  <c r="BD129"/>
  <c r="BE129"/>
  <c r="BF129"/>
  <c r="BG129"/>
  <c r="BH129"/>
  <c r="BI129"/>
  <c r="BJ129"/>
  <c r="BK129"/>
  <c r="BA130"/>
  <c r="BB130"/>
  <c r="BC130"/>
  <c r="BD130"/>
  <c r="BE130"/>
  <c r="BF130"/>
  <c r="BG130"/>
  <c r="BH130"/>
  <c r="BI130"/>
  <c r="BJ130"/>
  <c r="BK130"/>
  <c r="BA131"/>
  <c r="BB131"/>
  <c r="BC131"/>
  <c r="BD131"/>
  <c r="BE131"/>
  <c r="BF131"/>
  <c r="BG131"/>
  <c r="BH131"/>
  <c r="BI131"/>
  <c r="BJ131"/>
  <c r="BK131"/>
  <c r="BA132"/>
  <c r="BB132"/>
  <c r="BC132"/>
  <c r="BD132"/>
  <c r="BE132"/>
  <c r="BF132"/>
  <c r="BG132"/>
  <c r="BH132"/>
  <c r="BI132"/>
  <c r="BJ132"/>
  <c r="BK132"/>
  <c r="BA133"/>
  <c r="BB133"/>
  <c r="BC133"/>
  <c r="BD133"/>
  <c r="BE133"/>
  <c r="BF133"/>
  <c r="BG133"/>
  <c r="BH133"/>
  <c r="BI133"/>
  <c r="BJ133"/>
  <c r="BK133"/>
  <c r="BA134"/>
  <c r="BB134"/>
  <c r="BC134"/>
  <c r="BD134"/>
  <c r="BE134"/>
  <c r="BF134"/>
  <c r="BG134"/>
  <c r="BH134"/>
  <c r="BI134"/>
  <c r="BJ134"/>
  <c r="BK134"/>
  <c r="BA135"/>
  <c r="BB135"/>
  <c r="BC135"/>
  <c r="BD135"/>
  <c r="BE135"/>
  <c r="BF135"/>
  <c r="BG135"/>
  <c r="BH135"/>
  <c r="BI135"/>
  <c r="BJ135"/>
  <c r="BK135"/>
  <c r="BA136"/>
  <c r="BB136"/>
  <c r="BC136"/>
  <c r="BD136"/>
  <c r="BE136"/>
  <c r="BF136"/>
  <c r="BG136"/>
  <c r="BH136"/>
  <c r="BI136"/>
  <c r="BJ136"/>
  <c r="BK136"/>
  <c r="BA137"/>
  <c r="BB137"/>
  <c r="BC137"/>
  <c r="BD137"/>
  <c r="BE137"/>
  <c r="BF137"/>
  <c r="BG137"/>
  <c r="BH137"/>
  <c r="BI137"/>
  <c r="BJ137"/>
  <c r="BK137"/>
  <c r="BA138"/>
  <c r="BB138"/>
  <c r="BC138"/>
  <c r="BD138"/>
  <c r="BE138"/>
  <c r="BF138"/>
  <c r="BG138"/>
  <c r="BH138"/>
  <c r="BI138"/>
  <c r="BJ138"/>
  <c r="BK138"/>
  <c r="BA139"/>
  <c r="BB139"/>
  <c r="BC139"/>
  <c r="BD139"/>
  <c r="BE139"/>
  <c r="BF139"/>
  <c r="BG139"/>
  <c r="BH139"/>
  <c r="BI139"/>
  <c r="BJ139"/>
  <c r="BK139"/>
  <c r="BA140"/>
  <c r="BB140"/>
  <c r="BC140"/>
  <c r="BD140"/>
  <c r="BE140"/>
  <c r="BF140"/>
  <c r="BG140"/>
  <c r="BH140"/>
  <c r="BI140"/>
  <c r="BJ140"/>
  <c r="BK140"/>
  <c r="BA141"/>
  <c r="BB141"/>
  <c r="BC141"/>
  <c r="BD141"/>
  <c r="BE141"/>
  <c r="BF141"/>
  <c r="BG141"/>
  <c r="BH141"/>
  <c r="BI141"/>
  <c r="BJ141"/>
  <c r="BK141"/>
  <c r="BA142"/>
  <c r="BB142"/>
  <c r="BC142"/>
  <c r="BD142"/>
  <c r="BE142"/>
  <c r="BF142"/>
  <c r="BG142"/>
  <c r="BH142"/>
  <c r="BI142"/>
  <c r="BJ142"/>
  <c r="BK142"/>
  <c r="BA143"/>
  <c r="BB143"/>
  <c r="BC143"/>
  <c r="BD143"/>
  <c r="BE143"/>
  <c r="BF143"/>
  <c r="BG143"/>
  <c r="BH143"/>
  <c r="BI143"/>
  <c r="BJ143"/>
  <c r="BK143"/>
  <c r="BA144"/>
  <c r="BB144"/>
  <c r="BC144"/>
  <c r="BD144"/>
  <c r="BE144"/>
  <c r="BF144"/>
  <c r="BG144"/>
  <c r="BH144"/>
  <c r="BI144"/>
  <c r="BJ144"/>
  <c r="BK144"/>
  <c r="BA145"/>
  <c r="BB145"/>
  <c r="BC145"/>
  <c r="BD145"/>
  <c r="BE145"/>
  <c r="BF145"/>
  <c r="BG145"/>
  <c r="BH145"/>
  <c r="BI145"/>
  <c r="BJ145"/>
  <c r="BK145"/>
  <c r="BA146"/>
  <c r="BB146"/>
  <c r="BC146"/>
  <c r="BD146"/>
  <c r="BE146"/>
  <c r="BF146"/>
  <c r="BG146"/>
  <c r="BH146"/>
  <c r="BI146"/>
  <c r="BJ146"/>
  <c r="BK146"/>
  <c r="BA147"/>
  <c r="BB147"/>
  <c r="BC147"/>
  <c r="BD147"/>
  <c r="BE147"/>
  <c r="BF147"/>
  <c r="BG147"/>
  <c r="BH147"/>
  <c r="BI147"/>
  <c r="BJ147"/>
  <c r="BK147"/>
  <c r="BA148"/>
  <c r="BB148"/>
  <c r="BC148"/>
  <c r="BD148"/>
  <c r="BE148"/>
  <c r="BF148"/>
  <c r="BG148"/>
  <c r="BH148"/>
  <c r="BI148"/>
  <c r="BJ148"/>
  <c r="BK148"/>
  <c r="BA149"/>
  <c r="BB149"/>
  <c r="BC149"/>
  <c r="BD149"/>
  <c r="BE149"/>
  <c r="BF149"/>
  <c r="BG149"/>
  <c r="BH149"/>
  <c r="BI149"/>
  <c r="BJ149"/>
  <c r="BK149"/>
  <c r="BA150"/>
  <c r="BB150"/>
  <c r="BC150"/>
  <c r="BD150"/>
  <c r="BE150"/>
  <c r="BF150"/>
  <c r="BG150"/>
  <c r="BH150"/>
  <c r="BI150"/>
  <c r="BJ150"/>
  <c r="BK150"/>
  <c r="BA151"/>
  <c r="BB151"/>
  <c r="BC151"/>
  <c r="BD151"/>
  <c r="BE151"/>
  <c r="BF151"/>
  <c r="BG151"/>
  <c r="BH151"/>
  <c r="BI151"/>
  <c r="BJ151"/>
  <c r="BK151"/>
  <c r="BA152"/>
  <c r="BB152"/>
  <c r="BC152"/>
  <c r="BD152"/>
  <c r="BE152"/>
  <c r="BF152"/>
  <c r="BG152"/>
  <c r="BH152"/>
  <c r="BI152"/>
  <c r="BJ152"/>
  <c r="BK152"/>
  <c r="BA153"/>
  <c r="BB153"/>
  <c r="BC153"/>
  <c r="BD153"/>
  <c r="BE153"/>
  <c r="BF153"/>
  <c r="BG153"/>
  <c r="BH153"/>
  <c r="BI153"/>
  <c r="BJ153"/>
  <c r="BK153"/>
  <c r="BA154"/>
  <c r="BB154"/>
  <c r="BC154"/>
  <c r="BD154"/>
  <c r="BE154"/>
  <c r="BF154"/>
  <c r="BG154"/>
  <c r="BH154"/>
  <c r="BI154"/>
  <c r="BJ154"/>
  <c r="BK154"/>
  <c r="BA155"/>
  <c r="BB155"/>
  <c r="BC155"/>
  <c r="BD155"/>
  <c r="BE155"/>
  <c r="BF155"/>
  <c r="BG155"/>
  <c r="BH155"/>
  <c r="BI155"/>
  <c r="BJ155"/>
  <c r="BK155"/>
  <c r="BA156"/>
  <c r="BB156"/>
  <c r="BC156"/>
  <c r="BD156"/>
  <c r="BE156"/>
  <c r="BF156"/>
  <c r="BG156"/>
  <c r="BH156"/>
  <c r="BI156"/>
  <c r="BJ156"/>
  <c r="BK156"/>
  <c r="BA157"/>
  <c r="BB157"/>
  <c r="BC157"/>
  <c r="BD157"/>
  <c r="BE157"/>
  <c r="BF157"/>
  <c r="BG157"/>
  <c r="BH157"/>
  <c r="BI157"/>
  <c r="BJ157"/>
  <c r="BK157"/>
  <c r="BA158"/>
  <c r="BB158"/>
  <c r="BC158"/>
  <c r="BD158"/>
  <c r="BE158"/>
  <c r="BF158"/>
  <c r="BG158"/>
  <c r="BH158"/>
  <c r="BI158"/>
  <c r="BJ158"/>
  <c r="BK158"/>
  <c r="BA159"/>
  <c r="BB159"/>
  <c r="BC159"/>
  <c r="BD159"/>
  <c r="BE159"/>
  <c r="BF159"/>
  <c r="BG159"/>
  <c r="BH159"/>
  <c r="BI159"/>
  <c r="BJ159"/>
  <c r="BK159"/>
  <c r="BA160"/>
  <c r="BB160"/>
  <c r="BC160"/>
  <c r="BD160"/>
  <c r="BE160"/>
  <c r="BF160"/>
  <c r="BG160"/>
  <c r="BH160"/>
  <c r="BI160"/>
  <c r="BJ160"/>
  <c r="BK160"/>
  <c r="BA161"/>
  <c r="BB161"/>
  <c r="BC161"/>
  <c r="BD161"/>
  <c r="BE161"/>
  <c r="BF161"/>
  <c r="BG161"/>
  <c r="BH161"/>
  <c r="BI161"/>
  <c r="BJ161"/>
  <c r="BK161"/>
  <c r="BA162"/>
  <c r="BB162"/>
  <c r="BC162"/>
  <c r="BD162"/>
  <c r="BE162"/>
  <c r="BF162"/>
  <c r="BG162"/>
  <c r="BH162"/>
  <c r="BI162"/>
  <c r="BJ162"/>
  <c r="BK162"/>
  <c r="BA163"/>
  <c r="BB163"/>
  <c r="BC163"/>
  <c r="BD163"/>
  <c r="BE163"/>
  <c r="BF163"/>
  <c r="BG163"/>
  <c r="BH163"/>
  <c r="BI163"/>
  <c r="BJ163"/>
  <c r="BK163"/>
  <c r="BA164"/>
  <c r="BB164"/>
  <c r="BC164"/>
  <c r="BD164"/>
  <c r="BE164"/>
  <c r="BF164"/>
  <c r="BG164"/>
  <c r="BH164"/>
  <c r="BI164"/>
  <c r="BJ164"/>
  <c r="BK164"/>
  <c r="BA165"/>
  <c r="BB165"/>
  <c r="BC165"/>
  <c r="BD165"/>
  <c r="BE165"/>
  <c r="BF165"/>
  <c r="BG165"/>
  <c r="BH165"/>
  <c r="BI165"/>
  <c r="BJ165"/>
  <c r="BK165"/>
  <c r="BA166"/>
  <c r="BB166"/>
  <c r="BC166"/>
  <c r="BD166"/>
  <c r="BE166"/>
  <c r="BF166"/>
  <c r="BG166"/>
  <c r="BH166"/>
  <c r="BI166"/>
  <c r="BJ166"/>
  <c r="BK166"/>
  <c r="BA167"/>
  <c r="BB167"/>
  <c r="BC167"/>
  <c r="BD167"/>
  <c r="BE167"/>
  <c r="BF167"/>
  <c r="BG167"/>
  <c r="BH167"/>
  <c r="BI167"/>
  <c r="BJ167"/>
  <c r="BK167"/>
  <c r="BA168"/>
  <c r="BB168"/>
  <c r="BC168"/>
  <c r="BD168"/>
  <c r="BE168"/>
  <c r="BF168"/>
  <c r="BG168"/>
  <c r="BH168"/>
  <c r="BI168"/>
  <c r="BJ168"/>
  <c r="BK168"/>
  <c r="BA169"/>
  <c r="BB169"/>
  <c r="BC169"/>
  <c r="BD169"/>
  <c r="BE169"/>
  <c r="BF169"/>
  <c r="BG169"/>
  <c r="BH169"/>
  <c r="BI169"/>
  <c r="BJ169"/>
  <c r="BK169"/>
  <c r="BA170"/>
  <c r="BB170"/>
  <c r="BC170"/>
  <c r="BD170"/>
  <c r="BE170"/>
  <c r="BF170"/>
  <c r="BG170"/>
  <c r="BH170"/>
  <c r="BI170"/>
  <c r="BJ170"/>
  <c r="BK170"/>
  <c r="BA171"/>
  <c r="BB171"/>
  <c r="BC171"/>
  <c r="BD171"/>
  <c r="BE171"/>
  <c r="BF171"/>
  <c r="BG171"/>
  <c r="BH171"/>
  <c r="BI171"/>
  <c r="BJ171"/>
  <c r="BK171"/>
  <c r="BA172"/>
  <c r="BB172"/>
  <c r="BC172"/>
  <c r="BD172"/>
  <c r="BE172"/>
  <c r="BF172"/>
  <c r="BG172"/>
  <c r="BH172"/>
  <c r="BI172"/>
  <c r="BJ172"/>
  <c r="BK172"/>
  <c r="BA173"/>
  <c r="BB173"/>
  <c r="BC173"/>
  <c r="BD173"/>
  <c r="BE173"/>
  <c r="BF173"/>
  <c r="BG173"/>
  <c r="BH173"/>
  <c r="BI173"/>
  <c r="BJ173"/>
  <c r="BK173"/>
  <c r="BA174"/>
  <c r="BB174"/>
  <c r="BC174"/>
  <c r="BD174"/>
  <c r="BE174"/>
  <c r="BF174"/>
  <c r="BG174"/>
  <c r="BH174"/>
  <c r="BI174"/>
  <c r="BJ174"/>
  <c r="BK174"/>
  <c r="BA175"/>
  <c r="BB175"/>
  <c r="BC175"/>
  <c r="BD175"/>
  <c r="BE175"/>
  <c r="BF175"/>
  <c r="BG175"/>
  <c r="BH175"/>
  <c r="BI175"/>
  <c r="BJ175"/>
  <c r="BK175"/>
  <c r="BA176"/>
  <c r="BB176"/>
  <c r="BC176"/>
  <c r="BD176"/>
  <c r="BE176"/>
  <c r="BF176"/>
  <c r="BG176"/>
  <c r="BH176"/>
  <c r="BI176"/>
  <c r="BJ176"/>
  <c r="BK176"/>
  <c r="BA177"/>
  <c r="BB177"/>
  <c r="BC177"/>
  <c r="BD177"/>
  <c r="BE177"/>
  <c r="BF177"/>
  <c r="BG177"/>
  <c r="BH177"/>
  <c r="BI177"/>
  <c r="BJ177"/>
  <c r="BK177"/>
  <c r="BA178"/>
  <c r="BB178"/>
  <c r="BC178"/>
  <c r="BD178"/>
  <c r="BE178"/>
  <c r="BF178"/>
  <c r="BG178"/>
  <c r="BH178"/>
  <c r="BI178"/>
  <c r="BJ178"/>
  <c r="BK178"/>
  <c r="BA179"/>
  <c r="BB179"/>
  <c r="BC179"/>
  <c r="BD179"/>
  <c r="BE179"/>
  <c r="BF179"/>
  <c r="BG179"/>
  <c r="BH179"/>
  <c r="BI179"/>
  <c r="BJ179"/>
  <c r="BK179"/>
  <c r="BA180"/>
  <c r="BB180"/>
  <c r="BC180"/>
  <c r="BD180"/>
  <c r="BE180"/>
  <c r="BF180"/>
  <c r="BG180"/>
  <c r="BH180"/>
  <c r="BI180"/>
  <c r="BJ180"/>
  <c r="BK180"/>
  <c r="BA181"/>
  <c r="BB181"/>
  <c r="BC181"/>
  <c r="BD181"/>
  <c r="BE181"/>
  <c r="BF181"/>
  <c r="BG181"/>
  <c r="BH181"/>
  <c r="BI181"/>
  <c r="BJ181"/>
  <c r="BK181"/>
  <c r="BA182"/>
  <c r="BB182"/>
  <c r="BC182"/>
  <c r="BD182"/>
  <c r="BE182"/>
  <c r="BF182"/>
  <c r="BG182"/>
  <c r="BH182"/>
  <c r="BI182"/>
  <c r="BJ182"/>
  <c r="BK182"/>
  <c r="BA183"/>
  <c r="BB183"/>
  <c r="BC183"/>
  <c r="BD183"/>
  <c r="BE183"/>
  <c r="BF183"/>
  <c r="BG183"/>
  <c r="BH183"/>
  <c r="BI183"/>
  <c r="BJ183"/>
  <c r="BK183"/>
  <c r="BA184"/>
  <c r="BB184"/>
  <c r="BC184"/>
  <c r="BD184"/>
  <c r="BE184"/>
  <c r="BF184"/>
  <c r="BG184"/>
  <c r="BH184"/>
  <c r="BI184"/>
  <c r="BJ184"/>
  <c r="BK184"/>
  <c r="BA185"/>
  <c r="BB185"/>
  <c r="BC185"/>
  <c r="BD185"/>
  <c r="BE185"/>
  <c r="BF185"/>
  <c r="BG185"/>
  <c r="BH185"/>
  <c r="BI185"/>
  <c r="BJ185"/>
  <c r="BK185"/>
  <c r="BA186"/>
  <c r="BB186"/>
  <c r="BC186"/>
  <c r="BD186"/>
  <c r="BE186"/>
  <c r="BF186"/>
  <c r="BG186"/>
  <c r="BH186"/>
  <c r="BI186"/>
  <c r="BJ186"/>
  <c r="BK186"/>
  <c r="BA187"/>
  <c r="BB187"/>
  <c r="BC187"/>
  <c r="BD187"/>
  <c r="BE187"/>
  <c r="BF187"/>
  <c r="BG187"/>
  <c r="BH187"/>
  <c r="BI187"/>
  <c r="BJ187"/>
  <c r="BK187"/>
  <c r="BA188"/>
  <c r="BB188"/>
  <c r="BC188"/>
  <c r="BD188"/>
  <c r="BE188"/>
  <c r="BF188"/>
  <c r="BG188"/>
  <c r="BH188"/>
  <c r="BI188"/>
  <c r="BJ188"/>
  <c r="BK188"/>
  <c r="BA189"/>
  <c r="BB189"/>
  <c r="BC189"/>
  <c r="BD189"/>
  <c r="BE189"/>
  <c r="BF189"/>
  <c r="BG189"/>
  <c r="BH189"/>
  <c r="BI189"/>
  <c r="BJ189"/>
  <c r="BK189"/>
  <c r="BA190"/>
  <c r="BB190"/>
  <c r="BC190"/>
  <c r="BD190"/>
  <c r="BE190"/>
  <c r="BF190"/>
  <c r="BG190"/>
  <c r="BH190"/>
  <c r="BI190"/>
  <c r="BJ190"/>
  <c r="BK190"/>
  <c r="BA191"/>
  <c r="BB191"/>
  <c r="BC191"/>
  <c r="BD191"/>
  <c r="BE191"/>
  <c r="BF191"/>
  <c r="BG191"/>
  <c r="BH191"/>
  <c r="BI191"/>
  <c r="BJ191"/>
  <c r="BK191"/>
  <c r="BA192"/>
  <c r="BB192"/>
  <c r="BC192"/>
  <c r="BD192"/>
  <c r="BE192"/>
  <c r="BF192"/>
  <c r="BG192"/>
  <c r="BH192"/>
  <c r="BI192"/>
  <c r="BJ192"/>
  <c r="BK192"/>
  <c r="BA193"/>
  <c r="BB193"/>
  <c r="BC193"/>
  <c r="BD193"/>
  <c r="BE193"/>
  <c r="BF193"/>
  <c r="BG193"/>
  <c r="BH193"/>
  <c r="BI193"/>
  <c r="BJ193"/>
  <c r="BK193"/>
  <c r="BA194"/>
  <c r="BB194"/>
  <c r="BC194"/>
  <c r="BD194"/>
  <c r="BE194"/>
  <c r="BF194"/>
  <c r="BG194"/>
  <c r="BH194"/>
  <c r="BI194"/>
  <c r="BJ194"/>
  <c r="BK194"/>
  <c r="BA195"/>
  <c r="BB195"/>
  <c r="BC195"/>
  <c r="BD195"/>
  <c r="BE195"/>
  <c r="BF195"/>
  <c r="BG195"/>
  <c r="BH195"/>
  <c r="BI195"/>
  <c r="BJ195"/>
  <c r="BK195"/>
  <c r="BA196"/>
  <c r="BB196"/>
  <c r="BC196"/>
  <c r="BD196"/>
  <c r="BE196"/>
  <c r="BF196"/>
  <c r="BG196"/>
  <c r="BH196"/>
  <c r="BI196"/>
  <c r="BJ196"/>
  <c r="BK196"/>
  <c r="BA197"/>
  <c r="BB197"/>
  <c r="BC197"/>
  <c r="BD197"/>
  <c r="BE197"/>
  <c r="BF197"/>
  <c r="BG197"/>
  <c r="BH197"/>
  <c r="BI197"/>
  <c r="BJ197"/>
  <c r="BK197"/>
  <c r="BA198"/>
  <c r="BB198"/>
  <c r="BC198"/>
  <c r="BD198"/>
  <c r="BE198"/>
  <c r="BF198"/>
  <c r="BG198"/>
  <c r="BH198"/>
  <c r="BI198"/>
  <c r="BJ198"/>
  <c r="BK198"/>
  <c r="BA199"/>
  <c r="BB199"/>
  <c r="BC199"/>
  <c r="BD199"/>
  <c r="BE199"/>
  <c r="BF199"/>
  <c r="BG199"/>
  <c r="BH199"/>
  <c r="BI199"/>
  <c r="BJ199"/>
  <c r="BK199"/>
  <c r="BA200"/>
  <c r="BB200"/>
  <c r="BC200"/>
  <c r="BD200"/>
  <c r="BE200"/>
  <c r="BF200"/>
  <c r="BG200"/>
  <c r="BH200"/>
  <c r="BI200"/>
  <c r="BJ200"/>
  <c r="BK200"/>
  <c r="BA201"/>
  <c r="BB201"/>
  <c r="BC201"/>
  <c r="BD201"/>
  <c r="BE201"/>
  <c r="BF201"/>
  <c r="BG201"/>
  <c r="BH201"/>
  <c r="BI201"/>
  <c r="BJ201"/>
  <c r="BK201"/>
  <c r="BA202"/>
  <c r="BB202"/>
  <c r="BC202"/>
  <c r="BD202"/>
  <c r="BE202"/>
  <c r="BF202"/>
  <c r="BG202"/>
  <c r="BH202"/>
  <c r="BI202"/>
  <c r="BJ202"/>
  <c r="BK202"/>
  <c r="BA203"/>
  <c r="BB203"/>
  <c r="BC203"/>
  <c r="BD203"/>
  <c r="BE203"/>
  <c r="BF203"/>
  <c r="BG203"/>
  <c r="BH203"/>
  <c r="BI203"/>
  <c r="BJ203"/>
  <c r="BK203"/>
  <c r="BA204"/>
  <c r="BB204"/>
  <c r="BC204"/>
  <c r="BD204"/>
  <c r="BE204"/>
  <c r="BF204"/>
  <c r="BG204"/>
  <c r="BH204"/>
  <c r="BI204"/>
  <c r="BJ204"/>
  <c r="BK204"/>
  <c r="BA205"/>
  <c r="BB205"/>
  <c r="BC205"/>
  <c r="BD205"/>
  <c r="BE205"/>
  <c r="BF205"/>
  <c r="BG205"/>
  <c r="BH205"/>
  <c r="BI205"/>
  <c r="BJ205"/>
  <c r="BK205"/>
  <c r="BA206"/>
  <c r="BB206"/>
  <c r="BC206"/>
  <c r="BD206"/>
  <c r="BE206"/>
  <c r="BF206"/>
  <c r="BG206"/>
  <c r="BH206"/>
  <c r="BI206"/>
  <c r="BJ206"/>
  <c r="BK206"/>
  <c r="BA207"/>
  <c r="BB207"/>
  <c r="BC207"/>
  <c r="BD207"/>
  <c r="BE207"/>
  <c r="BF207"/>
  <c r="BG207"/>
  <c r="BH207"/>
  <c r="BI207"/>
  <c r="BJ207"/>
  <c r="BK207"/>
  <c r="BA208"/>
  <c r="BB208"/>
  <c r="BC208"/>
  <c r="BD208"/>
  <c r="BE208"/>
  <c r="BF208"/>
  <c r="BG208"/>
  <c r="BH208"/>
  <c r="BI208"/>
  <c r="BJ208"/>
  <c r="BK208"/>
  <c r="BA209"/>
  <c r="BB209"/>
  <c r="BC209"/>
  <c r="BD209"/>
  <c r="BE209"/>
  <c r="BF209"/>
  <c r="BG209"/>
  <c r="BH209"/>
  <c r="BI209"/>
  <c r="BJ209"/>
  <c r="BK209"/>
  <c r="BA210"/>
  <c r="BB210"/>
  <c r="BC210"/>
  <c r="BD210"/>
  <c r="BE210"/>
  <c r="BF210"/>
  <c r="BG210"/>
  <c r="BH210"/>
  <c r="BI210"/>
  <c r="BJ210"/>
  <c r="BK210"/>
  <c r="BA211"/>
  <c r="BB211"/>
  <c r="BC211"/>
  <c r="BD211"/>
  <c r="BE211"/>
  <c r="BF211"/>
  <c r="BG211"/>
  <c r="BH211"/>
  <c r="BI211"/>
  <c r="BJ211"/>
  <c r="BK211"/>
  <c r="BA212"/>
  <c r="BB212"/>
  <c r="BC212"/>
  <c r="BD212"/>
  <c r="BE212"/>
  <c r="BF212"/>
  <c r="BG212"/>
  <c r="BH212"/>
  <c r="BI212"/>
  <c r="BJ212"/>
  <c r="BK212"/>
  <c r="BA213"/>
  <c r="BB213"/>
  <c r="BC213"/>
  <c r="BD213"/>
  <c r="BE213"/>
  <c r="BF213"/>
  <c r="BG213"/>
  <c r="BH213"/>
  <c r="BI213"/>
  <c r="BJ213"/>
  <c r="BK213"/>
  <c r="BA214"/>
  <c r="BB214"/>
  <c r="BC214"/>
  <c r="BD214"/>
  <c r="BE214"/>
  <c r="BF214"/>
  <c r="BG214"/>
  <c r="BH214"/>
  <c r="BI214"/>
  <c r="BJ214"/>
  <c r="BK214"/>
  <c r="BA215"/>
  <c r="BB215"/>
  <c r="BC215"/>
  <c r="BD215"/>
  <c r="BE215"/>
  <c r="BF215"/>
  <c r="BG215"/>
  <c r="BH215"/>
  <c r="BI215"/>
  <c r="BJ215"/>
  <c r="BK215"/>
  <c r="BA216"/>
  <c r="BB216"/>
  <c r="BC216"/>
  <c r="BD216"/>
  <c r="BE216"/>
  <c r="BF216"/>
  <c r="BG216"/>
  <c r="BH216"/>
  <c r="BI216"/>
  <c r="BJ216"/>
  <c r="BK216"/>
  <c r="BA217"/>
  <c r="BB217"/>
  <c r="BC217"/>
  <c r="BD217"/>
  <c r="BE217"/>
  <c r="BF217"/>
  <c r="BG217"/>
  <c r="BH217"/>
  <c r="BI217"/>
  <c r="BJ217"/>
  <c r="BK217"/>
  <c r="BA218"/>
  <c r="BB218"/>
  <c r="BC218"/>
  <c r="BD218"/>
  <c r="BE218"/>
  <c r="BF218"/>
  <c r="BG218"/>
  <c r="BH218"/>
  <c r="BI218"/>
  <c r="BJ218"/>
  <c r="BK218"/>
  <c r="BA219"/>
  <c r="BB219"/>
  <c r="BC219"/>
  <c r="BD219"/>
  <c r="BE219"/>
  <c r="BF219"/>
  <c r="BG219"/>
  <c r="BH219"/>
  <c r="BI219"/>
  <c r="BJ219"/>
  <c r="BK219"/>
  <c r="BA220"/>
  <c r="BB220"/>
  <c r="BC220"/>
  <c r="BD220"/>
  <c r="BE220"/>
  <c r="BF220"/>
  <c r="BG220"/>
  <c r="BH220"/>
  <c r="BI220"/>
  <c r="BJ220"/>
  <c r="BK220"/>
  <c r="BA221"/>
  <c r="BB221"/>
  <c r="BC221"/>
  <c r="BD221"/>
  <c r="BE221"/>
  <c r="BF221"/>
  <c r="BG221"/>
  <c r="BH221"/>
  <c r="BI221"/>
  <c r="BJ221"/>
  <c r="BK221"/>
  <c r="BA222"/>
  <c r="BB222"/>
  <c r="BC222"/>
  <c r="BD222"/>
  <c r="BE222"/>
  <c r="BF222"/>
  <c r="BG222"/>
  <c r="BH222"/>
  <c r="BI222"/>
  <c r="BJ222"/>
  <c r="BK222"/>
  <c r="BA223"/>
  <c r="BB223"/>
  <c r="BC223"/>
  <c r="BD223"/>
  <c r="BE223"/>
  <c r="BF223"/>
  <c r="BG223"/>
  <c r="BH223"/>
  <c r="BI223"/>
  <c r="BJ223"/>
  <c r="BK223"/>
  <c r="BA224"/>
  <c r="BB224"/>
  <c r="BC224"/>
  <c r="BD224"/>
  <c r="BE224"/>
  <c r="BF224"/>
  <c r="BG224"/>
  <c r="BH224"/>
  <c r="BI224"/>
  <c r="BJ224"/>
  <c r="BK224"/>
  <c r="BA225"/>
  <c r="BB225"/>
  <c r="BC225"/>
  <c r="BD225"/>
  <c r="BE225"/>
  <c r="BF225"/>
  <c r="BG225"/>
  <c r="BH225"/>
  <c r="BI225"/>
  <c r="BJ225"/>
  <c r="BK225"/>
  <c r="BA226"/>
  <c r="BB226"/>
  <c r="BC226"/>
  <c r="BD226"/>
  <c r="BE226"/>
  <c r="BF226"/>
  <c r="BG226"/>
  <c r="BH226"/>
  <c r="BI226"/>
  <c r="BJ226"/>
  <c r="BK226"/>
  <c r="BA227"/>
  <c r="BB227"/>
  <c r="BC227"/>
  <c r="BD227"/>
  <c r="BE227"/>
  <c r="BF227"/>
  <c r="BG227"/>
  <c r="BH227"/>
  <c r="BI227"/>
  <c r="BJ227"/>
  <c r="BK227"/>
  <c r="BA228"/>
  <c r="BB228"/>
  <c r="BC228"/>
  <c r="BD228"/>
  <c r="BE228"/>
  <c r="BF228"/>
  <c r="BG228"/>
  <c r="BH228"/>
  <c r="BI228"/>
  <c r="BJ228"/>
  <c r="BK228"/>
  <c r="BA229"/>
  <c r="BB229"/>
  <c r="BC229"/>
  <c r="BD229"/>
  <c r="BE229"/>
  <c r="BF229"/>
  <c r="BG229"/>
  <c r="BH229"/>
  <c r="BI229"/>
  <c r="BJ229"/>
  <c r="BK229"/>
  <c r="BA230"/>
  <c r="BB230"/>
  <c r="BC230"/>
  <c r="BD230"/>
  <c r="BE230"/>
  <c r="BF230"/>
  <c r="BG230"/>
  <c r="BH230"/>
  <c r="BI230"/>
  <c r="BJ230"/>
  <c r="BK230"/>
  <c r="BA231"/>
  <c r="BB231"/>
  <c r="BC231"/>
  <c r="BD231"/>
  <c r="BE231"/>
  <c r="BF231"/>
  <c r="BG231"/>
  <c r="BH231"/>
  <c r="BI231"/>
  <c r="BJ231"/>
  <c r="BK231"/>
  <c r="BA232"/>
  <c r="BB232"/>
  <c r="BC232"/>
  <c r="BD232"/>
  <c r="BE232"/>
  <c r="BF232"/>
  <c r="BG232"/>
  <c r="BH232"/>
  <c r="BI232"/>
  <c r="BJ232"/>
  <c r="BK232"/>
  <c r="BA233"/>
  <c r="BB233"/>
  <c r="BC233"/>
  <c r="BD233"/>
  <c r="BE233"/>
  <c r="BF233"/>
  <c r="BG233"/>
  <c r="BH233"/>
  <c r="BI233"/>
  <c r="BJ233"/>
  <c r="BK233"/>
  <c r="BA234"/>
  <c r="BB234"/>
  <c r="BC234"/>
  <c r="BD234"/>
  <c r="BE234"/>
  <c r="BF234"/>
  <c r="BG234"/>
  <c r="BH234"/>
  <c r="BI234"/>
  <c r="BJ234"/>
  <c r="BK234"/>
  <c r="BA235"/>
  <c r="BB235"/>
  <c r="BC235"/>
  <c r="BD235"/>
  <c r="BE235"/>
  <c r="BF235"/>
  <c r="BG235"/>
  <c r="BH235"/>
  <c r="BI235"/>
  <c r="BJ235"/>
  <c r="BK235"/>
  <c r="BA236"/>
  <c r="BB236"/>
  <c r="BC236"/>
  <c r="BD236"/>
  <c r="BE236"/>
  <c r="BF236"/>
  <c r="BG236"/>
  <c r="BH236"/>
  <c r="BI236"/>
  <c r="BJ236"/>
  <c r="BK236"/>
  <c r="BA237"/>
  <c r="BB237"/>
  <c r="BC237"/>
  <c r="BD237"/>
  <c r="BE237"/>
  <c r="BF237"/>
  <c r="BG237"/>
  <c r="BH237"/>
  <c r="BI237"/>
  <c r="BJ237"/>
  <c r="BK237"/>
  <c r="BA238"/>
  <c r="BB238"/>
  <c r="BC238"/>
  <c r="BD238"/>
  <c r="BE238"/>
  <c r="BF238"/>
  <c r="BG238"/>
  <c r="BH238"/>
  <c r="BI238"/>
  <c r="BJ238"/>
  <c r="BK238"/>
  <c r="BA239"/>
  <c r="BB239"/>
  <c r="BC239"/>
  <c r="BD239"/>
  <c r="BE239"/>
  <c r="BF239"/>
  <c r="BG239"/>
  <c r="BH239"/>
  <c r="BI239"/>
  <c r="BJ239"/>
  <c r="BK239"/>
  <c r="BA240"/>
  <c r="BB240"/>
  <c r="BC240"/>
  <c r="BD240"/>
  <c r="BE240"/>
  <c r="BF240"/>
  <c r="BG240"/>
  <c r="BH240"/>
  <c r="BI240"/>
  <c r="BJ240"/>
  <c r="BK240"/>
  <c r="BA241"/>
  <c r="BB241"/>
  <c r="BC241"/>
  <c r="BD241"/>
  <c r="BE241"/>
  <c r="BF241"/>
  <c r="BG241"/>
  <c r="BH241"/>
  <c r="BI241"/>
  <c r="BJ241"/>
  <c r="BK241"/>
  <c r="BA242"/>
  <c r="BB242"/>
  <c r="BC242"/>
  <c r="BD242"/>
  <c r="BE242"/>
  <c r="BF242"/>
  <c r="BG242"/>
  <c r="BH242"/>
  <c r="BI242"/>
  <c r="BJ242"/>
  <c r="BK242"/>
  <c r="BA243"/>
  <c r="BB243"/>
  <c r="BC243"/>
  <c r="BD243"/>
  <c r="BE243"/>
  <c r="BF243"/>
  <c r="BG243"/>
  <c r="BH243"/>
  <c r="BI243"/>
  <c r="BJ243"/>
  <c r="BK243"/>
  <c r="BA244"/>
  <c r="BB244"/>
  <c r="BC244"/>
  <c r="BD244"/>
  <c r="BE244"/>
  <c r="BF244"/>
  <c r="BG244"/>
  <c r="BH244"/>
  <c r="BI244"/>
  <c r="BJ244"/>
  <c r="BK244"/>
  <c r="BA245"/>
  <c r="BB245"/>
  <c r="BC245"/>
  <c r="BD245"/>
  <c r="BE245"/>
  <c r="BF245"/>
  <c r="BG245"/>
  <c r="BH245"/>
  <c r="BI245"/>
  <c r="BJ245"/>
  <c r="BK245"/>
  <c r="BA246"/>
  <c r="BB246"/>
  <c r="BC246"/>
  <c r="BD246"/>
  <c r="BE246"/>
  <c r="BF246"/>
  <c r="BG246"/>
  <c r="BH246"/>
  <c r="BI246"/>
  <c r="BJ246"/>
  <c r="BK246"/>
  <c r="BA247"/>
  <c r="BB247"/>
  <c r="BC247"/>
  <c r="BD247"/>
  <c r="BE247"/>
  <c r="BF247"/>
  <c r="BG247"/>
  <c r="BH247"/>
  <c r="BI247"/>
  <c r="BJ247"/>
  <c r="BK247"/>
  <c r="BA248"/>
  <c r="BB248"/>
  <c r="BC248"/>
  <c r="BD248"/>
  <c r="BE248"/>
  <c r="BF248"/>
  <c r="BG248"/>
  <c r="BH248"/>
  <c r="BI248"/>
  <c r="BJ248"/>
  <c r="BK248"/>
  <c r="BA249"/>
  <c r="BB249"/>
  <c r="BC249"/>
  <c r="BD249"/>
  <c r="BE249"/>
  <c r="BF249"/>
  <c r="BG249"/>
  <c r="BH249"/>
  <c r="BI249"/>
  <c r="BJ249"/>
  <c r="BK249"/>
  <c r="BA250"/>
  <c r="BB250"/>
  <c r="BC250"/>
  <c r="BD250"/>
  <c r="BE250"/>
  <c r="BF250"/>
  <c r="BG250"/>
  <c r="BH250"/>
  <c r="BI250"/>
  <c r="BJ250"/>
  <c r="BK250"/>
  <c r="BA251"/>
  <c r="BB251"/>
  <c r="BC251"/>
  <c r="BD251"/>
  <c r="BE251"/>
  <c r="BF251"/>
  <c r="BG251"/>
  <c r="BH251"/>
  <c r="BI251"/>
  <c r="BJ251"/>
  <c r="BK251"/>
  <c r="BA252"/>
  <c r="BB252"/>
  <c r="BC252"/>
  <c r="BD252"/>
  <c r="BE252"/>
  <c r="BF252"/>
  <c r="BG252"/>
  <c r="BH252"/>
  <c r="BI252"/>
  <c r="BJ252"/>
  <c r="BK252"/>
  <c r="BA253"/>
  <c r="BB253"/>
  <c r="BC253"/>
  <c r="BD253"/>
  <c r="BE253"/>
  <c r="BF253"/>
  <c r="BG253"/>
  <c r="BH253"/>
  <c r="BI253"/>
  <c r="BJ253"/>
  <c r="BK253"/>
  <c r="BA254"/>
  <c r="BB254"/>
  <c r="BC254"/>
  <c r="BD254"/>
  <c r="BE254"/>
  <c r="BF254"/>
  <c r="BG254"/>
  <c r="BH254"/>
  <c r="BI254"/>
  <c r="BJ254"/>
  <c r="BK254"/>
  <c r="BA255"/>
  <c r="BB255"/>
  <c r="BC255"/>
  <c r="BD255"/>
  <c r="BE255"/>
  <c r="BF255"/>
  <c r="BG255"/>
  <c r="BH255"/>
  <c r="BI255"/>
  <c r="BJ255"/>
  <c r="BK255"/>
  <c r="BA256"/>
  <c r="BB256"/>
  <c r="BC256"/>
  <c r="BD256"/>
  <c r="BE256"/>
  <c r="BF256"/>
  <c r="BG256"/>
  <c r="BH256"/>
  <c r="BI256"/>
  <c r="BJ256"/>
  <c r="BK256"/>
  <c r="BA257"/>
  <c r="BB257"/>
  <c r="BC257"/>
  <c r="BD257"/>
  <c r="BE257"/>
  <c r="BF257"/>
  <c r="BG257"/>
  <c r="BH257"/>
  <c r="BI257"/>
  <c r="BJ257"/>
  <c r="BK257"/>
  <c r="BA258"/>
  <c r="BB258"/>
  <c r="BC258"/>
  <c r="BD258"/>
  <c r="BE258"/>
  <c r="BF258"/>
  <c r="BG258"/>
  <c r="BH258"/>
  <c r="BI258"/>
  <c r="BJ258"/>
  <c r="BK258"/>
  <c r="BA259"/>
  <c r="BB259"/>
  <c r="BC259"/>
  <c r="BD259"/>
  <c r="BE259"/>
  <c r="BF259"/>
  <c r="BG259"/>
  <c r="BH259"/>
  <c r="BI259"/>
  <c r="BJ259"/>
  <c r="BK259"/>
  <c r="BA260"/>
  <c r="BB260"/>
  <c r="BC260"/>
  <c r="BD260"/>
  <c r="BE260"/>
  <c r="BF260"/>
  <c r="BG260"/>
  <c r="BH260"/>
  <c r="BI260"/>
  <c r="BJ260"/>
  <c r="BK260"/>
  <c r="BA261"/>
  <c r="BB261"/>
  <c r="BC261"/>
  <c r="BD261"/>
  <c r="BE261"/>
  <c r="BF261"/>
  <c r="BG261"/>
  <c r="BH261"/>
  <c r="BI261"/>
  <c r="BJ261"/>
  <c r="BK261"/>
  <c r="BA262"/>
  <c r="BB262"/>
  <c r="BC262"/>
  <c r="BD262"/>
  <c r="BE262"/>
  <c r="BF262"/>
  <c r="BG262"/>
  <c r="BH262"/>
  <c r="BI262"/>
  <c r="BJ262"/>
  <c r="BK262"/>
  <c r="BA263"/>
  <c r="BB263"/>
  <c r="BC263"/>
  <c r="BD263"/>
  <c r="BE263"/>
  <c r="BF263"/>
  <c r="BG263"/>
  <c r="BH263"/>
  <c r="BI263"/>
  <c r="BJ263"/>
  <c r="BK263"/>
  <c r="BA264"/>
  <c r="BB264"/>
  <c r="BC264"/>
  <c r="BD264"/>
  <c r="BE264"/>
  <c r="BF264"/>
  <c r="BG264"/>
  <c r="BH264"/>
  <c r="BI264"/>
  <c r="BJ264"/>
  <c r="BK264"/>
  <c r="BA265"/>
  <c r="BB265"/>
  <c r="BC265"/>
  <c r="BD265"/>
  <c r="BE265"/>
  <c r="BF265"/>
  <c r="BG265"/>
  <c r="BH265"/>
  <c r="BI265"/>
  <c r="BJ265"/>
  <c r="BK265"/>
  <c r="BA266"/>
  <c r="BB266"/>
  <c r="BC266"/>
  <c r="BD266"/>
  <c r="BE266"/>
  <c r="BF266"/>
  <c r="BG266"/>
  <c r="BH266"/>
  <c r="BI266"/>
  <c r="BJ266"/>
  <c r="BK266"/>
  <c r="BA267"/>
  <c r="BB267"/>
  <c r="BC267"/>
  <c r="BD267"/>
  <c r="BE267"/>
  <c r="BF267"/>
  <c r="BG267"/>
  <c r="BH267"/>
  <c r="BI267"/>
  <c r="BJ267"/>
  <c r="BK267"/>
  <c r="BA268"/>
  <c r="BB268"/>
  <c r="BC268"/>
  <c r="BD268"/>
  <c r="BE268"/>
  <c r="BF268"/>
  <c r="BG268"/>
  <c r="BH268"/>
  <c r="BI268"/>
  <c r="BJ268"/>
  <c r="BK268"/>
  <c r="BA269"/>
  <c r="BB269"/>
  <c r="BC269"/>
  <c r="BD269"/>
  <c r="BE269"/>
  <c r="BF269"/>
  <c r="BG269"/>
  <c r="BH269"/>
  <c r="BI269"/>
  <c r="BJ269"/>
  <c r="BK269"/>
  <c r="BA270"/>
  <c r="BB270"/>
  <c r="BC270"/>
  <c r="BD270"/>
  <c r="BE270"/>
  <c r="BF270"/>
  <c r="BG270"/>
  <c r="BH270"/>
  <c r="BI270"/>
  <c r="BJ270"/>
  <c r="BK270"/>
  <c r="BA271"/>
  <c r="BB271"/>
  <c r="BC271"/>
  <c r="BD271"/>
  <c r="BE271"/>
  <c r="BF271"/>
  <c r="BG271"/>
  <c r="BH271"/>
  <c r="BI271"/>
  <c r="BJ271"/>
  <c r="BK271"/>
  <c r="BA272"/>
  <c r="BB272"/>
  <c r="BC272"/>
  <c r="BD272"/>
  <c r="BE272"/>
  <c r="BF272"/>
  <c r="BG272"/>
  <c r="BH272"/>
  <c r="BI272"/>
  <c r="BJ272"/>
  <c r="BK272"/>
  <c r="BA273"/>
  <c r="BB273"/>
  <c r="BC273"/>
  <c r="BD273"/>
  <c r="BE273"/>
  <c r="BF273"/>
  <c r="BG273"/>
  <c r="BH273"/>
  <c r="BI273"/>
  <c r="BJ273"/>
  <c r="BK273"/>
  <c r="BA274"/>
  <c r="BB274"/>
  <c r="BC274"/>
  <c r="BD274"/>
  <c r="BE274"/>
  <c r="BF274"/>
  <c r="BG274"/>
  <c r="BH274"/>
  <c r="BI274"/>
  <c r="BJ274"/>
  <c r="BK274"/>
  <c r="BA275"/>
  <c r="BB275"/>
  <c r="BC275"/>
  <c r="BD275"/>
  <c r="BE275"/>
  <c r="BF275"/>
  <c r="BG275"/>
  <c r="BH275"/>
  <c r="BI275"/>
  <c r="BJ275"/>
  <c r="BK275"/>
  <c r="BA276"/>
  <c r="BB276"/>
  <c r="BC276"/>
  <c r="BD276"/>
  <c r="BE276"/>
  <c r="BF276"/>
  <c r="BG276"/>
  <c r="BH276"/>
  <c r="BI276"/>
  <c r="BJ276"/>
  <c r="BK276"/>
  <c r="BA277"/>
  <c r="BB277"/>
  <c r="BC277"/>
  <c r="BD277"/>
  <c r="BE277"/>
  <c r="BF277"/>
  <c r="BG277"/>
  <c r="BH277"/>
  <c r="BI277"/>
  <c r="BJ277"/>
  <c r="BK277"/>
  <c r="BA278"/>
  <c r="BB278"/>
  <c r="BC278"/>
  <c r="BD278"/>
  <c r="BE278"/>
  <c r="BF278"/>
  <c r="BG278"/>
  <c r="BH278"/>
  <c r="BI278"/>
  <c r="BJ278"/>
  <c r="BK278"/>
  <c r="BA279"/>
  <c r="BB279"/>
  <c r="BC279"/>
  <c r="BD279"/>
  <c r="BE279"/>
  <c r="BF279"/>
  <c r="BG279"/>
  <c r="BH279"/>
  <c r="BI279"/>
  <c r="BJ279"/>
  <c r="BK279"/>
  <c r="BA280"/>
  <c r="BB280"/>
  <c r="BC280"/>
  <c r="BD280"/>
  <c r="BE280"/>
  <c r="BF280"/>
  <c r="BG280"/>
  <c r="BH280"/>
  <c r="BI280"/>
  <c r="BJ280"/>
  <c r="BK280"/>
  <c r="BA281"/>
  <c r="BB281"/>
  <c r="BC281"/>
  <c r="BD281"/>
  <c r="BE281"/>
  <c r="BF281"/>
  <c r="BG281"/>
  <c r="BH281"/>
  <c r="BI281"/>
  <c r="BJ281"/>
  <c r="BK281"/>
  <c r="BA282"/>
  <c r="BB282"/>
  <c r="BC282"/>
  <c r="BD282"/>
  <c r="BE282"/>
  <c r="BF282"/>
  <c r="BG282"/>
  <c r="BH282"/>
  <c r="BI282"/>
  <c r="BJ282"/>
  <c r="BK282"/>
  <c r="BA283"/>
  <c r="BB283"/>
  <c r="BC283"/>
  <c r="BD283"/>
  <c r="BE283"/>
  <c r="BF283"/>
  <c r="BG283"/>
  <c r="BH283"/>
  <c r="BI283"/>
  <c r="BJ283"/>
  <c r="BK283"/>
  <c r="BA284"/>
  <c r="BB284"/>
  <c r="BC284"/>
  <c r="BD284"/>
  <c r="BE284"/>
  <c r="BF284"/>
  <c r="BG284"/>
  <c r="BH284"/>
  <c r="BI284"/>
  <c r="BJ284"/>
  <c r="BK284"/>
  <c r="BA285"/>
  <c r="BB285"/>
  <c r="BC285"/>
  <c r="BD285"/>
  <c r="BE285"/>
  <c r="BF285"/>
  <c r="BG285"/>
  <c r="BH285"/>
  <c r="BI285"/>
  <c r="BJ285"/>
  <c r="BK285"/>
  <c r="BA286"/>
  <c r="BB286"/>
  <c r="BC286"/>
  <c r="BD286"/>
  <c r="BE286"/>
  <c r="BF286"/>
  <c r="BG286"/>
  <c r="BH286"/>
  <c r="BI286"/>
  <c r="BJ286"/>
  <c r="BK286"/>
  <c r="BA287"/>
  <c r="BB287"/>
  <c r="BC287"/>
  <c r="BD287"/>
  <c r="BE287"/>
  <c r="BF287"/>
  <c r="BG287"/>
  <c r="BH287"/>
  <c r="BI287"/>
  <c r="BJ287"/>
  <c r="BK287"/>
  <c r="BA288"/>
  <c r="BB288"/>
  <c r="BC288"/>
  <c r="BD288"/>
  <c r="BE288"/>
  <c r="BF288"/>
  <c r="BG288"/>
  <c r="BH288"/>
  <c r="BI288"/>
  <c r="BJ288"/>
  <c r="BK288"/>
  <c r="BA289"/>
  <c r="BB289"/>
  <c r="BC289"/>
  <c r="BD289"/>
  <c r="BE289"/>
  <c r="BF289"/>
  <c r="BG289"/>
  <c r="BH289"/>
  <c r="BI289"/>
  <c r="BJ289"/>
  <c r="BK289"/>
  <c r="BA290"/>
  <c r="BB290"/>
  <c r="BC290"/>
  <c r="BD290"/>
  <c r="BE290"/>
  <c r="BF290"/>
  <c r="BG290"/>
  <c r="BH290"/>
  <c r="BI290"/>
  <c r="BJ290"/>
  <c r="BK290"/>
  <c r="BA291"/>
  <c r="BB291"/>
  <c r="BC291"/>
  <c r="BD291"/>
  <c r="BE291"/>
  <c r="BF291"/>
  <c r="BG291"/>
  <c r="BH291"/>
  <c r="BI291"/>
  <c r="BJ291"/>
  <c r="BK291"/>
  <c r="BA292"/>
  <c r="BB292"/>
  <c r="BC292"/>
  <c r="BD292"/>
  <c r="BE292"/>
  <c r="BF292"/>
  <c r="BG292"/>
  <c r="BH292"/>
  <c r="BI292"/>
  <c r="BJ292"/>
  <c r="BK292"/>
  <c r="BA293"/>
  <c r="BB293"/>
  <c r="BC293"/>
  <c r="BD293"/>
  <c r="BE293"/>
  <c r="BF293"/>
  <c r="BG293"/>
  <c r="BH293"/>
  <c r="BI293"/>
  <c r="BJ293"/>
  <c r="BK293"/>
  <c r="BA294"/>
  <c r="BB294"/>
  <c r="BC294"/>
  <c r="BD294"/>
  <c r="BE294"/>
  <c r="BF294"/>
  <c r="BG294"/>
  <c r="BH294"/>
  <c r="BI294"/>
  <c r="BJ294"/>
  <c r="BK294"/>
  <c r="BA295"/>
  <c r="BB295"/>
  <c r="BC295"/>
  <c r="BD295"/>
  <c r="BE295"/>
  <c r="BF295"/>
  <c r="BG295"/>
  <c r="BH295"/>
  <c r="BI295"/>
  <c r="BJ295"/>
  <c r="BK295"/>
  <c r="BA296"/>
  <c r="BB296"/>
  <c r="BC296"/>
  <c r="BD296"/>
  <c r="BE296"/>
  <c r="BF296"/>
  <c r="BG296"/>
  <c r="BH296"/>
  <c r="BI296"/>
  <c r="BJ296"/>
  <c r="BK296"/>
  <c r="BA297"/>
  <c r="BB297"/>
  <c r="BC297"/>
  <c r="BD297"/>
  <c r="BE297"/>
  <c r="BF297"/>
  <c r="BG297"/>
  <c r="BH297"/>
  <c r="BI297"/>
  <c r="BJ297"/>
  <c r="BK297"/>
  <c r="BA298"/>
  <c r="BB298"/>
  <c r="BC298"/>
  <c r="BD298"/>
  <c r="BE298"/>
  <c r="BF298"/>
  <c r="BG298"/>
  <c r="BH298"/>
  <c r="BI298"/>
  <c r="BJ298"/>
  <c r="BK298"/>
  <c r="BA299"/>
  <c r="BB299"/>
  <c r="BC299"/>
  <c r="BD299"/>
  <c r="BE299"/>
  <c r="BF299"/>
  <c r="BG299"/>
  <c r="BH299"/>
  <c r="BI299"/>
  <c r="BJ299"/>
  <c r="BK299"/>
  <c r="BA300"/>
  <c r="BB300"/>
  <c r="BC300"/>
  <c r="BD300"/>
  <c r="BE300"/>
  <c r="BF300"/>
  <c r="BG300"/>
  <c r="BH300"/>
  <c r="BI300"/>
  <c r="BJ300"/>
  <c r="BK300"/>
  <c r="BA301"/>
  <c r="BB301"/>
  <c r="BC301"/>
  <c r="BD301"/>
  <c r="BE301"/>
  <c r="BF301"/>
  <c r="BG301"/>
  <c r="BH301"/>
  <c r="BI301"/>
  <c r="BJ301"/>
  <c r="BK301"/>
  <c r="BA302"/>
  <c r="BB302"/>
  <c r="BC302"/>
  <c r="BD302"/>
  <c r="BE302"/>
  <c r="BF302"/>
  <c r="BG302"/>
  <c r="BH302"/>
  <c r="BI302"/>
  <c r="BJ302"/>
  <c r="BK302"/>
  <c r="BA303"/>
  <c r="BB303"/>
  <c r="BC303"/>
  <c r="BD303"/>
  <c r="BE303"/>
  <c r="BF303"/>
  <c r="BG303"/>
  <c r="BH303"/>
  <c r="BI303"/>
  <c r="BJ303"/>
  <c r="BK303"/>
  <c r="BA304"/>
  <c r="BB304"/>
  <c r="BC304"/>
  <c r="BD304"/>
  <c r="BE304"/>
  <c r="BF304"/>
  <c r="BG304"/>
  <c r="BH304"/>
  <c r="BI304"/>
  <c r="BJ304"/>
  <c r="BK304"/>
  <c r="BA305"/>
  <c r="BB305"/>
  <c r="BC305"/>
  <c r="BD305"/>
  <c r="BE305"/>
  <c r="BF305"/>
  <c r="BG305"/>
  <c r="BH305"/>
  <c r="BI305"/>
  <c r="BJ305"/>
  <c r="BK305"/>
  <c r="BA306"/>
  <c r="BB306"/>
  <c r="BC306"/>
  <c r="BD306"/>
  <c r="BE306"/>
  <c r="BF306"/>
  <c r="BG306"/>
  <c r="BH306"/>
  <c r="BI306"/>
  <c r="BJ306"/>
  <c r="BK306"/>
  <c r="BA307"/>
  <c r="BB307"/>
  <c r="BC307"/>
  <c r="BD307"/>
  <c r="BE307"/>
  <c r="BF307"/>
  <c r="BG307"/>
  <c r="BH307"/>
  <c r="BI307"/>
  <c r="BJ307"/>
  <c r="BK307"/>
  <c r="BA308"/>
  <c r="BB308"/>
  <c r="BC308"/>
  <c r="BD308"/>
  <c r="BE308"/>
  <c r="BF308"/>
  <c r="BG308"/>
  <c r="BH308"/>
  <c r="BI308"/>
  <c r="BJ308"/>
  <c r="BK308"/>
  <c r="BA309"/>
  <c r="BB309"/>
  <c r="BC309"/>
  <c r="BD309"/>
  <c r="BE309"/>
  <c r="BF309"/>
  <c r="BG309"/>
  <c r="BH309"/>
  <c r="BI309"/>
  <c r="BJ309"/>
  <c r="BK309"/>
  <c r="BA310"/>
  <c r="BB310"/>
  <c r="BC310"/>
  <c r="BD310"/>
  <c r="BE310"/>
  <c r="BF310"/>
  <c r="BG310"/>
  <c r="BH310"/>
  <c r="BI310"/>
  <c r="BJ310"/>
  <c r="BK310"/>
  <c r="BA311"/>
  <c r="BB311"/>
  <c r="BC311"/>
  <c r="BD311"/>
  <c r="BE311"/>
  <c r="BF311"/>
  <c r="BG311"/>
  <c r="BH311"/>
  <c r="BI311"/>
  <c r="BJ311"/>
  <c r="BK311"/>
  <c r="BA312"/>
  <c r="BB312"/>
  <c r="BC312"/>
  <c r="BD312"/>
  <c r="BE312"/>
  <c r="BF312"/>
  <c r="BG312"/>
  <c r="BH312"/>
  <c r="BI312"/>
  <c r="BJ312"/>
  <c r="BK312"/>
  <c r="BA313"/>
  <c r="BB313"/>
  <c r="BC313"/>
  <c r="BD313"/>
  <c r="BE313"/>
  <c r="BF313"/>
  <c r="BG313"/>
  <c r="BH313"/>
  <c r="BI313"/>
  <c r="BJ313"/>
  <c r="BK313"/>
  <c r="BA314"/>
  <c r="BB314"/>
  <c r="BC314"/>
  <c r="BD314"/>
  <c r="BE314"/>
  <c r="BF314"/>
  <c r="BG314"/>
  <c r="BH314"/>
  <c r="BI314"/>
  <c r="BJ314"/>
  <c r="BK314"/>
  <c r="BA315"/>
  <c r="BB315"/>
  <c r="BC315"/>
  <c r="BD315"/>
  <c r="BE315"/>
  <c r="BF315"/>
  <c r="BG315"/>
  <c r="BH315"/>
  <c r="BI315"/>
  <c r="BJ315"/>
  <c r="BK315"/>
  <c r="BA316"/>
  <c r="BB316"/>
  <c r="BC316"/>
  <c r="BD316"/>
  <c r="BE316"/>
  <c r="BF316"/>
  <c r="BG316"/>
  <c r="BH316"/>
  <c r="BI316"/>
  <c r="BJ316"/>
  <c r="BK316"/>
  <c r="BA317"/>
  <c r="BB317"/>
  <c r="BC317"/>
  <c r="BD317"/>
  <c r="BE317"/>
  <c r="BF317"/>
  <c r="BG317"/>
  <c r="BH317"/>
  <c r="BI317"/>
  <c r="BJ317"/>
  <c r="BK317"/>
  <c r="BA318"/>
  <c r="BB318"/>
  <c r="BC318"/>
  <c r="BD318"/>
  <c r="BE318"/>
  <c r="BF318"/>
  <c r="BG318"/>
  <c r="BH318"/>
  <c r="BI318"/>
  <c r="BJ318"/>
  <c r="BK318"/>
  <c r="BA319"/>
  <c r="BB319"/>
  <c r="BC319"/>
  <c r="BD319"/>
  <c r="BE319"/>
  <c r="BF319"/>
  <c r="BG319"/>
  <c r="BH319"/>
  <c r="BI319"/>
  <c r="BJ319"/>
  <c r="BK319"/>
  <c r="BA320"/>
  <c r="BB320"/>
  <c r="BC320"/>
  <c r="BD320"/>
  <c r="BE320"/>
  <c r="BF320"/>
  <c r="BG320"/>
  <c r="BH320"/>
  <c r="BI320"/>
  <c r="BJ320"/>
  <c r="BK320"/>
  <c r="BA321"/>
  <c r="BB321"/>
  <c r="BC321"/>
  <c r="BD321"/>
  <c r="BE321"/>
  <c r="BF321"/>
  <c r="BG321"/>
  <c r="BH321"/>
  <c r="BI321"/>
  <c r="BJ321"/>
  <c r="BK321"/>
  <c r="BA322"/>
  <c r="BB322"/>
  <c r="BC322"/>
  <c r="BD322"/>
  <c r="BE322"/>
  <c r="BF322"/>
  <c r="BG322"/>
  <c r="BH322"/>
  <c r="BI322"/>
  <c r="BJ322"/>
  <c r="BK322"/>
  <c r="BA323"/>
  <c r="BB323"/>
  <c r="BC323"/>
  <c r="BD323"/>
  <c r="BE323"/>
  <c r="BF323"/>
  <c r="BG323"/>
  <c r="BH323"/>
  <c r="BI323"/>
  <c r="BJ323"/>
  <c r="BK323"/>
  <c r="BA324"/>
  <c r="BB324"/>
  <c r="BC324"/>
  <c r="BD324"/>
  <c r="BE324"/>
  <c r="BF324"/>
  <c r="BG324"/>
  <c r="BH324"/>
  <c r="BI324"/>
  <c r="BJ324"/>
  <c r="BK324"/>
  <c r="BA325"/>
  <c r="BB325"/>
  <c r="BC325"/>
  <c r="BD325"/>
  <c r="BE325"/>
  <c r="BF325"/>
  <c r="BG325"/>
  <c r="BH325"/>
  <c r="BI325"/>
  <c r="BJ325"/>
  <c r="BK325"/>
  <c r="BA326"/>
  <c r="BB326"/>
  <c r="BC326"/>
  <c r="BD326"/>
  <c r="BE326"/>
  <c r="BF326"/>
  <c r="BG326"/>
  <c r="BH326"/>
  <c r="BI326"/>
  <c r="BJ326"/>
  <c r="BK326"/>
  <c r="BA327"/>
  <c r="BB327"/>
  <c r="BC327"/>
  <c r="BD327"/>
  <c r="BE327"/>
  <c r="BF327"/>
  <c r="BG327"/>
  <c r="BH327"/>
  <c r="BI327"/>
  <c r="BJ327"/>
  <c r="BK327"/>
  <c r="BA328"/>
  <c r="BB328"/>
  <c r="BC328"/>
  <c r="BD328"/>
  <c r="BE328"/>
  <c r="BF328"/>
  <c r="BG328"/>
  <c r="BH328"/>
  <c r="BI328"/>
  <c r="BJ328"/>
  <c r="BK328"/>
  <c r="BA329"/>
  <c r="BB329"/>
  <c r="BC329"/>
  <c r="BD329"/>
  <c r="BE329"/>
  <c r="BF329"/>
  <c r="BG329"/>
  <c r="BH329"/>
  <c r="BI329"/>
  <c r="BJ329"/>
  <c r="BK329"/>
  <c r="BA330"/>
  <c r="BB330"/>
  <c r="BC330"/>
  <c r="BD330"/>
  <c r="BE330"/>
  <c r="BF330"/>
  <c r="BG330"/>
  <c r="BH330"/>
  <c r="BI330"/>
  <c r="BJ330"/>
  <c r="BK330"/>
  <c r="BA331"/>
  <c r="BB331"/>
  <c r="BC331"/>
  <c r="BD331"/>
  <c r="BE331"/>
  <c r="BF331"/>
  <c r="BG331"/>
  <c r="BH331"/>
  <c r="BI331"/>
  <c r="BJ331"/>
  <c r="BK331"/>
  <c r="BA332"/>
  <c r="BB332"/>
  <c r="BC332"/>
  <c r="BD332"/>
  <c r="BE332"/>
  <c r="BF332"/>
  <c r="BG332"/>
  <c r="BH332"/>
  <c r="BI332"/>
  <c r="BJ332"/>
  <c r="BK332"/>
  <c r="BA333"/>
  <c r="BB333"/>
  <c r="BC333"/>
  <c r="BD333"/>
  <c r="BE333"/>
  <c r="BF333"/>
  <c r="BG333"/>
  <c r="BH333"/>
  <c r="BI333"/>
  <c r="BJ333"/>
  <c r="BK333"/>
  <c r="BA334"/>
  <c r="BB334"/>
  <c r="BC334"/>
  <c r="BD334"/>
  <c r="BE334"/>
  <c r="BF334"/>
  <c r="BG334"/>
  <c r="BH334"/>
  <c r="BI334"/>
  <c r="BJ334"/>
  <c r="BK334"/>
  <c r="BA335"/>
  <c r="BB335"/>
  <c r="BC335"/>
  <c r="BD335"/>
  <c r="BE335"/>
  <c r="BF335"/>
  <c r="BG335"/>
  <c r="BH335"/>
  <c r="BI335"/>
  <c r="BJ335"/>
  <c r="BK335"/>
  <c r="BA336"/>
  <c r="BB336"/>
  <c r="BC336"/>
  <c r="BD336"/>
  <c r="BE336"/>
  <c r="BF336"/>
  <c r="BG336"/>
  <c r="BH336"/>
  <c r="BI336"/>
  <c r="BJ336"/>
  <c r="BK336"/>
  <c r="BA337"/>
  <c r="BB337"/>
  <c r="BC337"/>
  <c r="BD337"/>
  <c r="BE337"/>
  <c r="BF337"/>
  <c r="BG337"/>
  <c r="BH337"/>
  <c r="BI337"/>
  <c r="BJ337"/>
  <c r="BK337"/>
  <c r="BA338"/>
  <c r="BB338"/>
  <c r="BC338"/>
  <c r="BD338"/>
  <c r="BE338"/>
  <c r="BF338"/>
  <c r="BG338"/>
  <c r="BH338"/>
  <c r="BI338"/>
  <c r="BJ338"/>
  <c r="BK338"/>
  <c r="BA339"/>
  <c r="BB339"/>
  <c r="BC339"/>
  <c r="BD339"/>
  <c r="BE339"/>
  <c r="BF339"/>
  <c r="BG339"/>
  <c r="BH339"/>
  <c r="BI339"/>
  <c r="BJ339"/>
  <c r="BK339"/>
  <c r="BA340"/>
  <c r="BB340"/>
  <c r="BC340"/>
  <c r="BD340"/>
  <c r="BE340"/>
  <c r="BF340"/>
  <c r="BG340"/>
  <c r="BH340"/>
  <c r="BI340"/>
  <c r="BJ340"/>
  <c r="BK340"/>
  <c r="BA341"/>
  <c r="BB341"/>
  <c r="BC341"/>
  <c r="BD341"/>
  <c r="BE341"/>
  <c r="BF341"/>
  <c r="BG341"/>
  <c r="BH341"/>
  <c r="BI341"/>
  <c r="BJ341"/>
  <c r="BK341"/>
  <c r="BA342"/>
  <c r="BB342"/>
  <c r="BC342"/>
  <c r="BD342"/>
  <c r="BE342"/>
  <c r="BF342"/>
  <c r="BG342"/>
  <c r="BH342"/>
  <c r="BI342"/>
  <c r="BJ342"/>
  <c r="BK342"/>
  <c r="BA343"/>
  <c r="BB343"/>
  <c r="BC343"/>
  <c r="BD343"/>
  <c r="BE343"/>
  <c r="BF343"/>
  <c r="BG343"/>
  <c r="BH343"/>
  <c r="BI343"/>
  <c r="BJ343"/>
  <c r="BK343"/>
  <c r="BA344"/>
  <c r="BB344"/>
  <c r="BC344"/>
  <c r="BD344"/>
  <c r="BE344"/>
  <c r="BF344"/>
  <c r="BG344"/>
  <c r="BH344"/>
  <c r="BI344"/>
  <c r="BJ344"/>
  <c r="BK344"/>
  <c r="BA345"/>
  <c r="BB345"/>
  <c r="BC345"/>
  <c r="BD345"/>
  <c r="BE345"/>
  <c r="BF345"/>
  <c r="BG345"/>
  <c r="BH345"/>
  <c r="BI345"/>
  <c r="BJ345"/>
  <c r="BK345"/>
  <c r="BA346"/>
  <c r="BB346"/>
  <c r="BC346"/>
  <c r="BD346"/>
  <c r="BE346"/>
  <c r="BF346"/>
  <c r="BG346"/>
  <c r="BH346"/>
  <c r="BI346"/>
  <c r="BJ346"/>
  <c r="BK346"/>
  <c r="BA347"/>
  <c r="BB347"/>
  <c r="BC347"/>
  <c r="BD347"/>
  <c r="BE347"/>
  <c r="BF347"/>
  <c r="BG347"/>
  <c r="BH347"/>
  <c r="BI347"/>
  <c r="BJ347"/>
  <c r="BK347"/>
  <c r="BA348"/>
  <c r="BB348"/>
  <c r="BC348"/>
  <c r="BD348"/>
  <c r="BE348"/>
  <c r="BF348"/>
  <c r="BG348"/>
  <c r="BH348"/>
  <c r="BI348"/>
  <c r="BJ348"/>
  <c r="BK348"/>
  <c r="BA349"/>
  <c r="BB349"/>
  <c r="BC349"/>
  <c r="BD349"/>
  <c r="BE349"/>
  <c r="BF349"/>
  <c r="BG349"/>
  <c r="BH349"/>
  <c r="BI349"/>
  <c r="BJ349"/>
  <c r="BK349"/>
  <c r="BA350"/>
  <c r="BB350"/>
  <c r="BC350"/>
  <c r="BD350"/>
  <c r="BE350"/>
  <c r="BF350"/>
  <c r="BG350"/>
  <c r="BH350"/>
  <c r="BI350"/>
  <c r="BJ350"/>
  <c r="BK350"/>
  <c r="BA351"/>
  <c r="BB351"/>
  <c r="BC351"/>
  <c r="BD351"/>
  <c r="BE351"/>
  <c r="BF351"/>
  <c r="BG351"/>
  <c r="BH351"/>
  <c r="BI351"/>
  <c r="BJ351"/>
  <c r="BK351"/>
  <c r="BA352"/>
  <c r="BB352"/>
  <c r="BC352"/>
  <c r="BD352"/>
  <c r="BE352"/>
  <c r="BF352"/>
  <c r="BG352"/>
  <c r="BH352"/>
  <c r="BI352"/>
  <c r="BJ352"/>
  <c r="BK352"/>
  <c r="BA353"/>
  <c r="BB353"/>
  <c r="BC353"/>
  <c r="BD353"/>
  <c r="BE353"/>
  <c r="BF353"/>
  <c r="BG353"/>
  <c r="BH353"/>
  <c r="BI353"/>
  <c r="BJ353"/>
  <c r="BK353"/>
  <c r="BA354"/>
  <c r="BB354"/>
  <c r="BC354"/>
  <c r="BD354"/>
  <c r="BE354"/>
  <c r="BF354"/>
  <c r="BG354"/>
  <c r="BH354"/>
  <c r="BI354"/>
  <c r="BJ354"/>
  <c r="BK354"/>
  <c r="BA355"/>
  <c r="BB355"/>
  <c r="BC355"/>
  <c r="BD355"/>
  <c r="BE355"/>
  <c r="BF355"/>
  <c r="BG355"/>
  <c r="BH355"/>
  <c r="BI355"/>
  <c r="BJ355"/>
  <c r="BK355"/>
  <c r="BA356"/>
  <c r="BB356"/>
  <c r="BC356"/>
  <c r="BD356"/>
  <c r="BE356"/>
  <c r="BF356"/>
  <c r="BG356"/>
  <c r="BH356"/>
  <c r="BI356"/>
  <c r="BJ356"/>
  <c r="BK356"/>
  <c r="BA357"/>
  <c r="BB357"/>
  <c r="BC357"/>
  <c r="BD357"/>
  <c r="BE357"/>
  <c r="BF357"/>
  <c r="BG357"/>
  <c r="BH357"/>
  <c r="BI357"/>
  <c r="BJ357"/>
  <c r="BK357"/>
  <c r="BA358"/>
  <c r="BB358"/>
  <c r="BC358"/>
  <c r="BD358"/>
  <c r="BE358"/>
  <c r="BF358"/>
  <c r="BG358"/>
  <c r="BH358"/>
  <c r="BI358"/>
  <c r="BJ358"/>
  <c r="BK358"/>
  <c r="BA359"/>
  <c r="BB359"/>
  <c r="BC359"/>
  <c r="BD359"/>
  <c r="BE359"/>
  <c r="BF359"/>
  <c r="BG359"/>
  <c r="BH359"/>
  <c r="BI359"/>
  <c r="BJ359"/>
  <c r="BK359"/>
  <c r="BA360"/>
  <c r="BB360"/>
  <c r="BC360"/>
  <c r="BD360"/>
  <c r="BE360"/>
  <c r="BF360"/>
  <c r="BG360"/>
  <c r="BH360"/>
  <c r="BI360"/>
  <c r="BJ360"/>
  <c r="BK360"/>
  <c r="BA361"/>
  <c r="BB361"/>
  <c r="BC361"/>
  <c r="BD361"/>
  <c r="BE361"/>
  <c r="BF361"/>
  <c r="BG361"/>
  <c r="BH361"/>
  <c r="BI361"/>
  <c r="BJ361"/>
  <c r="BK361"/>
  <c r="BA362"/>
  <c r="BB362"/>
  <c r="BC362"/>
  <c r="BD362"/>
  <c r="BE362"/>
  <c r="BF362"/>
  <c r="BG362"/>
  <c r="BH362"/>
  <c r="BI362"/>
  <c r="BJ362"/>
  <c r="BK362"/>
  <c r="BA363"/>
  <c r="BB363"/>
  <c r="BC363"/>
  <c r="BD363"/>
  <c r="BE363"/>
  <c r="BF363"/>
  <c r="BG363"/>
  <c r="BH363"/>
  <c r="BI363"/>
  <c r="BJ363"/>
  <c r="BK363"/>
  <c r="BA364"/>
  <c r="BB364"/>
  <c r="BC364"/>
  <c r="BD364"/>
  <c r="BE364"/>
  <c r="BF364"/>
  <c r="BG364"/>
  <c r="BH364"/>
  <c r="BI364"/>
  <c r="BJ364"/>
  <c r="BK364"/>
  <c r="BA365"/>
  <c r="BB365"/>
  <c r="BC365"/>
  <c r="BD365"/>
  <c r="BE365"/>
  <c r="BF365"/>
  <c r="BG365"/>
  <c r="BH365"/>
  <c r="BI365"/>
  <c r="BJ365"/>
  <c r="BK365"/>
  <c r="BA366"/>
  <c r="BB366"/>
  <c r="BC366"/>
  <c r="BD366"/>
  <c r="BE366"/>
  <c r="BF366"/>
  <c r="BG366"/>
  <c r="BH366"/>
  <c r="BI366"/>
  <c r="BJ366"/>
  <c r="BK366"/>
  <c r="BA367"/>
  <c r="BB367"/>
  <c r="BC367"/>
  <c r="BD367"/>
  <c r="BE367"/>
  <c r="BF367"/>
  <c r="BG367"/>
  <c r="BH367"/>
  <c r="BI367"/>
  <c r="BJ367"/>
  <c r="BK367"/>
  <c r="BA368"/>
  <c r="BB368"/>
  <c r="BC368"/>
  <c r="BD368"/>
  <c r="BE368"/>
  <c r="BF368"/>
  <c r="BG368"/>
  <c r="BH368"/>
  <c r="BI368"/>
  <c r="BJ368"/>
  <c r="BK368"/>
  <c r="BA369"/>
  <c r="BB369"/>
  <c r="BC369"/>
  <c r="BD369"/>
  <c r="BE369"/>
  <c r="BF369"/>
  <c r="BG369"/>
  <c r="BH369"/>
  <c r="BI369"/>
  <c r="BJ369"/>
  <c r="BK369"/>
  <c r="BA370"/>
  <c r="BB370"/>
  <c r="BC370"/>
  <c r="BD370"/>
  <c r="BE370"/>
  <c r="BF370"/>
  <c r="BG370"/>
  <c r="BH370"/>
  <c r="BI370"/>
  <c r="BJ370"/>
  <c r="BK370"/>
  <c r="BA371"/>
  <c r="BB371"/>
  <c r="BC371"/>
  <c r="BD371"/>
  <c r="BE371"/>
  <c r="BF371"/>
  <c r="BG371"/>
  <c r="BH371"/>
  <c r="BI371"/>
  <c r="BJ371"/>
  <c r="BK371"/>
  <c r="BA372"/>
  <c r="BB372"/>
  <c r="BC372"/>
  <c r="BD372"/>
  <c r="BE372"/>
  <c r="BF372"/>
  <c r="BG372"/>
  <c r="BH372"/>
  <c r="BI372"/>
  <c r="BJ372"/>
  <c r="BK372"/>
  <c r="BA373"/>
  <c r="BB373"/>
  <c r="BC373"/>
  <c r="BD373"/>
  <c r="BE373"/>
  <c r="BF373"/>
  <c r="BG373"/>
  <c r="BH373"/>
  <c r="BI373"/>
  <c r="BJ373"/>
  <c r="BK373"/>
  <c r="BA374"/>
  <c r="BB374"/>
  <c r="BC374"/>
  <c r="BD374"/>
  <c r="BE374"/>
  <c r="BF374"/>
  <c r="BG374"/>
  <c r="BH374"/>
  <c r="BI374"/>
  <c r="BJ374"/>
  <c r="BK374"/>
  <c r="BA375"/>
  <c r="BB375"/>
  <c r="BC375"/>
  <c r="BD375"/>
  <c r="BE375"/>
  <c r="BF375"/>
  <c r="BG375"/>
  <c r="BH375"/>
  <c r="BI375"/>
  <c r="BJ375"/>
  <c r="BK375"/>
  <c r="BA376"/>
  <c r="BB376"/>
  <c r="BC376"/>
  <c r="BD376"/>
  <c r="BE376"/>
  <c r="BF376"/>
  <c r="BG376"/>
  <c r="BH376"/>
  <c r="BI376"/>
  <c r="BJ376"/>
  <c r="BK376"/>
  <c r="BA377"/>
  <c r="BB377"/>
  <c r="BC377"/>
  <c r="BD377"/>
  <c r="BE377"/>
  <c r="BF377"/>
  <c r="BG377"/>
  <c r="BH377"/>
  <c r="BI377"/>
  <c r="BJ377"/>
  <c r="BK377"/>
  <c r="BA378"/>
  <c r="BB378"/>
  <c r="BC378"/>
  <c r="BD378"/>
  <c r="BE378"/>
  <c r="BF378"/>
  <c r="BG378"/>
  <c r="BH378"/>
  <c r="BI378"/>
  <c r="BJ378"/>
  <c r="BK378"/>
  <c r="BA379"/>
  <c r="BB379"/>
  <c r="BC379"/>
  <c r="BD379"/>
  <c r="BE379"/>
  <c r="BF379"/>
  <c r="BG379"/>
  <c r="BH379"/>
  <c r="BI379"/>
  <c r="BJ379"/>
  <c r="BK379"/>
  <c r="BA380"/>
  <c r="BB380"/>
  <c r="BC380"/>
  <c r="BD380"/>
  <c r="BE380"/>
  <c r="BF380"/>
  <c r="BG380"/>
  <c r="BH380"/>
  <c r="BI380"/>
  <c r="BJ380"/>
  <c r="BK380"/>
  <c r="BA381"/>
  <c r="BB381"/>
  <c r="BC381"/>
  <c r="BD381"/>
  <c r="BE381"/>
  <c r="BF381"/>
  <c r="BG381"/>
  <c r="BH381"/>
  <c r="BI381"/>
  <c r="BJ381"/>
  <c r="BK381"/>
  <c r="BA382"/>
  <c r="BB382"/>
  <c r="BC382"/>
  <c r="BD382"/>
  <c r="BE382"/>
  <c r="BF382"/>
  <c r="BG382"/>
  <c r="BH382"/>
  <c r="BI382"/>
  <c r="BJ382"/>
  <c r="BK382"/>
  <c r="BA383"/>
  <c r="BB383"/>
  <c r="BC383"/>
  <c r="BD383"/>
  <c r="BE383"/>
  <c r="BF383"/>
  <c r="BG383"/>
  <c r="BH383"/>
  <c r="BI383"/>
  <c r="BJ383"/>
  <c r="BK383"/>
  <c r="BA384"/>
  <c r="BB384"/>
  <c r="BC384"/>
  <c r="BD384"/>
  <c r="BE384"/>
  <c r="BF384"/>
  <c r="BG384"/>
  <c r="BH384"/>
  <c r="BI384"/>
  <c r="BJ384"/>
  <c r="BK384"/>
  <c r="BA385"/>
  <c r="BB385"/>
  <c r="BC385"/>
  <c r="BD385"/>
  <c r="BE385"/>
  <c r="BF385"/>
  <c r="BG385"/>
  <c r="BH385"/>
  <c r="BI385"/>
  <c r="BJ385"/>
  <c r="BK385"/>
  <c r="BA386"/>
  <c r="BB386"/>
  <c r="BC386"/>
  <c r="BD386"/>
  <c r="BE386"/>
  <c r="BF386"/>
  <c r="BG386"/>
  <c r="BH386"/>
  <c r="BI386"/>
  <c r="BJ386"/>
  <c r="BK386"/>
  <c r="BA387"/>
  <c r="BB387"/>
  <c r="BC387"/>
  <c r="BD387"/>
  <c r="BE387"/>
  <c r="BF387"/>
  <c r="BG387"/>
  <c r="BH387"/>
  <c r="BI387"/>
  <c r="BJ387"/>
  <c r="BK387"/>
  <c r="BA388"/>
  <c r="BB388"/>
  <c r="BC388"/>
  <c r="BD388"/>
  <c r="BE388"/>
  <c r="BF388"/>
  <c r="BG388"/>
  <c r="BH388"/>
  <c r="BI388"/>
  <c r="BJ388"/>
  <c r="BK388"/>
  <c r="BA389"/>
  <c r="BB389"/>
  <c r="BC389"/>
  <c r="BD389"/>
  <c r="BE389"/>
  <c r="BF389"/>
  <c r="BG389"/>
  <c r="BH389"/>
  <c r="BI389"/>
  <c r="BJ389"/>
  <c r="BK389"/>
  <c r="BA390"/>
  <c r="BB390"/>
  <c r="BC390"/>
  <c r="BD390"/>
  <c r="BE390"/>
  <c r="BF390"/>
  <c r="BG390"/>
  <c r="BH390"/>
  <c r="BI390"/>
  <c r="BJ390"/>
  <c r="BK390"/>
  <c r="BA391"/>
  <c r="BB391"/>
  <c r="BC391"/>
  <c r="BD391"/>
  <c r="BE391"/>
  <c r="BF391"/>
  <c r="BG391"/>
  <c r="BH391"/>
  <c r="BI391"/>
  <c r="BJ391"/>
  <c r="BK391"/>
  <c r="BA392"/>
  <c r="BB392"/>
  <c r="BC392"/>
  <c r="BD392"/>
  <c r="BE392"/>
  <c r="BF392"/>
  <c r="BG392"/>
  <c r="BH392"/>
  <c r="BI392"/>
  <c r="BJ392"/>
  <c r="BK392"/>
  <c r="BA393"/>
  <c r="BB393"/>
  <c r="BC393"/>
  <c r="BD393"/>
  <c r="BE393"/>
  <c r="BF393"/>
  <c r="BG393"/>
  <c r="BH393"/>
  <c r="BI393"/>
  <c r="BJ393"/>
  <c r="BK393"/>
  <c r="BA394"/>
  <c r="BB394"/>
  <c r="BC394"/>
  <c r="BD394"/>
  <c r="BE394"/>
  <c r="BF394"/>
  <c r="BG394"/>
  <c r="BH394"/>
  <c r="BI394"/>
  <c r="BJ394"/>
  <c r="BK394"/>
  <c r="BA395"/>
  <c r="BB395"/>
  <c r="BC395"/>
  <c r="BD395"/>
  <c r="BE395"/>
  <c r="BF395"/>
  <c r="BG395"/>
  <c r="BH395"/>
  <c r="BI395"/>
  <c r="BJ395"/>
  <c r="BK395"/>
  <c r="BA396"/>
  <c r="BB396"/>
  <c r="BC396"/>
  <c r="BD396"/>
  <c r="BE396"/>
  <c r="BF396"/>
  <c r="BG396"/>
  <c r="BH396"/>
  <c r="BI396"/>
  <c r="BJ396"/>
  <c r="BK396"/>
  <c r="BA397"/>
  <c r="BB397"/>
  <c r="BC397"/>
  <c r="BD397"/>
  <c r="BE397"/>
  <c r="BF397"/>
  <c r="BG397"/>
  <c r="BH397"/>
  <c r="BI397"/>
  <c r="BJ397"/>
  <c r="BK397"/>
  <c r="BA398"/>
  <c r="BB398"/>
  <c r="BC398"/>
  <c r="BD398"/>
  <c r="BE398"/>
  <c r="BF398"/>
  <c r="BG398"/>
  <c r="BH398"/>
  <c r="BI398"/>
  <c r="BJ398"/>
  <c r="BK398"/>
  <c r="BA399"/>
  <c r="BB399"/>
  <c r="BC399"/>
  <c r="BD399"/>
  <c r="BE399"/>
  <c r="BF399"/>
  <c r="BG399"/>
  <c r="BH399"/>
  <c r="BI399"/>
  <c r="BJ399"/>
  <c r="BK399"/>
  <c r="BA400"/>
  <c r="BB400"/>
  <c r="BC400"/>
  <c r="BD400"/>
  <c r="BE400"/>
  <c r="BF400"/>
  <c r="BG400"/>
  <c r="BH400"/>
  <c r="BI400"/>
  <c r="BJ400"/>
  <c r="BK400"/>
  <c r="BA401"/>
  <c r="BB401"/>
  <c r="BC401"/>
  <c r="BD401"/>
  <c r="BE401"/>
  <c r="BF401"/>
  <c r="BG401"/>
  <c r="BH401"/>
  <c r="BI401"/>
  <c r="BJ401"/>
  <c r="BK401"/>
  <c r="BA402"/>
  <c r="BB402"/>
  <c r="BC402"/>
  <c r="BD402"/>
  <c r="BE402"/>
  <c r="BF402"/>
  <c r="BG402"/>
  <c r="BH402"/>
  <c r="BI402"/>
  <c r="BJ402"/>
  <c r="BK402"/>
  <c r="BA403"/>
  <c r="BB403"/>
  <c r="BC403"/>
  <c r="BD403"/>
  <c r="BE403"/>
  <c r="BF403"/>
  <c r="BG403"/>
  <c r="BH403"/>
  <c r="BI403"/>
  <c r="BJ403"/>
  <c r="BK403"/>
  <c r="BA404"/>
  <c r="BB404"/>
  <c r="BC404"/>
  <c r="BD404"/>
  <c r="BE404"/>
  <c r="BF404"/>
  <c r="BG404"/>
  <c r="BH404"/>
  <c r="BI404"/>
  <c r="BJ404"/>
  <c r="BK404"/>
  <c r="BA405"/>
  <c r="BB405"/>
  <c r="BC405"/>
  <c r="BD405"/>
  <c r="BE405"/>
  <c r="BF405"/>
  <c r="BG405"/>
  <c r="BH405"/>
  <c r="BI405"/>
  <c r="BJ405"/>
  <c r="BK405"/>
  <c r="BA406"/>
  <c r="BB406"/>
  <c r="BC406"/>
  <c r="BD406"/>
  <c r="BE406"/>
  <c r="BF406"/>
  <c r="BG406"/>
  <c r="BH406"/>
  <c r="BI406"/>
  <c r="BJ406"/>
  <c r="BK406"/>
  <c r="BA407"/>
  <c r="BB407"/>
  <c r="BC407"/>
  <c r="BD407"/>
  <c r="BE407"/>
  <c r="BF407"/>
  <c r="BG407"/>
  <c r="BH407"/>
  <c r="BI407"/>
  <c r="BJ407"/>
  <c r="BK407"/>
  <c r="BA408"/>
  <c r="BB408"/>
  <c r="BC408"/>
  <c r="BD408"/>
  <c r="BE408"/>
  <c r="BF408"/>
  <c r="BG408"/>
  <c r="BH408"/>
  <c r="BI408"/>
  <c r="BJ408"/>
  <c r="BK408"/>
  <c r="BA409"/>
  <c r="BB409"/>
  <c r="BC409"/>
  <c r="BD409"/>
  <c r="BE409"/>
  <c r="BF409"/>
  <c r="BG409"/>
  <c r="BH409"/>
  <c r="BI409"/>
  <c r="BJ409"/>
  <c r="BK409"/>
  <c r="BA410"/>
  <c r="BB410"/>
  <c r="BC410"/>
  <c r="BD410"/>
  <c r="BE410"/>
  <c r="BF410"/>
  <c r="BG410"/>
  <c r="BH410"/>
  <c r="BI410"/>
  <c r="BJ410"/>
  <c r="BK410"/>
  <c r="BA411"/>
  <c r="BB411"/>
  <c r="BC411"/>
  <c r="BD411"/>
  <c r="BE411"/>
  <c r="BF411"/>
  <c r="BG411"/>
  <c r="BH411"/>
  <c r="BI411"/>
  <c r="BJ411"/>
  <c r="BK411"/>
  <c r="BA412"/>
  <c r="BB412"/>
  <c r="BC412"/>
  <c r="BD412"/>
  <c r="BE412"/>
  <c r="BF412"/>
  <c r="BG412"/>
  <c r="BH412"/>
  <c r="BI412"/>
  <c r="BJ412"/>
  <c r="BK412"/>
  <c r="BA413"/>
  <c r="BB413"/>
  <c r="BC413"/>
  <c r="BD413"/>
  <c r="BE413"/>
  <c r="BF413"/>
  <c r="BG413"/>
  <c r="BH413"/>
  <c r="BI413"/>
  <c r="BJ413"/>
  <c r="BK413"/>
  <c r="BA414"/>
  <c r="BB414"/>
  <c r="BC414"/>
  <c r="BD414"/>
  <c r="BE414"/>
  <c r="BF414"/>
  <c r="BG414"/>
  <c r="BH414"/>
  <c r="BI414"/>
  <c r="BJ414"/>
  <c r="BK414"/>
  <c r="BA415"/>
  <c r="BB415"/>
  <c r="BC415"/>
  <c r="BD415"/>
  <c r="BE415"/>
  <c r="BF415"/>
  <c r="BG415"/>
  <c r="BH415"/>
  <c r="BI415"/>
  <c r="BJ415"/>
  <c r="BK415"/>
  <c r="BA416"/>
  <c r="BB416"/>
  <c r="BC416"/>
  <c r="BD416"/>
  <c r="BE416"/>
  <c r="BF416"/>
  <c r="BG416"/>
  <c r="BH416"/>
  <c r="BI416"/>
  <c r="BJ416"/>
  <c r="BK416"/>
  <c r="BA417"/>
  <c r="BB417"/>
  <c r="BC417"/>
  <c r="BD417"/>
  <c r="BE417"/>
  <c r="BF417"/>
  <c r="BG417"/>
  <c r="BH417"/>
  <c r="BI417"/>
  <c r="BJ417"/>
  <c r="BK417"/>
  <c r="BA418"/>
  <c r="BB418"/>
  <c r="BC418"/>
  <c r="BD418"/>
  <c r="BE418"/>
  <c r="BF418"/>
  <c r="BG418"/>
  <c r="BH418"/>
  <c r="BI418"/>
  <c r="BJ418"/>
  <c r="BK418"/>
  <c r="BA419"/>
  <c r="BB419"/>
  <c r="BC419"/>
  <c r="BD419"/>
  <c r="BE419"/>
  <c r="BF419"/>
  <c r="BG419"/>
  <c r="BH419"/>
  <c r="BI419"/>
  <c r="BJ419"/>
  <c r="BK419"/>
  <c r="BA420"/>
  <c r="BB420"/>
  <c r="BC420"/>
  <c r="BD420"/>
  <c r="BE420"/>
  <c r="BF420"/>
  <c r="BG420"/>
  <c r="BH420"/>
  <c r="BI420"/>
  <c r="BJ420"/>
  <c r="BK420"/>
  <c r="BA421"/>
  <c r="BB421"/>
  <c r="BC421"/>
  <c r="BD421"/>
  <c r="BE421"/>
  <c r="BF421"/>
  <c r="BG421"/>
  <c r="BH421"/>
  <c r="BI421"/>
  <c r="BJ421"/>
  <c r="BK421"/>
  <c r="BA422"/>
  <c r="BB422"/>
  <c r="BC422"/>
  <c r="BD422"/>
  <c r="BE422"/>
  <c r="BF422"/>
  <c r="BG422"/>
  <c r="BH422"/>
  <c r="BI422"/>
  <c r="BJ422"/>
  <c r="BK422"/>
  <c r="BA423"/>
  <c r="BB423"/>
  <c r="BC423"/>
  <c r="BD423"/>
  <c r="BE423"/>
  <c r="BF423"/>
  <c r="BG423"/>
  <c r="BH423"/>
  <c r="BI423"/>
  <c r="BJ423"/>
  <c r="BK423"/>
  <c r="BA424"/>
  <c r="BB424"/>
  <c r="BC424"/>
  <c r="BD424"/>
  <c r="BE424"/>
  <c r="BF424"/>
  <c r="BG424"/>
  <c r="BH424"/>
  <c r="BI424"/>
  <c r="BJ424"/>
  <c r="BK424"/>
  <c r="BA425"/>
  <c r="BB425"/>
  <c r="BC425"/>
  <c r="BD425"/>
  <c r="BE425"/>
  <c r="BF425"/>
  <c r="BG425"/>
  <c r="BH425"/>
  <c r="BI425"/>
  <c r="BJ425"/>
  <c r="BK425"/>
  <c r="BA426"/>
  <c r="BB426"/>
  <c r="BC426"/>
  <c r="BD426"/>
  <c r="BE426"/>
  <c r="BF426"/>
  <c r="BG426"/>
  <c r="BH426"/>
  <c r="BI426"/>
  <c r="BJ426"/>
  <c r="BK426"/>
  <c r="BA427"/>
  <c r="BB427"/>
  <c r="BC427"/>
  <c r="BD427"/>
  <c r="BE427"/>
  <c r="BF427"/>
  <c r="BG427"/>
  <c r="BH427"/>
  <c r="BI427"/>
  <c r="BJ427"/>
  <c r="BK427"/>
  <c r="BA428"/>
  <c r="BB428"/>
  <c r="BC428"/>
  <c r="BD428"/>
  <c r="BE428"/>
  <c r="BF428"/>
  <c r="BG428"/>
  <c r="BH428"/>
  <c r="BI428"/>
  <c r="BJ428"/>
  <c r="BK428"/>
  <c r="BA429"/>
  <c r="BB429"/>
  <c r="BC429"/>
  <c r="BD429"/>
  <c r="BE429"/>
  <c r="BF429"/>
  <c r="BG429"/>
  <c r="BH429"/>
  <c r="BI429"/>
  <c r="BJ429"/>
  <c r="BK429"/>
  <c r="BA430"/>
  <c r="BB430"/>
  <c r="BC430"/>
  <c r="BD430"/>
  <c r="BE430"/>
  <c r="BF430"/>
  <c r="BG430"/>
  <c r="BH430"/>
  <c r="BI430"/>
  <c r="BJ430"/>
  <c r="BK430"/>
  <c r="BA431"/>
  <c r="BB431"/>
  <c r="BC431"/>
  <c r="BD431"/>
  <c r="BE431"/>
  <c r="BF431"/>
  <c r="BG431"/>
  <c r="BH431"/>
  <c r="BI431"/>
  <c r="BJ431"/>
  <c r="BK431"/>
  <c r="BA432"/>
  <c r="BB432"/>
  <c r="BC432"/>
  <c r="BD432"/>
  <c r="BE432"/>
  <c r="BF432"/>
  <c r="BG432"/>
  <c r="BH432"/>
  <c r="BI432"/>
  <c r="BJ432"/>
  <c r="BK432"/>
  <c r="BA433"/>
  <c r="BB433"/>
  <c r="BC433"/>
  <c r="BD433"/>
  <c r="BE433"/>
  <c r="BF433"/>
  <c r="BG433"/>
  <c r="BH433"/>
  <c r="BI433"/>
  <c r="BJ433"/>
  <c r="BK433"/>
  <c r="BA434"/>
  <c r="BB434"/>
  <c r="BC434"/>
  <c r="BD434"/>
  <c r="BE434"/>
  <c r="BF434"/>
  <c r="BG434"/>
  <c r="BH434"/>
  <c r="BI434"/>
  <c r="BJ434"/>
  <c r="BK434"/>
  <c r="BA435"/>
  <c r="BB435"/>
  <c r="BC435"/>
  <c r="BD435"/>
  <c r="BE435"/>
  <c r="BF435"/>
  <c r="BG435"/>
  <c r="BH435"/>
  <c r="BI435"/>
  <c r="BJ435"/>
  <c r="BK435"/>
  <c r="BA436"/>
  <c r="BB436"/>
  <c r="BC436"/>
  <c r="BD436"/>
  <c r="BE436"/>
  <c r="BF436"/>
  <c r="BG436"/>
  <c r="BH436"/>
  <c r="BI436"/>
  <c r="BJ436"/>
  <c r="BK436"/>
  <c r="BA437"/>
  <c r="BB437"/>
  <c r="BC437"/>
  <c r="BD437"/>
  <c r="BE437"/>
  <c r="BF437"/>
  <c r="BG437"/>
  <c r="BH437"/>
  <c r="BI437"/>
  <c r="BJ437"/>
  <c r="BK437"/>
  <c r="BA438"/>
  <c r="BB438"/>
  <c r="BC438"/>
  <c r="BD438"/>
  <c r="BE438"/>
  <c r="BF438"/>
  <c r="BG438"/>
  <c r="BH438"/>
  <c r="BI438"/>
  <c r="BJ438"/>
  <c r="BK438"/>
  <c r="BA439"/>
  <c r="BB439"/>
  <c r="BC439"/>
  <c r="BD439"/>
  <c r="BE439"/>
  <c r="BF439"/>
  <c r="BG439"/>
  <c r="BH439"/>
  <c r="BI439"/>
  <c r="BJ439"/>
  <c r="BK439"/>
  <c r="BA440"/>
  <c r="BB440"/>
  <c r="BC440"/>
  <c r="BD440"/>
  <c r="BE440"/>
  <c r="BF440"/>
  <c r="BG440"/>
  <c r="BH440"/>
  <c r="BI440"/>
  <c r="BJ440"/>
  <c r="BK440"/>
  <c r="BA441"/>
  <c r="BB441"/>
  <c r="BC441"/>
  <c r="BD441"/>
  <c r="BE441"/>
  <c r="BF441"/>
  <c r="BG441"/>
  <c r="BH441"/>
  <c r="BI441"/>
  <c r="BJ441"/>
  <c r="BK441"/>
  <c r="BA442"/>
  <c r="BB442"/>
  <c r="BC442"/>
  <c r="BD442"/>
  <c r="BE442"/>
  <c r="BF442"/>
  <c r="BG442"/>
  <c r="BH442"/>
  <c r="BI442"/>
  <c r="BJ442"/>
  <c r="BK442"/>
  <c r="BA443"/>
  <c r="BB443"/>
  <c r="BC443"/>
  <c r="BD443"/>
  <c r="BE443"/>
  <c r="BF443"/>
  <c r="BG443"/>
  <c r="BH443"/>
  <c r="BI443"/>
  <c r="BJ443"/>
  <c r="BK443"/>
  <c r="BA444"/>
  <c r="BB444"/>
  <c r="BC444"/>
  <c r="BD444"/>
  <c r="BE444"/>
  <c r="BF444"/>
  <c r="BG444"/>
  <c r="BH444"/>
  <c r="BI444"/>
  <c r="BJ444"/>
  <c r="BK444"/>
  <c r="BA445"/>
  <c r="BB445"/>
  <c r="BC445"/>
  <c r="BD445"/>
  <c r="BE445"/>
  <c r="BF445"/>
  <c r="BG445"/>
  <c r="BH445"/>
  <c r="BI445"/>
  <c r="BJ445"/>
  <c r="BK445"/>
  <c r="BA446"/>
  <c r="BB446"/>
  <c r="BC446"/>
  <c r="BD446"/>
  <c r="BE446"/>
  <c r="BF446"/>
  <c r="BG446"/>
  <c r="BH446"/>
  <c r="BI446"/>
  <c r="BJ446"/>
  <c r="BK446"/>
  <c r="BA447"/>
  <c r="BB447"/>
  <c r="BC447"/>
  <c r="BD447"/>
  <c r="BE447"/>
  <c r="BF447"/>
  <c r="BG447"/>
  <c r="BH447"/>
  <c r="BI447"/>
  <c r="BJ447"/>
  <c r="BK447"/>
  <c r="BA448"/>
  <c r="BB448"/>
  <c r="BC448"/>
  <c r="BD448"/>
  <c r="BE448"/>
  <c r="BF448"/>
  <c r="BG448"/>
  <c r="BH448"/>
  <c r="BI448"/>
  <c r="BJ448"/>
  <c r="BK448"/>
  <c r="BA449"/>
  <c r="BB449"/>
  <c r="BC449"/>
  <c r="BD449"/>
  <c r="BE449"/>
  <c r="BF449"/>
  <c r="BG449"/>
  <c r="BH449"/>
  <c r="BI449"/>
  <c r="BJ449"/>
  <c r="BK449"/>
  <c r="BA450"/>
  <c r="BB450"/>
  <c r="BC450"/>
  <c r="BD450"/>
  <c r="BE450"/>
  <c r="BF450"/>
  <c r="BG450"/>
  <c r="BH450"/>
  <c r="BI450"/>
  <c r="BJ450"/>
  <c r="BK450"/>
  <c r="BA451"/>
  <c r="BB451"/>
  <c r="BC451"/>
  <c r="BD451"/>
  <c r="BE451"/>
  <c r="BF451"/>
  <c r="BG451"/>
  <c r="BH451"/>
  <c r="BI451"/>
  <c r="BJ451"/>
  <c r="BK451"/>
  <c r="BA452"/>
  <c r="BB452"/>
  <c r="BC452"/>
  <c r="BD452"/>
  <c r="BE452"/>
  <c r="BF452"/>
  <c r="BG452"/>
  <c r="BH452"/>
  <c r="BI452"/>
  <c r="BJ452"/>
  <c r="BK452"/>
  <c r="BA453"/>
  <c r="BB453"/>
  <c r="BC453"/>
  <c r="BD453"/>
  <c r="BE453"/>
  <c r="BF453"/>
  <c r="BG453"/>
  <c r="BH453"/>
  <c r="BI453"/>
  <c r="BJ453"/>
  <c r="BK453"/>
  <c r="BA454"/>
  <c r="BB454"/>
  <c r="BC454"/>
  <c r="BD454"/>
  <c r="BE454"/>
  <c r="BF454"/>
  <c r="BG454"/>
  <c r="BH454"/>
  <c r="BI454"/>
  <c r="BJ454"/>
  <c r="BK454"/>
  <c r="BA455"/>
  <c r="BB455"/>
  <c r="BC455"/>
  <c r="BD455"/>
  <c r="BE455"/>
  <c r="BF455"/>
  <c r="BG455"/>
  <c r="BH455"/>
  <c r="BI455"/>
  <c r="BJ455"/>
  <c r="BK455"/>
  <c r="BA456"/>
  <c r="BB456"/>
  <c r="BC456"/>
  <c r="BD456"/>
  <c r="BE456"/>
  <c r="BF456"/>
  <c r="BG456"/>
  <c r="BH456"/>
  <c r="BI456"/>
  <c r="BJ456"/>
  <c r="BK456"/>
  <c r="BA457"/>
  <c r="BB457"/>
  <c r="BC457"/>
  <c r="BD457"/>
  <c r="BE457"/>
  <c r="BF457"/>
  <c r="BG457"/>
  <c r="BH457"/>
  <c r="BI457"/>
  <c r="BJ457"/>
  <c r="BK457"/>
  <c r="BA458"/>
  <c r="BB458"/>
  <c r="BC458"/>
  <c r="BD458"/>
  <c r="BE458"/>
  <c r="BF458"/>
  <c r="BG458"/>
  <c r="BH458"/>
  <c r="BI458"/>
  <c r="BJ458"/>
  <c r="BK458"/>
  <c r="BA459"/>
  <c r="BB459"/>
  <c r="BC459"/>
  <c r="BD459"/>
  <c r="BE459"/>
  <c r="BF459"/>
  <c r="BG459"/>
  <c r="BH459"/>
  <c r="BI459"/>
  <c r="BJ459"/>
  <c r="BK459"/>
  <c r="BA460"/>
  <c r="BB460"/>
  <c r="BC460"/>
  <c r="BD460"/>
  <c r="BE460"/>
  <c r="BF460"/>
  <c r="BG460"/>
  <c r="BH460"/>
  <c r="BI460"/>
  <c r="BJ460"/>
  <c r="BK460"/>
  <c r="BA461"/>
  <c r="BB461"/>
  <c r="BC461"/>
  <c r="BD461"/>
  <c r="BE461"/>
  <c r="BF461"/>
  <c r="BG461"/>
  <c r="BH461"/>
  <c r="BI461"/>
  <c r="BJ461"/>
  <c r="BK461"/>
  <c r="BA462"/>
  <c r="BB462"/>
  <c r="BC462"/>
  <c r="BD462"/>
  <c r="BE462"/>
  <c r="BF462"/>
  <c r="BG462"/>
  <c r="BH462"/>
  <c r="BI462"/>
  <c r="BJ462"/>
  <c r="BK462"/>
  <c r="BA463"/>
  <c r="BB463"/>
  <c r="BC463"/>
  <c r="BD463"/>
  <c r="BE463"/>
  <c r="BF463"/>
  <c r="BG463"/>
  <c r="BH463"/>
  <c r="BI463"/>
  <c r="BJ463"/>
  <c r="BK463"/>
  <c r="BA464"/>
  <c r="BB464"/>
  <c r="BC464"/>
  <c r="BD464"/>
  <c r="BE464"/>
  <c r="BF464"/>
  <c r="BG464"/>
  <c r="BH464"/>
  <c r="BI464"/>
  <c r="BJ464"/>
  <c r="BK464"/>
  <c r="BA465"/>
  <c r="BB465"/>
  <c r="BC465"/>
  <c r="BD465"/>
  <c r="BE465"/>
  <c r="BF465"/>
  <c r="BG465"/>
  <c r="BH465"/>
  <c r="BI465"/>
  <c r="BJ465"/>
  <c r="BK465"/>
  <c r="BA466"/>
  <c r="BB466"/>
  <c r="BC466"/>
  <c r="BD466"/>
  <c r="BE466"/>
  <c r="BF466"/>
  <c r="BG466"/>
  <c r="BH466"/>
  <c r="BI466"/>
  <c r="BJ466"/>
  <c r="BK466"/>
  <c r="BA467"/>
  <c r="BB467"/>
  <c r="BC467"/>
  <c r="BD467"/>
  <c r="BE467"/>
  <c r="BF467"/>
  <c r="BG467"/>
  <c r="BH467"/>
  <c r="BI467"/>
  <c r="BJ467"/>
  <c r="BK467"/>
  <c r="BA468"/>
  <c r="BB468"/>
  <c r="BC468"/>
  <c r="BD468"/>
  <c r="BE468"/>
  <c r="BF468"/>
  <c r="BG468"/>
  <c r="BH468"/>
  <c r="BI468"/>
  <c r="BJ468"/>
  <c r="BK468"/>
  <c r="BA469"/>
  <c r="BB469"/>
  <c r="BC469"/>
  <c r="BD469"/>
  <c r="BE469"/>
  <c r="BF469"/>
  <c r="BG469"/>
  <c r="BH469"/>
  <c r="BI469"/>
  <c r="BJ469"/>
  <c r="BK469"/>
  <c r="BA470"/>
  <c r="BB470"/>
  <c r="BC470"/>
  <c r="BD470"/>
  <c r="BE470"/>
  <c r="BF470"/>
  <c r="BG470"/>
  <c r="BH470"/>
  <c r="BI470"/>
  <c r="BJ470"/>
  <c r="BK470"/>
  <c r="BA471"/>
  <c r="BB471"/>
  <c r="BC471"/>
  <c r="BD471"/>
  <c r="BE471"/>
  <c r="BF471"/>
  <c r="BG471"/>
  <c r="BH471"/>
  <c r="BI471"/>
  <c r="BJ471"/>
  <c r="BK471"/>
  <c r="BA472"/>
  <c r="BB472"/>
  <c r="BC472"/>
  <c r="BD472"/>
  <c r="BE472"/>
  <c r="BF472"/>
  <c r="BG472"/>
  <c r="BH472"/>
  <c r="BI472"/>
  <c r="BJ472"/>
  <c r="BK472"/>
  <c r="BA473"/>
  <c r="BB473"/>
  <c r="BC473"/>
  <c r="BD473"/>
  <c r="BE473"/>
  <c r="BF473"/>
  <c r="BG473"/>
  <c r="BH473"/>
  <c r="BI473"/>
  <c r="BJ473"/>
  <c r="BK473"/>
  <c r="BA474"/>
  <c r="BB474"/>
  <c r="BC474"/>
  <c r="BD474"/>
  <c r="BE474"/>
  <c r="BF474"/>
  <c r="BG474"/>
  <c r="BH474"/>
  <c r="BI474"/>
  <c r="BJ474"/>
  <c r="BK474"/>
  <c r="BA475"/>
  <c r="BB475"/>
  <c r="BC475"/>
  <c r="BD475"/>
  <c r="BE475"/>
  <c r="BF475"/>
  <c r="BG475"/>
  <c r="BH475"/>
  <c r="BI475"/>
  <c r="BJ475"/>
  <c r="BK475"/>
  <c r="BA476"/>
  <c r="BB476"/>
  <c r="BC476"/>
  <c r="BD476"/>
  <c r="BE476"/>
  <c r="BF476"/>
  <c r="BG476"/>
  <c r="BH476"/>
  <c r="BI476"/>
  <c r="BJ476"/>
  <c r="BK476"/>
  <c r="BA477"/>
  <c r="BB477"/>
  <c r="BC477"/>
  <c r="BD477"/>
  <c r="BE477"/>
  <c r="BF477"/>
  <c r="BG477"/>
  <c r="BH477"/>
  <c r="BI477"/>
  <c r="BJ477"/>
  <c r="BK477"/>
  <c r="BA478"/>
  <c r="BB478"/>
  <c r="BC478"/>
  <c r="BD478"/>
  <c r="BE478"/>
  <c r="BF478"/>
  <c r="BG478"/>
  <c r="BH478"/>
  <c r="BI478"/>
  <c r="BJ478"/>
  <c r="BK478"/>
  <c r="BA479"/>
  <c r="BB479"/>
  <c r="BC479"/>
  <c r="BD479"/>
  <c r="BE479"/>
  <c r="BF479"/>
  <c r="BG479"/>
  <c r="BH479"/>
  <c r="BI479"/>
  <c r="BJ479"/>
  <c r="BK479"/>
  <c r="BA480"/>
  <c r="BB480"/>
  <c r="BC480"/>
  <c r="BD480"/>
  <c r="BE480"/>
  <c r="BF480"/>
  <c r="BG480"/>
  <c r="BH480"/>
  <c r="BI480"/>
  <c r="BJ480"/>
  <c r="BK480"/>
  <c r="BA481"/>
  <c r="BB481"/>
  <c r="BC481"/>
  <c r="BD481"/>
  <c r="BE481"/>
  <c r="BF481"/>
  <c r="BG481"/>
  <c r="BH481"/>
  <c r="BI481"/>
  <c r="BJ481"/>
  <c r="BK481"/>
  <c r="BA482"/>
  <c r="BB482"/>
  <c r="BC482"/>
  <c r="BD482"/>
  <c r="BE482"/>
  <c r="BF482"/>
  <c r="BG482"/>
  <c r="BH482"/>
  <c r="BI482"/>
  <c r="BJ482"/>
  <c r="BK482"/>
  <c r="BA483"/>
  <c r="BB483"/>
  <c r="BC483"/>
  <c r="BD483"/>
  <c r="BE483"/>
  <c r="BF483"/>
  <c r="BG483"/>
  <c r="BH483"/>
  <c r="BI483"/>
  <c r="BJ483"/>
  <c r="BK483"/>
  <c r="BA484"/>
  <c r="BB484"/>
  <c r="BC484"/>
  <c r="BD484"/>
  <c r="BE484"/>
  <c r="BF484"/>
  <c r="BG484"/>
  <c r="BH484"/>
  <c r="BI484"/>
  <c r="BJ484"/>
  <c r="BK484"/>
  <c r="BA485"/>
  <c r="BB485"/>
  <c r="BC485"/>
  <c r="BD485"/>
  <c r="BE485"/>
  <c r="BF485"/>
  <c r="BG485"/>
  <c r="BH485"/>
  <c r="BI485"/>
  <c r="BJ485"/>
  <c r="BK485"/>
  <c r="BA486"/>
  <c r="BB486"/>
  <c r="BC486"/>
  <c r="BD486"/>
  <c r="BE486"/>
  <c r="BF486"/>
  <c r="BG486"/>
  <c r="BH486"/>
  <c r="BI486"/>
  <c r="BJ486"/>
  <c r="BK486"/>
  <c r="BA487"/>
  <c r="BB487"/>
  <c r="BC487"/>
  <c r="BD487"/>
  <c r="BE487"/>
  <c r="BF487"/>
  <c r="BG487"/>
  <c r="BH487"/>
  <c r="BI487"/>
  <c r="BJ487"/>
  <c r="BK487"/>
  <c r="BA488"/>
  <c r="BB488"/>
  <c r="BC488"/>
  <c r="BD488"/>
  <c r="BE488"/>
  <c r="BF488"/>
  <c r="BG488"/>
  <c r="BH488"/>
  <c r="BI488"/>
  <c r="BJ488"/>
  <c r="BK488"/>
  <c r="BA489"/>
  <c r="BB489"/>
  <c r="BC489"/>
  <c r="BD489"/>
  <c r="BE489"/>
  <c r="BF489"/>
  <c r="BG489"/>
  <c r="BH489"/>
  <c r="BI489"/>
  <c r="BJ489"/>
  <c r="BK489"/>
  <c r="BA490"/>
  <c r="BB490"/>
  <c r="BC490"/>
  <c r="BD490"/>
  <c r="BE490"/>
  <c r="BF490"/>
  <c r="BG490"/>
  <c r="BH490"/>
  <c r="BI490"/>
  <c r="BJ490"/>
  <c r="BK490"/>
  <c r="BA491"/>
  <c r="BB491"/>
  <c r="BC491"/>
  <c r="BD491"/>
  <c r="BE491"/>
  <c r="BF491"/>
  <c r="BG491"/>
  <c r="BH491"/>
  <c r="BI491"/>
  <c r="BJ491"/>
  <c r="BK491"/>
  <c r="BA492"/>
  <c r="BB492"/>
  <c r="BC492"/>
  <c r="BD492"/>
  <c r="BE492"/>
  <c r="BF492"/>
  <c r="BG492"/>
  <c r="BH492"/>
  <c r="BI492"/>
  <c r="BJ492"/>
  <c r="BK492"/>
  <c r="BA493"/>
  <c r="BB493"/>
  <c r="BC493"/>
  <c r="BD493"/>
  <c r="BE493"/>
  <c r="BF493"/>
  <c r="BG493"/>
  <c r="BH493"/>
  <c r="BI493"/>
  <c r="BJ493"/>
  <c r="BK493"/>
  <c r="BA494"/>
  <c r="BB494"/>
  <c r="BC494"/>
  <c r="BD494"/>
  <c r="BE494"/>
  <c r="BF494"/>
  <c r="BG494"/>
  <c r="BH494"/>
  <c r="BI494"/>
  <c r="BJ494"/>
  <c r="BK494"/>
  <c r="BA495"/>
  <c r="BB495"/>
  <c r="BC495"/>
  <c r="BD495"/>
  <c r="BE495"/>
  <c r="BF495"/>
  <c r="BG495"/>
  <c r="BH495"/>
  <c r="BI495"/>
  <c r="BJ495"/>
  <c r="BK495"/>
  <c r="BA496"/>
  <c r="BB496"/>
  <c r="BC496"/>
  <c r="BD496"/>
  <c r="BE496"/>
  <c r="BF496"/>
  <c r="BG496"/>
  <c r="BH496"/>
  <c r="BI496"/>
  <c r="BJ496"/>
  <c r="BK496"/>
  <c r="BA497"/>
  <c r="BB497"/>
  <c r="BC497"/>
  <c r="BD497"/>
  <c r="BE497"/>
  <c r="BF497"/>
  <c r="BG497"/>
  <c r="BH497"/>
  <c r="BI497"/>
  <c r="BJ497"/>
  <c r="BK497"/>
  <c r="BA498"/>
  <c r="BB498"/>
  <c r="BC498"/>
  <c r="BD498"/>
  <c r="BE498"/>
  <c r="BF498"/>
  <c r="BG498"/>
  <c r="BH498"/>
  <c r="BI498"/>
  <c r="BJ498"/>
  <c r="BK498"/>
  <c r="BA499"/>
  <c r="BB499"/>
  <c r="BC499"/>
  <c r="BD499"/>
  <c r="BE499"/>
  <c r="BF499"/>
  <c r="BG499"/>
  <c r="BH499"/>
  <c r="BI499"/>
  <c r="BJ499"/>
  <c r="BK499"/>
  <c r="BA500"/>
  <c r="BB500"/>
  <c r="BC500"/>
  <c r="BD500"/>
  <c r="BE500"/>
  <c r="BF500"/>
  <c r="BG500"/>
  <c r="BH500"/>
  <c r="BI500"/>
  <c r="BJ500"/>
  <c r="BK500"/>
  <c r="BI5"/>
  <c r="BJ5"/>
  <c r="BK5"/>
  <c r="BB5"/>
  <c r="BC5"/>
  <c r="BD5"/>
  <c r="BE5"/>
  <c r="BF5"/>
  <c r="BG5"/>
  <c r="BH5"/>
  <c r="BA5"/>
  <c r="AJ6" i="8"/>
  <c r="A8"/>
  <c r="F9"/>
  <c r="H10"/>
  <c r="AJ11"/>
  <c r="B12"/>
  <c r="F13"/>
  <c r="AJ13"/>
  <c r="H14"/>
  <c r="Y16"/>
  <c r="B17"/>
  <c r="Y19"/>
  <c r="A20"/>
  <c r="R21"/>
  <c r="A24"/>
  <c r="B25"/>
  <c r="AD26"/>
  <c r="U27"/>
  <c r="Y27"/>
  <c r="A28"/>
  <c r="Y29"/>
  <c r="AJ30"/>
  <c r="Q32"/>
  <c r="T33"/>
  <c r="S34"/>
  <c r="AB35"/>
  <c r="P36"/>
  <c r="AJ36"/>
  <c r="F37"/>
  <c r="R37"/>
  <c r="Z37"/>
  <c r="AG37"/>
  <c r="T38"/>
  <c r="F39"/>
  <c r="C40"/>
  <c r="C41"/>
  <c r="J42"/>
  <c r="F43"/>
  <c r="L43"/>
  <c r="S43"/>
  <c r="X43"/>
  <c r="AD43"/>
  <c r="AI43"/>
  <c r="AH44"/>
  <c r="X44"/>
  <c r="H45"/>
  <c r="X45"/>
  <c r="AI45"/>
  <c r="O46"/>
  <c r="V47"/>
  <c r="B48"/>
  <c r="Z49"/>
  <c r="AJ50"/>
  <c r="O51"/>
  <c r="V51"/>
  <c r="AF51"/>
  <c r="AJ51"/>
  <c r="AF52"/>
  <c r="C53"/>
  <c r="Z57"/>
  <c r="AJ59"/>
  <c r="T60"/>
  <c r="C61"/>
  <c r="G61"/>
  <c r="O61"/>
  <c r="S61"/>
  <c r="W61"/>
  <c r="Z61"/>
  <c r="AD61"/>
  <c r="AE61"/>
  <c r="AJ61"/>
  <c r="O62"/>
  <c r="K63"/>
  <c r="C64"/>
  <c r="F64"/>
  <c r="G64"/>
  <c r="H64"/>
  <c r="J64"/>
  <c r="K64"/>
  <c r="L64"/>
  <c r="N64"/>
  <c r="O64"/>
  <c r="P64"/>
  <c r="R64"/>
  <c r="S64"/>
  <c r="T64"/>
  <c r="V64"/>
  <c r="W64"/>
  <c r="X64"/>
  <c r="Z64"/>
  <c r="AA64"/>
  <c r="AB64"/>
  <c r="AD64"/>
  <c r="AE64"/>
  <c r="AF64"/>
  <c r="AH64"/>
  <c r="AI64"/>
  <c r="AJ64"/>
  <c r="O65"/>
  <c r="K66"/>
  <c r="K67"/>
  <c r="B68"/>
  <c r="C69"/>
  <c r="J70"/>
  <c r="F71"/>
  <c r="B72"/>
  <c r="H73"/>
  <c r="J74"/>
  <c r="T74"/>
  <c r="Z74"/>
  <c r="AJ74"/>
  <c r="F75"/>
  <c r="N75"/>
  <c r="T75"/>
  <c r="Z75"/>
  <c r="AE75"/>
  <c r="AJ75"/>
  <c r="B76"/>
  <c r="H77"/>
  <c r="J78"/>
  <c r="O78"/>
  <c r="T78"/>
  <c r="AE78"/>
  <c r="AJ78"/>
  <c r="B79"/>
  <c r="B80"/>
  <c r="Z81"/>
  <c r="C82"/>
  <c r="F82"/>
  <c r="N82"/>
  <c r="S82"/>
  <c r="T82"/>
  <c r="Z82"/>
  <c r="AA82"/>
  <c r="AF82"/>
  <c r="AI82"/>
  <c r="C83"/>
  <c r="F85"/>
  <c r="G86"/>
  <c r="L86"/>
  <c r="O86"/>
  <c r="R86"/>
  <c r="T86"/>
  <c r="W86"/>
  <c r="Z86"/>
  <c r="AB86"/>
  <c r="AE86"/>
  <c r="AH86"/>
  <c r="AJ86"/>
  <c r="O87"/>
  <c r="Z87"/>
  <c r="O88"/>
  <c r="AF89"/>
  <c r="T90"/>
  <c r="Z90"/>
  <c r="C91"/>
  <c r="Z92"/>
  <c r="T94"/>
  <c r="J95"/>
  <c r="AJ96"/>
  <c r="Z97"/>
  <c r="S98"/>
  <c r="C99"/>
  <c r="L101"/>
  <c r="G102"/>
  <c r="Z103"/>
  <c r="AJ104"/>
  <c r="AM105"/>
  <c r="L106"/>
  <c r="AM107"/>
  <c r="AL108"/>
  <c r="AL109"/>
  <c r="AL110"/>
  <c r="M111"/>
  <c r="AJ112"/>
  <c r="AJ113"/>
  <c r="AB114"/>
  <c r="AM115"/>
  <c r="AO116"/>
  <c r="AB117"/>
  <c r="T118"/>
  <c r="AO119"/>
  <c r="P120"/>
  <c r="L121"/>
  <c r="AF122"/>
  <c r="AO123"/>
  <c r="AL124"/>
  <c r="Y125"/>
  <c r="T126"/>
  <c r="AM127"/>
  <c r="AN128"/>
  <c r="Q128"/>
  <c r="T128"/>
  <c r="AB128"/>
  <c r="AE128"/>
  <c r="AO129"/>
  <c r="AL130"/>
  <c r="Y131"/>
  <c r="S132"/>
  <c r="AM133"/>
  <c r="G134"/>
  <c r="O134"/>
  <c r="Q134"/>
  <c r="AB134"/>
  <c r="AE134"/>
  <c r="AM135"/>
  <c r="AN136"/>
  <c r="S137"/>
  <c r="AM139"/>
  <c r="AL140"/>
  <c r="S140"/>
  <c r="X140"/>
  <c r="AD140"/>
  <c r="AI140"/>
  <c r="AM141"/>
  <c r="AD141"/>
  <c r="AM142"/>
  <c r="AF143"/>
  <c r="AO144"/>
  <c r="AM145"/>
  <c r="AM146"/>
  <c r="J147"/>
  <c r="Z147"/>
  <c r="AO148"/>
  <c r="AM149"/>
  <c r="AN150"/>
  <c r="AO151"/>
  <c r="AL153"/>
  <c r="AN154"/>
  <c r="AN155"/>
  <c r="L155"/>
  <c r="AH155"/>
  <c r="AC156"/>
  <c r="AM157"/>
  <c r="K157"/>
  <c r="O157"/>
  <c r="S157"/>
  <c r="W157"/>
  <c r="AA157"/>
  <c r="AE157"/>
  <c r="AI157"/>
  <c r="O158"/>
  <c r="K158"/>
  <c r="S158"/>
  <c r="W158"/>
  <c r="AA158"/>
  <c r="AE158"/>
  <c r="AI158"/>
  <c r="AJ159"/>
  <c r="AO160"/>
  <c r="AF160"/>
  <c r="AL161"/>
  <c r="L162"/>
  <c r="AN163"/>
  <c r="AF164"/>
  <c r="AB165"/>
  <c r="AL166"/>
  <c r="X166"/>
  <c r="AM167"/>
  <c r="AJ167"/>
  <c r="AL168"/>
  <c r="AJ169"/>
  <c r="AL170"/>
  <c r="AA170"/>
  <c r="AJ170"/>
  <c r="AN171"/>
  <c r="AN174"/>
  <c r="AJ175"/>
  <c r="AF176"/>
  <c r="AO177"/>
  <c r="H178"/>
  <c r="T178"/>
  <c r="AF178"/>
  <c r="AM179"/>
  <c r="AO180"/>
  <c r="AO181"/>
  <c r="AM182"/>
  <c r="AN183"/>
  <c r="AN184"/>
  <c r="H184"/>
  <c r="S184"/>
  <c r="T184"/>
  <c r="AF184"/>
  <c r="AJ184"/>
  <c r="AM185"/>
  <c r="AM186"/>
  <c r="AO187"/>
  <c r="AI188"/>
  <c r="AM189"/>
  <c r="AB189"/>
  <c r="AJ189"/>
  <c r="P190"/>
  <c r="AB191"/>
  <c r="AJ192"/>
  <c r="AO193"/>
  <c r="P194"/>
  <c r="S194"/>
  <c r="AF194"/>
  <c r="AM195"/>
  <c r="AO197"/>
  <c r="AM198"/>
  <c r="AN199"/>
  <c r="AL200"/>
  <c r="H201"/>
  <c r="AJ201"/>
  <c r="AL202"/>
  <c r="AN203"/>
  <c r="AJ203"/>
  <c r="AL204"/>
  <c r="H205"/>
  <c r="L205"/>
  <c r="P205"/>
  <c r="T205"/>
  <c r="AB205"/>
  <c r="AF205"/>
  <c r="AJ205"/>
  <c r="AL206"/>
  <c r="AL208"/>
  <c r="AB208"/>
  <c r="L209"/>
  <c r="T211"/>
  <c r="AL212"/>
  <c r="AL214"/>
  <c r="T215"/>
  <c r="AB216"/>
  <c r="AB217"/>
  <c r="AL220"/>
  <c r="L220"/>
  <c r="AB221"/>
  <c r="AJ223"/>
  <c r="AO224"/>
  <c r="AB225"/>
  <c r="P226"/>
  <c r="AJ227"/>
  <c r="AL228"/>
  <c r="Y229"/>
  <c r="AN230"/>
  <c r="AN232"/>
  <c r="Z232"/>
  <c r="AL233"/>
  <c r="AJ233"/>
  <c r="AN234"/>
  <c r="AJ234"/>
  <c r="AN235"/>
  <c r="AO236"/>
  <c r="M237"/>
  <c r="AM238"/>
  <c r="M239"/>
  <c r="AO240"/>
  <c r="T240"/>
  <c r="AM241"/>
  <c r="AL242"/>
  <c r="AJ242"/>
  <c r="AN243"/>
  <c r="L244"/>
  <c r="H244"/>
  <c r="P244"/>
  <c r="Q244"/>
  <c r="U244"/>
  <c r="X244"/>
  <c r="Y244"/>
  <c r="AC244"/>
  <c r="AF244"/>
  <c r="AG244"/>
  <c r="AO245"/>
  <c r="AC246"/>
  <c r="AJ247"/>
  <c r="AO248"/>
  <c r="AM249"/>
  <c r="AL250"/>
  <c r="AN251"/>
  <c r="M252"/>
  <c r="AO253"/>
  <c r="H254"/>
  <c r="E254"/>
  <c r="L254"/>
  <c r="M254"/>
  <c r="P254"/>
  <c r="T254"/>
  <c r="U254"/>
  <c r="X254"/>
  <c r="AB254"/>
  <c r="AC254"/>
  <c r="AF254"/>
  <c r="AJ254"/>
  <c r="L256"/>
  <c r="AO257"/>
  <c r="H258"/>
  <c r="AM259"/>
  <c r="M260"/>
  <c r="AO261"/>
  <c r="E262"/>
  <c r="E264"/>
  <c r="M266"/>
  <c r="AB266"/>
  <c r="M268"/>
  <c r="AB268"/>
  <c r="M270"/>
  <c r="X270"/>
  <c r="M272"/>
  <c r="AJ272"/>
  <c r="M274"/>
  <c r="X274"/>
  <c r="M276"/>
  <c r="P276"/>
  <c r="T276"/>
  <c r="X276"/>
  <c r="AB276"/>
  <c r="AC276"/>
  <c r="AJ276"/>
  <c r="M278"/>
  <c r="T278"/>
  <c r="X278"/>
  <c r="AB278"/>
  <c r="AC278"/>
  <c r="AJ278"/>
  <c r="M280"/>
  <c r="AC280"/>
  <c r="M282"/>
  <c r="T282"/>
  <c r="X282"/>
  <c r="AB282"/>
  <c r="AC282"/>
  <c r="AJ282"/>
  <c r="T284"/>
  <c r="U284"/>
  <c r="X284"/>
  <c r="AC284"/>
  <c r="AF284"/>
  <c r="AJ284"/>
  <c r="AM285"/>
  <c r="AN286"/>
  <c r="AN288"/>
  <c r="AN290"/>
  <c r="H290"/>
  <c r="AJ290"/>
  <c r="X291"/>
  <c r="AN292"/>
  <c r="H292"/>
  <c r="AJ292"/>
  <c r="AN294"/>
  <c r="T294"/>
  <c r="AJ294"/>
  <c r="AA295"/>
  <c r="U295"/>
  <c r="N297"/>
  <c r="H298"/>
  <c r="U298"/>
  <c r="AD298"/>
  <c r="AI298"/>
  <c r="AO299"/>
  <c r="N299"/>
  <c r="Y299"/>
  <c r="AJ299"/>
  <c r="AO300"/>
  <c r="AG300"/>
  <c r="AL301"/>
  <c r="L302"/>
  <c r="M302"/>
  <c r="T302"/>
  <c r="AB302"/>
  <c r="AH302"/>
  <c r="AO303"/>
  <c r="AO304"/>
  <c r="AL305"/>
  <c r="AN306"/>
  <c r="AF306"/>
  <c r="N307"/>
  <c r="AL308"/>
  <c r="Z308"/>
  <c r="J309"/>
  <c r="AL310"/>
  <c r="AN311"/>
  <c r="AN312"/>
  <c r="AM313"/>
  <c r="AN314"/>
  <c r="AN315"/>
  <c r="AO316"/>
  <c r="AL317"/>
  <c r="AL318"/>
  <c r="AN319"/>
  <c r="AO320"/>
  <c r="AL321"/>
  <c r="P322"/>
  <c r="Q322"/>
  <c r="AB322"/>
  <c r="AG322"/>
  <c r="AO323"/>
  <c r="AN324"/>
  <c r="AJ325"/>
  <c r="AM326"/>
  <c r="AM327"/>
  <c r="AL328"/>
  <c r="AB328"/>
  <c r="AJ329"/>
  <c r="AN330"/>
  <c r="X330"/>
  <c r="AN331"/>
  <c r="AN332"/>
  <c r="AL333"/>
  <c r="Q334"/>
  <c r="AC334"/>
  <c r="AN335"/>
  <c r="AO336"/>
  <c r="AM337"/>
  <c r="L337"/>
  <c r="AB337"/>
  <c r="AJ337"/>
  <c r="T338"/>
  <c r="X338"/>
  <c r="AJ338"/>
  <c r="AM339"/>
  <c r="AN340"/>
  <c r="AL341"/>
  <c r="AN342"/>
  <c r="Q342"/>
  <c r="U342"/>
  <c r="Y342"/>
  <c r="AC342"/>
  <c r="AG342"/>
  <c r="AO343"/>
  <c r="H343"/>
  <c r="I343"/>
  <c r="L343"/>
  <c r="M343"/>
  <c r="P343"/>
  <c r="Q343"/>
  <c r="T343"/>
  <c r="U343"/>
  <c r="X343"/>
  <c r="Y343"/>
  <c r="AB343"/>
  <c r="AC343"/>
  <c r="AF343"/>
  <c r="AG343"/>
  <c r="AJ343"/>
  <c r="AN344"/>
  <c r="AG344"/>
  <c r="L345"/>
  <c r="AM346"/>
  <c r="AM347"/>
  <c r="AL348"/>
  <c r="AL349"/>
  <c r="L350"/>
  <c r="E350"/>
  <c r="Q350"/>
  <c r="U350"/>
  <c r="Y350"/>
  <c r="AJ350"/>
  <c r="AO351"/>
  <c r="AB351"/>
  <c r="AJ351"/>
  <c r="AN352"/>
  <c r="L353"/>
  <c r="M353"/>
  <c r="P353"/>
  <c r="T353"/>
  <c r="U353"/>
  <c r="X353"/>
  <c r="AB353"/>
  <c r="AC353"/>
  <c r="AF353"/>
  <c r="AJ353"/>
  <c r="AM354"/>
  <c r="AM355"/>
  <c r="AL356"/>
  <c r="AJ356"/>
  <c r="AL357"/>
  <c r="L358"/>
  <c r="AO359"/>
  <c r="P359"/>
  <c r="X359"/>
  <c r="AF359"/>
  <c r="AN360"/>
  <c r="H361"/>
  <c r="AM362"/>
  <c r="AM363"/>
  <c r="AL364"/>
  <c r="AG364"/>
  <c r="AL365"/>
  <c r="L366"/>
  <c r="Y366"/>
  <c r="AJ366"/>
  <c r="AO367"/>
  <c r="X367"/>
  <c r="AN368"/>
  <c r="H369"/>
  <c r="AL370"/>
  <c r="H371"/>
  <c r="AN372"/>
  <c r="AO373"/>
  <c r="E373"/>
  <c r="U373"/>
  <c r="AC373"/>
  <c r="AJ373"/>
  <c r="AM374"/>
  <c r="AO375"/>
  <c r="Y376"/>
  <c r="AO377"/>
  <c r="AN379"/>
  <c r="AL380"/>
  <c r="AL381"/>
  <c r="AN382"/>
  <c r="AM383"/>
  <c r="AN384"/>
  <c r="AG384"/>
  <c r="M385"/>
  <c r="AJ385"/>
  <c r="AN386"/>
  <c r="AO387"/>
  <c r="E387"/>
  <c r="I387"/>
  <c r="J387"/>
  <c r="N387"/>
  <c r="P387"/>
  <c r="T387"/>
  <c r="U387"/>
  <c r="Y387"/>
  <c r="Z387"/>
  <c r="AD387"/>
  <c r="AF387"/>
  <c r="AJ387"/>
  <c r="Y388"/>
  <c r="AO389"/>
  <c r="AN391"/>
  <c r="AL392"/>
  <c r="L393"/>
  <c r="AM394"/>
  <c r="AB394"/>
  <c r="AJ394"/>
  <c r="H395"/>
  <c r="AB396"/>
  <c r="H397"/>
  <c r="AB398"/>
  <c r="H399"/>
  <c r="AB400"/>
  <c r="L401"/>
  <c r="X401"/>
  <c r="AB402"/>
  <c r="L403"/>
  <c r="AB404"/>
  <c r="L405"/>
  <c r="AL406"/>
  <c r="AM407"/>
  <c r="AJ407"/>
  <c r="AJ408"/>
  <c r="AM409"/>
  <c r="L410"/>
  <c r="AM411"/>
  <c r="T412"/>
  <c r="AM413"/>
  <c r="T414"/>
  <c r="AM415"/>
  <c r="AJ416"/>
  <c r="AM417"/>
  <c r="T417"/>
  <c r="AJ417"/>
  <c r="L418"/>
  <c r="AM419"/>
  <c r="AJ420"/>
  <c r="AM421"/>
  <c r="L422"/>
  <c r="T422"/>
  <c r="AB422"/>
  <c r="AM423"/>
  <c r="AJ424"/>
  <c r="AM425"/>
  <c r="T426"/>
  <c r="AM427"/>
  <c r="AJ428"/>
  <c r="AM429"/>
  <c r="L430"/>
  <c r="AM431"/>
  <c r="AJ432"/>
  <c r="AM433"/>
  <c r="H434"/>
  <c r="L434"/>
  <c r="X434"/>
  <c r="AB434"/>
  <c r="AJ434"/>
  <c r="AM435"/>
  <c r="AJ436"/>
  <c r="AM437"/>
  <c r="L438"/>
  <c r="AB438"/>
  <c r="AM439"/>
  <c r="AJ440"/>
  <c r="AM441"/>
  <c r="L442"/>
  <c r="AM443"/>
  <c r="T444"/>
  <c r="F445"/>
  <c r="H445"/>
  <c r="N445"/>
  <c r="S445"/>
  <c r="T445"/>
  <c r="V445"/>
  <c r="Z445"/>
  <c r="AA445"/>
  <c r="AD445"/>
  <c r="AF445"/>
  <c r="AI445"/>
  <c r="AJ445"/>
  <c r="AN446"/>
  <c r="G447"/>
  <c r="AJ448"/>
  <c r="AM449"/>
  <c r="Y450"/>
  <c r="AF450"/>
  <c r="AO451"/>
  <c r="Y452"/>
  <c r="Y453"/>
  <c r="Y454"/>
  <c r="AO455"/>
  <c r="AE455"/>
  <c r="T456"/>
  <c r="O457"/>
  <c r="S458"/>
  <c r="AM459"/>
  <c r="T460"/>
  <c r="G461"/>
  <c r="AB461"/>
  <c r="Y462"/>
  <c r="AM463"/>
  <c r="T464"/>
  <c r="O465"/>
  <c r="C466"/>
  <c r="I467"/>
  <c r="C468"/>
  <c r="Y468"/>
  <c r="AJ468"/>
  <c r="G469"/>
  <c r="C470"/>
  <c r="AF470"/>
  <c r="Y471"/>
  <c r="C472"/>
  <c r="I473"/>
  <c r="C474"/>
  <c r="K474"/>
  <c r="Y474"/>
  <c r="AF474"/>
  <c r="I475"/>
  <c r="C476"/>
  <c r="O477"/>
  <c r="C478"/>
  <c r="Y479"/>
  <c r="C480"/>
  <c r="I480"/>
  <c r="Y480"/>
  <c r="AE480"/>
  <c r="AJ480"/>
  <c r="I481"/>
  <c r="C482"/>
  <c r="AF482"/>
  <c r="I483"/>
  <c r="C484"/>
  <c r="AJ484"/>
  <c r="G485"/>
  <c r="C486"/>
  <c r="Y487"/>
  <c r="I487"/>
  <c r="AE487"/>
  <c r="C488"/>
  <c r="I489"/>
  <c r="C490"/>
  <c r="AF490"/>
  <c r="Y491"/>
  <c r="G492"/>
  <c r="S492"/>
  <c r="X492"/>
  <c r="Y492"/>
  <c r="AE492"/>
  <c r="AG492"/>
  <c r="O493"/>
  <c r="I494"/>
  <c r="I495"/>
  <c r="C496"/>
  <c r="U496"/>
  <c r="X496"/>
  <c r="AA496"/>
  <c r="AC496"/>
  <c r="AF496"/>
  <c r="AI496"/>
  <c r="I497"/>
  <c r="H498"/>
  <c r="T499"/>
  <c r="A500"/>
  <c r="M500"/>
  <c r="T500"/>
  <c r="AA500"/>
  <c r="AI500"/>
  <c r="AK500"/>
  <c r="AK499"/>
  <c r="AK498"/>
  <c r="AK497"/>
  <c r="AK496"/>
  <c r="AK495"/>
  <c r="AK494"/>
  <c r="AK493"/>
  <c r="AK492"/>
  <c r="AK491"/>
  <c r="AK490"/>
  <c r="AK489"/>
  <c r="AK488"/>
  <c r="AK487"/>
  <c r="AK486"/>
  <c r="AK485"/>
  <c r="AK484"/>
  <c r="AK483"/>
  <c r="AK482"/>
  <c r="AK481"/>
  <c r="AK480"/>
  <c r="AK479"/>
  <c r="AK478"/>
  <c r="AK477"/>
  <c r="AK476"/>
  <c r="AK475"/>
  <c r="AK474"/>
  <c r="AK473"/>
  <c r="AK472"/>
  <c r="AK471"/>
  <c r="AK470"/>
  <c r="AK469"/>
  <c r="AK468"/>
  <c r="AK467"/>
  <c r="AK466"/>
  <c r="AK465"/>
  <c r="AK464"/>
  <c r="AK463"/>
  <c r="AK462"/>
  <c r="AK461"/>
  <c r="AK460"/>
  <c r="AK459"/>
  <c r="AK458"/>
  <c r="AK457"/>
  <c r="AK456"/>
  <c r="AK455"/>
  <c r="AK454"/>
  <c r="AK453"/>
  <c r="AK452"/>
  <c r="AK451"/>
  <c r="AK450"/>
  <c r="AK449"/>
  <c r="AK448"/>
  <c r="AK447"/>
  <c r="AK446"/>
  <c r="AK445"/>
  <c r="AK444"/>
  <c r="AK443"/>
  <c r="AK442"/>
  <c r="AK441"/>
  <c r="AK440"/>
  <c r="AK439"/>
  <c r="AK438"/>
  <c r="AK437"/>
  <c r="AK436"/>
  <c r="AK435"/>
  <c r="AK434"/>
  <c r="AK433"/>
  <c r="AK432"/>
  <c r="AK431"/>
  <c r="AK430"/>
  <c r="AK429"/>
  <c r="AK428"/>
  <c r="AK427"/>
  <c r="AK426"/>
  <c r="AK425"/>
  <c r="AK424"/>
  <c r="AK423"/>
  <c r="AK422"/>
  <c r="AK421"/>
  <c r="AK420"/>
  <c r="AK419"/>
  <c r="AK418"/>
  <c r="AK417"/>
  <c r="AK416"/>
  <c r="AK415"/>
  <c r="AK414"/>
  <c r="AK413"/>
  <c r="AK412"/>
  <c r="AK411"/>
  <c r="AK410"/>
  <c r="AK409"/>
  <c r="AK408"/>
  <c r="AK407"/>
  <c r="AK406"/>
  <c r="AK405"/>
  <c r="AK404"/>
  <c r="AK403"/>
  <c r="AK402"/>
  <c r="AK401"/>
  <c r="AK400"/>
  <c r="AK399"/>
  <c r="AK398"/>
  <c r="AK397"/>
  <c r="AK396"/>
  <c r="AK395"/>
  <c r="AK394"/>
  <c r="AK393"/>
  <c r="AK392"/>
  <c r="AK391"/>
  <c r="AK390"/>
  <c r="AK389"/>
  <c r="AK388"/>
  <c r="AK387"/>
  <c r="AK386"/>
  <c r="AK385"/>
  <c r="AK384"/>
  <c r="AK383"/>
  <c r="AK382"/>
  <c r="AK381"/>
  <c r="AK380"/>
  <c r="AK379"/>
  <c r="AK378"/>
  <c r="AK377"/>
  <c r="AK376"/>
  <c r="AK375"/>
  <c r="AK374"/>
  <c r="AK373"/>
  <c r="AK372"/>
  <c r="AK371"/>
  <c r="AK370"/>
  <c r="AK369"/>
  <c r="AK368"/>
  <c r="AK367"/>
  <c r="AK366"/>
  <c r="AK365"/>
  <c r="AK364"/>
  <c r="AK363"/>
  <c r="AK362"/>
  <c r="AK361"/>
  <c r="AK360"/>
  <c r="AK359"/>
  <c r="AK358"/>
  <c r="AK357"/>
  <c r="AK356"/>
  <c r="AK355"/>
  <c r="AK354"/>
  <c r="AK353"/>
  <c r="AK352"/>
  <c r="AK351"/>
  <c r="AK350"/>
  <c r="AK349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1"/>
  <c r="AK330"/>
  <c r="AK329"/>
  <c r="AK328"/>
  <c r="AK327"/>
  <c r="AK326"/>
  <c r="AK325"/>
  <c r="AK324"/>
  <c r="AK323"/>
  <c r="AK322"/>
  <c r="AK321"/>
  <c r="AK320"/>
  <c r="AK319"/>
  <c r="AK318"/>
  <c r="AK317"/>
  <c r="AK316"/>
  <c r="AK315"/>
  <c r="AK314"/>
  <c r="AK313"/>
  <c r="AK312"/>
  <c r="AK311"/>
  <c r="AK310"/>
  <c r="AK309"/>
  <c r="AK308"/>
  <c r="AK307"/>
  <c r="AK306"/>
  <c r="AK305"/>
  <c r="AK304"/>
  <c r="AK303"/>
  <c r="AK302"/>
  <c r="AK301"/>
  <c r="AK300"/>
  <c r="AK299"/>
  <c r="AK298"/>
  <c r="AK297"/>
  <c r="AK296"/>
  <c r="AK295"/>
  <c r="AK294"/>
  <c r="AK293"/>
  <c r="AK292"/>
  <c r="AK291"/>
  <c r="AK290"/>
  <c r="AK289"/>
  <c r="AK288"/>
  <c r="AK287"/>
  <c r="AK286"/>
  <c r="AK285"/>
  <c r="AK284"/>
  <c r="AK283"/>
  <c r="AK282"/>
  <c r="AK281"/>
  <c r="AK280"/>
  <c r="AK279"/>
  <c r="AK278"/>
  <c r="AK277"/>
  <c r="AK276"/>
  <c r="AK275"/>
  <c r="AK274"/>
  <c r="AK273"/>
  <c r="AK272"/>
  <c r="AK271"/>
  <c r="AK270"/>
  <c r="AK269"/>
  <c r="AK268"/>
  <c r="AK267"/>
  <c r="AK266"/>
  <c r="AK265"/>
  <c r="AK264"/>
  <c r="AK263"/>
  <c r="AK262"/>
  <c r="AK261"/>
  <c r="AK260"/>
  <c r="AK259"/>
  <c r="AK258"/>
  <c r="AK257"/>
  <c r="AK256"/>
  <c r="AK255"/>
  <c r="AK254"/>
  <c r="AK253"/>
  <c r="AK252"/>
  <c r="AK251"/>
  <c r="AK250"/>
  <c r="AK249"/>
  <c r="AK248"/>
  <c r="AK247"/>
  <c r="AK246"/>
  <c r="AK245"/>
  <c r="AK244"/>
  <c r="AK243"/>
  <c r="AK242"/>
  <c r="AK241"/>
  <c r="AK240"/>
  <c r="AK239"/>
  <c r="AK238"/>
  <c r="AK237"/>
  <c r="AK236"/>
  <c r="AK235"/>
  <c r="AK234"/>
  <c r="AK233"/>
  <c r="AK232"/>
  <c r="AK231"/>
  <c r="AK230"/>
  <c r="AK229"/>
  <c r="AK228"/>
  <c r="AK227"/>
  <c r="AK226"/>
  <c r="AK225"/>
  <c r="AK224"/>
  <c r="AK223"/>
  <c r="AK222"/>
  <c r="AK221"/>
  <c r="AK220"/>
  <c r="AK219"/>
  <c r="AK218"/>
  <c r="AK217"/>
  <c r="AK216"/>
  <c r="AK215"/>
  <c r="AK214"/>
  <c r="AK213"/>
  <c r="AK212"/>
  <c r="AK211"/>
  <c r="AK210"/>
  <c r="AK209"/>
  <c r="AK208"/>
  <c r="AK207"/>
  <c r="AK206"/>
  <c r="AK205"/>
  <c r="AK204"/>
  <c r="AK203"/>
  <c r="AK202"/>
  <c r="AK201"/>
  <c r="AK200"/>
  <c r="AK199"/>
  <c r="AK198"/>
  <c r="AK197"/>
  <c r="AK196"/>
  <c r="AK195"/>
  <c r="AK194"/>
  <c r="AK193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CO41"/>
  <c r="AK38"/>
  <c r="AK37"/>
  <c r="AK36"/>
  <c r="CP38"/>
  <c r="CO38"/>
  <c r="CN38"/>
  <c r="CM38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CL9"/>
  <c r="CL5"/>
  <c r="C11" i="2"/>
  <c r="P12"/>
  <c r="A13"/>
  <c r="T14"/>
  <c r="B16"/>
  <c r="C18"/>
  <c r="C19"/>
  <c r="P20"/>
  <c r="T21"/>
  <c r="T22"/>
  <c r="C25"/>
  <c r="C27"/>
  <c r="C29"/>
  <c r="AG29"/>
  <c r="C30"/>
  <c r="C31"/>
  <c r="B32"/>
  <c r="L32"/>
  <c r="O32"/>
  <c r="S32"/>
  <c r="W32"/>
  <c r="AA32"/>
  <c r="AB32"/>
  <c r="C33"/>
  <c r="P35"/>
  <c r="T36"/>
  <c r="Y37"/>
  <c r="T38"/>
  <c r="X39"/>
  <c r="B40"/>
  <c r="C41"/>
  <c r="R41"/>
  <c r="AF41"/>
  <c r="AB43"/>
  <c r="C44"/>
  <c r="Y46"/>
  <c r="A48"/>
  <c r="AA50"/>
  <c r="C51"/>
  <c r="C53"/>
  <c r="Q54"/>
  <c r="C55"/>
  <c r="B57"/>
  <c r="C58"/>
  <c r="AF58"/>
  <c r="C59"/>
  <c r="C60"/>
  <c r="B61"/>
  <c r="C62"/>
  <c r="C63"/>
  <c r="C64"/>
  <c r="H65"/>
  <c r="I66"/>
  <c r="C69"/>
  <c r="C71"/>
  <c r="C72"/>
  <c r="B73"/>
  <c r="C74"/>
  <c r="X76"/>
  <c r="AB77"/>
  <c r="T79"/>
  <c r="P82"/>
  <c r="L83"/>
  <c r="E83"/>
  <c r="U83"/>
  <c r="AC83"/>
  <c r="T84"/>
  <c r="N85"/>
  <c r="Y86"/>
  <c r="H87"/>
  <c r="T90"/>
  <c r="X92"/>
  <c r="Q93"/>
  <c r="J94"/>
  <c r="T95"/>
  <c r="A97"/>
  <c r="E98"/>
  <c r="AF99"/>
  <c r="P100"/>
  <c r="A103"/>
  <c r="O104"/>
  <c r="X105"/>
  <c r="Y106"/>
  <c r="X107"/>
  <c r="C109"/>
  <c r="Y110"/>
  <c r="Y111"/>
  <c r="B112"/>
  <c r="B113"/>
  <c r="A114"/>
  <c r="Y114"/>
  <c r="C115"/>
  <c r="T116"/>
  <c r="S117"/>
  <c r="X118"/>
  <c r="AE119"/>
  <c r="O120"/>
  <c r="B121"/>
  <c r="B122"/>
  <c r="E123"/>
  <c r="T125"/>
  <c r="P126"/>
  <c r="B127"/>
  <c r="A128"/>
  <c r="T128"/>
  <c r="AE128"/>
  <c r="A129"/>
  <c r="B130"/>
  <c r="A131"/>
  <c r="A132"/>
  <c r="A133"/>
  <c r="P134"/>
  <c r="AB135"/>
  <c r="Z136"/>
  <c r="T137"/>
  <c r="A138"/>
  <c r="AF139"/>
  <c r="A140"/>
  <c r="A141"/>
  <c r="B142"/>
  <c r="A143"/>
  <c r="X143"/>
  <c r="AF143"/>
  <c r="C144"/>
  <c r="B145"/>
  <c r="AA145"/>
  <c r="A146"/>
  <c r="AF147"/>
  <c r="A148"/>
  <c r="S148"/>
  <c r="B150"/>
  <c r="A151"/>
  <c r="C152"/>
  <c r="P153"/>
  <c r="AB154"/>
  <c r="T155"/>
  <c r="X156"/>
  <c r="T157"/>
  <c r="L158"/>
  <c r="H159"/>
  <c r="S160"/>
  <c r="C161"/>
  <c r="T162"/>
  <c r="T163"/>
  <c r="S164"/>
  <c r="C165"/>
  <c r="T166"/>
  <c r="B168"/>
  <c r="AB169"/>
  <c r="AF171"/>
  <c r="O172"/>
  <c r="A173"/>
  <c r="O175"/>
  <c r="C176"/>
  <c r="H177"/>
  <c r="I178"/>
  <c r="A179"/>
  <c r="S180"/>
  <c r="C181"/>
  <c r="B182"/>
  <c r="E183"/>
  <c r="C184"/>
  <c r="C185"/>
  <c r="R186"/>
  <c r="C187"/>
  <c r="C188"/>
  <c r="B189"/>
  <c r="Y190"/>
  <c r="K191"/>
  <c r="C192"/>
  <c r="G193"/>
  <c r="H194"/>
  <c r="Y195"/>
  <c r="B196"/>
  <c r="T197"/>
  <c r="T199"/>
  <c r="Z200"/>
  <c r="AB201"/>
  <c r="A202"/>
  <c r="X202"/>
  <c r="O204"/>
  <c r="B205"/>
  <c r="I205"/>
  <c r="K205"/>
  <c r="O205"/>
  <c r="P205"/>
  <c r="T205"/>
  <c r="U205"/>
  <c r="W205"/>
  <c r="X205"/>
  <c r="Y205"/>
  <c r="AA205"/>
  <c r="AB205"/>
  <c r="AC205"/>
  <c r="AE205"/>
  <c r="AF205"/>
  <c r="AG205"/>
  <c r="B206"/>
  <c r="E207"/>
  <c r="Z208"/>
  <c r="B209"/>
  <c r="A210"/>
  <c r="O211"/>
  <c r="AF212"/>
  <c r="C213"/>
  <c r="B214"/>
  <c r="E215"/>
  <c r="C216"/>
  <c r="H217"/>
  <c r="A219"/>
  <c r="A221"/>
  <c r="C222"/>
  <c r="B223"/>
  <c r="P224"/>
  <c r="B225"/>
  <c r="T226"/>
  <c r="C227"/>
  <c r="H227"/>
  <c r="J227"/>
  <c r="L227"/>
  <c r="N227"/>
  <c r="P227"/>
  <c r="R227"/>
  <c r="T227"/>
  <c r="V227"/>
  <c r="X227"/>
  <c r="Z227"/>
  <c r="AB227"/>
  <c r="AD227"/>
  <c r="AF227"/>
  <c r="T228"/>
  <c r="B229"/>
  <c r="H231"/>
  <c r="T232"/>
  <c r="I233"/>
  <c r="A235"/>
  <c r="AB236"/>
  <c r="B237"/>
  <c r="F239"/>
  <c r="T240"/>
  <c r="B241"/>
  <c r="A243"/>
  <c r="AB244"/>
  <c r="B245"/>
  <c r="H246"/>
  <c r="B247"/>
  <c r="B248"/>
  <c r="B249"/>
  <c r="H250"/>
  <c r="A251"/>
  <c r="B252"/>
  <c r="T253"/>
  <c r="B254"/>
  <c r="A255"/>
  <c r="B256"/>
  <c r="A257"/>
  <c r="T258"/>
  <c r="B259"/>
  <c r="A260"/>
  <c r="U260"/>
  <c r="Y261"/>
  <c r="F262"/>
  <c r="C263"/>
  <c r="N264"/>
  <c r="E265"/>
  <c r="Z266"/>
  <c r="A267"/>
  <c r="E268"/>
  <c r="AG268"/>
  <c r="C269"/>
  <c r="F270"/>
  <c r="V270"/>
  <c r="B271"/>
  <c r="Y272"/>
  <c r="C273"/>
  <c r="G273"/>
  <c r="I273"/>
  <c r="S273"/>
  <c r="W273"/>
  <c r="AC273"/>
  <c r="AG273"/>
  <c r="B274"/>
  <c r="E275"/>
  <c r="A276"/>
  <c r="O277"/>
  <c r="B278"/>
  <c r="C279"/>
  <c r="T279"/>
  <c r="Y279"/>
  <c r="AF279"/>
  <c r="F280"/>
  <c r="Q280"/>
  <c r="AB280"/>
  <c r="C281"/>
  <c r="O282"/>
  <c r="Z282"/>
  <c r="A283"/>
  <c r="E284"/>
  <c r="C285"/>
  <c r="K286"/>
  <c r="B287"/>
  <c r="N288"/>
  <c r="C289"/>
  <c r="B290"/>
  <c r="B291"/>
  <c r="A292"/>
  <c r="I293"/>
  <c r="B294"/>
  <c r="E295"/>
  <c r="B296"/>
  <c r="A297"/>
  <c r="S297"/>
  <c r="AF297"/>
  <c r="C298"/>
  <c r="A299"/>
  <c r="B300"/>
  <c r="C301"/>
  <c r="A302"/>
  <c r="A303"/>
  <c r="B304"/>
  <c r="C305"/>
  <c r="A306"/>
  <c r="L306"/>
  <c r="P306"/>
  <c r="AB306"/>
  <c r="AF306"/>
  <c r="A307"/>
  <c r="B308"/>
  <c r="T308"/>
  <c r="C309"/>
  <c r="B310"/>
  <c r="I310"/>
  <c r="Y310"/>
  <c r="AE310"/>
  <c r="A311"/>
  <c r="B312"/>
  <c r="I312"/>
  <c r="O312"/>
  <c r="Y312"/>
  <c r="AE312"/>
  <c r="C313"/>
  <c r="A314"/>
  <c r="T314"/>
  <c r="A315"/>
  <c r="B316"/>
  <c r="C317"/>
  <c r="A318"/>
  <c r="L318"/>
  <c r="O318"/>
  <c r="S318"/>
  <c r="W318"/>
  <c r="AA318"/>
  <c r="AB318"/>
  <c r="A319"/>
  <c r="B320"/>
  <c r="C321"/>
  <c r="A322"/>
  <c r="A323"/>
  <c r="B324"/>
  <c r="C325"/>
  <c r="B326"/>
  <c r="O326"/>
  <c r="Y326"/>
  <c r="A327"/>
  <c r="B328"/>
  <c r="C329"/>
  <c r="T331"/>
  <c r="C333"/>
  <c r="A334"/>
  <c r="Z335"/>
  <c r="B336"/>
  <c r="A338"/>
  <c r="A339"/>
  <c r="B340"/>
  <c r="B342"/>
  <c r="T342"/>
  <c r="X342"/>
  <c r="A343"/>
  <c r="B344"/>
  <c r="P345"/>
  <c r="A346"/>
  <c r="O346"/>
  <c r="S346"/>
  <c r="AD346"/>
  <c r="AF346"/>
  <c r="A347"/>
  <c r="Z347"/>
  <c r="B348"/>
  <c r="P350"/>
  <c r="A351"/>
  <c r="T352"/>
  <c r="P353"/>
  <c r="P354"/>
  <c r="V355"/>
  <c r="T356"/>
  <c r="N357"/>
  <c r="C358"/>
  <c r="I360"/>
  <c r="T361"/>
  <c r="C362"/>
  <c r="N363"/>
  <c r="AB365"/>
  <c r="A366"/>
  <c r="AB367"/>
  <c r="B368"/>
  <c r="H369"/>
  <c r="AB369"/>
  <c r="G370"/>
  <c r="AF371"/>
  <c r="C372"/>
  <c r="N373"/>
  <c r="AD373"/>
  <c r="C374"/>
  <c r="AB375"/>
  <c r="L375"/>
  <c r="I376"/>
  <c r="T377"/>
  <c r="C378"/>
  <c r="AB379"/>
  <c r="AF380"/>
  <c r="H381"/>
  <c r="C382"/>
  <c r="AB383"/>
  <c r="C384"/>
  <c r="AF385"/>
  <c r="C386"/>
  <c r="L387"/>
  <c r="Y388"/>
  <c r="C389"/>
  <c r="E390"/>
  <c r="E391"/>
  <c r="K392"/>
  <c r="J393"/>
  <c r="C394"/>
  <c r="AC395"/>
  <c r="H396"/>
  <c r="G397"/>
  <c r="B398"/>
  <c r="M400"/>
  <c r="G401"/>
  <c r="A402"/>
  <c r="AA402"/>
  <c r="Q403"/>
  <c r="Y404"/>
  <c r="B405"/>
  <c r="B406"/>
  <c r="E407"/>
  <c r="C408"/>
  <c r="AF408"/>
  <c r="C409"/>
  <c r="F410"/>
  <c r="A411"/>
  <c r="C412"/>
  <c r="F413"/>
  <c r="A414"/>
  <c r="B415"/>
  <c r="A416"/>
  <c r="J417"/>
  <c r="H418"/>
  <c r="Q419"/>
  <c r="Y420"/>
  <c r="B421"/>
  <c r="B422"/>
  <c r="E423"/>
  <c r="C424"/>
  <c r="C425"/>
  <c r="C426"/>
  <c r="A427"/>
  <c r="C428"/>
  <c r="B429"/>
  <c r="A430"/>
  <c r="B431"/>
  <c r="A432"/>
  <c r="B433"/>
  <c r="C434"/>
  <c r="C435"/>
  <c r="A436"/>
  <c r="B437"/>
  <c r="C438"/>
  <c r="C439"/>
  <c r="L440"/>
  <c r="B441"/>
  <c r="C442"/>
  <c r="C443"/>
  <c r="P444"/>
  <c r="B445"/>
  <c r="C446"/>
  <c r="C447"/>
  <c r="H448"/>
  <c r="B449"/>
  <c r="C450"/>
  <c r="C451"/>
  <c r="P452"/>
  <c r="B453"/>
  <c r="C454"/>
  <c r="M454"/>
  <c r="T454"/>
  <c r="Z454"/>
  <c r="C455"/>
  <c r="A456"/>
  <c r="H456"/>
  <c r="T456"/>
  <c r="X456"/>
  <c r="AC456"/>
  <c r="C457"/>
  <c r="B458"/>
  <c r="Z458"/>
  <c r="AD458"/>
  <c r="C459"/>
  <c r="E460"/>
  <c r="B461"/>
  <c r="C462"/>
  <c r="B463"/>
  <c r="C464"/>
  <c r="B465"/>
  <c r="C466"/>
  <c r="B467"/>
  <c r="C468"/>
  <c r="C469"/>
  <c r="C470"/>
  <c r="A471"/>
  <c r="C472"/>
  <c r="C473"/>
  <c r="C474"/>
  <c r="B475"/>
  <c r="A476"/>
  <c r="B477"/>
  <c r="C478"/>
  <c r="T478"/>
  <c r="AD478"/>
  <c r="B479"/>
  <c r="AG479"/>
  <c r="C480"/>
  <c r="B481"/>
  <c r="T481"/>
  <c r="C482"/>
  <c r="B483"/>
  <c r="C484"/>
  <c r="C485"/>
  <c r="C486"/>
  <c r="A487"/>
  <c r="C488"/>
  <c r="C489"/>
  <c r="C490"/>
  <c r="B491"/>
  <c r="A492"/>
  <c r="B493"/>
  <c r="C494"/>
  <c r="B496"/>
  <c r="C497"/>
  <c r="C498"/>
  <c r="A499"/>
  <c r="B500"/>
  <c r="B6"/>
  <c r="C7"/>
  <c r="AF7"/>
  <c r="C8"/>
  <c r="A9"/>
  <c r="B10"/>
  <c r="AE5"/>
  <c r="BL13" i="1" l="1"/>
  <c r="BL7"/>
  <c r="BL6"/>
  <c r="BL12"/>
  <c r="BL14"/>
  <c r="BL10"/>
  <c r="BL8"/>
  <c r="CB8" s="1"/>
  <c r="BZ8"/>
  <c r="BZ5"/>
  <c r="BL5"/>
  <c r="BZ6"/>
  <c r="CB6" s="1"/>
  <c r="BL9"/>
  <c r="BL497"/>
  <c r="CB497" s="1"/>
  <c r="BL493"/>
  <c r="CB493" s="1"/>
  <c r="BL489"/>
  <c r="CB489" s="1"/>
  <c r="BL485"/>
  <c r="CB485" s="1"/>
  <c r="BL481"/>
  <c r="CB481" s="1"/>
  <c r="BL477"/>
  <c r="CB477" s="1"/>
  <c r="BL473"/>
  <c r="CB473" s="1"/>
  <c r="BL469"/>
  <c r="CB469" s="1"/>
  <c r="BL465"/>
  <c r="CB465" s="1"/>
  <c r="BL461"/>
  <c r="CB461" s="1"/>
  <c r="BL457"/>
  <c r="CB457" s="1"/>
  <c r="BL453"/>
  <c r="CB453" s="1"/>
  <c r="BL449"/>
  <c r="CB449" s="1"/>
  <c r="BL445"/>
  <c r="CB445" s="1"/>
  <c r="BL441"/>
  <c r="CB441" s="1"/>
  <c r="BL437"/>
  <c r="CB437" s="1"/>
  <c r="BL433"/>
  <c r="CB433" s="1"/>
  <c r="BL429"/>
  <c r="CB429" s="1"/>
  <c r="BL425"/>
  <c r="CB425" s="1"/>
  <c r="BL422"/>
  <c r="CB422" s="1"/>
  <c r="BL418"/>
  <c r="CB418" s="1"/>
  <c r="BL414"/>
  <c r="CB414" s="1"/>
  <c r="BL410"/>
  <c r="CB410" s="1"/>
  <c r="BL406"/>
  <c r="CB406" s="1"/>
  <c r="BL402"/>
  <c r="CB402" s="1"/>
  <c r="BL398"/>
  <c r="CB398" s="1"/>
  <c r="BL394"/>
  <c r="CB394" s="1"/>
  <c r="BL390"/>
  <c r="CB390" s="1"/>
  <c r="BL386"/>
  <c r="CB386" s="1"/>
  <c r="BL382"/>
  <c r="CB382" s="1"/>
  <c r="BL378"/>
  <c r="CB378" s="1"/>
  <c r="BL374"/>
  <c r="CB374" s="1"/>
  <c r="BL370"/>
  <c r="CB370" s="1"/>
  <c r="BL366"/>
  <c r="CB366" s="1"/>
  <c r="BL362"/>
  <c r="CB362" s="1"/>
  <c r="BL358"/>
  <c r="CB358" s="1"/>
  <c r="BL354"/>
  <c r="CB354" s="1"/>
  <c r="BL350"/>
  <c r="CB350" s="1"/>
  <c r="BL346"/>
  <c r="CB346" s="1"/>
  <c r="BL342"/>
  <c r="CB342" s="1"/>
  <c r="BL338"/>
  <c r="CB338" s="1"/>
  <c r="BL334"/>
  <c r="CB334" s="1"/>
  <c r="BL330"/>
  <c r="CB330" s="1"/>
  <c r="BL326"/>
  <c r="CB326" s="1"/>
  <c r="BL322"/>
  <c r="CB322" s="1"/>
  <c r="BL318"/>
  <c r="CB318" s="1"/>
  <c r="BL314"/>
  <c r="CB314" s="1"/>
  <c r="BL310"/>
  <c r="CB310" s="1"/>
  <c r="BL306"/>
  <c r="CB306" s="1"/>
  <c r="BL302"/>
  <c r="CB302" s="1"/>
  <c r="BL298"/>
  <c r="CB298" s="1"/>
  <c r="BL294"/>
  <c r="CB294" s="1"/>
  <c r="BL290"/>
  <c r="CB290" s="1"/>
  <c r="BL286"/>
  <c r="CB286" s="1"/>
  <c r="BL282"/>
  <c r="CB282" s="1"/>
  <c r="BL278"/>
  <c r="CB278" s="1"/>
  <c r="BL274"/>
  <c r="CB274" s="1"/>
  <c r="BL270"/>
  <c r="CB270" s="1"/>
  <c r="BL233"/>
  <c r="CB233" s="1"/>
  <c r="BL229"/>
  <c r="CB229" s="1"/>
  <c r="BL225"/>
  <c r="CB225" s="1"/>
  <c r="BL221"/>
  <c r="CB221" s="1"/>
  <c r="BL217"/>
  <c r="CB217" s="1"/>
  <c r="BL213"/>
  <c r="CB213" s="1"/>
  <c r="BL209"/>
  <c r="CB209" s="1"/>
  <c r="BL205"/>
  <c r="CB205" s="1"/>
  <c r="BL201"/>
  <c r="CB201" s="1"/>
  <c r="BL197"/>
  <c r="CB197" s="1"/>
  <c r="BL193"/>
  <c r="CB193" s="1"/>
  <c r="BL189"/>
  <c r="CB189" s="1"/>
  <c r="BL185"/>
  <c r="CB185" s="1"/>
  <c r="BL181"/>
  <c r="CB181" s="1"/>
  <c r="BL177"/>
  <c r="CB177" s="1"/>
  <c r="BL173"/>
  <c r="CB173" s="1"/>
  <c r="BL169"/>
  <c r="CB169" s="1"/>
  <c r="BL165"/>
  <c r="CB165" s="1"/>
  <c r="BL161"/>
  <c r="CB161" s="1"/>
  <c r="BL157"/>
  <c r="CB157" s="1"/>
  <c r="BL153"/>
  <c r="CB153" s="1"/>
  <c r="BL149"/>
  <c r="CB149" s="1"/>
  <c r="BL145"/>
  <c r="CB145" s="1"/>
  <c r="BL141"/>
  <c r="CB141" s="1"/>
  <c r="BL137"/>
  <c r="CB137" s="1"/>
  <c r="BL133"/>
  <c r="CB133" s="1"/>
  <c r="BL129"/>
  <c r="CB129" s="1"/>
  <c r="BL125"/>
  <c r="CB125" s="1"/>
  <c r="BL121"/>
  <c r="CB121" s="1"/>
  <c r="BL117"/>
  <c r="CB117" s="1"/>
  <c r="BL113"/>
  <c r="CB113" s="1"/>
  <c r="BL109"/>
  <c r="CB109" s="1"/>
  <c r="BL105"/>
  <c r="CB105" s="1"/>
  <c r="BL101"/>
  <c r="CB101" s="1"/>
  <c r="BL98"/>
  <c r="CB98" s="1"/>
  <c r="BL94"/>
  <c r="CB94" s="1"/>
  <c r="BL90"/>
  <c r="CB90" s="1"/>
  <c r="BL86"/>
  <c r="CB86" s="1"/>
  <c r="BL82"/>
  <c r="CB82" s="1"/>
  <c r="BL78"/>
  <c r="CB78" s="1"/>
  <c r="BL74"/>
  <c r="CB74" s="1"/>
  <c r="BL70"/>
  <c r="CB70" s="1"/>
  <c r="BL66"/>
  <c r="CB66" s="1"/>
  <c r="BL62"/>
  <c r="CB62" s="1"/>
  <c r="BL58"/>
  <c r="CB58" s="1"/>
  <c r="BL54"/>
  <c r="CB54" s="1"/>
  <c r="N494" i="2"/>
  <c r="AC487"/>
  <c r="M462"/>
  <c r="AF459"/>
  <c r="W429"/>
  <c r="AC414"/>
  <c r="AB322"/>
  <c r="AF259"/>
  <c r="AE177"/>
  <c r="L132"/>
  <c r="AF115"/>
  <c r="W85"/>
  <c r="Y74"/>
  <c r="S69"/>
  <c r="Y53"/>
  <c r="T44"/>
  <c r="Q40"/>
  <c r="O490" i="8"/>
  <c r="AE485"/>
  <c r="T481"/>
  <c r="AE457"/>
  <c r="X418"/>
  <c r="AF389"/>
  <c r="N385"/>
  <c r="Z383"/>
  <c r="AD380"/>
  <c r="Y375"/>
  <c r="U369"/>
  <c r="T347"/>
  <c r="AB330"/>
  <c r="L330"/>
  <c r="AF328"/>
  <c r="L328"/>
  <c r="N310"/>
  <c r="AG305"/>
  <c r="AJ302"/>
  <c r="AC302"/>
  <c r="V302"/>
  <c r="N302"/>
  <c r="H302"/>
  <c r="R285"/>
  <c r="AJ280"/>
  <c r="T280"/>
  <c r="AB274"/>
  <c r="H274"/>
  <c r="AB270"/>
  <c r="H270"/>
  <c r="AC268"/>
  <c r="P268"/>
  <c r="AC266"/>
  <c r="P266"/>
  <c r="T264"/>
  <c r="X262"/>
  <c r="AB250"/>
  <c r="L236"/>
  <c r="AJ224"/>
  <c r="AE141"/>
  <c r="N141"/>
  <c r="L124"/>
  <c r="H107"/>
  <c r="O104"/>
  <c r="AF77"/>
  <c r="AJ70"/>
  <c r="O69"/>
  <c r="AJ37"/>
  <c r="AB37"/>
  <c r="S37"/>
  <c r="H37"/>
  <c r="N33"/>
  <c r="Q28"/>
  <c r="BL500" i="1"/>
  <c r="CB500" s="1"/>
  <c r="BL496"/>
  <c r="CB496" s="1"/>
  <c r="BL492"/>
  <c r="CB492" s="1"/>
  <c r="BL488"/>
  <c r="CB488" s="1"/>
  <c r="BL484"/>
  <c r="CB484" s="1"/>
  <c r="BL480"/>
  <c r="CB480" s="1"/>
  <c r="BL476"/>
  <c r="CB476" s="1"/>
  <c r="BL472"/>
  <c r="CB472" s="1"/>
  <c r="BL468"/>
  <c r="CB468" s="1"/>
  <c r="BL464"/>
  <c r="CB464" s="1"/>
  <c r="BL460"/>
  <c r="CB460" s="1"/>
  <c r="BL456"/>
  <c r="CB456" s="1"/>
  <c r="BL452"/>
  <c r="CB452" s="1"/>
  <c r="BL448"/>
  <c r="CB448" s="1"/>
  <c r="BL444"/>
  <c r="CB444" s="1"/>
  <c r="BL440"/>
  <c r="CB440" s="1"/>
  <c r="BL436"/>
  <c r="CB436" s="1"/>
  <c r="BL432"/>
  <c r="CB432" s="1"/>
  <c r="BL428"/>
  <c r="CB428" s="1"/>
  <c r="BL424"/>
  <c r="CB424" s="1"/>
  <c r="BL421"/>
  <c r="CB421" s="1"/>
  <c r="BL417"/>
  <c r="CB417" s="1"/>
  <c r="BL413"/>
  <c r="CB413" s="1"/>
  <c r="BL409"/>
  <c r="CB409" s="1"/>
  <c r="BL405"/>
  <c r="CB405" s="1"/>
  <c r="BL401"/>
  <c r="CB401" s="1"/>
  <c r="BL397"/>
  <c r="CB397" s="1"/>
  <c r="BL393"/>
  <c r="CB393" s="1"/>
  <c r="BL389"/>
  <c r="CB389" s="1"/>
  <c r="BL385"/>
  <c r="CB385" s="1"/>
  <c r="BL381"/>
  <c r="CB381" s="1"/>
  <c r="BL377"/>
  <c r="CB377" s="1"/>
  <c r="BL373"/>
  <c r="CB373" s="1"/>
  <c r="BL369"/>
  <c r="CB369" s="1"/>
  <c r="BL365"/>
  <c r="CB365" s="1"/>
  <c r="BL361"/>
  <c r="CB361" s="1"/>
  <c r="BL357"/>
  <c r="CB357" s="1"/>
  <c r="BL353"/>
  <c r="CB353" s="1"/>
  <c r="BL349"/>
  <c r="CB349" s="1"/>
  <c r="BL345"/>
  <c r="CB345" s="1"/>
  <c r="BL341"/>
  <c r="CB341" s="1"/>
  <c r="BL337"/>
  <c r="CB337" s="1"/>
  <c r="BL333"/>
  <c r="CB333" s="1"/>
  <c r="BL329"/>
  <c r="CB329" s="1"/>
  <c r="BL325"/>
  <c r="CB325" s="1"/>
  <c r="BL321"/>
  <c r="CB321" s="1"/>
  <c r="BL317"/>
  <c r="CB317" s="1"/>
  <c r="BL313"/>
  <c r="CB313" s="1"/>
  <c r="BL309"/>
  <c r="CB309" s="1"/>
  <c r="BL305"/>
  <c r="CB305" s="1"/>
  <c r="BL301"/>
  <c r="CB301" s="1"/>
  <c r="BL297"/>
  <c r="CB297" s="1"/>
  <c r="BL293"/>
  <c r="CB293" s="1"/>
  <c r="BL289"/>
  <c r="CB289" s="1"/>
  <c r="BL285"/>
  <c r="CB285" s="1"/>
  <c r="BL281"/>
  <c r="CB281" s="1"/>
  <c r="BL277"/>
  <c r="CB277" s="1"/>
  <c r="BL273"/>
  <c r="CB273" s="1"/>
  <c r="BL269"/>
  <c r="CB269" s="1"/>
  <c r="BL224"/>
  <c r="CB224" s="1"/>
  <c r="BL220"/>
  <c r="CB220" s="1"/>
  <c r="BL216"/>
  <c r="CB216" s="1"/>
  <c r="BL212"/>
  <c r="CB212" s="1"/>
  <c r="BL208"/>
  <c r="CB208" s="1"/>
  <c r="BL204"/>
  <c r="CB204" s="1"/>
  <c r="BL200"/>
  <c r="CB200" s="1"/>
  <c r="BL196"/>
  <c r="CB196" s="1"/>
  <c r="BL192"/>
  <c r="CB192" s="1"/>
  <c r="BL188"/>
  <c r="CB188" s="1"/>
  <c r="BL184"/>
  <c r="CB184" s="1"/>
  <c r="BL180"/>
  <c r="CB180" s="1"/>
  <c r="BL176"/>
  <c r="CB176" s="1"/>
  <c r="BL172"/>
  <c r="CB172" s="1"/>
  <c r="BL168"/>
  <c r="CB168" s="1"/>
  <c r="BL164"/>
  <c r="CB164" s="1"/>
  <c r="BL160"/>
  <c r="CB160" s="1"/>
  <c r="BL156"/>
  <c r="CB156" s="1"/>
  <c r="BL152"/>
  <c r="CB152" s="1"/>
  <c r="BL148"/>
  <c r="CB148" s="1"/>
  <c r="BL144"/>
  <c r="CB144" s="1"/>
  <c r="BL140"/>
  <c r="CB140" s="1"/>
  <c r="BL136"/>
  <c r="CB136" s="1"/>
  <c r="BL132"/>
  <c r="CB132" s="1"/>
  <c r="BL128"/>
  <c r="CB128" s="1"/>
  <c r="BL124"/>
  <c r="CB124" s="1"/>
  <c r="BL120"/>
  <c r="CB120" s="1"/>
  <c r="BL116"/>
  <c r="CB116" s="1"/>
  <c r="BL112"/>
  <c r="CB112" s="1"/>
  <c r="BL108"/>
  <c r="CB108" s="1"/>
  <c r="BL104"/>
  <c r="CB104" s="1"/>
  <c r="BL97"/>
  <c r="CB97" s="1"/>
  <c r="BL93"/>
  <c r="CB93" s="1"/>
  <c r="BL89"/>
  <c r="CB89" s="1"/>
  <c r="BL85"/>
  <c r="CB85" s="1"/>
  <c r="BL81"/>
  <c r="CB81" s="1"/>
  <c r="BL77"/>
  <c r="CB77" s="1"/>
  <c r="BL73"/>
  <c r="CB73" s="1"/>
  <c r="BL69"/>
  <c r="CB69" s="1"/>
  <c r="BL65"/>
  <c r="CB65" s="1"/>
  <c r="BL61"/>
  <c r="CB61" s="1"/>
  <c r="BL57"/>
  <c r="CB57" s="1"/>
  <c r="BL53"/>
  <c r="CB53" s="1"/>
  <c r="Y494" i="2"/>
  <c r="T462"/>
  <c r="AB382"/>
  <c r="R132"/>
  <c r="AF74"/>
  <c r="AA69"/>
  <c r="U59"/>
  <c r="Z44"/>
  <c r="AB40"/>
  <c r="S490" i="8"/>
  <c r="AJ481"/>
  <c r="Y385"/>
  <c r="AD375"/>
  <c r="AF369"/>
  <c r="AJ347"/>
  <c r="AJ345"/>
  <c r="AF330"/>
  <c r="P330"/>
  <c r="AJ328"/>
  <c r="T328"/>
  <c r="Y310"/>
  <c r="AD302"/>
  <c r="X302"/>
  <c r="Q302"/>
  <c r="I302"/>
  <c r="X280"/>
  <c r="AC274"/>
  <c r="P274"/>
  <c r="AC270"/>
  <c r="P270"/>
  <c r="AJ268"/>
  <c r="T268"/>
  <c r="AJ266"/>
  <c r="T266"/>
  <c r="AJ264"/>
  <c r="AJ262"/>
  <c r="T236"/>
  <c r="AI141"/>
  <c r="S141"/>
  <c r="AB124"/>
  <c r="AI107"/>
  <c r="X69"/>
  <c r="AD37"/>
  <c r="T37"/>
  <c r="L37"/>
  <c r="Y33"/>
  <c r="T28"/>
  <c r="BL499" i="1"/>
  <c r="CB499" s="1"/>
  <c r="BL495"/>
  <c r="CB495" s="1"/>
  <c r="BL491"/>
  <c r="CB491" s="1"/>
  <c r="BL487"/>
  <c r="CB487" s="1"/>
  <c r="BL483"/>
  <c r="CB483" s="1"/>
  <c r="BL479"/>
  <c r="CB479" s="1"/>
  <c r="BL475"/>
  <c r="CB475" s="1"/>
  <c r="BL471"/>
  <c r="CB471" s="1"/>
  <c r="BL467"/>
  <c r="CB467" s="1"/>
  <c r="BL463"/>
  <c r="CB463" s="1"/>
  <c r="BL459"/>
  <c r="CB459" s="1"/>
  <c r="BL455"/>
  <c r="CB455" s="1"/>
  <c r="BL451"/>
  <c r="CB451" s="1"/>
  <c r="BL447"/>
  <c r="CB447" s="1"/>
  <c r="BL443"/>
  <c r="CB443" s="1"/>
  <c r="BL439"/>
  <c r="CB439" s="1"/>
  <c r="BL435"/>
  <c r="CB435" s="1"/>
  <c r="BL431"/>
  <c r="CB431" s="1"/>
  <c r="BL427"/>
  <c r="CB427" s="1"/>
  <c r="BL423"/>
  <c r="CB423" s="1"/>
  <c r="BL420"/>
  <c r="CB420" s="1"/>
  <c r="BL416"/>
  <c r="CB416" s="1"/>
  <c r="BL412"/>
  <c r="CB412" s="1"/>
  <c r="BL408"/>
  <c r="CB408" s="1"/>
  <c r="BL404"/>
  <c r="CB404" s="1"/>
  <c r="BL400"/>
  <c r="CB400" s="1"/>
  <c r="BL396"/>
  <c r="CB396" s="1"/>
  <c r="BL392"/>
  <c r="CB392" s="1"/>
  <c r="BL388"/>
  <c r="CB388" s="1"/>
  <c r="BL384"/>
  <c r="CB384" s="1"/>
  <c r="BL380"/>
  <c r="CB380" s="1"/>
  <c r="BL376"/>
  <c r="CB376" s="1"/>
  <c r="BL372"/>
  <c r="CB372" s="1"/>
  <c r="BL368"/>
  <c r="CB368" s="1"/>
  <c r="BL364"/>
  <c r="CB364" s="1"/>
  <c r="BL360"/>
  <c r="CB360" s="1"/>
  <c r="BL356"/>
  <c r="CB356" s="1"/>
  <c r="BL352"/>
  <c r="CB352" s="1"/>
  <c r="BL348"/>
  <c r="CB348" s="1"/>
  <c r="BL344"/>
  <c r="CB344" s="1"/>
  <c r="BL340"/>
  <c r="CB340" s="1"/>
  <c r="BL336"/>
  <c r="CB336" s="1"/>
  <c r="BL332"/>
  <c r="CB332" s="1"/>
  <c r="BL328"/>
  <c r="CB328" s="1"/>
  <c r="BL324"/>
  <c r="CB324" s="1"/>
  <c r="BL320"/>
  <c r="CB320" s="1"/>
  <c r="BL316"/>
  <c r="CB316" s="1"/>
  <c r="BL312"/>
  <c r="CB312" s="1"/>
  <c r="BL308"/>
  <c r="CB308" s="1"/>
  <c r="BL304"/>
  <c r="CB304" s="1"/>
  <c r="BL300"/>
  <c r="CB300" s="1"/>
  <c r="BL296"/>
  <c r="CB296" s="1"/>
  <c r="BL292"/>
  <c r="CB292" s="1"/>
  <c r="BL288"/>
  <c r="CB288" s="1"/>
  <c r="BL284"/>
  <c r="CB284" s="1"/>
  <c r="BL280"/>
  <c r="CB280" s="1"/>
  <c r="BL276"/>
  <c r="CB276" s="1"/>
  <c r="BL272"/>
  <c r="CB272" s="1"/>
  <c r="BL268"/>
  <c r="CB268" s="1"/>
  <c r="BL223"/>
  <c r="CB223" s="1"/>
  <c r="BL219"/>
  <c r="CB219" s="1"/>
  <c r="BL215"/>
  <c r="CB215" s="1"/>
  <c r="BL211"/>
  <c r="CB211" s="1"/>
  <c r="BL207"/>
  <c r="CB207" s="1"/>
  <c r="BL203"/>
  <c r="CB203" s="1"/>
  <c r="BL199"/>
  <c r="CB199" s="1"/>
  <c r="BL195"/>
  <c r="CB195" s="1"/>
  <c r="BL191"/>
  <c r="CB191" s="1"/>
  <c r="BL187"/>
  <c r="CB187" s="1"/>
  <c r="BL183"/>
  <c r="CB183" s="1"/>
  <c r="BL179"/>
  <c r="CB179" s="1"/>
  <c r="BL175"/>
  <c r="CB175" s="1"/>
  <c r="BL171"/>
  <c r="CB171" s="1"/>
  <c r="BL167"/>
  <c r="CB167" s="1"/>
  <c r="BL163"/>
  <c r="CB163" s="1"/>
  <c r="BL159"/>
  <c r="CB159" s="1"/>
  <c r="BL155"/>
  <c r="CB155" s="1"/>
  <c r="BL151"/>
  <c r="CB151" s="1"/>
  <c r="BL147"/>
  <c r="CB147" s="1"/>
  <c r="BL143"/>
  <c r="CB143" s="1"/>
  <c r="BL139"/>
  <c r="CB139" s="1"/>
  <c r="BL135"/>
  <c r="CB135" s="1"/>
  <c r="BL131"/>
  <c r="CB131" s="1"/>
  <c r="BL127"/>
  <c r="CB127" s="1"/>
  <c r="BL123"/>
  <c r="CB123" s="1"/>
  <c r="BL119"/>
  <c r="CB119" s="1"/>
  <c r="BL115"/>
  <c r="CB115" s="1"/>
  <c r="BL111"/>
  <c r="CB111" s="1"/>
  <c r="BL107"/>
  <c r="CB107" s="1"/>
  <c r="BL103"/>
  <c r="CB103" s="1"/>
  <c r="BL100"/>
  <c r="CB100" s="1"/>
  <c r="BL96"/>
  <c r="CB96" s="1"/>
  <c r="BL92"/>
  <c r="CB92" s="1"/>
  <c r="BL88"/>
  <c r="CB88" s="1"/>
  <c r="BL84"/>
  <c r="CB84" s="1"/>
  <c r="BL80"/>
  <c r="CB80" s="1"/>
  <c r="BL76"/>
  <c r="CB76" s="1"/>
  <c r="BL72"/>
  <c r="CB72" s="1"/>
  <c r="BL68"/>
  <c r="CB68" s="1"/>
  <c r="BL64"/>
  <c r="CB64" s="1"/>
  <c r="BL60"/>
  <c r="CB60" s="1"/>
  <c r="BL56"/>
  <c r="CB56" s="1"/>
  <c r="BL52"/>
  <c r="CB52" s="1"/>
  <c r="AD494" i="2"/>
  <c r="Z462"/>
  <c r="Z132"/>
  <c r="AE69"/>
  <c r="AD58"/>
  <c r="AD44"/>
  <c r="X490" i="8"/>
  <c r="Z385"/>
  <c r="AJ375"/>
  <c r="AJ330"/>
  <c r="T330"/>
  <c r="X328"/>
  <c r="AF310"/>
  <c r="AG302"/>
  <c r="Y302"/>
  <c r="R302"/>
  <c r="AB280"/>
  <c r="AJ274"/>
  <c r="T274"/>
  <c r="AJ270"/>
  <c r="T270"/>
  <c r="X268"/>
  <c r="X266"/>
  <c r="AJ236"/>
  <c r="AJ141"/>
  <c r="Z141"/>
  <c r="AJ124"/>
  <c r="AJ107"/>
  <c r="AF69"/>
  <c r="AF37"/>
  <c r="X37"/>
  <c r="N37"/>
  <c r="AD33"/>
  <c r="AG28"/>
  <c r="BL498" i="1"/>
  <c r="CB498" s="1"/>
  <c r="BL494"/>
  <c r="CB494" s="1"/>
  <c r="BL490"/>
  <c r="CB490" s="1"/>
  <c r="BL486"/>
  <c r="CB486" s="1"/>
  <c r="BL482"/>
  <c r="CB482" s="1"/>
  <c r="BL478"/>
  <c r="CB478" s="1"/>
  <c r="BL474"/>
  <c r="CB474" s="1"/>
  <c r="BL470"/>
  <c r="CB470" s="1"/>
  <c r="BL466"/>
  <c r="CB466" s="1"/>
  <c r="BL462"/>
  <c r="CB462" s="1"/>
  <c r="BL458"/>
  <c r="CB458" s="1"/>
  <c r="BL454"/>
  <c r="CB454" s="1"/>
  <c r="BL450"/>
  <c r="CB450" s="1"/>
  <c r="BL446"/>
  <c r="CB446" s="1"/>
  <c r="BL442"/>
  <c r="CB442" s="1"/>
  <c r="BL438"/>
  <c r="CB438" s="1"/>
  <c r="BL434"/>
  <c r="CB434" s="1"/>
  <c r="BL430"/>
  <c r="CB430" s="1"/>
  <c r="BL426"/>
  <c r="CB426" s="1"/>
  <c r="BL419"/>
  <c r="CB419" s="1"/>
  <c r="BL415"/>
  <c r="CB415" s="1"/>
  <c r="BL411"/>
  <c r="CB411" s="1"/>
  <c r="BL407"/>
  <c r="CB407" s="1"/>
  <c r="BL403"/>
  <c r="CB403" s="1"/>
  <c r="BL399"/>
  <c r="CB399" s="1"/>
  <c r="BL395"/>
  <c r="CB395" s="1"/>
  <c r="BL391"/>
  <c r="CB391" s="1"/>
  <c r="BL387"/>
  <c r="CB387" s="1"/>
  <c r="BL383"/>
  <c r="CB383" s="1"/>
  <c r="BL379"/>
  <c r="CB379" s="1"/>
  <c r="BL375"/>
  <c r="CB375" s="1"/>
  <c r="BL371"/>
  <c r="CB371" s="1"/>
  <c r="BL367"/>
  <c r="CB367" s="1"/>
  <c r="BL363"/>
  <c r="CB363" s="1"/>
  <c r="BL359"/>
  <c r="CB359" s="1"/>
  <c r="BL355"/>
  <c r="CB355" s="1"/>
  <c r="BL351"/>
  <c r="CB351" s="1"/>
  <c r="BL347"/>
  <c r="CB347" s="1"/>
  <c r="BL343"/>
  <c r="CB343" s="1"/>
  <c r="BL339"/>
  <c r="CB339" s="1"/>
  <c r="BL335"/>
  <c r="CB335" s="1"/>
  <c r="BL331"/>
  <c r="CB331" s="1"/>
  <c r="BL327"/>
  <c r="CB327" s="1"/>
  <c r="BL323"/>
  <c r="CB323" s="1"/>
  <c r="BL319"/>
  <c r="CB319" s="1"/>
  <c r="BL315"/>
  <c r="CB315" s="1"/>
  <c r="BL311"/>
  <c r="CB311" s="1"/>
  <c r="BL307"/>
  <c r="CB307" s="1"/>
  <c r="BL303"/>
  <c r="CB303" s="1"/>
  <c r="BL299"/>
  <c r="CB299" s="1"/>
  <c r="BL295"/>
  <c r="CB295" s="1"/>
  <c r="BL291"/>
  <c r="CB291" s="1"/>
  <c r="BL287"/>
  <c r="CB287" s="1"/>
  <c r="BL283"/>
  <c r="CB283" s="1"/>
  <c r="BL279"/>
  <c r="CB279" s="1"/>
  <c r="BL275"/>
  <c r="CB275" s="1"/>
  <c r="BL271"/>
  <c r="CB271" s="1"/>
  <c r="BL246"/>
  <c r="CB246" s="1"/>
  <c r="BL242"/>
  <c r="CB242" s="1"/>
  <c r="BL234"/>
  <c r="CB234" s="1"/>
  <c r="BL230"/>
  <c r="CB230" s="1"/>
  <c r="BL222"/>
  <c r="CB222" s="1"/>
  <c r="BL218"/>
  <c r="CB218" s="1"/>
  <c r="BL214"/>
  <c r="CB214" s="1"/>
  <c r="BL210"/>
  <c r="CB210" s="1"/>
  <c r="BL206"/>
  <c r="CB206" s="1"/>
  <c r="BL202"/>
  <c r="CB202" s="1"/>
  <c r="BL198"/>
  <c r="CB198" s="1"/>
  <c r="BL194"/>
  <c r="CB194" s="1"/>
  <c r="BL190"/>
  <c r="CB190" s="1"/>
  <c r="BL186"/>
  <c r="CB186" s="1"/>
  <c r="BL182"/>
  <c r="CB182" s="1"/>
  <c r="BL178"/>
  <c r="CB178" s="1"/>
  <c r="BL174"/>
  <c r="CB174" s="1"/>
  <c r="BL170"/>
  <c r="CB170" s="1"/>
  <c r="BL166"/>
  <c r="CB166" s="1"/>
  <c r="BL162"/>
  <c r="CB162" s="1"/>
  <c r="BL158"/>
  <c r="CB158" s="1"/>
  <c r="BL154"/>
  <c r="CB154" s="1"/>
  <c r="BL150"/>
  <c r="CB150" s="1"/>
  <c r="BL146"/>
  <c r="CB146" s="1"/>
  <c r="BL142"/>
  <c r="CB142" s="1"/>
  <c r="BL138"/>
  <c r="CB138" s="1"/>
  <c r="BL134"/>
  <c r="CB134" s="1"/>
  <c r="BL130"/>
  <c r="CB130" s="1"/>
  <c r="BL126"/>
  <c r="CB126" s="1"/>
  <c r="BL122"/>
  <c r="CB122" s="1"/>
  <c r="BL118"/>
  <c r="CB118" s="1"/>
  <c r="BL114"/>
  <c r="CB114" s="1"/>
  <c r="BL110"/>
  <c r="CB110" s="1"/>
  <c r="BL106"/>
  <c r="CB106" s="1"/>
  <c r="BL102"/>
  <c r="CB102" s="1"/>
  <c r="BL99"/>
  <c r="CB99" s="1"/>
  <c r="BL95"/>
  <c r="CB95" s="1"/>
  <c r="BL91"/>
  <c r="CB91" s="1"/>
  <c r="BL87"/>
  <c r="CB87" s="1"/>
  <c r="BL83"/>
  <c r="CB83" s="1"/>
  <c r="BL79"/>
  <c r="CB79" s="1"/>
  <c r="BL75"/>
  <c r="CB75" s="1"/>
  <c r="BL71"/>
  <c r="CB71" s="1"/>
  <c r="BL67"/>
  <c r="CB67" s="1"/>
  <c r="BL63"/>
  <c r="CB63" s="1"/>
  <c r="BL59"/>
  <c r="CB59" s="1"/>
  <c r="BL55"/>
  <c r="CB55" s="1"/>
  <c r="BL51"/>
  <c r="CB51" s="1"/>
  <c r="BL47"/>
  <c r="CB47" s="1"/>
  <c r="BL43"/>
  <c r="CB43" s="1"/>
  <c r="BL39"/>
  <c r="CB39" s="1"/>
  <c r="BL35"/>
  <c r="CB35" s="1"/>
  <c r="BL31"/>
  <c r="CB31" s="1"/>
  <c r="BL27"/>
  <c r="CB27" s="1"/>
  <c r="BL23"/>
  <c r="CB23" s="1"/>
  <c r="BL19"/>
  <c r="CB19" s="1"/>
  <c r="BL15"/>
  <c r="BZ499"/>
  <c r="BZ495"/>
  <c r="BZ491"/>
  <c r="BZ487"/>
  <c r="BZ483"/>
  <c r="BZ480"/>
  <c r="BZ476"/>
  <c r="BZ472"/>
  <c r="BZ468"/>
  <c r="BZ464"/>
  <c r="BZ460"/>
  <c r="BZ456"/>
  <c r="BZ452"/>
  <c r="BZ448"/>
  <c r="BZ444"/>
  <c r="BZ440"/>
  <c r="BZ436"/>
  <c r="BZ432"/>
  <c r="BZ428"/>
  <c r="BZ424"/>
  <c r="BZ420"/>
  <c r="BZ416"/>
  <c r="BZ412"/>
  <c r="BZ408"/>
  <c r="BZ404"/>
  <c r="BZ400"/>
  <c r="BZ396"/>
  <c r="BZ392"/>
  <c r="BZ388"/>
  <c r="BZ384"/>
  <c r="BZ380"/>
  <c r="BZ376"/>
  <c r="BZ372"/>
  <c r="BZ368"/>
  <c r="BZ364"/>
  <c r="BZ360"/>
  <c r="BZ356"/>
  <c r="BZ352"/>
  <c r="BZ348"/>
  <c r="BZ344"/>
  <c r="BZ340"/>
  <c r="BZ336"/>
  <c r="BZ332"/>
  <c r="BZ328"/>
  <c r="BZ324"/>
  <c r="BZ320"/>
  <c r="BZ316"/>
  <c r="BZ312"/>
  <c r="BZ308"/>
  <c r="BZ304"/>
  <c r="BZ300"/>
  <c r="BZ296"/>
  <c r="BZ292"/>
  <c r="BZ288"/>
  <c r="BZ284"/>
  <c r="BZ280"/>
  <c r="BZ276"/>
  <c r="BZ272"/>
  <c r="BZ268"/>
  <c r="BZ264"/>
  <c r="BZ243"/>
  <c r="BZ239"/>
  <c r="BZ235"/>
  <c r="BZ231"/>
  <c r="BZ227"/>
  <c r="BZ223"/>
  <c r="BZ219"/>
  <c r="BZ215"/>
  <c r="BZ211"/>
  <c r="BZ207"/>
  <c r="BZ203"/>
  <c r="BZ199"/>
  <c r="BZ195"/>
  <c r="BZ191"/>
  <c r="BZ187"/>
  <c r="BZ183"/>
  <c r="BZ179"/>
  <c r="BZ175"/>
  <c r="BZ171"/>
  <c r="BZ167"/>
  <c r="BZ163"/>
  <c r="BZ159"/>
  <c r="BZ155"/>
  <c r="BZ151"/>
  <c r="BZ147"/>
  <c r="BZ143"/>
  <c r="BZ139"/>
  <c r="BZ135"/>
  <c r="BZ131"/>
  <c r="BZ127"/>
  <c r="BZ123"/>
  <c r="BZ119"/>
  <c r="BZ115"/>
  <c r="BZ111"/>
  <c r="BZ107"/>
  <c r="BZ103"/>
  <c r="BZ99"/>
  <c r="BZ95"/>
  <c r="BZ91"/>
  <c r="BZ87"/>
  <c r="BZ83"/>
  <c r="BZ80"/>
  <c r="BZ76"/>
  <c r="BZ72"/>
  <c r="BZ68"/>
  <c r="BZ64"/>
  <c r="BZ60"/>
  <c r="BZ56"/>
  <c r="BZ52"/>
  <c r="BZ48"/>
  <c r="BZ44"/>
  <c r="BZ40"/>
  <c r="BZ36"/>
  <c r="BZ32"/>
  <c r="BZ28"/>
  <c r="BZ24"/>
  <c r="BZ20"/>
  <c r="BZ16"/>
  <c r="BZ9"/>
  <c r="CB9" s="1"/>
  <c r="BL50"/>
  <c r="CB50" s="1"/>
  <c r="BL46"/>
  <c r="CB46" s="1"/>
  <c r="BL42"/>
  <c r="CB42" s="1"/>
  <c r="BL38"/>
  <c r="CB38" s="1"/>
  <c r="BL34"/>
  <c r="CB34" s="1"/>
  <c r="BL30"/>
  <c r="CB30" s="1"/>
  <c r="BL26"/>
  <c r="CB26" s="1"/>
  <c r="BL22"/>
  <c r="CB22" s="1"/>
  <c r="BL18"/>
  <c r="CB18" s="1"/>
  <c r="BZ498"/>
  <c r="BZ494"/>
  <c r="BZ490"/>
  <c r="BZ486"/>
  <c r="BZ482"/>
  <c r="BZ479"/>
  <c r="BZ475"/>
  <c r="BZ471"/>
  <c r="BZ467"/>
  <c r="BZ463"/>
  <c r="BZ459"/>
  <c r="BZ455"/>
  <c r="BZ451"/>
  <c r="BZ447"/>
  <c r="BZ443"/>
  <c r="BZ439"/>
  <c r="BZ435"/>
  <c r="BZ431"/>
  <c r="BZ427"/>
  <c r="BZ423"/>
  <c r="BZ419"/>
  <c r="BZ415"/>
  <c r="BZ411"/>
  <c r="BZ407"/>
  <c r="BZ403"/>
  <c r="BZ399"/>
  <c r="BZ395"/>
  <c r="BZ391"/>
  <c r="BZ387"/>
  <c r="BZ383"/>
  <c r="BZ379"/>
  <c r="BZ375"/>
  <c r="BZ371"/>
  <c r="BZ367"/>
  <c r="BZ363"/>
  <c r="BZ359"/>
  <c r="BZ355"/>
  <c r="BZ351"/>
  <c r="BZ347"/>
  <c r="BZ343"/>
  <c r="BZ339"/>
  <c r="BZ335"/>
  <c r="BZ331"/>
  <c r="BZ327"/>
  <c r="BZ323"/>
  <c r="BZ319"/>
  <c r="BZ315"/>
  <c r="BZ311"/>
  <c r="BZ307"/>
  <c r="BZ303"/>
  <c r="BZ299"/>
  <c r="BZ295"/>
  <c r="BZ291"/>
  <c r="BZ287"/>
  <c r="BZ283"/>
  <c r="BZ279"/>
  <c r="BZ275"/>
  <c r="BZ271"/>
  <c r="BZ267"/>
  <c r="BZ263"/>
  <c r="BZ234"/>
  <c r="BZ230"/>
  <c r="BZ226"/>
  <c r="BZ222"/>
  <c r="BZ218"/>
  <c r="BZ214"/>
  <c r="BZ210"/>
  <c r="BZ206"/>
  <c r="BZ202"/>
  <c r="BZ198"/>
  <c r="BZ194"/>
  <c r="BZ190"/>
  <c r="BZ186"/>
  <c r="BZ182"/>
  <c r="BZ178"/>
  <c r="BZ174"/>
  <c r="BZ170"/>
  <c r="BZ166"/>
  <c r="BZ162"/>
  <c r="BZ158"/>
  <c r="BZ154"/>
  <c r="BZ150"/>
  <c r="BZ146"/>
  <c r="BZ142"/>
  <c r="BZ138"/>
  <c r="BZ134"/>
  <c r="BZ130"/>
  <c r="BZ126"/>
  <c r="BZ122"/>
  <c r="BZ118"/>
  <c r="BZ114"/>
  <c r="BZ110"/>
  <c r="BZ106"/>
  <c r="BZ102"/>
  <c r="BZ98"/>
  <c r="BZ94"/>
  <c r="BZ90"/>
  <c r="BZ86"/>
  <c r="BZ79"/>
  <c r="BZ75"/>
  <c r="BZ71"/>
  <c r="BZ67"/>
  <c r="BZ63"/>
  <c r="BZ59"/>
  <c r="BZ55"/>
  <c r="BZ51"/>
  <c r="BZ47"/>
  <c r="BZ43"/>
  <c r="BZ39"/>
  <c r="BZ35"/>
  <c r="BZ31"/>
  <c r="BZ27"/>
  <c r="BZ23"/>
  <c r="BZ19"/>
  <c r="BZ15"/>
  <c r="BZ12"/>
  <c r="CB12" s="1"/>
  <c r="BL49"/>
  <c r="CB49" s="1"/>
  <c r="BL45"/>
  <c r="CB45" s="1"/>
  <c r="BL41"/>
  <c r="CB41" s="1"/>
  <c r="BL37"/>
  <c r="CB37" s="1"/>
  <c r="BL33"/>
  <c r="CB33" s="1"/>
  <c r="BL29"/>
  <c r="CB29" s="1"/>
  <c r="BL25"/>
  <c r="CB25" s="1"/>
  <c r="BL21"/>
  <c r="CB21" s="1"/>
  <c r="BL17"/>
  <c r="CB17" s="1"/>
  <c r="BZ497"/>
  <c r="BZ493"/>
  <c r="BZ489"/>
  <c r="BZ485"/>
  <c r="BZ478"/>
  <c r="BZ474"/>
  <c r="BZ470"/>
  <c r="BZ466"/>
  <c r="BZ462"/>
  <c r="BZ458"/>
  <c r="BZ454"/>
  <c r="BZ450"/>
  <c r="BZ446"/>
  <c r="BZ442"/>
  <c r="BZ438"/>
  <c r="BZ434"/>
  <c r="BZ430"/>
  <c r="BZ426"/>
  <c r="BZ422"/>
  <c r="BZ418"/>
  <c r="BZ414"/>
  <c r="BZ410"/>
  <c r="BZ406"/>
  <c r="BZ402"/>
  <c r="BZ398"/>
  <c r="BZ394"/>
  <c r="BZ390"/>
  <c r="BZ386"/>
  <c r="BZ382"/>
  <c r="BZ378"/>
  <c r="BZ374"/>
  <c r="BZ370"/>
  <c r="BZ366"/>
  <c r="BZ362"/>
  <c r="BZ358"/>
  <c r="BZ354"/>
  <c r="BZ350"/>
  <c r="BZ346"/>
  <c r="BZ342"/>
  <c r="BZ338"/>
  <c r="BZ334"/>
  <c r="BZ330"/>
  <c r="BZ326"/>
  <c r="BZ322"/>
  <c r="BZ318"/>
  <c r="BZ314"/>
  <c r="BZ310"/>
  <c r="BZ306"/>
  <c r="BZ302"/>
  <c r="BZ298"/>
  <c r="BZ294"/>
  <c r="BZ290"/>
  <c r="BZ286"/>
  <c r="BZ282"/>
  <c r="BZ278"/>
  <c r="BZ274"/>
  <c r="BZ270"/>
  <c r="BZ266"/>
  <c r="BZ262"/>
  <c r="BZ249"/>
  <c r="BZ245"/>
  <c r="BZ237"/>
  <c r="BZ233"/>
  <c r="BZ229"/>
  <c r="BZ225"/>
  <c r="BZ221"/>
  <c r="BZ217"/>
  <c r="BZ213"/>
  <c r="BZ209"/>
  <c r="BZ205"/>
  <c r="BZ201"/>
  <c r="BZ197"/>
  <c r="BZ193"/>
  <c r="BZ189"/>
  <c r="BZ185"/>
  <c r="BZ181"/>
  <c r="BZ177"/>
  <c r="BZ173"/>
  <c r="BZ169"/>
  <c r="BZ165"/>
  <c r="BZ161"/>
  <c r="BZ157"/>
  <c r="BZ153"/>
  <c r="BZ149"/>
  <c r="BZ145"/>
  <c r="BZ141"/>
  <c r="BZ137"/>
  <c r="BZ133"/>
  <c r="BZ129"/>
  <c r="BZ125"/>
  <c r="BZ121"/>
  <c r="BZ117"/>
  <c r="BZ113"/>
  <c r="BZ109"/>
  <c r="BZ105"/>
  <c r="BZ101"/>
  <c r="BZ97"/>
  <c r="BZ93"/>
  <c r="BZ89"/>
  <c r="BZ85"/>
  <c r="BZ82"/>
  <c r="BZ78"/>
  <c r="BZ74"/>
  <c r="BZ70"/>
  <c r="BZ66"/>
  <c r="BZ62"/>
  <c r="BZ58"/>
  <c r="BZ54"/>
  <c r="BZ50"/>
  <c r="BZ46"/>
  <c r="BZ42"/>
  <c r="BZ38"/>
  <c r="BZ34"/>
  <c r="BZ30"/>
  <c r="BZ26"/>
  <c r="BZ22"/>
  <c r="BZ18"/>
  <c r="BZ14"/>
  <c r="CB14" s="1"/>
  <c r="BZ11"/>
  <c r="CB11" s="1"/>
  <c r="BZ7"/>
  <c r="CB7" s="1"/>
  <c r="BL48"/>
  <c r="CB48" s="1"/>
  <c r="BL44"/>
  <c r="CB44" s="1"/>
  <c r="BL40"/>
  <c r="CB40" s="1"/>
  <c r="BL36"/>
  <c r="CB36" s="1"/>
  <c r="BL32"/>
  <c r="CB32" s="1"/>
  <c r="BL28"/>
  <c r="CB28" s="1"/>
  <c r="BL24"/>
  <c r="CB24" s="1"/>
  <c r="BL20"/>
  <c r="CB20" s="1"/>
  <c r="BL16"/>
  <c r="CB16" s="1"/>
  <c r="BZ500"/>
  <c r="BZ496"/>
  <c r="BZ492"/>
  <c r="BZ488"/>
  <c r="BZ484"/>
  <c r="BZ481"/>
  <c r="BZ477"/>
  <c r="BZ473"/>
  <c r="BZ469"/>
  <c r="BZ465"/>
  <c r="BZ461"/>
  <c r="BZ457"/>
  <c r="BZ453"/>
  <c r="BZ449"/>
  <c r="BZ445"/>
  <c r="BZ441"/>
  <c r="BZ437"/>
  <c r="BZ433"/>
  <c r="BZ429"/>
  <c r="BZ425"/>
  <c r="BZ421"/>
  <c r="BZ417"/>
  <c r="BZ413"/>
  <c r="BZ409"/>
  <c r="BZ405"/>
  <c r="BZ401"/>
  <c r="BZ397"/>
  <c r="BZ393"/>
  <c r="BZ389"/>
  <c r="BZ385"/>
  <c r="BZ381"/>
  <c r="BZ377"/>
  <c r="BZ373"/>
  <c r="BZ369"/>
  <c r="BZ365"/>
  <c r="BZ361"/>
  <c r="BZ357"/>
  <c r="BZ353"/>
  <c r="BZ349"/>
  <c r="BZ345"/>
  <c r="BZ341"/>
  <c r="BZ337"/>
  <c r="BZ333"/>
  <c r="BZ329"/>
  <c r="BZ325"/>
  <c r="BZ321"/>
  <c r="BZ317"/>
  <c r="BZ313"/>
  <c r="BZ309"/>
  <c r="BZ305"/>
  <c r="BZ301"/>
  <c r="BZ297"/>
  <c r="BZ293"/>
  <c r="BZ289"/>
  <c r="BZ285"/>
  <c r="BZ281"/>
  <c r="BZ277"/>
  <c r="BZ273"/>
  <c r="BZ269"/>
  <c r="BZ265"/>
  <c r="BZ252"/>
  <c r="BZ248"/>
  <c r="BZ244"/>
  <c r="BZ240"/>
  <c r="BZ236"/>
  <c r="BZ232"/>
  <c r="BZ228"/>
  <c r="BZ224"/>
  <c r="BZ220"/>
  <c r="BZ216"/>
  <c r="BZ212"/>
  <c r="BZ208"/>
  <c r="BZ204"/>
  <c r="BZ200"/>
  <c r="BZ196"/>
  <c r="BZ192"/>
  <c r="BZ188"/>
  <c r="BZ184"/>
  <c r="BZ180"/>
  <c r="BZ176"/>
  <c r="BZ172"/>
  <c r="BZ168"/>
  <c r="BZ164"/>
  <c r="BZ160"/>
  <c r="BZ156"/>
  <c r="BZ152"/>
  <c r="BZ148"/>
  <c r="BZ144"/>
  <c r="BZ140"/>
  <c r="BZ136"/>
  <c r="BZ132"/>
  <c r="BZ128"/>
  <c r="BZ124"/>
  <c r="BZ120"/>
  <c r="BZ116"/>
  <c r="BZ112"/>
  <c r="BZ108"/>
  <c r="BZ104"/>
  <c r="BZ100"/>
  <c r="BZ96"/>
  <c r="BZ92"/>
  <c r="BZ88"/>
  <c r="BZ84"/>
  <c r="BZ81"/>
  <c r="BZ77"/>
  <c r="BZ73"/>
  <c r="BZ69"/>
  <c r="BZ65"/>
  <c r="BZ61"/>
  <c r="BZ57"/>
  <c r="BZ53"/>
  <c r="BZ49"/>
  <c r="BZ45"/>
  <c r="BZ41"/>
  <c r="BZ37"/>
  <c r="BZ33"/>
  <c r="BZ29"/>
  <c r="BZ25"/>
  <c r="BZ21"/>
  <c r="BZ17"/>
  <c r="BZ13"/>
  <c r="CB13" s="1"/>
  <c r="BZ10"/>
  <c r="CB10" s="1"/>
  <c r="P496" i="8"/>
  <c r="AJ286"/>
  <c r="AF220"/>
  <c r="R260" i="2"/>
  <c r="S496" i="8"/>
  <c r="X494"/>
  <c r="AJ220"/>
  <c r="AE397"/>
  <c r="Q103" i="2"/>
  <c r="AB300" i="8"/>
  <c r="AG103" i="2"/>
  <c r="AB16"/>
  <c r="P278" i="8"/>
  <c r="T465"/>
  <c r="AG460" i="2"/>
  <c r="M497"/>
  <c r="AB486"/>
  <c r="AF473"/>
  <c r="P460"/>
  <c r="T446"/>
  <c r="AE413"/>
  <c r="X348"/>
  <c r="AF221"/>
  <c r="O215"/>
  <c r="Q209"/>
  <c r="Z178"/>
  <c r="AD156"/>
  <c r="L72"/>
  <c r="AC57"/>
  <c r="U41"/>
  <c r="H41"/>
  <c r="AJ500" i="8"/>
  <c r="AC500"/>
  <c r="U500"/>
  <c r="O500"/>
  <c r="H500"/>
  <c r="X498"/>
  <c r="AE495"/>
  <c r="Y494"/>
  <c r="K494"/>
  <c r="O485"/>
  <c r="AE483"/>
  <c r="I471"/>
  <c r="Y465"/>
  <c r="G465"/>
  <c r="AF462"/>
  <c r="AJ460"/>
  <c r="AJ457"/>
  <c r="G457"/>
  <c r="AF451"/>
  <c r="AJ429"/>
  <c r="L415"/>
  <c r="L409"/>
  <c r="O405"/>
  <c r="AG368"/>
  <c r="AB367"/>
  <c r="L367"/>
  <c r="AJ363"/>
  <c r="AD318"/>
  <c r="AB262"/>
  <c r="M262"/>
  <c r="X260"/>
  <c r="T257"/>
  <c r="T241"/>
  <c r="AC239"/>
  <c r="N234"/>
  <c r="X209"/>
  <c r="R151"/>
  <c r="AJ140"/>
  <c r="AE140"/>
  <c r="Z140"/>
  <c r="T140"/>
  <c r="H140"/>
  <c r="AJ137"/>
  <c r="L126"/>
  <c r="AB102"/>
  <c r="AJ99"/>
  <c r="P71"/>
  <c r="T48"/>
  <c r="AJ41"/>
  <c r="P479" i="2"/>
  <c r="W460"/>
  <c r="R458"/>
  <c r="AF446"/>
  <c r="P397"/>
  <c r="O394"/>
  <c r="V391"/>
  <c r="AE374"/>
  <c r="V346"/>
  <c r="H346"/>
  <c r="O344"/>
  <c r="AB342"/>
  <c r="H342"/>
  <c r="AB339"/>
  <c r="Y247"/>
  <c r="Y215"/>
  <c r="AE209"/>
  <c r="Y41"/>
  <c r="J41"/>
  <c r="AE500" i="8"/>
  <c r="X500"/>
  <c r="P500"/>
  <c r="I500"/>
  <c r="AI498"/>
  <c r="AE494"/>
  <c r="O494"/>
  <c r="Q485"/>
  <c r="AE471"/>
  <c r="AE465"/>
  <c r="I465"/>
  <c r="Q457"/>
  <c r="AJ409"/>
  <c r="X405"/>
  <c r="AJ368"/>
  <c r="AF367"/>
  <c r="P367"/>
  <c r="AC262"/>
  <c r="P262"/>
  <c r="AJ260"/>
  <c r="AC241"/>
  <c r="T234"/>
  <c r="AD233"/>
  <c r="AB209"/>
  <c r="AF151"/>
  <c r="AF140"/>
  <c r="AA140"/>
  <c r="V140"/>
  <c r="N140"/>
  <c r="W71"/>
  <c r="AH48"/>
  <c r="Y479" i="2"/>
  <c r="AC460"/>
  <c r="V458"/>
  <c r="Z346"/>
  <c r="K346"/>
  <c r="Y344"/>
  <c r="AF342"/>
  <c r="P342"/>
  <c r="G318"/>
  <c r="AE247"/>
  <c r="AE245"/>
  <c r="W69"/>
  <c r="X58"/>
  <c r="AC41"/>
  <c r="N41"/>
  <c r="AF500" i="8"/>
  <c r="Y500"/>
  <c r="S500"/>
  <c r="K500"/>
  <c r="AJ494"/>
  <c r="P494"/>
  <c r="AB485"/>
  <c r="AJ465"/>
  <c r="Q465"/>
  <c r="T457"/>
  <c r="AJ405"/>
  <c r="AJ367"/>
  <c r="T367"/>
  <c r="AF262"/>
  <c r="T262"/>
  <c r="Y234"/>
  <c r="AJ221"/>
  <c r="AJ209"/>
  <c r="AH140"/>
  <c r="AB140"/>
  <c r="W140"/>
  <c r="O140"/>
  <c r="AD71"/>
  <c r="BZ258" i="1"/>
  <c r="BZ254"/>
  <c r="BZ250"/>
  <c r="BZ246"/>
  <c r="BZ242"/>
  <c r="BZ238"/>
  <c r="BZ261"/>
  <c r="BZ257"/>
  <c r="BZ253"/>
  <c r="BZ241"/>
  <c r="BZ260"/>
  <c r="BZ256"/>
  <c r="BZ259"/>
  <c r="BZ255"/>
  <c r="BZ251"/>
  <c r="BZ247"/>
  <c r="AG241" i="2"/>
  <c r="S97"/>
  <c r="U94"/>
  <c r="M58"/>
  <c r="AE475" i="8"/>
  <c r="AD303"/>
  <c r="AG463" i="2"/>
  <c r="Q492" i="8"/>
  <c r="AC345"/>
  <c r="Y233"/>
  <c r="Q423" i="2"/>
  <c r="U177"/>
  <c r="AE473" i="8"/>
  <c r="AE469"/>
  <c r="X430"/>
  <c r="AA392"/>
  <c r="AE393"/>
  <c r="AF478" i="2"/>
  <c r="X478"/>
  <c r="J478"/>
  <c r="AE457"/>
  <c r="AB450"/>
  <c r="X437"/>
  <c r="AD434"/>
  <c r="AE417"/>
  <c r="AF414"/>
  <c r="O414"/>
  <c r="S412"/>
  <c r="R410"/>
  <c r="R401"/>
  <c r="AF398"/>
  <c r="AG390"/>
  <c r="AB387"/>
  <c r="Y384"/>
  <c r="O374"/>
  <c r="K370"/>
  <c r="AG368"/>
  <c r="N358"/>
  <c r="AA334"/>
  <c r="AD296"/>
  <c r="M295"/>
  <c r="H259"/>
  <c r="Y229"/>
  <c r="K225"/>
  <c r="P223"/>
  <c r="W193"/>
  <c r="AF178"/>
  <c r="P178"/>
  <c r="AC142"/>
  <c r="T130"/>
  <c r="O129"/>
  <c r="L115"/>
  <c r="W93"/>
  <c r="AF82"/>
  <c r="AE73"/>
  <c r="Y488" i="8"/>
  <c r="Y481"/>
  <c r="G481"/>
  <c r="O469"/>
  <c r="AJ455"/>
  <c r="O455"/>
  <c r="K451"/>
  <c r="L414"/>
  <c r="L413"/>
  <c r="AJ404"/>
  <c r="H403"/>
  <c r="AE401"/>
  <c r="H401"/>
  <c r="AJ393"/>
  <c r="O393"/>
  <c r="Y391"/>
  <c r="AF383"/>
  <c r="E383"/>
  <c r="AJ380"/>
  <c r="Q380"/>
  <c r="AF377"/>
  <c r="AJ369"/>
  <c r="X369"/>
  <c r="L369"/>
  <c r="L364"/>
  <c r="AG359"/>
  <c r="Y359"/>
  <c r="Q359"/>
  <c r="E359"/>
  <c r="AB357"/>
  <c r="AJ352"/>
  <c r="AJ332"/>
  <c r="AF309"/>
  <c r="J306"/>
  <c r="X264"/>
  <c r="H264"/>
  <c r="AB260"/>
  <c r="P260"/>
  <c r="P258"/>
  <c r="AC250"/>
  <c r="M250"/>
  <c r="M249"/>
  <c r="T243"/>
  <c r="AF232"/>
  <c r="L232"/>
  <c r="N230"/>
  <c r="Z228"/>
  <c r="X226"/>
  <c r="L217"/>
  <c r="T212"/>
  <c r="AJ204"/>
  <c r="P201"/>
  <c r="T200"/>
  <c r="AI194"/>
  <c r="T194"/>
  <c r="H194"/>
  <c r="T192"/>
  <c r="AJ162"/>
  <c r="X137"/>
  <c r="L131"/>
  <c r="L114"/>
  <c r="U111"/>
  <c r="AE102"/>
  <c r="R102"/>
  <c r="P101"/>
  <c r="O96"/>
  <c r="AE79"/>
  <c r="AF71"/>
  <c r="X71"/>
  <c r="R71"/>
  <c r="J71"/>
  <c r="AJ69"/>
  <c r="Z69"/>
  <c r="P69"/>
  <c r="H69"/>
  <c r="Z48"/>
  <c r="F48"/>
  <c r="K47"/>
  <c r="T46"/>
  <c r="AD25"/>
  <c r="AD14"/>
  <c r="Y478" i="2"/>
  <c r="M478"/>
  <c r="Y455"/>
  <c r="T414"/>
  <c r="AD410"/>
  <c r="T374"/>
  <c r="AA370"/>
  <c r="Z358"/>
  <c r="V295"/>
  <c r="T259"/>
  <c r="AF233"/>
  <c r="Y225"/>
  <c r="AA223"/>
  <c r="R178"/>
  <c r="V129"/>
  <c r="W115"/>
  <c r="I69"/>
  <c r="AB481" i="8"/>
  <c r="O481"/>
  <c r="Q469"/>
  <c r="T455"/>
  <c r="S451"/>
  <c r="AJ414"/>
  <c r="T413"/>
  <c r="X403"/>
  <c r="AJ401"/>
  <c r="O401"/>
  <c r="T393"/>
  <c r="AG383"/>
  <c r="Q383"/>
  <c r="Y380"/>
  <c r="AB369"/>
  <c r="M369"/>
  <c r="Q364"/>
  <c r="AJ359"/>
  <c r="AB359"/>
  <c r="T359"/>
  <c r="L359"/>
  <c r="AJ357"/>
  <c r="X345"/>
  <c r="R306"/>
  <c r="AB264"/>
  <c r="M264"/>
  <c r="AC260"/>
  <c r="T260"/>
  <c r="AB258"/>
  <c r="AJ250"/>
  <c r="T250"/>
  <c r="AB249"/>
  <c r="AG232"/>
  <c r="Q232"/>
  <c r="AJ230"/>
  <c r="AF228"/>
  <c r="AJ226"/>
  <c r="AJ217"/>
  <c r="AB212"/>
  <c r="T209"/>
  <c r="T201"/>
  <c r="X200"/>
  <c r="AJ194"/>
  <c r="AA194"/>
  <c r="K194"/>
  <c r="Z137"/>
  <c r="T114"/>
  <c r="AH102"/>
  <c r="T102"/>
  <c r="W101"/>
  <c r="Z96"/>
  <c r="AI79"/>
  <c r="AH71"/>
  <c r="AA71"/>
  <c r="S71"/>
  <c r="K71"/>
  <c r="AD69"/>
  <c r="S69"/>
  <c r="J69"/>
  <c r="AA48"/>
  <c r="K48"/>
  <c r="Z47"/>
  <c r="Z46"/>
  <c r="Z478" i="2"/>
  <c r="P478"/>
  <c r="Y414"/>
  <c r="W374"/>
  <c r="AF370"/>
  <c r="AF295"/>
  <c r="X259"/>
  <c r="AF225"/>
  <c r="Y178"/>
  <c r="AD129"/>
  <c r="AA115"/>
  <c r="N69"/>
  <c r="L16"/>
  <c r="AE481" i="8"/>
  <c r="Q481"/>
  <c r="AB469"/>
  <c r="Y455"/>
  <c r="Y451"/>
  <c r="AJ413"/>
  <c r="AE403"/>
  <c r="T401"/>
  <c r="X393"/>
  <c r="T383"/>
  <c r="AB380"/>
  <c r="AC369"/>
  <c r="T369"/>
  <c r="Y364"/>
  <c r="AC359"/>
  <c r="U359"/>
  <c r="M359"/>
  <c r="Y306"/>
  <c r="AC264"/>
  <c r="P264"/>
  <c r="AF260"/>
  <c r="U260"/>
  <c r="U250"/>
  <c r="AJ249"/>
  <c r="Y232"/>
  <c r="AJ212"/>
  <c r="AF201"/>
  <c r="AJ200"/>
  <c r="AB194"/>
  <c r="AE137"/>
  <c r="AF132"/>
  <c r="AJ114"/>
  <c r="AJ102"/>
  <c r="W102"/>
  <c r="AA101"/>
  <c r="AJ79"/>
  <c r="AI71"/>
  <c r="AB71"/>
  <c r="V71"/>
  <c r="N71"/>
  <c r="AE69"/>
  <c r="V69"/>
  <c r="K69"/>
  <c r="AF48"/>
  <c r="R48"/>
  <c r="AF47"/>
  <c r="AJ46"/>
  <c r="X477" i="2"/>
  <c r="AF256" i="8"/>
  <c r="AF73"/>
  <c r="Y486" i="2"/>
  <c r="AF479"/>
  <c r="V479"/>
  <c r="L479"/>
  <c r="AD477"/>
  <c r="T477"/>
  <c r="K477"/>
  <c r="AB470"/>
  <c r="AF463"/>
  <c r="AF462"/>
  <c r="Y462"/>
  <c r="R462"/>
  <c r="J462"/>
  <c r="AE461"/>
  <c r="X457"/>
  <c r="T455"/>
  <c r="A455"/>
  <c r="AF435"/>
  <c r="Z410"/>
  <c r="N410"/>
  <c r="AG402"/>
  <c r="Y402"/>
  <c r="Q402"/>
  <c r="AF401"/>
  <c r="O401"/>
  <c r="AC400"/>
  <c r="Q391"/>
  <c r="V358"/>
  <c r="L358"/>
  <c r="S348"/>
  <c r="AA297"/>
  <c r="P297"/>
  <c r="X283"/>
  <c r="AC239"/>
  <c r="AE233"/>
  <c r="P233"/>
  <c r="C233"/>
  <c r="AF202"/>
  <c r="T202"/>
  <c r="AF164"/>
  <c r="Y73"/>
  <c r="AF61"/>
  <c r="AF60"/>
  <c r="AG59"/>
  <c r="Q59"/>
  <c r="Y57"/>
  <c r="Y40"/>
  <c r="O40"/>
  <c r="AF498" i="8"/>
  <c r="T498"/>
  <c r="AJ497"/>
  <c r="Y461"/>
  <c r="AE451"/>
  <c r="X451"/>
  <c r="P451"/>
  <c r="I451"/>
  <c r="C451"/>
  <c r="T418"/>
  <c r="W399"/>
  <c r="W397"/>
  <c r="T389"/>
  <c r="AG356"/>
  <c r="AJ355"/>
  <c r="AG352"/>
  <c r="L347"/>
  <c r="Y334"/>
  <c r="T332"/>
  <c r="AH313"/>
  <c r="AD310"/>
  <c r="I310"/>
  <c r="U309"/>
  <c r="AH308"/>
  <c r="X308"/>
  <c r="AD306"/>
  <c r="X306"/>
  <c r="P306"/>
  <c r="I306"/>
  <c r="Y303"/>
  <c r="AC272"/>
  <c r="AJ258"/>
  <c r="X258"/>
  <c r="M258"/>
  <c r="AC256"/>
  <c r="AB242"/>
  <c r="AJ206"/>
  <c r="AF204"/>
  <c r="AF174"/>
  <c r="W166"/>
  <c r="AE162"/>
  <c r="AJ161"/>
  <c r="AJ147"/>
  <c r="R147"/>
  <c r="AF109"/>
  <c r="AJ105"/>
  <c r="AF97"/>
  <c r="AB79"/>
  <c r="Z77"/>
  <c r="Z73"/>
  <c r="AE39"/>
  <c r="Y25"/>
  <c r="AF24"/>
  <c r="AC14"/>
  <c r="AE477" i="2"/>
  <c r="AC486"/>
  <c r="M486"/>
  <c r="Z479"/>
  <c r="Q479"/>
  <c r="I479"/>
  <c r="AF477"/>
  <c r="Z477"/>
  <c r="P477"/>
  <c r="F477"/>
  <c r="R471"/>
  <c r="L470"/>
  <c r="N467"/>
  <c r="Y463"/>
  <c r="AC462"/>
  <c r="U462"/>
  <c r="N462"/>
  <c r="E462"/>
  <c r="H457"/>
  <c r="AD455"/>
  <c r="E455"/>
  <c r="X449"/>
  <c r="J435"/>
  <c r="Z430"/>
  <c r="AF424"/>
  <c r="AE410"/>
  <c r="T410"/>
  <c r="G410"/>
  <c r="AC402"/>
  <c r="U402"/>
  <c r="M402"/>
  <c r="Z401"/>
  <c r="F401"/>
  <c r="S400"/>
  <c r="M396"/>
  <c r="AB391"/>
  <c r="I391"/>
  <c r="Q386"/>
  <c r="O360"/>
  <c r="AB358"/>
  <c r="R358"/>
  <c r="F358"/>
  <c r="AB348"/>
  <c r="I348"/>
  <c r="P329"/>
  <c r="O324"/>
  <c r="X297"/>
  <c r="I297"/>
  <c r="R294"/>
  <c r="P292"/>
  <c r="L290"/>
  <c r="I284"/>
  <c r="P283"/>
  <c r="Z278"/>
  <c r="F264"/>
  <c r="X251"/>
  <c r="AB246"/>
  <c r="N239"/>
  <c r="T237"/>
  <c r="X233"/>
  <c r="K233"/>
  <c r="U210"/>
  <c r="Y202"/>
  <c r="M202"/>
  <c r="AF180"/>
  <c r="Z172"/>
  <c r="T165"/>
  <c r="N164"/>
  <c r="AF157"/>
  <c r="AF140"/>
  <c r="AF126"/>
  <c r="P99"/>
  <c r="O73"/>
  <c r="T62"/>
  <c r="T61"/>
  <c r="T60"/>
  <c r="Y59"/>
  <c r="L59"/>
  <c r="AE57"/>
  <c r="M57"/>
  <c r="AE40"/>
  <c r="T40"/>
  <c r="I40"/>
  <c r="AA498" i="8"/>
  <c r="M498"/>
  <c r="O497"/>
  <c r="Q489"/>
  <c r="Y477"/>
  <c r="Y472"/>
  <c r="Y467"/>
  <c r="AE461"/>
  <c r="Q461"/>
  <c r="AF453"/>
  <c r="AI451"/>
  <c r="AA451"/>
  <c r="T451"/>
  <c r="M451"/>
  <c r="E451"/>
  <c r="K447"/>
  <c r="T436"/>
  <c r="L427"/>
  <c r="T425"/>
  <c r="T420"/>
  <c r="AB418"/>
  <c r="H418"/>
  <c r="AJ399"/>
  <c r="G399"/>
  <c r="AF397"/>
  <c r="G397"/>
  <c r="X395"/>
  <c r="AH389"/>
  <c r="M389"/>
  <c r="AD386"/>
  <c r="AJ371"/>
  <c r="Q356"/>
  <c r="T355"/>
  <c r="AB347"/>
  <c r="AF324"/>
  <c r="AC320"/>
  <c r="AB314"/>
  <c r="Q313"/>
  <c r="AJ310"/>
  <c r="T310"/>
  <c r="AJ309"/>
  <c r="L309"/>
  <c r="AC308"/>
  <c r="N308"/>
  <c r="AH306"/>
  <c r="Z306"/>
  <c r="T306"/>
  <c r="M306"/>
  <c r="E306"/>
  <c r="AC297"/>
  <c r="X272"/>
  <c r="AC258"/>
  <c r="T258"/>
  <c r="E258"/>
  <c r="AJ256"/>
  <c r="X256"/>
  <c r="T253"/>
  <c r="AJ248"/>
  <c r="L242"/>
  <c r="T206"/>
  <c r="P204"/>
  <c r="AJ202"/>
  <c r="AE166"/>
  <c r="G166"/>
  <c r="T162"/>
  <c r="L161"/>
  <c r="AB147"/>
  <c r="L147"/>
  <c r="X145"/>
  <c r="K139"/>
  <c r="M127"/>
  <c r="X120"/>
  <c r="L113"/>
  <c r="K109"/>
  <c r="Z106"/>
  <c r="Z105"/>
  <c r="AF98"/>
  <c r="K97"/>
  <c r="R85"/>
  <c r="K77"/>
  <c r="K73"/>
  <c r="Z68"/>
  <c r="AH65"/>
  <c r="R63"/>
  <c r="Z42"/>
  <c r="AH40"/>
  <c r="N39"/>
  <c r="AJ25"/>
  <c r="I25"/>
  <c r="N24"/>
  <c r="AH17"/>
  <c r="AJ14"/>
  <c r="T14"/>
  <c r="Y12"/>
  <c r="N477" i="2"/>
  <c r="S402"/>
  <c r="T233"/>
  <c r="AF399" i="8"/>
  <c r="AG486" i="2"/>
  <c r="Q486"/>
  <c r="AD479"/>
  <c r="T479"/>
  <c r="J479"/>
  <c r="AA477"/>
  <c r="S477"/>
  <c r="J477"/>
  <c r="T470"/>
  <c r="AD463"/>
  <c r="AD462"/>
  <c r="X462"/>
  <c r="P462"/>
  <c r="I462"/>
  <c r="N458"/>
  <c r="P457"/>
  <c r="AF455"/>
  <c r="P455"/>
  <c r="Y435"/>
  <c r="AF430"/>
  <c r="X410"/>
  <c r="L410"/>
  <c r="AE402"/>
  <c r="W402"/>
  <c r="O402"/>
  <c r="AA401"/>
  <c r="L401"/>
  <c r="X400"/>
  <c r="AG396"/>
  <c r="AF391"/>
  <c r="N391"/>
  <c r="AD358"/>
  <c r="T358"/>
  <c r="J358"/>
  <c r="AE348"/>
  <c r="M348"/>
  <c r="AB329"/>
  <c r="Y297"/>
  <c r="M297"/>
  <c r="AD292"/>
  <c r="Z290"/>
  <c r="AD284"/>
  <c r="T283"/>
  <c r="AD264"/>
  <c r="V239"/>
  <c r="Y237"/>
  <c r="Y233"/>
  <c r="M233"/>
  <c r="AF210"/>
  <c r="AD202"/>
  <c r="P202"/>
  <c r="X164"/>
  <c r="T73"/>
  <c r="AD62"/>
  <c r="X61"/>
  <c r="X60"/>
  <c r="AB59"/>
  <c r="M59"/>
  <c r="AF57"/>
  <c r="U57"/>
  <c r="AG40"/>
  <c r="W40"/>
  <c r="L40"/>
  <c r="AE498" i="8"/>
  <c r="S498"/>
  <c r="Y497"/>
  <c r="AE489"/>
  <c r="AJ477"/>
  <c r="AJ472"/>
  <c r="AE467"/>
  <c r="AJ461"/>
  <c r="T461"/>
  <c r="AJ451"/>
  <c r="AC451"/>
  <c r="U451"/>
  <c r="O451"/>
  <c r="H451"/>
  <c r="AF447"/>
  <c r="AJ425"/>
  <c r="AJ418"/>
  <c r="P399"/>
  <c r="AJ397"/>
  <c r="P397"/>
  <c r="AJ395"/>
  <c r="R389"/>
  <c r="AB356"/>
  <c r="U355"/>
  <c r="AC313"/>
  <c r="Q309"/>
  <c r="AF308"/>
  <c r="U308"/>
  <c r="AJ306"/>
  <c r="AC306"/>
  <c r="U306"/>
  <c r="N306"/>
  <c r="H306"/>
  <c r="T303"/>
  <c r="AG297"/>
  <c r="AB272"/>
  <c r="AF258"/>
  <c r="U258"/>
  <c r="AB256"/>
  <c r="U242"/>
  <c r="X206"/>
  <c r="X204"/>
  <c r="T174"/>
  <c r="AF166"/>
  <c r="P166"/>
  <c r="X162"/>
  <c r="AB161"/>
  <c r="AF147"/>
  <c r="P147"/>
  <c r="AJ145"/>
  <c r="AF139"/>
  <c r="H137"/>
  <c r="AB113"/>
  <c r="Z109"/>
  <c r="AH106"/>
  <c r="AF105"/>
  <c r="R97"/>
  <c r="AF85"/>
  <c r="S77"/>
  <c r="S73"/>
  <c r="AJ68"/>
  <c r="AF63"/>
  <c r="AJ42"/>
  <c r="W39"/>
  <c r="N25"/>
  <c r="V24"/>
  <c r="Y14"/>
  <c r="BL264" i="1"/>
  <c r="CB264" s="1"/>
  <c r="BL260"/>
  <c r="CB260" s="1"/>
  <c r="BL256"/>
  <c r="CB256" s="1"/>
  <c r="BL252"/>
  <c r="CB252" s="1"/>
  <c r="BL248"/>
  <c r="CB248" s="1"/>
  <c r="BL244"/>
  <c r="CB244" s="1"/>
  <c r="BL240"/>
  <c r="CB240" s="1"/>
  <c r="BL236"/>
  <c r="CB236" s="1"/>
  <c r="BL232"/>
  <c r="CB232" s="1"/>
  <c r="BL228"/>
  <c r="CB228" s="1"/>
  <c r="BL267"/>
  <c r="CB267" s="1"/>
  <c r="BL263"/>
  <c r="CB263" s="1"/>
  <c r="BL259"/>
  <c r="CB259" s="1"/>
  <c r="BL255"/>
  <c r="CB255" s="1"/>
  <c r="BL251"/>
  <c r="CB251" s="1"/>
  <c r="BL247"/>
  <c r="CB247" s="1"/>
  <c r="BL243"/>
  <c r="CB243" s="1"/>
  <c r="BL239"/>
  <c r="CB239" s="1"/>
  <c r="BL235"/>
  <c r="CB235" s="1"/>
  <c r="BL231"/>
  <c r="CB231" s="1"/>
  <c r="BL227"/>
  <c r="CB227" s="1"/>
  <c r="BL266"/>
  <c r="CB266" s="1"/>
  <c r="BL262"/>
  <c r="CB262" s="1"/>
  <c r="BL258"/>
  <c r="CB258" s="1"/>
  <c r="BL254"/>
  <c r="CB254" s="1"/>
  <c r="BL250"/>
  <c r="CB250" s="1"/>
  <c r="BL238"/>
  <c r="CB238" s="1"/>
  <c r="BL226"/>
  <c r="CB226" s="1"/>
  <c r="BL265"/>
  <c r="CB265" s="1"/>
  <c r="BL261"/>
  <c r="CB261" s="1"/>
  <c r="BL257"/>
  <c r="CB257" s="1"/>
  <c r="BL253"/>
  <c r="CB253" s="1"/>
  <c r="BL249"/>
  <c r="CB249" s="1"/>
  <c r="BL245"/>
  <c r="CB245" s="1"/>
  <c r="BL241"/>
  <c r="CB241" s="1"/>
  <c r="BL237"/>
  <c r="CB237" s="1"/>
  <c r="T243" i="2"/>
  <c r="X438" i="8"/>
  <c r="L411"/>
  <c r="AG370"/>
  <c r="X167"/>
  <c r="X98" i="2"/>
  <c r="P30"/>
  <c r="H393" i="8"/>
  <c r="I303"/>
  <c r="AJ301"/>
  <c r="V300"/>
  <c r="AJ288"/>
  <c r="X286"/>
  <c r="AJ199"/>
  <c r="AB167"/>
  <c r="V79"/>
  <c r="N13"/>
  <c r="V463" i="2"/>
  <c r="I458"/>
  <c r="AC98"/>
  <c r="W79" i="8"/>
  <c r="B37"/>
  <c r="AG21"/>
  <c r="AG13"/>
  <c r="M496"/>
  <c r="AE493"/>
  <c r="L492"/>
  <c r="H438"/>
  <c r="T488"/>
  <c r="N376"/>
  <c r="H288"/>
  <c r="AC237"/>
  <c r="B64"/>
  <c r="L431"/>
  <c r="AD301"/>
  <c r="AG237"/>
  <c r="P167"/>
  <c r="P79"/>
  <c r="AD10"/>
  <c r="T463" i="2"/>
  <c r="L252"/>
  <c r="U352" i="8"/>
  <c r="T351"/>
  <c r="R228"/>
  <c r="T176"/>
  <c r="M14"/>
  <c r="C205" i="2"/>
  <c r="H60"/>
  <c r="T440" i="8"/>
  <c r="E368"/>
  <c r="T345"/>
  <c r="X202"/>
  <c r="N14"/>
  <c r="B202" i="2"/>
  <c r="Y495" i="8"/>
  <c r="AJ426"/>
  <c r="Q237"/>
  <c r="C168"/>
  <c r="S486"/>
  <c r="AF466"/>
  <c r="Y301"/>
  <c r="AJ245"/>
  <c r="B14"/>
  <c r="X13"/>
  <c r="AF12"/>
  <c r="J12"/>
  <c r="AF10"/>
  <c r="I10"/>
  <c r="N9"/>
  <c r="E202" i="2"/>
  <c r="B102" i="8"/>
  <c r="C71"/>
  <c r="Y13"/>
  <c r="AJ12"/>
  <c r="N12"/>
  <c r="T10"/>
  <c r="X9"/>
  <c r="P463" i="2"/>
  <c r="T447"/>
  <c r="Y300"/>
  <c r="B227"/>
  <c r="J202"/>
  <c r="L426" i="8"/>
  <c r="E352"/>
  <c r="M345"/>
  <c r="A343"/>
  <c r="AJ340"/>
  <c r="Q314"/>
  <c r="T286"/>
  <c r="U246"/>
  <c r="G167"/>
  <c r="S106"/>
  <c r="Z83"/>
  <c r="O79"/>
  <c r="U12"/>
  <c r="X10"/>
  <c r="AG9"/>
  <c r="Y8"/>
  <c r="T487" i="2"/>
  <c r="C477"/>
  <c r="J463"/>
  <c r="B462"/>
  <c r="U430"/>
  <c r="H402"/>
  <c r="C400"/>
  <c r="Z393"/>
  <c r="L382"/>
  <c r="Y320"/>
  <c r="O308"/>
  <c r="AE302"/>
  <c r="AF276"/>
  <c r="K270"/>
  <c r="Y268"/>
  <c r="AE267"/>
  <c r="T251"/>
  <c r="L243"/>
  <c r="Y241"/>
  <c r="AA239"/>
  <c r="L239"/>
  <c r="T229"/>
  <c r="AF223"/>
  <c r="K223"/>
  <c r="H210"/>
  <c r="AB209"/>
  <c r="O209"/>
  <c r="Z204"/>
  <c r="AG195"/>
  <c r="AG183"/>
  <c r="N182"/>
  <c r="P181"/>
  <c r="AF177"/>
  <c r="X177"/>
  <c r="O177"/>
  <c r="AF175"/>
  <c r="N173"/>
  <c r="L141"/>
  <c r="AE129"/>
  <c r="X129"/>
  <c r="P129"/>
  <c r="J129"/>
  <c r="Z128"/>
  <c r="A118"/>
  <c r="I115"/>
  <c r="R114"/>
  <c r="I73"/>
  <c r="AC71"/>
  <c r="A40"/>
  <c r="N33"/>
  <c r="G32"/>
  <c r="I498" i="8"/>
  <c r="K496"/>
  <c r="AE477"/>
  <c r="Q477"/>
  <c r="Y476"/>
  <c r="Y475"/>
  <c r="AE459"/>
  <c r="AF458"/>
  <c r="T429"/>
  <c r="T380"/>
  <c r="F380"/>
  <c r="N379"/>
  <c r="R377"/>
  <c r="N375"/>
  <c r="M373"/>
  <c r="E372"/>
  <c r="M371"/>
  <c r="P369"/>
  <c r="E369"/>
  <c r="U368"/>
  <c r="E366"/>
  <c r="Q362"/>
  <c r="M361"/>
  <c r="Y356"/>
  <c r="L356"/>
  <c r="M355"/>
  <c r="AG348"/>
  <c r="Q346"/>
  <c r="H340"/>
  <c r="AJ336"/>
  <c r="X322"/>
  <c r="AJ318"/>
  <c r="L318"/>
  <c r="V314"/>
  <c r="J313"/>
  <c r="Z310"/>
  <c r="P310"/>
  <c r="E310"/>
  <c r="Z309"/>
  <c r="F309"/>
  <c r="R308"/>
  <c r="AD307"/>
  <c r="AB304"/>
  <c r="M298"/>
  <c r="Y297"/>
  <c r="AF295"/>
  <c r="X294"/>
  <c r="T290"/>
  <c r="L284"/>
  <c r="P282"/>
  <c r="H276"/>
  <c r="T272"/>
  <c r="H268"/>
  <c r="T261"/>
  <c r="L248"/>
  <c r="T245"/>
  <c r="L241"/>
  <c r="L240"/>
  <c r="T239"/>
  <c r="AJ238"/>
  <c r="E237"/>
  <c r="I233"/>
  <c r="J232"/>
  <c r="AJ228"/>
  <c r="AD228"/>
  <c r="Y228"/>
  <c r="P228"/>
  <c r="T226"/>
  <c r="T208"/>
  <c r="H206"/>
  <c r="T204"/>
  <c r="T203"/>
  <c r="T202"/>
  <c r="AB178"/>
  <c r="S178"/>
  <c r="AJ177"/>
  <c r="AE174"/>
  <c r="O174"/>
  <c r="AB168"/>
  <c r="AE163"/>
  <c r="O162"/>
  <c r="O160"/>
  <c r="K151"/>
  <c r="Z149"/>
  <c r="W147"/>
  <c r="F147"/>
  <c r="AI145"/>
  <c r="S145"/>
  <c r="C145"/>
  <c r="R143"/>
  <c r="AJ117"/>
  <c r="AG111"/>
  <c r="Q111"/>
  <c r="AE110"/>
  <c r="Z102"/>
  <c r="O102"/>
  <c r="AF101"/>
  <c r="J101"/>
  <c r="Z99"/>
  <c r="AE94"/>
  <c r="AJ91"/>
  <c r="AA85"/>
  <c r="P85"/>
  <c r="S83"/>
  <c r="Z80"/>
  <c r="AH79"/>
  <c r="AA79"/>
  <c r="T79"/>
  <c r="K79"/>
  <c r="AE77"/>
  <c r="X77"/>
  <c r="P77"/>
  <c r="J77"/>
  <c r="C77"/>
  <c r="AI75"/>
  <c r="AD75"/>
  <c r="X75"/>
  <c r="S75"/>
  <c r="K75"/>
  <c r="C75"/>
  <c r="AE73"/>
  <c r="X73"/>
  <c r="P73"/>
  <c r="J73"/>
  <c r="C73"/>
  <c r="AJ71"/>
  <c r="AE71"/>
  <c r="Z71"/>
  <c r="T71"/>
  <c r="O71"/>
  <c r="H71"/>
  <c r="Z70"/>
  <c r="AI69"/>
  <c r="AA69"/>
  <c r="T69"/>
  <c r="N69"/>
  <c r="F69"/>
  <c r="AF66"/>
  <c r="W65"/>
  <c r="AB63"/>
  <c r="O63"/>
  <c r="AF62"/>
  <c r="AH61"/>
  <c r="X61"/>
  <c r="L61"/>
  <c r="J51"/>
  <c r="T45"/>
  <c r="O44"/>
  <c r="AH43"/>
  <c r="AB43"/>
  <c r="W43"/>
  <c r="R43"/>
  <c r="J43"/>
  <c r="C43"/>
  <c r="T42"/>
  <c r="Z41"/>
  <c r="Z40"/>
  <c r="AJ39"/>
  <c r="AD39"/>
  <c r="T39"/>
  <c r="L39"/>
  <c r="B39"/>
  <c r="AH37"/>
  <c r="AC37"/>
  <c r="W37"/>
  <c r="O37"/>
  <c r="G37"/>
  <c r="X36"/>
  <c r="AJ33"/>
  <c r="I33"/>
  <c r="AF28"/>
  <c r="J28"/>
  <c r="J27"/>
  <c r="AJ19"/>
  <c r="M17"/>
  <c r="AD13"/>
  <c r="V13"/>
  <c r="L13"/>
  <c r="B13"/>
  <c r="AD12"/>
  <c r="T12"/>
  <c r="I12"/>
  <c r="AC10"/>
  <c r="N10"/>
  <c r="B10"/>
  <c r="AC9"/>
  <c r="BH9" s="1"/>
  <c r="R9"/>
  <c r="I9"/>
  <c r="AJ8"/>
  <c r="N8"/>
  <c r="I494" i="2"/>
  <c r="E479"/>
  <c r="E478"/>
  <c r="L463"/>
  <c r="A463"/>
  <c r="J402"/>
  <c r="T382"/>
  <c r="Y328"/>
  <c r="C318"/>
  <c r="T181"/>
  <c r="Y177"/>
  <c r="P177"/>
  <c r="Z173"/>
  <c r="O168"/>
  <c r="M166"/>
  <c r="L157"/>
  <c r="H143"/>
  <c r="AB141"/>
  <c r="S140"/>
  <c r="AF129"/>
  <c r="Z129"/>
  <c r="S129"/>
  <c r="K129"/>
  <c r="K104"/>
  <c r="I85"/>
  <c r="H61"/>
  <c r="A59"/>
  <c r="Y58"/>
  <c r="P58"/>
  <c r="E58"/>
  <c r="X57"/>
  <c r="P57"/>
  <c r="E57"/>
  <c r="I53"/>
  <c r="X33"/>
  <c r="E500" i="8"/>
  <c r="K498"/>
  <c r="A496"/>
  <c r="C494"/>
  <c r="C492"/>
  <c r="AF486"/>
  <c r="T477"/>
  <c r="AJ476"/>
  <c r="S470"/>
  <c r="R447"/>
  <c r="K445"/>
  <c r="AJ444"/>
  <c r="X442"/>
  <c r="L441"/>
  <c r="AJ439"/>
  <c r="T438"/>
  <c r="T437"/>
  <c r="T434"/>
  <c r="AJ433"/>
  <c r="AB429"/>
  <c r="X426"/>
  <c r="AB425"/>
  <c r="T424"/>
  <c r="X422"/>
  <c r="AJ421"/>
  <c r="AJ419"/>
  <c r="X414"/>
  <c r="AB413"/>
  <c r="AJ412"/>
  <c r="X410"/>
  <c r="T409"/>
  <c r="AB405"/>
  <c r="P405"/>
  <c r="G405"/>
  <c r="AJ403"/>
  <c r="O403"/>
  <c r="X399"/>
  <c r="L399"/>
  <c r="X397"/>
  <c r="L397"/>
  <c r="AG392"/>
  <c r="I392"/>
  <c r="AG387"/>
  <c r="AB387"/>
  <c r="V387"/>
  <c r="Q387"/>
  <c r="L387"/>
  <c r="F387"/>
  <c r="AJ386"/>
  <c r="N386"/>
  <c r="AF385"/>
  <c r="R385"/>
  <c r="E385"/>
  <c r="L384"/>
  <c r="I380"/>
  <c r="Y379"/>
  <c r="T375"/>
  <c r="T373"/>
  <c r="AB372"/>
  <c r="X371"/>
  <c r="Q370"/>
  <c r="Q366"/>
  <c r="X361"/>
  <c r="Q360"/>
  <c r="H359"/>
  <c r="U358"/>
  <c r="L357"/>
  <c r="M356"/>
  <c r="A356"/>
  <c r="E353"/>
  <c r="H345"/>
  <c r="T340"/>
  <c r="AJ334"/>
  <c r="L334"/>
  <c r="AB332"/>
  <c r="T329"/>
  <c r="T318"/>
  <c r="L300"/>
  <c r="X290"/>
  <c r="H286"/>
  <c r="H278"/>
  <c r="E260"/>
  <c r="H256"/>
  <c r="E250"/>
  <c r="T248"/>
  <c r="AD9"/>
  <c r="V9"/>
  <c r="L9"/>
  <c r="A9"/>
  <c r="R8"/>
  <c r="P8" i="2"/>
  <c r="N451"/>
  <c r="J430"/>
  <c r="AF428"/>
  <c r="L424"/>
  <c r="T418"/>
  <c r="C410"/>
  <c r="Q407"/>
  <c r="H400"/>
  <c r="G374"/>
  <c r="AC372"/>
  <c r="B358"/>
  <c r="O310"/>
  <c r="Y308"/>
  <c r="AD307"/>
  <c r="O302"/>
  <c r="L275"/>
  <c r="AA270"/>
  <c r="L268"/>
  <c r="T267"/>
  <c r="P259"/>
  <c r="Z254"/>
  <c r="AB250"/>
  <c r="AB243"/>
  <c r="S239"/>
  <c r="C239"/>
  <c r="U223"/>
  <c r="AC210"/>
  <c r="AG209"/>
  <c r="T209"/>
  <c r="G209"/>
  <c r="AF191"/>
  <c r="Z184"/>
  <c r="Q183"/>
  <c r="X181"/>
  <c r="M178"/>
  <c r="AC177"/>
  <c r="S177"/>
  <c r="Z176"/>
  <c r="Y166"/>
  <c r="AA157"/>
  <c r="AA129"/>
  <c r="T129"/>
  <c r="N129"/>
  <c r="C129"/>
  <c r="J128"/>
  <c r="AD118"/>
  <c r="Q115"/>
  <c r="AF114"/>
  <c r="Y113"/>
  <c r="Z104"/>
  <c r="Y103"/>
  <c r="B98"/>
  <c r="X95"/>
  <c r="P87"/>
  <c r="J74"/>
  <c r="Z58"/>
  <c r="R58"/>
  <c r="I58"/>
  <c r="S57"/>
  <c r="I57"/>
  <c r="J44"/>
  <c r="G40"/>
  <c r="C32"/>
  <c r="C498" i="8"/>
  <c r="Y483"/>
  <c r="I461"/>
  <c r="O460"/>
  <c r="I459"/>
  <c r="K458"/>
  <c r="Y456"/>
  <c r="AC449"/>
  <c r="Z447"/>
  <c r="Z446"/>
  <c r="AB441"/>
  <c r="AJ437"/>
  <c r="AB409"/>
  <c r="T408"/>
  <c r="X406"/>
  <c r="AE405"/>
  <c r="T405"/>
  <c r="H405"/>
  <c r="T403"/>
  <c r="T402"/>
  <c r="AB399"/>
  <c r="O399"/>
  <c r="AB397"/>
  <c r="O397"/>
  <c r="AJ396"/>
  <c r="O395"/>
  <c r="L394"/>
  <c r="Q392"/>
  <c r="Z389"/>
  <c r="E389"/>
  <c r="AH387"/>
  <c r="AC387"/>
  <c r="X387"/>
  <c r="R387"/>
  <c r="M387"/>
  <c r="H387"/>
  <c r="B387"/>
  <c r="T386"/>
  <c r="AH385"/>
  <c r="U385"/>
  <c r="H385"/>
  <c r="Y384"/>
  <c r="L383"/>
  <c r="R381"/>
  <c r="N380"/>
  <c r="AJ379"/>
  <c r="H367"/>
  <c r="U366"/>
  <c r="AJ365"/>
  <c r="T363"/>
  <c r="AJ361"/>
  <c r="AG360"/>
  <c r="I359"/>
  <c r="A359"/>
  <c r="H353"/>
  <c r="T349"/>
  <c r="E343"/>
  <c r="L342"/>
  <c r="X340"/>
  <c r="L339"/>
  <c r="L338"/>
  <c r="T334"/>
  <c r="L322"/>
  <c r="Y318"/>
  <c r="AC317"/>
  <c r="AG314"/>
  <c r="L314"/>
  <c r="X313"/>
  <c r="Y312"/>
  <c r="U310"/>
  <c r="J310"/>
  <c r="I308"/>
  <c r="Q300"/>
  <c r="H294"/>
  <c r="H280"/>
  <c r="H272"/>
  <c r="H262"/>
  <c r="H260"/>
  <c r="M256"/>
  <c r="L250"/>
  <c r="AB248"/>
  <c r="M244"/>
  <c r="T242"/>
  <c r="AB241"/>
  <c r="AJ240"/>
  <c r="AG239"/>
  <c r="E239"/>
  <c r="L238"/>
  <c r="T237"/>
  <c r="T235"/>
  <c r="AG228"/>
  <c r="AB228"/>
  <c r="U228"/>
  <c r="I228"/>
  <c r="X220"/>
  <c r="AF208"/>
  <c r="L208"/>
  <c r="AJ197"/>
  <c r="AA190"/>
  <c r="AJ186"/>
  <c r="AA180"/>
  <c r="AI178"/>
  <c r="X178"/>
  <c r="K178"/>
  <c r="AJ174"/>
  <c r="W174"/>
  <c r="H174"/>
  <c r="X169"/>
  <c r="O163"/>
  <c r="X159"/>
  <c r="AA155"/>
  <c r="Z153"/>
  <c r="Z151"/>
  <c r="Z150"/>
  <c r="Z148"/>
  <c r="AD145"/>
  <c r="H145"/>
  <c r="P144"/>
  <c r="P140"/>
  <c r="J140"/>
  <c r="N137"/>
  <c r="L135"/>
  <c r="Y133"/>
  <c r="I130"/>
  <c r="X126"/>
  <c r="M125"/>
  <c r="T124"/>
  <c r="Y123"/>
  <c r="AJ118"/>
  <c r="L117"/>
  <c r="P112"/>
  <c r="Y111"/>
  <c r="I111"/>
  <c r="J110"/>
  <c r="R109"/>
  <c r="O103"/>
  <c r="Z95"/>
  <c r="X91"/>
  <c r="AH85"/>
  <c r="W85"/>
  <c r="J85"/>
  <c r="AD83"/>
  <c r="H83"/>
  <c r="R81"/>
  <c r="AI77"/>
  <c r="AA77"/>
  <c r="T77"/>
  <c r="N77"/>
  <c r="F77"/>
  <c r="AF75"/>
  <c r="AA75"/>
  <c r="V75"/>
  <c r="O75"/>
  <c r="H75"/>
  <c r="AI73"/>
  <c r="AA73"/>
  <c r="T73"/>
  <c r="N73"/>
  <c r="F73"/>
  <c r="Z72"/>
  <c r="Z67"/>
  <c r="AJ65"/>
  <c r="H65"/>
  <c r="AJ63"/>
  <c r="V63"/>
  <c r="G63"/>
  <c r="Z53"/>
  <c r="AJ43"/>
  <c r="AE43"/>
  <c r="Z43"/>
  <c r="T43"/>
  <c r="N43"/>
  <c r="G43"/>
  <c r="L40"/>
  <c r="AH39"/>
  <c r="Z39"/>
  <c r="O39"/>
  <c r="G39"/>
  <c r="H36"/>
  <c r="W34"/>
  <c r="AF32"/>
  <c r="AF20"/>
  <c r="AG16"/>
  <c r="Q13"/>
  <c r="H13"/>
  <c r="AF498" i="2"/>
  <c r="AA496"/>
  <c r="H487"/>
  <c r="E486"/>
  <c r="I480"/>
  <c r="A479"/>
  <c r="B478"/>
  <c r="E463"/>
  <c r="R459"/>
  <c r="P430"/>
  <c r="Z426"/>
  <c r="U424"/>
  <c r="I414"/>
  <c r="O400"/>
  <c r="W302"/>
  <c r="E297"/>
  <c r="R268"/>
  <c r="Z267"/>
  <c r="AF254"/>
  <c r="Y209"/>
  <c r="I209"/>
  <c r="Y183"/>
  <c r="AE104"/>
  <c r="AF87"/>
  <c r="AA85"/>
  <c r="X84"/>
  <c r="T71"/>
  <c r="E59"/>
  <c r="T58"/>
  <c r="J58"/>
  <c r="B58"/>
  <c r="AA57"/>
  <c r="T57"/>
  <c r="K57"/>
  <c r="C57"/>
  <c r="AC53"/>
  <c r="N44"/>
  <c r="C500" i="8"/>
  <c r="H496"/>
  <c r="I492"/>
  <c r="AB477"/>
  <c r="G477"/>
  <c r="O476"/>
  <c r="S474"/>
  <c r="Q473"/>
  <c r="T472"/>
  <c r="K462"/>
  <c r="O461"/>
  <c r="Y460"/>
  <c r="Y459"/>
  <c r="Y458"/>
  <c r="I455"/>
  <c r="K453"/>
  <c r="O445"/>
  <c r="L443"/>
  <c r="AJ441"/>
  <c r="L429"/>
  <c r="L425"/>
  <c r="H422"/>
  <c r="AF405"/>
  <c r="W405"/>
  <c r="W392"/>
  <c r="Y386"/>
  <c r="I375"/>
  <c r="U356"/>
  <c r="E356"/>
  <c r="AC355"/>
  <c r="E355"/>
  <c r="L351"/>
  <c r="AJ349"/>
  <c r="Q348"/>
  <c r="B306"/>
  <c r="Q304"/>
  <c r="N301"/>
  <c r="Q297"/>
  <c r="H282"/>
  <c r="P280"/>
  <c r="P272"/>
  <c r="H266"/>
  <c r="T256"/>
  <c r="Q239"/>
  <c r="T238"/>
  <c r="AH228"/>
  <c r="AC228"/>
  <c r="X228"/>
  <c r="N228"/>
  <c r="H226"/>
  <c r="L221"/>
  <c r="AB220"/>
  <c r="AF214"/>
  <c r="AF212"/>
  <c r="AJ211"/>
  <c r="AJ208"/>
  <c r="P208"/>
  <c r="AJ178"/>
  <c r="AA178"/>
  <c r="P178"/>
  <c r="X174"/>
  <c r="L174"/>
  <c r="T168"/>
  <c r="AJ165"/>
  <c r="W163"/>
  <c r="H162"/>
  <c r="AE145"/>
  <c r="O145"/>
  <c r="AA144"/>
  <c r="R140"/>
  <c r="K140"/>
  <c r="C140"/>
  <c r="AF133"/>
  <c r="Y130"/>
  <c r="H128"/>
  <c r="AJ126"/>
  <c r="AJ123"/>
  <c r="X112"/>
  <c r="AC111"/>
  <c r="Z110"/>
  <c r="O105"/>
  <c r="AJ103"/>
  <c r="J102"/>
  <c r="O99"/>
  <c r="AE95"/>
  <c r="AI91"/>
  <c r="B86"/>
  <c r="Z85"/>
  <c r="L85"/>
  <c r="AJ83"/>
  <c r="O83"/>
  <c r="AF81"/>
  <c r="AF79"/>
  <c r="Z79"/>
  <c r="R79"/>
  <c r="G79"/>
  <c r="Z78"/>
  <c r="AJ77"/>
  <c r="AD77"/>
  <c r="V77"/>
  <c r="O77"/>
  <c r="Z76"/>
  <c r="AH75"/>
  <c r="AB75"/>
  <c r="W75"/>
  <c r="P75"/>
  <c r="J75"/>
  <c r="AJ73"/>
  <c r="AD73"/>
  <c r="V73"/>
  <c r="O73"/>
  <c r="AJ72"/>
  <c r="T70"/>
  <c r="AF67"/>
  <c r="S65"/>
  <c r="Z63"/>
  <c r="S62"/>
  <c r="AJ45"/>
  <c r="J45"/>
  <c r="AF43"/>
  <c r="AA43"/>
  <c r="V43"/>
  <c r="O43"/>
  <c r="H43"/>
  <c r="B43"/>
  <c r="O42"/>
  <c r="O41"/>
  <c r="S40"/>
  <c r="AI39"/>
  <c r="AB39"/>
  <c r="S39"/>
  <c r="H39"/>
  <c r="Z38"/>
  <c r="T36"/>
  <c r="AI34"/>
  <c r="Y28"/>
  <c r="E28"/>
  <c r="AC13"/>
  <c r="R13"/>
  <c r="I13"/>
  <c r="A13"/>
  <c r="Z12"/>
  <c r="P12"/>
  <c r="E12"/>
  <c r="AJ10"/>
  <c r="Y10"/>
  <c r="M10"/>
  <c r="AJ9"/>
  <c r="Y9"/>
  <c r="BD9" s="1"/>
  <c r="Q9"/>
  <c r="H9"/>
  <c r="AC8"/>
  <c r="H8"/>
  <c r="AE88" i="2"/>
  <c r="W88"/>
  <c r="A28"/>
  <c r="Z28"/>
  <c r="O28"/>
  <c r="C24"/>
  <c r="T24"/>
  <c r="X461"/>
  <c r="N461"/>
  <c r="AB10"/>
  <c r="AB499"/>
  <c r="T493"/>
  <c r="V477"/>
  <c r="O477"/>
  <c r="H477"/>
  <c r="R473"/>
  <c r="AD471"/>
  <c r="AD461"/>
  <c r="T461"/>
  <c r="K461"/>
  <c r="C461"/>
  <c r="Y460"/>
  <c r="H460"/>
  <c r="AC459"/>
  <c r="N459"/>
  <c r="AG458"/>
  <c r="AC458"/>
  <c r="Y458"/>
  <c r="U458"/>
  <c r="Q458"/>
  <c r="M458"/>
  <c r="H458"/>
  <c r="C458"/>
  <c r="X454"/>
  <c r="I454"/>
  <c r="L450"/>
  <c r="T449"/>
  <c r="AB448"/>
  <c r="H446"/>
  <c r="Q435"/>
  <c r="Y434"/>
  <c r="S428"/>
  <c r="O426"/>
  <c r="O417"/>
  <c r="L408"/>
  <c r="L398"/>
  <c r="N387"/>
  <c r="T384"/>
  <c r="Z382"/>
  <c r="R382"/>
  <c r="J382"/>
  <c r="B382"/>
  <c r="Y376"/>
  <c r="Y368"/>
  <c r="AG348"/>
  <c r="Y348"/>
  <c r="Q348"/>
  <c r="G348"/>
  <c r="AA346"/>
  <c r="T346"/>
  <c r="N346"/>
  <c r="F346"/>
  <c r="AE344"/>
  <c r="I344"/>
  <c r="O334"/>
  <c r="T328"/>
  <c r="Z327"/>
  <c r="AG326"/>
  <c r="W326"/>
  <c r="L326"/>
  <c r="A326"/>
  <c r="Y316"/>
  <c r="AB307"/>
  <c r="AB302"/>
  <c r="T302"/>
  <c r="L302"/>
  <c r="C302"/>
  <c r="Y292"/>
  <c r="N292"/>
  <c r="B292"/>
  <c r="J267"/>
  <c r="AE265"/>
  <c r="AF260"/>
  <c r="N260"/>
  <c r="K254"/>
  <c r="P251"/>
  <c r="R250"/>
  <c r="T248"/>
  <c r="T247"/>
  <c r="T246"/>
  <c r="Y245"/>
  <c r="AA243"/>
  <c r="S243"/>
  <c r="K243"/>
  <c r="C243"/>
  <c r="S241"/>
  <c r="AG239"/>
  <c r="Y239"/>
  <c r="R239"/>
  <c r="J239"/>
  <c r="O237"/>
  <c r="Y235"/>
  <c r="E233"/>
  <c r="AF231"/>
  <c r="O229"/>
  <c r="AE223"/>
  <c r="Y223"/>
  <c r="T223"/>
  <c r="O223"/>
  <c r="I223"/>
  <c r="C223"/>
  <c r="S205"/>
  <c r="M205"/>
  <c r="H205"/>
  <c r="O199"/>
  <c r="AF196"/>
  <c r="Q195"/>
  <c r="AG193"/>
  <c r="T193"/>
  <c r="A193"/>
  <c r="K177"/>
  <c r="Z168"/>
  <c r="AA160"/>
  <c r="AD148"/>
  <c r="P148"/>
  <c r="U145"/>
  <c r="O144"/>
  <c r="T143"/>
  <c r="M142"/>
  <c r="K140"/>
  <c r="Z137"/>
  <c r="W132"/>
  <c r="G132"/>
  <c r="H129"/>
  <c r="Y126"/>
  <c r="AB125"/>
  <c r="T121"/>
  <c r="J114"/>
  <c r="T113"/>
  <c r="X112"/>
  <c r="AF110"/>
  <c r="L103"/>
  <c r="AA100"/>
  <c r="R98"/>
  <c r="R94"/>
  <c r="AG93"/>
  <c r="I93"/>
  <c r="G93"/>
  <c r="A93"/>
  <c r="P89"/>
  <c r="L89"/>
  <c r="C70"/>
  <c r="AF70"/>
  <c r="B47"/>
  <c r="S47"/>
  <c r="C17"/>
  <c r="N17"/>
  <c r="Z493"/>
  <c r="C26"/>
  <c r="AB26"/>
  <c r="L10"/>
  <c r="T500"/>
  <c r="H499"/>
  <c r="Y497"/>
  <c r="T494"/>
  <c r="AE493"/>
  <c r="J493"/>
  <c r="L490"/>
  <c r="AD487"/>
  <c r="N487"/>
  <c r="T486"/>
  <c r="I486"/>
  <c r="Z485"/>
  <c r="Y472"/>
  <c r="I464"/>
  <c r="H462"/>
  <c r="AF461"/>
  <c r="Z461"/>
  <c r="P461"/>
  <c r="F461"/>
  <c r="AE460"/>
  <c r="Q460"/>
  <c r="A460"/>
  <c r="U459"/>
  <c r="H459"/>
  <c r="AE458"/>
  <c r="AA458"/>
  <c r="W458"/>
  <c r="S458"/>
  <c r="O458"/>
  <c r="K458"/>
  <c r="E458"/>
  <c r="M456"/>
  <c r="L455"/>
  <c r="AD454"/>
  <c r="P454"/>
  <c r="T453"/>
  <c r="AE449"/>
  <c r="H449"/>
  <c r="AD447"/>
  <c r="X446"/>
  <c r="AF445"/>
  <c r="I434"/>
  <c r="AB410"/>
  <c r="S410"/>
  <c r="J410"/>
  <c r="AD407"/>
  <c r="V401"/>
  <c r="Y400"/>
  <c r="Z397"/>
  <c r="W396"/>
  <c r="Z394"/>
  <c r="AF386"/>
  <c r="AC384"/>
  <c r="L384"/>
  <c r="AD382"/>
  <c r="V382"/>
  <c r="N382"/>
  <c r="F382"/>
  <c r="P381"/>
  <c r="AB374"/>
  <c r="L374"/>
  <c r="AD371"/>
  <c r="T370"/>
  <c r="L368"/>
  <c r="AF358"/>
  <c r="X358"/>
  <c r="P358"/>
  <c r="H358"/>
  <c r="T353"/>
  <c r="AC348"/>
  <c r="T348"/>
  <c r="L348"/>
  <c r="C348"/>
  <c r="AE346"/>
  <c r="X346"/>
  <c r="P346"/>
  <c r="J346"/>
  <c r="C346"/>
  <c r="T344"/>
  <c r="X343"/>
  <c r="T333"/>
  <c r="AE328"/>
  <c r="I328"/>
  <c r="L327"/>
  <c r="AB326"/>
  <c r="Q326"/>
  <c r="G326"/>
  <c r="Y324"/>
  <c r="T323"/>
  <c r="AE318"/>
  <c r="T318"/>
  <c r="K318"/>
  <c r="T317"/>
  <c r="T315"/>
  <c r="AB313"/>
  <c r="T312"/>
  <c r="T311"/>
  <c r="T310"/>
  <c r="L307"/>
  <c r="T306"/>
  <c r="AB305"/>
  <c r="AF302"/>
  <c r="X302"/>
  <c r="P302"/>
  <c r="G302"/>
  <c r="T301"/>
  <c r="T299"/>
  <c r="AE297"/>
  <c r="T297"/>
  <c r="K297"/>
  <c r="C297"/>
  <c r="AA295"/>
  <c r="AF294"/>
  <c r="AF292"/>
  <c r="U292"/>
  <c r="H292"/>
  <c r="AG289"/>
  <c r="N287"/>
  <c r="O285"/>
  <c r="T284"/>
  <c r="Y275"/>
  <c r="J274"/>
  <c r="T269"/>
  <c r="T266"/>
  <c r="AF249"/>
  <c r="I245"/>
  <c r="AE243"/>
  <c r="W243"/>
  <c r="O243"/>
  <c r="G243"/>
  <c r="M231"/>
  <c r="AG223"/>
  <c r="AB223"/>
  <c r="W223"/>
  <c r="Q223"/>
  <c r="L223"/>
  <c r="E223"/>
  <c r="N219"/>
  <c r="N210"/>
  <c r="Y194"/>
  <c r="Y193"/>
  <c r="I193"/>
  <c r="O192"/>
  <c r="J160"/>
  <c r="X148"/>
  <c r="G148"/>
  <c r="AE145"/>
  <c r="K145"/>
  <c r="Z140"/>
  <c r="AB132"/>
  <c r="O132"/>
  <c r="B132"/>
  <c r="J126"/>
  <c r="L125"/>
  <c r="AE113"/>
  <c r="I113"/>
  <c r="T111"/>
  <c r="AE109"/>
  <c r="AC94"/>
  <c r="H94"/>
  <c r="Y93"/>
  <c r="L93"/>
  <c r="B49"/>
  <c r="AF49"/>
  <c r="Q49"/>
  <c r="C43"/>
  <c r="T43"/>
  <c r="J43"/>
  <c r="Z43"/>
  <c r="T10"/>
  <c r="X499"/>
  <c r="O493"/>
  <c r="R487"/>
  <c r="U486"/>
  <c r="L486"/>
  <c r="A486"/>
  <c r="AE464"/>
  <c r="AA461"/>
  <c r="S461"/>
  <c r="J461"/>
  <c r="Y459"/>
  <c r="J459"/>
  <c r="AF458"/>
  <c r="AB458"/>
  <c r="X458"/>
  <c r="T458"/>
  <c r="P458"/>
  <c r="L458"/>
  <c r="G458"/>
  <c r="A458"/>
  <c r="O449"/>
  <c r="T434"/>
  <c r="O384"/>
  <c r="AF382"/>
  <c r="X382"/>
  <c r="P382"/>
  <c r="H382"/>
  <c r="AD381"/>
  <c r="S368"/>
  <c r="O328"/>
  <c r="T327"/>
  <c r="AE326"/>
  <c r="T326"/>
  <c r="I326"/>
  <c r="AD323"/>
  <c r="T307"/>
  <c r="AA302"/>
  <c r="S302"/>
  <c r="K302"/>
  <c r="X301"/>
  <c r="X292"/>
  <c r="J292"/>
  <c r="N291"/>
  <c r="Y287"/>
  <c r="Y285"/>
  <c r="Y284"/>
  <c r="AF283"/>
  <c r="H283"/>
  <c r="X281"/>
  <c r="K279"/>
  <c r="AE277"/>
  <c r="AG275"/>
  <c r="W274"/>
  <c r="AG269"/>
  <c r="AC260"/>
  <c r="H260"/>
  <c r="AE258"/>
  <c r="AF251"/>
  <c r="H251"/>
  <c r="I247"/>
  <c r="L246"/>
  <c r="T245"/>
  <c r="AF243"/>
  <c r="X243"/>
  <c r="P243"/>
  <c r="H243"/>
  <c r="L241"/>
  <c r="AD239"/>
  <c r="W239"/>
  <c r="Q239"/>
  <c r="G239"/>
  <c r="AE237"/>
  <c r="I237"/>
  <c r="O235"/>
  <c r="X231"/>
  <c r="AE229"/>
  <c r="I229"/>
  <c r="F227"/>
  <c r="AC223"/>
  <c r="X223"/>
  <c r="S223"/>
  <c r="M223"/>
  <c r="H223"/>
  <c r="T222"/>
  <c r="R210"/>
  <c r="W209"/>
  <c r="L209"/>
  <c r="A209"/>
  <c r="Q205"/>
  <c r="L205"/>
  <c r="E205"/>
  <c r="S196"/>
  <c r="AE193"/>
  <c r="O193"/>
  <c r="Z192"/>
  <c r="L183"/>
  <c r="AF181"/>
  <c r="H181"/>
  <c r="Y179"/>
  <c r="E178"/>
  <c r="X160"/>
  <c r="AA148"/>
  <c r="N148"/>
  <c r="O145"/>
  <c r="F129"/>
  <c r="AF127"/>
  <c r="Y123"/>
  <c r="L118"/>
  <c r="O113"/>
  <c r="T100"/>
  <c r="H98"/>
  <c r="AF94"/>
  <c r="N94"/>
  <c r="AB93"/>
  <c r="O93"/>
  <c r="AO296" i="8"/>
  <c r="U296"/>
  <c r="L291"/>
  <c r="AJ291"/>
  <c r="H291"/>
  <c r="AB291"/>
  <c r="T291"/>
  <c r="AM279"/>
  <c r="T279"/>
  <c r="AM271"/>
  <c r="T271"/>
  <c r="H252"/>
  <c r="T252"/>
  <c r="AC252"/>
  <c r="E252"/>
  <c r="P252"/>
  <c r="AB252"/>
  <c r="L252"/>
  <c r="U252"/>
  <c r="AF252"/>
  <c r="AL229"/>
  <c r="N229"/>
  <c r="AJ229"/>
  <c r="I229"/>
  <c r="AD229"/>
  <c r="T229"/>
  <c r="AJ219"/>
  <c r="T219"/>
  <c r="AN207"/>
  <c r="AJ207"/>
  <c r="T207"/>
  <c r="AO196"/>
  <c r="AA196"/>
  <c r="AL192"/>
  <c r="P192"/>
  <c r="AB192"/>
  <c r="K192"/>
  <c r="AA192"/>
  <c r="S192"/>
  <c r="AF192"/>
  <c r="P188"/>
  <c r="L188"/>
  <c r="AJ188"/>
  <c r="AA188"/>
  <c r="AL176"/>
  <c r="L176"/>
  <c r="AA176"/>
  <c r="AJ176"/>
  <c r="K176"/>
  <c r="X176"/>
  <c r="AI176"/>
  <c r="C176"/>
  <c r="P176"/>
  <c r="AE176"/>
  <c r="AJ173"/>
  <c r="AB173"/>
  <c r="AN138"/>
  <c r="Z138"/>
  <c r="T122"/>
  <c r="L122"/>
  <c r="AJ122"/>
  <c r="AB122"/>
  <c r="AJ23"/>
  <c r="N23"/>
  <c r="B21"/>
  <c r="L21"/>
  <c r="Y21"/>
  <c r="AJ21"/>
  <c r="F21"/>
  <c r="T21"/>
  <c r="AH21"/>
  <c r="M21"/>
  <c r="AB21"/>
  <c r="T15"/>
  <c r="AY15" s="1"/>
  <c r="Y15"/>
  <c r="I11"/>
  <c r="T11"/>
  <c r="N11"/>
  <c r="Y11"/>
  <c r="H71" i="2"/>
  <c r="I62"/>
  <c r="V48"/>
  <c r="AB44"/>
  <c r="R44"/>
  <c r="F44"/>
  <c r="Z41"/>
  <c r="T41"/>
  <c r="M41"/>
  <c r="E41"/>
  <c r="AF40"/>
  <c r="AA40"/>
  <c r="U40"/>
  <c r="P40"/>
  <c r="K40"/>
  <c r="E40"/>
  <c r="AC33"/>
  <c r="H33"/>
  <c r="T27"/>
  <c r="Y25"/>
  <c r="Y498" i="8"/>
  <c r="P498"/>
  <c r="E498"/>
  <c r="AG497"/>
  <c r="W497"/>
  <c r="BB497" s="1"/>
  <c r="L497"/>
  <c r="A497"/>
  <c r="T495"/>
  <c r="AY495" s="1"/>
  <c r="AF494"/>
  <c r="U494"/>
  <c r="H494"/>
  <c r="Y493"/>
  <c r="AJ492"/>
  <c r="AC492"/>
  <c r="W492"/>
  <c r="O492"/>
  <c r="H492"/>
  <c r="A492"/>
  <c r="AC490"/>
  <c r="I490"/>
  <c r="AB489"/>
  <c r="O489"/>
  <c r="AJ488"/>
  <c r="O488"/>
  <c r="Y485"/>
  <c r="I485"/>
  <c r="Y484"/>
  <c r="Y482"/>
  <c r="AF478"/>
  <c r="AB473"/>
  <c r="O473"/>
  <c r="O472"/>
  <c r="Y469"/>
  <c r="I469"/>
  <c r="Y466"/>
  <c r="AE463"/>
  <c r="AI455"/>
  <c r="AC455"/>
  <c r="X455"/>
  <c r="S455"/>
  <c r="M455"/>
  <c r="H455"/>
  <c r="C455"/>
  <c r="Q450"/>
  <c r="X449"/>
  <c r="AE447"/>
  <c r="W447"/>
  <c r="P447"/>
  <c r="J447"/>
  <c r="B447"/>
  <c r="T446"/>
  <c r="T442"/>
  <c r="L439"/>
  <c r="L437"/>
  <c r="AB433"/>
  <c r="T432"/>
  <c r="T430"/>
  <c r="AJ427"/>
  <c r="AB426"/>
  <c r="H426"/>
  <c r="AJ422"/>
  <c r="AB421"/>
  <c r="L419"/>
  <c r="L417"/>
  <c r="AJ415"/>
  <c r="AB414"/>
  <c r="H414"/>
  <c r="T410"/>
  <c r="L407"/>
  <c r="L406"/>
  <c r="AB403"/>
  <c r="P403"/>
  <c r="G403"/>
  <c r="AB401"/>
  <c r="P401"/>
  <c r="G401"/>
  <c r="AF395"/>
  <c r="W395"/>
  <c r="L395"/>
  <c r="AB393"/>
  <c r="P393"/>
  <c r="G393"/>
  <c r="AE392"/>
  <c r="S392"/>
  <c r="F392"/>
  <c r="N391"/>
  <c r="Y383"/>
  <c r="J383"/>
  <c r="AF381"/>
  <c r="Z377"/>
  <c r="M377"/>
  <c r="AH375"/>
  <c r="AC375"/>
  <c r="X375"/>
  <c r="R375"/>
  <c r="M375"/>
  <c r="H375"/>
  <c r="A375"/>
  <c r="AB373"/>
  <c r="L373"/>
  <c r="Y372"/>
  <c r="AF371"/>
  <c r="U371"/>
  <c r="L371"/>
  <c r="AJ370"/>
  <c r="E370"/>
  <c r="AC367"/>
  <c r="U367"/>
  <c r="M367"/>
  <c r="E367"/>
  <c r="AG366"/>
  <c r="AB365"/>
  <c r="AJ364"/>
  <c r="U364"/>
  <c r="E364"/>
  <c r="AC363"/>
  <c r="M363"/>
  <c r="AG362"/>
  <c r="AF361"/>
  <c r="U361"/>
  <c r="L361"/>
  <c r="AJ360"/>
  <c r="E360"/>
  <c r="AJ358"/>
  <c r="Q358"/>
  <c r="Q352"/>
  <c r="AG351"/>
  <c r="Y351"/>
  <c r="Q351"/>
  <c r="I351"/>
  <c r="A351"/>
  <c r="L349"/>
  <c r="AB348"/>
  <c r="M348"/>
  <c r="A348"/>
  <c r="U347"/>
  <c r="E347"/>
  <c r="AB345"/>
  <c r="P345"/>
  <c r="E345"/>
  <c r="U344"/>
  <c r="AB338"/>
  <c r="H338"/>
  <c r="T337"/>
  <c r="T336"/>
  <c r="AG334"/>
  <c r="U334"/>
  <c r="H334"/>
  <c r="AC332"/>
  <c r="H332"/>
  <c r="AG330"/>
  <c r="Y330"/>
  <c r="Q330"/>
  <c r="H330"/>
  <c r="AC328"/>
  <c r="U328"/>
  <c r="H328"/>
  <c r="AF326"/>
  <c r="X324"/>
  <c r="AJ323"/>
  <c r="AF322"/>
  <c r="T322"/>
  <c r="H322"/>
  <c r="T320"/>
  <c r="AF318"/>
  <c r="U318"/>
  <c r="E318"/>
  <c r="X317"/>
  <c r="AG316"/>
  <c r="AF314"/>
  <c r="Z314"/>
  <c r="U314"/>
  <c r="P314"/>
  <c r="I314"/>
  <c r="B314"/>
  <c r="AG313"/>
  <c r="AB313"/>
  <c r="V313"/>
  <c r="P313"/>
  <c r="I313"/>
  <c r="A313"/>
  <c r="P312"/>
  <c r="Y311"/>
  <c r="AG309"/>
  <c r="Y309"/>
  <c r="N309"/>
  <c r="E309"/>
  <c r="AG308"/>
  <c r="AB308"/>
  <c r="V308"/>
  <c r="P308"/>
  <c r="E308"/>
  <c r="Y307"/>
  <c r="AB305"/>
  <c r="AG304"/>
  <c r="L304"/>
  <c r="AD299"/>
  <c r="I299"/>
  <c r="AH298"/>
  <c r="AB298"/>
  <c r="T298"/>
  <c r="J298"/>
  <c r="AJ297"/>
  <c r="AF297"/>
  <c r="AB297"/>
  <c r="V297"/>
  <c r="O295"/>
  <c r="O169"/>
  <c r="O159"/>
  <c r="AM297"/>
  <c r="A297"/>
  <c r="L297"/>
  <c r="P297"/>
  <c r="T297"/>
  <c r="X297"/>
  <c r="I297"/>
  <c r="O297"/>
  <c r="S297"/>
  <c r="W297"/>
  <c r="AL293"/>
  <c r="AJ293"/>
  <c r="T293"/>
  <c r="L287"/>
  <c r="AJ287"/>
  <c r="H287"/>
  <c r="AB287"/>
  <c r="T287"/>
  <c r="AO281"/>
  <c r="T281"/>
  <c r="AO273"/>
  <c r="T273"/>
  <c r="AO265"/>
  <c r="T265"/>
  <c r="AN231"/>
  <c r="T231"/>
  <c r="M231"/>
  <c r="Z231"/>
  <c r="T213"/>
  <c r="L213"/>
  <c r="AB213"/>
  <c r="AM210"/>
  <c r="AF210"/>
  <c r="AM165"/>
  <c r="H165"/>
  <c r="P165"/>
  <c r="X165"/>
  <c r="AF165"/>
  <c r="G165"/>
  <c r="O165"/>
  <c r="W165"/>
  <c r="AE165"/>
  <c r="C165"/>
  <c r="K165"/>
  <c r="S165"/>
  <c r="AA165"/>
  <c r="AI165"/>
  <c r="AL164"/>
  <c r="K164"/>
  <c r="T164"/>
  <c r="AB164"/>
  <c r="AJ164"/>
  <c r="G164"/>
  <c r="S164"/>
  <c r="AA164"/>
  <c r="AI164"/>
  <c r="C164"/>
  <c r="L164"/>
  <c r="W164"/>
  <c r="AE164"/>
  <c r="AO152"/>
  <c r="R152"/>
  <c r="K152"/>
  <c r="AH152"/>
  <c r="W152"/>
  <c r="B93"/>
  <c r="R93"/>
  <c r="K93"/>
  <c r="Z93"/>
  <c r="B90"/>
  <c r="G90"/>
  <c r="L90"/>
  <c r="R90"/>
  <c r="W90"/>
  <c r="AB90"/>
  <c r="AH90"/>
  <c r="F90"/>
  <c r="K90"/>
  <c r="P90"/>
  <c r="V90"/>
  <c r="AA90"/>
  <c r="AF90"/>
  <c r="C90"/>
  <c r="H90"/>
  <c r="N90"/>
  <c r="S90"/>
  <c r="X90"/>
  <c r="AD90"/>
  <c r="AI90"/>
  <c r="Y18"/>
  <c r="T18"/>
  <c r="AJ18"/>
  <c r="E16"/>
  <c r="A16"/>
  <c r="H16"/>
  <c r="N16"/>
  <c r="V16"/>
  <c r="AC16"/>
  <c r="AJ16"/>
  <c r="F16"/>
  <c r="M16"/>
  <c r="T16"/>
  <c r="AB16"/>
  <c r="AH16"/>
  <c r="B16"/>
  <c r="I16"/>
  <c r="Q16"/>
  <c r="X16"/>
  <c r="AD16"/>
  <c r="T7"/>
  <c r="AY7" s="1"/>
  <c r="Y7"/>
  <c r="AL289"/>
  <c r="AJ289"/>
  <c r="T289"/>
  <c r="AM283"/>
  <c r="T283"/>
  <c r="AM275"/>
  <c r="T275"/>
  <c r="AM267"/>
  <c r="T267"/>
  <c r="L247"/>
  <c r="AB247"/>
  <c r="E247"/>
  <c r="U247"/>
  <c r="M247"/>
  <c r="AC247"/>
  <c r="AN246"/>
  <c r="I246"/>
  <c r="Q246"/>
  <c r="Y246"/>
  <c r="AG246"/>
  <c r="H246"/>
  <c r="P246"/>
  <c r="X246"/>
  <c r="AF246"/>
  <c r="A246"/>
  <c r="L246"/>
  <c r="T246"/>
  <c r="AB246"/>
  <c r="AJ246"/>
  <c r="AM227"/>
  <c r="T227"/>
  <c r="H227"/>
  <c r="X227"/>
  <c r="AL222"/>
  <c r="X222"/>
  <c r="H222"/>
  <c r="AF222"/>
  <c r="AL216"/>
  <c r="P216"/>
  <c r="AJ216"/>
  <c r="L216"/>
  <c r="AF216"/>
  <c r="T216"/>
  <c r="M156"/>
  <c r="I156"/>
  <c r="Y156"/>
  <c r="K89"/>
  <c r="Z89"/>
  <c r="G89"/>
  <c r="V89"/>
  <c r="AJ89"/>
  <c r="O89"/>
  <c r="AB89"/>
  <c r="C59"/>
  <c r="L59"/>
  <c r="AB59"/>
  <c r="G59"/>
  <c r="W59"/>
  <c r="O59"/>
  <c r="AE59"/>
  <c r="B56"/>
  <c r="W56"/>
  <c r="O56"/>
  <c r="AF56"/>
  <c r="U31"/>
  <c r="Y31"/>
  <c r="J31"/>
  <c r="AF31"/>
  <c r="I19"/>
  <c r="T19"/>
  <c r="AD19"/>
  <c r="E19"/>
  <c r="P19"/>
  <c r="Z19"/>
  <c r="J19"/>
  <c r="U19"/>
  <c r="AF19"/>
  <c r="S85" i="2"/>
  <c r="R74"/>
  <c r="X71"/>
  <c r="Y62"/>
  <c r="P60"/>
  <c r="AC59"/>
  <c r="T59"/>
  <c r="I59"/>
  <c r="O57"/>
  <c r="H57"/>
  <c r="V44"/>
  <c r="L44"/>
  <c r="B44"/>
  <c r="AD41"/>
  <c r="X41"/>
  <c r="P41"/>
  <c r="I41"/>
  <c r="B41"/>
  <c r="AC40"/>
  <c r="X40"/>
  <c r="S40"/>
  <c r="M40"/>
  <c r="H40"/>
  <c r="C40"/>
  <c r="R33"/>
  <c r="B33"/>
  <c r="Y499" i="8"/>
  <c r="AB497"/>
  <c r="BG497" s="1"/>
  <c r="Q497"/>
  <c r="G497"/>
  <c r="I493"/>
  <c r="AJ489"/>
  <c r="T489"/>
  <c r="G489"/>
  <c r="K482"/>
  <c r="O480"/>
  <c r="I479"/>
  <c r="I477"/>
  <c r="AJ473"/>
  <c r="T473"/>
  <c r="G473"/>
  <c r="K466"/>
  <c r="AB465"/>
  <c r="Y464"/>
  <c r="BD464" s="1"/>
  <c r="I463"/>
  <c r="S462"/>
  <c r="Y457"/>
  <c r="I457"/>
  <c r="AF455"/>
  <c r="AA455"/>
  <c r="U455"/>
  <c r="P455"/>
  <c r="K455"/>
  <c r="E455"/>
  <c r="AF454"/>
  <c r="S453"/>
  <c r="S452"/>
  <c r="AG451"/>
  <c r="AB451"/>
  <c r="W451"/>
  <c r="Q451"/>
  <c r="L451"/>
  <c r="G451"/>
  <c r="A451"/>
  <c r="AI449"/>
  <c r="K449"/>
  <c r="AH447"/>
  <c r="AA447"/>
  <c r="T447"/>
  <c r="L447"/>
  <c r="F447"/>
  <c r="AE446"/>
  <c r="J446"/>
  <c r="AJ443"/>
  <c r="AB442"/>
  <c r="H442"/>
  <c r="T441"/>
  <c r="AJ438"/>
  <c r="AB437"/>
  <c r="L435"/>
  <c r="L433"/>
  <c r="AJ431"/>
  <c r="AB430"/>
  <c r="H430"/>
  <c r="T428"/>
  <c r="L423"/>
  <c r="L421"/>
  <c r="AB417"/>
  <c r="T416"/>
  <c r="AJ411"/>
  <c r="AB410"/>
  <c r="H410"/>
  <c r="AB406"/>
  <c r="AF403"/>
  <c r="W403"/>
  <c r="AJ402"/>
  <c r="AF401"/>
  <c r="W401"/>
  <c r="AJ400"/>
  <c r="AE399"/>
  <c r="T399"/>
  <c r="T398"/>
  <c r="T397"/>
  <c r="AB395"/>
  <c r="P395"/>
  <c r="G395"/>
  <c r="T394"/>
  <c r="AF393"/>
  <c r="W393"/>
  <c r="AI392"/>
  <c r="Y392"/>
  <c r="N392"/>
  <c r="AJ391"/>
  <c r="Y389"/>
  <c r="J389"/>
  <c r="N388"/>
  <c r="A387"/>
  <c r="AH377"/>
  <c r="T377"/>
  <c r="E377"/>
  <c r="AF375"/>
  <c r="Z375"/>
  <c r="U375"/>
  <c r="P375"/>
  <c r="J375"/>
  <c r="E375"/>
  <c r="AB371"/>
  <c r="P371"/>
  <c r="E371"/>
  <c r="U370"/>
  <c r="Q368"/>
  <c r="AG367"/>
  <c r="Y367"/>
  <c r="Q367"/>
  <c r="I367"/>
  <c r="A367"/>
  <c r="L365"/>
  <c r="AB364"/>
  <c r="M364"/>
  <c r="A364"/>
  <c r="U363"/>
  <c r="E363"/>
  <c r="AB361"/>
  <c r="P361"/>
  <c r="E361"/>
  <c r="U360"/>
  <c r="Y358"/>
  <c r="E358"/>
  <c r="T357"/>
  <c r="AB355"/>
  <c r="L355"/>
  <c r="Q354"/>
  <c r="AC351"/>
  <c r="U351"/>
  <c r="M351"/>
  <c r="E351"/>
  <c r="AG350"/>
  <c r="AB349"/>
  <c r="AJ348"/>
  <c r="U348"/>
  <c r="E348"/>
  <c r="AC347"/>
  <c r="M347"/>
  <c r="AG346"/>
  <c r="AF345"/>
  <c r="U345"/>
  <c r="AJ344"/>
  <c r="E344"/>
  <c r="T341"/>
  <c r="AB334"/>
  <c r="U332"/>
  <c r="AC330"/>
  <c r="U330"/>
  <c r="M330"/>
  <c r="AG328"/>
  <c r="Y328"/>
  <c r="P328"/>
  <c r="AJ327"/>
  <c r="P326"/>
  <c r="AG324"/>
  <c r="H324"/>
  <c r="AJ322"/>
  <c r="Y322"/>
  <c r="Z318"/>
  <c r="M318"/>
  <c r="AH317"/>
  <c r="M317"/>
  <c r="N316"/>
  <c r="AH314"/>
  <c r="AC314"/>
  <c r="X314"/>
  <c r="R314"/>
  <c r="M314"/>
  <c r="F314"/>
  <c r="AJ313"/>
  <c r="AD313"/>
  <c r="Y313"/>
  <c r="T313"/>
  <c r="L313"/>
  <c r="E313"/>
  <c r="Z312"/>
  <c r="E312"/>
  <c r="AB309"/>
  <c r="T309"/>
  <c r="AJ308"/>
  <c r="AD308"/>
  <c r="Y308"/>
  <c r="T308"/>
  <c r="J308"/>
  <c r="AJ307"/>
  <c r="I307"/>
  <c r="AG306"/>
  <c r="AB306"/>
  <c r="V306"/>
  <c r="Q306"/>
  <c r="L306"/>
  <c r="F306"/>
  <c r="A306"/>
  <c r="N305"/>
  <c r="V304"/>
  <c r="AJ303"/>
  <c r="N303"/>
  <c r="T301"/>
  <c r="T299"/>
  <c r="AJ298"/>
  <c r="AE298"/>
  <c r="Y298"/>
  <c r="N298"/>
  <c r="E298"/>
  <c r="AH297"/>
  <c r="AD297"/>
  <c r="Z297"/>
  <c r="R297"/>
  <c r="F297"/>
  <c r="X287"/>
  <c r="X252"/>
  <c r="AH231"/>
  <c r="AJ213"/>
  <c r="L165"/>
  <c r="O164"/>
  <c r="AB152"/>
  <c r="AF93"/>
  <c r="AE90"/>
  <c r="J90"/>
  <c r="L16"/>
  <c r="I295"/>
  <c r="S295"/>
  <c r="X295"/>
  <c r="AC295"/>
  <c r="AI295"/>
  <c r="E295"/>
  <c r="Q295"/>
  <c r="W295"/>
  <c r="AB295"/>
  <c r="AG295"/>
  <c r="N295"/>
  <c r="T295"/>
  <c r="Y295"/>
  <c r="AE295"/>
  <c r="AJ295"/>
  <c r="AO277"/>
  <c r="T277"/>
  <c r="AO269"/>
  <c r="T269"/>
  <c r="AM263"/>
  <c r="T263"/>
  <c r="AM255"/>
  <c r="T255"/>
  <c r="AM225"/>
  <c r="P225"/>
  <c r="AJ225"/>
  <c r="L225"/>
  <c r="AF225"/>
  <c r="T225"/>
  <c r="AM223"/>
  <c r="T223"/>
  <c r="H223"/>
  <c r="X223"/>
  <c r="AL218"/>
  <c r="X218"/>
  <c r="H218"/>
  <c r="AF218"/>
  <c r="AL172"/>
  <c r="AB172"/>
  <c r="T172"/>
  <c r="AJ172"/>
  <c r="H169"/>
  <c r="T169"/>
  <c r="AE169"/>
  <c r="G169"/>
  <c r="P169"/>
  <c r="AB169"/>
  <c r="L169"/>
  <c r="W169"/>
  <c r="AF169"/>
  <c r="H159"/>
  <c r="T159"/>
  <c r="AE159"/>
  <c r="G159"/>
  <c r="P159"/>
  <c r="AB159"/>
  <c r="L159"/>
  <c r="W159"/>
  <c r="AF159"/>
  <c r="AN106"/>
  <c r="B106"/>
  <c r="H106"/>
  <c r="O106"/>
  <c r="W106"/>
  <c r="AD106"/>
  <c r="AJ106"/>
  <c r="G106"/>
  <c r="N106"/>
  <c r="T106"/>
  <c r="AB106"/>
  <c r="AI106"/>
  <c r="C106"/>
  <c r="J106"/>
  <c r="R106"/>
  <c r="X106"/>
  <c r="AE106"/>
  <c r="C98"/>
  <c r="K98"/>
  <c r="Z98"/>
  <c r="F98"/>
  <c r="T98"/>
  <c r="AI98"/>
  <c r="N98"/>
  <c r="AA98"/>
  <c r="C57"/>
  <c r="O57"/>
  <c r="AJ57"/>
  <c r="J57"/>
  <c r="AE57"/>
  <c r="T57"/>
  <c r="G44"/>
  <c r="B44"/>
  <c r="J44"/>
  <c r="S44"/>
  <c r="AD44"/>
  <c r="H44"/>
  <c r="R44"/>
  <c r="Z44"/>
  <c r="AJ44"/>
  <c r="C44"/>
  <c r="L44"/>
  <c r="W44"/>
  <c r="AE44"/>
  <c r="H35"/>
  <c r="P35"/>
  <c r="AJ35"/>
  <c r="L35"/>
  <c r="AF35"/>
  <c r="T35"/>
  <c r="A32"/>
  <c r="J32"/>
  <c r="Y32"/>
  <c r="E32"/>
  <c r="T32"/>
  <c r="AG32"/>
  <c r="L32"/>
  <c r="Z32"/>
  <c r="N29"/>
  <c r="AJ29"/>
  <c r="I29"/>
  <c r="AD29"/>
  <c r="T29"/>
  <c r="AE497"/>
  <c r="T497"/>
  <c r="Q493"/>
  <c r="AI492"/>
  <c r="AB492"/>
  <c r="BG492" s="1"/>
  <c r="T492"/>
  <c r="M492"/>
  <c r="AE491"/>
  <c r="Y489"/>
  <c r="BD489" s="1"/>
  <c r="AE488"/>
  <c r="I488"/>
  <c r="AJ485"/>
  <c r="T485"/>
  <c r="O484"/>
  <c r="S482"/>
  <c r="T480"/>
  <c r="AE479"/>
  <c r="S478"/>
  <c r="Y473"/>
  <c r="AE472"/>
  <c r="I472"/>
  <c r="AJ469"/>
  <c r="T469"/>
  <c r="O468"/>
  <c r="S466"/>
  <c r="Y463"/>
  <c r="AB457"/>
  <c r="AG455"/>
  <c r="AB455"/>
  <c r="W455"/>
  <c r="Q455"/>
  <c r="L455"/>
  <c r="G455"/>
  <c r="A455"/>
  <c r="AG452"/>
  <c r="S449"/>
  <c r="AJ447"/>
  <c r="AB447"/>
  <c r="V447"/>
  <c r="O447"/>
  <c r="AJ446"/>
  <c r="O446"/>
  <c r="AJ442"/>
  <c r="AJ435"/>
  <c r="T433"/>
  <c r="AJ430"/>
  <c r="AJ423"/>
  <c r="T421"/>
  <c r="AJ410"/>
  <c r="AJ398"/>
  <c r="AE395"/>
  <c r="T395"/>
  <c r="Y377"/>
  <c r="J377"/>
  <c r="AG375"/>
  <c r="AB375"/>
  <c r="V375"/>
  <c r="Q375"/>
  <c r="L375"/>
  <c r="F375"/>
  <c r="AC371"/>
  <c r="T371"/>
  <c r="T365"/>
  <c r="AB363"/>
  <c r="L363"/>
  <c r="AC361"/>
  <c r="T361"/>
  <c r="AG358"/>
  <c r="AG354"/>
  <c r="AF351"/>
  <c r="X351"/>
  <c r="P351"/>
  <c r="H351"/>
  <c r="Y348"/>
  <c r="L348"/>
  <c r="Q344"/>
  <c r="AJ341"/>
  <c r="X326"/>
  <c r="T324"/>
  <c r="R317"/>
  <c r="Y316"/>
  <c r="AJ314"/>
  <c r="AD314"/>
  <c r="Y314"/>
  <c r="T314"/>
  <c r="N314"/>
  <c r="H314"/>
  <c r="A314"/>
  <c r="AF313"/>
  <c r="Z313"/>
  <c r="U313"/>
  <c r="N313"/>
  <c r="F313"/>
  <c r="AJ312"/>
  <c r="N312"/>
  <c r="U305"/>
  <c r="AF298"/>
  <c r="Z298"/>
  <c r="R298"/>
  <c r="AI297"/>
  <c r="AE297"/>
  <c r="AA297"/>
  <c r="U297"/>
  <c r="M297"/>
  <c r="AJ252"/>
  <c r="T247"/>
  <c r="M246"/>
  <c r="T165"/>
  <c r="X164"/>
  <c r="AJ90"/>
  <c r="O90"/>
  <c r="R89"/>
  <c r="T59"/>
  <c r="N19"/>
  <c r="R16"/>
  <c r="H284"/>
  <c r="E282"/>
  <c r="E280"/>
  <c r="E278"/>
  <c r="E276"/>
  <c r="E274"/>
  <c r="E272"/>
  <c r="E270"/>
  <c r="E268"/>
  <c r="E266"/>
  <c r="P256"/>
  <c r="E256"/>
  <c r="AG251"/>
  <c r="AC249"/>
  <c r="L249"/>
  <c r="E245"/>
  <c r="E244"/>
  <c r="E242"/>
  <c r="H228"/>
  <c r="AJ215"/>
  <c r="X214"/>
  <c r="P212"/>
  <c r="X205"/>
  <c r="AB204"/>
  <c r="L204"/>
  <c r="H202"/>
  <c r="AB201"/>
  <c r="L201"/>
  <c r="AF200"/>
  <c r="P200"/>
  <c r="T199"/>
  <c r="L197"/>
  <c r="L195"/>
  <c r="AJ191"/>
  <c r="T189"/>
  <c r="AJ187"/>
  <c r="AA186"/>
  <c r="AJ181"/>
  <c r="AJ171"/>
  <c r="T170"/>
  <c r="AJ168"/>
  <c r="S168"/>
  <c r="O167"/>
  <c r="O166"/>
  <c r="AB162"/>
  <c r="P162"/>
  <c r="G162"/>
  <c r="T161"/>
  <c r="X160"/>
  <c r="AJ158"/>
  <c r="AB158"/>
  <c r="T158"/>
  <c r="G158"/>
  <c r="AF157"/>
  <c r="X157"/>
  <c r="P157"/>
  <c r="G157"/>
  <c r="O153"/>
  <c r="AJ151"/>
  <c r="V151"/>
  <c r="G151"/>
  <c r="O150"/>
  <c r="O149"/>
  <c r="O148"/>
  <c r="AE147"/>
  <c r="V147"/>
  <c r="Z145"/>
  <c r="N145"/>
  <c r="AF144"/>
  <c r="K144"/>
  <c r="K143"/>
  <c r="X141"/>
  <c r="H141"/>
  <c r="F140"/>
  <c r="Y134"/>
  <c r="I134"/>
  <c r="AB126"/>
  <c r="H126"/>
  <c r="X124"/>
  <c r="H124"/>
  <c r="M123"/>
  <c r="AB121"/>
  <c r="AB105"/>
  <c r="K105"/>
  <c r="AE101"/>
  <c r="R101"/>
  <c r="F101"/>
  <c r="AD99"/>
  <c r="H99"/>
  <c r="O95"/>
  <c r="Z94"/>
  <c r="S91"/>
  <c r="AJ88"/>
  <c r="J86"/>
  <c r="K81"/>
  <c r="O80"/>
  <c r="L79"/>
  <c r="F79"/>
  <c r="O76"/>
  <c r="R75"/>
  <c r="L75"/>
  <c r="G75"/>
  <c r="B75"/>
  <c r="O74"/>
  <c r="O72"/>
  <c r="L71"/>
  <c r="G71"/>
  <c r="B71"/>
  <c r="O70"/>
  <c r="O68"/>
  <c r="R67"/>
  <c r="Z66"/>
  <c r="J61"/>
  <c r="B61"/>
  <c r="O53"/>
  <c r="AB294"/>
  <c r="L294"/>
  <c r="T292"/>
  <c r="AB290"/>
  <c r="L290"/>
  <c r="T288"/>
  <c r="AB286"/>
  <c r="L286"/>
  <c r="Z285"/>
  <c r="U256"/>
  <c r="T249"/>
  <c r="U245"/>
  <c r="AJ244"/>
  <c r="AB244"/>
  <c r="T244"/>
  <c r="AJ243"/>
  <c r="AC242"/>
  <c r="M242"/>
  <c r="AJ241"/>
  <c r="M241"/>
  <c r="AB240"/>
  <c r="AJ239"/>
  <c r="Y239"/>
  <c r="I239"/>
  <c r="AB238"/>
  <c r="AJ237"/>
  <c r="Y237"/>
  <c r="I237"/>
  <c r="AB236"/>
  <c r="AF235"/>
  <c r="N233"/>
  <c r="T230"/>
  <c r="J228"/>
  <c r="B228"/>
  <c r="AB226"/>
  <c r="L226"/>
  <c r="T221"/>
  <c r="P220"/>
  <c r="T217"/>
  <c r="AF162"/>
  <c r="W162"/>
  <c r="AF158"/>
  <c r="X158"/>
  <c r="AJ157"/>
  <c r="AB157"/>
  <c r="T157"/>
  <c r="L157"/>
  <c r="C157"/>
  <c r="T155"/>
  <c r="AJ153"/>
  <c r="AB151"/>
  <c r="O151"/>
  <c r="AJ150"/>
  <c r="AJ149"/>
  <c r="AJ148"/>
  <c r="V144"/>
  <c r="O141"/>
  <c r="C141"/>
  <c r="AF124"/>
  <c r="P124"/>
  <c r="S107"/>
  <c r="R105"/>
  <c r="L102"/>
  <c r="AH101"/>
  <c r="Z101"/>
  <c r="S99"/>
  <c r="K82"/>
  <c r="AJ80"/>
  <c r="J79"/>
  <c r="AJ76"/>
  <c r="AJ53"/>
  <c r="T51"/>
  <c r="L48"/>
  <c r="Z45"/>
  <c r="N45"/>
  <c r="X39"/>
  <c r="R39"/>
  <c r="J39"/>
  <c r="C39"/>
  <c r="J37"/>
  <c r="C37"/>
  <c r="AB36"/>
  <c r="L36"/>
  <c r="Z28"/>
  <c r="L28"/>
  <c r="AF27"/>
  <c r="T25"/>
  <c r="T17"/>
  <c r="AG12"/>
  <c r="AB12"/>
  <c r="V12"/>
  <c r="Q12"/>
  <c r="L12"/>
  <c r="F12"/>
  <c r="A12"/>
  <c r="AD8"/>
  <c r="T8"/>
  <c r="I8"/>
  <c r="AF294"/>
  <c r="P294"/>
  <c r="X292"/>
  <c r="AF290"/>
  <c r="P290"/>
  <c r="X288"/>
  <c r="AF286"/>
  <c r="P286"/>
  <c r="AH285"/>
  <c r="T259"/>
  <c r="AB239"/>
  <c r="AB237"/>
  <c r="T233"/>
  <c r="T232"/>
  <c r="E232"/>
  <c r="Y230"/>
  <c r="AF226"/>
  <c r="T224"/>
  <c r="T220"/>
  <c r="H214"/>
  <c r="L212"/>
  <c r="X201"/>
  <c r="AB200"/>
  <c r="L200"/>
  <c r="AJ193"/>
  <c r="T187"/>
  <c r="P186"/>
  <c r="L181"/>
  <c r="L179"/>
  <c r="K170"/>
  <c r="AI168"/>
  <c r="L168"/>
  <c r="AI137"/>
  <c r="AB136"/>
  <c r="AJ134"/>
  <c r="T134"/>
  <c r="K133"/>
  <c r="AE130"/>
  <c r="K129"/>
  <c r="X107"/>
  <c r="AJ95"/>
  <c r="J94"/>
  <c r="H91"/>
  <c r="S66"/>
  <c r="R61"/>
  <c r="H61"/>
  <c r="Y60"/>
  <c r="AE45"/>
  <c r="O45"/>
  <c r="C45"/>
  <c r="P43"/>
  <c r="K43"/>
  <c r="AF36"/>
  <c r="Q20"/>
  <c r="Z17"/>
  <c r="AF14"/>
  <c r="X14"/>
  <c r="I14"/>
  <c r="AH12"/>
  <c r="AC12"/>
  <c r="X12"/>
  <c r="R12"/>
  <c r="M12"/>
  <c r="H12"/>
  <c r="AH10"/>
  <c r="Z10"/>
  <c r="R10"/>
  <c r="AH9"/>
  <c r="AB9"/>
  <c r="T9"/>
  <c r="M9"/>
  <c r="AH8"/>
  <c r="X8"/>
  <c r="M8"/>
  <c r="B8"/>
  <c r="B497"/>
  <c r="AY497"/>
  <c r="BD497"/>
  <c r="AN497"/>
  <c r="AR497"/>
  <c r="AV497"/>
  <c r="AM497"/>
  <c r="AQ497"/>
  <c r="AU497"/>
  <c r="AL497"/>
  <c r="AP497"/>
  <c r="AT497"/>
  <c r="AO497"/>
  <c r="AS497"/>
  <c r="B495"/>
  <c r="BD495"/>
  <c r="AL495"/>
  <c r="AP495"/>
  <c r="AT495"/>
  <c r="O495"/>
  <c r="AJ495"/>
  <c r="AO495"/>
  <c r="AS495"/>
  <c r="AN495"/>
  <c r="AR495"/>
  <c r="AV495"/>
  <c r="AM495"/>
  <c r="AQ495"/>
  <c r="AU495"/>
  <c r="B492"/>
  <c r="AY492"/>
  <c r="BC492"/>
  <c r="BB492"/>
  <c r="BD492"/>
  <c r="BH492"/>
  <c r="AM492"/>
  <c r="AQ492"/>
  <c r="AU492"/>
  <c r="E492"/>
  <c r="K492"/>
  <c r="P492"/>
  <c r="U492"/>
  <c r="AZ492" s="1"/>
  <c r="AA492"/>
  <c r="BF492" s="1"/>
  <c r="AF492"/>
  <c r="AL492"/>
  <c r="AP492"/>
  <c r="AT492"/>
  <c r="AO492"/>
  <c r="AS492"/>
  <c r="AN492"/>
  <c r="AR492"/>
  <c r="AV492"/>
  <c r="B483"/>
  <c r="BD483"/>
  <c r="AL483"/>
  <c r="AP483"/>
  <c r="AT483"/>
  <c r="O483"/>
  <c r="AJ483"/>
  <c r="AO483"/>
  <c r="AS483"/>
  <c r="AN483"/>
  <c r="AR483"/>
  <c r="AV483"/>
  <c r="AM483"/>
  <c r="AQ483"/>
  <c r="AU483"/>
  <c r="T483"/>
  <c r="AY483" s="1"/>
  <c r="B475"/>
  <c r="BD475"/>
  <c r="AL475"/>
  <c r="AP475"/>
  <c r="AT475"/>
  <c r="O475"/>
  <c r="AJ475"/>
  <c r="AO475"/>
  <c r="AS475"/>
  <c r="AN475"/>
  <c r="AR475"/>
  <c r="AV475"/>
  <c r="AM475"/>
  <c r="AQ475"/>
  <c r="AU475"/>
  <c r="T475"/>
  <c r="AY475" s="1"/>
  <c r="B467"/>
  <c r="BD467"/>
  <c r="AL467"/>
  <c r="AP467"/>
  <c r="AT467"/>
  <c r="O467"/>
  <c r="AJ467"/>
  <c r="AO467"/>
  <c r="AS467"/>
  <c r="AN467"/>
  <c r="AR467"/>
  <c r="AV467"/>
  <c r="AM467"/>
  <c r="AQ467"/>
  <c r="AU467"/>
  <c r="T467"/>
  <c r="AY467" s="1"/>
  <c r="B462"/>
  <c r="BD462"/>
  <c r="AO462"/>
  <c r="AS462"/>
  <c r="E462"/>
  <c r="M462"/>
  <c r="T462"/>
  <c r="AY462" s="1"/>
  <c r="AA462"/>
  <c r="BF462" s="1"/>
  <c r="AI462"/>
  <c r="AN462"/>
  <c r="AR462"/>
  <c r="AV462"/>
  <c r="AM462"/>
  <c r="AQ462"/>
  <c r="AU462"/>
  <c r="C462"/>
  <c r="I462"/>
  <c r="P462"/>
  <c r="X462"/>
  <c r="BC462" s="1"/>
  <c r="AE462"/>
  <c r="AL462"/>
  <c r="AP462"/>
  <c r="AT462"/>
  <c r="H462"/>
  <c r="O462"/>
  <c r="U462"/>
  <c r="AZ462" s="1"/>
  <c r="AC462"/>
  <c r="BH462" s="1"/>
  <c r="AJ462"/>
  <c r="BD453"/>
  <c r="AN453"/>
  <c r="AR453"/>
  <c r="AV453"/>
  <c r="E453"/>
  <c r="M453"/>
  <c r="T453"/>
  <c r="AY453" s="1"/>
  <c r="AA453"/>
  <c r="BF453" s="1"/>
  <c r="AI453"/>
  <c r="AM453"/>
  <c r="AQ453"/>
  <c r="AU453"/>
  <c r="AL453"/>
  <c r="AP453"/>
  <c r="AT453"/>
  <c r="C453"/>
  <c r="I453"/>
  <c r="P453"/>
  <c r="X453"/>
  <c r="BC453" s="1"/>
  <c r="AE453"/>
  <c r="AO453"/>
  <c r="AS453"/>
  <c r="H453"/>
  <c r="O453"/>
  <c r="U453"/>
  <c r="AZ453" s="1"/>
  <c r="AC453"/>
  <c r="BH453" s="1"/>
  <c r="AJ453"/>
  <c r="C444"/>
  <c r="AY444"/>
  <c r="AM444"/>
  <c r="AQ444"/>
  <c r="AU444"/>
  <c r="H444"/>
  <c r="X444"/>
  <c r="BC444" s="1"/>
  <c r="AL444"/>
  <c r="AP444"/>
  <c r="AT444"/>
  <c r="AO444"/>
  <c r="AS444"/>
  <c r="P444"/>
  <c r="AF444"/>
  <c r="AN444"/>
  <c r="AR444"/>
  <c r="AV444"/>
  <c r="L444"/>
  <c r="AB444"/>
  <c r="BG444" s="1"/>
  <c r="C436"/>
  <c r="AY436"/>
  <c r="AM436"/>
  <c r="AQ436"/>
  <c r="AU436"/>
  <c r="H436"/>
  <c r="X436"/>
  <c r="BC436" s="1"/>
  <c r="AL436"/>
  <c r="AP436"/>
  <c r="AT436"/>
  <c r="AO436"/>
  <c r="AS436"/>
  <c r="P436"/>
  <c r="AF436"/>
  <c r="AN436"/>
  <c r="AR436"/>
  <c r="AV436"/>
  <c r="L436"/>
  <c r="AB436"/>
  <c r="BG436" s="1"/>
  <c r="C428"/>
  <c r="AY428"/>
  <c r="AM428"/>
  <c r="AQ428"/>
  <c r="AU428"/>
  <c r="H428"/>
  <c r="X428"/>
  <c r="BC428" s="1"/>
  <c r="AL428"/>
  <c r="AP428"/>
  <c r="AT428"/>
  <c r="AO428"/>
  <c r="AS428"/>
  <c r="P428"/>
  <c r="AF428"/>
  <c r="AN428"/>
  <c r="AR428"/>
  <c r="AV428"/>
  <c r="L428"/>
  <c r="AB428"/>
  <c r="BG428" s="1"/>
  <c r="C420"/>
  <c r="AY420"/>
  <c r="AM420"/>
  <c r="AQ420"/>
  <c r="AU420"/>
  <c r="H420"/>
  <c r="X420"/>
  <c r="BC420" s="1"/>
  <c r="AL420"/>
  <c r="AP420"/>
  <c r="AT420"/>
  <c r="AO420"/>
  <c r="AS420"/>
  <c r="P420"/>
  <c r="AF420"/>
  <c r="AN420"/>
  <c r="AR420"/>
  <c r="AV420"/>
  <c r="L420"/>
  <c r="AB420"/>
  <c r="BG420" s="1"/>
  <c r="C412"/>
  <c r="AY412"/>
  <c r="AM412"/>
  <c r="AQ412"/>
  <c r="AU412"/>
  <c r="H412"/>
  <c r="X412"/>
  <c r="BC412" s="1"/>
  <c r="AL412"/>
  <c r="AP412"/>
  <c r="AT412"/>
  <c r="AO412"/>
  <c r="AS412"/>
  <c r="P412"/>
  <c r="AF412"/>
  <c r="AN412"/>
  <c r="AR412"/>
  <c r="AV412"/>
  <c r="L412"/>
  <c r="AB412"/>
  <c r="BG412" s="1"/>
  <c r="W10" i="2"/>
  <c r="G10"/>
  <c r="X8"/>
  <c r="Z7"/>
  <c r="Y498"/>
  <c r="AC497"/>
  <c r="I497"/>
  <c r="T496"/>
  <c r="AC494"/>
  <c r="X494"/>
  <c r="R494"/>
  <c r="M494"/>
  <c r="H494"/>
  <c r="B494"/>
  <c r="AD493"/>
  <c r="X493"/>
  <c r="S493"/>
  <c r="N493"/>
  <c r="H493"/>
  <c r="C493"/>
  <c r="Y491"/>
  <c r="Y488"/>
  <c r="J485"/>
  <c r="S481"/>
  <c r="AE480"/>
  <c r="R478"/>
  <c r="I478"/>
  <c r="T474"/>
  <c r="AC471"/>
  <c r="N471"/>
  <c r="AG470"/>
  <c r="Y470"/>
  <c r="Q470"/>
  <c r="I470"/>
  <c r="A470"/>
  <c r="T465"/>
  <c r="Z463"/>
  <c r="Q463"/>
  <c r="I463"/>
  <c r="V461"/>
  <c r="O461"/>
  <c r="H461"/>
  <c r="X460"/>
  <c r="L460"/>
  <c r="AG459"/>
  <c r="Z459"/>
  <c r="T459"/>
  <c r="M459"/>
  <c r="E459"/>
  <c r="T457"/>
  <c r="G457"/>
  <c r="AB456"/>
  <c r="P456"/>
  <c r="E456"/>
  <c r="AC454"/>
  <c r="U454"/>
  <c r="N454"/>
  <c r="E454"/>
  <c r="I447"/>
  <c r="X445"/>
  <c r="AB442"/>
  <c r="AB441"/>
  <c r="O437"/>
  <c r="N434"/>
  <c r="AC432"/>
  <c r="Y431"/>
  <c r="AD430"/>
  <c r="Y430"/>
  <c r="T430"/>
  <c r="N430"/>
  <c r="I430"/>
  <c r="C430"/>
  <c r="R429"/>
  <c r="AE426"/>
  <c r="J426"/>
  <c r="AA424"/>
  <c r="G424"/>
  <c r="AA414"/>
  <c r="S414"/>
  <c r="H414"/>
  <c r="R413"/>
  <c r="J407"/>
  <c r="AF402"/>
  <c r="AB402"/>
  <c r="X402"/>
  <c r="T402"/>
  <c r="P402"/>
  <c r="L402"/>
  <c r="E402"/>
  <c r="W398"/>
  <c r="W397"/>
  <c r="Y390"/>
  <c r="K386"/>
  <c r="Y378"/>
  <c r="O376"/>
  <c r="S372"/>
  <c r="P370"/>
  <c r="W368"/>
  <c r="H368"/>
  <c r="Y366"/>
  <c r="V363"/>
  <c r="Y360"/>
  <c r="AG358"/>
  <c r="AC358"/>
  <c r="Y358"/>
  <c r="U358"/>
  <c r="Q358"/>
  <c r="M358"/>
  <c r="I358"/>
  <c r="E358"/>
  <c r="A358"/>
  <c r="AB351"/>
  <c r="P347"/>
  <c r="AC344"/>
  <c r="X344"/>
  <c r="S344"/>
  <c r="M344"/>
  <c r="H344"/>
  <c r="C344"/>
  <c r="T343"/>
  <c r="B343"/>
  <c r="N339"/>
  <c r="W334"/>
  <c r="L334"/>
  <c r="C334"/>
  <c r="AF326"/>
  <c r="AA326"/>
  <c r="U326"/>
  <c r="P326"/>
  <c r="K326"/>
  <c r="E326"/>
  <c r="L323"/>
  <c r="T322"/>
  <c r="AB321"/>
  <c r="T320"/>
  <c r="Z319"/>
  <c r="P313"/>
  <c r="AB312"/>
  <c r="Q312"/>
  <c r="G312"/>
  <c r="AC310"/>
  <c r="X310"/>
  <c r="S310"/>
  <c r="M310"/>
  <c r="H310"/>
  <c r="C310"/>
  <c r="N296"/>
  <c r="AE295"/>
  <c r="Z295"/>
  <c r="T295"/>
  <c r="L295"/>
  <c r="C295"/>
  <c r="K294"/>
  <c r="I280"/>
  <c r="Y276"/>
  <c r="L269"/>
  <c r="AA265"/>
  <c r="C265"/>
  <c r="AD256"/>
  <c r="AB255"/>
  <c r="L250"/>
  <c r="Y249"/>
  <c r="AF248"/>
  <c r="P248"/>
  <c r="O245"/>
  <c r="W241"/>
  <c r="H241"/>
  <c r="AC237"/>
  <c r="X237"/>
  <c r="S237"/>
  <c r="M237"/>
  <c r="H237"/>
  <c r="C237"/>
  <c r="AE235"/>
  <c r="I235"/>
  <c r="AE231"/>
  <c r="T231"/>
  <c r="K231"/>
  <c r="C231"/>
  <c r="AB229"/>
  <c r="Q229"/>
  <c r="G229"/>
  <c r="AG227"/>
  <c r="AC227"/>
  <c r="Y227"/>
  <c r="U227"/>
  <c r="Q227"/>
  <c r="M227"/>
  <c r="I227"/>
  <c r="E227"/>
  <c r="A227"/>
  <c r="S225"/>
  <c r="G223"/>
  <c r="A223"/>
  <c r="Z216"/>
  <c r="Y210"/>
  <c r="J210"/>
  <c r="N206"/>
  <c r="Y199"/>
  <c r="AB197"/>
  <c r="L195"/>
  <c r="N194"/>
  <c r="L193"/>
  <c r="Z188"/>
  <c r="T185"/>
  <c r="J184"/>
  <c r="Y175"/>
  <c r="V173"/>
  <c r="L173"/>
  <c r="B173"/>
  <c r="AA164"/>
  <c r="J164"/>
  <c r="Y162"/>
  <c r="X158"/>
  <c r="AB153"/>
  <c r="AF150"/>
  <c r="AC145"/>
  <c r="S145"/>
  <c r="G145"/>
  <c r="P143"/>
  <c r="U142"/>
  <c r="T141"/>
  <c r="AE140"/>
  <c r="X140"/>
  <c r="P140"/>
  <c r="J140"/>
  <c r="C140"/>
  <c r="AB134"/>
  <c r="AB129"/>
  <c r="W129"/>
  <c r="R129"/>
  <c r="L129"/>
  <c r="G129"/>
  <c r="B129"/>
  <c r="O128"/>
  <c r="X127"/>
  <c r="L123"/>
  <c r="AF121"/>
  <c r="P121"/>
  <c r="Z120"/>
  <c r="X117"/>
  <c r="AG115"/>
  <c r="Y115"/>
  <c r="P115"/>
  <c r="E115"/>
  <c r="AD114"/>
  <c r="X114"/>
  <c r="P114"/>
  <c r="I114"/>
  <c r="B114"/>
  <c r="AC113"/>
  <c r="X113"/>
  <c r="S113"/>
  <c r="M113"/>
  <c r="H113"/>
  <c r="C113"/>
  <c r="N112"/>
  <c r="AA109"/>
  <c r="W103"/>
  <c r="G103"/>
  <c r="O100"/>
  <c r="N98"/>
  <c r="AB97"/>
  <c r="O97"/>
  <c r="C97"/>
  <c r="L95"/>
  <c r="Y94"/>
  <c r="AE93"/>
  <c r="T93"/>
  <c r="AB89"/>
  <c r="L87"/>
  <c r="AE85"/>
  <c r="H84"/>
  <c r="T83"/>
  <c r="U74"/>
  <c r="H74"/>
  <c r="AB73"/>
  <c r="Q73"/>
  <c r="G73"/>
  <c r="M71"/>
  <c r="Q70"/>
  <c r="P65"/>
  <c r="AB63"/>
  <c r="P61"/>
  <c r="AC58"/>
  <c r="U58"/>
  <c r="N58"/>
  <c r="H58"/>
  <c r="AG57"/>
  <c r="AB57"/>
  <c r="W57"/>
  <c r="Q57"/>
  <c r="L57"/>
  <c r="G57"/>
  <c r="A57"/>
  <c r="AF54"/>
  <c r="T53"/>
  <c r="AD49"/>
  <c r="P49"/>
  <c r="A49"/>
  <c r="R48"/>
  <c r="AD47"/>
  <c r="O47"/>
  <c r="C47"/>
  <c r="AF44"/>
  <c r="X44"/>
  <c r="P44"/>
  <c r="H44"/>
  <c r="AF43"/>
  <c r="O43"/>
  <c r="Y33"/>
  <c r="M33"/>
  <c r="AE32"/>
  <c r="T32"/>
  <c r="K32"/>
  <c r="R29"/>
  <c r="L26"/>
  <c r="T25"/>
  <c r="AF24"/>
  <c r="P24"/>
  <c r="T20"/>
  <c r="Y17"/>
  <c r="T16"/>
  <c r="AG500" i="8"/>
  <c r="AB500"/>
  <c r="BG500" s="1"/>
  <c r="W500"/>
  <c r="Q500"/>
  <c r="L500"/>
  <c r="G500"/>
  <c r="AJ498"/>
  <c r="AC498"/>
  <c r="U498"/>
  <c r="O498"/>
  <c r="AG496"/>
  <c r="AB496"/>
  <c r="W496"/>
  <c r="Q496"/>
  <c r="L496"/>
  <c r="G496"/>
  <c r="AC494"/>
  <c r="S494"/>
  <c r="AJ493"/>
  <c r="T493"/>
  <c r="G493"/>
  <c r="AJ490"/>
  <c r="Y490"/>
  <c r="P490"/>
  <c r="H490"/>
  <c r="AC488"/>
  <c r="BH488" s="1"/>
  <c r="S488"/>
  <c r="H488"/>
  <c r="AE486"/>
  <c r="P486"/>
  <c r="AI484"/>
  <c r="X484"/>
  <c r="M484"/>
  <c r="X482"/>
  <c r="BC482" s="1"/>
  <c r="I482"/>
  <c r="AC480"/>
  <c r="S480"/>
  <c r="H480"/>
  <c r="AE478"/>
  <c r="P478"/>
  <c r="AI476"/>
  <c r="X476"/>
  <c r="M476"/>
  <c r="X474"/>
  <c r="I474"/>
  <c r="AC472"/>
  <c r="BH472" s="1"/>
  <c r="S472"/>
  <c r="H472"/>
  <c r="AE470"/>
  <c r="P470"/>
  <c r="AI468"/>
  <c r="X468"/>
  <c r="M468"/>
  <c r="X466"/>
  <c r="BC466" s="1"/>
  <c r="I466"/>
  <c r="AE460"/>
  <c r="I460"/>
  <c r="L452"/>
  <c r="K450"/>
  <c r="L402"/>
  <c r="L398"/>
  <c r="B499"/>
  <c r="AY499"/>
  <c r="BD499"/>
  <c r="AL499"/>
  <c r="AP499"/>
  <c r="AT499"/>
  <c r="AO499"/>
  <c r="AS499"/>
  <c r="AN499"/>
  <c r="AR499"/>
  <c r="AV499"/>
  <c r="AM499"/>
  <c r="AQ499"/>
  <c r="AU499"/>
  <c r="B491"/>
  <c r="BD491"/>
  <c r="AL491"/>
  <c r="AP491"/>
  <c r="AT491"/>
  <c r="O491"/>
  <c r="AJ491"/>
  <c r="AO491"/>
  <c r="AS491"/>
  <c r="AN491"/>
  <c r="AR491"/>
  <c r="AV491"/>
  <c r="AM491"/>
  <c r="AQ491"/>
  <c r="AU491"/>
  <c r="B486"/>
  <c r="AO486"/>
  <c r="AS486"/>
  <c r="E486"/>
  <c r="M486"/>
  <c r="T486"/>
  <c r="AY486" s="1"/>
  <c r="AA486"/>
  <c r="BF486" s="1"/>
  <c r="AI486"/>
  <c r="AN486"/>
  <c r="AR486"/>
  <c r="AV486"/>
  <c r="AM486"/>
  <c r="AQ486"/>
  <c r="AU486"/>
  <c r="AL486"/>
  <c r="AP486"/>
  <c r="AT486"/>
  <c r="H486"/>
  <c r="O486"/>
  <c r="U486"/>
  <c r="AZ486" s="1"/>
  <c r="AC486"/>
  <c r="BH486" s="1"/>
  <c r="AJ486"/>
  <c r="B484"/>
  <c r="BC484"/>
  <c r="BD484"/>
  <c r="AM484"/>
  <c r="AQ484"/>
  <c r="AU484"/>
  <c r="E484"/>
  <c r="K484"/>
  <c r="P484"/>
  <c r="U484"/>
  <c r="AZ484" s="1"/>
  <c r="AA484"/>
  <c r="BF484" s="1"/>
  <c r="AF484"/>
  <c r="AL484"/>
  <c r="AP484"/>
  <c r="AT484"/>
  <c r="AO484"/>
  <c r="AS484"/>
  <c r="AN484"/>
  <c r="AR484"/>
  <c r="AV484"/>
  <c r="A484"/>
  <c r="G484"/>
  <c r="L484"/>
  <c r="Q484"/>
  <c r="W484"/>
  <c r="BB484" s="1"/>
  <c r="AB484"/>
  <c r="BG484" s="1"/>
  <c r="AG484"/>
  <c r="B478"/>
  <c r="AO478"/>
  <c r="AS478"/>
  <c r="E478"/>
  <c r="M478"/>
  <c r="T478"/>
  <c r="AY478" s="1"/>
  <c r="AA478"/>
  <c r="BF478" s="1"/>
  <c r="AI478"/>
  <c r="AN478"/>
  <c r="AR478"/>
  <c r="AV478"/>
  <c r="AM478"/>
  <c r="AQ478"/>
  <c r="AU478"/>
  <c r="AL478"/>
  <c r="AP478"/>
  <c r="AT478"/>
  <c r="H478"/>
  <c r="O478"/>
  <c r="U478"/>
  <c r="AZ478" s="1"/>
  <c r="AC478"/>
  <c r="BH478" s="1"/>
  <c r="AJ478"/>
  <c r="B476"/>
  <c r="BC476"/>
  <c r="BD476"/>
  <c r="AM476"/>
  <c r="AQ476"/>
  <c r="AU476"/>
  <c r="E476"/>
  <c r="K476"/>
  <c r="P476"/>
  <c r="U476"/>
  <c r="AZ476" s="1"/>
  <c r="AA476"/>
  <c r="BF476" s="1"/>
  <c r="AF476"/>
  <c r="AL476"/>
  <c r="AP476"/>
  <c r="AT476"/>
  <c r="AO476"/>
  <c r="AS476"/>
  <c r="AN476"/>
  <c r="AR476"/>
  <c r="AV476"/>
  <c r="A476"/>
  <c r="G476"/>
  <c r="L476"/>
  <c r="Q476"/>
  <c r="W476"/>
  <c r="BB476" s="1"/>
  <c r="AB476"/>
  <c r="BG476" s="1"/>
  <c r="AG476"/>
  <c r="B470"/>
  <c r="AO470"/>
  <c r="AS470"/>
  <c r="E470"/>
  <c r="M470"/>
  <c r="T470"/>
  <c r="AY470" s="1"/>
  <c r="AA470"/>
  <c r="BF470" s="1"/>
  <c r="AI470"/>
  <c r="AN470"/>
  <c r="AR470"/>
  <c r="AV470"/>
  <c r="AM470"/>
  <c r="AQ470"/>
  <c r="AU470"/>
  <c r="AL470"/>
  <c r="AP470"/>
  <c r="AT470"/>
  <c r="H470"/>
  <c r="O470"/>
  <c r="U470"/>
  <c r="AZ470" s="1"/>
  <c r="AC470"/>
  <c r="BH470" s="1"/>
  <c r="AJ470"/>
  <c r="B468"/>
  <c r="BC468"/>
  <c r="BD468"/>
  <c r="AM468"/>
  <c r="AQ468"/>
  <c r="AU468"/>
  <c r="E468"/>
  <c r="K468"/>
  <c r="P468"/>
  <c r="U468"/>
  <c r="AZ468" s="1"/>
  <c r="AA468"/>
  <c r="BF468" s="1"/>
  <c r="AF468"/>
  <c r="AL468"/>
  <c r="AP468"/>
  <c r="AT468"/>
  <c r="AO468"/>
  <c r="AS468"/>
  <c r="AN468"/>
  <c r="AR468"/>
  <c r="AV468"/>
  <c r="A468"/>
  <c r="G468"/>
  <c r="L468"/>
  <c r="Q468"/>
  <c r="W468"/>
  <c r="BB468" s="1"/>
  <c r="AB468"/>
  <c r="BG468" s="1"/>
  <c r="AG468"/>
  <c r="B464"/>
  <c r="AY464"/>
  <c r="AM464"/>
  <c r="AQ464"/>
  <c r="AU464"/>
  <c r="E464"/>
  <c r="K464"/>
  <c r="P464"/>
  <c r="U464"/>
  <c r="AZ464" s="1"/>
  <c r="AA464"/>
  <c r="BF464" s="1"/>
  <c r="AF464"/>
  <c r="AL464"/>
  <c r="AP464"/>
  <c r="AT464"/>
  <c r="AO464"/>
  <c r="AS464"/>
  <c r="C464"/>
  <c r="H464"/>
  <c r="M464"/>
  <c r="S464"/>
  <c r="X464"/>
  <c r="BC464" s="1"/>
  <c r="AC464"/>
  <c r="BH464" s="1"/>
  <c r="AI464"/>
  <c r="AN464"/>
  <c r="AR464"/>
  <c r="AV464"/>
  <c r="A464"/>
  <c r="G464"/>
  <c r="L464"/>
  <c r="Q464"/>
  <c r="W464"/>
  <c r="BB464" s="1"/>
  <c r="AB464"/>
  <c r="BG464" s="1"/>
  <c r="AG464"/>
  <c r="B456"/>
  <c r="AY456"/>
  <c r="BD456"/>
  <c r="AM456"/>
  <c r="AQ456"/>
  <c r="AU456"/>
  <c r="E456"/>
  <c r="K456"/>
  <c r="P456"/>
  <c r="U456"/>
  <c r="AZ456" s="1"/>
  <c r="AA456"/>
  <c r="BF456" s="1"/>
  <c r="AF456"/>
  <c r="AL456"/>
  <c r="AP456"/>
  <c r="AT456"/>
  <c r="AO456"/>
  <c r="AS456"/>
  <c r="C456"/>
  <c r="H456"/>
  <c r="M456"/>
  <c r="S456"/>
  <c r="X456"/>
  <c r="BC456" s="1"/>
  <c r="AC456"/>
  <c r="BH456" s="1"/>
  <c r="AI456"/>
  <c r="AN456"/>
  <c r="AR456"/>
  <c r="AV456"/>
  <c r="A456"/>
  <c r="G456"/>
  <c r="L456"/>
  <c r="Q456"/>
  <c r="W456"/>
  <c r="BB456" s="1"/>
  <c r="AB456"/>
  <c r="BG456" s="1"/>
  <c r="AG456"/>
  <c r="BD454"/>
  <c r="AO454"/>
  <c r="AS454"/>
  <c r="E454"/>
  <c r="L454"/>
  <c r="T454"/>
  <c r="AY454" s="1"/>
  <c r="AA454"/>
  <c r="BF454" s="1"/>
  <c r="AG454"/>
  <c r="AN454"/>
  <c r="AR454"/>
  <c r="AV454"/>
  <c r="AM454"/>
  <c r="AQ454"/>
  <c r="AU454"/>
  <c r="A454"/>
  <c r="I454"/>
  <c r="P454"/>
  <c r="W454"/>
  <c r="BB454" s="1"/>
  <c r="AE454"/>
  <c r="AL454"/>
  <c r="AP454"/>
  <c r="AT454"/>
  <c r="G454"/>
  <c r="O454"/>
  <c r="U454"/>
  <c r="AZ454" s="1"/>
  <c r="AB454"/>
  <c r="BG454" s="1"/>
  <c r="AJ454"/>
  <c r="C448"/>
  <c r="AM448"/>
  <c r="AQ448"/>
  <c r="AU448"/>
  <c r="G448"/>
  <c r="R448"/>
  <c r="AB448"/>
  <c r="BG448" s="1"/>
  <c r="AL448"/>
  <c r="AP448"/>
  <c r="AT448"/>
  <c r="AO448"/>
  <c r="AS448"/>
  <c r="B448"/>
  <c r="L448"/>
  <c r="W448"/>
  <c r="BB448" s="1"/>
  <c r="AH448"/>
  <c r="AN448"/>
  <c r="AR448"/>
  <c r="AV448"/>
  <c r="J448"/>
  <c r="T448"/>
  <c r="AY448" s="1"/>
  <c r="AE448"/>
  <c r="B404"/>
  <c r="BG404"/>
  <c r="AM404"/>
  <c r="AQ404"/>
  <c r="AU404"/>
  <c r="G404"/>
  <c r="O404"/>
  <c r="W404"/>
  <c r="BB404" s="1"/>
  <c r="AE404"/>
  <c r="AL404"/>
  <c r="AP404"/>
  <c r="AT404"/>
  <c r="AO404"/>
  <c r="AS404"/>
  <c r="C404"/>
  <c r="K404"/>
  <c r="S404"/>
  <c r="AA404"/>
  <c r="BF404" s="1"/>
  <c r="AI404"/>
  <c r="AN404"/>
  <c r="AR404"/>
  <c r="AV404"/>
  <c r="H404"/>
  <c r="P404"/>
  <c r="X404"/>
  <c r="BC404" s="1"/>
  <c r="AF404"/>
  <c r="B400"/>
  <c r="BG400"/>
  <c r="AM400"/>
  <c r="AQ400"/>
  <c r="AU400"/>
  <c r="G400"/>
  <c r="O400"/>
  <c r="W400"/>
  <c r="BB400" s="1"/>
  <c r="AE400"/>
  <c r="AL400"/>
  <c r="AP400"/>
  <c r="AT400"/>
  <c r="AO400"/>
  <c r="AS400"/>
  <c r="C400"/>
  <c r="K400"/>
  <c r="S400"/>
  <c r="AA400"/>
  <c r="BF400" s="1"/>
  <c r="AI400"/>
  <c r="AN400"/>
  <c r="AR400"/>
  <c r="AV400"/>
  <c r="H400"/>
  <c r="P400"/>
  <c r="X400"/>
  <c r="BC400" s="1"/>
  <c r="AF400"/>
  <c r="B396"/>
  <c r="BG396"/>
  <c r="AM396"/>
  <c r="AQ396"/>
  <c r="AU396"/>
  <c r="G396"/>
  <c r="O396"/>
  <c r="W396"/>
  <c r="BB396" s="1"/>
  <c r="AE396"/>
  <c r="AL396"/>
  <c r="AP396"/>
  <c r="AT396"/>
  <c r="AO396"/>
  <c r="AS396"/>
  <c r="C396"/>
  <c r="K396"/>
  <c r="S396"/>
  <c r="AA396"/>
  <c r="BF396" s="1"/>
  <c r="AI396"/>
  <c r="AN396"/>
  <c r="AR396"/>
  <c r="AV396"/>
  <c r="H396"/>
  <c r="P396"/>
  <c r="X396"/>
  <c r="BC396" s="1"/>
  <c r="AF396"/>
  <c r="B500"/>
  <c r="AY500"/>
  <c r="BC500"/>
  <c r="BB500"/>
  <c r="BF500"/>
  <c r="AZ500"/>
  <c r="BD500"/>
  <c r="BH500"/>
  <c r="AM500"/>
  <c r="AQ500"/>
  <c r="AU500"/>
  <c r="AL500"/>
  <c r="AP500"/>
  <c r="AT500"/>
  <c r="AO500"/>
  <c r="AS500"/>
  <c r="AN500"/>
  <c r="AR500"/>
  <c r="AV500"/>
  <c r="B498"/>
  <c r="AY498"/>
  <c r="BC498"/>
  <c r="BF498"/>
  <c r="AZ498"/>
  <c r="BD498"/>
  <c r="BH498"/>
  <c r="AO498"/>
  <c r="AS498"/>
  <c r="AN498"/>
  <c r="AR498"/>
  <c r="AV498"/>
  <c r="AM498"/>
  <c r="AQ498"/>
  <c r="AU498"/>
  <c r="AL498"/>
  <c r="AP498"/>
  <c r="AT498"/>
  <c r="B494"/>
  <c r="BC494"/>
  <c r="AZ494"/>
  <c r="BD494"/>
  <c r="BH494"/>
  <c r="AO494"/>
  <c r="AS494"/>
  <c r="E494"/>
  <c r="M494"/>
  <c r="T494"/>
  <c r="AY494" s="1"/>
  <c r="AA494"/>
  <c r="BF494" s="1"/>
  <c r="AI494"/>
  <c r="AN494"/>
  <c r="AR494"/>
  <c r="AV494"/>
  <c r="AM494"/>
  <c r="AQ494"/>
  <c r="AU494"/>
  <c r="AL494"/>
  <c r="AP494"/>
  <c r="AT494"/>
  <c r="B487"/>
  <c r="BD487"/>
  <c r="AL487"/>
  <c r="AP487"/>
  <c r="AT487"/>
  <c r="O487"/>
  <c r="AJ487"/>
  <c r="AO487"/>
  <c r="AS487"/>
  <c r="AN487"/>
  <c r="AR487"/>
  <c r="AV487"/>
  <c r="AM487"/>
  <c r="AQ487"/>
  <c r="AU487"/>
  <c r="T487"/>
  <c r="AY487" s="1"/>
  <c r="B479"/>
  <c r="BD479"/>
  <c r="AL479"/>
  <c r="AP479"/>
  <c r="AT479"/>
  <c r="O479"/>
  <c r="AJ479"/>
  <c r="AO479"/>
  <c r="AS479"/>
  <c r="AN479"/>
  <c r="AR479"/>
  <c r="AV479"/>
  <c r="AM479"/>
  <c r="AQ479"/>
  <c r="AU479"/>
  <c r="T479"/>
  <c r="AY479" s="1"/>
  <c r="B471"/>
  <c r="BD471"/>
  <c r="AL471"/>
  <c r="AP471"/>
  <c r="AT471"/>
  <c r="O471"/>
  <c r="AJ471"/>
  <c r="AO471"/>
  <c r="AS471"/>
  <c r="AN471"/>
  <c r="AR471"/>
  <c r="AV471"/>
  <c r="AM471"/>
  <c r="AQ471"/>
  <c r="AU471"/>
  <c r="T471"/>
  <c r="AY471" s="1"/>
  <c r="B458"/>
  <c r="BD458"/>
  <c r="AO458"/>
  <c r="AS458"/>
  <c r="E458"/>
  <c r="M458"/>
  <c r="T458"/>
  <c r="AY458" s="1"/>
  <c r="AA458"/>
  <c r="BF458" s="1"/>
  <c r="AI458"/>
  <c r="AN458"/>
  <c r="AR458"/>
  <c r="AV458"/>
  <c r="AM458"/>
  <c r="AQ458"/>
  <c r="AU458"/>
  <c r="C458"/>
  <c r="I458"/>
  <c r="P458"/>
  <c r="X458"/>
  <c r="BC458" s="1"/>
  <c r="AE458"/>
  <c r="AL458"/>
  <c r="AP458"/>
  <c r="AT458"/>
  <c r="H458"/>
  <c r="O458"/>
  <c r="U458"/>
  <c r="AZ458" s="1"/>
  <c r="AC458"/>
  <c r="BH458" s="1"/>
  <c r="AJ458"/>
  <c r="C440"/>
  <c r="AY440"/>
  <c r="AM440"/>
  <c r="AQ440"/>
  <c r="AU440"/>
  <c r="H440"/>
  <c r="X440"/>
  <c r="BC440" s="1"/>
  <c r="AL440"/>
  <c r="AP440"/>
  <c r="AT440"/>
  <c r="AO440"/>
  <c r="AS440"/>
  <c r="P440"/>
  <c r="AF440"/>
  <c r="AN440"/>
  <c r="AR440"/>
  <c r="AV440"/>
  <c r="L440"/>
  <c r="AB440"/>
  <c r="BG440" s="1"/>
  <c r="C432"/>
  <c r="AY432"/>
  <c r="AM432"/>
  <c r="AQ432"/>
  <c r="AU432"/>
  <c r="H432"/>
  <c r="X432"/>
  <c r="BC432" s="1"/>
  <c r="AL432"/>
  <c r="AP432"/>
  <c r="AT432"/>
  <c r="AO432"/>
  <c r="AS432"/>
  <c r="P432"/>
  <c r="AF432"/>
  <c r="AN432"/>
  <c r="AR432"/>
  <c r="AV432"/>
  <c r="L432"/>
  <c r="AB432"/>
  <c r="BG432" s="1"/>
  <c r="C424"/>
  <c r="AY424"/>
  <c r="AM424"/>
  <c r="AQ424"/>
  <c r="AU424"/>
  <c r="H424"/>
  <c r="X424"/>
  <c r="BC424" s="1"/>
  <c r="AL424"/>
  <c r="AP424"/>
  <c r="AT424"/>
  <c r="AO424"/>
  <c r="AS424"/>
  <c r="P424"/>
  <c r="AF424"/>
  <c r="AN424"/>
  <c r="AR424"/>
  <c r="AV424"/>
  <c r="L424"/>
  <c r="AB424"/>
  <c r="BG424" s="1"/>
  <c r="C416"/>
  <c r="AY416"/>
  <c r="AM416"/>
  <c r="AQ416"/>
  <c r="AU416"/>
  <c r="H416"/>
  <c r="X416"/>
  <c r="BC416" s="1"/>
  <c r="AL416"/>
  <c r="AP416"/>
  <c r="AT416"/>
  <c r="AO416"/>
  <c r="AS416"/>
  <c r="P416"/>
  <c r="AF416"/>
  <c r="AN416"/>
  <c r="AR416"/>
  <c r="AV416"/>
  <c r="L416"/>
  <c r="AB416"/>
  <c r="BG416" s="1"/>
  <c r="C408"/>
  <c r="AY408"/>
  <c r="AM408"/>
  <c r="AQ408"/>
  <c r="AU408"/>
  <c r="H408"/>
  <c r="X408"/>
  <c r="BC408" s="1"/>
  <c r="AL408"/>
  <c r="AP408"/>
  <c r="AT408"/>
  <c r="AO408"/>
  <c r="AS408"/>
  <c r="P408"/>
  <c r="AF408"/>
  <c r="AN408"/>
  <c r="AR408"/>
  <c r="AV408"/>
  <c r="L408"/>
  <c r="AB408"/>
  <c r="BG408" s="1"/>
  <c r="AE10" i="2"/>
  <c r="O10"/>
  <c r="AB9"/>
  <c r="K7"/>
  <c r="J498"/>
  <c r="T497"/>
  <c r="AE496"/>
  <c r="K496"/>
  <c r="AF494"/>
  <c r="Z494"/>
  <c r="U494"/>
  <c r="P494"/>
  <c r="J494"/>
  <c r="E494"/>
  <c r="AF493"/>
  <c r="AA493"/>
  <c r="V493"/>
  <c r="P493"/>
  <c r="K493"/>
  <c r="F493"/>
  <c r="Y492"/>
  <c r="AB490"/>
  <c r="R489"/>
  <c r="AE485"/>
  <c r="AD481"/>
  <c r="H481"/>
  <c r="T471"/>
  <c r="H471"/>
  <c r="AC470"/>
  <c r="U470"/>
  <c r="M470"/>
  <c r="E470"/>
  <c r="L466"/>
  <c r="AD459"/>
  <c r="X459"/>
  <c r="P459"/>
  <c r="I459"/>
  <c r="B459"/>
  <c r="AB457"/>
  <c r="O457"/>
  <c r="AF456"/>
  <c r="U456"/>
  <c r="L456"/>
  <c r="AG455"/>
  <c r="V455"/>
  <c r="J455"/>
  <c r="AF454"/>
  <c r="Y454"/>
  <c r="R454"/>
  <c r="J454"/>
  <c r="B454"/>
  <c r="Y451"/>
  <c r="T450"/>
  <c r="Y447"/>
  <c r="L445"/>
  <c r="N443"/>
  <c r="L442"/>
  <c r="L441"/>
  <c r="T436"/>
  <c r="I432"/>
  <c r="AG430"/>
  <c r="AB430"/>
  <c r="V430"/>
  <c r="Q430"/>
  <c r="L430"/>
  <c r="E430"/>
  <c r="AA429"/>
  <c r="J429"/>
  <c r="T426"/>
  <c r="Q424"/>
  <c r="AD423"/>
  <c r="R422"/>
  <c r="AA417"/>
  <c r="S416"/>
  <c r="AE414"/>
  <c r="X414"/>
  <c r="M414"/>
  <c r="C414"/>
  <c r="AF412"/>
  <c r="U408"/>
  <c r="V407"/>
  <c r="AF406"/>
  <c r="AD402"/>
  <c r="Z402"/>
  <c r="V402"/>
  <c r="R402"/>
  <c r="N402"/>
  <c r="I402"/>
  <c r="C402"/>
  <c r="L392"/>
  <c r="L390"/>
  <c r="Y386"/>
  <c r="AD379"/>
  <c r="AC368"/>
  <c r="O368"/>
  <c r="A368"/>
  <c r="AE358"/>
  <c r="AA358"/>
  <c r="W358"/>
  <c r="S358"/>
  <c r="O358"/>
  <c r="K358"/>
  <c r="G358"/>
  <c r="W348"/>
  <c r="O348"/>
  <c r="H348"/>
  <c r="A348"/>
  <c r="AF344"/>
  <c r="AA344"/>
  <c r="U344"/>
  <c r="P344"/>
  <c r="K344"/>
  <c r="E344"/>
  <c r="AF343"/>
  <c r="J343"/>
  <c r="L342"/>
  <c r="AB338"/>
  <c r="O336"/>
  <c r="AB334"/>
  <c r="S334"/>
  <c r="G334"/>
  <c r="AC326"/>
  <c r="X326"/>
  <c r="S326"/>
  <c r="M326"/>
  <c r="H326"/>
  <c r="C326"/>
  <c r="T324"/>
  <c r="AB323"/>
  <c r="AF322"/>
  <c r="L322"/>
  <c r="AE320"/>
  <c r="I320"/>
  <c r="AF318"/>
  <c r="X318"/>
  <c r="P318"/>
  <c r="H318"/>
  <c r="X317"/>
  <c r="AG312"/>
  <c r="W312"/>
  <c r="L312"/>
  <c r="A312"/>
  <c r="AF310"/>
  <c r="AA310"/>
  <c r="U310"/>
  <c r="P310"/>
  <c r="K310"/>
  <c r="E310"/>
  <c r="N307"/>
  <c r="O304"/>
  <c r="AC297"/>
  <c r="U297"/>
  <c r="O297"/>
  <c r="H297"/>
  <c r="AG296"/>
  <c r="A296"/>
  <c r="AB295"/>
  <c r="W295"/>
  <c r="Q295"/>
  <c r="G295"/>
  <c r="Z294"/>
  <c r="Y293"/>
  <c r="AC292"/>
  <c r="R292"/>
  <c r="I292"/>
  <c r="Y291"/>
  <c r="T290"/>
  <c r="N284"/>
  <c r="AB283"/>
  <c r="L283"/>
  <c r="Y280"/>
  <c r="J276"/>
  <c r="R275"/>
  <c r="T274"/>
  <c r="AE273"/>
  <c r="O273"/>
  <c r="S270"/>
  <c r="Y269"/>
  <c r="O267"/>
  <c r="M265"/>
  <c r="T264"/>
  <c r="Y260"/>
  <c r="J260"/>
  <c r="AB259"/>
  <c r="L259"/>
  <c r="I256"/>
  <c r="L255"/>
  <c r="S254"/>
  <c r="AB252"/>
  <c r="AB251"/>
  <c r="L251"/>
  <c r="Z250"/>
  <c r="B250"/>
  <c r="K249"/>
  <c r="X248"/>
  <c r="H248"/>
  <c r="AC241"/>
  <c r="O241"/>
  <c r="A241"/>
  <c r="AF237"/>
  <c r="AA237"/>
  <c r="U237"/>
  <c r="P237"/>
  <c r="K237"/>
  <c r="E237"/>
  <c r="T236"/>
  <c r="T235"/>
  <c r="Y231"/>
  <c r="P231"/>
  <c r="E231"/>
  <c r="AG229"/>
  <c r="W229"/>
  <c r="L229"/>
  <c r="A229"/>
  <c r="AE227"/>
  <c r="AA227"/>
  <c r="W227"/>
  <c r="S227"/>
  <c r="O227"/>
  <c r="K227"/>
  <c r="G227"/>
  <c r="Y219"/>
  <c r="T217"/>
  <c r="T213"/>
  <c r="S207"/>
  <c r="G205"/>
  <c r="A205"/>
  <c r="AF194"/>
  <c r="T189"/>
  <c r="AE184"/>
  <c r="X178"/>
  <c r="K175"/>
  <c r="AB173"/>
  <c r="R173"/>
  <c r="F173"/>
  <c r="AF163"/>
  <c r="T161"/>
  <c r="L159"/>
  <c r="T154"/>
  <c r="L153"/>
  <c r="L151"/>
  <c r="M150"/>
  <c r="W145"/>
  <c r="M145"/>
  <c r="AA140"/>
  <c r="T140"/>
  <c r="N140"/>
  <c r="F140"/>
  <c r="T135"/>
  <c r="L134"/>
  <c r="H127"/>
  <c r="AG123"/>
  <c r="Y122"/>
  <c r="X121"/>
  <c r="H121"/>
  <c r="AE115"/>
  <c r="T115"/>
  <c r="K115"/>
  <c r="A115"/>
  <c r="Z114"/>
  <c r="T114"/>
  <c r="M114"/>
  <c r="E114"/>
  <c r="AF113"/>
  <c r="AA113"/>
  <c r="U113"/>
  <c r="P113"/>
  <c r="K113"/>
  <c r="E113"/>
  <c r="Z112"/>
  <c r="C112"/>
  <c r="K109"/>
  <c r="AB103"/>
  <c r="O103"/>
  <c r="Z100"/>
  <c r="W97"/>
  <c r="G97"/>
  <c r="AF95"/>
  <c r="N90"/>
  <c r="X87"/>
  <c r="AF86"/>
  <c r="AC74"/>
  <c r="N74"/>
  <c r="AG73"/>
  <c r="W73"/>
  <c r="L73"/>
  <c r="A73"/>
  <c r="T64"/>
  <c r="L63"/>
  <c r="M55"/>
  <c r="V49"/>
  <c r="I49"/>
  <c r="Z48"/>
  <c r="J48"/>
  <c r="X47"/>
  <c r="H47"/>
  <c r="AD25"/>
  <c r="I25"/>
  <c r="X24"/>
  <c r="H24"/>
  <c r="Y21"/>
  <c r="AE499" i="8"/>
  <c r="I499"/>
  <c r="AJ496"/>
  <c r="AE496"/>
  <c r="Y496"/>
  <c r="BD496" s="1"/>
  <c r="T496"/>
  <c r="AY496" s="1"/>
  <c r="O496"/>
  <c r="I496"/>
  <c r="AB493"/>
  <c r="I491"/>
  <c r="AE490"/>
  <c r="U490"/>
  <c r="K490"/>
  <c r="AI488"/>
  <c r="X488"/>
  <c r="M488"/>
  <c r="X486"/>
  <c r="BC486" s="1"/>
  <c r="I486"/>
  <c r="AC484"/>
  <c r="BH484" s="1"/>
  <c r="S484"/>
  <c r="H484"/>
  <c r="AE482"/>
  <c r="P482"/>
  <c r="AI480"/>
  <c r="X480"/>
  <c r="M480"/>
  <c r="X478"/>
  <c r="BC478" s="1"/>
  <c r="I478"/>
  <c r="AC476"/>
  <c r="BH476" s="1"/>
  <c r="S476"/>
  <c r="H476"/>
  <c r="AE474"/>
  <c r="P474"/>
  <c r="AI472"/>
  <c r="X472"/>
  <c r="BC472" s="1"/>
  <c r="M472"/>
  <c r="X470"/>
  <c r="BC470" s="1"/>
  <c r="I470"/>
  <c r="AC468"/>
  <c r="BH468" s="1"/>
  <c r="S468"/>
  <c r="H468"/>
  <c r="AE466"/>
  <c r="P466"/>
  <c r="AE464"/>
  <c r="I464"/>
  <c r="AE456"/>
  <c r="I456"/>
  <c r="K454"/>
  <c r="O448"/>
  <c r="L404"/>
  <c r="L400"/>
  <c r="L396"/>
  <c r="I5"/>
  <c r="B496"/>
  <c r="BC496"/>
  <c r="BG496"/>
  <c r="BB496"/>
  <c r="BF496"/>
  <c r="AZ496"/>
  <c r="BH496"/>
  <c r="AM496"/>
  <c r="AQ496"/>
  <c r="AU496"/>
  <c r="E496"/>
  <c r="AL496"/>
  <c r="AP496"/>
  <c r="AT496"/>
  <c r="AO496"/>
  <c r="AS496"/>
  <c r="AN496"/>
  <c r="AR496"/>
  <c r="AV496"/>
  <c r="B493"/>
  <c r="AY493"/>
  <c r="BG493"/>
  <c r="BD493"/>
  <c r="AN493"/>
  <c r="AR493"/>
  <c r="AV493"/>
  <c r="A493"/>
  <c r="L493"/>
  <c r="W493"/>
  <c r="BB493" s="1"/>
  <c r="AG493"/>
  <c r="AM493"/>
  <c r="AQ493"/>
  <c r="AU493"/>
  <c r="AL493"/>
  <c r="AP493"/>
  <c r="AT493"/>
  <c r="AO493"/>
  <c r="AS493"/>
  <c r="B490"/>
  <c r="BC490"/>
  <c r="AZ490"/>
  <c r="BD490"/>
  <c r="BH490"/>
  <c r="AO490"/>
  <c r="AS490"/>
  <c r="E490"/>
  <c r="M490"/>
  <c r="T490"/>
  <c r="AY490" s="1"/>
  <c r="AA490"/>
  <c r="BF490" s="1"/>
  <c r="AI490"/>
  <c r="AN490"/>
  <c r="AR490"/>
  <c r="AV490"/>
  <c r="AM490"/>
  <c r="AQ490"/>
  <c r="AU490"/>
  <c r="AL490"/>
  <c r="AP490"/>
  <c r="AT490"/>
  <c r="B488"/>
  <c r="AY488"/>
  <c r="BC488"/>
  <c r="BD488"/>
  <c r="AM488"/>
  <c r="AQ488"/>
  <c r="AU488"/>
  <c r="E488"/>
  <c r="K488"/>
  <c r="P488"/>
  <c r="U488"/>
  <c r="AZ488" s="1"/>
  <c r="AA488"/>
  <c r="BF488" s="1"/>
  <c r="AF488"/>
  <c r="AL488"/>
  <c r="AP488"/>
  <c r="AT488"/>
  <c r="AO488"/>
  <c r="AS488"/>
  <c r="AN488"/>
  <c r="AR488"/>
  <c r="AV488"/>
  <c r="A488"/>
  <c r="G488"/>
  <c r="L488"/>
  <c r="Q488"/>
  <c r="W488"/>
  <c r="BB488" s="1"/>
  <c r="AB488"/>
  <c r="BG488" s="1"/>
  <c r="AG488"/>
  <c r="B482"/>
  <c r="BD482"/>
  <c r="AO482"/>
  <c r="AS482"/>
  <c r="E482"/>
  <c r="M482"/>
  <c r="T482"/>
  <c r="AY482" s="1"/>
  <c r="AA482"/>
  <c r="BF482" s="1"/>
  <c r="AI482"/>
  <c r="AN482"/>
  <c r="AR482"/>
  <c r="AV482"/>
  <c r="AM482"/>
  <c r="AQ482"/>
  <c r="AU482"/>
  <c r="AL482"/>
  <c r="AP482"/>
  <c r="AT482"/>
  <c r="H482"/>
  <c r="O482"/>
  <c r="U482"/>
  <c r="AZ482" s="1"/>
  <c r="AC482"/>
  <c r="BH482" s="1"/>
  <c r="AJ482"/>
  <c r="B480"/>
  <c r="AY480"/>
  <c r="BC480"/>
  <c r="BD480"/>
  <c r="BH480"/>
  <c r="AM480"/>
  <c r="AQ480"/>
  <c r="AU480"/>
  <c r="E480"/>
  <c r="K480"/>
  <c r="P480"/>
  <c r="U480"/>
  <c r="AZ480" s="1"/>
  <c r="AA480"/>
  <c r="BF480" s="1"/>
  <c r="AF480"/>
  <c r="AL480"/>
  <c r="AP480"/>
  <c r="AT480"/>
  <c r="AO480"/>
  <c r="AS480"/>
  <c r="AN480"/>
  <c r="AR480"/>
  <c r="AV480"/>
  <c r="A480"/>
  <c r="G480"/>
  <c r="L480"/>
  <c r="Q480"/>
  <c r="W480"/>
  <c r="BB480" s="1"/>
  <c r="AB480"/>
  <c r="BG480" s="1"/>
  <c r="AG480"/>
  <c r="B474"/>
  <c r="BC474"/>
  <c r="BD474"/>
  <c r="AO474"/>
  <c r="AS474"/>
  <c r="E474"/>
  <c r="M474"/>
  <c r="T474"/>
  <c r="AY474" s="1"/>
  <c r="AA474"/>
  <c r="BF474" s="1"/>
  <c r="AI474"/>
  <c r="AN474"/>
  <c r="AR474"/>
  <c r="AV474"/>
  <c r="AM474"/>
  <c r="AQ474"/>
  <c r="AU474"/>
  <c r="AL474"/>
  <c r="AP474"/>
  <c r="AT474"/>
  <c r="H474"/>
  <c r="O474"/>
  <c r="U474"/>
  <c r="AZ474" s="1"/>
  <c r="AC474"/>
  <c r="BH474" s="1"/>
  <c r="AJ474"/>
  <c r="B472"/>
  <c r="AY472"/>
  <c r="BD472"/>
  <c r="AM472"/>
  <c r="AQ472"/>
  <c r="AU472"/>
  <c r="E472"/>
  <c r="K472"/>
  <c r="P472"/>
  <c r="U472"/>
  <c r="AZ472" s="1"/>
  <c r="AA472"/>
  <c r="BF472" s="1"/>
  <c r="AF472"/>
  <c r="AL472"/>
  <c r="AP472"/>
  <c r="AT472"/>
  <c r="AO472"/>
  <c r="AS472"/>
  <c r="AN472"/>
  <c r="AR472"/>
  <c r="AV472"/>
  <c r="A472"/>
  <c r="G472"/>
  <c r="L472"/>
  <c r="Q472"/>
  <c r="W472"/>
  <c r="BB472" s="1"/>
  <c r="AB472"/>
  <c r="BG472" s="1"/>
  <c r="AG472"/>
  <c r="B466"/>
  <c r="BD466"/>
  <c r="AO466"/>
  <c r="AS466"/>
  <c r="E466"/>
  <c r="M466"/>
  <c r="T466"/>
  <c r="AY466" s="1"/>
  <c r="AA466"/>
  <c r="BF466" s="1"/>
  <c r="AI466"/>
  <c r="AN466"/>
  <c r="AR466"/>
  <c r="AV466"/>
  <c r="AM466"/>
  <c r="AQ466"/>
  <c r="AU466"/>
  <c r="AL466"/>
  <c r="AP466"/>
  <c r="AT466"/>
  <c r="H466"/>
  <c r="O466"/>
  <c r="U466"/>
  <c r="AZ466" s="1"/>
  <c r="AC466"/>
  <c r="BH466" s="1"/>
  <c r="AJ466"/>
  <c r="B460"/>
  <c r="AY460"/>
  <c r="BD460"/>
  <c r="AM460"/>
  <c r="AQ460"/>
  <c r="AU460"/>
  <c r="E460"/>
  <c r="K460"/>
  <c r="P460"/>
  <c r="U460"/>
  <c r="AZ460" s="1"/>
  <c r="AA460"/>
  <c r="BF460" s="1"/>
  <c r="AF460"/>
  <c r="AL460"/>
  <c r="AP460"/>
  <c r="AT460"/>
  <c r="AO460"/>
  <c r="AS460"/>
  <c r="C460"/>
  <c r="H460"/>
  <c r="M460"/>
  <c r="S460"/>
  <c r="X460"/>
  <c r="BC460" s="1"/>
  <c r="AC460"/>
  <c r="BH460" s="1"/>
  <c r="AI460"/>
  <c r="AN460"/>
  <c r="AR460"/>
  <c r="AV460"/>
  <c r="A460"/>
  <c r="G460"/>
  <c r="L460"/>
  <c r="Q460"/>
  <c r="W460"/>
  <c r="BB460" s="1"/>
  <c r="AB460"/>
  <c r="BG460" s="1"/>
  <c r="AG460"/>
  <c r="BD452"/>
  <c r="AM452"/>
  <c r="AQ452"/>
  <c r="AU452"/>
  <c r="G452"/>
  <c r="M452"/>
  <c r="T452"/>
  <c r="AY452" s="1"/>
  <c r="AB452"/>
  <c r="BG452" s="1"/>
  <c r="AI452"/>
  <c r="AL452"/>
  <c r="AP452"/>
  <c r="AT452"/>
  <c r="AO452"/>
  <c r="AS452"/>
  <c r="C452"/>
  <c r="I452"/>
  <c r="Q452"/>
  <c r="X452"/>
  <c r="BC452" s="1"/>
  <c r="AE452"/>
  <c r="AN452"/>
  <c r="AR452"/>
  <c r="AV452"/>
  <c r="A452"/>
  <c r="H452"/>
  <c r="O452"/>
  <c r="W452"/>
  <c r="BB452" s="1"/>
  <c r="AC452"/>
  <c r="BH452" s="1"/>
  <c r="AJ452"/>
  <c r="BD450"/>
  <c r="AO450"/>
  <c r="AS450"/>
  <c r="E450"/>
  <c r="L450"/>
  <c r="T450"/>
  <c r="AY450" s="1"/>
  <c r="AA450"/>
  <c r="BF450" s="1"/>
  <c r="AG450"/>
  <c r="AN450"/>
  <c r="AR450"/>
  <c r="AV450"/>
  <c r="AM450"/>
  <c r="AQ450"/>
  <c r="AU450"/>
  <c r="A450"/>
  <c r="I450"/>
  <c r="P450"/>
  <c r="W450"/>
  <c r="BB450" s="1"/>
  <c r="AE450"/>
  <c r="AL450"/>
  <c r="AP450"/>
  <c r="AT450"/>
  <c r="G450"/>
  <c r="O450"/>
  <c r="U450"/>
  <c r="AZ450" s="1"/>
  <c r="AB450"/>
  <c r="BG450" s="1"/>
  <c r="AJ450"/>
  <c r="B402"/>
  <c r="AY402"/>
  <c r="BG402"/>
  <c r="AO402"/>
  <c r="AS402"/>
  <c r="G402"/>
  <c r="O402"/>
  <c r="W402"/>
  <c r="BB402" s="1"/>
  <c r="AE402"/>
  <c r="AN402"/>
  <c r="AR402"/>
  <c r="AV402"/>
  <c r="AM402"/>
  <c r="AQ402"/>
  <c r="AU402"/>
  <c r="C402"/>
  <c r="K402"/>
  <c r="S402"/>
  <c r="AA402"/>
  <c r="BF402" s="1"/>
  <c r="AI402"/>
  <c r="AL402"/>
  <c r="AP402"/>
  <c r="AT402"/>
  <c r="H402"/>
  <c r="P402"/>
  <c r="X402"/>
  <c r="BC402" s="1"/>
  <c r="AF402"/>
  <c r="B398"/>
  <c r="AY398"/>
  <c r="BG398"/>
  <c r="AO398"/>
  <c r="AS398"/>
  <c r="G398"/>
  <c r="O398"/>
  <c r="W398"/>
  <c r="BB398" s="1"/>
  <c r="AE398"/>
  <c r="AN398"/>
  <c r="AR398"/>
  <c r="AV398"/>
  <c r="AM398"/>
  <c r="AQ398"/>
  <c r="AU398"/>
  <c r="C398"/>
  <c r="K398"/>
  <c r="S398"/>
  <c r="AA398"/>
  <c r="BF398" s="1"/>
  <c r="AI398"/>
  <c r="AL398"/>
  <c r="AP398"/>
  <c r="AT398"/>
  <c r="H398"/>
  <c r="P398"/>
  <c r="X398"/>
  <c r="BC398" s="1"/>
  <c r="AF398"/>
  <c r="R7" i="2"/>
  <c r="P498"/>
  <c r="O496"/>
  <c r="AG494"/>
  <c r="AB494"/>
  <c r="V494"/>
  <c r="Q494"/>
  <c r="L494"/>
  <c r="F494"/>
  <c r="A494"/>
  <c r="AB493"/>
  <c r="W493"/>
  <c r="R493"/>
  <c r="L493"/>
  <c r="G493"/>
  <c r="AF489"/>
  <c r="AE481"/>
  <c r="O481"/>
  <c r="Y471"/>
  <c r="I471"/>
  <c r="AF470"/>
  <c r="X470"/>
  <c r="P470"/>
  <c r="H470"/>
  <c r="AB466"/>
  <c r="P445"/>
  <c r="Y443"/>
  <c r="T442"/>
  <c r="T441"/>
  <c r="Y432"/>
  <c r="AC430"/>
  <c r="X430"/>
  <c r="R430"/>
  <c r="M430"/>
  <c r="H430"/>
  <c r="AF429"/>
  <c r="L429"/>
  <c r="AF422"/>
  <c r="AE416"/>
  <c r="AF392"/>
  <c r="R390"/>
  <c r="AG344"/>
  <c r="AB344"/>
  <c r="W344"/>
  <c r="Q344"/>
  <c r="L344"/>
  <c r="G344"/>
  <c r="A344"/>
  <c r="P343"/>
  <c r="Y336"/>
  <c r="AE334"/>
  <c r="T334"/>
  <c r="K334"/>
  <c r="P322"/>
  <c r="O320"/>
  <c r="AG310"/>
  <c r="AB310"/>
  <c r="W310"/>
  <c r="Q310"/>
  <c r="L310"/>
  <c r="G310"/>
  <c r="A310"/>
  <c r="Y304"/>
  <c r="AD295"/>
  <c r="X295"/>
  <c r="S295"/>
  <c r="I295"/>
  <c r="R276"/>
  <c r="S265"/>
  <c r="Y256"/>
  <c r="T255"/>
  <c r="S249"/>
  <c r="AB248"/>
  <c r="L248"/>
  <c r="AG237"/>
  <c r="AB237"/>
  <c r="W237"/>
  <c r="Q237"/>
  <c r="L237"/>
  <c r="G237"/>
  <c r="A237"/>
  <c r="AA231"/>
  <c r="S231"/>
  <c r="I231"/>
  <c r="AE207"/>
  <c r="S175"/>
  <c r="AD173"/>
  <c r="T173"/>
  <c r="J173"/>
  <c r="AB159"/>
  <c r="T153"/>
  <c r="X151"/>
  <c r="X150"/>
  <c r="AD140"/>
  <c r="V140"/>
  <c r="O140"/>
  <c r="H140"/>
  <c r="T134"/>
  <c r="T127"/>
  <c r="AB121"/>
  <c r="L121"/>
  <c r="AC114"/>
  <c r="U114"/>
  <c r="N114"/>
  <c r="H114"/>
  <c r="AG113"/>
  <c r="AB113"/>
  <c r="W113"/>
  <c r="Q113"/>
  <c r="L113"/>
  <c r="G113"/>
  <c r="A113"/>
  <c r="T109"/>
  <c r="AA97"/>
  <c r="L97"/>
  <c r="T63"/>
  <c r="Y49"/>
  <c r="J49"/>
  <c r="AD48"/>
  <c r="N48"/>
  <c r="Z47"/>
  <c r="N47"/>
  <c r="N25"/>
  <c r="AB24"/>
  <c r="L24"/>
  <c r="AJ499" i="8"/>
  <c r="O499"/>
  <c r="T491"/>
  <c r="AY491" s="1"/>
  <c r="Y486"/>
  <c r="BD486" s="1"/>
  <c r="K486"/>
  <c r="AE484"/>
  <c r="T484"/>
  <c r="AY484" s="1"/>
  <c r="I484"/>
  <c r="Y478"/>
  <c r="BD478" s="1"/>
  <c r="K478"/>
  <c r="AE476"/>
  <c r="T476"/>
  <c r="AY476" s="1"/>
  <c r="I476"/>
  <c r="Y470"/>
  <c r="BD470" s="1"/>
  <c r="K470"/>
  <c r="AE468"/>
  <c r="T468"/>
  <c r="AY468" s="1"/>
  <c r="I468"/>
  <c r="AJ464"/>
  <c r="O464"/>
  <c r="AJ456"/>
  <c r="O456"/>
  <c r="Q454"/>
  <c r="Z448"/>
  <c r="BE448" s="1"/>
  <c r="T404"/>
  <c r="AY404" s="1"/>
  <c r="T400"/>
  <c r="AY400" s="1"/>
  <c r="T396"/>
  <c r="AY396" s="1"/>
  <c r="B489"/>
  <c r="AY489"/>
  <c r="BG489"/>
  <c r="B485"/>
  <c r="AY485"/>
  <c r="BG485"/>
  <c r="BD485"/>
  <c r="B481"/>
  <c r="AY481"/>
  <c r="BG481"/>
  <c r="BD481"/>
  <c r="B477"/>
  <c r="AY477"/>
  <c r="BG477"/>
  <c r="BD477"/>
  <c r="B473"/>
  <c r="AY473"/>
  <c r="BG473"/>
  <c r="BD473"/>
  <c r="B469"/>
  <c r="AY469"/>
  <c r="BG469"/>
  <c r="BD469"/>
  <c r="B465"/>
  <c r="AY465"/>
  <c r="BG465"/>
  <c r="BD465"/>
  <c r="B461"/>
  <c r="AY461"/>
  <c r="BG461"/>
  <c r="BD461"/>
  <c r="B457"/>
  <c r="AY457"/>
  <c r="BG457"/>
  <c r="BD457"/>
  <c r="AY447"/>
  <c r="BG447"/>
  <c r="BB447"/>
  <c r="BF447"/>
  <c r="BA447"/>
  <c r="BE447"/>
  <c r="B445"/>
  <c r="AY445"/>
  <c r="BF445"/>
  <c r="BA445"/>
  <c r="BE445"/>
  <c r="BI445"/>
  <c r="C442"/>
  <c r="AY442"/>
  <c r="BC442"/>
  <c r="BG442"/>
  <c r="C438"/>
  <c r="AY438"/>
  <c r="BC438"/>
  <c r="BG438"/>
  <c r="C434"/>
  <c r="AY434"/>
  <c r="BC434"/>
  <c r="BG434"/>
  <c r="C430"/>
  <c r="AY430"/>
  <c r="BC430"/>
  <c r="BG430"/>
  <c r="C426"/>
  <c r="AY426"/>
  <c r="BC426"/>
  <c r="BG426"/>
  <c r="C422"/>
  <c r="AY422"/>
  <c r="BC422"/>
  <c r="BG422"/>
  <c r="C418"/>
  <c r="AY418"/>
  <c r="BC418"/>
  <c r="BG418"/>
  <c r="C414"/>
  <c r="AY414"/>
  <c r="BC414"/>
  <c r="BG414"/>
  <c r="C410"/>
  <c r="AY410"/>
  <c r="BC410"/>
  <c r="BG410"/>
  <c r="B405"/>
  <c r="AY405"/>
  <c r="BC405"/>
  <c r="BG405"/>
  <c r="BB405"/>
  <c r="B403"/>
  <c r="AY403"/>
  <c r="BC403"/>
  <c r="BG403"/>
  <c r="BB403"/>
  <c r="B401"/>
  <c r="AY401"/>
  <c r="BC401"/>
  <c r="BG401"/>
  <c r="BB401"/>
  <c r="B399"/>
  <c r="AY399"/>
  <c r="BC399"/>
  <c r="BG399"/>
  <c r="BB399"/>
  <c r="B397"/>
  <c r="AY397"/>
  <c r="BC397"/>
  <c r="BG397"/>
  <c r="BB397"/>
  <c r="B395"/>
  <c r="AY395"/>
  <c r="BC395"/>
  <c r="BG395"/>
  <c r="BB395"/>
  <c r="B393"/>
  <c r="AY393"/>
  <c r="BC393"/>
  <c r="BG393"/>
  <c r="BB393"/>
  <c r="AJ390"/>
  <c r="B388"/>
  <c r="BD388"/>
  <c r="A385"/>
  <c r="BE385"/>
  <c r="AZ385"/>
  <c r="BD385"/>
  <c r="B378"/>
  <c r="B376"/>
  <c r="BD376"/>
  <c r="AZ371"/>
  <c r="BH371"/>
  <c r="AY371"/>
  <c r="BC371"/>
  <c r="BG371"/>
  <c r="AZ369"/>
  <c r="BH369"/>
  <c r="AY369"/>
  <c r="BC369"/>
  <c r="BG369"/>
  <c r="H366"/>
  <c r="AZ366"/>
  <c r="BD366"/>
  <c r="AZ361"/>
  <c r="BH361"/>
  <c r="AY361"/>
  <c r="BC361"/>
  <c r="BG361"/>
  <c r="H358"/>
  <c r="AZ358"/>
  <c r="BD358"/>
  <c r="AZ353"/>
  <c r="BH353"/>
  <c r="AY353"/>
  <c r="BC353"/>
  <c r="BG353"/>
  <c r="H350"/>
  <c r="AZ350"/>
  <c r="BD350"/>
  <c r="AZ345"/>
  <c r="BH345"/>
  <c r="AY345"/>
  <c r="BC345"/>
  <c r="BG345"/>
  <c r="B338"/>
  <c r="AY338"/>
  <c r="BC338"/>
  <c r="BG338"/>
  <c r="B334"/>
  <c r="AZ334"/>
  <c r="BD334"/>
  <c r="BH334"/>
  <c r="AY334"/>
  <c r="BG334"/>
  <c r="AB329"/>
  <c r="BG329" s="1"/>
  <c r="AY329"/>
  <c r="AB325"/>
  <c r="BG325" s="1"/>
  <c r="B322"/>
  <c r="BD322"/>
  <c r="AY322"/>
  <c r="BC322"/>
  <c r="BG322"/>
  <c r="C309"/>
  <c r="AZ309"/>
  <c r="BD309"/>
  <c r="AY309"/>
  <c r="BG309"/>
  <c r="BE309"/>
  <c r="C307"/>
  <c r="BI307"/>
  <c r="BD307"/>
  <c r="C302"/>
  <c r="BA302"/>
  <c r="BI302"/>
  <c r="BD302"/>
  <c r="BH302"/>
  <c r="AY302"/>
  <c r="BC302"/>
  <c r="BG302"/>
  <c r="C298"/>
  <c r="BE298"/>
  <c r="BI298"/>
  <c r="AZ298"/>
  <c r="BD298"/>
  <c r="AY298"/>
  <c r="BG298"/>
  <c r="C295"/>
  <c r="BB295"/>
  <c r="BF295"/>
  <c r="AZ295"/>
  <c r="BD295"/>
  <c r="BH295"/>
  <c r="AY295"/>
  <c r="BC295"/>
  <c r="BG295"/>
  <c r="C291"/>
  <c r="AY291"/>
  <c r="BC291"/>
  <c r="BG291"/>
  <c r="C287"/>
  <c r="AY287"/>
  <c r="BC287"/>
  <c r="BG287"/>
  <c r="E284"/>
  <c r="AY284"/>
  <c r="BC284"/>
  <c r="AZ284"/>
  <c r="BH284"/>
  <c r="A282"/>
  <c r="AY282"/>
  <c r="BH282"/>
  <c r="BC282"/>
  <c r="BG282"/>
  <c r="A280"/>
  <c r="AY280"/>
  <c r="BC280"/>
  <c r="BG280"/>
  <c r="BH280"/>
  <c r="A278"/>
  <c r="BH278"/>
  <c r="AY278"/>
  <c r="BC278"/>
  <c r="BG278"/>
  <c r="A276"/>
  <c r="AY276"/>
  <c r="BC276"/>
  <c r="BG276"/>
  <c r="BH276"/>
  <c r="A274"/>
  <c r="BH274"/>
  <c r="AY274"/>
  <c r="BC274"/>
  <c r="BG274"/>
  <c r="A272"/>
  <c r="AY272"/>
  <c r="BC272"/>
  <c r="BG272"/>
  <c r="BH272"/>
  <c r="A270"/>
  <c r="BH270"/>
  <c r="AY270"/>
  <c r="BC270"/>
  <c r="BG270"/>
  <c r="A268"/>
  <c r="AY268"/>
  <c r="BC268"/>
  <c r="BG268"/>
  <c r="BH268"/>
  <c r="A266"/>
  <c r="BH266"/>
  <c r="AY266"/>
  <c r="BC266"/>
  <c r="BG266"/>
  <c r="A264"/>
  <c r="AY264"/>
  <c r="BC264"/>
  <c r="BG264"/>
  <c r="BH264"/>
  <c r="A262"/>
  <c r="BH262"/>
  <c r="AY262"/>
  <c r="BC262"/>
  <c r="BG262"/>
  <c r="A260"/>
  <c r="AY260"/>
  <c r="BC260"/>
  <c r="BG260"/>
  <c r="AZ260"/>
  <c r="BH260"/>
  <c r="A258"/>
  <c r="AZ258"/>
  <c r="BH258"/>
  <c r="AY258"/>
  <c r="BC258"/>
  <c r="BG258"/>
  <c r="A256"/>
  <c r="AY256"/>
  <c r="BC256"/>
  <c r="BG256"/>
  <c r="AZ256"/>
  <c r="BH256"/>
  <c r="A254"/>
  <c r="AZ254"/>
  <c r="BH254"/>
  <c r="AY254"/>
  <c r="BC254"/>
  <c r="BG254"/>
  <c r="A252"/>
  <c r="AY252"/>
  <c r="BC252"/>
  <c r="BG252"/>
  <c r="AZ252"/>
  <c r="BH252"/>
  <c r="C247"/>
  <c r="AZ247"/>
  <c r="BH247"/>
  <c r="AY247"/>
  <c r="BG247"/>
  <c r="C244"/>
  <c r="AY244"/>
  <c r="BC244"/>
  <c r="BG244"/>
  <c r="AZ244"/>
  <c r="BD244"/>
  <c r="BH244"/>
  <c r="C239"/>
  <c r="BD239"/>
  <c r="BH239"/>
  <c r="AY239"/>
  <c r="BG239"/>
  <c r="C237"/>
  <c r="BD237"/>
  <c r="BH237"/>
  <c r="AY237"/>
  <c r="BG237"/>
  <c r="C226"/>
  <c r="AY226"/>
  <c r="BC226"/>
  <c r="BG226"/>
  <c r="P221"/>
  <c r="AY221"/>
  <c r="BG221"/>
  <c r="P219"/>
  <c r="AY219"/>
  <c r="P217"/>
  <c r="AY217"/>
  <c r="BG217"/>
  <c r="P215"/>
  <c r="AY215"/>
  <c r="P213"/>
  <c r="AY213"/>
  <c r="BG213"/>
  <c r="P211"/>
  <c r="AY211"/>
  <c r="P209"/>
  <c r="AY209"/>
  <c r="BC209"/>
  <c r="BG209"/>
  <c r="A205"/>
  <c r="AY205"/>
  <c r="BC205"/>
  <c r="BG205"/>
  <c r="A201"/>
  <c r="AY201"/>
  <c r="BC201"/>
  <c r="BG201"/>
  <c r="AY194"/>
  <c r="BG194"/>
  <c r="BF194"/>
  <c r="T191"/>
  <c r="AY191" s="1"/>
  <c r="BG191"/>
  <c r="H190"/>
  <c r="BF190"/>
  <c r="K188"/>
  <c r="BF188"/>
  <c r="AY178"/>
  <c r="BC178"/>
  <c r="BG178"/>
  <c r="BF178"/>
  <c r="L175"/>
  <c r="T173"/>
  <c r="AY173" s="1"/>
  <c r="BG173"/>
  <c r="B169"/>
  <c r="AY169"/>
  <c r="BC169"/>
  <c r="BG169"/>
  <c r="BB169"/>
  <c r="B162"/>
  <c r="AY162"/>
  <c r="BC162"/>
  <c r="BG162"/>
  <c r="BB162"/>
  <c r="B159"/>
  <c r="BB159"/>
  <c r="AY159"/>
  <c r="BC159"/>
  <c r="BG159"/>
  <c r="B158"/>
  <c r="AY158"/>
  <c r="BC158"/>
  <c r="BG158"/>
  <c r="BB158"/>
  <c r="BF158"/>
  <c r="Q156"/>
  <c r="BD156"/>
  <c r="BH156"/>
  <c r="C147"/>
  <c r="BB147"/>
  <c r="BA147"/>
  <c r="BE147"/>
  <c r="BG147"/>
  <c r="C143"/>
  <c r="J137"/>
  <c r="BC137"/>
  <c r="BE137"/>
  <c r="C134"/>
  <c r="BD134"/>
  <c r="AY134"/>
  <c r="BG134"/>
  <c r="Y132"/>
  <c r="BD132" s="1"/>
  <c r="S131"/>
  <c r="BD131"/>
  <c r="A126"/>
  <c r="AY126"/>
  <c r="BC126"/>
  <c r="BG126"/>
  <c r="I125"/>
  <c r="BD125"/>
  <c r="P122"/>
  <c r="AY122"/>
  <c r="BG122"/>
  <c r="P121"/>
  <c r="BG121"/>
  <c r="T120"/>
  <c r="AY120" s="1"/>
  <c r="BC120"/>
  <c r="L118"/>
  <c r="AY118"/>
  <c r="P117"/>
  <c r="BG117"/>
  <c r="P114"/>
  <c r="AY114"/>
  <c r="BG114"/>
  <c r="P113"/>
  <c r="BG113"/>
  <c r="T112"/>
  <c r="AY112" s="1"/>
  <c r="BC112"/>
  <c r="B111"/>
  <c r="AZ111"/>
  <c r="BD111"/>
  <c r="BH111"/>
  <c r="T104"/>
  <c r="AY104" s="1"/>
  <c r="B103"/>
  <c r="BE103"/>
  <c r="AL103"/>
  <c r="AP103"/>
  <c r="AO103"/>
  <c r="AN103"/>
  <c r="AM103"/>
  <c r="C101"/>
  <c r="BB101"/>
  <c r="BF101"/>
  <c r="BE101"/>
  <c r="AN101"/>
  <c r="AR101"/>
  <c r="AV101"/>
  <c r="AM101"/>
  <c r="AQ101"/>
  <c r="AU101"/>
  <c r="AL101"/>
  <c r="AP101"/>
  <c r="AT101"/>
  <c r="AO101"/>
  <c r="AS101"/>
  <c r="B95"/>
  <c r="BE95"/>
  <c r="AL95"/>
  <c r="AP95"/>
  <c r="AT95"/>
  <c r="AO95"/>
  <c r="AS95"/>
  <c r="AN95"/>
  <c r="AR95"/>
  <c r="AV95"/>
  <c r="AM95"/>
  <c r="AQ95"/>
  <c r="AU95"/>
  <c r="T88"/>
  <c r="AY88" s="1"/>
  <c r="AM88"/>
  <c r="AQ88"/>
  <c r="AU88"/>
  <c r="AL88"/>
  <c r="AP88"/>
  <c r="AT88"/>
  <c r="AO88"/>
  <c r="AS88"/>
  <c r="AN88"/>
  <c r="AR88"/>
  <c r="AV88"/>
  <c r="B87"/>
  <c r="BE87"/>
  <c r="AL87"/>
  <c r="AP87"/>
  <c r="AT87"/>
  <c r="AO87"/>
  <c r="AS87"/>
  <c r="AN87"/>
  <c r="AR87"/>
  <c r="AV87"/>
  <c r="AM87"/>
  <c r="AQ87"/>
  <c r="AU87"/>
  <c r="C85"/>
  <c r="BB85"/>
  <c r="BF85"/>
  <c r="BE85"/>
  <c r="AN85"/>
  <c r="AR85"/>
  <c r="AV85"/>
  <c r="AM85"/>
  <c r="AQ85"/>
  <c r="AU85"/>
  <c r="AL85"/>
  <c r="AP85"/>
  <c r="AT85"/>
  <c r="AO85"/>
  <c r="AS85"/>
  <c r="A79"/>
  <c r="BB79"/>
  <c r="BF79"/>
  <c r="BA79"/>
  <c r="BE79"/>
  <c r="AY79"/>
  <c r="BG79"/>
  <c r="AL79"/>
  <c r="AP79"/>
  <c r="AT79"/>
  <c r="AO79"/>
  <c r="AS79"/>
  <c r="AN79"/>
  <c r="AR79"/>
  <c r="AV79"/>
  <c r="AM79"/>
  <c r="AQ79"/>
  <c r="AU79"/>
  <c r="A77"/>
  <c r="AY77"/>
  <c r="BC77"/>
  <c r="BF77"/>
  <c r="BA77"/>
  <c r="BE77"/>
  <c r="BI77"/>
  <c r="AN77"/>
  <c r="AR77"/>
  <c r="AV77"/>
  <c r="AM77"/>
  <c r="AQ77"/>
  <c r="AU77"/>
  <c r="AL77"/>
  <c r="AP77"/>
  <c r="AT77"/>
  <c r="AO77"/>
  <c r="AS77"/>
  <c r="A75"/>
  <c r="BB75"/>
  <c r="BF75"/>
  <c r="BA75"/>
  <c r="BE75"/>
  <c r="BI75"/>
  <c r="AY75"/>
  <c r="BC75"/>
  <c r="BG75"/>
  <c r="AL75"/>
  <c r="AP75"/>
  <c r="AT75"/>
  <c r="AO75"/>
  <c r="AS75"/>
  <c r="AN75"/>
  <c r="AR75"/>
  <c r="AV75"/>
  <c r="AM75"/>
  <c r="AQ75"/>
  <c r="AU75"/>
  <c r="A73"/>
  <c r="AY73"/>
  <c r="BC73"/>
  <c r="BF73"/>
  <c r="BA73"/>
  <c r="BE73"/>
  <c r="BI73"/>
  <c r="AN73"/>
  <c r="AR73"/>
  <c r="AV73"/>
  <c r="AM73"/>
  <c r="AQ73"/>
  <c r="AU73"/>
  <c r="AL73"/>
  <c r="AP73"/>
  <c r="AT73"/>
  <c r="AO73"/>
  <c r="AS73"/>
  <c r="A71"/>
  <c r="BB71"/>
  <c r="BF71"/>
  <c r="BA71"/>
  <c r="BE71"/>
  <c r="BI71"/>
  <c r="AY71"/>
  <c r="BC71"/>
  <c r="BG71"/>
  <c r="AL71"/>
  <c r="AP71"/>
  <c r="AT71"/>
  <c r="AO71"/>
  <c r="AS71"/>
  <c r="AN71"/>
  <c r="AR71"/>
  <c r="AV71"/>
  <c r="AM71"/>
  <c r="AQ71"/>
  <c r="AU71"/>
  <c r="A69"/>
  <c r="AY69"/>
  <c r="BC69"/>
  <c r="BF69"/>
  <c r="BA69"/>
  <c r="BE69"/>
  <c r="BI69"/>
  <c r="AN69"/>
  <c r="AR69"/>
  <c r="AV69"/>
  <c r="AM69"/>
  <c r="AQ69"/>
  <c r="AU69"/>
  <c r="AL69"/>
  <c r="AP69"/>
  <c r="AT69"/>
  <c r="AO69"/>
  <c r="AS69"/>
  <c r="B67"/>
  <c r="BE67"/>
  <c r="AL67"/>
  <c r="AP67"/>
  <c r="AT67"/>
  <c r="AO67"/>
  <c r="AS67"/>
  <c r="AN67"/>
  <c r="AR67"/>
  <c r="AV67"/>
  <c r="AM67"/>
  <c r="AQ67"/>
  <c r="AU67"/>
  <c r="A64"/>
  <c r="AY64"/>
  <c r="BC64"/>
  <c r="BG64"/>
  <c r="BB64"/>
  <c r="BF64"/>
  <c r="BA64"/>
  <c r="BE64"/>
  <c r="BI64"/>
  <c r="AM64"/>
  <c r="AQ64"/>
  <c r="AU64"/>
  <c r="AL64"/>
  <c r="AP64"/>
  <c r="AT64"/>
  <c r="AO64"/>
  <c r="AS64"/>
  <c r="AN64"/>
  <c r="AR64"/>
  <c r="AV64"/>
  <c r="B63"/>
  <c r="BA63"/>
  <c r="BE63"/>
  <c r="BG63"/>
  <c r="AL63"/>
  <c r="AP63"/>
  <c r="AT63"/>
  <c r="AO63"/>
  <c r="AS63"/>
  <c r="AN63"/>
  <c r="AR63"/>
  <c r="AV63"/>
  <c r="AM63"/>
  <c r="AQ63"/>
  <c r="AU63"/>
  <c r="AJ55"/>
  <c r="AL55"/>
  <c r="AP55"/>
  <c r="AT55"/>
  <c r="AO55"/>
  <c r="AS55"/>
  <c r="AN55"/>
  <c r="AR55"/>
  <c r="AV55"/>
  <c r="AM55"/>
  <c r="AQ55"/>
  <c r="AU55"/>
  <c r="T49"/>
  <c r="AY49" s="1"/>
  <c r="BE49"/>
  <c r="AN49"/>
  <c r="AR49"/>
  <c r="AV49"/>
  <c r="AM49"/>
  <c r="AQ49"/>
  <c r="AU49"/>
  <c r="AL49"/>
  <c r="AP49"/>
  <c r="AT49"/>
  <c r="AO49"/>
  <c r="AS49"/>
  <c r="J46"/>
  <c r="BE46"/>
  <c r="AY46"/>
  <c r="AO46"/>
  <c r="AS46"/>
  <c r="AN46"/>
  <c r="AR46"/>
  <c r="AV46"/>
  <c r="AM46"/>
  <c r="AQ46"/>
  <c r="AU46"/>
  <c r="AL46"/>
  <c r="AP46"/>
  <c r="AT46"/>
  <c r="A43"/>
  <c r="BB43"/>
  <c r="BF43"/>
  <c r="BA43"/>
  <c r="BE43"/>
  <c r="BI43"/>
  <c r="AY43"/>
  <c r="BC43"/>
  <c r="BG43"/>
  <c r="AL43"/>
  <c r="AP43"/>
  <c r="AT43"/>
  <c r="AO43"/>
  <c r="AS43"/>
  <c r="AN43"/>
  <c r="AR43"/>
  <c r="AV43"/>
  <c r="AM43"/>
  <c r="AQ43"/>
  <c r="AU43"/>
  <c r="B36"/>
  <c r="AY36"/>
  <c r="BC36"/>
  <c r="BG36"/>
  <c r="AM36"/>
  <c r="AQ36"/>
  <c r="AU36"/>
  <c r="AL36"/>
  <c r="AP36"/>
  <c r="AT36"/>
  <c r="AO36"/>
  <c r="AS36"/>
  <c r="AN36"/>
  <c r="AR36"/>
  <c r="AV36"/>
  <c r="A33"/>
  <c r="BD33"/>
  <c r="AY33"/>
  <c r="BI33"/>
  <c r="AN33"/>
  <c r="AR33"/>
  <c r="AV33"/>
  <c r="AM33"/>
  <c r="AQ33"/>
  <c r="AU33"/>
  <c r="AL33"/>
  <c r="AP33"/>
  <c r="AT33"/>
  <c r="AO33"/>
  <c r="AS33"/>
  <c r="A29"/>
  <c r="BD29"/>
  <c r="AY29"/>
  <c r="BI29"/>
  <c r="AN29"/>
  <c r="AR29"/>
  <c r="AV29"/>
  <c r="AM29"/>
  <c r="AQ29"/>
  <c r="AU29"/>
  <c r="AL29"/>
  <c r="AP29"/>
  <c r="AT29"/>
  <c r="AO29"/>
  <c r="AS29"/>
  <c r="AO22"/>
  <c r="AS22"/>
  <c r="AN22"/>
  <c r="AR22"/>
  <c r="AV22"/>
  <c r="AM22"/>
  <c r="AQ22"/>
  <c r="AU22"/>
  <c r="AL22"/>
  <c r="AP22"/>
  <c r="AT22"/>
  <c r="B19"/>
  <c r="BE19"/>
  <c r="BI19"/>
  <c r="AZ19"/>
  <c r="BD19"/>
  <c r="AY19"/>
  <c r="AL19"/>
  <c r="AP19"/>
  <c r="AT19"/>
  <c r="AO19"/>
  <c r="AS19"/>
  <c r="AN19"/>
  <c r="AR19"/>
  <c r="AV19"/>
  <c r="AM19"/>
  <c r="AQ19"/>
  <c r="AU19"/>
  <c r="I18"/>
  <c r="BD18"/>
  <c r="AY18"/>
  <c r="AO18"/>
  <c r="AS18"/>
  <c r="AN18"/>
  <c r="AR18"/>
  <c r="AV18"/>
  <c r="AM18"/>
  <c r="AQ18"/>
  <c r="AU18"/>
  <c r="AL18"/>
  <c r="AP18"/>
  <c r="AT18"/>
  <c r="C12"/>
  <c r="AZ12"/>
  <c r="BD12"/>
  <c r="BH12"/>
  <c r="AY12"/>
  <c r="BC12"/>
  <c r="BG12"/>
  <c r="BA12"/>
  <c r="BE12"/>
  <c r="BI12"/>
  <c r="AM12"/>
  <c r="AQ12"/>
  <c r="AU12"/>
  <c r="AL12"/>
  <c r="AP12"/>
  <c r="AT12"/>
  <c r="AN12"/>
  <c r="AR12"/>
  <c r="AV12"/>
  <c r="C10"/>
  <c r="BD10"/>
  <c r="BH10"/>
  <c r="AY10"/>
  <c r="BC10"/>
  <c r="BE10"/>
  <c r="BI10"/>
  <c r="AO10"/>
  <c r="AS10"/>
  <c r="AN10"/>
  <c r="AR10"/>
  <c r="AV10"/>
  <c r="AM10"/>
  <c r="AQ10"/>
  <c r="AU10"/>
  <c r="AL10"/>
  <c r="AP10"/>
  <c r="AT10"/>
  <c r="C9"/>
  <c r="AY9"/>
  <c r="BC9"/>
  <c r="BG9"/>
  <c r="BA9"/>
  <c r="BI9"/>
  <c r="AN9"/>
  <c r="AR9"/>
  <c r="AV9"/>
  <c r="AM9"/>
  <c r="AQ9"/>
  <c r="AU9"/>
  <c r="AL9"/>
  <c r="AP9"/>
  <c r="AT9"/>
  <c r="AO9"/>
  <c r="AS9"/>
  <c r="T463"/>
  <c r="T459"/>
  <c r="AB443"/>
  <c r="AB439"/>
  <c r="AB435"/>
  <c r="AB431"/>
  <c r="AB427"/>
  <c r="AB423"/>
  <c r="AB419"/>
  <c r="AB415"/>
  <c r="AB411"/>
  <c r="AB407"/>
  <c r="AJ406"/>
  <c r="T406"/>
  <c r="AF394"/>
  <c r="X394"/>
  <c r="P394"/>
  <c r="H394"/>
  <c r="AD391"/>
  <c r="T391"/>
  <c r="I391"/>
  <c r="AD389"/>
  <c r="X389"/>
  <c r="P389"/>
  <c r="I389"/>
  <c r="B389"/>
  <c r="V384"/>
  <c r="A384"/>
  <c r="AD383"/>
  <c r="V383"/>
  <c r="P383"/>
  <c r="I383"/>
  <c r="A383"/>
  <c r="Y381"/>
  <c r="J381"/>
  <c r="AD379"/>
  <c r="T379"/>
  <c r="I379"/>
  <c r="AD377"/>
  <c r="X377"/>
  <c r="BC377" s="1"/>
  <c r="P377"/>
  <c r="I377"/>
  <c r="B377"/>
  <c r="Y374"/>
  <c r="AG373"/>
  <c r="Y373"/>
  <c r="Q373"/>
  <c r="I373"/>
  <c r="A373"/>
  <c r="Q372"/>
  <c r="AB370"/>
  <c r="M370"/>
  <c r="AB368"/>
  <c r="M368"/>
  <c r="A368"/>
  <c r="AF365"/>
  <c r="X365"/>
  <c r="P365"/>
  <c r="H365"/>
  <c r="AG363"/>
  <c r="Y363"/>
  <c r="Q363"/>
  <c r="I363"/>
  <c r="A363"/>
  <c r="Y362"/>
  <c r="L362"/>
  <c r="AB360"/>
  <c r="M360"/>
  <c r="A360"/>
  <c r="AF357"/>
  <c r="X357"/>
  <c r="P357"/>
  <c r="H357"/>
  <c r="AG355"/>
  <c r="Y355"/>
  <c r="Q355"/>
  <c r="I355"/>
  <c r="A355"/>
  <c r="Y354"/>
  <c r="L354"/>
  <c r="AB352"/>
  <c r="M352"/>
  <c r="A352"/>
  <c r="AF349"/>
  <c r="X349"/>
  <c r="P349"/>
  <c r="H349"/>
  <c r="AG347"/>
  <c r="Y347"/>
  <c r="Q347"/>
  <c r="I347"/>
  <c r="A347"/>
  <c r="Y346"/>
  <c r="L346"/>
  <c r="AB344"/>
  <c r="M344"/>
  <c r="A344"/>
  <c r="AB341"/>
  <c r="L341"/>
  <c r="AF340"/>
  <c r="P340"/>
  <c r="AJ339"/>
  <c r="AB336"/>
  <c r="L336"/>
  <c r="AB335"/>
  <c r="AG332"/>
  <c r="Y332"/>
  <c r="P332"/>
  <c r="AJ331"/>
  <c r="AJ326"/>
  <c r="AB326"/>
  <c r="T326"/>
  <c r="L326"/>
  <c r="AC324"/>
  <c r="P324"/>
  <c r="AG320"/>
  <c r="Y320"/>
  <c r="L320"/>
  <c r="AB319"/>
  <c r="AH318"/>
  <c r="AC318"/>
  <c r="X318"/>
  <c r="Q318"/>
  <c r="I318"/>
  <c r="A318"/>
  <c r="AF317"/>
  <c r="Z317"/>
  <c r="U317"/>
  <c r="P317"/>
  <c r="I317"/>
  <c r="AJ316"/>
  <c r="AD316"/>
  <c r="T316"/>
  <c r="I316"/>
  <c r="Y315"/>
  <c r="AF312"/>
  <c r="U312"/>
  <c r="J312"/>
  <c r="AJ311"/>
  <c r="N311"/>
  <c r="AH310"/>
  <c r="AC310"/>
  <c r="X310"/>
  <c r="R310"/>
  <c r="M310"/>
  <c r="H310"/>
  <c r="B310"/>
  <c r="AJ305"/>
  <c r="AD305"/>
  <c r="Y305"/>
  <c r="Q305"/>
  <c r="I305"/>
  <c r="AJ304"/>
  <c r="AD304"/>
  <c r="Y304"/>
  <c r="T304"/>
  <c r="N304"/>
  <c r="I304"/>
  <c r="AG301"/>
  <c r="AB301"/>
  <c r="V301"/>
  <c r="Q301"/>
  <c r="I301"/>
  <c r="AJ300"/>
  <c r="AD300"/>
  <c r="Y300"/>
  <c r="T300"/>
  <c r="N300"/>
  <c r="I300"/>
  <c r="AC296"/>
  <c r="M296"/>
  <c r="AB293"/>
  <c r="L293"/>
  <c r="AF292"/>
  <c r="P292"/>
  <c r="AB289"/>
  <c r="L289"/>
  <c r="AF288"/>
  <c r="P288"/>
  <c r="T251"/>
  <c r="AG250"/>
  <c r="Y250"/>
  <c r="Q250"/>
  <c r="I250"/>
  <c r="A250"/>
  <c r="U249"/>
  <c r="E249"/>
  <c r="AF248"/>
  <c r="X248"/>
  <c r="P248"/>
  <c r="H248"/>
  <c r="E246"/>
  <c r="AC245"/>
  <c r="M245"/>
  <c r="AB243"/>
  <c r="L243"/>
  <c r="AG242"/>
  <c r="Y242"/>
  <c r="Q242"/>
  <c r="I242"/>
  <c r="A242"/>
  <c r="U241"/>
  <c r="E241"/>
  <c r="AF240"/>
  <c r="X240"/>
  <c r="P240"/>
  <c r="H240"/>
  <c r="AF238"/>
  <c r="X238"/>
  <c r="P238"/>
  <c r="H238"/>
  <c r="AF236"/>
  <c r="X236"/>
  <c r="P236"/>
  <c r="H236"/>
  <c r="AJ235"/>
  <c r="AB235"/>
  <c r="L235"/>
  <c r="AD234"/>
  <c r="I234"/>
  <c r="AG233"/>
  <c r="AB233"/>
  <c r="V233"/>
  <c r="Q233"/>
  <c r="L233"/>
  <c r="F233"/>
  <c r="A233"/>
  <c r="AD232"/>
  <c r="BI232" s="1"/>
  <c r="V232"/>
  <c r="P232"/>
  <c r="I232"/>
  <c r="A232"/>
  <c r="AD231"/>
  <c r="X231"/>
  <c r="P231"/>
  <c r="I231"/>
  <c r="AD230"/>
  <c r="I230"/>
  <c r="AG229"/>
  <c r="AB229"/>
  <c r="V229"/>
  <c r="Q229"/>
  <c r="L229"/>
  <c r="F229"/>
  <c r="A229"/>
  <c r="T228"/>
  <c r="M228"/>
  <c r="E228"/>
  <c r="AF227"/>
  <c r="P227"/>
  <c r="X225"/>
  <c r="H225"/>
  <c r="AB224"/>
  <c r="L224"/>
  <c r="AF223"/>
  <c r="P223"/>
  <c r="AJ222"/>
  <c r="T222"/>
  <c r="H220"/>
  <c r="T218"/>
  <c r="AY218" s="1"/>
  <c r="X216"/>
  <c r="H216"/>
  <c r="T214"/>
  <c r="X212"/>
  <c r="H212"/>
  <c r="T210"/>
  <c r="X208"/>
  <c r="H208"/>
  <c r="AB207"/>
  <c r="L207"/>
  <c r="AF206"/>
  <c r="P206"/>
  <c r="H204"/>
  <c r="AB203"/>
  <c r="L203"/>
  <c r="AF202"/>
  <c r="P202"/>
  <c r="H200"/>
  <c r="AB199"/>
  <c r="L199"/>
  <c r="AA198"/>
  <c r="AB197"/>
  <c r="AJ196"/>
  <c r="P196"/>
  <c r="AJ195"/>
  <c r="H192"/>
  <c r="L189"/>
  <c r="L187"/>
  <c r="AF186"/>
  <c r="T186"/>
  <c r="K186"/>
  <c r="AJ185"/>
  <c r="AB184"/>
  <c r="P184"/>
  <c r="AJ183"/>
  <c r="AA182"/>
  <c r="AB181"/>
  <c r="AJ180"/>
  <c r="P180"/>
  <c r="AJ179"/>
  <c r="AB176"/>
  <c r="S176"/>
  <c r="H176"/>
  <c r="AB174"/>
  <c r="P174"/>
  <c r="G174"/>
  <c r="L172"/>
  <c r="T171"/>
  <c r="AI170"/>
  <c r="S170"/>
  <c r="AA168"/>
  <c r="K168"/>
  <c r="AF167"/>
  <c r="W167"/>
  <c r="L167"/>
  <c r="AJ166"/>
  <c r="AB166"/>
  <c r="T166"/>
  <c r="L166"/>
  <c r="C166"/>
  <c r="AI163"/>
  <c r="AA163"/>
  <c r="S163"/>
  <c r="K163"/>
  <c r="AF161"/>
  <c r="X161"/>
  <c r="P161"/>
  <c r="H161"/>
  <c r="AJ160"/>
  <c r="AB160"/>
  <c r="T160"/>
  <c r="K160"/>
  <c r="AE155"/>
  <c r="W155"/>
  <c r="P155"/>
  <c r="J155"/>
  <c r="Z154"/>
  <c r="AE153"/>
  <c r="T153"/>
  <c r="J153"/>
  <c r="AJ152"/>
  <c r="AE152"/>
  <c r="Z152"/>
  <c r="T152"/>
  <c r="O152"/>
  <c r="H152"/>
  <c r="AE148"/>
  <c r="T148"/>
  <c r="J148"/>
  <c r="AI144"/>
  <c r="AD144"/>
  <c r="X144"/>
  <c r="S144"/>
  <c r="N144"/>
  <c r="H144"/>
  <c r="Z139"/>
  <c r="AG135"/>
  <c r="T130"/>
  <c r="AF129"/>
  <c r="AJ128"/>
  <c r="Y128"/>
  <c r="O128"/>
  <c r="AJ127"/>
  <c r="T110"/>
  <c r="AY110" s="1"/>
  <c r="AJ109"/>
  <c r="AB109"/>
  <c r="V109"/>
  <c r="O109"/>
  <c r="G109"/>
  <c r="Z108"/>
  <c r="AD107"/>
  <c r="O107"/>
  <c r="C107"/>
  <c r="AF106"/>
  <c r="AA106"/>
  <c r="V106"/>
  <c r="P106"/>
  <c r="K106"/>
  <c r="F106"/>
  <c r="V105"/>
  <c r="G105"/>
  <c r="AI99"/>
  <c r="X99"/>
  <c r="N99"/>
  <c r="AE98"/>
  <c r="X98"/>
  <c r="P98"/>
  <c r="J98"/>
  <c r="AJ93"/>
  <c r="AB93"/>
  <c r="V93"/>
  <c r="O93"/>
  <c r="G93"/>
  <c r="AD91"/>
  <c r="O91"/>
  <c r="AI83"/>
  <c r="X83"/>
  <c r="N83"/>
  <c r="AE82"/>
  <c r="X82"/>
  <c r="P82"/>
  <c r="J82"/>
  <c r="AE80"/>
  <c r="T80"/>
  <c r="J80"/>
  <c r="AE76"/>
  <c r="T76"/>
  <c r="J76"/>
  <c r="AE74"/>
  <c r="AE72"/>
  <c r="T72"/>
  <c r="J72"/>
  <c r="AE70"/>
  <c r="AE68"/>
  <c r="T68"/>
  <c r="J68"/>
  <c r="AD65"/>
  <c r="Z62"/>
  <c r="K62"/>
  <c r="AI61"/>
  <c r="AB61"/>
  <c r="T61"/>
  <c r="N61"/>
  <c r="AG60"/>
  <c r="O60"/>
  <c r="AI59"/>
  <c r="AA59"/>
  <c r="S59"/>
  <c r="K59"/>
  <c r="AH57"/>
  <c r="AB57"/>
  <c r="W57"/>
  <c r="R57"/>
  <c r="L57"/>
  <c r="G57"/>
  <c r="B57"/>
  <c r="AB56"/>
  <c r="R56"/>
  <c r="J56"/>
  <c r="AE53"/>
  <c r="T53"/>
  <c r="J53"/>
  <c r="AE51"/>
  <c r="AE48"/>
  <c r="W48"/>
  <c r="P48"/>
  <c r="J48"/>
  <c r="AD45"/>
  <c r="S45"/>
  <c r="AI44"/>
  <c r="AB44"/>
  <c r="T44"/>
  <c r="N44"/>
  <c r="AE42"/>
  <c r="AE41"/>
  <c r="T41"/>
  <c r="J41"/>
  <c r="AJ40"/>
  <c r="AD40"/>
  <c r="W40"/>
  <c r="O40"/>
  <c r="H40"/>
  <c r="B40"/>
  <c r="AF39"/>
  <c r="AA39"/>
  <c r="V39"/>
  <c r="P39"/>
  <c r="K39"/>
  <c r="AJ38"/>
  <c r="O38"/>
  <c r="AI37"/>
  <c r="AE37"/>
  <c r="AA37"/>
  <c r="V37"/>
  <c r="P37"/>
  <c r="K37"/>
  <c r="X35"/>
  <c r="AD32"/>
  <c r="V32"/>
  <c r="P32"/>
  <c r="I32"/>
  <c r="AD28"/>
  <c r="V28"/>
  <c r="P28"/>
  <c r="I28"/>
  <c r="AG25"/>
  <c r="AB25"/>
  <c r="V25"/>
  <c r="Q25"/>
  <c r="L25"/>
  <c r="F25"/>
  <c r="A25"/>
  <c r="AB24"/>
  <c r="Q24"/>
  <c r="I24"/>
  <c r="AD21"/>
  <c r="X21"/>
  <c r="Q21"/>
  <c r="I21"/>
  <c r="Y20"/>
  <c r="J20"/>
  <c r="AD17"/>
  <c r="X17"/>
  <c r="P17"/>
  <c r="I17"/>
  <c r="A17"/>
  <c r="AF16"/>
  <c r="Z16"/>
  <c r="U16"/>
  <c r="P16"/>
  <c r="J16"/>
  <c r="AJ15"/>
  <c r="N15"/>
  <c r="AH14"/>
  <c r="Z14"/>
  <c r="R14"/>
  <c r="AH13"/>
  <c r="AB13"/>
  <c r="T13"/>
  <c r="M13"/>
  <c r="AD11"/>
  <c r="AG8"/>
  <c r="AB8"/>
  <c r="V8"/>
  <c r="Q8"/>
  <c r="L8"/>
  <c r="F8"/>
  <c r="AS489"/>
  <c r="AO489"/>
  <c r="AS485"/>
  <c r="AO485"/>
  <c r="AS481"/>
  <c r="AO481"/>
  <c r="AS477"/>
  <c r="AO477"/>
  <c r="AS473"/>
  <c r="AO473"/>
  <c r="AS469"/>
  <c r="AO469"/>
  <c r="AS465"/>
  <c r="AO465"/>
  <c r="AU463"/>
  <c r="AQ463"/>
  <c r="AS461"/>
  <c r="AO461"/>
  <c r="AU459"/>
  <c r="AQ459"/>
  <c r="AS457"/>
  <c r="AO457"/>
  <c r="AU455"/>
  <c r="AQ455"/>
  <c r="AM455"/>
  <c r="AU451"/>
  <c r="AQ451"/>
  <c r="AM451"/>
  <c r="AS449"/>
  <c r="AO449"/>
  <c r="AU447"/>
  <c r="AQ447"/>
  <c r="AM447"/>
  <c r="AT446"/>
  <c r="AP446"/>
  <c r="AL446"/>
  <c r="AS445"/>
  <c r="AO445"/>
  <c r="AU443"/>
  <c r="AQ443"/>
  <c r="AT442"/>
  <c r="AP442"/>
  <c r="AL442"/>
  <c r="AS441"/>
  <c r="AO441"/>
  <c r="AU439"/>
  <c r="AQ439"/>
  <c r="AT438"/>
  <c r="AP438"/>
  <c r="AL438"/>
  <c r="AS437"/>
  <c r="AO437"/>
  <c r="AU435"/>
  <c r="AQ435"/>
  <c r="AT434"/>
  <c r="AP434"/>
  <c r="AL434"/>
  <c r="AS433"/>
  <c r="AO433"/>
  <c r="AU431"/>
  <c r="AQ431"/>
  <c r="AT430"/>
  <c r="AP430"/>
  <c r="AL430"/>
  <c r="AS429"/>
  <c r="AO429"/>
  <c r="AU427"/>
  <c r="AQ427"/>
  <c r="AT426"/>
  <c r="AP426"/>
  <c r="AL426"/>
  <c r="AS425"/>
  <c r="AO425"/>
  <c r="AU423"/>
  <c r="AQ423"/>
  <c r="AT422"/>
  <c r="AP422"/>
  <c r="AL422"/>
  <c r="AS421"/>
  <c r="AO421"/>
  <c r="AU419"/>
  <c r="AQ419"/>
  <c r="AT418"/>
  <c r="AP418"/>
  <c r="AL418"/>
  <c r="AS417"/>
  <c r="AO417"/>
  <c r="AU415"/>
  <c r="AQ415"/>
  <c r="AT414"/>
  <c r="AP414"/>
  <c r="AL414"/>
  <c r="AS413"/>
  <c r="AO413"/>
  <c r="AU411"/>
  <c r="AQ411"/>
  <c r="AT410"/>
  <c r="AP410"/>
  <c r="AL410"/>
  <c r="AS409"/>
  <c r="AO409"/>
  <c r="AU407"/>
  <c r="AQ407"/>
  <c r="AT406"/>
  <c r="AP406"/>
  <c r="AS405"/>
  <c r="AO405"/>
  <c r="AU403"/>
  <c r="AQ403"/>
  <c r="AM403"/>
  <c r="AS401"/>
  <c r="AO401"/>
  <c r="AU399"/>
  <c r="AQ399"/>
  <c r="AM399"/>
  <c r="AS397"/>
  <c r="AO397"/>
  <c r="AU395"/>
  <c r="AQ395"/>
  <c r="AM395"/>
  <c r="AT394"/>
  <c r="AP394"/>
  <c r="AL394"/>
  <c r="AS393"/>
  <c r="AO393"/>
  <c r="AV392"/>
  <c r="AR392"/>
  <c r="AN392"/>
  <c r="AU391"/>
  <c r="AQ391"/>
  <c r="AM391"/>
  <c r="AT390"/>
  <c r="AP390"/>
  <c r="AL390"/>
  <c r="AS389"/>
  <c r="AV388"/>
  <c r="AR388"/>
  <c r="AN388"/>
  <c r="AU387"/>
  <c r="AQ387"/>
  <c r="AM387"/>
  <c r="AT386"/>
  <c r="AP386"/>
  <c r="AL386"/>
  <c r="AS385"/>
  <c r="AO385"/>
  <c r="AV384"/>
  <c r="AR384"/>
  <c r="AU383"/>
  <c r="AQ383"/>
  <c r="AT382"/>
  <c r="AP382"/>
  <c r="AL382"/>
  <c r="AS381"/>
  <c r="AO381"/>
  <c r="AV380"/>
  <c r="AR380"/>
  <c r="AN380"/>
  <c r="AU379"/>
  <c r="AQ379"/>
  <c r="AM379"/>
  <c r="AT378"/>
  <c r="AP378"/>
  <c r="AL378"/>
  <c r="AS377"/>
  <c r="AV376"/>
  <c r="AR376"/>
  <c r="AN376"/>
  <c r="AU375"/>
  <c r="AQ375"/>
  <c r="AM375"/>
  <c r="AT374"/>
  <c r="AP374"/>
  <c r="AL374"/>
  <c r="AS373"/>
  <c r="AV372"/>
  <c r="AR372"/>
  <c r="AU371"/>
  <c r="AQ371"/>
  <c r="AM371"/>
  <c r="AT370"/>
  <c r="AP370"/>
  <c r="AS369"/>
  <c r="AO369"/>
  <c r="AV368"/>
  <c r="AR368"/>
  <c r="AU367"/>
  <c r="AQ367"/>
  <c r="AM367"/>
  <c r="AT366"/>
  <c r="AP366"/>
  <c r="AL366"/>
  <c r="AS365"/>
  <c r="AO365"/>
  <c r="AV364"/>
  <c r="AR364"/>
  <c r="AN364"/>
  <c r="AU363"/>
  <c r="AQ363"/>
  <c r="AT362"/>
  <c r="AP362"/>
  <c r="AL362"/>
  <c r="AS361"/>
  <c r="AO361"/>
  <c r="AV360"/>
  <c r="AR360"/>
  <c r="AU359"/>
  <c r="AQ359"/>
  <c r="AM359"/>
  <c r="AT358"/>
  <c r="AP358"/>
  <c r="AL358"/>
  <c r="AS357"/>
  <c r="AO357"/>
  <c r="AV356"/>
  <c r="AR356"/>
  <c r="AN356"/>
  <c r="AU355"/>
  <c r="AQ355"/>
  <c r="AT354"/>
  <c r="AP354"/>
  <c r="AL354"/>
  <c r="AS353"/>
  <c r="AO353"/>
  <c r="AV352"/>
  <c r="AR352"/>
  <c r="AU351"/>
  <c r="AQ351"/>
  <c r="AM351"/>
  <c r="AT350"/>
  <c r="AP350"/>
  <c r="AL350"/>
  <c r="AS349"/>
  <c r="AO349"/>
  <c r="AV348"/>
  <c r="AR348"/>
  <c r="AN348"/>
  <c r="AU347"/>
  <c r="AQ347"/>
  <c r="AT346"/>
  <c r="AP346"/>
  <c r="AL346"/>
  <c r="AS345"/>
  <c r="AO345"/>
  <c r="AV344"/>
  <c r="AR344"/>
  <c r="AU343"/>
  <c r="AQ343"/>
  <c r="AM343"/>
  <c r="AT342"/>
  <c r="AP342"/>
  <c r="AL342"/>
  <c r="AS341"/>
  <c r="AO341"/>
  <c r="AV340"/>
  <c r="AR340"/>
  <c r="AU339"/>
  <c r="AQ339"/>
  <c r="AT338"/>
  <c r="AP338"/>
  <c r="AL338"/>
  <c r="AS337"/>
  <c r="AO337"/>
  <c r="AV336"/>
  <c r="AR336"/>
  <c r="AN336"/>
  <c r="AU335"/>
  <c r="AQ335"/>
  <c r="AM335"/>
  <c r="AT334"/>
  <c r="AP334"/>
  <c r="AL334"/>
  <c r="AS333"/>
  <c r="AO333"/>
  <c r="AV332"/>
  <c r="AR332"/>
  <c r="AU331"/>
  <c r="AQ331"/>
  <c r="AM331"/>
  <c r="AT330"/>
  <c r="AP330"/>
  <c r="AL330"/>
  <c r="AS329"/>
  <c r="AO329"/>
  <c r="AV328"/>
  <c r="AR328"/>
  <c r="AN328"/>
  <c r="AU327"/>
  <c r="AQ327"/>
  <c r="AT326"/>
  <c r="AP326"/>
  <c r="AL326"/>
  <c r="AS325"/>
  <c r="AO325"/>
  <c r="AV324"/>
  <c r="AR324"/>
  <c r="AU323"/>
  <c r="AQ323"/>
  <c r="AM323"/>
  <c r="AT322"/>
  <c r="AP322"/>
  <c r="AL322"/>
  <c r="AS321"/>
  <c r="AO321"/>
  <c r="AV320"/>
  <c r="AR320"/>
  <c r="AN320"/>
  <c r="AU319"/>
  <c r="AQ319"/>
  <c r="AM319"/>
  <c r="AT318"/>
  <c r="AP318"/>
  <c r="AS317"/>
  <c r="AO317"/>
  <c r="AV316"/>
  <c r="AR316"/>
  <c r="AN316"/>
  <c r="AU315"/>
  <c r="AQ315"/>
  <c r="AM315"/>
  <c r="AT314"/>
  <c r="AP314"/>
  <c r="AL314"/>
  <c r="AS313"/>
  <c r="AO313"/>
  <c r="AV312"/>
  <c r="AR312"/>
  <c r="AU311"/>
  <c r="AQ311"/>
  <c r="AM311"/>
  <c r="AT310"/>
  <c r="AP310"/>
  <c r="AS309"/>
  <c r="AO309"/>
  <c r="AV308"/>
  <c r="AR308"/>
  <c r="AN308"/>
  <c r="AU307"/>
  <c r="AQ307"/>
  <c r="AM307"/>
  <c r="AT306"/>
  <c r="AP306"/>
  <c r="AL306"/>
  <c r="AS305"/>
  <c r="AO305"/>
  <c r="AV304"/>
  <c r="AR304"/>
  <c r="AN304"/>
  <c r="AU303"/>
  <c r="AQ303"/>
  <c r="AM303"/>
  <c r="AT302"/>
  <c r="AP302"/>
  <c r="AL302"/>
  <c r="AS301"/>
  <c r="AO301"/>
  <c r="AV300"/>
  <c r="AR300"/>
  <c r="AN300"/>
  <c r="AU299"/>
  <c r="AQ299"/>
  <c r="AM299"/>
  <c r="AT298"/>
  <c r="AP298"/>
  <c r="AL298"/>
  <c r="AS297"/>
  <c r="AO297"/>
  <c r="AV296"/>
  <c r="AR296"/>
  <c r="AN296"/>
  <c r="AU295"/>
  <c r="AQ295"/>
  <c r="AM295"/>
  <c r="AT294"/>
  <c r="AP294"/>
  <c r="AL294"/>
  <c r="AS293"/>
  <c r="AO293"/>
  <c r="AV292"/>
  <c r="AR292"/>
  <c r="AU291"/>
  <c r="AQ291"/>
  <c r="AM291"/>
  <c r="AT290"/>
  <c r="AP290"/>
  <c r="AL290"/>
  <c r="AS289"/>
  <c r="AO289"/>
  <c r="AV288"/>
  <c r="AR288"/>
  <c r="AU287"/>
  <c r="AQ287"/>
  <c r="AM287"/>
  <c r="AT286"/>
  <c r="AP286"/>
  <c r="AL286"/>
  <c r="AS285"/>
  <c r="AO285"/>
  <c r="AV284"/>
  <c r="AR284"/>
  <c r="AN284"/>
  <c r="AU283"/>
  <c r="AQ283"/>
  <c r="AT282"/>
  <c r="AP282"/>
  <c r="AL282"/>
  <c r="AS281"/>
  <c r="AV280"/>
  <c r="AR280"/>
  <c r="AN280"/>
  <c r="AU279"/>
  <c r="AQ279"/>
  <c r="AT278"/>
  <c r="AP278"/>
  <c r="AL278"/>
  <c r="AS277"/>
  <c r="AV276"/>
  <c r="AR276"/>
  <c r="AN276"/>
  <c r="AU275"/>
  <c r="AQ275"/>
  <c r="AT274"/>
  <c r="AP274"/>
  <c r="AL274"/>
  <c r="AS273"/>
  <c r="AV272"/>
  <c r="AR272"/>
  <c r="AN272"/>
  <c r="AU271"/>
  <c r="AQ271"/>
  <c r="AT270"/>
  <c r="AP270"/>
  <c r="AL270"/>
  <c r="AS269"/>
  <c r="AV268"/>
  <c r="AR268"/>
  <c r="AN268"/>
  <c r="AU267"/>
  <c r="AQ267"/>
  <c r="AT266"/>
  <c r="AP266"/>
  <c r="AL266"/>
  <c r="AS265"/>
  <c r="AV264"/>
  <c r="AR264"/>
  <c r="AN264"/>
  <c r="AU263"/>
  <c r="AQ263"/>
  <c r="AT262"/>
  <c r="AP262"/>
  <c r="AL262"/>
  <c r="AS261"/>
  <c r="AV260"/>
  <c r="AR260"/>
  <c r="AN260"/>
  <c r="AU259"/>
  <c r="AQ259"/>
  <c r="AT258"/>
  <c r="AP258"/>
  <c r="AL258"/>
  <c r="AS257"/>
  <c r="AV256"/>
  <c r="AR256"/>
  <c r="AN256"/>
  <c r="AU255"/>
  <c r="AQ255"/>
  <c r="AT254"/>
  <c r="AP254"/>
  <c r="AL254"/>
  <c r="AS253"/>
  <c r="AV252"/>
  <c r="AR252"/>
  <c r="AN252"/>
  <c r="AU251"/>
  <c r="AQ251"/>
  <c r="AM251"/>
  <c r="AT250"/>
  <c r="AP250"/>
  <c r="AS249"/>
  <c r="AO249"/>
  <c r="AV248"/>
  <c r="AR248"/>
  <c r="AN248"/>
  <c r="AU247"/>
  <c r="AQ247"/>
  <c r="AM247"/>
  <c r="AT246"/>
  <c r="AP246"/>
  <c r="AL246"/>
  <c r="AS245"/>
  <c r="AV244"/>
  <c r="AR244"/>
  <c r="AN244"/>
  <c r="AU243"/>
  <c r="AQ243"/>
  <c r="AM243"/>
  <c r="AT242"/>
  <c r="AP242"/>
  <c r="AS241"/>
  <c r="AO241"/>
  <c r="AV240"/>
  <c r="AR240"/>
  <c r="AN240"/>
  <c r="AU239"/>
  <c r="AQ239"/>
  <c r="AM239"/>
  <c r="AT238"/>
  <c r="AP238"/>
  <c r="AL238"/>
  <c r="AS237"/>
  <c r="AO237"/>
  <c r="AV236"/>
  <c r="AR236"/>
  <c r="AN236"/>
  <c r="AU235"/>
  <c r="AQ235"/>
  <c r="AM235"/>
  <c r="AT234"/>
  <c r="AP234"/>
  <c r="AL234"/>
  <c r="AS233"/>
  <c r="AO233"/>
  <c r="AV232"/>
  <c r="AR232"/>
  <c r="AU231"/>
  <c r="AQ231"/>
  <c r="AM231"/>
  <c r="AT230"/>
  <c r="AP230"/>
  <c r="AL230"/>
  <c r="AS229"/>
  <c r="AO229"/>
  <c r="AV228"/>
  <c r="AR228"/>
  <c r="AN228"/>
  <c r="AU227"/>
  <c r="AQ227"/>
  <c r="AT226"/>
  <c r="AP226"/>
  <c r="AL226"/>
  <c r="AS225"/>
  <c r="AO225"/>
  <c r="AV224"/>
  <c r="AR224"/>
  <c r="AN224"/>
  <c r="AU223"/>
  <c r="AQ223"/>
  <c r="AT222"/>
  <c r="AP222"/>
  <c r="AS221"/>
  <c r="AO221"/>
  <c r="AV220"/>
  <c r="AR220"/>
  <c r="AN220"/>
  <c r="AU219"/>
  <c r="AQ219"/>
  <c r="AM219"/>
  <c r="AT218"/>
  <c r="AP218"/>
  <c r="AS217"/>
  <c r="AO217"/>
  <c r="AV216"/>
  <c r="AR216"/>
  <c r="AN216"/>
  <c r="AU215"/>
  <c r="AQ215"/>
  <c r="AM215"/>
  <c r="AT214"/>
  <c r="AP214"/>
  <c r="AS213"/>
  <c r="AO213"/>
  <c r="AV212"/>
  <c r="AR212"/>
  <c r="AN212"/>
  <c r="AU211"/>
  <c r="AQ211"/>
  <c r="AM211"/>
  <c r="AT210"/>
  <c r="AP210"/>
  <c r="AL210"/>
  <c r="AS209"/>
  <c r="AO209"/>
  <c r="AV208"/>
  <c r="AR208"/>
  <c r="AN208"/>
  <c r="AU207"/>
  <c r="AQ207"/>
  <c r="AM207"/>
  <c r="AT206"/>
  <c r="AP206"/>
  <c r="AS205"/>
  <c r="AO205"/>
  <c r="AV204"/>
  <c r="AR204"/>
  <c r="AN204"/>
  <c r="AU203"/>
  <c r="AQ203"/>
  <c r="AM203"/>
  <c r="AT202"/>
  <c r="AP202"/>
  <c r="AS201"/>
  <c r="AO201"/>
  <c r="AV200"/>
  <c r="AR200"/>
  <c r="AN200"/>
  <c r="AU199"/>
  <c r="AQ199"/>
  <c r="AM199"/>
  <c r="AT198"/>
  <c r="AP198"/>
  <c r="AL198"/>
  <c r="AS197"/>
  <c r="AV196"/>
  <c r="AR196"/>
  <c r="AN196"/>
  <c r="AU195"/>
  <c r="AQ195"/>
  <c r="AT194"/>
  <c r="AP194"/>
  <c r="AL194"/>
  <c r="AS193"/>
  <c r="AV192"/>
  <c r="AR192"/>
  <c r="AN192"/>
  <c r="AU191"/>
  <c r="AQ191"/>
  <c r="AM191"/>
  <c r="AT190"/>
  <c r="AP190"/>
  <c r="AL190"/>
  <c r="AS189"/>
  <c r="AO189"/>
  <c r="AV188"/>
  <c r="AR188"/>
  <c r="AN188"/>
  <c r="AU187"/>
  <c r="AQ187"/>
  <c r="AM187"/>
  <c r="AT186"/>
  <c r="AP186"/>
  <c r="AL186"/>
  <c r="AS185"/>
  <c r="AO185"/>
  <c r="AV184"/>
  <c r="AR184"/>
  <c r="AU183"/>
  <c r="AQ183"/>
  <c r="AM183"/>
  <c r="AT182"/>
  <c r="AP182"/>
  <c r="AL182"/>
  <c r="AS181"/>
  <c r="AV180"/>
  <c r="AR180"/>
  <c r="AN180"/>
  <c r="AU179"/>
  <c r="AQ179"/>
  <c r="AT178"/>
  <c r="AP178"/>
  <c r="AL178"/>
  <c r="AS177"/>
  <c r="AV176"/>
  <c r="AR176"/>
  <c r="AN176"/>
  <c r="AU175"/>
  <c r="AQ175"/>
  <c r="AM175"/>
  <c r="AT174"/>
  <c r="AP174"/>
  <c r="AL174"/>
  <c r="AS173"/>
  <c r="AO173"/>
  <c r="AV172"/>
  <c r="AR172"/>
  <c r="AN172"/>
  <c r="AU171"/>
  <c r="AQ171"/>
  <c r="AM171"/>
  <c r="AT170"/>
  <c r="AP170"/>
  <c r="AS169"/>
  <c r="AO169"/>
  <c r="AV168"/>
  <c r="AR168"/>
  <c r="AN168"/>
  <c r="AU167"/>
  <c r="AQ167"/>
  <c r="AT166"/>
  <c r="AP166"/>
  <c r="AS165"/>
  <c r="AO165"/>
  <c r="AV164"/>
  <c r="AR164"/>
  <c r="AN164"/>
  <c r="AU163"/>
  <c r="AQ163"/>
  <c r="AM163"/>
  <c r="AT162"/>
  <c r="AP162"/>
  <c r="AL162"/>
  <c r="AS161"/>
  <c r="AO161"/>
  <c r="AV160"/>
  <c r="AR160"/>
  <c r="AN160"/>
  <c r="AU159"/>
  <c r="AQ159"/>
  <c r="AM159"/>
  <c r="AT158"/>
  <c r="AP158"/>
  <c r="AL158"/>
  <c r="AS157"/>
  <c r="AO157"/>
  <c r="AV156"/>
  <c r="AR156"/>
  <c r="AN156"/>
  <c r="AU155"/>
  <c r="AQ155"/>
  <c r="AM155"/>
  <c r="AT154"/>
  <c r="AP154"/>
  <c r="AL154"/>
  <c r="AS153"/>
  <c r="AO153"/>
  <c r="AV152"/>
  <c r="AR152"/>
  <c r="AN152"/>
  <c r="AU151"/>
  <c r="AQ151"/>
  <c r="AM151"/>
  <c r="AT150"/>
  <c r="AP150"/>
  <c r="AL150"/>
  <c r="AS149"/>
  <c r="AO149"/>
  <c r="AV148"/>
  <c r="AR148"/>
  <c r="AN148"/>
  <c r="AU147"/>
  <c r="AQ147"/>
  <c r="AM147"/>
  <c r="AT146"/>
  <c r="AP146"/>
  <c r="AL146"/>
  <c r="AS145"/>
  <c r="AO145"/>
  <c r="AV144"/>
  <c r="AR144"/>
  <c r="AN144"/>
  <c r="AU143"/>
  <c r="AQ143"/>
  <c r="AM143"/>
  <c r="AT142"/>
  <c r="AP142"/>
  <c r="AL142"/>
  <c r="AS141"/>
  <c r="AO141"/>
  <c r="AV140"/>
  <c r="AR140"/>
  <c r="AN140"/>
  <c r="AU139"/>
  <c r="AQ139"/>
  <c r="AT138"/>
  <c r="AP138"/>
  <c r="AL138"/>
  <c r="AS137"/>
  <c r="AO137"/>
  <c r="AV136"/>
  <c r="AR136"/>
  <c r="AU135"/>
  <c r="AQ135"/>
  <c r="AT134"/>
  <c r="AP134"/>
  <c r="AL134"/>
  <c r="AS133"/>
  <c r="AO133"/>
  <c r="AV132"/>
  <c r="AR132"/>
  <c r="AN132"/>
  <c r="AU131"/>
  <c r="AQ131"/>
  <c r="AM131"/>
  <c r="AT130"/>
  <c r="AP130"/>
  <c r="AS129"/>
  <c r="AV128"/>
  <c r="AR128"/>
  <c r="AU127"/>
  <c r="AQ127"/>
  <c r="AT126"/>
  <c r="AP126"/>
  <c r="AL126"/>
  <c r="AS125"/>
  <c r="AO125"/>
  <c r="AV124"/>
  <c r="AR124"/>
  <c r="AN124"/>
  <c r="AU123"/>
  <c r="AQ123"/>
  <c r="AM123"/>
  <c r="AT122"/>
  <c r="AP122"/>
  <c r="AL122"/>
  <c r="AS121"/>
  <c r="AO121"/>
  <c r="AV120"/>
  <c r="AR120"/>
  <c r="AN120"/>
  <c r="AU119"/>
  <c r="AQ119"/>
  <c r="AM119"/>
  <c r="AT118"/>
  <c r="AP118"/>
  <c r="AL118"/>
  <c r="AS117"/>
  <c r="AO117"/>
  <c r="AV116"/>
  <c r="AR116"/>
  <c r="AN116"/>
  <c r="AU115"/>
  <c r="AQ115"/>
  <c r="AT114"/>
  <c r="AP114"/>
  <c r="AL114"/>
  <c r="AS113"/>
  <c r="AO113"/>
  <c r="AV112"/>
  <c r="AR112"/>
  <c r="AN112"/>
  <c r="AU111"/>
  <c r="AQ111"/>
  <c r="AM111"/>
  <c r="AT110"/>
  <c r="AP110"/>
  <c r="AS109"/>
  <c r="AO109"/>
  <c r="AV108"/>
  <c r="AR108"/>
  <c r="AN108"/>
  <c r="AU107"/>
  <c r="AQ107"/>
  <c r="AT106"/>
  <c r="AP106"/>
  <c r="AL106"/>
  <c r="AS105"/>
  <c r="AO105"/>
  <c r="AV104"/>
  <c r="AR104"/>
  <c r="AN104"/>
  <c r="AU103"/>
  <c r="AQ103"/>
  <c r="B463"/>
  <c r="AY463"/>
  <c r="BD463"/>
  <c r="B459"/>
  <c r="AY459"/>
  <c r="BD459"/>
  <c r="C443"/>
  <c r="BG443"/>
  <c r="C439"/>
  <c r="BG439"/>
  <c r="C435"/>
  <c r="BG435"/>
  <c r="C431"/>
  <c r="BG431"/>
  <c r="C427"/>
  <c r="BG427"/>
  <c r="C423"/>
  <c r="BG423"/>
  <c r="C419"/>
  <c r="BG419"/>
  <c r="C415"/>
  <c r="BG415"/>
  <c r="C411"/>
  <c r="BG411"/>
  <c r="C407"/>
  <c r="BG407"/>
  <c r="C406"/>
  <c r="AY406"/>
  <c r="BC406"/>
  <c r="BG406"/>
  <c r="A389"/>
  <c r="AY389"/>
  <c r="BC389"/>
  <c r="BE389"/>
  <c r="BI389"/>
  <c r="BD389"/>
  <c r="B384"/>
  <c r="BA384"/>
  <c r="BD384"/>
  <c r="B383"/>
  <c r="AY383"/>
  <c r="BA383"/>
  <c r="BE383"/>
  <c r="BI383"/>
  <c r="BD383"/>
  <c r="A377"/>
  <c r="BD377"/>
  <c r="AY377"/>
  <c r="BE377"/>
  <c r="BI377"/>
  <c r="AZ373"/>
  <c r="BD373"/>
  <c r="BH373"/>
  <c r="AY373"/>
  <c r="BG373"/>
  <c r="H372"/>
  <c r="BG372"/>
  <c r="BD372"/>
  <c r="H370"/>
  <c r="AZ370"/>
  <c r="BG370"/>
  <c r="H368"/>
  <c r="BG368"/>
  <c r="AZ368"/>
  <c r="AZ363"/>
  <c r="BD363"/>
  <c r="BH363"/>
  <c r="AY363"/>
  <c r="BG363"/>
  <c r="H360"/>
  <c r="BG360"/>
  <c r="AZ360"/>
  <c r="AZ355"/>
  <c r="BD355"/>
  <c r="BH355"/>
  <c r="AY355"/>
  <c r="BG355"/>
  <c r="H352"/>
  <c r="BG352"/>
  <c r="AZ352"/>
  <c r="AZ347"/>
  <c r="BD347"/>
  <c r="BH347"/>
  <c r="AY347"/>
  <c r="BG347"/>
  <c r="H344"/>
  <c r="BG344"/>
  <c r="AZ344"/>
  <c r="B340"/>
  <c r="AY340"/>
  <c r="BC340"/>
  <c r="T339"/>
  <c r="AY339" s="1"/>
  <c r="B332"/>
  <c r="AY332"/>
  <c r="BG332"/>
  <c r="AZ332"/>
  <c r="BD332"/>
  <c r="BH332"/>
  <c r="AB327"/>
  <c r="BG327" s="1"/>
  <c r="B324"/>
  <c r="AY324"/>
  <c r="BC324"/>
  <c r="BH324"/>
  <c r="B318"/>
  <c r="BE318"/>
  <c r="BI318"/>
  <c r="AZ318"/>
  <c r="BD318"/>
  <c r="BH318"/>
  <c r="AY318"/>
  <c r="BC318"/>
  <c r="C312"/>
  <c r="BE312"/>
  <c r="AZ312"/>
  <c r="BD312"/>
  <c r="C310"/>
  <c r="BE310"/>
  <c r="BI310"/>
  <c r="AZ310"/>
  <c r="BD310"/>
  <c r="BH310"/>
  <c r="AY310"/>
  <c r="BC310"/>
  <c r="C292"/>
  <c r="AY292"/>
  <c r="BC292"/>
  <c r="C288"/>
  <c r="AY288"/>
  <c r="BC288"/>
  <c r="H283"/>
  <c r="AY283"/>
  <c r="H281"/>
  <c r="AY281"/>
  <c r="H279"/>
  <c r="AY279"/>
  <c r="H277"/>
  <c r="AY277"/>
  <c r="H275"/>
  <c r="AY275"/>
  <c r="H273"/>
  <c r="AY273"/>
  <c r="H271"/>
  <c r="AY271"/>
  <c r="H269"/>
  <c r="AY269"/>
  <c r="H267"/>
  <c r="AY267"/>
  <c r="H265"/>
  <c r="AY265"/>
  <c r="H263"/>
  <c r="AY263"/>
  <c r="H261"/>
  <c r="AY261"/>
  <c r="H259"/>
  <c r="AY259"/>
  <c r="H257"/>
  <c r="AY257"/>
  <c r="H255"/>
  <c r="AY255"/>
  <c r="H253"/>
  <c r="AY253"/>
  <c r="AZ250"/>
  <c r="BD250"/>
  <c r="BH250"/>
  <c r="AY250"/>
  <c r="BG250"/>
  <c r="C245"/>
  <c r="AZ245"/>
  <c r="BH245"/>
  <c r="AY245"/>
  <c r="C242"/>
  <c r="AZ242"/>
  <c r="BD242"/>
  <c r="BH242"/>
  <c r="AY242"/>
  <c r="BG242"/>
  <c r="C232"/>
  <c r="AY232"/>
  <c r="BA232"/>
  <c r="BE232"/>
  <c r="BD232"/>
  <c r="C227"/>
  <c r="AY227"/>
  <c r="BC227"/>
  <c r="C223"/>
  <c r="AY223"/>
  <c r="BC223"/>
  <c r="L222"/>
  <c r="AY222"/>
  <c r="BC222"/>
  <c r="L218"/>
  <c r="BC218"/>
  <c r="L214"/>
  <c r="AY214"/>
  <c r="BC214"/>
  <c r="A206"/>
  <c r="AY206"/>
  <c r="BC206"/>
  <c r="A202"/>
  <c r="AY202"/>
  <c r="BC202"/>
  <c r="BG197"/>
  <c r="AB195"/>
  <c r="BG195" s="1"/>
  <c r="L193"/>
  <c r="C184"/>
  <c r="AY184"/>
  <c r="BG184"/>
  <c r="BG181"/>
  <c r="AB179"/>
  <c r="BG179" s="1"/>
  <c r="L177"/>
  <c r="C170"/>
  <c r="AY170"/>
  <c r="BF170"/>
  <c r="B167"/>
  <c r="BB167"/>
  <c r="BC167"/>
  <c r="BG167"/>
  <c r="B166"/>
  <c r="AY166"/>
  <c r="BC166"/>
  <c r="BG166"/>
  <c r="BB166"/>
  <c r="C139"/>
  <c r="BE139"/>
  <c r="R136"/>
  <c r="BG136"/>
  <c r="S135"/>
  <c r="A130"/>
  <c r="BD130"/>
  <c r="AY130"/>
  <c r="Q129"/>
  <c r="A128"/>
  <c r="AY128"/>
  <c r="BG128"/>
  <c r="BD128"/>
  <c r="I127"/>
  <c r="B110"/>
  <c r="BE110"/>
  <c r="B107"/>
  <c r="BI107"/>
  <c r="BC107"/>
  <c r="B99"/>
  <c r="BE99"/>
  <c r="BI99"/>
  <c r="BC99"/>
  <c r="AL99"/>
  <c r="AP99"/>
  <c r="AT99"/>
  <c r="AO99"/>
  <c r="AS99"/>
  <c r="AN99"/>
  <c r="AR99"/>
  <c r="AV99"/>
  <c r="AM99"/>
  <c r="AQ99"/>
  <c r="AU99"/>
  <c r="B98"/>
  <c r="BE98"/>
  <c r="AY98"/>
  <c r="BC98"/>
  <c r="BF98"/>
  <c r="AO98"/>
  <c r="AS98"/>
  <c r="AN98"/>
  <c r="AR98"/>
  <c r="AV98"/>
  <c r="AM98"/>
  <c r="AQ98"/>
  <c r="AU98"/>
  <c r="AL98"/>
  <c r="AP98"/>
  <c r="AT98"/>
  <c r="B94"/>
  <c r="BE94"/>
  <c r="AY94"/>
  <c r="AO94"/>
  <c r="AS94"/>
  <c r="AN94"/>
  <c r="AR94"/>
  <c r="AV94"/>
  <c r="AM94"/>
  <c r="AQ94"/>
  <c r="AU94"/>
  <c r="AL94"/>
  <c r="AP94"/>
  <c r="AT94"/>
  <c r="B91"/>
  <c r="BI91"/>
  <c r="BC91"/>
  <c r="AL91"/>
  <c r="AP91"/>
  <c r="AT91"/>
  <c r="AO91"/>
  <c r="AS91"/>
  <c r="AN91"/>
  <c r="AR91"/>
  <c r="AV91"/>
  <c r="AM91"/>
  <c r="AQ91"/>
  <c r="AU91"/>
  <c r="B83"/>
  <c r="BE83"/>
  <c r="BI83"/>
  <c r="BC83"/>
  <c r="AL83"/>
  <c r="AP83"/>
  <c r="AT83"/>
  <c r="AO83"/>
  <c r="AS83"/>
  <c r="AN83"/>
  <c r="AR83"/>
  <c r="AV83"/>
  <c r="AM83"/>
  <c r="AQ83"/>
  <c r="AU83"/>
  <c r="B82"/>
  <c r="BE82"/>
  <c r="AY82"/>
  <c r="BC82"/>
  <c r="BF82"/>
  <c r="AO82"/>
  <c r="AS82"/>
  <c r="AN82"/>
  <c r="AR82"/>
  <c r="AV82"/>
  <c r="AM82"/>
  <c r="AQ82"/>
  <c r="AU82"/>
  <c r="AL82"/>
  <c r="AP82"/>
  <c r="AT82"/>
  <c r="C65"/>
  <c r="BB65"/>
  <c r="BI65"/>
  <c r="AN65"/>
  <c r="AR65"/>
  <c r="AV65"/>
  <c r="AM65"/>
  <c r="AQ65"/>
  <c r="AU65"/>
  <c r="AL65"/>
  <c r="AP65"/>
  <c r="AT65"/>
  <c r="AO65"/>
  <c r="AS65"/>
  <c r="BB59"/>
  <c r="BF59"/>
  <c r="AY59"/>
  <c r="BG59"/>
  <c r="AL59"/>
  <c r="AP59"/>
  <c r="AT59"/>
  <c r="AO59"/>
  <c r="AS59"/>
  <c r="AN59"/>
  <c r="AR59"/>
  <c r="AV59"/>
  <c r="AM59"/>
  <c r="AQ59"/>
  <c r="AU59"/>
  <c r="C51"/>
  <c r="BA51"/>
  <c r="AY51"/>
  <c r="AL51"/>
  <c r="AP51"/>
  <c r="AT51"/>
  <c r="AO51"/>
  <c r="AS51"/>
  <c r="AN51"/>
  <c r="AR51"/>
  <c r="AV51"/>
  <c r="AM51"/>
  <c r="AQ51"/>
  <c r="AU51"/>
  <c r="AY48"/>
  <c r="BB48"/>
  <c r="BF48"/>
  <c r="BE48"/>
  <c r="AM48"/>
  <c r="AQ48"/>
  <c r="AU48"/>
  <c r="AL48"/>
  <c r="AP48"/>
  <c r="AT48"/>
  <c r="AO48"/>
  <c r="AS48"/>
  <c r="AN48"/>
  <c r="AR48"/>
  <c r="AV48"/>
  <c r="C47"/>
  <c r="BA47"/>
  <c r="BE47"/>
  <c r="AL47"/>
  <c r="AP47"/>
  <c r="AT47"/>
  <c r="AO47"/>
  <c r="AS47"/>
  <c r="AN47"/>
  <c r="AR47"/>
  <c r="AV47"/>
  <c r="AM47"/>
  <c r="AQ47"/>
  <c r="AU47"/>
  <c r="AY32"/>
  <c r="BA32"/>
  <c r="BE32"/>
  <c r="BI32"/>
  <c r="BD32"/>
  <c r="AM32"/>
  <c r="AQ32"/>
  <c r="AU32"/>
  <c r="AL32"/>
  <c r="AP32"/>
  <c r="AT32"/>
  <c r="AO32"/>
  <c r="AS32"/>
  <c r="AN32"/>
  <c r="AR32"/>
  <c r="AV32"/>
  <c r="B31"/>
  <c r="AZ31"/>
  <c r="BD31"/>
  <c r="AL31"/>
  <c r="AP31"/>
  <c r="AT31"/>
  <c r="AO31"/>
  <c r="AS31"/>
  <c r="AN31"/>
  <c r="AR31"/>
  <c r="AV31"/>
  <c r="AM31"/>
  <c r="AQ31"/>
  <c r="AU31"/>
  <c r="AY28"/>
  <c r="BA28"/>
  <c r="BE28"/>
  <c r="BI28"/>
  <c r="BD28"/>
  <c r="AM28"/>
  <c r="AQ28"/>
  <c r="AU28"/>
  <c r="AL28"/>
  <c r="AP28"/>
  <c r="AT28"/>
  <c r="AO28"/>
  <c r="AS28"/>
  <c r="AN28"/>
  <c r="AR28"/>
  <c r="AV28"/>
  <c r="B27"/>
  <c r="AZ27"/>
  <c r="BD27"/>
  <c r="AL27"/>
  <c r="AP27"/>
  <c r="AT27"/>
  <c r="AO27"/>
  <c r="AS27"/>
  <c r="AN27"/>
  <c r="AR27"/>
  <c r="AV27"/>
  <c r="AM27"/>
  <c r="AQ27"/>
  <c r="AU27"/>
  <c r="B23"/>
  <c r="AL23"/>
  <c r="AP23"/>
  <c r="AT23"/>
  <c r="AO23"/>
  <c r="AS23"/>
  <c r="AN23"/>
  <c r="AR23"/>
  <c r="AV23"/>
  <c r="AM23"/>
  <c r="AQ23"/>
  <c r="AU23"/>
  <c r="E21"/>
  <c r="BD21"/>
  <c r="AY21"/>
  <c r="BC21"/>
  <c r="BG21"/>
  <c r="BI21"/>
  <c r="AN21"/>
  <c r="AR21"/>
  <c r="AV21"/>
  <c r="AM21"/>
  <c r="AQ21"/>
  <c r="AU21"/>
  <c r="AL21"/>
  <c r="AP21"/>
  <c r="AT21"/>
  <c r="AO21"/>
  <c r="AS21"/>
  <c r="C7"/>
  <c r="BD7"/>
  <c r="AL7"/>
  <c r="AP7"/>
  <c r="AT7"/>
  <c r="AO7"/>
  <c r="AS7"/>
  <c r="AN7"/>
  <c r="AR7"/>
  <c r="AV7"/>
  <c r="AM7"/>
  <c r="AQ7"/>
  <c r="AU7"/>
  <c r="C6"/>
  <c r="AI394"/>
  <c r="AA394"/>
  <c r="S394"/>
  <c r="K394"/>
  <c r="C394"/>
  <c r="AH391"/>
  <c r="X391"/>
  <c r="M391"/>
  <c r="B391"/>
  <c r="AD381"/>
  <c r="P381"/>
  <c r="B381"/>
  <c r="AH379"/>
  <c r="X379"/>
  <c r="M379"/>
  <c r="B379"/>
  <c r="AJ374"/>
  <c r="AG365"/>
  <c r="Y365"/>
  <c r="Q365"/>
  <c r="I365"/>
  <c r="A365"/>
  <c r="AB362"/>
  <c r="M362"/>
  <c r="A362"/>
  <c r="AG357"/>
  <c r="Y357"/>
  <c r="Q357"/>
  <c r="I357"/>
  <c r="A357"/>
  <c r="AB354"/>
  <c r="M354"/>
  <c r="A354"/>
  <c r="AG349"/>
  <c r="Y349"/>
  <c r="Q349"/>
  <c r="I349"/>
  <c r="A349"/>
  <c r="AB346"/>
  <c r="M346"/>
  <c r="A346"/>
  <c r="AF341"/>
  <c r="P341"/>
  <c r="AF336"/>
  <c r="P336"/>
  <c r="AJ335"/>
  <c r="AC326"/>
  <c r="U326"/>
  <c r="AZ326" s="1"/>
  <c r="M326"/>
  <c r="AJ320"/>
  <c r="AB320"/>
  <c r="P320"/>
  <c r="AJ319"/>
  <c r="AG317"/>
  <c r="AB317"/>
  <c r="V317"/>
  <c r="BA317" s="1"/>
  <c r="Q317"/>
  <c r="J317"/>
  <c r="A317"/>
  <c r="AF316"/>
  <c r="U316"/>
  <c r="J316"/>
  <c r="AJ315"/>
  <c r="T311"/>
  <c r="AF305"/>
  <c r="Z305"/>
  <c r="T305"/>
  <c r="L305"/>
  <c r="A305"/>
  <c r="AF304"/>
  <c r="Z304"/>
  <c r="U304"/>
  <c r="P304"/>
  <c r="J304"/>
  <c r="AH301"/>
  <c r="AC301"/>
  <c r="X301"/>
  <c r="R301"/>
  <c r="L301"/>
  <c r="A301"/>
  <c r="AF300"/>
  <c r="Z300"/>
  <c r="U300"/>
  <c r="P300"/>
  <c r="J300"/>
  <c r="AG296"/>
  <c r="Q296"/>
  <c r="AF293"/>
  <c r="P293"/>
  <c r="AF289"/>
  <c r="P289"/>
  <c r="Y251"/>
  <c r="AG248"/>
  <c r="Y248"/>
  <c r="Q248"/>
  <c r="I248"/>
  <c r="A248"/>
  <c r="AC243"/>
  <c r="M243"/>
  <c r="AG240"/>
  <c r="Y240"/>
  <c r="Q240"/>
  <c r="I240"/>
  <c r="A240"/>
  <c r="AG238"/>
  <c r="Y238"/>
  <c r="Q238"/>
  <c r="I238"/>
  <c r="A238"/>
  <c r="AG236"/>
  <c r="Y236"/>
  <c r="Q236"/>
  <c r="I236"/>
  <c r="A236"/>
  <c r="AC235"/>
  <c r="P235"/>
  <c r="AH233"/>
  <c r="AC233"/>
  <c r="X233"/>
  <c r="R233"/>
  <c r="M233"/>
  <c r="H233"/>
  <c r="B233"/>
  <c r="AF231"/>
  <c r="Y231"/>
  <c r="R231"/>
  <c r="J231"/>
  <c r="AH229"/>
  <c r="AC229"/>
  <c r="X229"/>
  <c r="R229"/>
  <c r="M229"/>
  <c r="H229"/>
  <c r="B229"/>
  <c r="AF224"/>
  <c r="P224"/>
  <c r="X210"/>
  <c r="AF207"/>
  <c r="P207"/>
  <c r="AF203"/>
  <c r="P203"/>
  <c r="AF199"/>
  <c r="P199"/>
  <c r="AI198"/>
  <c r="X196"/>
  <c r="C196"/>
  <c r="AI186"/>
  <c r="X186"/>
  <c r="BC186" s="1"/>
  <c r="L186"/>
  <c r="C186"/>
  <c r="AJ182"/>
  <c r="X180"/>
  <c r="C180"/>
  <c r="AB171"/>
  <c r="AJ163"/>
  <c r="AB163"/>
  <c r="T163"/>
  <c r="L163"/>
  <c r="C163"/>
  <c r="AI161"/>
  <c r="AA161"/>
  <c r="S161"/>
  <c r="K161"/>
  <c r="C161"/>
  <c r="AE160"/>
  <c r="W160"/>
  <c r="L160"/>
  <c r="C160"/>
  <c r="AF155"/>
  <c r="Z155"/>
  <c r="R155"/>
  <c r="K155"/>
  <c r="B155"/>
  <c r="AI153"/>
  <c r="X153"/>
  <c r="N153"/>
  <c r="C153"/>
  <c r="AF152"/>
  <c r="AA152"/>
  <c r="V152"/>
  <c r="P152"/>
  <c r="J152"/>
  <c r="C152"/>
  <c r="AH148"/>
  <c r="W148"/>
  <c r="L148"/>
  <c r="B148"/>
  <c r="AJ144"/>
  <c r="AE144"/>
  <c r="Z144"/>
  <c r="T144"/>
  <c r="O144"/>
  <c r="J144"/>
  <c r="C144"/>
  <c r="AE109"/>
  <c r="W109"/>
  <c r="BB109" s="1"/>
  <c r="P109"/>
  <c r="J109"/>
  <c r="B109"/>
  <c r="AE93"/>
  <c r="W93"/>
  <c r="P93"/>
  <c r="J93"/>
  <c r="AH80"/>
  <c r="W80"/>
  <c r="L80"/>
  <c r="AH76"/>
  <c r="W76"/>
  <c r="BB76" s="1"/>
  <c r="L76"/>
  <c r="AH72"/>
  <c r="W72"/>
  <c r="L72"/>
  <c r="AH68"/>
  <c r="W68"/>
  <c r="L68"/>
  <c r="AD62"/>
  <c r="AI57"/>
  <c r="AD57"/>
  <c r="X57"/>
  <c r="S57"/>
  <c r="N57"/>
  <c r="H57"/>
  <c r="AE56"/>
  <c r="V56"/>
  <c r="K56"/>
  <c r="AI53"/>
  <c r="X53"/>
  <c r="N53"/>
  <c r="AI41"/>
  <c r="X41"/>
  <c r="N41"/>
  <c r="AE40"/>
  <c r="X40"/>
  <c r="R40"/>
  <c r="J40"/>
  <c r="AH25"/>
  <c r="AC25"/>
  <c r="X25"/>
  <c r="R25"/>
  <c r="M25"/>
  <c r="H25"/>
  <c r="AD24"/>
  <c r="U24"/>
  <c r="J24"/>
  <c r="AD20"/>
  <c r="P20"/>
  <c r="AF17"/>
  <c r="Y17"/>
  <c r="BD17" s="1"/>
  <c r="R17"/>
  <c r="J17"/>
  <c r="AT489"/>
  <c r="AP489"/>
  <c r="AL489"/>
  <c r="AT485"/>
  <c r="AP485"/>
  <c r="AL485"/>
  <c r="AT481"/>
  <c r="AP481"/>
  <c r="AL481"/>
  <c r="AT477"/>
  <c r="AP477"/>
  <c r="AL477"/>
  <c r="AT473"/>
  <c r="AP473"/>
  <c r="AL473"/>
  <c r="AT469"/>
  <c r="AP469"/>
  <c r="AL469"/>
  <c r="AT465"/>
  <c r="AP465"/>
  <c r="AL465"/>
  <c r="AV463"/>
  <c r="AR463"/>
  <c r="AN463"/>
  <c r="AT461"/>
  <c r="AP461"/>
  <c r="AL461"/>
  <c r="AV459"/>
  <c r="AR459"/>
  <c r="AN459"/>
  <c r="AT457"/>
  <c r="AP457"/>
  <c r="AL457"/>
  <c r="AV455"/>
  <c r="AR455"/>
  <c r="AN455"/>
  <c r="AV451"/>
  <c r="AR451"/>
  <c r="AN451"/>
  <c r="AT449"/>
  <c r="AP449"/>
  <c r="AL449"/>
  <c r="AV447"/>
  <c r="AR447"/>
  <c r="AN447"/>
  <c r="AU446"/>
  <c r="AQ446"/>
  <c r="AM446"/>
  <c r="AT445"/>
  <c r="AP445"/>
  <c r="AL445"/>
  <c r="AV443"/>
  <c r="AR443"/>
  <c r="AN443"/>
  <c r="AU442"/>
  <c r="AQ442"/>
  <c r="AM442"/>
  <c r="AT441"/>
  <c r="AP441"/>
  <c r="AL441"/>
  <c r="AV439"/>
  <c r="AR439"/>
  <c r="AN439"/>
  <c r="AU438"/>
  <c r="AQ438"/>
  <c r="AM438"/>
  <c r="AT437"/>
  <c r="AP437"/>
  <c r="AL437"/>
  <c r="AV435"/>
  <c r="AR435"/>
  <c r="AN435"/>
  <c r="AU434"/>
  <c r="AQ434"/>
  <c r="AM434"/>
  <c r="AT433"/>
  <c r="AP433"/>
  <c r="AL433"/>
  <c r="AV431"/>
  <c r="AR431"/>
  <c r="AN431"/>
  <c r="AU430"/>
  <c r="AQ430"/>
  <c r="AM430"/>
  <c r="AT429"/>
  <c r="AP429"/>
  <c r="AL429"/>
  <c r="AV427"/>
  <c r="AR427"/>
  <c r="AN427"/>
  <c r="AU426"/>
  <c r="AQ426"/>
  <c r="AM426"/>
  <c r="AT425"/>
  <c r="AP425"/>
  <c r="AL425"/>
  <c r="AV423"/>
  <c r="AR423"/>
  <c r="AN423"/>
  <c r="AU422"/>
  <c r="AQ422"/>
  <c r="AM422"/>
  <c r="AT421"/>
  <c r="AP421"/>
  <c r="AL421"/>
  <c r="AV419"/>
  <c r="AR419"/>
  <c r="AN419"/>
  <c r="AU418"/>
  <c r="AQ418"/>
  <c r="AM418"/>
  <c r="AT417"/>
  <c r="AP417"/>
  <c r="AL417"/>
  <c r="AV415"/>
  <c r="AR415"/>
  <c r="AN415"/>
  <c r="AU414"/>
  <c r="AQ414"/>
  <c r="AM414"/>
  <c r="AT413"/>
  <c r="AP413"/>
  <c r="AL413"/>
  <c r="AV411"/>
  <c r="AR411"/>
  <c r="AN411"/>
  <c r="AU410"/>
  <c r="AQ410"/>
  <c r="AM410"/>
  <c r="AT409"/>
  <c r="AP409"/>
  <c r="AL409"/>
  <c r="AV407"/>
  <c r="AR407"/>
  <c r="AN407"/>
  <c r="AU406"/>
  <c r="AQ406"/>
  <c r="AM406"/>
  <c r="AT405"/>
  <c r="AP405"/>
  <c r="AL405"/>
  <c r="AV403"/>
  <c r="AR403"/>
  <c r="AN403"/>
  <c r="AT401"/>
  <c r="AP401"/>
  <c r="AL401"/>
  <c r="AV399"/>
  <c r="AR399"/>
  <c r="AN399"/>
  <c r="AT397"/>
  <c r="AP397"/>
  <c r="AL397"/>
  <c r="AV395"/>
  <c r="AR395"/>
  <c r="AN395"/>
  <c r="AU394"/>
  <c r="AQ394"/>
  <c r="AT393"/>
  <c r="AP393"/>
  <c r="AL393"/>
  <c r="AS392"/>
  <c r="AO392"/>
  <c r="AV391"/>
  <c r="AR391"/>
  <c r="AU390"/>
  <c r="AQ390"/>
  <c r="AM390"/>
  <c r="AT389"/>
  <c r="AP389"/>
  <c r="AL389"/>
  <c r="AS388"/>
  <c r="AO388"/>
  <c r="AV387"/>
  <c r="AR387"/>
  <c r="AN387"/>
  <c r="AU386"/>
  <c r="AQ386"/>
  <c r="AM386"/>
  <c r="AT385"/>
  <c r="AP385"/>
  <c r="AL385"/>
  <c r="AS384"/>
  <c r="AO384"/>
  <c r="AV383"/>
  <c r="AR383"/>
  <c r="AN383"/>
  <c r="AU382"/>
  <c r="AQ382"/>
  <c r="AM382"/>
  <c r="AT381"/>
  <c r="AP381"/>
  <c r="AS380"/>
  <c r="AO380"/>
  <c r="AV379"/>
  <c r="AR379"/>
  <c r="AU378"/>
  <c r="AQ378"/>
  <c r="AM378"/>
  <c r="AT377"/>
  <c r="AP377"/>
  <c r="AL377"/>
  <c r="AS376"/>
  <c r="AO376"/>
  <c r="AV375"/>
  <c r="AR375"/>
  <c r="AN375"/>
  <c r="AU374"/>
  <c r="AQ374"/>
  <c r="AT373"/>
  <c r="AP373"/>
  <c r="AL373"/>
  <c r="AS372"/>
  <c r="AO372"/>
  <c r="AV371"/>
  <c r="AR371"/>
  <c r="AN371"/>
  <c r="AU370"/>
  <c r="AQ370"/>
  <c r="AM370"/>
  <c r="AT369"/>
  <c r="AP369"/>
  <c r="AL369"/>
  <c r="AS368"/>
  <c r="AO368"/>
  <c r="AV367"/>
  <c r="AR367"/>
  <c r="AN367"/>
  <c r="AU366"/>
  <c r="AQ366"/>
  <c r="AM366"/>
  <c r="AT365"/>
  <c r="AP365"/>
  <c r="AS364"/>
  <c r="AO364"/>
  <c r="AV363"/>
  <c r="AR363"/>
  <c r="AN363"/>
  <c r="AU362"/>
  <c r="AQ362"/>
  <c r="AT361"/>
  <c r="AP361"/>
  <c r="AL361"/>
  <c r="AS360"/>
  <c r="AO360"/>
  <c r="AV359"/>
  <c r="AR359"/>
  <c r="AN359"/>
  <c r="AU358"/>
  <c r="AQ358"/>
  <c r="AM358"/>
  <c r="AT357"/>
  <c r="AP357"/>
  <c r="AS356"/>
  <c r="AO356"/>
  <c r="AV355"/>
  <c r="AR355"/>
  <c r="AN355"/>
  <c r="AU354"/>
  <c r="AQ354"/>
  <c r="AT353"/>
  <c r="AP353"/>
  <c r="AL353"/>
  <c r="AS352"/>
  <c r="AO352"/>
  <c r="AV351"/>
  <c r="AR351"/>
  <c r="AN351"/>
  <c r="AU350"/>
  <c r="AQ350"/>
  <c r="AM350"/>
  <c r="AT349"/>
  <c r="AP349"/>
  <c r="AS348"/>
  <c r="AO348"/>
  <c r="AV347"/>
  <c r="AR347"/>
  <c r="AN347"/>
  <c r="AU346"/>
  <c r="AQ346"/>
  <c r="AT345"/>
  <c r="AP345"/>
  <c r="AL345"/>
  <c r="AS344"/>
  <c r="AO344"/>
  <c r="AV343"/>
  <c r="AR343"/>
  <c r="AN343"/>
  <c r="AU342"/>
  <c r="AQ342"/>
  <c r="AM342"/>
  <c r="AT341"/>
  <c r="AP341"/>
  <c r="AS340"/>
  <c r="AO340"/>
  <c r="AV339"/>
  <c r="AR339"/>
  <c r="AN339"/>
  <c r="AU338"/>
  <c r="AQ338"/>
  <c r="AM338"/>
  <c r="AT337"/>
  <c r="AP337"/>
  <c r="AL337"/>
  <c r="AS336"/>
  <c r="AV335"/>
  <c r="AR335"/>
  <c r="AU334"/>
  <c r="AQ334"/>
  <c r="AM334"/>
  <c r="AT333"/>
  <c r="AP333"/>
  <c r="AS332"/>
  <c r="AO332"/>
  <c r="AV331"/>
  <c r="AR331"/>
  <c r="AU330"/>
  <c r="AQ330"/>
  <c r="AM330"/>
  <c r="AT329"/>
  <c r="AP329"/>
  <c r="AL329"/>
  <c r="AS328"/>
  <c r="AO328"/>
  <c r="AV327"/>
  <c r="AR327"/>
  <c r="AN327"/>
  <c r="AU326"/>
  <c r="AQ326"/>
  <c r="AT325"/>
  <c r="AP325"/>
  <c r="AL325"/>
  <c r="AS324"/>
  <c r="AO324"/>
  <c r="AV323"/>
  <c r="AR323"/>
  <c r="AN323"/>
  <c r="AU322"/>
  <c r="AQ322"/>
  <c r="AM322"/>
  <c r="AT321"/>
  <c r="AP321"/>
  <c r="AS320"/>
  <c r="AV319"/>
  <c r="AR319"/>
  <c r="AU318"/>
  <c r="AQ318"/>
  <c r="AM318"/>
  <c r="AT317"/>
  <c r="AP317"/>
  <c r="AS316"/>
  <c r="AV315"/>
  <c r="AR315"/>
  <c r="AU314"/>
  <c r="AQ314"/>
  <c r="AM314"/>
  <c r="AT313"/>
  <c r="AP313"/>
  <c r="AL313"/>
  <c r="AS312"/>
  <c r="AO312"/>
  <c r="AV311"/>
  <c r="AR311"/>
  <c r="AU310"/>
  <c r="AQ310"/>
  <c r="AM310"/>
  <c r="AT309"/>
  <c r="AP309"/>
  <c r="AL309"/>
  <c r="AS308"/>
  <c r="AO308"/>
  <c r="AV307"/>
  <c r="AR307"/>
  <c r="AN307"/>
  <c r="AU306"/>
  <c r="AQ306"/>
  <c r="AM306"/>
  <c r="AT305"/>
  <c r="AP305"/>
  <c r="AS304"/>
  <c r="AV303"/>
  <c r="AR303"/>
  <c r="AN303"/>
  <c r="AU302"/>
  <c r="AQ302"/>
  <c r="AM302"/>
  <c r="AT301"/>
  <c r="AP301"/>
  <c r="AS300"/>
  <c r="AV299"/>
  <c r="AR299"/>
  <c r="AN299"/>
  <c r="AU298"/>
  <c r="AQ298"/>
  <c r="AM298"/>
  <c r="AT297"/>
  <c r="AP297"/>
  <c r="AL297"/>
  <c r="AS296"/>
  <c r="AV295"/>
  <c r="AR295"/>
  <c r="AN295"/>
  <c r="AU294"/>
  <c r="AQ294"/>
  <c r="AM294"/>
  <c r="AT293"/>
  <c r="AP293"/>
  <c r="AS292"/>
  <c r="AO292"/>
  <c r="AV291"/>
  <c r="AR291"/>
  <c r="AN291"/>
  <c r="AU290"/>
  <c r="AQ290"/>
  <c r="AM290"/>
  <c r="AT289"/>
  <c r="AP289"/>
  <c r="AS288"/>
  <c r="AO288"/>
  <c r="AV287"/>
  <c r="AR287"/>
  <c r="AN287"/>
  <c r="AU286"/>
  <c r="AQ286"/>
  <c r="AM286"/>
  <c r="AT285"/>
  <c r="AP285"/>
  <c r="AL285"/>
  <c r="AS284"/>
  <c r="AO284"/>
  <c r="AV283"/>
  <c r="AR283"/>
  <c r="AN283"/>
  <c r="AU282"/>
  <c r="AQ282"/>
  <c r="AM282"/>
  <c r="AT281"/>
  <c r="AP281"/>
  <c r="AL281"/>
  <c r="AS280"/>
  <c r="AO280"/>
  <c r="AV279"/>
  <c r="AR279"/>
  <c r="AN279"/>
  <c r="AU278"/>
  <c r="AQ278"/>
  <c r="AM278"/>
  <c r="AT277"/>
  <c r="AP277"/>
  <c r="AL277"/>
  <c r="AS276"/>
  <c r="AO276"/>
  <c r="AV275"/>
  <c r="AR275"/>
  <c r="AN275"/>
  <c r="AU274"/>
  <c r="AQ274"/>
  <c r="AM274"/>
  <c r="AT273"/>
  <c r="AP273"/>
  <c r="AL273"/>
  <c r="AS272"/>
  <c r="AO272"/>
  <c r="AV271"/>
  <c r="AR271"/>
  <c r="AN271"/>
  <c r="AU270"/>
  <c r="AQ270"/>
  <c r="AM270"/>
  <c r="AT269"/>
  <c r="AP269"/>
  <c r="AL269"/>
  <c r="AS268"/>
  <c r="AO268"/>
  <c r="AV267"/>
  <c r="AR267"/>
  <c r="AN267"/>
  <c r="AU266"/>
  <c r="AQ266"/>
  <c r="AM266"/>
  <c r="AT265"/>
  <c r="AP265"/>
  <c r="AL265"/>
  <c r="AS264"/>
  <c r="AO264"/>
  <c r="AV263"/>
  <c r="AR263"/>
  <c r="AN263"/>
  <c r="AU262"/>
  <c r="AQ262"/>
  <c r="AM262"/>
  <c r="AT261"/>
  <c r="AP261"/>
  <c r="AL261"/>
  <c r="AS260"/>
  <c r="AO260"/>
  <c r="AV259"/>
  <c r="AR259"/>
  <c r="AN259"/>
  <c r="AU258"/>
  <c r="AQ258"/>
  <c r="AM258"/>
  <c r="AT257"/>
  <c r="AP257"/>
  <c r="AL257"/>
  <c r="AS256"/>
  <c r="AO256"/>
  <c r="AV255"/>
  <c r="AR255"/>
  <c r="AN255"/>
  <c r="AU254"/>
  <c r="AQ254"/>
  <c r="AM254"/>
  <c r="AT253"/>
  <c r="AP253"/>
  <c r="AL253"/>
  <c r="AS252"/>
  <c r="AO252"/>
  <c r="AV251"/>
  <c r="AR251"/>
  <c r="AU250"/>
  <c r="AQ250"/>
  <c r="AM250"/>
  <c r="AT249"/>
  <c r="AP249"/>
  <c r="AL249"/>
  <c r="AS248"/>
  <c r="AV247"/>
  <c r="AR247"/>
  <c r="AN247"/>
  <c r="AU246"/>
  <c r="AQ246"/>
  <c r="AM246"/>
  <c r="AT245"/>
  <c r="AP245"/>
  <c r="AL245"/>
  <c r="AS244"/>
  <c r="AO244"/>
  <c r="AV243"/>
  <c r="AR243"/>
  <c r="AU242"/>
  <c r="AQ242"/>
  <c r="AM242"/>
  <c r="AT241"/>
  <c r="AP241"/>
  <c r="AL241"/>
  <c r="AS240"/>
  <c r="AV239"/>
  <c r="AR239"/>
  <c r="AN239"/>
  <c r="AU238"/>
  <c r="AQ238"/>
  <c r="AT237"/>
  <c r="AP237"/>
  <c r="AL237"/>
  <c r="AS236"/>
  <c r="AV235"/>
  <c r="AR235"/>
  <c r="AU234"/>
  <c r="AQ234"/>
  <c r="AM234"/>
  <c r="AT233"/>
  <c r="AP233"/>
  <c r="AS232"/>
  <c r="AO232"/>
  <c r="AV231"/>
  <c r="AR231"/>
  <c r="AU230"/>
  <c r="AQ230"/>
  <c r="AM230"/>
  <c r="AT229"/>
  <c r="AP229"/>
  <c r="AS228"/>
  <c r="AO228"/>
  <c r="AV227"/>
  <c r="AR227"/>
  <c r="AN227"/>
  <c r="AU226"/>
  <c r="AQ226"/>
  <c r="AM226"/>
  <c r="AT225"/>
  <c r="AP225"/>
  <c r="AL225"/>
  <c r="AS224"/>
  <c r="AV223"/>
  <c r="AR223"/>
  <c r="AN223"/>
  <c r="AU222"/>
  <c r="AQ222"/>
  <c r="AM222"/>
  <c r="AT221"/>
  <c r="AP221"/>
  <c r="AL221"/>
  <c r="AS220"/>
  <c r="AO220"/>
  <c r="AV219"/>
  <c r="AR219"/>
  <c r="AN219"/>
  <c r="AU218"/>
  <c r="AQ218"/>
  <c r="AM218"/>
  <c r="AT217"/>
  <c r="AP217"/>
  <c r="AL217"/>
  <c r="AS216"/>
  <c r="AO216"/>
  <c r="AV215"/>
  <c r="AR215"/>
  <c r="AN215"/>
  <c r="AU214"/>
  <c r="AQ214"/>
  <c r="AM214"/>
  <c r="AT213"/>
  <c r="AP213"/>
  <c r="AL213"/>
  <c r="AS212"/>
  <c r="AO212"/>
  <c r="AV211"/>
  <c r="AR211"/>
  <c r="AN211"/>
  <c r="AU210"/>
  <c r="AQ210"/>
  <c r="AT209"/>
  <c r="AP209"/>
  <c r="AL209"/>
  <c r="AS208"/>
  <c r="AO208"/>
  <c r="AV207"/>
  <c r="AR207"/>
  <c r="AU206"/>
  <c r="AQ206"/>
  <c r="AM206"/>
  <c r="AT205"/>
  <c r="AP205"/>
  <c r="AL205"/>
  <c r="AS204"/>
  <c r="AO204"/>
  <c r="AV203"/>
  <c r="AR203"/>
  <c r="AU202"/>
  <c r="AQ202"/>
  <c r="AM202"/>
  <c r="AT201"/>
  <c r="AP201"/>
  <c r="AL201"/>
  <c r="AS200"/>
  <c r="AO200"/>
  <c r="AV199"/>
  <c r="AR199"/>
  <c r="AU198"/>
  <c r="AQ198"/>
  <c r="AT197"/>
  <c r="AP197"/>
  <c r="AL197"/>
  <c r="AS196"/>
  <c r="AV195"/>
  <c r="AR195"/>
  <c r="AN195"/>
  <c r="AU194"/>
  <c r="AQ194"/>
  <c r="AM194"/>
  <c r="AT193"/>
  <c r="AP193"/>
  <c r="AL193"/>
  <c r="AS192"/>
  <c r="AO192"/>
  <c r="AV191"/>
  <c r="AR191"/>
  <c r="AN191"/>
  <c r="AU190"/>
  <c r="AQ190"/>
  <c r="AM190"/>
  <c r="AT189"/>
  <c r="AP189"/>
  <c r="AL189"/>
  <c r="AS188"/>
  <c r="AO188"/>
  <c r="AV187"/>
  <c r="AR187"/>
  <c r="AN187"/>
  <c r="AU186"/>
  <c r="AQ186"/>
  <c r="AT185"/>
  <c r="AP185"/>
  <c r="AL185"/>
  <c r="AS184"/>
  <c r="AO184"/>
  <c r="AV183"/>
  <c r="AR183"/>
  <c r="AU182"/>
  <c r="AQ182"/>
  <c r="AT181"/>
  <c r="AP181"/>
  <c r="AL181"/>
  <c r="AS180"/>
  <c r="AV179"/>
  <c r="AR179"/>
  <c r="AN179"/>
  <c r="AU178"/>
  <c r="AQ178"/>
  <c r="AM178"/>
  <c r="AT177"/>
  <c r="AP177"/>
  <c r="AL177"/>
  <c r="AS176"/>
  <c r="AO176"/>
  <c r="AV175"/>
  <c r="AR175"/>
  <c r="AN175"/>
  <c r="AU174"/>
  <c r="AQ174"/>
  <c r="AM174"/>
  <c r="AT173"/>
  <c r="AP173"/>
  <c r="AL173"/>
  <c r="AS172"/>
  <c r="AO172"/>
  <c r="AV171"/>
  <c r="AR171"/>
  <c r="AU170"/>
  <c r="AQ170"/>
  <c r="AM170"/>
  <c r="AT169"/>
  <c r="AP169"/>
  <c r="AL169"/>
  <c r="AS168"/>
  <c r="AO168"/>
  <c r="AV167"/>
  <c r="AR167"/>
  <c r="AN167"/>
  <c r="AU166"/>
  <c r="AQ166"/>
  <c r="AM166"/>
  <c r="AT165"/>
  <c r="AP165"/>
  <c r="AL165"/>
  <c r="AS164"/>
  <c r="AO164"/>
  <c r="AV163"/>
  <c r="AR163"/>
  <c r="AU162"/>
  <c r="AQ162"/>
  <c r="AM162"/>
  <c r="AT161"/>
  <c r="AP161"/>
  <c r="AS160"/>
  <c r="AV159"/>
  <c r="AR159"/>
  <c r="AN159"/>
  <c r="AU158"/>
  <c r="AQ158"/>
  <c r="AM158"/>
  <c r="AT157"/>
  <c r="AP157"/>
  <c r="AL157"/>
  <c r="AS156"/>
  <c r="AO156"/>
  <c r="AV155"/>
  <c r="AR155"/>
  <c r="AU154"/>
  <c r="AQ154"/>
  <c r="AM154"/>
  <c r="AT153"/>
  <c r="AP153"/>
  <c r="AS152"/>
  <c r="AV151"/>
  <c r="AR151"/>
  <c r="AN151"/>
  <c r="AU150"/>
  <c r="AQ150"/>
  <c r="AM150"/>
  <c r="AT149"/>
  <c r="AP149"/>
  <c r="AL149"/>
  <c r="AS148"/>
  <c r="AV147"/>
  <c r="AR147"/>
  <c r="AN147"/>
  <c r="AU146"/>
  <c r="AQ146"/>
  <c r="AT145"/>
  <c r="AP145"/>
  <c r="AL145"/>
  <c r="AS144"/>
  <c r="AV143"/>
  <c r="AR143"/>
  <c r="AN143"/>
  <c r="AU142"/>
  <c r="AQ142"/>
  <c r="AT141"/>
  <c r="AP141"/>
  <c r="AL141"/>
  <c r="AS140"/>
  <c r="AO140"/>
  <c r="AV139"/>
  <c r="AR139"/>
  <c r="AN139"/>
  <c r="AU138"/>
  <c r="AQ138"/>
  <c r="AM138"/>
  <c r="AT137"/>
  <c r="AP137"/>
  <c r="AL137"/>
  <c r="AS136"/>
  <c r="AO136"/>
  <c r="AV135"/>
  <c r="AR135"/>
  <c r="AN135"/>
  <c r="AU134"/>
  <c r="AQ134"/>
  <c r="AM134"/>
  <c r="AT133"/>
  <c r="AP133"/>
  <c r="AL133"/>
  <c r="AS132"/>
  <c r="AO132"/>
  <c r="AV131"/>
  <c r="AR131"/>
  <c r="AN131"/>
  <c r="AU130"/>
  <c r="AQ130"/>
  <c r="AM130"/>
  <c r="AT129"/>
  <c r="AP129"/>
  <c r="AL129"/>
  <c r="AS128"/>
  <c r="AO128"/>
  <c r="AV127"/>
  <c r="AR127"/>
  <c r="AN127"/>
  <c r="AU126"/>
  <c r="AQ126"/>
  <c r="AM126"/>
  <c r="AT125"/>
  <c r="AP125"/>
  <c r="AL125"/>
  <c r="AS124"/>
  <c r="AO124"/>
  <c r="AV123"/>
  <c r="AR123"/>
  <c r="AN123"/>
  <c r="AU122"/>
  <c r="AQ122"/>
  <c r="AM122"/>
  <c r="AT121"/>
  <c r="AP121"/>
  <c r="AL121"/>
  <c r="AS120"/>
  <c r="AO120"/>
  <c r="AV119"/>
  <c r="AR119"/>
  <c r="AN119"/>
  <c r="AU118"/>
  <c r="AQ118"/>
  <c r="AM118"/>
  <c r="AT117"/>
  <c r="AP117"/>
  <c r="AL117"/>
  <c r="AS116"/>
  <c r="AV115"/>
  <c r="AR115"/>
  <c r="AN115"/>
  <c r="AU114"/>
  <c r="AQ114"/>
  <c r="AM114"/>
  <c r="AT113"/>
  <c r="AP113"/>
  <c r="AL113"/>
  <c r="AS112"/>
  <c r="AO112"/>
  <c r="AV111"/>
  <c r="AR111"/>
  <c r="AN111"/>
  <c r="AU110"/>
  <c r="AQ110"/>
  <c r="AM110"/>
  <c r="AT109"/>
  <c r="AP109"/>
  <c r="AS108"/>
  <c r="AO108"/>
  <c r="AV107"/>
  <c r="AR107"/>
  <c r="AN107"/>
  <c r="AU106"/>
  <c r="AQ106"/>
  <c r="AM106"/>
  <c r="AT105"/>
  <c r="AP105"/>
  <c r="AL105"/>
  <c r="AS104"/>
  <c r="AO104"/>
  <c r="AV103"/>
  <c r="AR103"/>
  <c r="B394"/>
  <c r="AY394"/>
  <c r="BC394"/>
  <c r="BG394"/>
  <c r="BF394"/>
  <c r="A391"/>
  <c r="AY391"/>
  <c r="BC391"/>
  <c r="BI391"/>
  <c r="BD391"/>
  <c r="A381"/>
  <c r="BI381"/>
  <c r="BD381"/>
  <c r="A379"/>
  <c r="BI379"/>
  <c r="BD379"/>
  <c r="AY379"/>
  <c r="BC379"/>
  <c r="H374"/>
  <c r="BD374"/>
  <c r="BD365"/>
  <c r="AY365"/>
  <c r="BC365"/>
  <c r="BG365"/>
  <c r="H362"/>
  <c r="BD362"/>
  <c r="BG362"/>
  <c r="BD357"/>
  <c r="AY357"/>
  <c r="BC357"/>
  <c r="BG357"/>
  <c r="H354"/>
  <c r="BD354"/>
  <c r="BG354"/>
  <c r="BD349"/>
  <c r="AY349"/>
  <c r="BC349"/>
  <c r="BG349"/>
  <c r="H346"/>
  <c r="BD346"/>
  <c r="BG346"/>
  <c r="AY341"/>
  <c r="BG341"/>
  <c r="B336"/>
  <c r="AY336"/>
  <c r="BG336"/>
  <c r="T335"/>
  <c r="AY335" s="1"/>
  <c r="BG335"/>
  <c r="AB333"/>
  <c r="BG333" s="1"/>
  <c r="AB331"/>
  <c r="BG331" s="1"/>
  <c r="B326"/>
  <c r="BH326"/>
  <c r="AY326"/>
  <c r="BC326"/>
  <c r="BG326"/>
  <c r="AB321"/>
  <c r="BG321" s="1"/>
  <c r="B320"/>
  <c r="AY320"/>
  <c r="BG320"/>
  <c r="BD320"/>
  <c r="BH320"/>
  <c r="T319"/>
  <c r="AY319" s="1"/>
  <c r="BG319"/>
  <c r="B317"/>
  <c r="AZ317"/>
  <c r="BH317"/>
  <c r="BC317"/>
  <c r="BG317"/>
  <c r="BE317"/>
  <c r="C316"/>
  <c r="AY316"/>
  <c r="BI316"/>
  <c r="AZ316"/>
  <c r="BD316"/>
  <c r="T315"/>
  <c r="AY315" s="1"/>
  <c r="BD315"/>
  <c r="C311"/>
  <c r="BD311"/>
  <c r="AY311"/>
  <c r="C305"/>
  <c r="AZ305"/>
  <c r="BD305"/>
  <c r="AY305"/>
  <c r="BG305"/>
  <c r="BE305"/>
  <c r="BI305"/>
  <c r="C304"/>
  <c r="AY304"/>
  <c r="BG304"/>
  <c r="BA304"/>
  <c r="BE304"/>
  <c r="BI304"/>
  <c r="AZ304"/>
  <c r="BD304"/>
  <c r="C301"/>
  <c r="BD301"/>
  <c r="BH301"/>
  <c r="AY301"/>
  <c r="BC301"/>
  <c r="BG301"/>
  <c r="BA301"/>
  <c r="BI301"/>
  <c r="C300"/>
  <c r="AY300"/>
  <c r="BG300"/>
  <c r="BA300"/>
  <c r="BE300"/>
  <c r="BI300"/>
  <c r="AZ300"/>
  <c r="BD300"/>
  <c r="C296"/>
  <c r="AZ296"/>
  <c r="BH296"/>
  <c r="C293"/>
  <c r="AY293"/>
  <c r="BG293"/>
  <c r="C289"/>
  <c r="AY289"/>
  <c r="BG289"/>
  <c r="H251"/>
  <c r="BD251"/>
  <c r="AY251"/>
  <c r="C248"/>
  <c r="AY248"/>
  <c r="BC248"/>
  <c r="BG248"/>
  <c r="BD248"/>
  <c r="C243"/>
  <c r="BH243"/>
  <c r="AY243"/>
  <c r="BG243"/>
  <c r="C240"/>
  <c r="AY240"/>
  <c r="BC240"/>
  <c r="BG240"/>
  <c r="BD240"/>
  <c r="C238"/>
  <c r="BD238"/>
  <c r="AY238"/>
  <c r="BC238"/>
  <c r="BG238"/>
  <c r="C236"/>
  <c r="AY236"/>
  <c r="BC236"/>
  <c r="BG236"/>
  <c r="BD236"/>
  <c r="C235"/>
  <c r="BH235"/>
  <c r="AY235"/>
  <c r="BG235"/>
  <c r="C233"/>
  <c r="BD233"/>
  <c r="BH233"/>
  <c r="AY233"/>
  <c r="BC233"/>
  <c r="BG233"/>
  <c r="BA233"/>
  <c r="BI233"/>
  <c r="C231"/>
  <c r="BE231"/>
  <c r="BI231"/>
  <c r="BD231"/>
  <c r="AY231"/>
  <c r="BC231"/>
  <c r="C229"/>
  <c r="BD229"/>
  <c r="BH229"/>
  <c r="AY229"/>
  <c r="BC229"/>
  <c r="BG229"/>
  <c r="BA229"/>
  <c r="BI229"/>
  <c r="C224"/>
  <c r="AY224"/>
  <c r="BG224"/>
  <c r="P210"/>
  <c r="AY210"/>
  <c r="BC210"/>
  <c r="A207"/>
  <c r="AY207"/>
  <c r="BG207"/>
  <c r="A203"/>
  <c r="AY203"/>
  <c r="BG203"/>
  <c r="A199"/>
  <c r="AY199"/>
  <c r="BG199"/>
  <c r="H198"/>
  <c r="BF198"/>
  <c r="K196"/>
  <c r="BC196"/>
  <c r="BF196"/>
  <c r="AY186"/>
  <c r="BF186"/>
  <c r="T183"/>
  <c r="AY183" s="1"/>
  <c r="H182"/>
  <c r="BF182"/>
  <c r="K180"/>
  <c r="BC180"/>
  <c r="BF180"/>
  <c r="AY171"/>
  <c r="BG171"/>
  <c r="B163"/>
  <c r="BB163"/>
  <c r="BF163"/>
  <c r="AY163"/>
  <c r="BG163"/>
  <c r="B161"/>
  <c r="AY161"/>
  <c r="BC161"/>
  <c r="BG161"/>
  <c r="BF161"/>
  <c r="B160"/>
  <c r="AY160"/>
  <c r="BC160"/>
  <c r="BG160"/>
  <c r="BB160"/>
  <c r="C155"/>
  <c r="BB155"/>
  <c r="BF155"/>
  <c r="BE155"/>
  <c r="AY155"/>
  <c r="AY153"/>
  <c r="BC153"/>
  <c r="BE153"/>
  <c r="B152"/>
  <c r="AY152"/>
  <c r="BG152"/>
  <c r="BB152"/>
  <c r="BF152"/>
  <c r="BA152"/>
  <c r="BE152"/>
  <c r="C148"/>
  <c r="AY148"/>
  <c r="BB148"/>
  <c r="BE148"/>
  <c r="T146"/>
  <c r="AY146" s="1"/>
  <c r="B144"/>
  <c r="AY144"/>
  <c r="BC144"/>
  <c r="BF144"/>
  <c r="BA144"/>
  <c r="BE144"/>
  <c r="BI144"/>
  <c r="O142"/>
  <c r="P116"/>
  <c r="C109"/>
  <c r="BG109"/>
  <c r="BA109"/>
  <c r="BE109"/>
  <c r="T100"/>
  <c r="AY100" s="1"/>
  <c r="AM100"/>
  <c r="AQ100"/>
  <c r="AU100"/>
  <c r="AL100"/>
  <c r="AP100"/>
  <c r="AT100"/>
  <c r="AO100"/>
  <c r="AS100"/>
  <c r="AN100"/>
  <c r="AR100"/>
  <c r="AV100"/>
  <c r="C93"/>
  <c r="BG93"/>
  <c r="BB93"/>
  <c r="BA93"/>
  <c r="BE93"/>
  <c r="AN93"/>
  <c r="AR93"/>
  <c r="AV93"/>
  <c r="AM93"/>
  <c r="AQ93"/>
  <c r="AU93"/>
  <c r="AL93"/>
  <c r="AP93"/>
  <c r="AT93"/>
  <c r="AO93"/>
  <c r="AS93"/>
  <c r="T84"/>
  <c r="AY84" s="1"/>
  <c r="AM84"/>
  <c r="AQ84"/>
  <c r="AU84"/>
  <c r="AL84"/>
  <c r="AP84"/>
  <c r="AT84"/>
  <c r="AO84"/>
  <c r="AS84"/>
  <c r="AN84"/>
  <c r="AR84"/>
  <c r="AV84"/>
  <c r="A80"/>
  <c r="AY80"/>
  <c r="BB80"/>
  <c r="BE80"/>
  <c r="AM80"/>
  <c r="AQ80"/>
  <c r="AU80"/>
  <c r="AL80"/>
  <c r="AP80"/>
  <c r="AT80"/>
  <c r="AO80"/>
  <c r="AS80"/>
  <c r="AN80"/>
  <c r="AR80"/>
  <c r="AV80"/>
  <c r="A76"/>
  <c r="AY76"/>
  <c r="BE76"/>
  <c r="AM76"/>
  <c r="AQ76"/>
  <c r="AU76"/>
  <c r="AL76"/>
  <c r="AP76"/>
  <c r="AT76"/>
  <c r="AO76"/>
  <c r="AS76"/>
  <c r="AN76"/>
  <c r="AR76"/>
  <c r="AV76"/>
  <c r="A72"/>
  <c r="AY72"/>
  <c r="BB72"/>
  <c r="BE72"/>
  <c r="AM72"/>
  <c r="AQ72"/>
  <c r="AU72"/>
  <c r="AL72"/>
  <c r="AP72"/>
  <c r="AT72"/>
  <c r="AO72"/>
  <c r="AS72"/>
  <c r="AN72"/>
  <c r="AR72"/>
  <c r="AV72"/>
  <c r="A68"/>
  <c r="AY68"/>
  <c r="BB68"/>
  <c r="BE68"/>
  <c r="AM68"/>
  <c r="AQ68"/>
  <c r="AU68"/>
  <c r="AL68"/>
  <c r="AP68"/>
  <c r="AT68"/>
  <c r="AO68"/>
  <c r="AS68"/>
  <c r="AN68"/>
  <c r="AR68"/>
  <c r="AV68"/>
  <c r="C62"/>
  <c r="BE62"/>
  <c r="BI62"/>
  <c r="AO62"/>
  <c r="AS62"/>
  <c r="AN62"/>
  <c r="AR62"/>
  <c r="AV62"/>
  <c r="AM62"/>
  <c r="AQ62"/>
  <c r="AU62"/>
  <c r="AL62"/>
  <c r="AP62"/>
  <c r="AT62"/>
  <c r="K60"/>
  <c r="AY60"/>
  <c r="BD60"/>
  <c r="AM60"/>
  <c r="AQ60"/>
  <c r="AU60"/>
  <c r="AL60"/>
  <c r="AP60"/>
  <c r="AT60"/>
  <c r="AO60"/>
  <c r="AS60"/>
  <c r="AN60"/>
  <c r="AR60"/>
  <c r="AV60"/>
  <c r="AY57"/>
  <c r="BC57"/>
  <c r="BG57"/>
  <c r="BB57"/>
  <c r="BE57"/>
  <c r="BI57"/>
  <c r="AN57"/>
  <c r="AR57"/>
  <c r="AV57"/>
  <c r="AM57"/>
  <c r="AQ57"/>
  <c r="AU57"/>
  <c r="AL57"/>
  <c r="AP57"/>
  <c r="AT57"/>
  <c r="AO57"/>
  <c r="AS57"/>
  <c r="F56"/>
  <c r="BG56"/>
  <c r="BB56"/>
  <c r="BA56"/>
  <c r="AM56"/>
  <c r="AQ56"/>
  <c r="AU56"/>
  <c r="AL56"/>
  <c r="AP56"/>
  <c r="AT56"/>
  <c r="AO56"/>
  <c r="AS56"/>
  <c r="AN56"/>
  <c r="AR56"/>
  <c r="AV56"/>
  <c r="F53"/>
  <c r="AY53"/>
  <c r="BC53"/>
  <c r="BE53"/>
  <c r="AN53"/>
  <c r="AR53"/>
  <c r="AV53"/>
  <c r="AM53"/>
  <c r="AQ53"/>
  <c r="AU53"/>
  <c r="AL53"/>
  <c r="AP53"/>
  <c r="AT53"/>
  <c r="AO53"/>
  <c r="AS53"/>
  <c r="J50"/>
  <c r="AO50"/>
  <c r="AS50"/>
  <c r="AN50"/>
  <c r="AR50"/>
  <c r="AV50"/>
  <c r="AM50"/>
  <c r="AQ50"/>
  <c r="AU50"/>
  <c r="AL50"/>
  <c r="AP50"/>
  <c r="AT50"/>
  <c r="A41"/>
  <c r="AY41"/>
  <c r="BC41"/>
  <c r="BE41"/>
  <c r="AN41"/>
  <c r="AR41"/>
  <c r="AV41"/>
  <c r="AM41"/>
  <c r="AQ41"/>
  <c r="AU41"/>
  <c r="AL41"/>
  <c r="AP41"/>
  <c r="AT41"/>
  <c r="AO41"/>
  <c r="AS41"/>
  <c r="A40"/>
  <c r="BC40"/>
  <c r="BB40"/>
  <c r="BE40"/>
  <c r="BI40"/>
  <c r="AM40"/>
  <c r="AQ40"/>
  <c r="AU40"/>
  <c r="AL40"/>
  <c r="AP40"/>
  <c r="AT40"/>
  <c r="AO40"/>
  <c r="AS40"/>
  <c r="AN40"/>
  <c r="AR40"/>
  <c r="AV40"/>
  <c r="A38"/>
  <c r="BE38"/>
  <c r="AY38"/>
  <c r="AO38"/>
  <c r="AS38"/>
  <c r="AN38"/>
  <c r="AR38"/>
  <c r="AV38"/>
  <c r="AM38"/>
  <c r="AQ38"/>
  <c r="AU38"/>
  <c r="AL38"/>
  <c r="AP38"/>
  <c r="AT38"/>
  <c r="BD25"/>
  <c r="BH25"/>
  <c r="AY25"/>
  <c r="BC25"/>
  <c r="BG25"/>
  <c r="BA25"/>
  <c r="BI25"/>
  <c r="AN25"/>
  <c r="AR25"/>
  <c r="AV25"/>
  <c r="AM25"/>
  <c r="AQ25"/>
  <c r="AU25"/>
  <c r="AL25"/>
  <c r="AP25"/>
  <c r="AT25"/>
  <c r="AO25"/>
  <c r="AS25"/>
  <c r="E24"/>
  <c r="BG24"/>
  <c r="BA24"/>
  <c r="BI24"/>
  <c r="AZ24"/>
  <c r="AM24"/>
  <c r="AQ24"/>
  <c r="AU24"/>
  <c r="AL24"/>
  <c r="AP24"/>
  <c r="AT24"/>
  <c r="AO24"/>
  <c r="AS24"/>
  <c r="AN24"/>
  <c r="AR24"/>
  <c r="AV24"/>
  <c r="E20"/>
  <c r="BI20"/>
  <c r="BD20"/>
  <c r="AM20"/>
  <c r="AQ20"/>
  <c r="AU20"/>
  <c r="AL20"/>
  <c r="AP20"/>
  <c r="AT20"/>
  <c r="AO20"/>
  <c r="AS20"/>
  <c r="AN20"/>
  <c r="AR20"/>
  <c r="AV20"/>
  <c r="E17"/>
  <c r="AY17"/>
  <c r="BC17"/>
  <c r="BE17"/>
  <c r="BI17"/>
  <c r="AN17"/>
  <c r="AR17"/>
  <c r="AV17"/>
  <c r="AM17"/>
  <c r="AQ17"/>
  <c r="AU17"/>
  <c r="AL17"/>
  <c r="AP17"/>
  <c r="AT17"/>
  <c r="AO17"/>
  <c r="AS17"/>
  <c r="C15"/>
  <c r="BD15"/>
  <c r="AL15"/>
  <c r="AQ15"/>
  <c r="C8"/>
  <c r="BD8"/>
  <c r="BH8"/>
  <c r="AY8"/>
  <c r="BC8"/>
  <c r="BG8"/>
  <c r="BA8"/>
  <c r="BI8"/>
  <c r="AM8"/>
  <c r="AQ8"/>
  <c r="AU8"/>
  <c r="AL8"/>
  <c r="AP8"/>
  <c r="AT8"/>
  <c r="AO8"/>
  <c r="AS8"/>
  <c r="AN8"/>
  <c r="AR8"/>
  <c r="AV8"/>
  <c r="AD7"/>
  <c r="BI7" s="1"/>
  <c r="I7"/>
  <c r="N6"/>
  <c r="AU489"/>
  <c r="AQ489"/>
  <c r="AM489"/>
  <c r="AU485"/>
  <c r="AQ485"/>
  <c r="AM485"/>
  <c r="AU481"/>
  <c r="AQ481"/>
  <c r="AM481"/>
  <c r="AU477"/>
  <c r="AQ477"/>
  <c r="AM477"/>
  <c r="AU473"/>
  <c r="AQ473"/>
  <c r="AM473"/>
  <c r="AU469"/>
  <c r="AQ469"/>
  <c r="AM469"/>
  <c r="AU465"/>
  <c r="AQ465"/>
  <c r="AM465"/>
  <c r="AS463"/>
  <c r="AO463"/>
  <c r="AU461"/>
  <c r="AQ461"/>
  <c r="AM461"/>
  <c r="AS459"/>
  <c r="AO459"/>
  <c r="AU457"/>
  <c r="AQ457"/>
  <c r="AM457"/>
  <c r="AS455"/>
  <c r="AS451"/>
  <c r="AU449"/>
  <c r="AQ449"/>
  <c r="AS447"/>
  <c r="AO447"/>
  <c r="AV446"/>
  <c r="AR446"/>
  <c r="AU445"/>
  <c r="AQ445"/>
  <c r="AM445"/>
  <c r="AS443"/>
  <c r="AO443"/>
  <c r="AV442"/>
  <c r="AR442"/>
  <c r="AN442"/>
  <c r="AU441"/>
  <c r="AQ441"/>
  <c r="AS439"/>
  <c r="AO439"/>
  <c r="AV438"/>
  <c r="AR438"/>
  <c r="AN438"/>
  <c r="AU437"/>
  <c r="AQ437"/>
  <c r="AS435"/>
  <c r="AO435"/>
  <c r="AV434"/>
  <c r="AR434"/>
  <c r="AN434"/>
  <c r="AU433"/>
  <c r="AQ433"/>
  <c r="AS431"/>
  <c r="AO431"/>
  <c r="AV430"/>
  <c r="AR430"/>
  <c r="AN430"/>
  <c r="AU429"/>
  <c r="AQ429"/>
  <c r="AS427"/>
  <c r="AO427"/>
  <c r="AV426"/>
  <c r="AR426"/>
  <c r="AN426"/>
  <c r="AU425"/>
  <c r="AQ425"/>
  <c r="AS423"/>
  <c r="AO423"/>
  <c r="AV422"/>
  <c r="AR422"/>
  <c r="AN422"/>
  <c r="AU421"/>
  <c r="AQ421"/>
  <c r="AS419"/>
  <c r="AO419"/>
  <c r="AV418"/>
  <c r="AR418"/>
  <c r="AN418"/>
  <c r="AU417"/>
  <c r="AQ417"/>
  <c r="AS415"/>
  <c r="AO415"/>
  <c r="AV414"/>
  <c r="AR414"/>
  <c r="AN414"/>
  <c r="AU413"/>
  <c r="AQ413"/>
  <c r="AS411"/>
  <c r="AO411"/>
  <c r="AV410"/>
  <c r="AR410"/>
  <c r="AN410"/>
  <c r="AU409"/>
  <c r="AQ409"/>
  <c r="AS407"/>
  <c r="AO407"/>
  <c r="AV406"/>
  <c r="AR406"/>
  <c r="AN406"/>
  <c r="AU405"/>
  <c r="AQ405"/>
  <c r="AM405"/>
  <c r="AS403"/>
  <c r="AO403"/>
  <c r="AU401"/>
  <c r="AQ401"/>
  <c r="AM401"/>
  <c r="AS399"/>
  <c r="AO399"/>
  <c r="AU397"/>
  <c r="AQ397"/>
  <c r="AM397"/>
  <c r="AS395"/>
  <c r="AO395"/>
  <c r="AV394"/>
  <c r="AR394"/>
  <c r="AN394"/>
  <c r="AU393"/>
  <c r="AQ393"/>
  <c r="AM393"/>
  <c r="AT392"/>
  <c r="AP392"/>
  <c r="AS391"/>
  <c r="AO391"/>
  <c r="AV390"/>
  <c r="AR390"/>
  <c r="AN390"/>
  <c r="AU389"/>
  <c r="AQ389"/>
  <c r="AM389"/>
  <c r="AT388"/>
  <c r="AP388"/>
  <c r="AL388"/>
  <c r="AS387"/>
  <c r="AV386"/>
  <c r="AR386"/>
  <c r="AU385"/>
  <c r="AQ385"/>
  <c r="AM385"/>
  <c r="AT384"/>
  <c r="AP384"/>
  <c r="AL384"/>
  <c r="AS383"/>
  <c r="AO383"/>
  <c r="AV382"/>
  <c r="AR382"/>
  <c r="AU381"/>
  <c r="AQ381"/>
  <c r="AM381"/>
  <c r="AT380"/>
  <c r="AP380"/>
  <c r="AS379"/>
  <c r="AO379"/>
  <c r="AV378"/>
  <c r="AR378"/>
  <c r="AN378"/>
  <c r="AU377"/>
  <c r="AQ377"/>
  <c r="AM377"/>
  <c r="AT376"/>
  <c r="AP376"/>
  <c r="AL376"/>
  <c r="AS375"/>
  <c r="AV374"/>
  <c r="AR374"/>
  <c r="AN374"/>
  <c r="AU373"/>
  <c r="AQ373"/>
  <c r="AM373"/>
  <c r="AT372"/>
  <c r="AP372"/>
  <c r="AL372"/>
  <c r="AS371"/>
  <c r="AO371"/>
  <c r="AV370"/>
  <c r="AR370"/>
  <c r="AN370"/>
  <c r="AU369"/>
  <c r="AQ369"/>
  <c r="AM369"/>
  <c r="AT368"/>
  <c r="AP368"/>
  <c r="AL368"/>
  <c r="AS367"/>
  <c r="AV366"/>
  <c r="AR366"/>
  <c r="AN366"/>
  <c r="AU365"/>
  <c r="AQ365"/>
  <c r="AM365"/>
  <c r="AT364"/>
  <c r="AP364"/>
  <c r="AS363"/>
  <c r="AO363"/>
  <c r="AV362"/>
  <c r="AR362"/>
  <c r="AN362"/>
  <c r="AU361"/>
  <c r="AQ361"/>
  <c r="AM361"/>
  <c r="AT360"/>
  <c r="AP360"/>
  <c r="AL360"/>
  <c r="AS359"/>
  <c r="AV358"/>
  <c r="AR358"/>
  <c r="AN358"/>
  <c r="AU357"/>
  <c r="AQ357"/>
  <c r="AM357"/>
  <c r="AT356"/>
  <c r="AP356"/>
  <c r="AS355"/>
  <c r="AO355"/>
  <c r="AV354"/>
  <c r="AR354"/>
  <c r="AN354"/>
  <c r="AU353"/>
  <c r="AQ353"/>
  <c r="AM353"/>
  <c r="AT352"/>
  <c r="AP352"/>
  <c r="AL352"/>
  <c r="AS351"/>
  <c r="AV350"/>
  <c r="AR350"/>
  <c r="AN350"/>
  <c r="AU349"/>
  <c r="AQ349"/>
  <c r="AM349"/>
  <c r="AT348"/>
  <c r="AP348"/>
  <c r="AS347"/>
  <c r="AO347"/>
  <c r="AV346"/>
  <c r="AR346"/>
  <c r="AN346"/>
  <c r="AU345"/>
  <c r="AQ345"/>
  <c r="AM345"/>
  <c r="AT344"/>
  <c r="AP344"/>
  <c r="AL344"/>
  <c r="AS343"/>
  <c r="AV342"/>
  <c r="AR342"/>
  <c r="AU341"/>
  <c r="AQ341"/>
  <c r="AM341"/>
  <c r="AT340"/>
  <c r="AP340"/>
  <c r="AL340"/>
  <c r="AS339"/>
  <c r="AO339"/>
  <c r="AV338"/>
  <c r="AR338"/>
  <c r="AN338"/>
  <c r="AU337"/>
  <c r="AQ337"/>
  <c r="AT336"/>
  <c r="AP336"/>
  <c r="AL336"/>
  <c r="AS335"/>
  <c r="AO335"/>
  <c r="AV334"/>
  <c r="AR334"/>
  <c r="AN334"/>
  <c r="AU333"/>
  <c r="AQ333"/>
  <c r="AM333"/>
  <c r="AT332"/>
  <c r="AP332"/>
  <c r="AL332"/>
  <c r="AS331"/>
  <c r="AO331"/>
  <c r="AV330"/>
  <c r="AR330"/>
  <c r="AU329"/>
  <c r="AQ329"/>
  <c r="AM329"/>
  <c r="AT328"/>
  <c r="AP328"/>
  <c r="AS327"/>
  <c r="AO327"/>
  <c r="AV326"/>
  <c r="AR326"/>
  <c r="AN326"/>
  <c r="AU325"/>
  <c r="AQ325"/>
  <c r="AM325"/>
  <c r="AT324"/>
  <c r="AP324"/>
  <c r="AL324"/>
  <c r="AS323"/>
  <c r="AV322"/>
  <c r="AR322"/>
  <c r="AN322"/>
  <c r="AU321"/>
  <c r="AQ321"/>
  <c r="AM321"/>
  <c r="AT320"/>
  <c r="AP320"/>
  <c r="AL320"/>
  <c r="AS319"/>
  <c r="AO319"/>
  <c r="AV318"/>
  <c r="AR318"/>
  <c r="AN318"/>
  <c r="AU317"/>
  <c r="AQ317"/>
  <c r="AM317"/>
  <c r="AT316"/>
  <c r="AP316"/>
  <c r="AL316"/>
  <c r="AS315"/>
  <c r="AO315"/>
  <c r="AV314"/>
  <c r="AR314"/>
  <c r="AU313"/>
  <c r="AQ313"/>
  <c r="AT312"/>
  <c r="AP312"/>
  <c r="AL312"/>
  <c r="AS311"/>
  <c r="AO311"/>
  <c r="AV310"/>
  <c r="AR310"/>
  <c r="AN310"/>
  <c r="AU309"/>
  <c r="AQ309"/>
  <c r="AM309"/>
  <c r="AT308"/>
  <c r="AP308"/>
  <c r="AS307"/>
  <c r="AO307"/>
  <c r="AV306"/>
  <c r="AR306"/>
  <c r="AU305"/>
  <c r="AQ305"/>
  <c r="AM305"/>
  <c r="AT304"/>
  <c r="AP304"/>
  <c r="AL304"/>
  <c r="AS303"/>
  <c r="AV302"/>
  <c r="AR302"/>
  <c r="AN302"/>
  <c r="AU301"/>
  <c r="AQ301"/>
  <c r="AM301"/>
  <c r="AT300"/>
  <c r="AP300"/>
  <c r="AL300"/>
  <c r="AS299"/>
  <c r="AV298"/>
  <c r="AR298"/>
  <c r="AN298"/>
  <c r="AU297"/>
  <c r="AQ297"/>
  <c r="AT296"/>
  <c r="AP296"/>
  <c r="AL296"/>
  <c r="AS295"/>
  <c r="AO295"/>
  <c r="AV294"/>
  <c r="AR294"/>
  <c r="AU293"/>
  <c r="AQ293"/>
  <c r="AM293"/>
  <c r="AT292"/>
  <c r="AP292"/>
  <c r="AL292"/>
  <c r="AS291"/>
  <c r="AO291"/>
  <c r="AV290"/>
  <c r="AR290"/>
  <c r="AU289"/>
  <c r="AQ289"/>
  <c r="AM289"/>
  <c r="AT288"/>
  <c r="AP288"/>
  <c r="AL288"/>
  <c r="AS287"/>
  <c r="AO287"/>
  <c r="AV286"/>
  <c r="AR286"/>
  <c r="AU285"/>
  <c r="AQ285"/>
  <c r="AT284"/>
  <c r="AP284"/>
  <c r="AL284"/>
  <c r="AS283"/>
  <c r="AO283"/>
  <c r="AV282"/>
  <c r="AR282"/>
  <c r="AN282"/>
  <c r="AU281"/>
  <c r="AQ281"/>
  <c r="AM281"/>
  <c r="AT280"/>
  <c r="AP280"/>
  <c r="AL280"/>
  <c r="AS279"/>
  <c r="AO279"/>
  <c r="AV278"/>
  <c r="AR278"/>
  <c r="AN278"/>
  <c r="AU277"/>
  <c r="AQ277"/>
  <c r="AM277"/>
  <c r="AT276"/>
  <c r="AP276"/>
  <c r="AL276"/>
  <c r="AS275"/>
  <c r="AO275"/>
  <c r="AV274"/>
  <c r="AR274"/>
  <c r="AN274"/>
  <c r="AU273"/>
  <c r="AQ273"/>
  <c r="AM273"/>
  <c r="AT272"/>
  <c r="AP272"/>
  <c r="AL272"/>
  <c r="AS271"/>
  <c r="AO271"/>
  <c r="AV270"/>
  <c r="AR270"/>
  <c r="AN270"/>
  <c r="AU269"/>
  <c r="AQ269"/>
  <c r="AM269"/>
  <c r="AT268"/>
  <c r="AP268"/>
  <c r="AL268"/>
  <c r="AS267"/>
  <c r="AO267"/>
  <c r="AV266"/>
  <c r="AR266"/>
  <c r="AN266"/>
  <c r="AU265"/>
  <c r="AQ265"/>
  <c r="AM265"/>
  <c r="AT264"/>
  <c r="AP264"/>
  <c r="AL264"/>
  <c r="AS263"/>
  <c r="AO263"/>
  <c r="AV262"/>
  <c r="AR262"/>
  <c r="AN262"/>
  <c r="AU261"/>
  <c r="AQ261"/>
  <c r="AM261"/>
  <c r="AT260"/>
  <c r="AP260"/>
  <c r="AL260"/>
  <c r="AS259"/>
  <c r="AO259"/>
  <c r="AV258"/>
  <c r="AR258"/>
  <c r="AN258"/>
  <c r="AU257"/>
  <c r="AQ257"/>
  <c r="AM257"/>
  <c r="AT256"/>
  <c r="AP256"/>
  <c r="AL256"/>
  <c r="AS255"/>
  <c r="AO255"/>
  <c r="AV254"/>
  <c r="AR254"/>
  <c r="AN254"/>
  <c r="AU253"/>
  <c r="AQ253"/>
  <c r="AM253"/>
  <c r="AT252"/>
  <c r="AP252"/>
  <c r="AL252"/>
  <c r="AS251"/>
  <c r="AO251"/>
  <c r="AV250"/>
  <c r="AR250"/>
  <c r="AN250"/>
  <c r="AU249"/>
  <c r="AQ249"/>
  <c r="AT248"/>
  <c r="AP248"/>
  <c r="AL248"/>
  <c r="AS247"/>
  <c r="AO247"/>
  <c r="AV246"/>
  <c r="AR246"/>
  <c r="AU245"/>
  <c r="AQ245"/>
  <c r="AM245"/>
  <c r="AT244"/>
  <c r="AP244"/>
  <c r="AL244"/>
  <c r="AS243"/>
  <c r="AO243"/>
  <c r="AV242"/>
  <c r="AR242"/>
  <c r="AN242"/>
  <c r="AU241"/>
  <c r="AQ241"/>
  <c r="AT240"/>
  <c r="AP240"/>
  <c r="AL240"/>
  <c r="AS239"/>
  <c r="AO239"/>
  <c r="AV238"/>
  <c r="AR238"/>
  <c r="AN238"/>
  <c r="AU237"/>
  <c r="AQ237"/>
  <c r="AM237"/>
  <c r="AT236"/>
  <c r="AP236"/>
  <c r="AL236"/>
  <c r="AS235"/>
  <c r="AO235"/>
  <c r="AV234"/>
  <c r="AR234"/>
  <c r="AU233"/>
  <c r="AQ233"/>
  <c r="AM233"/>
  <c r="AT232"/>
  <c r="AP232"/>
  <c r="AL232"/>
  <c r="AS231"/>
  <c r="AO231"/>
  <c r="AV230"/>
  <c r="AR230"/>
  <c r="AU229"/>
  <c r="AQ229"/>
  <c r="AM229"/>
  <c r="AT228"/>
  <c r="AP228"/>
  <c r="AS227"/>
  <c r="AO227"/>
  <c r="AV226"/>
  <c r="AR226"/>
  <c r="AN226"/>
  <c r="AU225"/>
  <c r="AQ225"/>
  <c r="AT224"/>
  <c r="AP224"/>
  <c r="AL224"/>
  <c r="AS223"/>
  <c r="AO223"/>
  <c r="AV222"/>
  <c r="AR222"/>
  <c r="AN222"/>
  <c r="AU221"/>
  <c r="AQ221"/>
  <c r="AM221"/>
  <c r="AT220"/>
  <c r="AP220"/>
  <c r="AS219"/>
  <c r="AO219"/>
  <c r="AV218"/>
  <c r="AR218"/>
  <c r="AN218"/>
  <c r="AU217"/>
  <c r="AQ217"/>
  <c r="AM217"/>
  <c r="AT216"/>
  <c r="AP216"/>
  <c r="AS215"/>
  <c r="AO215"/>
  <c r="AV214"/>
  <c r="AR214"/>
  <c r="AN214"/>
  <c r="AU213"/>
  <c r="AQ213"/>
  <c r="AM213"/>
  <c r="AT212"/>
  <c r="AP212"/>
  <c r="AS211"/>
  <c r="AO211"/>
  <c r="AV210"/>
  <c r="AR210"/>
  <c r="AN210"/>
  <c r="AU209"/>
  <c r="AQ209"/>
  <c r="AM209"/>
  <c r="AT208"/>
  <c r="AP208"/>
  <c r="AS207"/>
  <c r="AO207"/>
  <c r="AV206"/>
  <c r="AR206"/>
  <c r="AN206"/>
  <c r="AU205"/>
  <c r="AQ205"/>
  <c r="AM205"/>
  <c r="AT204"/>
  <c r="AP204"/>
  <c r="AS203"/>
  <c r="AO203"/>
  <c r="AV202"/>
  <c r="AR202"/>
  <c r="AN202"/>
  <c r="AU201"/>
  <c r="AQ201"/>
  <c r="AM201"/>
  <c r="AT200"/>
  <c r="AP200"/>
  <c r="AS199"/>
  <c r="AO199"/>
  <c r="AV198"/>
  <c r="AR198"/>
  <c r="AN198"/>
  <c r="AU197"/>
  <c r="AQ197"/>
  <c r="AM197"/>
  <c r="AT196"/>
  <c r="AP196"/>
  <c r="AL196"/>
  <c r="AS195"/>
  <c r="AO195"/>
  <c r="AV194"/>
  <c r="AR194"/>
  <c r="AN194"/>
  <c r="AU193"/>
  <c r="AQ193"/>
  <c r="AM193"/>
  <c r="AT192"/>
  <c r="AP192"/>
  <c r="AS191"/>
  <c r="AO191"/>
  <c r="AV190"/>
  <c r="AR190"/>
  <c r="AN190"/>
  <c r="AU189"/>
  <c r="AQ189"/>
  <c r="AT188"/>
  <c r="AP188"/>
  <c r="AL188"/>
  <c r="AS187"/>
  <c r="AV186"/>
  <c r="AR186"/>
  <c r="AN186"/>
  <c r="AU185"/>
  <c r="AQ185"/>
  <c r="AT184"/>
  <c r="AP184"/>
  <c r="AL184"/>
  <c r="AS183"/>
  <c r="AO183"/>
  <c r="AV182"/>
  <c r="AR182"/>
  <c r="AN182"/>
  <c r="AU181"/>
  <c r="AQ181"/>
  <c r="AM181"/>
  <c r="AT180"/>
  <c r="AP180"/>
  <c r="AL180"/>
  <c r="AS179"/>
  <c r="AO179"/>
  <c r="AV178"/>
  <c r="AR178"/>
  <c r="AN178"/>
  <c r="AU177"/>
  <c r="AQ177"/>
  <c r="AM177"/>
  <c r="AT176"/>
  <c r="AP176"/>
  <c r="AS175"/>
  <c r="AO175"/>
  <c r="AV174"/>
  <c r="AR174"/>
  <c r="AU173"/>
  <c r="AQ173"/>
  <c r="AM173"/>
  <c r="AT172"/>
  <c r="AP172"/>
  <c r="AS171"/>
  <c r="AO171"/>
  <c r="AV170"/>
  <c r="AR170"/>
  <c r="AN170"/>
  <c r="AU169"/>
  <c r="AQ169"/>
  <c r="AM169"/>
  <c r="AT168"/>
  <c r="AP168"/>
  <c r="AS167"/>
  <c r="AO167"/>
  <c r="AV166"/>
  <c r="AR166"/>
  <c r="AN166"/>
  <c r="AU165"/>
  <c r="AQ165"/>
  <c r="AT164"/>
  <c r="AP164"/>
  <c r="AS163"/>
  <c r="AO163"/>
  <c r="AV162"/>
  <c r="AR162"/>
  <c r="AN162"/>
  <c r="AU161"/>
  <c r="AQ161"/>
  <c r="AM161"/>
  <c r="AT160"/>
  <c r="AP160"/>
  <c r="AL160"/>
  <c r="AS159"/>
  <c r="AO159"/>
  <c r="AV158"/>
  <c r="AR158"/>
  <c r="AN158"/>
  <c r="AU157"/>
  <c r="AQ157"/>
  <c r="AT156"/>
  <c r="AP156"/>
  <c r="AL156"/>
  <c r="AS155"/>
  <c r="AO155"/>
  <c r="AV154"/>
  <c r="AR154"/>
  <c r="AU153"/>
  <c r="AQ153"/>
  <c r="AM153"/>
  <c r="AT152"/>
  <c r="AP152"/>
  <c r="AL152"/>
  <c r="AS151"/>
  <c r="AV150"/>
  <c r="AR150"/>
  <c r="AU149"/>
  <c r="AQ149"/>
  <c r="AT148"/>
  <c r="AP148"/>
  <c r="AL148"/>
  <c r="AS147"/>
  <c r="AO147"/>
  <c r="AV146"/>
  <c r="AR146"/>
  <c r="AN146"/>
  <c r="AU145"/>
  <c r="AQ145"/>
  <c r="AT144"/>
  <c r="AP144"/>
  <c r="AL144"/>
  <c r="AS143"/>
  <c r="AO143"/>
  <c r="AV142"/>
  <c r="AR142"/>
  <c r="AN142"/>
  <c r="AU141"/>
  <c r="AQ141"/>
  <c r="AT140"/>
  <c r="AP140"/>
  <c r="AS139"/>
  <c r="AO139"/>
  <c r="AV138"/>
  <c r="AR138"/>
  <c r="AU137"/>
  <c r="AQ137"/>
  <c r="AM137"/>
  <c r="AT136"/>
  <c r="AP136"/>
  <c r="AL136"/>
  <c r="AS135"/>
  <c r="AO135"/>
  <c r="AV134"/>
  <c r="AR134"/>
  <c r="AN134"/>
  <c r="AU133"/>
  <c r="AQ133"/>
  <c r="AT132"/>
  <c r="AP132"/>
  <c r="AL132"/>
  <c r="AS131"/>
  <c r="AO131"/>
  <c r="AV130"/>
  <c r="AR130"/>
  <c r="AN130"/>
  <c r="AU129"/>
  <c r="AQ129"/>
  <c r="AM129"/>
  <c r="AT128"/>
  <c r="AP128"/>
  <c r="AL128"/>
  <c r="AS127"/>
  <c r="AO127"/>
  <c r="AV126"/>
  <c r="AR126"/>
  <c r="AN126"/>
  <c r="AU125"/>
  <c r="AQ125"/>
  <c r="AM125"/>
  <c r="AT124"/>
  <c r="AP124"/>
  <c r="AS123"/>
  <c r="AV122"/>
  <c r="AR122"/>
  <c r="AN122"/>
  <c r="AU121"/>
  <c r="AQ121"/>
  <c r="AM121"/>
  <c r="AT120"/>
  <c r="AP120"/>
  <c r="AL120"/>
  <c r="AS119"/>
  <c r="AV118"/>
  <c r="AR118"/>
  <c r="AN118"/>
  <c r="AU117"/>
  <c r="AQ117"/>
  <c r="AM117"/>
  <c r="AT116"/>
  <c r="AP116"/>
  <c r="AL116"/>
  <c r="AS115"/>
  <c r="AO115"/>
  <c r="AV114"/>
  <c r="AR114"/>
  <c r="AN114"/>
  <c r="AU113"/>
  <c r="AQ113"/>
  <c r="AM113"/>
  <c r="AT112"/>
  <c r="AP112"/>
  <c r="AL112"/>
  <c r="AS111"/>
  <c r="AO111"/>
  <c r="AV110"/>
  <c r="AR110"/>
  <c r="AN110"/>
  <c r="AU109"/>
  <c r="AQ109"/>
  <c r="AM109"/>
  <c r="AT108"/>
  <c r="AP108"/>
  <c r="AS107"/>
  <c r="AO107"/>
  <c r="AV106"/>
  <c r="AR106"/>
  <c r="AU105"/>
  <c r="AQ105"/>
  <c r="AT104"/>
  <c r="AP104"/>
  <c r="AL104"/>
  <c r="AS103"/>
  <c r="B455"/>
  <c r="AY455"/>
  <c r="BC455"/>
  <c r="BG455"/>
  <c r="BB455"/>
  <c r="BF455"/>
  <c r="AZ455"/>
  <c r="BD455"/>
  <c r="BH455"/>
  <c r="B451"/>
  <c r="AY451"/>
  <c r="BC451"/>
  <c r="BG451"/>
  <c r="BB451"/>
  <c r="BF451"/>
  <c r="AZ451"/>
  <c r="BD451"/>
  <c r="BH451"/>
  <c r="C449"/>
  <c r="BC449"/>
  <c r="BH449"/>
  <c r="C446"/>
  <c r="AY446"/>
  <c r="BE446"/>
  <c r="C441"/>
  <c r="AY441"/>
  <c r="BG441"/>
  <c r="C437"/>
  <c r="AY437"/>
  <c r="BG437"/>
  <c r="C433"/>
  <c r="AY433"/>
  <c r="BG433"/>
  <c r="C429"/>
  <c r="AY429"/>
  <c r="BG429"/>
  <c r="C425"/>
  <c r="AY425"/>
  <c r="BG425"/>
  <c r="C421"/>
  <c r="AY421"/>
  <c r="BG421"/>
  <c r="C417"/>
  <c r="AY417"/>
  <c r="BG417"/>
  <c r="C413"/>
  <c r="AY413"/>
  <c r="BG413"/>
  <c r="C409"/>
  <c r="AY409"/>
  <c r="BG409"/>
  <c r="B392"/>
  <c r="BB392"/>
  <c r="BF392"/>
  <c r="BD392"/>
  <c r="AY387"/>
  <c r="BC387"/>
  <c r="BG387"/>
  <c r="BA387"/>
  <c r="BE387"/>
  <c r="BI387"/>
  <c r="AZ387"/>
  <c r="BD387"/>
  <c r="BH387"/>
  <c r="B386"/>
  <c r="AY386"/>
  <c r="BI386"/>
  <c r="BD386"/>
  <c r="E382"/>
  <c r="B380"/>
  <c r="AY380"/>
  <c r="BG380"/>
  <c r="BI380"/>
  <c r="BD380"/>
  <c r="BA375"/>
  <c r="BE375"/>
  <c r="BI375"/>
  <c r="AZ375"/>
  <c r="BD375"/>
  <c r="BH375"/>
  <c r="AY375"/>
  <c r="BC375"/>
  <c r="BG375"/>
  <c r="AZ367"/>
  <c r="BD367"/>
  <c r="BH367"/>
  <c r="AY367"/>
  <c r="BC367"/>
  <c r="BG367"/>
  <c r="H364"/>
  <c r="BG364"/>
  <c r="AZ364"/>
  <c r="BD364"/>
  <c r="AZ359"/>
  <c r="BD359"/>
  <c r="BH359"/>
  <c r="AY359"/>
  <c r="BC359"/>
  <c r="BG359"/>
  <c r="H356"/>
  <c r="BG356"/>
  <c r="AZ356"/>
  <c r="BD356"/>
  <c r="AZ351"/>
  <c r="BD351"/>
  <c r="BH351"/>
  <c r="AY351"/>
  <c r="BC351"/>
  <c r="BG351"/>
  <c r="H348"/>
  <c r="BG348"/>
  <c r="AZ348"/>
  <c r="BD348"/>
  <c r="AZ343"/>
  <c r="BD343"/>
  <c r="BH343"/>
  <c r="AY343"/>
  <c r="BC343"/>
  <c r="BG343"/>
  <c r="P342"/>
  <c r="AZ342"/>
  <c r="BD342"/>
  <c r="BH342"/>
  <c r="AY337"/>
  <c r="BG337"/>
  <c r="B330"/>
  <c r="AZ330"/>
  <c r="BD330"/>
  <c r="BH330"/>
  <c r="AY330"/>
  <c r="BC330"/>
  <c r="BG330"/>
  <c r="B328"/>
  <c r="AY328"/>
  <c r="BC328"/>
  <c r="BG328"/>
  <c r="AZ328"/>
  <c r="BD328"/>
  <c r="BH328"/>
  <c r="AB323"/>
  <c r="BG323" s="1"/>
  <c r="C314"/>
  <c r="BA314"/>
  <c r="BE314"/>
  <c r="BI314"/>
  <c r="AZ314"/>
  <c r="BD314"/>
  <c r="BH314"/>
  <c r="AY314"/>
  <c r="BC314"/>
  <c r="BG314"/>
  <c r="C313"/>
  <c r="AZ313"/>
  <c r="BD313"/>
  <c r="BH313"/>
  <c r="AY313"/>
  <c r="BC313"/>
  <c r="BG313"/>
  <c r="BA313"/>
  <c r="BE313"/>
  <c r="BI313"/>
  <c r="C308"/>
  <c r="AY308"/>
  <c r="BC308"/>
  <c r="BG308"/>
  <c r="BA308"/>
  <c r="BE308"/>
  <c r="BI308"/>
  <c r="AZ308"/>
  <c r="BD308"/>
  <c r="BH308"/>
  <c r="C306"/>
  <c r="BA306"/>
  <c r="BE306"/>
  <c r="BI306"/>
  <c r="AZ306"/>
  <c r="BD306"/>
  <c r="BH306"/>
  <c r="AY306"/>
  <c r="BC306"/>
  <c r="BG306"/>
  <c r="C303"/>
  <c r="BI303"/>
  <c r="BD303"/>
  <c r="AY303"/>
  <c r="C299"/>
  <c r="BI299"/>
  <c r="BD299"/>
  <c r="AY299"/>
  <c r="C297"/>
  <c r="AZ297"/>
  <c r="BD297"/>
  <c r="BH297"/>
  <c r="AY297"/>
  <c r="BC297"/>
  <c r="BG297"/>
  <c r="BB297"/>
  <c r="BF297"/>
  <c r="BA297"/>
  <c r="BE297"/>
  <c r="BI297"/>
  <c r="C294"/>
  <c r="AY294"/>
  <c r="BC294"/>
  <c r="BG294"/>
  <c r="C290"/>
  <c r="AY290"/>
  <c r="BC290"/>
  <c r="BG290"/>
  <c r="C286"/>
  <c r="AY286"/>
  <c r="BC286"/>
  <c r="BG286"/>
  <c r="H285"/>
  <c r="BE285"/>
  <c r="C249"/>
  <c r="AZ249"/>
  <c r="BH249"/>
  <c r="AY249"/>
  <c r="BG249"/>
  <c r="C246"/>
  <c r="AZ246"/>
  <c r="BD246"/>
  <c r="BH246"/>
  <c r="AY246"/>
  <c r="BC246"/>
  <c r="BG246"/>
  <c r="C241"/>
  <c r="AZ241"/>
  <c r="BH241"/>
  <c r="AY241"/>
  <c r="BG241"/>
  <c r="C234"/>
  <c r="BI234"/>
  <c r="BD234"/>
  <c r="AY234"/>
  <c r="C230"/>
  <c r="BI230"/>
  <c r="BD230"/>
  <c r="AY230"/>
  <c r="C228"/>
  <c r="AY228"/>
  <c r="BC228"/>
  <c r="BG228"/>
  <c r="BE228"/>
  <c r="BI228"/>
  <c r="AZ228"/>
  <c r="BD228"/>
  <c r="BH228"/>
  <c r="C225"/>
  <c r="AY225"/>
  <c r="BC225"/>
  <c r="BG225"/>
  <c r="AY220"/>
  <c r="BC220"/>
  <c r="BG220"/>
  <c r="AY216"/>
  <c r="BC216"/>
  <c r="BG216"/>
  <c r="AY212"/>
  <c r="BC212"/>
  <c r="BG212"/>
  <c r="A208"/>
  <c r="AY208"/>
  <c r="BC208"/>
  <c r="BG208"/>
  <c r="A204"/>
  <c r="AY204"/>
  <c r="BC204"/>
  <c r="BG204"/>
  <c r="A200"/>
  <c r="AY200"/>
  <c r="BC200"/>
  <c r="BG200"/>
  <c r="C192"/>
  <c r="AY192"/>
  <c r="BG192"/>
  <c r="BF192"/>
  <c r="AY189"/>
  <c r="BG189"/>
  <c r="AB187"/>
  <c r="BG187" s="1"/>
  <c r="AY187"/>
  <c r="L185"/>
  <c r="AY176"/>
  <c r="BC176"/>
  <c r="BG176"/>
  <c r="BF176"/>
  <c r="C174"/>
  <c r="AY174"/>
  <c r="BC174"/>
  <c r="BG174"/>
  <c r="BB174"/>
  <c r="G172"/>
  <c r="AY172"/>
  <c r="BG172"/>
  <c r="B168"/>
  <c r="AY168"/>
  <c r="BG168"/>
  <c r="BF168"/>
  <c r="B165"/>
  <c r="AY165"/>
  <c r="BC165"/>
  <c r="BG165"/>
  <c r="BB165"/>
  <c r="BF165"/>
  <c r="B164"/>
  <c r="AY164"/>
  <c r="BC164"/>
  <c r="BG164"/>
  <c r="BB164"/>
  <c r="BF164"/>
  <c r="B157"/>
  <c r="AY157"/>
  <c r="BC157"/>
  <c r="BG157"/>
  <c r="BB157"/>
  <c r="BF157"/>
  <c r="T154"/>
  <c r="AY154" s="1"/>
  <c r="BE154"/>
  <c r="C151"/>
  <c r="BA151"/>
  <c r="BE151"/>
  <c r="BG151"/>
  <c r="T150"/>
  <c r="AY150" s="1"/>
  <c r="BE150"/>
  <c r="BE149"/>
  <c r="J145"/>
  <c r="BC145"/>
  <c r="BE145"/>
  <c r="BI145"/>
  <c r="J141"/>
  <c r="BC141"/>
  <c r="BE141"/>
  <c r="BI141"/>
  <c r="B140"/>
  <c r="AY140"/>
  <c r="BC140"/>
  <c r="BG140"/>
  <c r="BB140"/>
  <c r="BF140"/>
  <c r="BA140"/>
  <c r="BE140"/>
  <c r="BI140"/>
  <c r="O138"/>
  <c r="BE138"/>
  <c r="Q133"/>
  <c r="BD133"/>
  <c r="A124"/>
  <c r="AY124"/>
  <c r="BC124"/>
  <c r="BG124"/>
  <c r="I123"/>
  <c r="BD123"/>
  <c r="T108"/>
  <c r="AY108" s="1"/>
  <c r="BE108"/>
  <c r="BA106"/>
  <c r="BE106"/>
  <c r="BI106"/>
  <c r="AY106"/>
  <c r="BC106"/>
  <c r="BG106"/>
  <c r="BB106"/>
  <c r="BF106"/>
  <c r="C105"/>
  <c r="BG105"/>
  <c r="BA105"/>
  <c r="BE105"/>
  <c r="C102"/>
  <c r="BE102"/>
  <c r="AY102"/>
  <c r="BG102"/>
  <c r="BB102"/>
  <c r="AO102"/>
  <c r="AS102"/>
  <c r="AN102"/>
  <c r="AR102"/>
  <c r="AV102"/>
  <c r="AM102"/>
  <c r="AQ102"/>
  <c r="AU102"/>
  <c r="AL102"/>
  <c r="AP102"/>
  <c r="AT102"/>
  <c r="C97"/>
  <c r="BE97"/>
  <c r="AN97"/>
  <c r="AR97"/>
  <c r="AV97"/>
  <c r="AM97"/>
  <c r="AQ97"/>
  <c r="AU97"/>
  <c r="AL97"/>
  <c r="AP97"/>
  <c r="AT97"/>
  <c r="AO97"/>
  <c r="AS97"/>
  <c r="T96"/>
  <c r="AY96" s="1"/>
  <c r="BE96"/>
  <c r="AM96"/>
  <c r="AQ96"/>
  <c r="AU96"/>
  <c r="AL96"/>
  <c r="AP96"/>
  <c r="AT96"/>
  <c r="AO96"/>
  <c r="AS96"/>
  <c r="AN96"/>
  <c r="AR96"/>
  <c r="AV96"/>
  <c r="T92"/>
  <c r="AY92" s="1"/>
  <c r="BE92"/>
  <c r="AM92"/>
  <c r="AQ92"/>
  <c r="AU92"/>
  <c r="AL92"/>
  <c r="AP92"/>
  <c r="AT92"/>
  <c r="AO92"/>
  <c r="AS92"/>
  <c r="AN92"/>
  <c r="AR92"/>
  <c r="AV92"/>
  <c r="BA90"/>
  <c r="BE90"/>
  <c r="BI90"/>
  <c r="AY90"/>
  <c r="BC90"/>
  <c r="BG90"/>
  <c r="BB90"/>
  <c r="BF90"/>
  <c r="AO90"/>
  <c r="AS90"/>
  <c r="AN90"/>
  <c r="AR90"/>
  <c r="AV90"/>
  <c r="AM90"/>
  <c r="AQ90"/>
  <c r="AU90"/>
  <c r="AL90"/>
  <c r="AP90"/>
  <c r="AT90"/>
  <c r="C89"/>
  <c r="BG89"/>
  <c r="BA89"/>
  <c r="BE89"/>
  <c r="AN89"/>
  <c r="AR89"/>
  <c r="AV89"/>
  <c r="AM89"/>
  <c r="AQ89"/>
  <c r="AU89"/>
  <c r="AL89"/>
  <c r="AP89"/>
  <c r="AT89"/>
  <c r="AO89"/>
  <c r="AS89"/>
  <c r="C86"/>
  <c r="BE86"/>
  <c r="AY86"/>
  <c r="BG86"/>
  <c r="BB86"/>
  <c r="AO86"/>
  <c r="AS86"/>
  <c r="AN86"/>
  <c r="AR86"/>
  <c r="AV86"/>
  <c r="AM86"/>
  <c r="AQ86"/>
  <c r="AU86"/>
  <c r="AL86"/>
  <c r="AP86"/>
  <c r="AT86"/>
  <c r="C81"/>
  <c r="BE81"/>
  <c r="AN81"/>
  <c r="AR81"/>
  <c r="AV81"/>
  <c r="AM81"/>
  <c r="AQ81"/>
  <c r="AU81"/>
  <c r="AL81"/>
  <c r="AP81"/>
  <c r="AT81"/>
  <c r="AO81"/>
  <c r="AS81"/>
  <c r="A78"/>
  <c r="BE78"/>
  <c r="AY78"/>
  <c r="AO78"/>
  <c r="AS78"/>
  <c r="AN78"/>
  <c r="AR78"/>
  <c r="AV78"/>
  <c r="AM78"/>
  <c r="AQ78"/>
  <c r="AU78"/>
  <c r="AL78"/>
  <c r="AP78"/>
  <c r="AT78"/>
  <c r="A74"/>
  <c r="BE74"/>
  <c r="AY74"/>
  <c r="AO74"/>
  <c r="AS74"/>
  <c r="AN74"/>
  <c r="AR74"/>
  <c r="AV74"/>
  <c r="AM74"/>
  <c r="AQ74"/>
  <c r="AU74"/>
  <c r="AL74"/>
  <c r="AP74"/>
  <c r="AT74"/>
  <c r="A70"/>
  <c r="BE70"/>
  <c r="AY70"/>
  <c r="AO70"/>
  <c r="AS70"/>
  <c r="AN70"/>
  <c r="AR70"/>
  <c r="AV70"/>
  <c r="AM70"/>
  <c r="AQ70"/>
  <c r="AU70"/>
  <c r="AL70"/>
  <c r="AP70"/>
  <c r="AT70"/>
  <c r="C66"/>
  <c r="BE66"/>
  <c r="AO66"/>
  <c r="AS66"/>
  <c r="AN66"/>
  <c r="AR66"/>
  <c r="AV66"/>
  <c r="AM66"/>
  <c r="AQ66"/>
  <c r="AU66"/>
  <c r="AL66"/>
  <c r="AW66" s="1"/>
  <c r="AP66"/>
  <c r="AT66"/>
  <c r="A61"/>
  <c r="AY61"/>
  <c r="BC61"/>
  <c r="BG61"/>
  <c r="BB61"/>
  <c r="BE61"/>
  <c r="BI61"/>
  <c r="AN61"/>
  <c r="AR61"/>
  <c r="AV61"/>
  <c r="AM61"/>
  <c r="AQ61"/>
  <c r="AU61"/>
  <c r="AL61"/>
  <c r="AP61"/>
  <c r="AT61"/>
  <c r="AO61"/>
  <c r="AS61"/>
  <c r="AE58"/>
  <c r="AO58"/>
  <c r="AS58"/>
  <c r="AN58"/>
  <c r="AR58"/>
  <c r="AV58"/>
  <c r="AM58"/>
  <c r="AQ58"/>
  <c r="AU58"/>
  <c r="AL58"/>
  <c r="AP58"/>
  <c r="AT58"/>
  <c r="Z54"/>
  <c r="BE54" s="1"/>
  <c r="AO54"/>
  <c r="AS54"/>
  <c r="AN54"/>
  <c r="AR54"/>
  <c r="AV54"/>
  <c r="AM54"/>
  <c r="AQ54"/>
  <c r="AU54"/>
  <c r="AL54"/>
  <c r="AP54"/>
  <c r="AT54"/>
  <c r="Z52"/>
  <c r="BE52" s="1"/>
  <c r="AM52"/>
  <c r="AQ52"/>
  <c r="AU52"/>
  <c r="AL52"/>
  <c r="AP52"/>
  <c r="AT52"/>
  <c r="AO52"/>
  <c r="AS52"/>
  <c r="AN52"/>
  <c r="AR52"/>
  <c r="AV52"/>
  <c r="A45"/>
  <c r="AY45"/>
  <c r="BC45"/>
  <c r="BE45"/>
  <c r="BI45"/>
  <c r="AN45"/>
  <c r="AR45"/>
  <c r="AV45"/>
  <c r="AM45"/>
  <c r="AQ45"/>
  <c r="AU45"/>
  <c r="AL45"/>
  <c r="AP45"/>
  <c r="AT45"/>
  <c r="AO45"/>
  <c r="AS45"/>
  <c r="A44"/>
  <c r="AY44"/>
  <c r="BC44"/>
  <c r="BG44"/>
  <c r="BB44"/>
  <c r="BE44"/>
  <c r="BI44"/>
  <c r="AM44"/>
  <c r="AQ44"/>
  <c r="AU44"/>
  <c r="AL44"/>
  <c r="AP44"/>
  <c r="AT44"/>
  <c r="AO44"/>
  <c r="AS44"/>
  <c r="AN44"/>
  <c r="AR44"/>
  <c r="AV44"/>
  <c r="BE42"/>
  <c r="AY42"/>
  <c r="AO42"/>
  <c r="AS42"/>
  <c r="AN42"/>
  <c r="AR42"/>
  <c r="AV42"/>
  <c r="AM42"/>
  <c r="AQ42"/>
  <c r="AU42"/>
  <c r="AL42"/>
  <c r="AP42"/>
  <c r="AT42"/>
  <c r="A39"/>
  <c r="BB39"/>
  <c r="BF39"/>
  <c r="BA39"/>
  <c r="BE39"/>
  <c r="BI39"/>
  <c r="AY39"/>
  <c r="BC39"/>
  <c r="BG39"/>
  <c r="AL39"/>
  <c r="AP39"/>
  <c r="AT39"/>
  <c r="AO39"/>
  <c r="AS39"/>
  <c r="AN39"/>
  <c r="AR39"/>
  <c r="AV39"/>
  <c r="AM39"/>
  <c r="AQ39"/>
  <c r="AU39"/>
  <c r="A37"/>
  <c r="BH37"/>
  <c r="AY37"/>
  <c r="BC37"/>
  <c r="BG37"/>
  <c r="BB37"/>
  <c r="BF37"/>
  <c r="BA37"/>
  <c r="BE37"/>
  <c r="BI37"/>
  <c r="AN37"/>
  <c r="AR37"/>
  <c r="AV37"/>
  <c r="AM37"/>
  <c r="AQ37"/>
  <c r="AU37"/>
  <c r="AL37"/>
  <c r="AP37"/>
  <c r="AT37"/>
  <c r="AO37"/>
  <c r="AS37"/>
  <c r="B35"/>
  <c r="AY35"/>
  <c r="BC35"/>
  <c r="BG35"/>
  <c r="AL35"/>
  <c r="AP35"/>
  <c r="AT35"/>
  <c r="AO35"/>
  <c r="AS35"/>
  <c r="AN35"/>
  <c r="AR35"/>
  <c r="AV35"/>
  <c r="AM35"/>
  <c r="AQ35"/>
  <c r="AU35"/>
  <c r="I34"/>
  <c r="BB34"/>
  <c r="AO34"/>
  <c r="AS34"/>
  <c r="AN34"/>
  <c r="AR34"/>
  <c r="AV34"/>
  <c r="AM34"/>
  <c r="AQ34"/>
  <c r="AU34"/>
  <c r="AL34"/>
  <c r="AP34"/>
  <c r="AT34"/>
  <c r="N30"/>
  <c r="AO30"/>
  <c r="AS30"/>
  <c r="AN30"/>
  <c r="AR30"/>
  <c r="AV30"/>
  <c r="AM30"/>
  <c r="AQ30"/>
  <c r="AU30"/>
  <c r="AL30"/>
  <c r="AP30"/>
  <c r="AT30"/>
  <c r="T26"/>
  <c r="AY26" s="1"/>
  <c r="BI26"/>
  <c r="AO26"/>
  <c r="AS26"/>
  <c r="AN26"/>
  <c r="AR26"/>
  <c r="AV26"/>
  <c r="AM26"/>
  <c r="AQ26"/>
  <c r="AU26"/>
  <c r="AL26"/>
  <c r="AP26"/>
  <c r="AT26"/>
  <c r="C16"/>
  <c r="AY16"/>
  <c r="BC16"/>
  <c r="BG16"/>
  <c r="BA16"/>
  <c r="BE16"/>
  <c r="BI16"/>
  <c r="AZ16"/>
  <c r="BD16"/>
  <c r="BH16"/>
  <c r="AM16"/>
  <c r="AQ16"/>
  <c r="AU16"/>
  <c r="AL16"/>
  <c r="AP16"/>
  <c r="AT16"/>
  <c r="AO16"/>
  <c r="AS16"/>
  <c r="AN16"/>
  <c r="AR16"/>
  <c r="AV16"/>
  <c r="C14"/>
  <c r="BE14"/>
  <c r="BI14"/>
  <c r="BD14"/>
  <c r="BH14"/>
  <c r="AY14"/>
  <c r="BC14"/>
  <c r="AO14"/>
  <c r="AS14"/>
  <c r="AN14"/>
  <c r="AR14"/>
  <c r="AV14"/>
  <c r="AM14"/>
  <c r="AQ14"/>
  <c r="AU14"/>
  <c r="AL14"/>
  <c r="AP14"/>
  <c r="AT14"/>
  <c r="C13"/>
  <c r="BD13"/>
  <c r="BH13"/>
  <c r="AY13"/>
  <c r="BC13"/>
  <c r="BG13"/>
  <c r="BA13"/>
  <c r="BI13"/>
  <c r="AN13"/>
  <c r="AR13"/>
  <c r="AV13"/>
  <c r="AM13"/>
  <c r="AQ13"/>
  <c r="AU13"/>
  <c r="AL13"/>
  <c r="AP13"/>
  <c r="AT13"/>
  <c r="AO13"/>
  <c r="AS13"/>
  <c r="C11"/>
  <c r="BD11"/>
  <c r="AY11"/>
  <c r="BI11"/>
  <c r="AL11"/>
  <c r="AV11"/>
  <c r="AQ11"/>
  <c r="AG489"/>
  <c r="W489"/>
  <c r="BB489" s="1"/>
  <c r="L489"/>
  <c r="A489"/>
  <c r="AG485"/>
  <c r="W485"/>
  <c r="BB485" s="1"/>
  <c r="L485"/>
  <c r="A485"/>
  <c r="AG481"/>
  <c r="W481"/>
  <c r="BB481" s="1"/>
  <c r="L481"/>
  <c r="A481"/>
  <c r="AG477"/>
  <c r="W477"/>
  <c r="BB477" s="1"/>
  <c r="L477"/>
  <c r="A477"/>
  <c r="AG473"/>
  <c r="W473"/>
  <c r="BB473" s="1"/>
  <c r="L473"/>
  <c r="A473"/>
  <c r="AG469"/>
  <c r="W469"/>
  <c r="BB469" s="1"/>
  <c r="L469"/>
  <c r="A469"/>
  <c r="AG465"/>
  <c r="W465"/>
  <c r="BB465" s="1"/>
  <c r="L465"/>
  <c r="A465"/>
  <c r="AJ463"/>
  <c r="O463"/>
  <c r="AG461"/>
  <c r="W461"/>
  <c r="BB461" s="1"/>
  <c r="L461"/>
  <c r="A461"/>
  <c r="AJ459"/>
  <c r="O459"/>
  <c r="AG457"/>
  <c r="W457"/>
  <c r="BB457" s="1"/>
  <c r="L457"/>
  <c r="A457"/>
  <c r="AI447"/>
  <c r="AD447"/>
  <c r="BI447" s="1"/>
  <c r="X447"/>
  <c r="BC447" s="1"/>
  <c r="S447"/>
  <c r="N447"/>
  <c r="H447"/>
  <c r="C447"/>
  <c r="AE445"/>
  <c r="X445"/>
  <c r="BC445" s="1"/>
  <c r="P445"/>
  <c r="J445"/>
  <c r="C445"/>
  <c r="T443"/>
  <c r="AY443" s="1"/>
  <c r="AF442"/>
  <c r="P442"/>
  <c r="T439"/>
  <c r="AY439" s="1"/>
  <c r="AF438"/>
  <c r="P438"/>
  <c r="T435"/>
  <c r="AY435" s="1"/>
  <c r="AF434"/>
  <c r="P434"/>
  <c r="T431"/>
  <c r="AY431" s="1"/>
  <c r="AF430"/>
  <c r="P430"/>
  <c r="T427"/>
  <c r="AY427" s="1"/>
  <c r="AF426"/>
  <c r="P426"/>
  <c r="T423"/>
  <c r="AY423" s="1"/>
  <c r="AF422"/>
  <c r="P422"/>
  <c r="T419"/>
  <c r="AY419" s="1"/>
  <c r="AF418"/>
  <c r="P418"/>
  <c r="T415"/>
  <c r="AY415" s="1"/>
  <c r="AF414"/>
  <c r="P414"/>
  <c r="T411"/>
  <c r="AY411" s="1"/>
  <c r="AF410"/>
  <c r="P410"/>
  <c r="T407"/>
  <c r="AY407" s="1"/>
  <c r="AF406"/>
  <c r="P406"/>
  <c r="AI405"/>
  <c r="AA405"/>
  <c r="BF405" s="1"/>
  <c r="S405"/>
  <c r="K405"/>
  <c r="C405"/>
  <c r="AI403"/>
  <c r="AA403"/>
  <c r="BF403" s="1"/>
  <c r="S403"/>
  <c r="K403"/>
  <c r="C403"/>
  <c r="AI401"/>
  <c r="AA401"/>
  <c r="BF401" s="1"/>
  <c r="S401"/>
  <c r="K401"/>
  <c r="C401"/>
  <c r="AI399"/>
  <c r="AA399"/>
  <c r="BF399" s="1"/>
  <c r="S399"/>
  <c r="K399"/>
  <c r="C399"/>
  <c r="AI397"/>
  <c r="AA397"/>
  <c r="BF397" s="1"/>
  <c r="S397"/>
  <c r="K397"/>
  <c r="C397"/>
  <c r="AI395"/>
  <c r="AA395"/>
  <c r="BF395" s="1"/>
  <c r="S395"/>
  <c r="K395"/>
  <c r="C395"/>
  <c r="AE394"/>
  <c r="W394"/>
  <c r="BB394" s="1"/>
  <c r="O394"/>
  <c r="G394"/>
  <c r="AI393"/>
  <c r="AA393"/>
  <c r="BF393" s="1"/>
  <c r="S393"/>
  <c r="K393"/>
  <c r="C393"/>
  <c r="AC391"/>
  <c r="BH391" s="1"/>
  <c r="R391"/>
  <c r="H391"/>
  <c r="AJ389"/>
  <c r="AC389"/>
  <c r="BH389" s="1"/>
  <c r="U389"/>
  <c r="AZ389" s="1"/>
  <c r="N389"/>
  <c r="H389"/>
  <c r="AJ388"/>
  <c r="AC385"/>
  <c r="BH385" s="1"/>
  <c r="T385"/>
  <c r="AY385" s="1"/>
  <c r="J385"/>
  <c r="AJ384"/>
  <c r="N384"/>
  <c r="AJ383"/>
  <c r="AB383"/>
  <c r="BG383" s="1"/>
  <c r="U383"/>
  <c r="AZ383" s="1"/>
  <c r="N383"/>
  <c r="F383"/>
  <c r="X381"/>
  <c r="BC381" s="1"/>
  <c r="I381"/>
  <c r="AC379"/>
  <c r="BH379" s="1"/>
  <c r="R379"/>
  <c r="H379"/>
  <c r="AJ377"/>
  <c r="AC377"/>
  <c r="BH377" s="1"/>
  <c r="U377"/>
  <c r="AZ377" s="1"/>
  <c r="N377"/>
  <c r="H377"/>
  <c r="AJ376"/>
  <c r="M374"/>
  <c r="AF373"/>
  <c r="X373"/>
  <c r="BC373" s="1"/>
  <c r="P373"/>
  <c r="H373"/>
  <c r="AJ372"/>
  <c r="M372"/>
  <c r="AG371"/>
  <c r="Y371"/>
  <c r="BD371" s="1"/>
  <c r="Q371"/>
  <c r="I371"/>
  <c r="A371"/>
  <c r="Y370"/>
  <c r="BD370" s="1"/>
  <c r="L370"/>
  <c r="AG369"/>
  <c r="Y369"/>
  <c r="BD369" s="1"/>
  <c r="Q369"/>
  <c r="I369"/>
  <c r="A369"/>
  <c r="Y368"/>
  <c r="BD368" s="1"/>
  <c r="L368"/>
  <c r="AB366"/>
  <c r="BG366" s="1"/>
  <c r="M366"/>
  <c r="A366"/>
  <c r="AC365"/>
  <c r="BH365" s="1"/>
  <c r="U365"/>
  <c r="AZ365" s="1"/>
  <c r="M365"/>
  <c r="E365"/>
  <c r="AF363"/>
  <c r="X363"/>
  <c r="BC363" s="1"/>
  <c r="P363"/>
  <c r="H363"/>
  <c r="AJ362"/>
  <c r="U362"/>
  <c r="AZ362" s="1"/>
  <c r="E362"/>
  <c r="AG361"/>
  <c r="Y361"/>
  <c r="BD361" s="1"/>
  <c r="Q361"/>
  <c r="I361"/>
  <c r="A361"/>
  <c r="Y360"/>
  <c r="BD360" s="1"/>
  <c r="L360"/>
  <c r="AB358"/>
  <c r="BG358" s="1"/>
  <c r="M358"/>
  <c r="A358"/>
  <c r="AC357"/>
  <c r="BH357" s="1"/>
  <c r="U357"/>
  <c r="AZ357" s="1"/>
  <c r="M357"/>
  <c r="E357"/>
  <c r="AF355"/>
  <c r="X355"/>
  <c r="BC355" s="1"/>
  <c r="P355"/>
  <c r="H355"/>
  <c r="AJ354"/>
  <c r="U354"/>
  <c r="AZ354" s="1"/>
  <c r="E354"/>
  <c r="AG353"/>
  <c r="Y353"/>
  <c r="BD353" s="1"/>
  <c r="Q353"/>
  <c r="I353"/>
  <c r="A353"/>
  <c r="Y352"/>
  <c r="BD352" s="1"/>
  <c r="L352"/>
  <c r="AB350"/>
  <c r="BG350" s="1"/>
  <c r="M350"/>
  <c r="A350"/>
  <c r="AC349"/>
  <c r="BH349" s="1"/>
  <c r="U349"/>
  <c r="AZ349" s="1"/>
  <c r="M349"/>
  <c r="E349"/>
  <c r="AF347"/>
  <c r="X347"/>
  <c r="BC347" s="1"/>
  <c r="P347"/>
  <c r="H347"/>
  <c r="AJ346"/>
  <c r="U346"/>
  <c r="AZ346" s="1"/>
  <c r="E346"/>
  <c r="AG345"/>
  <c r="Y345"/>
  <c r="BD345" s="1"/>
  <c r="Q345"/>
  <c r="I345"/>
  <c r="A345"/>
  <c r="Y344"/>
  <c r="BD344" s="1"/>
  <c r="L344"/>
  <c r="X341"/>
  <c r="BC341" s="1"/>
  <c r="H341"/>
  <c r="AB340"/>
  <c r="BG340" s="1"/>
  <c r="L340"/>
  <c r="AB339"/>
  <c r="BG339" s="1"/>
  <c r="AF338"/>
  <c r="P338"/>
  <c r="X336"/>
  <c r="BC336" s="1"/>
  <c r="H336"/>
  <c r="L335"/>
  <c r="AF334"/>
  <c r="X334"/>
  <c r="BC334" s="1"/>
  <c r="P334"/>
  <c r="AJ333"/>
  <c r="AF332"/>
  <c r="X332"/>
  <c r="BC332" s="1"/>
  <c r="L332"/>
  <c r="T331"/>
  <c r="AY331" s="1"/>
  <c r="AG326"/>
  <c r="Y326"/>
  <c r="BD326" s="1"/>
  <c r="Q326"/>
  <c r="H326"/>
  <c r="AJ324"/>
  <c r="AB324"/>
  <c r="BG324" s="1"/>
  <c r="L324"/>
  <c r="AC322"/>
  <c r="BH322" s="1"/>
  <c r="U322"/>
  <c r="AZ322" s="1"/>
  <c r="M322"/>
  <c r="AJ321"/>
  <c r="AF320"/>
  <c r="X320"/>
  <c r="BC320" s="1"/>
  <c r="H320"/>
  <c r="L319"/>
  <c r="AG318"/>
  <c r="AB318"/>
  <c r="BG318" s="1"/>
  <c r="V318"/>
  <c r="BA318" s="1"/>
  <c r="P318"/>
  <c r="H318"/>
  <c r="AJ317"/>
  <c r="AD317"/>
  <c r="BI317" s="1"/>
  <c r="Y317"/>
  <c r="BD317" s="1"/>
  <c r="T317"/>
  <c r="AY317" s="1"/>
  <c r="N317"/>
  <c r="H317"/>
  <c r="AH316"/>
  <c r="Z316"/>
  <c r="BE316" s="1"/>
  <c r="P316"/>
  <c r="E316"/>
  <c r="N315"/>
  <c r="AD312"/>
  <c r="BI312" s="1"/>
  <c r="T312"/>
  <c r="AY312" s="1"/>
  <c r="I312"/>
  <c r="AD311"/>
  <c r="BI311" s="1"/>
  <c r="I311"/>
  <c r="AG310"/>
  <c r="AB310"/>
  <c r="BG310" s="1"/>
  <c r="V310"/>
  <c r="BA310" s="1"/>
  <c r="Q310"/>
  <c r="L310"/>
  <c r="F310"/>
  <c r="A310"/>
  <c r="AD309"/>
  <c r="BI309" s="1"/>
  <c r="V309"/>
  <c r="BA309" s="1"/>
  <c r="P309"/>
  <c r="I309"/>
  <c r="A309"/>
  <c r="T307"/>
  <c r="AY307" s="1"/>
  <c r="AH305"/>
  <c r="AC305"/>
  <c r="BH305" s="1"/>
  <c r="V305"/>
  <c r="BA305" s="1"/>
  <c r="P305"/>
  <c r="F305"/>
  <c r="AH304"/>
  <c r="AC304"/>
  <c r="BH304" s="1"/>
  <c r="X304"/>
  <c r="BC304" s="1"/>
  <c r="R304"/>
  <c r="M304"/>
  <c r="E304"/>
  <c r="AF302"/>
  <c r="Z302"/>
  <c r="BE302" s="1"/>
  <c r="U302"/>
  <c r="AZ302" s="1"/>
  <c r="P302"/>
  <c r="J302"/>
  <c r="B302"/>
  <c r="AF301"/>
  <c r="Z301"/>
  <c r="BE301" s="1"/>
  <c r="U301"/>
  <c r="AZ301" s="1"/>
  <c r="P301"/>
  <c r="F301"/>
  <c r="AH300"/>
  <c r="AC300"/>
  <c r="BH300" s="1"/>
  <c r="X300"/>
  <c r="BC300" s="1"/>
  <c r="R300"/>
  <c r="M300"/>
  <c r="E300"/>
  <c r="AG298"/>
  <c r="AC298"/>
  <c r="BH298" s="1"/>
  <c r="X298"/>
  <c r="BC298" s="1"/>
  <c r="P298"/>
  <c r="I298"/>
  <c r="B298"/>
  <c r="Y296"/>
  <c r="BD296" s="1"/>
  <c r="I296"/>
  <c r="AH295"/>
  <c r="AD295"/>
  <c r="BI295" s="1"/>
  <c r="Z295"/>
  <c r="BE295" s="1"/>
  <c r="V295"/>
  <c r="BA295" s="1"/>
  <c r="R295"/>
  <c r="J295"/>
  <c r="X293"/>
  <c r="BC293" s="1"/>
  <c r="H293"/>
  <c r="AB292"/>
  <c r="BG292" s="1"/>
  <c r="L292"/>
  <c r="AF291"/>
  <c r="P291"/>
  <c r="X289"/>
  <c r="BC289" s="1"/>
  <c r="H289"/>
  <c r="AB288"/>
  <c r="BG288" s="1"/>
  <c r="L288"/>
  <c r="AF287"/>
  <c r="P287"/>
  <c r="AB284"/>
  <c r="BG284" s="1"/>
  <c r="P284"/>
  <c r="AJ283"/>
  <c r="AF282"/>
  <c r="U282"/>
  <c r="AZ282" s="1"/>
  <c r="L282"/>
  <c r="AJ281"/>
  <c r="AF280"/>
  <c r="U280"/>
  <c r="AZ280" s="1"/>
  <c r="L280"/>
  <c r="AJ279"/>
  <c r="AF278"/>
  <c r="U278"/>
  <c r="AZ278" s="1"/>
  <c r="L278"/>
  <c r="AJ277"/>
  <c r="AF276"/>
  <c r="U276"/>
  <c r="AZ276" s="1"/>
  <c r="L276"/>
  <c r="AJ275"/>
  <c r="AF274"/>
  <c r="U274"/>
  <c r="AZ274" s="1"/>
  <c r="L274"/>
  <c r="AJ273"/>
  <c r="AF272"/>
  <c r="U272"/>
  <c r="AZ272" s="1"/>
  <c r="L272"/>
  <c r="AJ271"/>
  <c r="AF270"/>
  <c r="U270"/>
  <c r="AZ270" s="1"/>
  <c r="L270"/>
  <c r="AJ269"/>
  <c r="AF268"/>
  <c r="U268"/>
  <c r="AZ268" s="1"/>
  <c r="L268"/>
  <c r="AJ267"/>
  <c r="AF266"/>
  <c r="U266"/>
  <c r="AZ266" s="1"/>
  <c r="L266"/>
  <c r="AJ265"/>
  <c r="AF264"/>
  <c r="U264"/>
  <c r="AZ264" s="1"/>
  <c r="L264"/>
  <c r="AJ263"/>
  <c r="U262"/>
  <c r="AZ262" s="1"/>
  <c r="L262"/>
  <c r="AJ261"/>
  <c r="L260"/>
  <c r="AJ259"/>
  <c r="L258"/>
  <c r="AJ257"/>
  <c r="AJ255"/>
  <c r="AJ253"/>
  <c r="AJ251"/>
  <c r="I251"/>
  <c r="AF250"/>
  <c r="X250"/>
  <c r="BC250" s="1"/>
  <c r="P250"/>
  <c r="H250"/>
  <c r="AC248"/>
  <c r="BH248" s="1"/>
  <c r="U248"/>
  <c r="AZ248" s="1"/>
  <c r="M248"/>
  <c r="E248"/>
  <c r="AB245"/>
  <c r="BG245" s="1"/>
  <c r="L245"/>
  <c r="I244"/>
  <c r="A244"/>
  <c r="U243"/>
  <c r="AZ243" s="1"/>
  <c r="E243"/>
  <c r="AF242"/>
  <c r="X242"/>
  <c r="BC242" s="1"/>
  <c r="P242"/>
  <c r="H242"/>
  <c r="AC240"/>
  <c r="BH240" s="1"/>
  <c r="U240"/>
  <c r="AZ240" s="1"/>
  <c r="M240"/>
  <c r="E240"/>
  <c r="U239"/>
  <c r="AZ239" s="1"/>
  <c r="L239"/>
  <c r="A239"/>
  <c r="AC238"/>
  <c r="BH238" s="1"/>
  <c r="U238"/>
  <c r="AZ238" s="1"/>
  <c r="M238"/>
  <c r="E238"/>
  <c r="U237"/>
  <c r="AZ237" s="1"/>
  <c r="L237"/>
  <c r="A237"/>
  <c r="AC236"/>
  <c r="BH236" s="1"/>
  <c r="U236"/>
  <c r="AZ236" s="1"/>
  <c r="M236"/>
  <c r="E236"/>
  <c r="AH235"/>
  <c r="X235"/>
  <c r="BC235" s="1"/>
  <c r="H235"/>
  <c r="AF233"/>
  <c r="Z233"/>
  <c r="BE233" s="1"/>
  <c r="U233"/>
  <c r="AZ233" s="1"/>
  <c r="P233"/>
  <c r="J233"/>
  <c r="E233"/>
  <c r="AJ232"/>
  <c r="AB232"/>
  <c r="BG232" s="1"/>
  <c r="U232"/>
  <c r="AZ232" s="1"/>
  <c r="N232"/>
  <c r="F232"/>
  <c r="AJ231"/>
  <c r="AC231"/>
  <c r="BH231" s="1"/>
  <c r="U231"/>
  <c r="AZ231" s="1"/>
  <c r="N231"/>
  <c r="E231"/>
  <c r="AF229"/>
  <c r="Z229"/>
  <c r="BE229" s="1"/>
  <c r="U229"/>
  <c r="AZ229" s="1"/>
  <c r="P229"/>
  <c r="J229"/>
  <c r="E229"/>
  <c r="AB227"/>
  <c r="BG227" s="1"/>
  <c r="L227"/>
  <c r="X224"/>
  <c r="BC224" s="1"/>
  <c r="H224"/>
  <c r="AB223"/>
  <c r="BG223" s="1"/>
  <c r="L223"/>
  <c r="AI222"/>
  <c r="P222"/>
  <c r="AJ218"/>
  <c r="P218"/>
  <c r="AJ214"/>
  <c r="P214"/>
  <c r="AJ210"/>
  <c r="H210"/>
  <c r="X207"/>
  <c r="BC207" s="1"/>
  <c r="H207"/>
  <c r="AB206"/>
  <c r="BG206" s="1"/>
  <c r="L206"/>
  <c r="X203"/>
  <c r="BC203" s="1"/>
  <c r="H203"/>
  <c r="AB202"/>
  <c r="BG202" s="1"/>
  <c r="L202"/>
  <c r="X199"/>
  <c r="BC199" s="1"/>
  <c r="H199"/>
  <c r="P198"/>
  <c r="T197"/>
  <c r="AY197" s="1"/>
  <c r="AI196"/>
  <c r="L196"/>
  <c r="T195"/>
  <c r="AY195" s="1"/>
  <c r="X194"/>
  <c r="BC194" s="1"/>
  <c r="L194"/>
  <c r="C194"/>
  <c r="AJ190"/>
  <c r="X188"/>
  <c r="BC188" s="1"/>
  <c r="C188"/>
  <c r="AB186"/>
  <c r="BG186" s="1"/>
  <c r="S186"/>
  <c r="H186"/>
  <c r="AA184"/>
  <c r="BF184" s="1"/>
  <c r="K184"/>
  <c r="AB183"/>
  <c r="BG183" s="1"/>
  <c r="P182"/>
  <c r="T181"/>
  <c r="AY181" s="1"/>
  <c r="AI180"/>
  <c r="L180"/>
  <c r="T179"/>
  <c r="AY179" s="1"/>
  <c r="L178"/>
  <c r="C178"/>
  <c r="L171"/>
  <c r="AB170"/>
  <c r="BG170" s="1"/>
  <c r="L170"/>
  <c r="AE167"/>
  <c r="T167"/>
  <c r="AY167" s="1"/>
  <c r="H167"/>
  <c r="AI166"/>
  <c r="AA166"/>
  <c r="BF166" s="1"/>
  <c r="S166"/>
  <c r="K166"/>
  <c r="AF163"/>
  <c r="X163"/>
  <c r="BC163" s="1"/>
  <c r="P163"/>
  <c r="G163"/>
  <c r="AI162"/>
  <c r="AA162"/>
  <c r="BF162" s="1"/>
  <c r="S162"/>
  <c r="K162"/>
  <c r="C162"/>
  <c r="AE161"/>
  <c r="W161"/>
  <c r="BB161" s="1"/>
  <c r="O161"/>
  <c r="G161"/>
  <c r="AI160"/>
  <c r="AA160"/>
  <c r="BF160" s="1"/>
  <c r="S160"/>
  <c r="G160"/>
  <c r="AI159"/>
  <c r="AA159"/>
  <c r="BF159" s="1"/>
  <c r="S159"/>
  <c r="K159"/>
  <c r="C159"/>
  <c r="L158"/>
  <c r="C158"/>
  <c r="U156"/>
  <c r="AZ156" s="1"/>
  <c r="AJ155"/>
  <c r="AB155"/>
  <c r="BG155" s="1"/>
  <c r="V155"/>
  <c r="BA155" s="1"/>
  <c r="O155"/>
  <c r="F155"/>
  <c r="AD153"/>
  <c r="BI153" s="1"/>
  <c r="S153"/>
  <c r="H153"/>
  <c r="AI152"/>
  <c r="AD152"/>
  <c r="BI152" s="1"/>
  <c r="X152"/>
  <c r="BC152" s="1"/>
  <c r="S152"/>
  <c r="N152"/>
  <c r="F152"/>
  <c r="AB148"/>
  <c r="BG148" s="1"/>
  <c r="R148"/>
  <c r="G148"/>
  <c r="AH147"/>
  <c r="AA147"/>
  <c r="BF147" s="1"/>
  <c r="T147"/>
  <c r="AY147" s="1"/>
  <c r="K147"/>
  <c r="B147"/>
  <c r="AH144"/>
  <c r="AB144"/>
  <c r="BG144" s="1"/>
  <c r="W144"/>
  <c r="BB144" s="1"/>
  <c r="R144"/>
  <c r="L144"/>
  <c r="F144"/>
  <c r="Z143"/>
  <c r="BE143" s="1"/>
  <c r="Z142"/>
  <c r="BE142" s="1"/>
  <c r="R139"/>
  <c r="AD137"/>
  <c r="BI137" s="1"/>
  <c r="O137"/>
  <c r="C137"/>
  <c r="Y135"/>
  <c r="BD135" s="1"/>
  <c r="AG134"/>
  <c r="W134"/>
  <c r="BB134" s="1"/>
  <c r="L134"/>
  <c r="A134"/>
  <c r="AG131"/>
  <c r="AJ130"/>
  <c r="O130"/>
  <c r="Y129"/>
  <c r="BD129" s="1"/>
  <c r="AG128"/>
  <c r="W128"/>
  <c r="BB128" s="1"/>
  <c r="L128"/>
  <c r="Y127"/>
  <c r="BD127" s="1"/>
  <c r="AF126"/>
  <c r="P126"/>
  <c r="AJ125"/>
  <c r="X122"/>
  <c r="BC122" s="1"/>
  <c r="AJ121"/>
  <c r="AJ120"/>
  <c r="X116"/>
  <c r="BC116" s="1"/>
  <c r="AJ110"/>
  <c r="O110"/>
  <c r="AH109"/>
  <c r="AA109"/>
  <c r="BF109" s="1"/>
  <c r="T109"/>
  <c r="AY109" s="1"/>
  <c r="L109"/>
  <c r="F109"/>
  <c r="Z107"/>
  <c r="BE107" s="1"/>
  <c r="N107"/>
  <c r="T101"/>
  <c r="AY101" s="1"/>
  <c r="K101"/>
  <c r="B101"/>
  <c r="AE99"/>
  <c r="T99"/>
  <c r="AY99" s="1"/>
  <c r="J99"/>
  <c r="AJ98"/>
  <c r="AD98"/>
  <c r="BI98" s="1"/>
  <c r="V98"/>
  <c r="BA98" s="1"/>
  <c r="O98"/>
  <c r="H98"/>
  <c r="T95"/>
  <c r="AY95" s="1"/>
  <c r="AJ94"/>
  <c r="O94"/>
  <c r="AH93"/>
  <c r="AA93"/>
  <c r="BF93" s="1"/>
  <c r="T93"/>
  <c r="AY93" s="1"/>
  <c r="L93"/>
  <c r="F93"/>
  <c r="Z91"/>
  <c r="BE91" s="1"/>
  <c r="N91"/>
  <c r="AJ87"/>
  <c r="AE85"/>
  <c r="T85"/>
  <c r="AY85" s="1"/>
  <c r="K85"/>
  <c r="B85"/>
  <c r="AE83"/>
  <c r="T83"/>
  <c r="AY83" s="1"/>
  <c r="J83"/>
  <c r="AJ82"/>
  <c r="AD82"/>
  <c r="BI82" s="1"/>
  <c r="V82"/>
  <c r="BA82" s="1"/>
  <c r="O82"/>
  <c r="H82"/>
  <c r="AB80"/>
  <c r="BG80" s="1"/>
  <c r="R80"/>
  <c r="G80"/>
  <c r="AD79"/>
  <c r="BI79" s="1"/>
  <c r="X79"/>
  <c r="BC79" s="1"/>
  <c r="S79"/>
  <c r="N79"/>
  <c r="H79"/>
  <c r="C79"/>
  <c r="AB76"/>
  <c r="BG76" s="1"/>
  <c r="R76"/>
  <c r="G76"/>
  <c r="AB72"/>
  <c r="BG72" s="1"/>
  <c r="R72"/>
  <c r="G72"/>
  <c r="AB68"/>
  <c r="BG68" s="1"/>
  <c r="R68"/>
  <c r="G68"/>
  <c r="Z65"/>
  <c r="BE65" s="1"/>
  <c r="L65"/>
  <c r="AJ62"/>
  <c r="V62"/>
  <c r="BA62" s="1"/>
  <c r="H62"/>
  <c r="AC60"/>
  <c r="BH60" s="1"/>
  <c r="J60"/>
  <c r="AF59"/>
  <c r="X59"/>
  <c r="BC59" s="1"/>
  <c r="P59"/>
  <c r="H59"/>
  <c r="AF57"/>
  <c r="AA57"/>
  <c r="BF57" s="1"/>
  <c r="V57"/>
  <c r="BA57" s="1"/>
  <c r="P57"/>
  <c r="K57"/>
  <c r="F57"/>
  <c r="AJ56"/>
  <c r="Z56"/>
  <c r="BE56" s="1"/>
  <c r="P56"/>
  <c r="G56"/>
  <c r="AD53"/>
  <c r="BI53" s="1"/>
  <c r="S53"/>
  <c r="H53"/>
  <c r="Z51"/>
  <c r="BE51" s="1"/>
  <c r="K51"/>
  <c r="Z50"/>
  <c r="BE50" s="1"/>
  <c r="AJ48"/>
  <c r="AB48"/>
  <c r="BG48" s="1"/>
  <c r="V48"/>
  <c r="BA48" s="1"/>
  <c r="O48"/>
  <c r="G48"/>
  <c r="AJ47"/>
  <c r="O47"/>
  <c r="AD41"/>
  <c r="BI41" s="1"/>
  <c r="S41"/>
  <c r="H41"/>
  <c r="AI40"/>
  <c r="AB40"/>
  <c r="BG40" s="1"/>
  <c r="T40"/>
  <c r="AY40" s="1"/>
  <c r="N40"/>
  <c r="G40"/>
  <c r="AE38"/>
  <c r="J38"/>
  <c r="AJ32"/>
  <c r="AB32"/>
  <c r="BG32" s="1"/>
  <c r="U32"/>
  <c r="AZ32" s="1"/>
  <c r="N32"/>
  <c r="F32"/>
  <c r="AJ31"/>
  <c r="N31"/>
  <c r="AJ28"/>
  <c r="AB28"/>
  <c r="BG28" s="1"/>
  <c r="U28"/>
  <c r="AZ28" s="1"/>
  <c r="N28"/>
  <c r="F28"/>
  <c r="AJ27"/>
  <c r="N27"/>
  <c r="AF25"/>
  <c r="Z25"/>
  <c r="BE25" s="1"/>
  <c r="U25"/>
  <c r="AZ25" s="1"/>
  <c r="P25"/>
  <c r="J25"/>
  <c r="E25"/>
  <c r="AJ24"/>
  <c r="Y24"/>
  <c r="BD24" s="1"/>
  <c r="P24"/>
  <c r="F24"/>
  <c r="Y23"/>
  <c r="BD23" s="1"/>
  <c r="AC21"/>
  <c r="BH21" s="1"/>
  <c r="V21"/>
  <c r="BA21" s="1"/>
  <c r="N21"/>
  <c r="H21"/>
  <c r="A21"/>
  <c r="V20"/>
  <c r="BA20" s="1"/>
  <c r="I20"/>
  <c r="AJ17"/>
  <c r="AC17"/>
  <c r="BH17" s="1"/>
  <c r="U17"/>
  <c r="AZ17" s="1"/>
  <c r="N17"/>
  <c r="H17"/>
  <c r="AD15"/>
  <c r="BI15" s="1"/>
  <c r="I15"/>
  <c r="AF8"/>
  <c r="Z8"/>
  <c r="BE8" s="1"/>
  <c r="U8"/>
  <c r="AZ8" s="1"/>
  <c r="P8"/>
  <c r="J8"/>
  <c r="E8"/>
  <c r="AJ7"/>
  <c r="N7"/>
  <c r="Y6"/>
  <c r="BD6" s="1"/>
  <c r="AV489"/>
  <c r="AR489"/>
  <c r="AN489"/>
  <c r="AV485"/>
  <c r="AR485"/>
  <c r="AN485"/>
  <c r="AV481"/>
  <c r="AR481"/>
  <c r="AN481"/>
  <c r="AV477"/>
  <c r="AR477"/>
  <c r="AN477"/>
  <c r="AV473"/>
  <c r="AR473"/>
  <c r="AN473"/>
  <c r="AV469"/>
  <c r="AR469"/>
  <c r="AN469"/>
  <c r="AV465"/>
  <c r="AR465"/>
  <c r="AN465"/>
  <c r="AT463"/>
  <c r="AP463"/>
  <c r="AL463"/>
  <c r="AV461"/>
  <c r="AR461"/>
  <c r="AN461"/>
  <c r="AT459"/>
  <c r="AP459"/>
  <c r="AL459"/>
  <c r="AV457"/>
  <c r="AR457"/>
  <c r="AN457"/>
  <c r="AT455"/>
  <c r="AP455"/>
  <c r="AL455"/>
  <c r="AT451"/>
  <c r="AP451"/>
  <c r="AL451"/>
  <c r="AV449"/>
  <c r="AR449"/>
  <c r="AN449"/>
  <c r="AT447"/>
  <c r="AP447"/>
  <c r="AL447"/>
  <c r="AS446"/>
  <c r="AO446"/>
  <c r="AV445"/>
  <c r="AR445"/>
  <c r="AN445"/>
  <c r="AT443"/>
  <c r="AP443"/>
  <c r="AL443"/>
  <c r="AS442"/>
  <c r="AO442"/>
  <c r="AV441"/>
  <c r="AR441"/>
  <c r="AN441"/>
  <c r="AT439"/>
  <c r="AP439"/>
  <c r="AL439"/>
  <c r="AS438"/>
  <c r="AO438"/>
  <c r="AV437"/>
  <c r="AR437"/>
  <c r="AN437"/>
  <c r="AT435"/>
  <c r="AP435"/>
  <c r="AL435"/>
  <c r="AS434"/>
  <c r="AO434"/>
  <c r="AV433"/>
  <c r="AR433"/>
  <c r="AN433"/>
  <c r="AT431"/>
  <c r="AP431"/>
  <c r="AL431"/>
  <c r="AS430"/>
  <c r="AO430"/>
  <c r="AV429"/>
  <c r="AR429"/>
  <c r="AN429"/>
  <c r="AT427"/>
  <c r="AP427"/>
  <c r="AL427"/>
  <c r="AS426"/>
  <c r="AO426"/>
  <c r="AV425"/>
  <c r="AR425"/>
  <c r="AN425"/>
  <c r="AT423"/>
  <c r="AP423"/>
  <c r="AL423"/>
  <c r="AS422"/>
  <c r="AO422"/>
  <c r="AV421"/>
  <c r="AR421"/>
  <c r="AN421"/>
  <c r="AT419"/>
  <c r="AP419"/>
  <c r="AL419"/>
  <c r="AS418"/>
  <c r="AO418"/>
  <c r="AV417"/>
  <c r="AR417"/>
  <c r="AN417"/>
  <c r="AT415"/>
  <c r="AP415"/>
  <c r="AL415"/>
  <c r="AS414"/>
  <c r="AO414"/>
  <c r="AV413"/>
  <c r="AR413"/>
  <c r="AN413"/>
  <c r="AT411"/>
  <c r="AP411"/>
  <c r="AL411"/>
  <c r="AS410"/>
  <c r="AO410"/>
  <c r="AV409"/>
  <c r="AR409"/>
  <c r="AN409"/>
  <c r="AT407"/>
  <c r="AP407"/>
  <c r="AL407"/>
  <c r="AS406"/>
  <c r="AO406"/>
  <c r="AV405"/>
  <c r="AR405"/>
  <c r="AN405"/>
  <c r="AT403"/>
  <c r="AP403"/>
  <c r="AL403"/>
  <c r="AV401"/>
  <c r="AR401"/>
  <c r="AN401"/>
  <c r="AT399"/>
  <c r="AP399"/>
  <c r="AL399"/>
  <c r="AV397"/>
  <c r="AR397"/>
  <c r="AN397"/>
  <c r="AT395"/>
  <c r="AP395"/>
  <c r="AL395"/>
  <c r="AS394"/>
  <c r="AO394"/>
  <c r="AV393"/>
  <c r="AR393"/>
  <c r="AN393"/>
  <c r="AU392"/>
  <c r="AQ392"/>
  <c r="AM392"/>
  <c r="AT391"/>
  <c r="AP391"/>
  <c r="AL391"/>
  <c r="AS390"/>
  <c r="AO390"/>
  <c r="AV389"/>
  <c r="AR389"/>
  <c r="AN389"/>
  <c r="AU388"/>
  <c r="AQ388"/>
  <c r="AM388"/>
  <c r="AT387"/>
  <c r="AP387"/>
  <c r="AL387"/>
  <c r="AS386"/>
  <c r="AO386"/>
  <c r="AV385"/>
  <c r="AR385"/>
  <c r="AN385"/>
  <c r="AU384"/>
  <c r="AQ384"/>
  <c r="AM384"/>
  <c r="AT383"/>
  <c r="AP383"/>
  <c r="AL383"/>
  <c r="AS382"/>
  <c r="AO382"/>
  <c r="AV381"/>
  <c r="AR381"/>
  <c r="AN381"/>
  <c r="AU380"/>
  <c r="AQ380"/>
  <c r="AM380"/>
  <c r="AT379"/>
  <c r="AP379"/>
  <c r="AL379"/>
  <c r="AS378"/>
  <c r="AO378"/>
  <c r="AV377"/>
  <c r="AR377"/>
  <c r="AN377"/>
  <c r="AU376"/>
  <c r="AQ376"/>
  <c r="AM376"/>
  <c r="AT375"/>
  <c r="AP375"/>
  <c r="AL375"/>
  <c r="AS374"/>
  <c r="AO374"/>
  <c r="AV373"/>
  <c r="AR373"/>
  <c r="AN373"/>
  <c r="AU372"/>
  <c r="AQ372"/>
  <c r="AM372"/>
  <c r="AT371"/>
  <c r="AP371"/>
  <c r="AL371"/>
  <c r="AS370"/>
  <c r="AO370"/>
  <c r="AV369"/>
  <c r="AR369"/>
  <c r="AN369"/>
  <c r="AU368"/>
  <c r="AQ368"/>
  <c r="AM368"/>
  <c r="AT367"/>
  <c r="AP367"/>
  <c r="AL367"/>
  <c r="AS366"/>
  <c r="AO366"/>
  <c r="AV365"/>
  <c r="AR365"/>
  <c r="AN365"/>
  <c r="AU364"/>
  <c r="AQ364"/>
  <c r="AM364"/>
  <c r="AT363"/>
  <c r="AP363"/>
  <c r="AL363"/>
  <c r="AS362"/>
  <c r="AO362"/>
  <c r="AV361"/>
  <c r="AR361"/>
  <c r="AN361"/>
  <c r="AU360"/>
  <c r="AQ360"/>
  <c r="AM360"/>
  <c r="AT359"/>
  <c r="AP359"/>
  <c r="AL359"/>
  <c r="AS358"/>
  <c r="AO358"/>
  <c r="AV357"/>
  <c r="AR357"/>
  <c r="AN357"/>
  <c r="AU356"/>
  <c r="AQ356"/>
  <c r="AM356"/>
  <c r="AT355"/>
  <c r="AP355"/>
  <c r="AL355"/>
  <c r="AS354"/>
  <c r="AO354"/>
  <c r="AV353"/>
  <c r="AR353"/>
  <c r="AN353"/>
  <c r="AU352"/>
  <c r="AQ352"/>
  <c r="AM352"/>
  <c r="AT351"/>
  <c r="AP351"/>
  <c r="AL351"/>
  <c r="AS350"/>
  <c r="AO350"/>
  <c r="AV349"/>
  <c r="AR349"/>
  <c r="AN349"/>
  <c r="AU348"/>
  <c r="AQ348"/>
  <c r="AM348"/>
  <c r="AT347"/>
  <c r="AP347"/>
  <c r="AL347"/>
  <c r="AS346"/>
  <c r="AO346"/>
  <c r="AV345"/>
  <c r="AR345"/>
  <c r="AN345"/>
  <c r="AU344"/>
  <c r="AQ344"/>
  <c r="AM344"/>
  <c r="AT343"/>
  <c r="AP343"/>
  <c r="AL343"/>
  <c r="AS342"/>
  <c r="AO342"/>
  <c r="AV341"/>
  <c r="AR341"/>
  <c r="AN341"/>
  <c r="AU340"/>
  <c r="AQ340"/>
  <c r="AM340"/>
  <c r="AT339"/>
  <c r="AP339"/>
  <c r="AL339"/>
  <c r="AS338"/>
  <c r="AO338"/>
  <c r="AV337"/>
  <c r="AR337"/>
  <c r="AN337"/>
  <c r="AU336"/>
  <c r="AQ336"/>
  <c r="AM336"/>
  <c r="AT335"/>
  <c r="AP335"/>
  <c r="AL335"/>
  <c r="AS334"/>
  <c r="AO334"/>
  <c r="AV333"/>
  <c r="AR333"/>
  <c r="AN333"/>
  <c r="AU332"/>
  <c r="AQ332"/>
  <c r="AM332"/>
  <c r="AT331"/>
  <c r="AP331"/>
  <c r="AL331"/>
  <c r="AS330"/>
  <c r="AO330"/>
  <c r="AV329"/>
  <c r="AR329"/>
  <c r="AN329"/>
  <c r="AU328"/>
  <c r="AQ328"/>
  <c r="AM328"/>
  <c r="AT327"/>
  <c r="AP327"/>
  <c r="AL327"/>
  <c r="AS326"/>
  <c r="AO326"/>
  <c r="AV325"/>
  <c r="AR325"/>
  <c r="AN325"/>
  <c r="AU324"/>
  <c r="AQ324"/>
  <c r="AM324"/>
  <c r="AT323"/>
  <c r="AP323"/>
  <c r="AL323"/>
  <c r="AS322"/>
  <c r="AO322"/>
  <c r="AV321"/>
  <c r="AR321"/>
  <c r="AN321"/>
  <c r="AU320"/>
  <c r="AQ320"/>
  <c r="AM320"/>
  <c r="AT319"/>
  <c r="AP319"/>
  <c r="AL319"/>
  <c r="AS318"/>
  <c r="AO318"/>
  <c r="AV317"/>
  <c r="AR317"/>
  <c r="AN317"/>
  <c r="AU316"/>
  <c r="AQ316"/>
  <c r="AM316"/>
  <c r="AT315"/>
  <c r="AP315"/>
  <c r="AL315"/>
  <c r="AS314"/>
  <c r="AO314"/>
  <c r="AV313"/>
  <c r="AR313"/>
  <c r="AN313"/>
  <c r="AU312"/>
  <c r="AQ312"/>
  <c r="AM312"/>
  <c r="AT311"/>
  <c r="AP311"/>
  <c r="AL311"/>
  <c r="AS310"/>
  <c r="AO310"/>
  <c r="AV309"/>
  <c r="AR309"/>
  <c r="AN309"/>
  <c r="AU308"/>
  <c r="AQ308"/>
  <c r="AM308"/>
  <c r="AT307"/>
  <c r="AP307"/>
  <c r="AL307"/>
  <c r="AS306"/>
  <c r="AO306"/>
  <c r="AV305"/>
  <c r="AR305"/>
  <c r="AN305"/>
  <c r="AU304"/>
  <c r="AQ304"/>
  <c r="AM304"/>
  <c r="AT303"/>
  <c r="AP303"/>
  <c r="AL303"/>
  <c r="AS302"/>
  <c r="AO302"/>
  <c r="AV301"/>
  <c r="AR301"/>
  <c r="AN301"/>
  <c r="AU300"/>
  <c r="AQ300"/>
  <c r="AM300"/>
  <c r="AT299"/>
  <c r="AP299"/>
  <c r="AL299"/>
  <c r="AS298"/>
  <c r="AO298"/>
  <c r="AV297"/>
  <c r="AR297"/>
  <c r="AN297"/>
  <c r="AU296"/>
  <c r="AQ296"/>
  <c r="AM296"/>
  <c r="AT295"/>
  <c r="AP295"/>
  <c r="AL295"/>
  <c r="AS294"/>
  <c r="AO294"/>
  <c r="AV293"/>
  <c r="AR293"/>
  <c r="AN293"/>
  <c r="AU292"/>
  <c r="AQ292"/>
  <c r="AM292"/>
  <c r="AT291"/>
  <c r="AP291"/>
  <c r="AL291"/>
  <c r="AS290"/>
  <c r="AO290"/>
  <c r="AV289"/>
  <c r="AR289"/>
  <c r="AN289"/>
  <c r="AU288"/>
  <c r="AQ288"/>
  <c r="AM288"/>
  <c r="AT287"/>
  <c r="AP287"/>
  <c r="AL287"/>
  <c r="AS286"/>
  <c r="AO286"/>
  <c r="AV285"/>
  <c r="AR285"/>
  <c r="AN285"/>
  <c r="AU284"/>
  <c r="AQ284"/>
  <c r="AM284"/>
  <c r="AT283"/>
  <c r="AP283"/>
  <c r="AL283"/>
  <c r="AS282"/>
  <c r="AO282"/>
  <c r="AV281"/>
  <c r="AR281"/>
  <c r="AN281"/>
  <c r="AU280"/>
  <c r="AQ280"/>
  <c r="AM280"/>
  <c r="AT279"/>
  <c r="AP279"/>
  <c r="AL279"/>
  <c r="AS278"/>
  <c r="AO278"/>
  <c r="AV277"/>
  <c r="AR277"/>
  <c r="AN277"/>
  <c r="AU276"/>
  <c r="AQ276"/>
  <c r="AM276"/>
  <c r="AT275"/>
  <c r="AP275"/>
  <c r="AL275"/>
  <c r="AS274"/>
  <c r="AO274"/>
  <c r="AV273"/>
  <c r="AR273"/>
  <c r="AN273"/>
  <c r="AU272"/>
  <c r="AQ272"/>
  <c r="AM272"/>
  <c r="AT271"/>
  <c r="AP271"/>
  <c r="AL271"/>
  <c r="AS270"/>
  <c r="AO270"/>
  <c r="AV269"/>
  <c r="AR269"/>
  <c r="AN269"/>
  <c r="AU268"/>
  <c r="AQ268"/>
  <c r="AM268"/>
  <c r="AT267"/>
  <c r="AP267"/>
  <c r="AL267"/>
  <c r="AS266"/>
  <c r="AO266"/>
  <c r="AV265"/>
  <c r="AR265"/>
  <c r="AN265"/>
  <c r="AU264"/>
  <c r="AQ264"/>
  <c r="AM264"/>
  <c r="AT263"/>
  <c r="AP263"/>
  <c r="AL263"/>
  <c r="AS262"/>
  <c r="AO262"/>
  <c r="AV261"/>
  <c r="AR261"/>
  <c r="AN261"/>
  <c r="AU260"/>
  <c r="AQ260"/>
  <c r="AM260"/>
  <c r="AT259"/>
  <c r="AP259"/>
  <c r="AL259"/>
  <c r="AS258"/>
  <c r="AO258"/>
  <c r="AV257"/>
  <c r="AR257"/>
  <c r="AN257"/>
  <c r="AU256"/>
  <c r="AQ256"/>
  <c r="AM256"/>
  <c r="AT255"/>
  <c r="AP255"/>
  <c r="AL255"/>
  <c r="AS254"/>
  <c r="AO254"/>
  <c r="AV253"/>
  <c r="AR253"/>
  <c r="AN253"/>
  <c r="AU252"/>
  <c r="AQ252"/>
  <c r="AM252"/>
  <c r="AT251"/>
  <c r="AP251"/>
  <c r="AL251"/>
  <c r="AS250"/>
  <c r="AO250"/>
  <c r="AV249"/>
  <c r="AR249"/>
  <c r="AN249"/>
  <c r="AU248"/>
  <c r="AQ248"/>
  <c r="AM248"/>
  <c r="AT247"/>
  <c r="AP247"/>
  <c r="AL247"/>
  <c r="AS246"/>
  <c r="AO246"/>
  <c r="AV245"/>
  <c r="AR245"/>
  <c r="AN245"/>
  <c r="AU244"/>
  <c r="AQ244"/>
  <c r="AM244"/>
  <c r="AT243"/>
  <c r="AP243"/>
  <c r="AL243"/>
  <c r="AS242"/>
  <c r="AO242"/>
  <c r="AV241"/>
  <c r="AR241"/>
  <c r="AN241"/>
  <c r="AU240"/>
  <c r="AQ240"/>
  <c r="AM240"/>
  <c r="AT239"/>
  <c r="AP239"/>
  <c r="AL239"/>
  <c r="AS238"/>
  <c r="AO238"/>
  <c r="AV237"/>
  <c r="AR237"/>
  <c r="AN237"/>
  <c r="AU236"/>
  <c r="AQ236"/>
  <c r="AM236"/>
  <c r="AT235"/>
  <c r="AP235"/>
  <c r="AL235"/>
  <c r="AS234"/>
  <c r="AO234"/>
  <c r="AV233"/>
  <c r="AR233"/>
  <c r="AN233"/>
  <c r="AU232"/>
  <c r="AQ232"/>
  <c r="AM232"/>
  <c r="AT231"/>
  <c r="AP231"/>
  <c r="AL231"/>
  <c r="AS230"/>
  <c r="AO230"/>
  <c r="AV229"/>
  <c r="AR229"/>
  <c r="AN229"/>
  <c r="AU228"/>
  <c r="AQ228"/>
  <c r="AM228"/>
  <c r="AT227"/>
  <c r="AP227"/>
  <c r="AL227"/>
  <c r="AS226"/>
  <c r="AO226"/>
  <c r="AV225"/>
  <c r="AR225"/>
  <c r="AN225"/>
  <c r="AU224"/>
  <c r="AQ224"/>
  <c r="AM224"/>
  <c r="AT223"/>
  <c r="AP223"/>
  <c r="AL223"/>
  <c r="AS222"/>
  <c r="AO222"/>
  <c r="AV221"/>
  <c r="AR221"/>
  <c r="AN221"/>
  <c r="AU220"/>
  <c r="AQ220"/>
  <c r="AM220"/>
  <c r="AT219"/>
  <c r="AP219"/>
  <c r="AL219"/>
  <c r="AS218"/>
  <c r="AO218"/>
  <c r="AV217"/>
  <c r="AR217"/>
  <c r="AN217"/>
  <c r="AU216"/>
  <c r="AQ216"/>
  <c r="AM216"/>
  <c r="AT215"/>
  <c r="AP215"/>
  <c r="AL215"/>
  <c r="AS214"/>
  <c r="AO214"/>
  <c r="AV213"/>
  <c r="AR213"/>
  <c r="AN213"/>
  <c r="AU212"/>
  <c r="AQ212"/>
  <c r="AM212"/>
  <c r="AT211"/>
  <c r="AP211"/>
  <c r="AL211"/>
  <c r="AS210"/>
  <c r="AO210"/>
  <c r="AV209"/>
  <c r="AR209"/>
  <c r="AN209"/>
  <c r="AU208"/>
  <c r="AQ208"/>
  <c r="AM208"/>
  <c r="AT207"/>
  <c r="AP207"/>
  <c r="AL207"/>
  <c r="AS206"/>
  <c r="AO206"/>
  <c r="AV205"/>
  <c r="AR205"/>
  <c r="AN205"/>
  <c r="AU204"/>
  <c r="AQ204"/>
  <c r="AM204"/>
  <c r="AT203"/>
  <c r="AP203"/>
  <c r="AL203"/>
  <c r="AS202"/>
  <c r="AO202"/>
  <c r="AV201"/>
  <c r="AR201"/>
  <c r="AN201"/>
  <c r="AU200"/>
  <c r="AQ200"/>
  <c r="AM200"/>
  <c r="AT199"/>
  <c r="AP199"/>
  <c r="AL199"/>
  <c r="AS198"/>
  <c r="AO198"/>
  <c r="AV197"/>
  <c r="AR197"/>
  <c r="AN197"/>
  <c r="AU196"/>
  <c r="AQ196"/>
  <c r="AM196"/>
  <c r="AT195"/>
  <c r="AP195"/>
  <c r="AL195"/>
  <c r="AS194"/>
  <c r="AO194"/>
  <c r="AV193"/>
  <c r="AR193"/>
  <c r="AN193"/>
  <c r="AU192"/>
  <c r="AQ192"/>
  <c r="AM192"/>
  <c r="AT191"/>
  <c r="AP191"/>
  <c r="AL191"/>
  <c r="AS190"/>
  <c r="AO190"/>
  <c r="AV189"/>
  <c r="AR189"/>
  <c r="AN189"/>
  <c r="AU188"/>
  <c r="AQ188"/>
  <c r="AM188"/>
  <c r="AT187"/>
  <c r="AP187"/>
  <c r="AL187"/>
  <c r="AS186"/>
  <c r="AO186"/>
  <c r="AV185"/>
  <c r="AR185"/>
  <c r="AN185"/>
  <c r="AU184"/>
  <c r="AQ184"/>
  <c r="AM184"/>
  <c r="AT183"/>
  <c r="AP183"/>
  <c r="AL183"/>
  <c r="AS182"/>
  <c r="AO182"/>
  <c r="AV181"/>
  <c r="AR181"/>
  <c r="AN181"/>
  <c r="AU180"/>
  <c r="AQ180"/>
  <c r="AM180"/>
  <c r="AT179"/>
  <c r="AP179"/>
  <c r="AL179"/>
  <c r="AS178"/>
  <c r="AO178"/>
  <c r="AV177"/>
  <c r="AR177"/>
  <c r="AN177"/>
  <c r="AU176"/>
  <c r="AQ176"/>
  <c r="AM176"/>
  <c r="AT175"/>
  <c r="AP175"/>
  <c r="AL175"/>
  <c r="AS174"/>
  <c r="AO174"/>
  <c r="AV173"/>
  <c r="AR173"/>
  <c r="AN173"/>
  <c r="AU172"/>
  <c r="AQ172"/>
  <c r="AM172"/>
  <c r="AT171"/>
  <c r="AP171"/>
  <c r="AL171"/>
  <c r="AS170"/>
  <c r="AO170"/>
  <c r="AV169"/>
  <c r="AR169"/>
  <c r="AN169"/>
  <c r="AU168"/>
  <c r="AQ168"/>
  <c r="AM168"/>
  <c r="AT167"/>
  <c r="AP167"/>
  <c r="AL167"/>
  <c r="AS166"/>
  <c r="AO166"/>
  <c r="AV165"/>
  <c r="AR165"/>
  <c r="AN165"/>
  <c r="AU164"/>
  <c r="AQ164"/>
  <c r="AM164"/>
  <c r="AT163"/>
  <c r="AP163"/>
  <c r="AL163"/>
  <c r="AS162"/>
  <c r="AO162"/>
  <c r="AV161"/>
  <c r="AR161"/>
  <c r="AN161"/>
  <c r="AU160"/>
  <c r="AQ160"/>
  <c r="AM160"/>
  <c r="AT159"/>
  <c r="AP159"/>
  <c r="AL159"/>
  <c r="AS158"/>
  <c r="AO158"/>
  <c r="AV157"/>
  <c r="AR157"/>
  <c r="AN157"/>
  <c r="AU156"/>
  <c r="AQ156"/>
  <c r="AM156"/>
  <c r="AT155"/>
  <c r="AP155"/>
  <c r="AL155"/>
  <c r="AS154"/>
  <c r="AO154"/>
  <c r="AV153"/>
  <c r="AR153"/>
  <c r="AN153"/>
  <c r="AU152"/>
  <c r="AQ152"/>
  <c r="AM152"/>
  <c r="AT151"/>
  <c r="AP151"/>
  <c r="AL151"/>
  <c r="AS150"/>
  <c r="AO150"/>
  <c r="AV149"/>
  <c r="AR149"/>
  <c r="AN149"/>
  <c r="AU148"/>
  <c r="AQ148"/>
  <c r="AM148"/>
  <c r="AT147"/>
  <c r="AP147"/>
  <c r="AL147"/>
  <c r="AS146"/>
  <c r="AO146"/>
  <c r="AV145"/>
  <c r="AR145"/>
  <c r="AN145"/>
  <c r="AU144"/>
  <c r="AQ144"/>
  <c r="AM144"/>
  <c r="AT143"/>
  <c r="AP143"/>
  <c r="AL143"/>
  <c r="AS142"/>
  <c r="AO142"/>
  <c r="AV141"/>
  <c r="AR141"/>
  <c r="AN141"/>
  <c r="AU140"/>
  <c r="AQ140"/>
  <c r="AM140"/>
  <c r="AT139"/>
  <c r="AP139"/>
  <c r="AL139"/>
  <c r="AS138"/>
  <c r="AO138"/>
  <c r="AV137"/>
  <c r="AR137"/>
  <c r="AN137"/>
  <c r="AU136"/>
  <c r="AQ136"/>
  <c r="AM136"/>
  <c r="AT135"/>
  <c r="AP135"/>
  <c r="AL135"/>
  <c r="AS134"/>
  <c r="AO134"/>
  <c r="AV133"/>
  <c r="AR133"/>
  <c r="AN133"/>
  <c r="AU132"/>
  <c r="AQ132"/>
  <c r="AM132"/>
  <c r="AT131"/>
  <c r="AP131"/>
  <c r="AL131"/>
  <c r="AS130"/>
  <c r="AO130"/>
  <c r="AV129"/>
  <c r="AR129"/>
  <c r="AN129"/>
  <c r="AU128"/>
  <c r="AQ128"/>
  <c r="AM128"/>
  <c r="AT127"/>
  <c r="AP127"/>
  <c r="AL127"/>
  <c r="AS126"/>
  <c r="AO126"/>
  <c r="AV125"/>
  <c r="AR125"/>
  <c r="AN125"/>
  <c r="AU124"/>
  <c r="AQ124"/>
  <c r="AM124"/>
  <c r="AT123"/>
  <c r="AP123"/>
  <c r="AL123"/>
  <c r="AS122"/>
  <c r="AO122"/>
  <c r="AV121"/>
  <c r="AR121"/>
  <c r="AN121"/>
  <c r="AU120"/>
  <c r="AQ120"/>
  <c r="AM120"/>
  <c r="AT119"/>
  <c r="AP119"/>
  <c r="AL119"/>
  <c r="AS118"/>
  <c r="AO118"/>
  <c r="AV117"/>
  <c r="AR117"/>
  <c r="AN117"/>
  <c r="AU116"/>
  <c r="AQ116"/>
  <c r="AM116"/>
  <c r="AT115"/>
  <c r="AP115"/>
  <c r="AL115"/>
  <c r="AS114"/>
  <c r="AO114"/>
  <c r="AV113"/>
  <c r="AR113"/>
  <c r="AN113"/>
  <c r="AU112"/>
  <c r="AQ112"/>
  <c r="AM112"/>
  <c r="AT111"/>
  <c r="AP111"/>
  <c r="AL111"/>
  <c r="AS110"/>
  <c r="AO110"/>
  <c r="AV109"/>
  <c r="AR109"/>
  <c r="AN109"/>
  <c r="AU108"/>
  <c r="AQ108"/>
  <c r="AM108"/>
  <c r="AT107"/>
  <c r="AP107"/>
  <c r="AL107"/>
  <c r="AS106"/>
  <c r="AO106"/>
  <c r="AV105"/>
  <c r="AR105"/>
  <c r="AN105"/>
  <c r="AU104"/>
  <c r="AQ104"/>
  <c r="AM104"/>
  <c r="AT103"/>
  <c r="AD6"/>
  <c r="AV6" s="1"/>
  <c r="T6"/>
  <c r="AY6" s="1"/>
  <c r="I6"/>
  <c r="L6" i="2"/>
  <c r="AH6" i="8"/>
  <c r="X6"/>
  <c r="AP6" s="1"/>
  <c r="M6"/>
  <c r="B6"/>
  <c r="AQ6"/>
  <c r="T6" i="2"/>
  <c r="AB6"/>
  <c r="AC6" i="8"/>
  <c r="AU6" s="1"/>
  <c r="R6"/>
  <c r="H6"/>
  <c r="E5" i="2"/>
  <c r="M5"/>
  <c r="C5"/>
  <c r="Q5"/>
  <c r="AF5"/>
  <c r="T5"/>
  <c r="AG5"/>
  <c r="Y5"/>
  <c r="I5"/>
  <c r="A160"/>
  <c r="C160"/>
  <c r="K160"/>
  <c r="T160"/>
  <c r="AE160"/>
  <c r="F160"/>
  <c r="P160"/>
  <c r="Z160"/>
  <c r="A145"/>
  <c r="C145"/>
  <c r="H145"/>
  <c r="L145"/>
  <c r="P145"/>
  <c r="T145"/>
  <c r="X145"/>
  <c r="AB145"/>
  <c r="AF145"/>
  <c r="F145"/>
  <c r="J145"/>
  <c r="N145"/>
  <c r="R145"/>
  <c r="V145"/>
  <c r="Z145"/>
  <c r="AD145"/>
  <c r="I118"/>
  <c r="V118"/>
  <c r="AG118"/>
  <c r="B118"/>
  <c r="N118"/>
  <c r="AC118"/>
  <c r="L105"/>
  <c r="O105"/>
  <c r="C103"/>
  <c r="H103"/>
  <c r="M103"/>
  <c r="S103"/>
  <c r="X103"/>
  <c r="AC103"/>
  <c r="E103"/>
  <c r="K103"/>
  <c r="P103"/>
  <c r="U103"/>
  <c r="AA103"/>
  <c r="AF103"/>
  <c r="C99"/>
  <c r="A99"/>
  <c r="Q99"/>
  <c r="I99"/>
  <c r="AE99"/>
  <c r="C76"/>
  <c r="P76"/>
  <c r="H76"/>
  <c r="AF76"/>
  <c r="T76"/>
  <c r="C56"/>
  <c r="X56"/>
  <c r="L36"/>
  <c r="AB36"/>
  <c r="H36"/>
  <c r="X36"/>
  <c r="P36"/>
  <c r="AF36"/>
  <c r="X9"/>
  <c r="AF8"/>
  <c r="H8"/>
  <c r="AE7"/>
  <c r="W7"/>
  <c r="P7"/>
  <c r="J7"/>
  <c r="AG6"/>
  <c r="Y6"/>
  <c r="Q6"/>
  <c r="I6"/>
  <c r="AE500"/>
  <c r="O500"/>
  <c r="U498"/>
  <c r="E498"/>
  <c r="AB497"/>
  <c r="Q497"/>
  <c r="E497"/>
  <c r="AB496"/>
  <c r="S496"/>
  <c r="G496"/>
  <c r="K489"/>
  <c r="T488"/>
  <c r="Y483"/>
  <c r="AF474"/>
  <c r="P474"/>
  <c r="O472"/>
  <c r="AE469"/>
  <c r="AF468"/>
  <c r="S465"/>
  <c r="Z455"/>
  <c r="Q455"/>
  <c r="I455"/>
  <c r="L453"/>
  <c r="AD451"/>
  <c r="I451"/>
  <c r="X450"/>
  <c r="H450"/>
  <c r="AB449"/>
  <c r="P449"/>
  <c r="G449"/>
  <c r="L448"/>
  <c r="W445"/>
  <c r="G445"/>
  <c r="AD443"/>
  <c r="I443"/>
  <c r="X442"/>
  <c r="H442"/>
  <c r="X441"/>
  <c r="H441"/>
  <c r="Y439"/>
  <c r="U435"/>
  <c r="F435"/>
  <c r="AB434"/>
  <c r="Q434"/>
  <c r="F434"/>
  <c r="K428"/>
  <c r="AB426"/>
  <c r="R426"/>
  <c r="G426"/>
  <c r="AG424"/>
  <c r="Y424"/>
  <c r="O424"/>
  <c r="E424"/>
  <c r="Z423"/>
  <c r="L423"/>
  <c r="A423"/>
  <c r="J422"/>
  <c r="T419"/>
  <c r="L418"/>
  <c r="P417"/>
  <c r="AC416"/>
  <c r="O416"/>
  <c r="AD415"/>
  <c r="AA413"/>
  <c r="L413"/>
  <c r="B413"/>
  <c r="K412"/>
  <c r="W410"/>
  <c r="O410"/>
  <c r="H410"/>
  <c r="B410"/>
  <c r="AB408"/>
  <c r="T408"/>
  <c r="K408"/>
  <c r="AF407"/>
  <c r="T407"/>
  <c r="I407"/>
  <c r="Y406"/>
  <c r="AC396"/>
  <c r="L396"/>
  <c r="AE394"/>
  <c r="J394"/>
  <c r="Y391"/>
  <c r="P391"/>
  <c r="F391"/>
  <c r="AD390"/>
  <c r="X390"/>
  <c r="Q390"/>
  <c r="I390"/>
  <c r="B390"/>
  <c r="AF387"/>
  <c r="E387"/>
  <c r="AE386"/>
  <c r="W386"/>
  <c r="P386"/>
  <c r="I386"/>
  <c r="A386"/>
  <c r="AB384"/>
  <c r="S384"/>
  <c r="G384"/>
  <c r="AG382"/>
  <c r="AC382"/>
  <c r="Y382"/>
  <c r="U382"/>
  <c r="Q382"/>
  <c r="M382"/>
  <c r="I382"/>
  <c r="E382"/>
  <c r="A382"/>
  <c r="N381"/>
  <c r="N379"/>
  <c r="T378"/>
  <c r="Z377"/>
  <c r="AF376"/>
  <c r="U376"/>
  <c r="K376"/>
  <c r="P373"/>
  <c r="AA372"/>
  <c r="M372"/>
  <c r="AB370"/>
  <c r="S370"/>
  <c r="H370"/>
  <c r="T369"/>
  <c r="B369"/>
  <c r="AB368"/>
  <c r="T368"/>
  <c r="M368"/>
  <c r="G368"/>
  <c r="T366"/>
  <c r="T363"/>
  <c r="AB362"/>
  <c r="Z361"/>
  <c r="AF360"/>
  <c r="U360"/>
  <c r="K360"/>
  <c r="T355"/>
  <c r="T351"/>
  <c r="L347"/>
  <c r="AE342"/>
  <c r="AA342"/>
  <c r="W342"/>
  <c r="S342"/>
  <c r="O342"/>
  <c r="K342"/>
  <c r="G342"/>
  <c r="C342"/>
  <c r="Y340"/>
  <c r="AD339"/>
  <c r="L339"/>
  <c r="T338"/>
  <c r="X336"/>
  <c r="M336"/>
  <c r="C336"/>
  <c r="AC328"/>
  <c r="X328"/>
  <c r="S328"/>
  <c r="M328"/>
  <c r="H328"/>
  <c r="C328"/>
  <c r="X327"/>
  <c r="J327"/>
  <c r="N323"/>
  <c r="AC320"/>
  <c r="S320"/>
  <c r="H320"/>
  <c r="P319"/>
  <c r="T313"/>
  <c r="AF312"/>
  <c r="AA312"/>
  <c r="U312"/>
  <c r="P312"/>
  <c r="K312"/>
  <c r="E312"/>
  <c r="AF311"/>
  <c r="P311"/>
  <c r="B311"/>
  <c r="AD310"/>
  <c r="Z310"/>
  <c r="V310"/>
  <c r="R310"/>
  <c r="N310"/>
  <c r="J310"/>
  <c r="F310"/>
  <c r="X304"/>
  <c r="M304"/>
  <c r="C304"/>
  <c r="H302"/>
  <c r="T296"/>
  <c r="O295"/>
  <c r="H295"/>
  <c r="A295"/>
  <c r="T294"/>
  <c r="F294"/>
  <c r="O293"/>
  <c r="AD291"/>
  <c r="I291"/>
  <c r="W290"/>
  <c r="J290"/>
  <c r="Y289"/>
  <c r="AF287"/>
  <c r="J287"/>
  <c r="AG285"/>
  <c r="L285"/>
  <c r="AC284"/>
  <c r="R284"/>
  <c r="H284"/>
  <c r="AE283"/>
  <c r="W283"/>
  <c r="O283"/>
  <c r="G283"/>
  <c r="T282"/>
  <c r="M281"/>
  <c r="U279"/>
  <c r="I279"/>
  <c r="AD276"/>
  <c r="X276"/>
  <c r="P276"/>
  <c r="I276"/>
  <c r="B276"/>
  <c r="X275"/>
  <c r="I275"/>
  <c r="Y271"/>
  <c r="W269"/>
  <c r="I269"/>
  <c r="AD268"/>
  <c r="X268"/>
  <c r="Q268"/>
  <c r="I268"/>
  <c r="B268"/>
  <c r="AD267"/>
  <c r="X267"/>
  <c r="S267"/>
  <c r="N267"/>
  <c r="H267"/>
  <c r="C267"/>
  <c r="O266"/>
  <c r="AF262"/>
  <c r="Z260"/>
  <c r="T260"/>
  <c r="M260"/>
  <c r="E260"/>
  <c r="AD259"/>
  <c r="V259"/>
  <c r="N259"/>
  <c r="F259"/>
  <c r="Z258"/>
  <c r="AA255"/>
  <c r="S255"/>
  <c r="K255"/>
  <c r="C255"/>
  <c r="X254"/>
  <c r="J254"/>
  <c r="AE251"/>
  <c r="W251"/>
  <c r="O251"/>
  <c r="G251"/>
  <c r="Z246"/>
  <c r="R246"/>
  <c r="J246"/>
  <c r="B246"/>
  <c r="AC245"/>
  <c r="X245"/>
  <c r="S245"/>
  <c r="M245"/>
  <c r="H245"/>
  <c r="C245"/>
  <c r="AB241"/>
  <c r="T241"/>
  <c r="M241"/>
  <c r="G241"/>
  <c r="AC235"/>
  <c r="S235"/>
  <c r="H235"/>
  <c r="AF229"/>
  <c r="AA229"/>
  <c r="U229"/>
  <c r="P229"/>
  <c r="K229"/>
  <c r="E229"/>
  <c r="AE225"/>
  <c r="X225"/>
  <c r="P225"/>
  <c r="I225"/>
  <c r="C225"/>
  <c r="Y221"/>
  <c r="X219"/>
  <c r="M219"/>
  <c r="B219"/>
  <c r="P217"/>
  <c r="T216"/>
  <c r="AG215"/>
  <c r="W215"/>
  <c r="L215"/>
  <c r="A215"/>
  <c r="AF213"/>
  <c r="P213"/>
  <c r="A211"/>
  <c r="Z210"/>
  <c r="T210"/>
  <c r="M210"/>
  <c r="E210"/>
  <c r="AF209"/>
  <c r="AA209"/>
  <c r="U209"/>
  <c r="P209"/>
  <c r="K209"/>
  <c r="E209"/>
  <c r="AA207"/>
  <c r="M207"/>
  <c r="C207"/>
  <c r="AE199"/>
  <c r="I199"/>
  <c r="K196"/>
  <c r="AC194"/>
  <c r="J194"/>
  <c r="AC191"/>
  <c r="L189"/>
  <c r="T188"/>
  <c r="Y187"/>
  <c r="AF185"/>
  <c r="P185"/>
  <c r="W183"/>
  <c r="G183"/>
  <c r="Q179"/>
  <c r="U175"/>
  <c r="H175"/>
  <c r="W168"/>
  <c r="L168"/>
  <c r="AC166"/>
  <c r="I166"/>
  <c r="L154"/>
  <c r="X153"/>
  <c r="H153"/>
  <c r="L135"/>
  <c r="X134"/>
  <c r="H134"/>
  <c r="C179"/>
  <c r="G179"/>
  <c r="W179"/>
  <c r="A168"/>
  <c r="F168"/>
  <c r="K168"/>
  <c r="P168"/>
  <c r="V168"/>
  <c r="AA168"/>
  <c r="AF168"/>
  <c r="C168"/>
  <c r="H168"/>
  <c r="N168"/>
  <c r="S168"/>
  <c r="X168"/>
  <c r="AD168"/>
  <c r="C167"/>
  <c r="H167"/>
  <c r="AF167"/>
  <c r="T167"/>
  <c r="B162"/>
  <c r="A162"/>
  <c r="L162"/>
  <c r="U162"/>
  <c r="AG162"/>
  <c r="E162"/>
  <c r="Q162"/>
  <c r="AB162"/>
  <c r="A156"/>
  <c r="G156"/>
  <c r="V156"/>
  <c r="AF156"/>
  <c r="O156"/>
  <c r="AA156"/>
  <c r="H149"/>
  <c r="M149"/>
  <c r="A137"/>
  <c r="B137"/>
  <c r="L137"/>
  <c r="W137"/>
  <c r="G137"/>
  <c r="R137"/>
  <c r="AB137"/>
  <c r="T124"/>
  <c r="Z124"/>
  <c r="I119"/>
  <c r="S119"/>
  <c r="H119"/>
  <c r="AC119"/>
  <c r="B117"/>
  <c r="C117"/>
  <c r="L117"/>
  <c r="T117"/>
  <c r="AE117"/>
  <c r="G117"/>
  <c r="R117"/>
  <c r="Z117"/>
  <c r="T108"/>
  <c r="O108"/>
  <c r="T101"/>
  <c r="X101"/>
  <c r="C86"/>
  <c r="F86"/>
  <c r="N86"/>
  <c r="U86"/>
  <c r="AB86"/>
  <c r="E86"/>
  <c r="L86"/>
  <c r="T86"/>
  <c r="Z86"/>
  <c r="AG86"/>
  <c r="A86"/>
  <c r="I86"/>
  <c r="P86"/>
  <c r="V86"/>
  <c r="AD86"/>
  <c r="C75"/>
  <c r="I75"/>
  <c r="T75"/>
  <c r="AC75"/>
  <c r="E75"/>
  <c r="Q75"/>
  <c r="AB75"/>
  <c r="A75"/>
  <c r="L75"/>
  <c r="U75"/>
  <c r="AG75"/>
  <c r="A45"/>
  <c r="X45"/>
  <c r="N45"/>
  <c r="AD45"/>
  <c r="T42"/>
  <c r="Y42"/>
  <c r="C34"/>
  <c r="Q34"/>
  <c r="I34"/>
  <c r="AG34"/>
  <c r="A34"/>
  <c r="T34"/>
  <c r="A178"/>
  <c r="B178"/>
  <c r="J178"/>
  <c r="T178"/>
  <c r="AD178"/>
  <c r="B177"/>
  <c r="C177"/>
  <c r="I177"/>
  <c r="E177"/>
  <c r="M177"/>
  <c r="T177"/>
  <c r="AA177"/>
  <c r="A164"/>
  <c r="F164"/>
  <c r="P164"/>
  <c r="Z164"/>
  <c r="C164"/>
  <c r="K164"/>
  <c r="T164"/>
  <c r="AE164"/>
  <c r="A157"/>
  <c r="P157"/>
  <c r="AC157"/>
  <c r="H157"/>
  <c r="X157"/>
  <c r="B126"/>
  <c r="E126"/>
  <c r="U126"/>
  <c r="N126"/>
  <c r="Z126"/>
  <c r="A125"/>
  <c r="H125"/>
  <c r="X125"/>
  <c r="P125"/>
  <c r="AF125"/>
  <c r="Y102"/>
  <c r="R102"/>
  <c r="C94"/>
  <c r="E94"/>
  <c r="M94"/>
  <c r="T94"/>
  <c r="Z94"/>
  <c r="B94"/>
  <c r="I94"/>
  <c r="P94"/>
  <c r="X94"/>
  <c r="AD94"/>
  <c r="B93"/>
  <c r="E93"/>
  <c r="K93"/>
  <c r="P93"/>
  <c r="U93"/>
  <c r="AA93"/>
  <c r="AF93"/>
  <c r="C93"/>
  <c r="H93"/>
  <c r="M93"/>
  <c r="S93"/>
  <c r="X93"/>
  <c r="AC93"/>
  <c r="C85"/>
  <c r="A85"/>
  <c r="F85"/>
  <c r="L85"/>
  <c r="Q85"/>
  <c r="U85"/>
  <c r="Y85"/>
  <c r="AC85"/>
  <c r="AG85"/>
  <c r="E85"/>
  <c r="J85"/>
  <c r="P85"/>
  <c r="T85"/>
  <c r="X85"/>
  <c r="AB85"/>
  <c r="AF85"/>
  <c r="B85"/>
  <c r="H85"/>
  <c r="M85"/>
  <c r="R85"/>
  <c r="V85"/>
  <c r="Z85"/>
  <c r="AD85"/>
  <c r="C50"/>
  <c r="P50"/>
  <c r="I50"/>
  <c r="AE50"/>
  <c r="X50"/>
  <c r="C46"/>
  <c r="O46"/>
  <c r="I46"/>
  <c r="AE46"/>
  <c r="T46"/>
  <c r="N37"/>
  <c r="I37"/>
  <c r="AD37"/>
  <c r="T37"/>
  <c r="U5"/>
  <c r="L5"/>
  <c r="AC5"/>
  <c r="H9"/>
  <c r="T8"/>
  <c r="AG7"/>
  <c r="AA7"/>
  <c r="T7"/>
  <c r="L7"/>
  <c r="F7"/>
  <c r="AC6"/>
  <c r="U6"/>
  <c r="M6"/>
  <c r="E6"/>
  <c r="W500"/>
  <c r="G500"/>
  <c r="T499"/>
  <c r="Z498"/>
  <c r="N498"/>
  <c r="AG497"/>
  <c r="U497"/>
  <c r="L497"/>
  <c r="A497"/>
  <c r="W496"/>
  <c r="L496"/>
  <c r="C496"/>
  <c r="T490"/>
  <c r="Z489"/>
  <c r="AE488"/>
  <c r="I488"/>
  <c r="O485"/>
  <c r="Q484"/>
  <c r="T482"/>
  <c r="Z481"/>
  <c r="J481"/>
  <c r="Y480"/>
  <c r="AC478"/>
  <c r="U478"/>
  <c r="N478"/>
  <c r="H478"/>
  <c r="N475"/>
  <c r="X474"/>
  <c r="H474"/>
  <c r="J469"/>
  <c r="Y467"/>
  <c r="T466"/>
  <c r="AD465"/>
  <c r="H465"/>
  <c r="AB463"/>
  <c r="U463"/>
  <c r="N463"/>
  <c r="F463"/>
  <c r="AG462"/>
  <c r="AB462"/>
  <c r="V462"/>
  <c r="Q462"/>
  <c r="L462"/>
  <c r="F462"/>
  <c r="A462"/>
  <c r="AB461"/>
  <c r="W461"/>
  <c r="R461"/>
  <c r="L461"/>
  <c r="G461"/>
  <c r="AB460"/>
  <c r="T460"/>
  <c r="I460"/>
  <c r="AB459"/>
  <c r="V459"/>
  <c r="Q459"/>
  <c r="L459"/>
  <c r="F459"/>
  <c r="A459"/>
  <c r="J458"/>
  <c r="F458"/>
  <c r="H454"/>
  <c r="AB453"/>
  <c r="H452"/>
  <c r="T451"/>
  <c r="AF450"/>
  <c r="P450"/>
  <c r="AF449"/>
  <c r="W449"/>
  <c r="L449"/>
  <c r="AF448"/>
  <c r="P446"/>
  <c r="AB445"/>
  <c r="O445"/>
  <c r="X444"/>
  <c r="T443"/>
  <c r="AF442"/>
  <c r="P442"/>
  <c r="AF441"/>
  <c r="P441"/>
  <c r="AF440"/>
  <c r="T438"/>
  <c r="AB435"/>
  <c r="N435"/>
  <c r="AG434"/>
  <c r="V434"/>
  <c r="L434"/>
  <c r="A434"/>
  <c r="S432"/>
  <c r="Y428"/>
  <c r="W426"/>
  <c r="L426"/>
  <c r="B426"/>
  <c r="AB424"/>
  <c r="T424"/>
  <c r="K424"/>
  <c r="AF423"/>
  <c r="T423"/>
  <c r="I423"/>
  <c r="Y422"/>
  <c r="X418"/>
  <c r="T416"/>
  <c r="H416"/>
  <c r="I415"/>
  <c r="AF413"/>
  <c r="T413"/>
  <c r="J413"/>
  <c r="Y412"/>
  <c r="AG408"/>
  <c r="Y408"/>
  <c r="O408"/>
  <c r="E408"/>
  <c r="Z407"/>
  <c r="L407"/>
  <c r="A407"/>
  <c r="J406"/>
  <c r="T403"/>
  <c r="K402"/>
  <c r="G402"/>
  <c r="T396"/>
  <c r="A396"/>
  <c r="T394"/>
  <c r="AE393"/>
  <c r="U392"/>
  <c r="AD391"/>
  <c r="U391"/>
  <c r="J391"/>
  <c r="A391"/>
  <c r="AB390"/>
  <c r="T390"/>
  <c r="M390"/>
  <c r="F390"/>
  <c r="T387"/>
  <c r="AG386"/>
  <c r="AA386"/>
  <c r="T386"/>
  <c r="L386"/>
  <c r="E386"/>
  <c r="AG384"/>
  <c r="W384"/>
  <c r="M384"/>
  <c r="L383"/>
  <c r="AE382"/>
  <c r="AA382"/>
  <c r="W382"/>
  <c r="S382"/>
  <c r="O382"/>
  <c r="K382"/>
  <c r="G382"/>
  <c r="AB381"/>
  <c r="AE378"/>
  <c r="I378"/>
  <c r="J377"/>
  <c r="AA376"/>
  <c r="P376"/>
  <c r="E376"/>
  <c r="AF372"/>
  <c r="T372"/>
  <c r="H372"/>
  <c r="X370"/>
  <c r="L370"/>
  <c r="C370"/>
  <c r="L369"/>
  <c r="AE368"/>
  <c r="X368"/>
  <c r="Q368"/>
  <c r="I368"/>
  <c r="C368"/>
  <c r="AB366"/>
  <c r="L366"/>
  <c r="AB363"/>
  <c r="F363"/>
  <c r="L362"/>
  <c r="J361"/>
  <c r="AA360"/>
  <c r="P360"/>
  <c r="E360"/>
  <c r="AD351"/>
  <c r="L351"/>
  <c r="X347"/>
  <c r="B347"/>
  <c r="AB346"/>
  <c r="W346"/>
  <c r="R346"/>
  <c r="L346"/>
  <c r="G346"/>
  <c r="B346"/>
  <c r="Z343"/>
  <c r="L343"/>
  <c r="AG342"/>
  <c r="AC342"/>
  <c r="Y342"/>
  <c r="U342"/>
  <c r="Q342"/>
  <c r="M342"/>
  <c r="I342"/>
  <c r="E342"/>
  <c r="A342"/>
  <c r="O340"/>
  <c r="T339"/>
  <c r="AF338"/>
  <c r="L338"/>
  <c r="AC336"/>
  <c r="S336"/>
  <c r="H336"/>
  <c r="AF334"/>
  <c r="X334"/>
  <c r="P334"/>
  <c r="H334"/>
  <c r="X333"/>
  <c r="T329"/>
  <c r="AF328"/>
  <c r="AA328"/>
  <c r="U328"/>
  <c r="P328"/>
  <c r="K328"/>
  <c r="E328"/>
  <c r="AF327"/>
  <c r="P327"/>
  <c r="B327"/>
  <c r="AD326"/>
  <c r="Z326"/>
  <c r="V326"/>
  <c r="R326"/>
  <c r="N326"/>
  <c r="J326"/>
  <c r="F326"/>
  <c r="X320"/>
  <c r="M320"/>
  <c r="C320"/>
  <c r="AC312"/>
  <c r="X312"/>
  <c r="S312"/>
  <c r="M312"/>
  <c r="H312"/>
  <c r="C312"/>
  <c r="X311"/>
  <c r="J311"/>
  <c r="AC304"/>
  <c r="S304"/>
  <c r="H304"/>
  <c r="P303"/>
  <c r="AA294"/>
  <c r="L294"/>
  <c r="AE293"/>
  <c r="T291"/>
  <c r="AE290"/>
  <c r="O290"/>
  <c r="Y288"/>
  <c r="U287"/>
  <c r="AF286"/>
  <c r="W285"/>
  <c r="A285"/>
  <c r="X284"/>
  <c r="M284"/>
  <c r="B284"/>
  <c r="AA283"/>
  <c r="S283"/>
  <c r="K283"/>
  <c r="C283"/>
  <c r="AF281"/>
  <c r="AD280"/>
  <c r="N280"/>
  <c r="AE279"/>
  <c r="O279"/>
  <c r="AF278"/>
  <c r="Z276"/>
  <c r="T276"/>
  <c r="M276"/>
  <c r="E276"/>
  <c r="AD275"/>
  <c r="Q275"/>
  <c r="B275"/>
  <c r="X273"/>
  <c r="L273"/>
  <c r="A273"/>
  <c r="AD270"/>
  <c r="N270"/>
  <c r="AE269"/>
  <c r="O269"/>
  <c r="A269"/>
  <c r="AB268"/>
  <c r="T268"/>
  <c r="M268"/>
  <c r="F268"/>
  <c r="AF267"/>
  <c r="AA267"/>
  <c r="V267"/>
  <c r="P267"/>
  <c r="K267"/>
  <c r="F267"/>
  <c r="Q264"/>
  <c r="T263"/>
  <c r="O262"/>
  <c r="AD260"/>
  <c r="X260"/>
  <c r="P260"/>
  <c r="I260"/>
  <c r="B260"/>
  <c r="Z259"/>
  <c r="R259"/>
  <c r="J259"/>
  <c r="Y257"/>
  <c r="T256"/>
  <c r="AE255"/>
  <c r="W255"/>
  <c r="O255"/>
  <c r="G255"/>
  <c r="AE254"/>
  <c r="P254"/>
  <c r="C254"/>
  <c r="AA251"/>
  <c r="S251"/>
  <c r="K251"/>
  <c r="C251"/>
  <c r="N250"/>
  <c r="O247"/>
  <c r="AD246"/>
  <c r="V246"/>
  <c r="N246"/>
  <c r="F246"/>
  <c r="AF245"/>
  <c r="AA245"/>
  <c r="U245"/>
  <c r="P245"/>
  <c r="K245"/>
  <c r="E245"/>
  <c r="T244"/>
  <c r="AE241"/>
  <c r="X241"/>
  <c r="Q241"/>
  <c r="I241"/>
  <c r="C241"/>
  <c r="AE239"/>
  <c r="Z239"/>
  <c r="U239"/>
  <c r="O239"/>
  <c r="H239"/>
  <c r="B239"/>
  <c r="X235"/>
  <c r="M235"/>
  <c r="C235"/>
  <c r="AA233"/>
  <c r="S233"/>
  <c r="X232"/>
  <c r="AC231"/>
  <c r="U231"/>
  <c r="O231"/>
  <c r="AC229"/>
  <c r="X229"/>
  <c r="S229"/>
  <c r="M229"/>
  <c r="H229"/>
  <c r="C229"/>
  <c r="AA225"/>
  <c r="T225"/>
  <c r="M225"/>
  <c r="E225"/>
  <c r="T224"/>
  <c r="K221"/>
  <c r="AC219"/>
  <c r="R219"/>
  <c r="H219"/>
  <c r="X217"/>
  <c r="AE216"/>
  <c r="J216"/>
  <c r="AB215"/>
  <c r="Q215"/>
  <c r="G215"/>
  <c r="N214"/>
  <c r="X213"/>
  <c r="H213"/>
  <c r="Q211"/>
  <c r="AD210"/>
  <c r="X210"/>
  <c r="P210"/>
  <c r="I210"/>
  <c r="B210"/>
  <c r="AC209"/>
  <c r="X209"/>
  <c r="S209"/>
  <c r="M209"/>
  <c r="H209"/>
  <c r="C209"/>
  <c r="AF207"/>
  <c r="T207"/>
  <c r="I207"/>
  <c r="AD205"/>
  <c r="Z205"/>
  <c r="V205"/>
  <c r="R205"/>
  <c r="N205"/>
  <c r="J205"/>
  <c r="F205"/>
  <c r="Z202"/>
  <c r="R202"/>
  <c r="I202"/>
  <c r="Z196"/>
  <c r="R194"/>
  <c r="O191"/>
  <c r="AB189"/>
  <c r="AE188"/>
  <c r="J188"/>
  <c r="X186"/>
  <c r="X185"/>
  <c r="H185"/>
  <c r="T184"/>
  <c r="AB183"/>
  <c r="O183"/>
  <c r="A183"/>
  <c r="AB179"/>
  <c r="L179"/>
  <c r="AC175"/>
  <c r="AB168"/>
  <c r="R168"/>
  <c r="G168"/>
  <c r="P167"/>
  <c r="AC162"/>
  <c r="I162"/>
  <c r="AF160"/>
  <c r="N160"/>
  <c r="K156"/>
  <c r="AF153"/>
  <c r="Y149"/>
  <c r="AG145"/>
  <c r="Y145"/>
  <c r="Q145"/>
  <c r="I145"/>
  <c r="AE137"/>
  <c r="J137"/>
  <c r="AF134"/>
  <c r="O119"/>
  <c r="R118"/>
  <c r="AB117"/>
  <c r="J117"/>
  <c r="Z108"/>
  <c r="AE103"/>
  <c r="T103"/>
  <c r="I103"/>
  <c r="W99"/>
  <c r="J86"/>
  <c r="M75"/>
  <c r="Y34"/>
  <c r="A175"/>
  <c r="C175"/>
  <c r="I175"/>
  <c r="P175"/>
  <c r="X175"/>
  <c r="AE175"/>
  <c r="E175"/>
  <c r="M175"/>
  <c r="T175"/>
  <c r="AA175"/>
  <c r="A172"/>
  <c r="T172"/>
  <c r="J172"/>
  <c r="AE172"/>
  <c r="H166"/>
  <c r="E166"/>
  <c r="Q166"/>
  <c r="AB166"/>
  <c r="A166"/>
  <c r="L166"/>
  <c r="U166"/>
  <c r="AG166"/>
  <c r="L163"/>
  <c r="X163"/>
  <c r="H163"/>
  <c r="P155"/>
  <c r="AF155"/>
  <c r="I154"/>
  <c r="Y154"/>
  <c r="A154"/>
  <c r="Q154"/>
  <c r="AG154"/>
  <c r="A153"/>
  <c r="F153"/>
  <c r="N153"/>
  <c r="V153"/>
  <c r="AD153"/>
  <c r="B153"/>
  <c r="J153"/>
  <c r="R153"/>
  <c r="Z153"/>
  <c r="C136"/>
  <c r="O136"/>
  <c r="A135"/>
  <c r="P135"/>
  <c r="AF135"/>
  <c r="H135"/>
  <c r="X135"/>
  <c r="B134"/>
  <c r="A134"/>
  <c r="I134"/>
  <c r="Q134"/>
  <c r="Y134"/>
  <c r="AG134"/>
  <c r="E134"/>
  <c r="M134"/>
  <c r="U134"/>
  <c r="AC134"/>
  <c r="C107"/>
  <c r="AG107"/>
  <c r="Q107"/>
  <c r="C96"/>
  <c r="T96"/>
  <c r="G92"/>
  <c r="C92"/>
  <c r="AA92"/>
  <c r="L92"/>
  <c r="I82"/>
  <c r="J82"/>
  <c r="Y82"/>
  <c r="E82"/>
  <c r="U82"/>
  <c r="N82"/>
  <c r="Z82"/>
  <c r="C54"/>
  <c r="J54"/>
  <c r="Y54"/>
  <c r="F54"/>
  <c r="U54"/>
  <c r="N54"/>
  <c r="AB54"/>
  <c r="T9"/>
  <c r="AB7"/>
  <c r="V7"/>
  <c r="O7"/>
  <c r="G7"/>
  <c r="AF6"/>
  <c r="X6"/>
  <c r="P6"/>
  <c r="H6"/>
  <c r="AB500"/>
  <c r="L500"/>
  <c r="O488"/>
  <c r="AF484"/>
  <c r="Y475"/>
  <c r="AB474"/>
  <c r="L474"/>
  <c r="Z469"/>
  <c r="AE465"/>
  <c r="O465"/>
  <c r="V423"/>
  <c r="J423"/>
  <c r="Y416"/>
  <c r="I416"/>
  <c r="Y415"/>
  <c r="W413"/>
  <c r="K413"/>
  <c r="AA408"/>
  <c r="Q408"/>
  <c r="G408"/>
  <c r="R406"/>
  <c r="AC390"/>
  <c r="V390"/>
  <c r="N390"/>
  <c r="H390"/>
  <c r="A390"/>
  <c r="AB386"/>
  <c r="U386"/>
  <c r="O386"/>
  <c r="G386"/>
  <c r="O378"/>
  <c r="AE376"/>
  <c r="T376"/>
  <c r="U372"/>
  <c r="K372"/>
  <c r="R369"/>
  <c r="AG366"/>
  <c r="Q366"/>
  <c r="L363"/>
  <c r="T362"/>
  <c r="AE360"/>
  <c r="T360"/>
  <c r="N351"/>
  <c r="AD342"/>
  <c r="Z342"/>
  <c r="V342"/>
  <c r="R342"/>
  <c r="N342"/>
  <c r="J342"/>
  <c r="F342"/>
  <c r="T340"/>
  <c r="P338"/>
  <c r="AE336"/>
  <c r="T336"/>
  <c r="I336"/>
  <c r="AG328"/>
  <c r="AB328"/>
  <c r="W328"/>
  <c r="Q328"/>
  <c r="L328"/>
  <c r="G328"/>
  <c r="A328"/>
  <c r="Z311"/>
  <c r="L311"/>
  <c r="AE304"/>
  <c r="T304"/>
  <c r="I304"/>
  <c r="Z303"/>
  <c r="AC276"/>
  <c r="U276"/>
  <c r="N276"/>
  <c r="H276"/>
  <c r="AC268"/>
  <c r="V268"/>
  <c r="N268"/>
  <c r="H268"/>
  <c r="A268"/>
  <c r="AB267"/>
  <c r="W267"/>
  <c r="R267"/>
  <c r="L267"/>
  <c r="G267"/>
  <c r="B267"/>
  <c r="Y263"/>
  <c r="W262"/>
  <c r="AF255"/>
  <c r="X255"/>
  <c r="P255"/>
  <c r="H255"/>
  <c r="AF246"/>
  <c r="X246"/>
  <c r="P246"/>
  <c r="AG245"/>
  <c r="AB245"/>
  <c r="W245"/>
  <c r="Q245"/>
  <c r="L245"/>
  <c r="G245"/>
  <c r="A245"/>
  <c r="AC225"/>
  <c r="U225"/>
  <c r="O225"/>
  <c r="H225"/>
  <c r="AB224"/>
  <c r="Q221"/>
  <c r="AD219"/>
  <c r="T219"/>
  <c r="I219"/>
  <c r="O216"/>
  <c r="AE215"/>
  <c r="T215"/>
  <c r="I215"/>
  <c r="Y214"/>
  <c r="AB213"/>
  <c r="L213"/>
  <c r="W211"/>
  <c r="X207"/>
  <c r="K207"/>
  <c r="S191"/>
  <c r="O188"/>
  <c r="AB185"/>
  <c r="L185"/>
  <c r="AG179"/>
  <c r="O179"/>
  <c r="AE168"/>
  <c r="T168"/>
  <c r="J168"/>
  <c r="X167"/>
  <c r="M162"/>
  <c r="R156"/>
  <c r="O137"/>
  <c r="T119"/>
  <c r="N117"/>
  <c r="Q86"/>
  <c r="Y75"/>
  <c r="B454" i="8"/>
  <c r="C454"/>
  <c r="H454"/>
  <c r="M454"/>
  <c r="S454"/>
  <c r="X454"/>
  <c r="BC454" s="1"/>
  <c r="AC454"/>
  <c r="BH454" s="1"/>
  <c r="AI454"/>
  <c r="B453"/>
  <c r="A453"/>
  <c r="G453"/>
  <c r="L453"/>
  <c r="Q453"/>
  <c r="W453"/>
  <c r="BB453" s="1"/>
  <c r="AB453"/>
  <c r="BG453" s="1"/>
  <c r="AG453"/>
  <c r="B452"/>
  <c r="E452"/>
  <c r="K452"/>
  <c r="P452"/>
  <c r="U452"/>
  <c r="AZ452" s="1"/>
  <c r="AA452"/>
  <c r="BF452" s="1"/>
  <c r="AF452"/>
  <c r="B450"/>
  <c r="C450"/>
  <c r="H450"/>
  <c r="M450"/>
  <c r="S450"/>
  <c r="X450"/>
  <c r="BC450" s="1"/>
  <c r="AC450"/>
  <c r="BH450" s="1"/>
  <c r="AI450"/>
  <c r="A447"/>
  <c r="E447"/>
  <c r="I447"/>
  <c r="M447"/>
  <c r="Q447"/>
  <c r="U447"/>
  <c r="AZ447" s="1"/>
  <c r="Y447"/>
  <c r="BD447" s="1"/>
  <c r="AC447"/>
  <c r="BH447" s="1"/>
  <c r="AG447"/>
  <c r="AF173" i="2"/>
  <c r="X173"/>
  <c r="P173"/>
  <c r="H173"/>
  <c r="T159"/>
  <c r="AF148"/>
  <c r="V148"/>
  <c r="K148"/>
  <c r="Z144"/>
  <c r="AB140"/>
  <c r="W140"/>
  <c r="R140"/>
  <c r="L140"/>
  <c r="G140"/>
  <c r="B140"/>
  <c r="AE132"/>
  <c r="T132"/>
  <c r="J132"/>
  <c r="P127"/>
  <c r="S123"/>
  <c r="AB115"/>
  <c r="U115"/>
  <c r="O115"/>
  <c r="G115"/>
  <c r="AG114"/>
  <c r="AB114"/>
  <c r="V114"/>
  <c r="Q114"/>
  <c r="L114"/>
  <c r="F114"/>
  <c r="AD113"/>
  <c r="Z113"/>
  <c r="V113"/>
  <c r="R113"/>
  <c r="N113"/>
  <c r="J113"/>
  <c r="F113"/>
  <c r="O112"/>
  <c r="O109"/>
  <c r="T104"/>
  <c r="AE100"/>
  <c r="Y98"/>
  <c r="M98"/>
  <c r="AE97"/>
  <c r="T97"/>
  <c r="K97"/>
  <c r="Y90"/>
  <c r="T89"/>
  <c r="U87"/>
  <c r="E87"/>
  <c r="M83"/>
  <c r="Z74"/>
  <c r="T74"/>
  <c r="M74"/>
  <c r="E74"/>
  <c r="AF73"/>
  <c r="AA73"/>
  <c r="U73"/>
  <c r="P73"/>
  <c r="K73"/>
  <c r="E73"/>
  <c r="X72"/>
  <c r="J70"/>
  <c r="AB65"/>
  <c r="N62"/>
  <c r="AB61"/>
  <c r="L61"/>
  <c r="AB60"/>
  <c r="L60"/>
  <c r="AF59"/>
  <c r="X59"/>
  <c r="P59"/>
  <c r="H59"/>
  <c r="AG58"/>
  <c r="AB58"/>
  <c r="V58"/>
  <c r="Q58"/>
  <c r="L58"/>
  <c r="F58"/>
  <c r="A58"/>
  <c r="AD57"/>
  <c r="Z57"/>
  <c r="V57"/>
  <c r="R57"/>
  <c r="N57"/>
  <c r="J57"/>
  <c r="F57"/>
  <c r="X55"/>
  <c r="AG53"/>
  <c r="N53"/>
  <c r="Y51"/>
  <c r="AG44"/>
  <c r="AC44"/>
  <c r="Y44"/>
  <c r="U44"/>
  <c r="Q44"/>
  <c r="M44"/>
  <c r="I44"/>
  <c r="E44"/>
  <c r="A44"/>
  <c r="AA43"/>
  <c r="P43"/>
  <c r="F43"/>
  <c r="L38"/>
  <c r="X35"/>
  <c r="Y30"/>
  <c r="AC29"/>
  <c r="N29"/>
  <c r="A29"/>
  <c r="W28"/>
  <c r="L28"/>
  <c r="B28"/>
  <c r="T26"/>
  <c r="T18"/>
  <c r="T12"/>
  <c r="A5" i="8"/>
  <c r="E5"/>
  <c r="AH5"/>
  <c r="AD5"/>
  <c r="Z5"/>
  <c r="AR5" s="1"/>
  <c r="V5"/>
  <c r="AN5" s="1"/>
  <c r="R5"/>
  <c r="N5"/>
  <c r="J5"/>
  <c r="AI499"/>
  <c r="AC499"/>
  <c r="BH499" s="1"/>
  <c r="X499"/>
  <c r="BC499" s="1"/>
  <c r="S499"/>
  <c r="M499"/>
  <c r="H499"/>
  <c r="C499"/>
  <c r="AG498"/>
  <c r="AB498"/>
  <c r="BG498" s="1"/>
  <c r="W498"/>
  <c r="BB498" s="1"/>
  <c r="Q498"/>
  <c r="L498"/>
  <c r="G498"/>
  <c r="A498"/>
  <c r="AF497"/>
  <c r="AA497"/>
  <c r="BF497" s="1"/>
  <c r="U497"/>
  <c r="AZ497" s="1"/>
  <c r="P497"/>
  <c r="K497"/>
  <c r="E497"/>
  <c r="AI495"/>
  <c r="AC495"/>
  <c r="BH495" s="1"/>
  <c r="X495"/>
  <c r="BC495" s="1"/>
  <c r="S495"/>
  <c r="M495"/>
  <c r="H495"/>
  <c r="C495"/>
  <c r="AG494"/>
  <c r="AB494"/>
  <c r="BG494" s="1"/>
  <c r="W494"/>
  <c r="BB494" s="1"/>
  <c r="Q494"/>
  <c r="L494"/>
  <c r="G494"/>
  <c r="A494"/>
  <c r="AF493"/>
  <c r="AA493"/>
  <c r="BF493" s="1"/>
  <c r="U493"/>
  <c r="AZ493" s="1"/>
  <c r="P493"/>
  <c r="K493"/>
  <c r="E493"/>
  <c r="AI491"/>
  <c r="AC491"/>
  <c r="BH491" s="1"/>
  <c r="X491"/>
  <c r="BC491" s="1"/>
  <c r="S491"/>
  <c r="M491"/>
  <c r="H491"/>
  <c r="C491"/>
  <c r="AG490"/>
  <c r="AB490"/>
  <c r="BG490" s="1"/>
  <c r="W490"/>
  <c r="BB490" s="1"/>
  <c r="Q490"/>
  <c r="L490"/>
  <c r="G490"/>
  <c r="A490"/>
  <c r="AF489"/>
  <c r="AA489"/>
  <c r="BF489" s="1"/>
  <c r="U489"/>
  <c r="AZ489" s="1"/>
  <c r="P489"/>
  <c r="K489"/>
  <c r="E489"/>
  <c r="AI487"/>
  <c r="AC487"/>
  <c r="BH487" s="1"/>
  <c r="X487"/>
  <c r="BC487" s="1"/>
  <c r="S487"/>
  <c r="M487"/>
  <c r="H487"/>
  <c r="C487"/>
  <c r="AG486"/>
  <c r="AB486"/>
  <c r="BG486" s="1"/>
  <c r="W486"/>
  <c r="BB486" s="1"/>
  <c r="Q486"/>
  <c r="L486"/>
  <c r="G486"/>
  <c r="A486"/>
  <c r="AF485"/>
  <c r="AA485"/>
  <c r="BF485" s="1"/>
  <c r="U485"/>
  <c r="AZ485" s="1"/>
  <c r="P485"/>
  <c r="K485"/>
  <c r="E485"/>
  <c r="AI483"/>
  <c r="AC483"/>
  <c r="BH483" s="1"/>
  <c r="X483"/>
  <c r="BC483" s="1"/>
  <c r="S483"/>
  <c r="M483"/>
  <c r="H483"/>
  <c r="C483"/>
  <c r="AG482"/>
  <c r="AB482"/>
  <c r="BG482" s="1"/>
  <c r="W482"/>
  <c r="BB482" s="1"/>
  <c r="Q482"/>
  <c r="L482"/>
  <c r="G482"/>
  <c r="A482"/>
  <c r="AF481"/>
  <c r="AA481"/>
  <c r="BF481" s="1"/>
  <c r="U481"/>
  <c r="AZ481" s="1"/>
  <c r="P481"/>
  <c r="K481"/>
  <c r="E481"/>
  <c r="AI479"/>
  <c r="AC479"/>
  <c r="BH479" s="1"/>
  <c r="X479"/>
  <c r="BC479" s="1"/>
  <c r="S479"/>
  <c r="M479"/>
  <c r="H479"/>
  <c r="C479"/>
  <c r="AG478"/>
  <c r="AB478"/>
  <c r="BG478" s="1"/>
  <c r="W478"/>
  <c r="BB478" s="1"/>
  <c r="Q478"/>
  <c r="L478"/>
  <c r="G478"/>
  <c r="A478"/>
  <c r="AF477"/>
  <c r="AA477"/>
  <c r="BF477" s="1"/>
  <c r="U477"/>
  <c r="AZ477" s="1"/>
  <c r="P477"/>
  <c r="K477"/>
  <c r="E477"/>
  <c r="AI475"/>
  <c r="AC475"/>
  <c r="BH475" s="1"/>
  <c r="X475"/>
  <c r="BC475" s="1"/>
  <c r="S475"/>
  <c r="M475"/>
  <c r="H475"/>
  <c r="C475"/>
  <c r="AG474"/>
  <c r="AB474"/>
  <c r="BG474" s="1"/>
  <c r="W474"/>
  <c r="BB474" s="1"/>
  <c r="Q474"/>
  <c r="L474"/>
  <c r="G474"/>
  <c r="A474"/>
  <c r="AF473"/>
  <c r="AA473"/>
  <c r="BF473" s="1"/>
  <c r="U473"/>
  <c r="AZ473" s="1"/>
  <c r="P473"/>
  <c r="K473"/>
  <c r="E473"/>
  <c r="AI471"/>
  <c r="AC471"/>
  <c r="BH471" s="1"/>
  <c r="X471"/>
  <c r="BC471" s="1"/>
  <c r="S471"/>
  <c r="M471"/>
  <c r="H471"/>
  <c r="C471"/>
  <c r="AG470"/>
  <c r="AB470"/>
  <c r="BG470" s="1"/>
  <c r="W470"/>
  <c r="BB470" s="1"/>
  <c r="Q470"/>
  <c r="L470"/>
  <c r="G470"/>
  <c r="A470"/>
  <c r="AF469"/>
  <c r="AA469"/>
  <c r="BF469" s="1"/>
  <c r="U469"/>
  <c r="AZ469" s="1"/>
  <c r="P469"/>
  <c r="K469"/>
  <c r="E469"/>
  <c r="AI467"/>
  <c r="AC467"/>
  <c r="BH467" s="1"/>
  <c r="X467"/>
  <c r="BC467" s="1"/>
  <c r="S467"/>
  <c r="M467"/>
  <c r="H467"/>
  <c r="C467"/>
  <c r="AG466"/>
  <c r="AB466"/>
  <c r="BG466" s="1"/>
  <c r="W466"/>
  <c r="BB466" s="1"/>
  <c r="Q466"/>
  <c r="L466"/>
  <c r="G466"/>
  <c r="A466"/>
  <c r="AF465"/>
  <c r="AA465"/>
  <c r="BF465" s="1"/>
  <c r="U465"/>
  <c r="AZ465" s="1"/>
  <c r="P465"/>
  <c r="K465"/>
  <c r="E465"/>
  <c r="AI463"/>
  <c r="AC463"/>
  <c r="BH463" s="1"/>
  <c r="X463"/>
  <c r="BC463" s="1"/>
  <c r="S463"/>
  <c r="M463"/>
  <c r="H463"/>
  <c r="C463"/>
  <c r="AG462"/>
  <c r="AB462"/>
  <c r="BG462" s="1"/>
  <c r="W462"/>
  <c r="BB462" s="1"/>
  <c r="Q462"/>
  <c r="L462"/>
  <c r="G462"/>
  <c r="A462"/>
  <c r="AF461"/>
  <c r="AA461"/>
  <c r="BF461" s="1"/>
  <c r="U461"/>
  <c r="AZ461" s="1"/>
  <c r="P461"/>
  <c r="K461"/>
  <c r="E461"/>
  <c r="AI459"/>
  <c r="AC459"/>
  <c r="BH459" s="1"/>
  <c r="X459"/>
  <c r="BC459" s="1"/>
  <c r="S459"/>
  <c r="M459"/>
  <c r="H459"/>
  <c r="C459"/>
  <c r="AG458"/>
  <c r="AB458"/>
  <c r="BG458" s="1"/>
  <c r="W458"/>
  <c r="BB458" s="1"/>
  <c r="Q458"/>
  <c r="L458"/>
  <c r="G458"/>
  <c r="A458"/>
  <c r="AF457"/>
  <c r="AA457"/>
  <c r="BF457" s="1"/>
  <c r="U457"/>
  <c r="AZ457" s="1"/>
  <c r="P457"/>
  <c r="K457"/>
  <c r="E457"/>
  <c r="AG449"/>
  <c r="AB449"/>
  <c r="BG449" s="1"/>
  <c r="W449"/>
  <c r="BB449" s="1"/>
  <c r="P449"/>
  <c r="I449"/>
  <c r="AF448"/>
  <c r="AA448"/>
  <c r="BF448" s="1"/>
  <c r="V448"/>
  <c r="BA448" s="1"/>
  <c r="P448"/>
  <c r="K448"/>
  <c r="F448"/>
  <c r="AI446"/>
  <c r="AD446"/>
  <c r="BI446" s="1"/>
  <c r="X446"/>
  <c r="BC446" s="1"/>
  <c r="S446"/>
  <c r="N446"/>
  <c r="H446"/>
  <c r="AH445"/>
  <c r="AB445"/>
  <c r="BG445" s="1"/>
  <c r="W445"/>
  <c r="BB445" s="1"/>
  <c r="R445"/>
  <c r="L445"/>
  <c r="G445"/>
  <c r="AE444"/>
  <c r="W444"/>
  <c r="BB444" s="1"/>
  <c r="O444"/>
  <c r="G444"/>
  <c r="AI443"/>
  <c r="AA443"/>
  <c r="BF443" s="1"/>
  <c r="S443"/>
  <c r="K443"/>
  <c r="AE442"/>
  <c r="W442"/>
  <c r="BB442" s="1"/>
  <c r="O442"/>
  <c r="G442"/>
  <c r="AI441"/>
  <c r="AA441"/>
  <c r="BF441" s="1"/>
  <c r="S441"/>
  <c r="K441"/>
  <c r="AE440"/>
  <c r="W440"/>
  <c r="BB440" s="1"/>
  <c r="O440"/>
  <c r="G440"/>
  <c r="AI439"/>
  <c r="AA439"/>
  <c r="BF439" s="1"/>
  <c r="S439"/>
  <c r="K439"/>
  <c r="AE438"/>
  <c r="W438"/>
  <c r="BB438" s="1"/>
  <c r="O438"/>
  <c r="G438"/>
  <c r="AI437"/>
  <c r="AA437"/>
  <c r="BF437" s="1"/>
  <c r="S437"/>
  <c r="K437"/>
  <c r="AE436"/>
  <c r="W436"/>
  <c r="BB436" s="1"/>
  <c r="O436"/>
  <c r="G436"/>
  <c r="AI435"/>
  <c r="AA435"/>
  <c r="BF435" s="1"/>
  <c r="S435"/>
  <c r="K435"/>
  <c r="AE434"/>
  <c r="W434"/>
  <c r="BB434" s="1"/>
  <c r="O434"/>
  <c r="G434"/>
  <c r="AI433"/>
  <c r="AA433"/>
  <c r="BF433" s="1"/>
  <c r="S433"/>
  <c r="K433"/>
  <c r="AE432"/>
  <c r="W432"/>
  <c r="BB432" s="1"/>
  <c r="O432"/>
  <c r="G432"/>
  <c r="AI431"/>
  <c r="AA431"/>
  <c r="BF431" s="1"/>
  <c r="S431"/>
  <c r="K431"/>
  <c r="AE430"/>
  <c r="W430"/>
  <c r="BB430" s="1"/>
  <c r="O430"/>
  <c r="G430"/>
  <c r="AI429"/>
  <c r="AA429"/>
  <c r="BF429" s="1"/>
  <c r="S429"/>
  <c r="K429"/>
  <c r="AE428"/>
  <c r="W428"/>
  <c r="BB428" s="1"/>
  <c r="O428"/>
  <c r="G428"/>
  <c r="AI427"/>
  <c r="AA427"/>
  <c r="BF427" s="1"/>
  <c r="S427"/>
  <c r="K427"/>
  <c r="AE426"/>
  <c r="W426"/>
  <c r="BB426" s="1"/>
  <c r="O426"/>
  <c r="G426"/>
  <c r="AI425"/>
  <c r="AA425"/>
  <c r="BF425" s="1"/>
  <c r="S425"/>
  <c r="K425"/>
  <c r="AE424"/>
  <c r="W424"/>
  <c r="BB424" s="1"/>
  <c r="O424"/>
  <c r="G424"/>
  <c r="AI423"/>
  <c r="AA423"/>
  <c r="BF423" s="1"/>
  <c r="S423"/>
  <c r="K423"/>
  <c r="AE422"/>
  <c r="W422"/>
  <c r="BB422" s="1"/>
  <c r="O422"/>
  <c r="G422"/>
  <c r="AI421"/>
  <c r="AA421"/>
  <c r="BF421" s="1"/>
  <c r="S421"/>
  <c r="K421"/>
  <c r="AE420"/>
  <c r="W420"/>
  <c r="BB420" s="1"/>
  <c r="O420"/>
  <c r="G420"/>
  <c r="AI419"/>
  <c r="AA419"/>
  <c r="BF419" s="1"/>
  <c r="S419"/>
  <c r="K419"/>
  <c r="AE418"/>
  <c r="W418"/>
  <c r="BB418" s="1"/>
  <c r="O418"/>
  <c r="G418"/>
  <c r="AI417"/>
  <c r="AA417"/>
  <c r="BF417" s="1"/>
  <c r="S417"/>
  <c r="K417"/>
  <c r="AE416"/>
  <c r="W416"/>
  <c r="BB416" s="1"/>
  <c r="O416"/>
  <c r="G416"/>
  <c r="AI415"/>
  <c r="AA415"/>
  <c r="BF415" s="1"/>
  <c r="S415"/>
  <c r="K415"/>
  <c r="AE414"/>
  <c r="W414"/>
  <c r="BB414" s="1"/>
  <c r="O414"/>
  <c r="G414"/>
  <c r="AI413"/>
  <c r="AA413"/>
  <c r="BF413" s="1"/>
  <c r="S413"/>
  <c r="K413"/>
  <c r="AE412"/>
  <c r="W412"/>
  <c r="BB412" s="1"/>
  <c r="O412"/>
  <c r="G412"/>
  <c r="AI411"/>
  <c r="AA411"/>
  <c r="BF411" s="1"/>
  <c r="S411"/>
  <c r="K411"/>
  <c r="AE410"/>
  <c r="W410"/>
  <c r="BB410" s="1"/>
  <c r="O410"/>
  <c r="G410"/>
  <c r="AI409"/>
  <c r="AA409"/>
  <c r="BF409" s="1"/>
  <c r="S409"/>
  <c r="K409"/>
  <c r="AE408"/>
  <c r="W408"/>
  <c r="BB408" s="1"/>
  <c r="O408"/>
  <c r="G408"/>
  <c r="AI407"/>
  <c r="AA407"/>
  <c r="BF407" s="1"/>
  <c r="S407"/>
  <c r="K407"/>
  <c r="AE406"/>
  <c r="W406"/>
  <c r="BB406" s="1"/>
  <c r="O406"/>
  <c r="G406"/>
  <c r="B449"/>
  <c r="A449"/>
  <c r="G449"/>
  <c r="L449"/>
  <c r="Q449"/>
  <c r="V449"/>
  <c r="BA449" s="1"/>
  <c r="Z449"/>
  <c r="BE449" s="1"/>
  <c r="AD449"/>
  <c r="BI449" s="1"/>
  <c r="AH449"/>
  <c r="A446"/>
  <c r="E446"/>
  <c r="I446"/>
  <c r="M446"/>
  <c r="Q446"/>
  <c r="U446"/>
  <c r="AZ446" s="1"/>
  <c r="Y446"/>
  <c r="BD446" s="1"/>
  <c r="AC446"/>
  <c r="BH446" s="1"/>
  <c r="AG446"/>
  <c r="B443"/>
  <c r="F443"/>
  <c r="J443"/>
  <c r="N443"/>
  <c r="R443"/>
  <c r="V443"/>
  <c r="BA443" s="1"/>
  <c r="Z443"/>
  <c r="BE443" s="1"/>
  <c r="AD443"/>
  <c r="BI443" s="1"/>
  <c r="AH443"/>
  <c r="A443"/>
  <c r="E443"/>
  <c r="I443"/>
  <c r="M443"/>
  <c r="Q443"/>
  <c r="U443"/>
  <c r="AZ443" s="1"/>
  <c r="Y443"/>
  <c r="BD443" s="1"/>
  <c r="AC443"/>
  <c r="BH443" s="1"/>
  <c r="AG443"/>
  <c r="B441"/>
  <c r="F441"/>
  <c r="J441"/>
  <c r="N441"/>
  <c r="R441"/>
  <c r="V441"/>
  <c r="BA441" s="1"/>
  <c r="Z441"/>
  <c r="BE441" s="1"/>
  <c r="AD441"/>
  <c r="BI441" s="1"/>
  <c r="AH441"/>
  <c r="A441"/>
  <c r="E441"/>
  <c r="I441"/>
  <c r="M441"/>
  <c r="Q441"/>
  <c r="U441"/>
  <c r="AZ441" s="1"/>
  <c r="Y441"/>
  <c r="BD441" s="1"/>
  <c r="AC441"/>
  <c r="BH441" s="1"/>
  <c r="AG441"/>
  <c r="B439"/>
  <c r="F439"/>
  <c r="J439"/>
  <c r="N439"/>
  <c r="R439"/>
  <c r="V439"/>
  <c r="BA439" s="1"/>
  <c r="Z439"/>
  <c r="BE439" s="1"/>
  <c r="AD439"/>
  <c r="BI439" s="1"/>
  <c r="AH439"/>
  <c r="A439"/>
  <c r="E439"/>
  <c r="I439"/>
  <c r="M439"/>
  <c r="Q439"/>
  <c r="U439"/>
  <c r="AZ439" s="1"/>
  <c r="Y439"/>
  <c r="BD439" s="1"/>
  <c r="AC439"/>
  <c r="BH439" s="1"/>
  <c r="AG439"/>
  <c r="B437"/>
  <c r="F437"/>
  <c r="J437"/>
  <c r="N437"/>
  <c r="R437"/>
  <c r="V437"/>
  <c r="BA437" s="1"/>
  <c r="Z437"/>
  <c r="BE437" s="1"/>
  <c r="AD437"/>
  <c r="BI437" s="1"/>
  <c r="AH437"/>
  <c r="A437"/>
  <c r="E437"/>
  <c r="I437"/>
  <c r="M437"/>
  <c r="Q437"/>
  <c r="U437"/>
  <c r="AZ437" s="1"/>
  <c r="Y437"/>
  <c r="BD437" s="1"/>
  <c r="AC437"/>
  <c r="BH437" s="1"/>
  <c r="AG437"/>
  <c r="B435"/>
  <c r="F435"/>
  <c r="J435"/>
  <c r="N435"/>
  <c r="R435"/>
  <c r="V435"/>
  <c r="BA435" s="1"/>
  <c r="Z435"/>
  <c r="BE435" s="1"/>
  <c r="AD435"/>
  <c r="BI435" s="1"/>
  <c r="AH435"/>
  <c r="A435"/>
  <c r="E435"/>
  <c r="I435"/>
  <c r="M435"/>
  <c r="Q435"/>
  <c r="U435"/>
  <c r="AZ435" s="1"/>
  <c r="Y435"/>
  <c r="BD435" s="1"/>
  <c r="AC435"/>
  <c r="BH435" s="1"/>
  <c r="AG435"/>
  <c r="B433"/>
  <c r="F433"/>
  <c r="J433"/>
  <c r="N433"/>
  <c r="R433"/>
  <c r="V433"/>
  <c r="BA433" s="1"/>
  <c r="Z433"/>
  <c r="BE433" s="1"/>
  <c r="AD433"/>
  <c r="BI433" s="1"/>
  <c r="AH433"/>
  <c r="A433"/>
  <c r="E433"/>
  <c r="I433"/>
  <c r="M433"/>
  <c r="Q433"/>
  <c r="U433"/>
  <c r="AZ433" s="1"/>
  <c r="Y433"/>
  <c r="BD433" s="1"/>
  <c r="AC433"/>
  <c r="BH433" s="1"/>
  <c r="AG433"/>
  <c r="B431"/>
  <c r="F431"/>
  <c r="J431"/>
  <c r="N431"/>
  <c r="R431"/>
  <c r="V431"/>
  <c r="BA431" s="1"/>
  <c r="Z431"/>
  <c r="BE431" s="1"/>
  <c r="AD431"/>
  <c r="BI431" s="1"/>
  <c r="AH431"/>
  <c r="A431"/>
  <c r="E431"/>
  <c r="I431"/>
  <c r="M431"/>
  <c r="Q431"/>
  <c r="U431"/>
  <c r="AZ431" s="1"/>
  <c r="Y431"/>
  <c r="BD431" s="1"/>
  <c r="AC431"/>
  <c r="BH431" s="1"/>
  <c r="AG431"/>
  <c r="B429"/>
  <c r="F429"/>
  <c r="J429"/>
  <c r="N429"/>
  <c r="R429"/>
  <c r="V429"/>
  <c r="BA429" s="1"/>
  <c r="Z429"/>
  <c r="BE429" s="1"/>
  <c r="AD429"/>
  <c r="BI429" s="1"/>
  <c r="AH429"/>
  <c r="A429"/>
  <c r="E429"/>
  <c r="I429"/>
  <c r="M429"/>
  <c r="Q429"/>
  <c r="U429"/>
  <c r="AZ429" s="1"/>
  <c r="Y429"/>
  <c r="BD429" s="1"/>
  <c r="AC429"/>
  <c r="BH429" s="1"/>
  <c r="AG429"/>
  <c r="B427"/>
  <c r="F427"/>
  <c r="J427"/>
  <c r="N427"/>
  <c r="R427"/>
  <c r="V427"/>
  <c r="BA427" s="1"/>
  <c r="Z427"/>
  <c r="BE427" s="1"/>
  <c r="AD427"/>
  <c r="BI427" s="1"/>
  <c r="AH427"/>
  <c r="A427"/>
  <c r="E427"/>
  <c r="I427"/>
  <c r="M427"/>
  <c r="Q427"/>
  <c r="U427"/>
  <c r="AZ427" s="1"/>
  <c r="Y427"/>
  <c r="BD427" s="1"/>
  <c r="AC427"/>
  <c r="BH427" s="1"/>
  <c r="AG427"/>
  <c r="B425"/>
  <c r="F425"/>
  <c r="J425"/>
  <c r="N425"/>
  <c r="R425"/>
  <c r="V425"/>
  <c r="BA425" s="1"/>
  <c r="Z425"/>
  <c r="BE425" s="1"/>
  <c r="AD425"/>
  <c r="BI425" s="1"/>
  <c r="AH425"/>
  <c r="A425"/>
  <c r="E425"/>
  <c r="I425"/>
  <c r="M425"/>
  <c r="Q425"/>
  <c r="U425"/>
  <c r="AZ425" s="1"/>
  <c r="Y425"/>
  <c r="BD425" s="1"/>
  <c r="AC425"/>
  <c r="BH425" s="1"/>
  <c r="AG425"/>
  <c r="B423"/>
  <c r="F423"/>
  <c r="J423"/>
  <c r="N423"/>
  <c r="R423"/>
  <c r="V423"/>
  <c r="BA423" s="1"/>
  <c r="Z423"/>
  <c r="BE423" s="1"/>
  <c r="AD423"/>
  <c r="BI423" s="1"/>
  <c r="AH423"/>
  <c r="A423"/>
  <c r="E423"/>
  <c r="I423"/>
  <c r="M423"/>
  <c r="Q423"/>
  <c r="U423"/>
  <c r="AZ423" s="1"/>
  <c r="Y423"/>
  <c r="BD423" s="1"/>
  <c r="AC423"/>
  <c r="BH423" s="1"/>
  <c r="AG423"/>
  <c r="B421"/>
  <c r="F421"/>
  <c r="J421"/>
  <c r="N421"/>
  <c r="R421"/>
  <c r="V421"/>
  <c r="BA421" s="1"/>
  <c r="Z421"/>
  <c r="BE421" s="1"/>
  <c r="AD421"/>
  <c r="BI421" s="1"/>
  <c r="AH421"/>
  <c r="A421"/>
  <c r="E421"/>
  <c r="I421"/>
  <c r="M421"/>
  <c r="Q421"/>
  <c r="U421"/>
  <c r="AZ421" s="1"/>
  <c r="Y421"/>
  <c r="BD421" s="1"/>
  <c r="AC421"/>
  <c r="BH421" s="1"/>
  <c r="AG421"/>
  <c r="B419"/>
  <c r="F419"/>
  <c r="J419"/>
  <c r="N419"/>
  <c r="R419"/>
  <c r="V419"/>
  <c r="BA419" s="1"/>
  <c r="Z419"/>
  <c r="BE419" s="1"/>
  <c r="AD419"/>
  <c r="BI419" s="1"/>
  <c r="AH419"/>
  <c r="A419"/>
  <c r="E419"/>
  <c r="I419"/>
  <c r="M419"/>
  <c r="Q419"/>
  <c r="U419"/>
  <c r="AZ419" s="1"/>
  <c r="Y419"/>
  <c r="BD419" s="1"/>
  <c r="AC419"/>
  <c r="BH419" s="1"/>
  <c r="AG419"/>
  <c r="B417"/>
  <c r="F417"/>
  <c r="J417"/>
  <c r="N417"/>
  <c r="R417"/>
  <c r="V417"/>
  <c r="BA417" s="1"/>
  <c r="Z417"/>
  <c r="BE417" s="1"/>
  <c r="AD417"/>
  <c r="BI417" s="1"/>
  <c r="AH417"/>
  <c r="A417"/>
  <c r="E417"/>
  <c r="I417"/>
  <c r="M417"/>
  <c r="Q417"/>
  <c r="U417"/>
  <c r="AZ417" s="1"/>
  <c r="Y417"/>
  <c r="BD417" s="1"/>
  <c r="AC417"/>
  <c r="BH417" s="1"/>
  <c r="AG417"/>
  <c r="B415"/>
  <c r="F415"/>
  <c r="J415"/>
  <c r="N415"/>
  <c r="R415"/>
  <c r="V415"/>
  <c r="BA415" s="1"/>
  <c r="Z415"/>
  <c r="BE415" s="1"/>
  <c r="AD415"/>
  <c r="BI415" s="1"/>
  <c r="AH415"/>
  <c r="A415"/>
  <c r="E415"/>
  <c r="I415"/>
  <c r="M415"/>
  <c r="Q415"/>
  <c r="U415"/>
  <c r="AZ415" s="1"/>
  <c r="Y415"/>
  <c r="BD415" s="1"/>
  <c r="AC415"/>
  <c r="BH415" s="1"/>
  <c r="AG415"/>
  <c r="B413"/>
  <c r="F413"/>
  <c r="J413"/>
  <c r="N413"/>
  <c r="R413"/>
  <c r="V413"/>
  <c r="BA413" s="1"/>
  <c r="Z413"/>
  <c r="BE413" s="1"/>
  <c r="AD413"/>
  <c r="BI413" s="1"/>
  <c r="AH413"/>
  <c r="A413"/>
  <c r="E413"/>
  <c r="I413"/>
  <c r="M413"/>
  <c r="Q413"/>
  <c r="U413"/>
  <c r="AZ413" s="1"/>
  <c r="Y413"/>
  <c r="BD413" s="1"/>
  <c r="AC413"/>
  <c r="BH413" s="1"/>
  <c r="AG413"/>
  <c r="B411"/>
  <c r="F411"/>
  <c r="J411"/>
  <c r="N411"/>
  <c r="R411"/>
  <c r="V411"/>
  <c r="BA411" s="1"/>
  <c r="Z411"/>
  <c r="BE411" s="1"/>
  <c r="AD411"/>
  <c r="BI411" s="1"/>
  <c r="AH411"/>
  <c r="A411"/>
  <c r="E411"/>
  <c r="I411"/>
  <c r="M411"/>
  <c r="Q411"/>
  <c r="U411"/>
  <c r="AZ411" s="1"/>
  <c r="Y411"/>
  <c r="BD411" s="1"/>
  <c r="AC411"/>
  <c r="BH411" s="1"/>
  <c r="AG411"/>
  <c r="B409"/>
  <c r="F409"/>
  <c r="J409"/>
  <c r="N409"/>
  <c r="R409"/>
  <c r="V409"/>
  <c r="BA409" s="1"/>
  <c r="Z409"/>
  <c r="BE409" s="1"/>
  <c r="AD409"/>
  <c r="BI409" s="1"/>
  <c r="AH409"/>
  <c r="A409"/>
  <c r="E409"/>
  <c r="I409"/>
  <c r="M409"/>
  <c r="Q409"/>
  <c r="U409"/>
  <c r="AZ409" s="1"/>
  <c r="Y409"/>
  <c r="BD409" s="1"/>
  <c r="AC409"/>
  <c r="BH409" s="1"/>
  <c r="AG409"/>
  <c r="B407"/>
  <c r="F407"/>
  <c r="J407"/>
  <c r="N407"/>
  <c r="R407"/>
  <c r="V407"/>
  <c r="BA407" s="1"/>
  <c r="Z407"/>
  <c r="BE407" s="1"/>
  <c r="AD407"/>
  <c r="BI407" s="1"/>
  <c r="AH407"/>
  <c r="A407"/>
  <c r="E407"/>
  <c r="I407"/>
  <c r="M407"/>
  <c r="Q407"/>
  <c r="U407"/>
  <c r="AZ407" s="1"/>
  <c r="Y407"/>
  <c r="BD407" s="1"/>
  <c r="AC407"/>
  <c r="BH407" s="1"/>
  <c r="AG407"/>
  <c r="AI5"/>
  <c r="AE5"/>
  <c r="AA5"/>
  <c r="AS5" s="1"/>
  <c r="W5"/>
  <c r="AO5" s="1"/>
  <c r="S5"/>
  <c r="O5"/>
  <c r="K5"/>
  <c r="G5"/>
  <c r="H406"/>
  <c r="A445"/>
  <c r="E445"/>
  <c r="I445"/>
  <c r="M445"/>
  <c r="Q445"/>
  <c r="U445"/>
  <c r="AZ445" s="1"/>
  <c r="Y445"/>
  <c r="BD445" s="1"/>
  <c r="AC445"/>
  <c r="BH445" s="1"/>
  <c r="AG445"/>
  <c r="AB87" i="2"/>
  <c r="M87"/>
  <c r="AD74"/>
  <c r="X74"/>
  <c r="P74"/>
  <c r="I74"/>
  <c r="B74"/>
  <c r="AC73"/>
  <c r="X73"/>
  <c r="S73"/>
  <c r="M73"/>
  <c r="H73"/>
  <c r="C73"/>
  <c r="Y70"/>
  <c r="AE44"/>
  <c r="AA44"/>
  <c r="W44"/>
  <c r="S44"/>
  <c r="O44"/>
  <c r="K44"/>
  <c r="G44"/>
  <c r="AE43"/>
  <c r="V43"/>
  <c r="K43"/>
  <c r="AB31"/>
  <c r="V29"/>
  <c r="H29"/>
  <c r="AB28"/>
  <c r="R28"/>
  <c r="G28"/>
  <c r="C5" i="8"/>
  <c r="AJ5"/>
  <c r="AF5"/>
  <c r="AB5"/>
  <c r="BG5" s="1"/>
  <c r="X5"/>
  <c r="AP5" s="1"/>
  <c r="T5"/>
  <c r="AL5" s="1"/>
  <c r="P5"/>
  <c r="L5"/>
  <c r="H5"/>
  <c r="AF499"/>
  <c r="AA499"/>
  <c r="BF499" s="1"/>
  <c r="U499"/>
  <c r="AZ499" s="1"/>
  <c r="P499"/>
  <c r="K499"/>
  <c r="E499"/>
  <c r="AI497"/>
  <c r="AC497"/>
  <c r="BH497" s="1"/>
  <c r="X497"/>
  <c r="BC497" s="1"/>
  <c r="S497"/>
  <c r="M497"/>
  <c r="H497"/>
  <c r="C497"/>
  <c r="AF495"/>
  <c r="AA495"/>
  <c r="BF495" s="1"/>
  <c r="U495"/>
  <c r="AZ495" s="1"/>
  <c r="P495"/>
  <c r="K495"/>
  <c r="E495"/>
  <c r="AI493"/>
  <c r="AC493"/>
  <c r="BH493" s="1"/>
  <c r="X493"/>
  <c r="BC493" s="1"/>
  <c r="S493"/>
  <c r="M493"/>
  <c r="H493"/>
  <c r="C493"/>
  <c r="AF491"/>
  <c r="AA491"/>
  <c r="BF491" s="1"/>
  <c r="U491"/>
  <c r="AZ491" s="1"/>
  <c r="P491"/>
  <c r="K491"/>
  <c r="E491"/>
  <c r="AI489"/>
  <c r="AC489"/>
  <c r="BH489" s="1"/>
  <c r="X489"/>
  <c r="BC489" s="1"/>
  <c r="S489"/>
  <c r="M489"/>
  <c r="H489"/>
  <c r="C489"/>
  <c r="AF487"/>
  <c r="AA487"/>
  <c r="BF487" s="1"/>
  <c r="U487"/>
  <c r="AZ487" s="1"/>
  <c r="P487"/>
  <c r="K487"/>
  <c r="E487"/>
  <c r="AI485"/>
  <c r="AC485"/>
  <c r="BH485" s="1"/>
  <c r="X485"/>
  <c r="BC485" s="1"/>
  <c r="S485"/>
  <c r="M485"/>
  <c r="H485"/>
  <c r="C485"/>
  <c r="AF483"/>
  <c r="AA483"/>
  <c r="BF483" s="1"/>
  <c r="U483"/>
  <c r="AZ483" s="1"/>
  <c r="P483"/>
  <c r="K483"/>
  <c r="E483"/>
  <c r="AI481"/>
  <c r="AC481"/>
  <c r="BH481" s="1"/>
  <c r="X481"/>
  <c r="BC481" s="1"/>
  <c r="S481"/>
  <c r="M481"/>
  <c r="H481"/>
  <c r="C481"/>
  <c r="AF479"/>
  <c r="AA479"/>
  <c r="BF479" s="1"/>
  <c r="U479"/>
  <c r="AZ479" s="1"/>
  <c r="P479"/>
  <c r="K479"/>
  <c r="E479"/>
  <c r="AI477"/>
  <c r="AC477"/>
  <c r="BH477" s="1"/>
  <c r="X477"/>
  <c r="BC477" s="1"/>
  <c r="S477"/>
  <c r="M477"/>
  <c r="H477"/>
  <c r="C477"/>
  <c r="AF475"/>
  <c r="AA475"/>
  <c r="BF475" s="1"/>
  <c r="U475"/>
  <c r="AZ475" s="1"/>
  <c r="P475"/>
  <c r="K475"/>
  <c r="E475"/>
  <c r="AI473"/>
  <c r="AC473"/>
  <c r="BH473" s="1"/>
  <c r="X473"/>
  <c r="BC473" s="1"/>
  <c r="S473"/>
  <c r="M473"/>
  <c r="H473"/>
  <c r="C473"/>
  <c r="AF471"/>
  <c r="AA471"/>
  <c r="BF471" s="1"/>
  <c r="U471"/>
  <c r="AZ471" s="1"/>
  <c r="P471"/>
  <c r="K471"/>
  <c r="E471"/>
  <c r="AI469"/>
  <c r="AC469"/>
  <c r="BH469" s="1"/>
  <c r="X469"/>
  <c r="BC469" s="1"/>
  <c r="S469"/>
  <c r="M469"/>
  <c r="H469"/>
  <c r="C469"/>
  <c r="AF467"/>
  <c r="AA467"/>
  <c r="BF467" s="1"/>
  <c r="U467"/>
  <c r="AZ467" s="1"/>
  <c r="P467"/>
  <c r="K467"/>
  <c r="E467"/>
  <c r="AI465"/>
  <c r="AC465"/>
  <c r="BH465" s="1"/>
  <c r="X465"/>
  <c r="BC465" s="1"/>
  <c r="S465"/>
  <c r="M465"/>
  <c r="H465"/>
  <c r="C465"/>
  <c r="AF463"/>
  <c r="AA463"/>
  <c r="BF463" s="1"/>
  <c r="U463"/>
  <c r="AZ463" s="1"/>
  <c r="P463"/>
  <c r="K463"/>
  <c r="E463"/>
  <c r="AI461"/>
  <c r="AC461"/>
  <c r="BH461" s="1"/>
  <c r="X461"/>
  <c r="BC461" s="1"/>
  <c r="S461"/>
  <c r="M461"/>
  <c r="H461"/>
  <c r="C461"/>
  <c r="AF459"/>
  <c r="AA459"/>
  <c r="BF459" s="1"/>
  <c r="U459"/>
  <c r="AZ459" s="1"/>
  <c r="P459"/>
  <c r="K459"/>
  <c r="E459"/>
  <c r="AI457"/>
  <c r="AC457"/>
  <c r="BH457" s="1"/>
  <c r="X457"/>
  <c r="BC457" s="1"/>
  <c r="S457"/>
  <c r="M457"/>
  <c r="H457"/>
  <c r="C457"/>
  <c r="AJ449"/>
  <c r="AE449"/>
  <c r="Y449"/>
  <c r="BD449" s="1"/>
  <c r="T449"/>
  <c r="AY449" s="1"/>
  <c r="M449"/>
  <c r="E449"/>
  <c r="AI448"/>
  <c r="AD448"/>
  <c r="BI448" s="1"/>
  <c r="X448"/>
  <c r="BC448" s="1"/>
  <c r="S448"/>
  <c r="N448"/>
  <c r="H448"/>
  <c r="AF446"/>
  <c r="AA446"/>
  <c r="BF446" s="1"/>
  <c r="V446"/>
  <c r="BA446" s="1"/>
  <c r="P446"/>
  <c r="K446"/>
  <c r="F446"/>
  <c r="AI444"/>
  <c r="AA444"/>
  <c r="BF444" s="1"/>
  <c r="S444"/>
  <c r="K444"/>
  <c r="AE443"/>
  <c r="W443"/>
  <c r="BB443" s="1"/>
  <c r="O443"/>
  <c r="G443"/>
  <c r="AI442"/>
  <c r="AA442"/>
  <c r="BF442" s="1"/>
  <c r="S442"/>
  <c r="K442"/>
  <c r="AE441"/>
  <c r="W441"/>
  <c r="BB441" s="1"/>
  <c r="O441"/>
  <c r="G441"/>
  <c r="AI440"/>
  <c r="AA440"/>
  <c r="BF440" s="1"/>
  <c r="S440"/>
  <c r="K440"/>
  <c r="AE439"/>
  <c r="W439"/>
  <c r="BB439" s="1"/>
  <c r="O439"/>
  <c r="G439"/>
  <c r="AI438"/>
  <c r="AA438"/>
  <c r="BF438" s="1"/>
  <c r="S438"/>
  <c r="K438"/>
  <c r="AE437"/>
  <c r="W437"/>
  <c r="BB437" s="1"/>
  <c r="O437"/>
  <c r="G437"/>
  <c r="AI436"/>
  <c r="AA436"/>
  <c r="BF436" s="1"/>
  <c r="S436"/>
  <c r="K436"/>
  <c r="AE435"/>
  <c r="W435"/>
  <c r="BB435" s="1"/>
  <c r="O435"/>
  <c r="G435"/>
  <c r="AI434"/>
  <c r="AA434"/>
  <c r="BF434" s="1"/>
  <c r="S434"/>
  <c r="K434"/>
  <c r="AE433"/>
  <c r="W433"/>
  <c r="BB433" s="1"/>
  <c r="O433"/>
  <c r="G433"/>
  <c r="AI432"/>
  <c r="AA432"/>
  <c r="BF432" s="1"/>
  <c r="S432"/>
  <c r="K432"/>
  <c r="AE431"/>
  <c r="W431"/>
  <c r="BB431" s="1"/>
  <c r="O431"/>
  <c r="G431"/>
  <c r="AI430"/>
  <c r="AA430"/>
  <c r="BF430" s="1"/>
  <c r="S430"/>
  <c r="K430"/>
  <c r="AE429"/>
  <c r="W429"/>
  <c r="BB429" s="1"/>
  <c r="O429"/>
  <c r="G429"/>
  <c r="AI428"/>
  <c r="AA428"/>
  <c r="BF428" s="1"/>
  <c r="S428"/>
  <c r="K428"/>
  <c r="AE427"/>
  <c r="W427"/>
  <c r="BB427" s="1"/>
  <c r="O427"/>
  <c r="G427"/>
  <c r="AI426"/>
  <c r="AA426"/>
  <c r="BF426" s="1"/>
  <c r="S426"/>
  <c r="K426"/>
  <c r="AE425"/>
  <c r="W425"/>
  <c r="BB425" s="1"/>
  <c r="O425"/>
  <c r="G425"/>
  <c r="AI424"/>
  <c r="AA424"/>
  <c r="BF424" s="1"/>
  <c r="S424"/>
  <c r="K424"/>
  <c r="AE423"/>
  <c r="W423"/>
  <c r="BB423" s="1"/>
  <c r="O423"/>
  <c r="G423"/>
  <c r="AI422"/>
  <c r="AA422"/>
  <c r="BF422" s="1"/>
  <c r="S422"/>
  <c r="K422"/>
  <c r="AE421"/>
  <c r="W421"/>
  <c r="BB421" s="1"/>
  <c r="O421"/>
  <c r="G421"/>
  <c r="AI420"/>
  <c r="AA420"/>
  <c r="BF420" s="1"/>
  <c r="S420"/>
  <c r="K420"/>
  <c r="AE419"/>
  <c r="W419"/>
  <c r="BB419" s="1"/>
  <c r="O419"/>
  <c r="G419"/>
  <c r="AI418"/>
  <c r="AA418"/>
  <c r="BF418" s="1"/>
  <c r="S418"/>
  <c r="K418"/>
  <c r="AE417"/>
  <c r="W417"/>
  <c r="BB417" s="1"/>
  <c r="O417"/>
  <c r="G417"/>
  <c r="AI416"/>
  <c r="AA416"/>
  <c r="BF416" s="1"/>
  <c r="S416"/>
  <c r="K416"/>
  <c r="AE415"/>
  <c r="W415"/>
  <c r="BB415" s="1"/>
  <c r="O415"/>
  <c r="G415"/>
  <c r="AI414"/>
  <c r="AA414"/>
  <c r="BF414" s="1"/>
  <c r="S414"/>
  <c r="K414"/>
  <c r="AE413"/>
  <c r="W413"/>
  <c r="BB413" s="1"/>
  <c r="O413"/>
  <c r="G413"/>
  <c r="AI412"/>
  <c r="AA412"/>
  <c r="BF412" s="1"/>
  <c r="S412"/>
  <c r="K412"/>
  <c r="AE411"/>
  <c r="W411"/>
  <c r="BB411" s="1"/>
  <c r="O411"/>
  <c r="G411"/>
  <c r="AI410"/>
  <c r="AA410"/>
  <c r="BF410" s="1"/>
  <c r="S410"/>
  <c r="K410"/>
  <c r="AE409"/>
  <c r="W409"/>
  <c r="BB409" s="1"/>
  <c r="O409"/>
  <c r="G409"/>
  <c r="AI408"/>
  <c r="AA408"/>
  <c r="BF408" s="1"/>
  <c r="S408"/>
  <c r="K408"/>
  <c r="AE407"/>
  <c r="W407"/>
  <c r="BB407" s="1"/>
  <c r="O407"/>
  <c r="G407"/>
  <c r="AI406"/>
  <c r="AA406"/>
  <c r="BF406" s="1"/>
  <c r="S406"/>
  <c r="K406"/>
  <c r="A448"/>
  <c r="E448"/>
  <c r="I448"/>
  <c r="M448"/>
  <c r="Q448"/>
  <c r="U448"/>
  <c r="AZ448" s="1"/>
  <c r="Y448"/>
  <c r="BD448" s="1"/>
  <c r="AC448"/>
  <c r="BH448" s="1"/>
  <c r="AG448"/>
  <c r="B444"/>
  <c r="F444"/>
  <c r="J444"/>
  <c r="N444"/>
  <c r="R444"/>
  <c r="V444"/>
  <c r="BA444" s="1"/>
  <c r="Z444"/>
  <c r="BE444" s="1"/>
  <c r="AD444"/>
  <c r="BI444" s="1"/>
  <c r="AH444"/>
  <c r="A444"/>
  <c r="E444"/>
  <c r="I444"/>
  <c r="M444"/>
  <c r="Q444"/>
  <c r="U444"/>
  <c r="AZ444" s="1"/>
  <c r="Y444"/>
  <c r="BD444" s="1"/>
  <c r="AC444"/>
  <c r="BH444" s="1"/>
  <c r="AG444"/>
  <c r="B442"/>
  <c r="F442"/>
  <c r="J442"/>
  <c r="N442"/>
  <c r="R442"/>
  <c r="V442"/>
  <c r="BA442" s="1"/>
  <c r="Z442"/>
  <c r="BE442" s="1"/>
  <c r="AD442"/>
  <c r="BI442" s="1"/>
  <c r="AH442"/>
  <c r="A442"/>
  <c r="E442"/>
  <c r="I442"/>
  <c r="M442"/>
  <c r="Q442"/>
  <c r="U442"/>
  <c r="AZ442" s="1"/>
  <c r="Y442"/>
  <c r="BD442" s="1"/>
  <c r="AC442"/>
  <c r="BH442" s="1"/>
  <c r="AG442"/>
  <c r="B440"/>
  <c r="F440"/>
  <c r="J440"/>
  <c r="N440"/>
  <c r="R440"/>
  <c r="V440"/>
  <c r="BA440" s="1"/>
  <c r="Z440"/>
  <c r="BE440" s="1"/>
  <c r="AD440"/>
  <c r="BI440" s="1"/>
  <c r="AH440"/>
  <c r="A440"/>
  <c r="E440"/>
  <c r="I440"/>
  <c r="M440"/>
  <c r="Q440"/>
  <c r="U440"/>
  <c r="AZ440" s="1"/>
  <c r="Y440"/>
  <c r="BD440" s="1"/>
  <c r="AC440"/>
  <c r="BH440" s="1"/>
  <c r="AG440"/>
  <c r="B438"/>
  <c r="F438"/>
  <c r="J438"/>
  <c r="N438"/>
  <c r="R438"/>
  <c r="V438"/>
  <c r="BA438" s="1"/>
  <c r="Z438"/>
  <c r="BE438" s="1"/>
  <c r="AD438"/>
  <c r="BI438" s="1"/>
  <c r="AH438"/>
  <c r="A438"/>
  <c r="E438"/>
  <c r="I438"/>
  <c r="M438"/>
  <c r="Q438"/>
  <c r="U438"/>
  <c r="AZ438" s="1"/>
  <c r="Y438"/>
  <c r="BD438" s="1"/>
  <c r="AC438"/>
  <c r="BH438" s="1"/>
  <c r="AG438"/>
  <c r="B436"/>
  <c r="F436"/>
  <c r="J436"/>
  <c r="N436"/>
  <c r="R436"/>
  <c r="V436"/>
  <c r="BA436" s="1"/>
  <c r="Z436"/>
  <c r="BE436" s="1"/>
  <c r="AD436"/>
  <c r="BI436" s="1"/>
  <c r="AH436"/>
  <c r="A436"/>
  <c r="E436"/>
  <c r="I436"/>
  <c r="M436"/>
  <c r="Q436"/>
  <c r="U436"/>
  <c r="AZ436" s="1"/>
  <c r="Y436"/>
  <c r="BD436" s="1"/>
  <c r="AC436"/>
  <c r="BH436" s="1"/>
  <c r="AG436"/>
  <c r="B434"/>
  <c r="F434"/>
  <c r="J434"/>
  <c r="N434"/>
  <c r="R434"/>
  <c r="V434"/>
  <c r="BA434" s="1"/>
  <c r="Z434"/>
  <c r="BE434" s="1"/>
  <c r="AD434"/>
  <c r="BI434" s="1"/>
  <c r="AH434"/>
  <c r="A434"/>
  <c r="E434"/>
  <c r="I434"/>
  <c r="M434"/>
  <c r="Q434"/>
  <c r="U434"/>
  <c r="AZ434" s="1"/>
  <c r="Y434"/>
  <c r="BD434" s="1"/>
  <c r="AC434"/>
  <c r="BH434" s="1"/>
  <c r="AG434"/>
  <c r="B432"/>
  <c r="F432"/>
  <c r="J432"/>
  <c r="N432"/>
  <c r="R432"/>
  <c r="V432"/>
  <c r="BA432" s="1"/>
  <c r="Z432"/>
  <c r="BE432" s="1"/>
  <c r="AD432"/>
  <c r="BI432" s="1"/>
  <c r="AH432"/>
  <c r="A432"/>
  <c r="E432"/>
  <c r="I432"/>
  <c r="M432"/>
  <c r="Q432"/>
  <c r="U432"/>
  <c r="AZ432" s="1"/>
  <c r="Y432"/>
  <c r="BD432" s="1"/>
  <c r="AC432"/>
  <c r="BH432" s="1"/>
  <c r="AG432"/>
  <c r="B430"/>
  <c r="F430"/>
  <c r="J430"/>
  <c r="N430"/>
  <c r="R430"/>
  <c r="V430"/>
  <c r="BA430" s="1"/>
  <c r="Z430"/>
  <c r="BE430" s="1"/>
  <c r="AD430"/>
  <c r="BI430" s="1"/>
  <c r="AH430"/>
  <c r="A430"/>
  <c r="E430"/>
  <c r="I430"/>
  <c r="M430"/>
  <c r="Q430"/>
  <c r="U430"/>
  <c r="AZ430" s="1"/>
  <c r="Y430"/>
  <c r="BD430" s="1"/>
  <c r="AC430"/>
  <c r="BH430" s="1"/>
  <c r="AG430"/>
  <c r="B428"/>
  <c r="F428"/>
  <c r="J428"/>
  <c r="N428"/>
  <c r="R428"/>
  <c r="V428"/>
  <c r="BA428" s="1"/>
  <c r="Z428"/>
  <c r="BE428" s="1"/>
  <c r="AD428"/>
  <c r="BI428" s="1"/>
  <c r="AH428"/>
  <c r="A428"/>
  <c r="E428"/>
  <c r="I428"/>
  <c r="M428"/>
  <c r="Q428"/>
  <c r="U428"/>
  <c r="AZ428" s="1"/>
  <c r="Y428"/>
  <c r="BD428" s="1"/>
  <c r="AC428"/>
  <c r="BH428" s="1"/>
  <c r="AG428"/>
  <c r="B426"/>
  <c r="F426"/>
  <c r="J426"/>
  <c r="N426"/>
  <c r="R426"/>
  <c r="V426"/>
  <c r="BA426" s="1"/>
  <c r="Z426"/>
  <c r="BE426" s="1"/>
  <c r="AD426"/>
  <c r="BI426" s="1"/>
  <c r="AH426"/>
  <c r="A426"/>
  <c r="E426"/>
  <c r="I426"/>
  <c r="M426"/>
  <c r="Q426"/>
  <c r="U426"/>
  <c r="AZ426" s="1"/>
  <c r="Y426"/>
  <c r="BD426" s="1"/>
  <c r="AC426"/>
  <c r="BH426" s="1"/>
  <c r="AG426"/>
  <c r="B424"/>
  <c r="F424"/>
  <c r="J424"/>
  <c r="N424"/>
  <c r="R424"/>
  <c r="V424"/>
  <c r="BA424" s="1"/>
  <c r="Z424"/>
  <c r="BE424" s="1"/>
  <c r="AD424"/>
  <c r="BI424" s="1"/>
  <c r="AH424"/>
  <c r="A424"/>
  <c r="E424"/>
  <c r="I424"/>
  <c r="M424"/>
  <c r="Q424"/>
  <c r="U424"/>
  <c r="AZ424" s="1"/>
  <c r="Y424"/>
  <c r="BD424" s="1"/>
  <c r="AC424"/>
  <c r="BH424" s="1"/>
  <c r="AG424"/>
  <c r="B422"/>
  <c r="F422"/>
  <c r="J422"/>
  <c r="N422"/>
  <c r="R422"/>
  <c r="V422"/>
  <c r="BA422" s="1"/>
  <c r="Z422"/>
  <c r="BE422" s="1"/>
  <c r="AD422"/>
  <c r="BI422" s="1"/>
  <c r="AH422"/>
  <c r="A422"/>
  <c r="E422"/>
  <c r="I422"/>
  <c r="M422"/>
  <c r="Q422"/>
  <c r="U422"/>
  <c r="AZ422" s="1"/>
  <c r="Y422"/>
  <c r="BD422" s="1"/>
  <c r="AC422"/>
  <c r="BH422" s="1"/>
  <c r="AG422"/>
  <c r="B420"/>
  <c r="F420"/>
  <c r="J420"/>
  <c r="N420"/>
  <c r="R420"/>
  <c r="V420"/>
  <c r="BA420" s="1"/>
  <c r="Z420"/>
  <c r="BE420" s="1"/>
  <c r="AD420"/>
  <c r="BI420" s="1"/>
  <c r="AH420"/>
  <c r="A420"/>
  <c r="E420"/>
  <c r="I420"/>
  <c r="M420"/>
  <c r="Q420"/>
  <c r="U420"/>
  <c r="AZ420" s="1"/>
  <c r="Y420"/>
  <c r="BD420" s="1"/>
  <c r="AC420"/>
  <c r="BH420" s="1"/>
  <c r="AG420"/>
  <c r="B418"/>
  <c r="F418"/>
  <c r="J418"/>
  <c r="N418"/>
  <c r="R418"/>
  <c r="V418"/>
  <c r="BA418" s="1"/>
  <c r="Z418"/>
  <c r="BE418" s="1"/>
  <c r="AD418"/>
  <c r="BI418" s="1"/>
  <c r="AH418"/>
  <c r="A418"/>
  <c r="E418"/>
  <c r="I418"/>
  <c r="M418"/>
  <c r="Q418"/>
  <c r="U418"/>
  <c r="AZ418" s="1"/>
  <c r="Y418"/>
  <c r="BD418" s="1"/>
  <c r="AC418"/>
  <c r="BH418" s="1"/>
  <c r="AG418"/>
  <c r="B416"/>
  <c r="F416"/>
  <c r="J416"/>
  <c r="N416"/>
  <c r="R416"/>
  <c r="V416"/>
  <c r="BA416" s="1"/>
  <c r="Z416"/>
  <c r="BE416" s="1"/>
  <c r="AD416"/>
  <c r="BI416" s="1"/>
  <c r="AH416"/>
  <c r="A416"/>
  <c r="E416"/>
  <c r="I416"/>
  <c r="M416"/>
  <c r="Q416"/>
  <c r="U416"/>
  <c r="AZ416" s="1"/>
  <c r="Y416"/>
  <c r="BD416" s="1"/>
  <c r="AC416"/>
  <c r="BH416" s="1"/>
  <c r="AG416"/>
  <c r="B414"/>
  <c r="F414"/>
  <c r="J414"/>
  <c r="N414"/>
  <c r="R414"/>
  <c r="V414"/>
  <c r="BA414" s="1"/>
  <c r="Z414"/>
  <c r="BE414" s="1"/>
  <c r="AD414"/>
  <c r="BI414" s="1"/>
  <c r="AH414"/>
  <c r="A414"/>
  <c r="E414"/>
  <c r="I414"/>
  <c r="M414"/>
  <c r="Q414"/>
  <c r="U414"/>
  <c r="AZ414" s="1"/>
  <c r="Y414"/>
  <c r="BD414" s="1"/>
  <c r="AC414"/>
  <c r="BH414" s="1"/>
  <c r="AG414"/>
  <c r="B412"/>
  <c r="F412"/>
  <c r="J412"/>
  <c r="N412"/>
  <c r="R412"/>
  <c r="V412"/>
  <c r="BA412" s="1"/>
  <c r="Z412"/>
  <c r="BE412" s="1"/>
  <c r="AD412"/>
  <c r="BI412" s="1"/>
  <c r="AH412"/>
  <c r="A412"/>
  <c r="E412"/>
  <c r="I412"/>
  <c r="M412"/>
  <c r="Q412"/>
  <c r="U412"/>
  <c r="AZ412" s="1"/>
  <c r="Y412"/>
  <c r="BD412" s="1"/>
  <c r="AC412"/>
  <c r="BH412" s="1"/>
  <c r="AG412"/>
  <c r="B410"/>
  <c r="F410"/>
  <c r="J410"/>
  <c r="N410"/>
  <c r="R410"/>
  <c r="V410"/>
  <c r="BA410" s="1"/>
  <c r="Z410"/>
  <c r="BE410" s="1"/>
  <c r="AD410"/>
  <c r="BI410" s="1"/>
  <c r="AH410"/>
  <c r="A410"/>
  <c r="E410"/>
  <c r="I410"/>
  <c r="M410"/>
  <c r="Q410"/>
  <c r="U410"/>
  <c r="AZ410" s="1"/>
  <c r="Y410"/>
  <c r="BD410" s="1"/>
  <c r="AC410"/>
  <c r="BH410" s="1"/>
  <c r="AG410"/>
  <c r="B408"/>
  <c r="F408"/>
  <c r="J408"/>
  <c r="N408"/>
  <c r="R408"/>
  <c r="V408"/>
  <c r="BA408" s="1"/>
  <c r="Z408"/>
  <c r="BE408" s="1"/>
  <c r="AD408"/>
  <c r="BI408" s="1"/>
  <c r="AH408"/>
  <c r="A408"/>
  <c r="E408"/>
  <c r="I408"/>
  <c r="M408"/>
  <c r="Q408"/>
  <c r="U408"/>
  <c r="AZ408" s="1"/>
  <c r="Y408"/>
  <c r="BD408" s="1"/>
  <c r="AC408"/>
  <c r="BH408" s="1"/>
  <c r="AG408"/>
  <c r="B406"/>
  <c r="F406"/>
  <c r="J406"/>
  <c r="N406"/>
  <c r="R406"/>
  <c r="V406"/>
  <c r="BA406" s="1"/>
  <c r="Z406"/>
  <c r="BE406" s="1"/>
  <c r="AD406"/>
  <c r="BI406" s="1"/>
  <c r="AH406"/>
  <c r="A406"/>
  <c r="E406"/>
  <c r="I406"/>
  <c r="M406"/>
  <c r="Q406"/>
  <c r="U406"/>
  <c r="AZ406" s="1"/>
  <c r="Y406"/>
  <c r="BD406" s="1"/>
  <c r="AC406"/>
  <c r="BH406" s="1"/>
  <c r="AG406"/>
  <c r="Y29" i="2"/>
  <c r="L29"/>
  <c r="AE28"/>
  <c r="T28"/>
  <c r="J28"/>
  <c r="B5" i="8"/>
  <c r="F5"/>
  <c r="AG5"/>
  <c r="AC5"/>
  <c r="Y5"/>
  <c r="AQ5" s="1"/>
  <c r="U5"/>
  <c r="AM5" s="1"/>
  <c r="Q5"/>
  <c r="M5"/>
  <c r="AG499"/>
  <c r="AB499"/>
  <c r="BG499" s="1"/>
  <c r="W499"/>
  <c r="BB499" s="1"/>
  <c r="Q499"/>
  <c r="L499"/>
  <c r="G499"/>
  <c r="A499"/>
  <c r="AG495"/>
  <c r="AB495"/>
  <c r="BG495" s="1"/>
  <c r="W495"/>
  <c r="BB495" s="1"/>
  <c r="Q495"/>
  <c r="L495"/>
  <c r="G495"/>
  <c r="A495"/>
  <c r="AG491"/>
  <c r="AB491"/>
  <c r="BG491" s="1"/>
  <c r="W491"/>
  <c r="BB491" s="1"/>
  <c r="Q491"/>
  <c r="L491"/>
  <c r="G491"/>
  <c r="A491"/>
  <c r="AG487"/>
  <c r="AB487"/>
  <c r="BG487" s="1"/>
  <c r="W487"/>
  <c r="BB487" s="1"/>
  <c r="Q487"/>
  <c r="L487"/>
  <c r="G487"/>
  <c r="A487"/>
  <c r="AG483"/>
  <c r="AB483"/>
  <c r="BG483" s="1"/>
  <c r="W483"/>
  <c r="BB483" s="1"/>
  <c r="Q483"/>
  <c r="L483"/>
  <c r="G483"/>
  <c r="A483"/>
  <c r="AG479"/>
  <c r="AB479"/>
  <c r="BG479" s="1"/>
  <c r="W479"/>
  <c r="BB479" s="1"/>
  <c r="Q479"/>
  <c r="L479"/>
  <c r="G479"/>
  <c r="A479"/>
  <c r="AG475"/>
  <c r="AB475"/>
  <c r="BG475" s="1"/>
  <c r="W475"/>
  <c r="BB475" s="1"/>
  <c r="Q475"/>
  <c r="L475"/>
  <c r="G475"/>
  <c r="A475"/>
  <c r="AG471"/>
  <c r="AB471"/>
  <c r="BG471" s="1"/>
  <c r="W471"/>
  <c r="BB471" s="1"/>
  <c r="Q471"/>
  <c r="L471"/>
  <c r="G471"/>
  <c r="A471"/>
  <c r="AG467"/>
  <c r="AB467"/>
  <c r="BG467" s="1"/>
  <c r="W467"/>
  <c r="BB467" s="1"/>
  <c r="Q467"/>
  <c r="L467"/>
  <c r="G467"/>
  <c r="A467"/>
  <c r="AG463"/>
  <c r="AB463"/>
  <c r="BG463" s="1"/>
  <c r="W463"/>
  <c r="BB463" s="1"/>
  <c r="Q463"/>
  <c r="L463"/>
  <c r="G463"/>
  <c r="A463"/>
  <c r="AG459"/>
  <c r="AB459"/>
  <c r="BG459" s="1"/>
  <c r="W459"/>
  <c r="BB459" s="1"/>
  <c r="Q459"/>
  <c r="L459"/>
  <c r="G459"/>
  <c r="A459"/>
  <c r="AF449"/>
  <c r="AA449"/>
  <c r="BF449" s="1"/>
  <c r="U449"/>
  <c r="AZ449" s="1"/>
  <c r="O449"/>
  <c r="H449"/>
  <c r="AH446"/>
  <c r="AB446"/>
  <c r="BG446" s="1"/>
  <c r="W446"/>
  <c r="BB446" s="1"/>
  <c r="R446"/>
  <c r="L446"/>
  <c r="G446"/>
  <c r="B446"/>
  <c r="AF443"/>
  <c r="X443"/>
  <c r="BC443" s="1"/>
  <c r="P443"/>
  <c r="H443"/>
  <c r="AF441"/>
  <c r="X441"/>
  <c r="BC441" s="1"/>
  <c r="P441"/>
  <c r="H441"/>
  <c r="AF439"/>
  <c r="X439"/>
  <c r="BC439" s="1"/>
  <c r="P439"/>
  <c r="H439"/>
  <c r="AF437"/>
  <c r="X437"/>
  <c r="BC437" s="1"/>
  <c r="P437"/>
  <c r="H437"/>
  <c r="AF435"/>
  <c r="X435"/>
  <c r="BC435" s="1"/>
  <c r="P435"/>
  <c r="H435"/>
  <c r="AF433"/>
  <c r="X433"/>
  <c r="BC433" s="1"/>
  <c r="P433"/>
  <c r="H433"/>
  <c r="AF431"/>
  <c r="X431"/>
  <c r="BC431" s="1"/>
  <c r="P431"/>
  <c r="H431"/>
  <c r="AF429"/>
  <c r="X429"/>
  <c r="BC429" s="1"/>
  <c r="P429"/>
  <c r="H429"/>
  <c r="AF427"/>
  <c r="X427"/>
  <c r="BC427" s="1"/>
  <c r="P427"/>
  <c r="H427"/>
  <c r="AF425"/>
  <c r="X425"/>
  <c r="BC425" s="1"/>
  <c r="P425"/>
  <c r="H425"/>
  <c r="AF423"/>
  <c r="X423"/>
  <c r="BC423" s="1"/>
  <c r="P423"/>
  <c r="H423"/>
  <c r="AF421"/>
  <c r="X421"/>
  <c r="BC421" s="1"/>
  <c r="P421"/>
  <c r="H421"/>
  <c r="AF419"/>
  <c r="X419"/>
  <c r="BC419" s="1"/>
  <c r="P419"/>
  <c r="H419"/>
  <c r="AF417"/>
  <c r="X417"/>
  <c r="BC417" s="1"/>
  <c r="P417"/>
  <c r="H417"/>
  <c r="AF415"/>
  <c r="X415"/>
  <c r="BC415" s="1"/>
  <c r="P415"/>
  <c r="H415"/>
  <c r="AF413"/>
  <c r="X413"/>
  <c r="BC413" s="1"/>
  <c r="P413"/>
  <c r="H413"/>
  <c r="AF411"/>
  <c r="X411"/>
  <c r="BC411" s="1"/>
  <c r="P411"/>
  <c r="H411"/>
  <c r="AF409"/>
  <c r="X409"/>
  <c r="BC409" s="1"/>
  <c r="P409"/>
  <c r="H409"/>
  <c r="AF407"/>
  <c r="X407"/>
  <c r="BC407" s="1"/>
  <c r="P407"/>
  <c r="H407"/>
  <c r="B341"/>
  <c r="A341"/>
  <c r="I341"/>
  <c r="Q341"/>
  <c r="Y341"/>
  <c r="BD341" s="1"/>
  <c r="AG341"/>
  <c r="E341"/>
  <c r="M341"/>
  <c r="U341"/>
  <c r="AZ341" s="1"/>
  <c r="AC341"/>
  <c r="BH341" s="1"/>
  <c r="B337"/>
  <c r="A337"/>
  <c r="I337"/>
  <c r="Q337"/>
  <c r="Y337"/>
  <c r="BD337" s="1"/>
  <c r="AG337"/>
  <c r="H337"/>
  <c r="P337"/>
  <c r="X337"/>
  <c r="BC337" s="1"/>
  <c r="AF337"/>
  <c r="E337"/>
  <c r="M337"/>
  <c r="U337"/>
  <c r="AZ337" s="1"/>
  <c r="AC337"/>
  <c r="BH337" s="1"/>
  <c r="AG405"/>
  <c r="AC405"/>
  <c r="BH405" s="1"/>
  <c r="Y405"/>
  <c r="BD405" s="1"/>
  <c r="U405"/>
  <c r="AZ405" s="1"/>
  <c r="Q405"/>
  <c r="M405"/>
  <c r="I405"/>
  <c r="E405"/>
  <c r="A405"/>
  <c r="AG404"/>
  <c r="AC404"/>
  <c r="BH404" s="1"/>
  <c r="Y404"/>
  <c r="BD404" s="1"/>
  <c r="U404"/>
  <c r="AZ404" s="1"/>
  <c r="Q404"/>
  <c r="M404"/>
  <c r="I404"/>
  <c r="E404"/>
  <c r="A404"/>
  <c r="AG403"/>
  <c r="AC403"/>
  <c r="BH403" s="1"/>
  <c r="Y403"/>
  <c r="BD403" s="1"/>
  <c r="U403"/>
  <c r="AZ403" s="1"/>
  <c r="Q403"/>
  <c r="M403"/>
  <c r="I403"/>
  <c r="E403"/>
  <c r="A403"/>
  <c r="AG402"/>
  <c r="AC402"/>
  <c r="BH402" s="1"/>
  <c r="Y402"/>
  <c r="BD402" s="1"/>
  <c r="U402"/>
  <c r="AZ402" s="1"/>
  <c r="Q402"/>
  <c r="M402"/>
  <c r="I402"/>
  <c r="E402"/>
  <c r="A402"/>
  <c r="AG401"/>
  <c r="AC401"/>
  <c r="BH401" s="1"/>
  <c r="Y401"/>
  <c r="BD401" s="1"/>
  <c r="U401"/>
  <c r="AZ401" s="1"/>
  <c r="Q401"/>
  <c r="M401"/>
  <c r="I401"/>
  <c r="E401"/>
  <c r="A401"/>
  <c r="AG400"/>
  <c r="AC400"/>
  <c r="BH400" s="1"/>
  <c r="Y400"/>
  <c r="BD400" s="1"/>
  <c r="U400"/>
  <c r="AZ400" s="1"/>
  <c r="Q400"/>
  <c r="M400"/>
  <c r="I400"/>
  <c r="E400"/>
  <c r="A400"/>
  <c r="AG399"/>
  <c r="AC399"/>
  <c r="BH399" s="1"/>
  <c r="Y399"/>
  <c r="BD399" s="1"/>
  <c r="U399"/>
  <c r="AZ399" s="1"/>
  <c r="Q399"/>
  <c r="M399"/>
  <c r="I399"/>
  <c r="E399"/>
  <c r="A399"/>
  <c r="AG398"/>
  <c r="AC398"/>
  <c r="BH398" s="1"/>
  <c r="Y398"/>
  <c r="BD398" s="1"/>
  <c r="U398"/>
  <c r="AZ398" s="1"/>
  <c r="Q398"/>
  <c r="M398"/>
  <c r="I398"/>
  <c r="E398"/>
  <c r="A398"/>
  <c r="AG397"/>
  <c r="AC397"/>
  <c r="BH397" s="1"/>
  <c r="Y397"/>
  <c r="BD397" s="1"/>
  <c r="U397"/>
  <c r="AZ397" s="1"/>
  <c r="Q397"/>
  <c r="M397"/>
  <c r="I397"/>
  <c r="E397"/>
  <c r="A397"/>
  <c r="AG396"/>
  <c r="AC396"/>
  <c r="BH396" s="1"/>
  <c r="Y396"/>
  <c r="BD396" s="1"/>
  <c r="U396"/>
  <c r="AZ396" s="1"/>
  <c r="Q396"/>
  <c r="M396"/>
  <c r="I396"/>
  <c r="E396"/>
  <c r="A396"/>
  <c r="AG395"/>
  <c r="AC395"/>
  <c r="BH395" s="1"/>
  <c r="Y395"/>
  <c r="BD395" s="1"/>
  <c r="U395"/>
  <c r="AZ395" s="1"/>
  <c r="Q395"/>
  <c r="M395"/>
  <c r="I395"/>
  <c r="E395"/>
  <c r="A395"/>
  <c r="AG394"/>
  <c r="AC394"/>
  <c r="BH394" s="1"/>
  <c r="Y394"/>
  <c r="BD394" s="1"/>
  <c r="U394"/>
  <c r="AZ394" s="1"/>
  <c r="Q394"/>
  <c r="M394"/>
  <c r="I394"/>
  <c r="E394"/>
  <c r="A394"/>
  <c r="AG393"/>
  <c r="AC393"/>
  <c r="BH393" s="1"/>
  <c r="Y393"/>
  <c r="BD393" s="1"/>
  <c r="U393"/>
  <c r="AZ393" s="1"/>
  <c r="Q393"/>
  <c r="M393"/>
  <c r="I393"/>
  <c r="E393"/>
  <c r="A393"/>
  <c r="AC392"/>
  <c r="BH392" s="1"/>
  <c r="U392"/>
  <c r="AZ392" s="1"/>
  <c r="L392"/>
  <c r="A392"/>
  <c r="AF391"/>
  <c r="Z391"/>
  <c r="BE391" s="1"/>
  <c r="U391"/>
  <c r="AZ391" s="1"/>
  <c r="P391"/>
  <c r="J391"/>
  <c r="E391"/>
  <c r="AD388"/>
  <c r="BI388" s="1"/>
  <c r="T388"/>
  <c r="AY388" s="1"/>
  <c r="I388"/>
  <c r="AD385"/>
  <c r="BI385" s="1"/>
  <c r="X385"/>
  <c r="BC385" s="1"/>
  <c r="P385"/>
  <c r="I385"/>
  <c r="B385"/>
  <c r="AB384"/>
  <c r="BG384" s="1"/>
  <c r="Q384"/>
  <c r="F384"/>
  <c r="AH383"/>
  <c r="AC383"/>
  <c r="BH383" s="1"/>
  <c r="X383"/>
  <c r="BC383" s="1"/>
  <c r="R383"/>
  <c r="M383"/>
  <c r="H383"/>
  <c r="AH381"/>
  <c r="Z381"/>
  <c r="BE381" s="1"/>
  <c r="T381"/>
  <c r="AY381" s="1"/>
  <c r="M381"/>
  <c r="E381"/>
  <c r="AG380"/>
  <c r="V380"/>
  <c r="BA380" s="1"/>
  <c r="L380"/>
  <c r="A380"/>
  <c r="AF379"/>
  <c r="Z379"/>
  <c r="BE379" s="1"/>
  <c r="U379"/>
  <c r="AZ379" s="1"/>
  <c r="P379"/>
  <c r="J379"/>
  <c r="E379"/>
  <c r="AD378"/>
  <c r="BI378" s="1"/>
  <c r="AD376"/>
  <c r="BI376" s="1"/>
  <c r="T376"/>
  <c r="AY376" s="1"/>
  <c r="I376"/>
  <c r="AC374"/>
  <c r="BH374" s="1"/>
  <c r="T374"/>
  <c r="AY374" s="1"/>
  <c r="I374"/>
  <c r="AC372"/>
  <c r="BH372" s="1"/>
  <c r="T372"/>
  <c r="AY372" s="1"/>
  <c r="I372"/>
  <c r="AC370"/>
  <c r="BH370" s="1"/>
  <c r="T370"/>
  <c r="AY370" s="1"/>
  <c r="I370"/>
  <c r="AC368"/>
  <c r="BH368" s="1"/>
  <c r="T368"/>
  <c r="AY368" s="1"/>
  <c r="I368"/>
  <c r="AC366"/>
  <c r="BH366" s="1"/>
  <c r="T366"/>
  <c r="AY366" s="1"/>
  <c r="I366"/>
  <c r="AC364"/>
  <c r="BH364" s="1"/>
  <c r="T364"/>
  <c r="AY364" s="1"/>
  <c r="I364"/>
  <c r="AC362"/>
  <c r="BH362" s="1"/>
  <c r="T362"/>
  <c r="AY362" s="1"/>
  <c r="I362"/>
  <c r="AC360"/>
  <c r="BH360" s="1"/>
  <c r="T360"/>
  <c r="AY360" s="1"/>
  <c r="I360"/>
  <c r="AC358"/>
  <c r="BH358" s="1"/>
  <c r="T358"/>
  <c r="AY358" s="1"/>
  <c r="I358"/>
  <c r="AC356"/>
  <c r="BH356" s="1"/>
  <c r="T356"/>
  <c r="AY356" s="1"/>
  <c r="I356"/>
  <c r="AC354"/>
  <c r="BH354" s="1"/>
  <c r="T354"/>
  <c r="AY354" s="1"/>
  <c r="I354"/>
  <c r="AC352"/>
  <c r="BH352" s="1"/>
  <c r="T352"/>
  <c r="AY352" s="1"/>
  <c r="I352"/>
  <c r="AC350"/>
  <c r="BH350" s="1"/>
  <c r="T350"/>
  <c r="AY350" s="1"/>
  <c r="I350"/>
  <c r="AC348"/>
  <c r="BH348" s="1"/>
  <c r="T348"/>
  <c r="AY348" s="1"/>
  <c r="I348"/>
  <c r="AC346"/>
  <c r="BH346" s="1"/>
  <c r="T346"/>
  <c r="AY346" s="1"/>
  <c r="I346"/>
  <c r="AC344"/>
  <c r="BH344" s="1"/>
  <c r="T344"/>
  <c r="AY344" s="1"/>
  <c r="I344"/>
  <c r="AF342"/>
  <c r="X342"/>
  <c r="BC342" s="1"/>
  <c r="L333"/>
  <c r="L327"/>
  <c r="L325"/>
  <c r="L323"/>
  <c r="L321"/>
  <c r="AD315"/>
  <c r="BI315" s="1"/>
  <c r="I315"/>
  <c r="B342"/>
  <c r="E342"/>
  <c r="M342"/>
  <c r="A342"/>
  <c r="I342"/>
  <c r="B331"/>
  <c r="A331"/>
  <c r="I331"/>
  <c r="Q331"/>
  <c r="Y331"/>
  <c r="BD331" s="1"/>
  <c r="AG331"/>
  <c r="H331"/>
  <c r="P331"/>
  <c r="X331"/>
  <c r="BC331" s="1"/>
  <c r="AF331"/>
  <c r="E331"/>
  <c r="M331"/>
  <c r="U331"/>
  <c r="AZ331" s="1"/>
  <c r="AC331"/>
  <c r="BH331" s="1"/>
  <c r="B329"/>
  <c r="A329"/>
  <c r="I329"/>
  <c r="Q329"/>
  <c r="Y329"/>
  <c r="BD329" s="1"/>
  <c r="AG329"/>
  <c r="H329"/>
  <c r="P329"/>
  <c r="X329"/>
  <c r="BC329" s="1"/>
  <c r="AF329"/>
  <c r="E329"/>
  <c r="M329"/>
  <c r="U329"/>
  <c r="AZ329" s="1"/>
  <c r="AC329"/>
  <c r="BH329" s="1"/>
  <c r="AH405"/>
  <c r="AD405"/>
  <c r="BI405" s="1"/>
  <c r="Z405"/>
  <c r="BE405" s="1"/>
  <c r="V405"/>
  <c r="BA405" s="1"/>
  <c r="R405"/>
  <c r="N405"/>
  <c r="J405"/>
  <c r="F405"/>
  <c r="AH404"/>
  <c r="AD404"/>
  <c r="BI404" s="1"/>
  <c r="Z404"/>
  <c r="BE404" s="1"/>
  <c r="V404"/>
  <c r="BA404" s="1"/>
  <c r="R404"/>
  <c r="N404"/>
  <c r="J404"/>
  <c r="F404"/>
  <c r="AH403"/>
  <c r="AD403"/>
  <c r="BI403" s="1"/>
  <c r="Z403"/>
  <c r="BE403" s="1"/>
  <c r="V403"/>
  <c r="BA403" s="1"/>
  <c r="R403"/>
  <c r="N403"/>
  <c r="J403"/>
  <c r="F403"/>
  <c r="AH402"/>
  <c r="AD402"/>
  <c r="BI402" s="1"/>
  <c r="Z402"/>
  <c r="BE402" s="1"/>
  <c r="V402"/>
  <c r="BA402" s="1"/>
  <c r="R402"/>
  <c r="N402"/>
  <c r="J402"/>
  <c r="F402"/>
  <c r="AH401"/>
  <c r="AD401"/>
  <c r="BI401" s="1"/>
  <c r="Z401"/>
  <c r="BE401" s="1"/>
  <c r="V401"/>
  <c r="BA401" s="1"/>
  <c r="R401"/>
  <c r="N401"/>
  <c r="J401"/>
  <c r="F401"/>
  <c r="AH400"/>
  <c r="AD400"/>
  <c r="BI400" s="1"/>
  <c r="Z400"/>
  <c r="BE400" s="1"/>
  <c r="V400"/>
  <c r="BA400" s="1"/>
  <c r="R400"/>
  <c r="N400"/>
  <c r="J400"/>
  <c r="F400"/>
  <c r="AH399"/>
  <c r="AD399"/>
  <c r="BI399" s="1"/>
  <c r="Z399"/>
  <c r="BE399" s="1"/>
  <c r="V399"/>
  <c r="BA399" s="1"/>
  <c r="R399"/>
  <c r="N399"/>
  <c r="J399"/>
  <c r="F399"/>
  <c r="AH398"/>
  <c r="AD398"/>
  <c r="BI398" s="1"/>
  <c r="Z398"/>
  <c r="BE398" s="1"/>
  <c r="V398"/>
  <c r="BA398" s="1"/>
  <c r="R398"/>
  <c r="N398"/>
  <c r="J398"/>
  <c r="F398"/>
  <c r="AH397"/>
  <c r="AD397"/>
  <c r="BI397" s="1"/>
  <c r="Z397"/>
  <c r="BE397" s="1"/>
  <c r="V397"/>
  <c r="BA397" s="1"/>
  <c r="R397"/>
  <c r="N397"/>
  <c r="J397"/>
  <c r="F397"/>
  <c r="AH396"/>
  <c r="AD396"/>
  <c r="BI396" s="1"/>
  <c r="Z396"/>
  <c r="BE396" s="1"/>
  <c r="V396"/>
  <c r="BA396" s="1"/>
  <c r="R396"/>
  <c r="N396"/>
  <c r="J396"/>
  <c r="F396"/>
  <c r="AH395"/>
  <c r="AD395"/>
  <c r="BI395" s="1"/>
  <c r="Z395"/>
  <c r="BE395" s="1"/>
  <c r="V395"/>
  <c r="BA395" s="1"/>
  <c r="R395"/>
  <c r="N395"/>
  <c r="J395"/>
  <c r="F395"/>
  <c r="AH394"/>
  <c r="AD394"/>
  <c r="BI394" s="1"/>
  <c r="Z394"/>
  <c r="BE394" s="1"/>
  <c r="V394"/>
  <c r="BA394" s="1"/>
  <c r="R394"/>
  <c r="N394"/>
  <c r="J394"/>
  <c r="F394"/>
  <c r="AH393"/>
  <c r="AD393"/>
  <c r="BI393" s="1"/>
  <c r="Z393"/>
  <c r="BE393" s="1"/>
  <c r="V393"/>
  <c r="BA393" s="1"/>
  <c r="R393"/>
  <c r="N393"/>
  <c r="J393"/>
  <c r="F393"/>
  <c r="AG391"/>
  <c r="AB391"/>
  <c r="BG391" s="1"/>
  <c r="V391"/>
  <c r="BA391" s="1"/>
  <c r="Q391"/>
  <c r="L391"/>
  <c r="F391"/>
  <c r="AG388"/>
  <c r="V388"/>
  <c r="BA388" s="1"/>
  <c r="L388"/>
  <c r="A388"/>
  <c r="AD384"/>
  <c r="BI384" s="1"/>
  <c r="T384"/>
  <c r="AY384" s="1"/>
  <c r="I384"/>
  <c r="AJ381"/>
  <c r="AC381"/>
  <c r="BH381" s="1"/>
  <c r="U381"/>
  <c r="AZ381" s="1"/>
  <c r="N381"/>
  <c r="H381"/>
  <c r="AG379"/>
  <c r="AB379"/>
  <c r="BG379" s="1"/>
  <c r="V379"/>
  <c r="BA379" s="1"/>
  <c r="Q379"/>
  <c r="L379"/>
  <c r="F379"/>
  <c r="AG376"/>
  <c r="V376"/>
  <c r="BA376" s="1"/>
  <c r="L376"/>
  <c r="A376"/>
  <c r="AG374"/>
  <c r="U374"/>
  <c r="AZ374" s="1"/>
  <c r="L374"/>
  <c r="A374"/>
  <c r="AG372"/>
  <c r="U372"/>
  <c r="AZ372" s="1"/>
  <c r="L372"/>
  <c r="A372"/>
  <c r="A370"/>
  <c r="T333"/>
  <c r="AY333" s="1"/>
  <c r="T327"/>
  <c r="AY327" s="1"/>
  <c r="T325"/>
  <c r="AY325" s="1"/>
  <c r="T323"/>
  <c r="AY323" s="1"/>
  <c r="T321"/>
  <c r="AY321" s="1"/>
  <c r="B339"/>
  <c r="A339"/>
  <c r="I339"/>
  <c r="Q339"/>
  <c r="Y339"/>
  <c r="BD339" s="1"/>
  <c r="AG339"/>
  <c r="H339"/>
  <c r="P339"/>
  <c r="X339"/>
  <c r="BC339" s="1"/>
  <c r="AF339"/>
  <c r="E339"/>
  <c r="M339"/>
  <c r="U339"/>
  <c r="AZ339" s="1"/>
  <c r="AC339"/>
  <c r="BH339" s="1"/>
  <c r="B335"/>
  <c r="A335"/>
  <c r="I335"/>
  <c r="Q335"/>
  <c r="Y335"/>
  <c r="BD335" s="1"/>
  <c r="AG335"/>
  <c r="H335"/>
  <c r="P335"/>
  <c r="X335"/>
  <c r="BC335" s="1"/>
  <c r="AF335"/>
  <c r="E335"/>
  <c r="M335"/>
  <c r="U335"/>
  <c r="AZ335" s="1"/>
  <c r="AC335"/>
  <c r="BH335" s="1"/>
  <c r="B319"/>
  <c r="A319"/>
  <c r="I319"/>
  <c r="Q319"/>
  <c r="Y319"/>
  <c r="BD319" s="1"/>
  <c r="AG319"/>
  <c r="H319"/>
  <c r="P319"/>
  <c r="X319"/>
  <c r="BC319" s="1"/>
  <c r="AF319"/>
  <c r="E319"/>
  <c r="M319"/>
  <c r="U319"/>
  <c r="AZ319" s="1"/>
  <c r="AC319"/>
  <c r="BH319" s="1"/>
  <c r="AJ342"/>
  <c r="AB342"/>
  <c r="BG342" s="1"/>
  <c r="T342"/>
  <c r="AY342" s="1"/>
  <c r="H342"/>
  <c r="L331"/>
  <c r="L329"/>
  <c r="B333"/>
  <c r="A333"/>
  <c r="I333"/>
  <c r="Q333"/>
  <c r="Y333"/>
  <c r="BD333" s="1"/>
  <c r="AG333"/>
  <c r="H333"/>
  <c r="P333"/>
  <c r="X333"/>
  <c r="BC333" s="1"/>
  <c r="AF333"/>
  <c r="E333"/>
  <c r="M333"/>
  <c r="U333"/>
  <c r="AZ333" s="1"/>
  <c r="AC333"/>
  <c r="BH333" s="1"/>
  <c r="B327"/>
  <c r="A327"/>
  <c r="I327"/>
  <c r="Q327"/>
  <c r="Y327"/>
  <c r="BD327" s="1"/>
  <c r="AG327"/>
  <c r="H327"/>
  <c r="P327"/>
  <c r="X327"/>
  <c r="BC327" s="1"/>
  <c r="AF327"/>
  <c r="E327"/>
  <c r="M327"/>
  <c r="U327"/>
  <c r="AZ327" s="1"/>
  <c r="AC327"/>
  <c r="BH327" s="1"/>
  <c r="B325"/>
  <c r="A325"/>
  <c r="I325"/>
  <c r="Q325"/>
  <c r="Y325"/>
  <c r="BD325" s="1"/>
  <c r="AG325"/>
  <c r="H325"/>
  <c r="P325"/>
  <c r="X325"/>
  <c r="BC325" s="1"/>
  <c r="AF325"/>
  <c r="E325"/>
  <c r="M325"/>
  <c r="U325"/>
  <c r="AZ325" s="1"/>
  <c r="AC325"/>
  <c r="BH325" s="1"/>
  <c r="B323"/>
  <c r="A323"/>
  <c r="I323"/>
  <c r="Q323"/>
  <c r="Y323"/>
  <c r="BD323" s="1"/>
  <c r="AG323"/>
  <c r="H323"/>
  <c r="P323"/>
  <c r="X323"/>
  <c r="BC323" s="1"/>
  <c r="AF323"/>
  <c r="E323"/>
  <c r="M323"/>
  <c r="U323"/>
  <c r="AZ323" s="1"/>
  <c r="AC323"/>
  <c r="BH323" s="1"/>
  <c r="B321"/>
  <c r="A321"/>
  <c r="I321"/>
  <c r="Q321"/>
  <c r="Y321"/>
  <c r="BD321" s="1"/>
  <c r="AG321"/>
  <c r="H321"/>
  <c r="P321"/>
  <c r="X321"/>
  <c r="BC321" s="1"/>
  <c r="AF321"/>
  <c r="E321"/>
  <c r="M321"/>
  <c r="U321"/>
  <c r="AZ321" s="1"/>
  <c r="AC321"/>
  <c r="BH321" s="1"/>
  <c r="C315"/>
  <c r="B315"/>
  <c r="H315"/>
  <c r="M315"/>
  <c r="R315"/>
  <c r="X315"/>
  <c r="BC315" s="1"/>
  <c r="AC315"/>
  <c r="BH315" s="1"/>
  <c r="AH315"/>
  <c r="A315"/>
  <c r="F315"/>
  <c r="L315"/>
  <c r="Q315"/>
  <c r="V315"/>
  <c r="BA315" s="1"/>
  <c r="AB315"/>
  <c r="BG315" s="1"/>
  <c r="AG315"/>
  <c r="E315"/>
  <c r="J315"/>
  <c r="P315"/>
  <c r="U315"/>
  <c r="AZ315" s="1"/>
  <c r="Z315"/>
  <c r="BE315" s="1"/>
  <c r="AF315"/>
  <c r="AB388"/>
  <c r="BG388" s="1"/>
  <c r="Q388"/>
  <c r="F388"/>
  <c r="AB376"/>
  <c r="BG376" s="1"/>
  <c r="Q376"/>
  <c r="F376"/>
  <c r="AB374"/>
  <c r="BG374" s="1"/>
  <c r="Q374"/>
  <c r="E374"/>
  <c r="A220"/>
  <c r="E220"/>
  <c r="I220"/>
  <c r="M220"/>
  <c r="Q220"/>
  <c r="U220"/>
  <c r="AZ220" s="1"/>
  <c r="Y220"/>
  <c r="BD220" s="1"/>
  <c r="AC220"/>
  <c r="BH220" s="1"/>
  <c r="AG220"/>
  <c r="C220"/>
  <c r="G220"/>
  <c r="K220"/>
  <c r="O220"/>
  <c r="S220"/>
  <c r="W220"/>
  <c r="BB220" s="1"/>
  <c r="AA220"/>
  <c r="BF220" s="1"/>
  <c r="AE220"/>
  <c r="AI220"/>
  <c r="B220"/>
  <c r="F220"/>
  <c r="J220"/>
  <c r="N220"/>
  <c r="R220"/>
  <c r="V220"/>
  <c r="BA220" s="1"/>
  <c r="Z220"/>
  <c r="BE220" s="1"/>
  <c r="AD220"/>
  <c r="BI220" s="1"/>
  <c r="AH220"/>
  <c r="A216"/>
  <c r="E216"/>
  <c r="I216"/>
  <c r="M216"/>
  <c r="Q216"/>
  <c r="U216"/>
  <c r="AZ216" s="1"/>
  <c r="Y216"/>
  <c r="BD216" s="1"/>
  <c r="AC216"/>
  <c r="BH216" s="1"/>
  <c r="AG216"/>
  <c r="C216"/>
  <c r="G216"/>
  <c r="K216"/>
  <c r="O216"/>
  <c r="S216"/>
  <c r="W216"/>
  <c r="BB216" s="1"/>
  <c r="AA216"/>
  <c r="BF216" s="1"/>
  <c r="AE216"/>
  <c r="AI216"/>
  <c r="B216"/>
  <c r="F216"/>
  <c r="J216"/>
  <c r="N216"/>
  <c r="R216"/>
  <c r="V216"/>
  <c r="BA216" s="1"/>
  <c r="Z216"/>
  <c r="BE216" s="1"/>
  <c r="AD216"/>
  <c r="BI216" s="1"/>
  <c r="AH216"/>
  <c r="A212"/>
  <c r="E212"/>
  <c r="I212"/>
  <c r="M212"/>
  <c r="Q212"/>
  <c r="U212"/>
  <c r="AZ212" s="1"/>
  <c r="Y212"/>
  <c r="BD212" s="1"/>
  <c r="AC212"/>
  <c r="BH212" s="1"/>
  <c r="AG212"/>
  <c r="C212"/>
  <c r="G212"/>
  <c r="K212"/>
  <c r="O212"/>
  <c r="S212"/>
  <c r="W212"/>
  <c r="BB212" s="1"/>
  <c r="AA212"/>
  <c r="BF212" s="1"/>
  <c r="AE212"/>
  <c r="AI212"/>
  <c r="B212"/>
  <c r="F212"/>
  <c r="J212"/>
  <c r="N212"/>
  <c r="R212"/>
  <c r="V212"/>
  <c r="BA212" s="1"/>
  <c r="Z212"/>
  <c r="BE212" s="1"/>
  <c r="AD212"/>
  <c r="BI212" s="1"/>
  <c r="AH212"/>
  <c r="AG340"/>
  <c r="Y340"/>
  <c r="BD340" s="1"/>
  <c r="Q340"/>
  <c r="I340"/>
  <c r="A340"/>
  <c r="AG338"/>
  <c r="Y338"/>
  <c r="BD338" s="1"/>
  <c r="Q338"/>
  <c r="I338"/>
  <c r="A338"/>
  <c r="AG336"/>
  <c r="Y336"/>
  <c r="BD336" s="1"/>
  <c r="Q336"/>
  <c r="I336"/>
  <c r="A336"/>
  <c r="I334"/>
  <c r="A334"/>
  <c r="Q332"/>
  <c r="I332"/>
  <c r="A332"/>
  <c r="I330"/>
  <c r="A330"/>
  <c r="Q328"/>
  <c r="I328"/>
  <c r="A328"/>
  <c r="I326"/>
  <c r="A326"/>
  <c r="Y324"/>
  <c r="BD324" s="1"/>
  <c r="Q324"/>
  <c r="I324"/>
  <c r="A324"/>
  <c r="I322"/>
  <c r="A322"/>
  <c r="Q320"/>
  <c r="I320"/>
  <c r="A320"/>
  <c r="AB316"/>
  <c r="BG316" s="1"/>
  <c r="V316"/>
  <c r="BA316" s="1"/>
  <c r="Q316"/>
  <c r="L316"/>
  <c r="F316"/>
  <c r="A316"/>
  <c r="R313"/>
  <c r="M313"/>
  <c r="H313"/>
  <c r="B313"/>
  <c r="AG312"/>
  <c r="AB312"/>
  <c r="BG312" s="1"/>
  <c r="V312"/>
  <c r="BA312" s="1"/>
  <c r="Q312"/>
  <c r="L312"/>
  <c r="F312"/>
  <c r="A312"/>
  <c r="AF311"/>
  <c r="Z311"/>
  <c r="BE311" s="1"/>
  <c r="U311"/>
  <c r="AZ311" s="1"/>
  <c r="P311"/>
  <c r="J311"/>
  <c r="E311"/>
  <c r="AH309"/>
  <c r="AC309"/>
  <c r="BH309" s="1"/>
  <c r="X309"/>
  <c r="BC309" s="1"/>
  <c r="R309"/>
  <c r="M309"/>
  <c r="H309"/>
  <c r="B309"/>
  <c r="Q308"/>
  <c r="L308"/>
  <c r="F308"/>
  <c r="A308"/>
  <c r="AF307"/>
  <c r="Z307"/>
  <c r="BE307" s="1"/>
  <c r="U307"/>
  <c r="AZ307" s="1"/>
  <c r="P307"/>
  <c r="J307"/>
  <c r="E307"/>
  <c r="X305"/>
  <c r="BC305" s="1"/>
  <c r="R305"/>
  <c r="M305"/>
  <c r="H305"/>
  <c r="B305"/>
  <c r="F304"/>
  <c r="A304"/>
  <c r="AF303"/>
  <c r="Z303"/>
  <c r="BE303" s="1"/>
  <c r="U303"/>
  <c r="AZ303" s="1"/>
  <c r="P303"/>
  <c r="J303"/>
  <c r="E303"/>
  <c r="M301"/>
  <c r="H301"/>
  <c r="B301"/>
  <c r="F300"/>
  <c r="A300"/>
  <c r="AF299"/>
  <c r="Z299"/>
  <c r="BE299" s="1"/>
  <c r="U299"/>
  <c r="AZ299" s="1"/>
  <c r="P299"/>
  <c r="J299"/>
  <c r="E299"/>
  <c r="V298"/>
  <c r="BA298" s="1"/>
  <c r="Q298"/>
  <c r="L298"/>
  <c r="F298"/>
  <c r="A298"/>
  <c r="H297"/>
  <c r="B297"/>
  <c r="AH296"/>
  <c r="AD296"/>
  <c r="BI296" s="1"/>
  <c r="Z296"/>
  <c r="BE296" s="1"/>
  <c r="V296"/>
  <c r="BA296" s="1"/>
  <c r="R296"/>
  <c r="N296"/>
  <c r="J296"/>
  <c r="E296"/>
  <c r="P295"/>
  <c r="L295"/>
  <c r="F295"/>
  <c r="A295"/>
  <c r="AG294"/>
  <c r="AC294"/>
  <c r="BH294" s="1"/>
  <c r="Y294"/>
  <c r="BD294" s="1"/>
  <c r="U294"/>
  <c r="AZ294" s="1"/>
  <c r="Q294"/>
  <c r="M294"/>
  <c r="I294"/>
  <c r="E294"/>
  <c r="A294"/>
  <c r="AG293"/>
  <c r="AC293"/>
  <c r="BH293" s="1"/>
  <c r="Y293"/>
  <c r="BD293" s="1"/>
  <c r="U293"/>
  <c r="AZ293" s="1"/>
  <c r="Q293"/>
  <c r="M293"/>
  <c r="I293"/>
  <c r="E293"/>
  <c r="A293"/>
  <c r="AG292"/>
  <c r="AC292"/>
  <c r="BH292" s="1"/>
  <c r="Y292"/>
  <c r="BD292" s="1"/>
  <c r="U292"/>
  <c r="AZ292" s="1"/>
  <c r="Q292"/>
  <c r="M292"/>
  <c r="I292"/>
  <c r="E292"/>
  <c r="A292"/>
  <c r="AG291"/>
  <c r="AC291"/>
  <c r="BH291" s="1"/>
  <c r="Y291"/>
  <c r="BD291" s="1"/>
  <c r="U291"/>
  <c r="AZ291" s="1"/>
  <c r="Q291"/>
  <c r="M291"/>
  <c r="I291"/>
  <c r="E291"/>
  <c r="A291"/>
  <c r="AG290"/>
  <c r="AC290"/>
  <c r="BH290" s="1"/>
  <c r="Y290"/>
  <c r="BD290" s="1"/>
  <c r="U290"/>
  <c r="AZ290" s="1"/>
  <c r="Q290"/>
  <c r="M290"/>
  <c r="I290"/>
  <c r="E290"/>
  <c r="A290"/>
  <c r="AG289"/>
  <c r="AC289"/>
  <c r="BH289" s="1"/>
  <c r="Y289"/>
  <c r="BD289" s="1"/>
  <c r="U289"/>
  <c r="AZ289" s="1"/>
  <c r="Q289"/>
  <c r="M289"/>
  <c r="I289"/>
  <c r="E289"/>
  <c r="A289"/>
  <c r="AG288"/>
  <c r="AC288"/>
  <c r="BH288" s="1"/>
  <c r="Y288"/>
  <c r="BD288" s="1"/>
  <c r="U288"/>
  <c r="AZ288" s="1"/>
  <c r="Q288"/>
  <c r="M288"/>
  <c r="I288"/>
  <c r="E288"/>
  <c r="A288"/>
  <c r="AG287"/>
  <c r="AC287"/>
  <c r="BH287" s="1"/>
  <c r="Y287"/>
  <c r="BD287" s="1"/>
  <c r="U287"/>
  <c r="AZ287" s="1"/>
  <c r="Q287"/>
  <c r="M287"/>
  <c r="I287"/>
  <c r="E287"/>
  <c r="A287"/>
  <c r="AG286"/>
  <c r="AC286"/>
  <c r="BH286" s="1"/>
  <c r="Y286"/>
  <c r="BD286" s="1"/>
  <c r="U286"/>
  <c r="AZ286" s="1"/>
  <c r="Q286"/>
  <c r="M286"/>
  <c r="I286"/>
  <c r="E286"/>
  <c r="A286"/>
  <c r="AC285"/>
  <c r="BH285" s="1"/>
  <c r="U285"/>
  <c r="AZ285" s="1"/>
  <c r="I285"/>
  <c r="AG284"/>
  <c r="Y284"/>
  <c r="BD284" s="1"/>
  <c r="Q284"/>
  <c r="I284"/>
  <c r="A284"/>
  <c r="Y283"/>
  <c r="BD283" s="1"/>
  <c r="I283"/>
  <c r="AG282"/>
  <c r="Y282"/>
  <c r="BD282" s="1"/>
  <c r="Q282"/>
  <c r="I282"/>
  <c r="Y281"/>
  <c r="BD281" s="1"/>
  <c r="I281"/>
  <c r="AG280"/>
  <c r="Y280"/>
  <c r="BD280" s="1"/>
  <c r="Q280"/>
  <c r="I280"/>
  <c r="Y279"/>
  <c r="BD279" s="1"/>
  <c r="I279"/>
  <c r="AG278"/>
  <c r="Y278"/>
  <c r="BD278" s="1"/>
  <c r="Q278"/>
  <c r="I278"/>
  <c r="Y277"/>
  <c r="BD277" s="1"/>
  <c r="I277"/>
  <c r="AG276"/>
  <c r="Y276"/>
  <c r="BD276" s="1"/>
  <c r="Q276"/>
  <c r="I276"/>
  <c r="Y275"/>
  <c r="BD275" s="1"/>
  <c r="I275"/>
  <c r="AG274"/>
  <c r="Y274"/>
  <c r="BD274" s="1"/>
  <c r="Q274"/>
  <c r="I274"/>
  <c r="Y273"/>
  <c r="BD273" s="1"/>
  <c r="I273"/>
  <c r="AG272"/>
  <c r="Y272"/>
  <c r="BD272" s="1"/>
  <c r="Q272"/>
  <c r="I272"/>
  <c r="Y271"/>
  <c r="BD271" s="1"/>
  <c r="I271"/>
  <c r="AG270"/>
  <c r="Y270"/>
  <c r="BD270" s="1"/>
  <c r="Q270"/>
  <c r="I270"/>
  <c r="Y269"/>
  <c r="BD269" s="1"/>
  <c r="I269"/>
  <c r="AG268"/>
  <c r="Y268"/>
  <c r="BD268" s="1"/>
  <c r="Q268"/>
  <c r="I268"/>
  <c r="Y267"/>
  <c r="BD267" s="1"/>
  <c r="I267"/>
  <c r="AG266"/>
  <c r="Y266"/>
  <c r="BD266" s="1"/>
  <c r="Q266"/>
  <c r="I266"/>
  <c r="Y265"/>
  <c r="BD265" s="1"/>
  <c r="I265"/>
  <c r="AG264"/>
  <c r="Y264"/>
  <c r="BD264" s="1"/>
  <c r="Q264"/>
  <c r="I264"/>
  <c r="Y263"/>
  <c r="BD263" s="1"/>
  <c r="I263"/>
  <c r="AG262"/>
  <c r="Y262"/>
  <c r="BD262" s="1"/>
  <c r="Q262"/>
  <c r="I262"/>
  <c r="Y261"/>
  <c r="BD261" s="1"/>
  <c r="I261"/>
  <c r="AG260"/>
  <c r="Y260"/>
  <c r="BD260" s="1"/>
  <c r="Q260"/>
  <c r="I260"/>
  <c r="Y259"/>
  <c r="BD259" s="1"/>
  <c r="I259"/>
  <c r="AG258"/>
  <c r="Y258"/>
  <c r="BD258" s="1"/>
  <c r="Q258"/>
  <c r="I258"/>
  <c r="Y257"/>
  <c r="BD257" s="1"/>
  <c r="I257"/>
  <c r="AG256"/>
  <c r="Y256"/>
  <c r="BD256" s="1"/>
  <c r="Q256"/>
  <c r="I256"/>
  <c r="Y255"/>
  <c r="BD255" s="1"/>
  <c r="I255"/>
  <c r="AG254"/>
  <c r="Y254"/>
  <c r="BD254" s="1"/>
  <c r="Q254"/>
  <c r="I254"/>
  <c r="Y253"/>
  <c r="BD253" s="1"/>
  <c r="I253"/>
  <c r="AG252"/>
  <c r="Y252"/>
  <c r="BD252" s="1"/>
  <c r="Q252"/>
  <c r="I252"/>
  <c r="AB251"/>
  <c r="BG251" s="1"/>
  <c r="L251"/>
  <c r="AF249"/>
  <c r="X249"/>
  <c r="BC249" s="1"/>
  <c r="P249"/>
  <c r="H249"/>
  <c r="AF247"/>
  <c r="X247"/>
  <c r="BC247" s="1"/>
  <c r="P247"/>
  <c r="H247"/>
  <c r="AF245"/>
  <c r="X245"/>
  <c r="BC245" s="1"/>
  <c r="P245"/>
  <c r="H245"/>
  <c r="AF243"/>
  <c r="X243"/>
  <c r="BC243" s="1"/>
  <c r="P243"/>
  <c r="H243"/>
  <c r="AF241"/>
  <c r="X241"/>
  <c r="BC241" s="1"/>
  <c r="P241"/>
  <c r="H241"/>
  <c r="AF239"/>
  <c r="X239"/>
  <c r="BC239" s="1"/>
  <c r="P239"/>
  <c r="H239"/>
  <c r="AF237"/>
  <c r="X237"/>
  <c r="BC237" s="1"/>
  <c r="P237"/>
  <c r="H237"/>
  <c r="AG235"/>
  <c r="Y235"/>
  <c r="BD235" s="1"/>
  <c r="Q235"/>
  <c r="I235"/>
  <c r="A235"/>
  <c r="AF234"/>
  <c r="Z234"/>
  <c r="BE234" s="1"/>
  <c r="U234"/>
  <c r="AZ234" s="1"/>
  <c r="P234"/>
  <c r="J234"/>
  <c r="E234"/>
  <c r="AH232"/>
  <c r="AC232"/>
  <c r="BH232" s="1"/>
  <c r="X232"/>
  <c r="BC232" s="1"/>
  <c r="R232"/>
  <c r="M232"/>
  <c r="H232"/>
  <c r="B232"/>
  <c r="AG231"/>
  <c r="AB231"/>
  <c r="BG231" s="1"/>
  <c r="V231"/>
  <c r="BA231" s="1"/>
  <c r="Q231"/>
  <c r="L231"/>
  <c r="F231"/>
  <c r="A231"/>
  <c r="AF230"/>
  <c r="Z230"/>
  <c r="BE230" s="1"/>
  <c r="U230"/>
  <c r="AZ230" s="1"/>
  <c r="P230"/>
  <c r="J230"/>
  <c r="E230"/>
  <c r="AI228"/>
  <c r="AE228"/>
  <c r="AA228"/>
  <c r="BF228" s="1"/>
  <c r="V228"/>
  <c r="BA228" s="1"/>
  <c r="Q228"/>
  <c r="L228"/>
  <c r="F228"/>
  <c r="A228"/>
  <c r="AG227"/>
  <c r="AC227"/>
  <c r="BH227" s="1"/>
  <c r="Y227"/>
  <c r="BD227" s="1"/>
  <c r="U227"/>
  <c r="AZ227" s="1"/>
  <c r="Q227"/>
  <c r="M227"/>
  <c r="I227"/>
  <c r="E227"/>
  <c r="A227"/>
  <c r="AG226"/>
  <c r="AC226"/>
  <c r="BH226" s="1"/>
  <c r="Y226"/>
  <c r="BD226" s="1"/>
  <c r="U226"/>
  <c r="AZ226" s="1"/>
  <c r="Q226"/>
  <c r="M226"/>
  <c r="I226"/>
  <c r="E226"/>
  <c r="A226"/>
  <c r="AG225"/>
  <c r="AC225"/>
  <c r="BH225" s="1"/>
  <c r="Y225"/>
  <c r="BD225" s="1"/>
  <c r="U225"/>
  <c r="AZ225" s="1"/>
  <c r="Q225"/>
  <c r="M225"/>
  <c r="I225"/>
  <c r="E225"/>
  <c r="A225"/>
  <c r="AG224"/>
  <c r="AC224"/>
  <c r="BH224" s="1"/>
  <c r="Y224"/>
  <c r="BD224" s="1"/>
  <c r="U224"/>
  <c r="AZ224" s="1"/>
  <c r="Q224"/>
  <c r="M224"/>
  <c r="I224"/>
  <c r="E224"/>
  <c r="A224"/>
  <c r="AG223"/>
  <c r="AC223"/>
  <c r="BH223" s="1"/>
  <c r="Y223"/>
  <c r="BD223" s="1"/>
  <c r="U223"/>
  <c r="AZ223" s="1"/>
  <c r="Q223"/>
  <c r="M223"/>
  <c r="I223"/>
  <c r="E223"/>
  <c r="A223"/>
  <c r="AB222"/>
  <c r="BG222" s="1"/>
  <c r="AF221"/>
  <c r="X219"/>
  <c r="BC219" s="1"/>
  <c r="H219"/>
  <c r="AB218"/>
  <c r="BG218" s="1"/>
  <c r="AF217"/>
  <c r="X215"/>
  <c r="BC215" s="1"/>
  <c r="H215"/>
  <c r="AB214"/>
  <c r="BG214" s="1"/>
  <c r="AF213"/>
  <c r="X211"/>
  <c r="BC211" s="1"/>
  <c r="H211"/>
  <c r="AB210"/>
  <c r="BG210" s="1"/>
  <c r="L210"/>
  <c r="AF209"/>
  <c r="A221"/>
  <c r="E221"/>
  <c r="I221"/>
  <c r="M221"/>
  <c r="Q221"/>
  <c r="U221"/>
  <c r="AZ221" s="1"/>
  <c r="Y221"/>
  <c r="BD221" s="1"/>
  <c r="AC221"/>
  <c r="BH221" s="1"/>
  <c r="AG221"/>
  <c r="C221"/>
  <c r="G221"/>
  <c r="K221"/>
  <c r="O221"/>
  <c r="S221"/>
  <c r="W221"/>
  <c r="BB221" s="1"/>
  <c r="AA221"/>
  <c r="BF221" s="1"/>
  <c r="AE221"/>
  <c r="AI221"/>
  <c r="B221"/>
  <c r="F221"/>
  <c r="J221"/>
  <c r="N221"/>
  <c r="R221"/>
  <c r="V221"/>
  <c r="BA221" s="1"/>
  <c r="Z221"/>
  <c r="BE221" s="1"/>
  <c r="AD221"/>
  <c r="BI221" s="1"/>
  <c r="AH221"/>
  <c r="A217"/>
  <c r="E217"/>
  <c r="I217"/>
  <c r="M217"/>
  <c r="Q217"/>
  <c r="U217"/>
  <c r="AZ217" s="1"/>
  <c r="Y217"/>
  <c r="BD217" s="1"/>
  <c r="AC217"/>
  <c r="BH217" s="1"/>
  <c r="AG217"/>
  <c r="C217"/>
  <c r="G217"/>
  <c r="K217"/>
  <c r="O217"/>
  <c r="S217"/>
  <c r="W217"/>
  <c r="BB217" s="1"/>
  <c r="AA217"/>
  <c r="BF217" s="1"/>
  <c r="AE217"/>
  <c r="AI217"/>
  <c r="B217"/>
  <c r="F217"/>
  <c r="J217"/>
  <c r="N217"/>
  <c r="R217"/>
  <c r="V217"/>
  <c r="BA217" s="1"/>
  <c r="Z217"/>
  <c r="BE217" s="1"/>
  <c r="AD217"/>
  <c r="BI217" s="1"/>
  <c r="AH217"/>
  <c r="A213"/>
  <c r="E213"/>
  <c r="I213"/>
  <c r="M213"/>
  <c r="Q213"/>
  <c r="U213"/>
  <c r="AZ213" s="1"/>
  <c r="Y213"/>
  <c r="BD213" s="1"/>
  <c r="AC213"/>
  <c r="BH213" s="1"/>
  <c r="AG213"/>
  <c r="C213"/>
  <c r="G213"/>
  <c r="K213"/>
  <c r="O213"/>
  <c r="S213"/>
  <c r="W213"/>
  <c r="BB213" s="1"/>
  <c r="AA213"/>
  <c r="BF213" s="1"/>
  <c r="AE213"/>
  <c r="AI213"/>
  <c r="B213"/>
  <c r="F213"/>
  <c r="J213"/>
  <c r="N213"/>
  <c r="R213"/>
  <c r="V213"/>
  <c r="BA213" s="1"/>
  <c r="Z213"/>
  <c r="BE213" s="1"/>
  <c r="AD213"/>
  <c r="BI213" s="1"/>
  <c r="AH213"/>
  <c r="A209"/>
  <c r="E209"/>
  <c r="I209"/>
  <c r="M209"/>
  <c r="Q209"/>
  <c r="U209"/>
  <c r="AZ209" s="1"/>
  <c r="Y209"/>
  <c r="BD209" s="1"/>
  <c r="AC209"/>
  <c r="BH209" s="1"/>
  <c r="AG209"/>
  <c r="C209"/>
  <c r="G209"/>
  <c r="K209"/>
  <c r="O209"/>
  <c r="S209"/>
  <c r="W209"/>
  <c r="BB209" s="1"/>
  <c r="AA209"/>
  <c r="BF209" s="1"/>
  <c r="AE209"/>
  <c r="AI209"/>
  <c r="B209"/>
  <c r="F209"/>
  <c r="J209"/>
  <c r="N209"/>
  <c r="R209"/>
  <c r="V209"/>
  <c r="BA209" s="1"/>
  <c r="Z209"/>
  <c r="BE209" s="1"/>
  <c r="AD209"/>
  <c r="BI209" s="1"/>
  <c r="AH209"/>
  <c r="L317"/>
  <c r="E317"/>
  <c r="AC316"/>
  <c r="BH316" s="1"/>
  <c r="X316"/>
  <c r="BC316" s="1"/>
  <c r="R316"/>
  <c r="M316"/>
  <c r="H316"/>
  <c r="B316"/>
  <c r="J314"/>
  <c r="E314"/>
  <c r="AH312"/>
  <c r="AC312"/>
  <c r="BH312" s="1"/>
  <c r="X312"/>
  <c r="BC312" s="1"/>
  <c r="R312"/>
  <c r="M312"/>
  <c r="H312"/>
  <c r="B312"/>
  <c r="AG311"/>
  <c r="AB311"/>
  <c r="BG311" s="1"/>
  <c r="V311"/>
  <c r="BA311" s="1"/>
  <c r="Q311"/>
  <c r="L311"/>
  <c r="F311"/>
  <c r="A311"/>
  <c r="M308"/>
  <c r="H308"/>
  <c r="B308"/>
  <c r="AG307"/>
  <c r="AB307"/>
  <c r="BG307" s="1"/>
  <c r="V307"/>
  <c r="BA307" s="1"/>
  <c r="Q307"/>
  <c r="L307"/>
  <c r="F307"/>
  <c r="A307"/>
  <c r="H304"/>
  <c r="B304"/>
  <c r="AG303"/>
  <c r="AB303"/>
  <c r="BG303" s="1"/>
  <c r="V303"/>
  <c r="BA303" s="1"/>
  <c r="Q303"/>
  <c r="L303"/>
  <c r="F303"/>
  <c r="A303"/>
  <c r="E302"/>
  <c r="H300"/>
  <c r="B300"/>
  <c r="AG299"/>
  <c r="AB299"/>
  <c r="BG299" s="1"/>
  <c r="V299"/>
  <c r="BA299" s="1"/>
  <c r="Q299"/>
  <c r="L299"/>
  <c r="F299"/>
  <c r="A299"/>
  <c r="AI296"/>
  <c r="AE296"/>
  <c r="AA296"/>
  <c r="BF296" s="1"/>
  <c r="W296"/>
  <c r="BB296" s="1"/>
  <c r="S296"/>
  <c r="O296"/>
  <c r="K296"/>
  <c r="F296"/>
  <c r="A296"/>
  <c r="M295"/>
  <c r="H295"/>
  <c r="B295"/>
  <c r="AH294"/>
  <c r="AD294"/>
  <c r="BI294" s="1"/>
  <c r="Z294"/>
  <c r="BE294" s="1"/>
  <c r="V294"/>
  <c r="BA294" s="1"/>
  <c r="R294"/>
  <c r="N294"/>
  <c r="J294"/>
  <c r="F294"/>
  <c r="B294"/>
  <c r="AH293"/>
  <c r="AD293"/>
  <c r="BI293" s="1"/>
  <c r="Z293"/>
  <c r="BE293" s="1"/>
  <c r="V293"/>
  <c r="BA293" s="1"/>
  <c r="R293"/>
  <c r="N293"/>
  <c r="J293"/>
  <c r="F293"/>
  <c r="B293"/>
  <c r="AH292"/>
  <c r="AD292"/>
  <c r="BI292" s="1"/>
  <c r="Z292"/>
  <c r="BE292" s="1"/>
  <c r="V292"/>
  <c r="BA292" s="1"/>
  <c r="R292"/>
  <c r="N292"/>
  <c r="J292"/>
  <c r="F292"/>
  <c r="B292"/>
  <c r="AH291"/>
  <c r="AD291"/>
  <c r="BI291" s="1"/>
  <c r="Z291"/>
  <c r="BE291" s="1"/>
  <c r="V291"/>
  <c r="BA291" s="1"/>
  <c r="R291"/>
  <c r="N291"/>
  <c r="J291"/>
  <c r="F291"/>
  <c r="B291"/>
  <c r="AH290"/>
  <c r="AD290"/>
  <c r="BI290" s="1"/>
  <c r="Z290"/>
  <c r="BE290" s="1"/>
  <c r="V290"/>
  <c r="BA290" s="1"/>
  <c r="R290"/>
  <c r="N290"/>
  <c r="J290"/>
  <c r="F290"/>
  <c r="B290"/>
  <c r="AH289"/>
  <c r="AD289"/>
  <c r="BI289" s="1"/>
  <c r="Z289"/>
  <c r="BE289" s="1"/>
  <c r="V289"/>
  <c r="BA289" s="1"/>
  <c r="R289"/>
  <c r="N289"/>
  <c r="J289"/>
  <c r="F289"/>
  <c r="B289"/>
  <c r="AH288"/>
  <c r="AD288"/>
  <c r="BI288" s="1"/>
  <c r="Z288"/>
  <c r="BE288" s="1"/>
  <c r="V288"/>
  <c r="BA288" s="1"/>
  <c r="R288"/>
  <c r="N288"/>
  <c r="J288"/>
  <c r="F288"/>
  <c r="B288"/>
  <c r="AH287"/>
  <c r="AD287"/>
  <c r="BI287" s="1"/>
  <c r="Z287"/>
  <c r="BE287" s="1"/>
  <c r="V287"/>
  <c r="BA287" s="1"/>
  <c r="R287"/>
  <c r="N287"/>
  <c r="J287"/>
  <c r="F287"/>
  <c r="B287"/>
  <c r="AH286"/>
  <c r="AD286"/>
  <c r="BI286" s="1"/>
  <c r="Z286"/>
  <c r="BE286" s="1"/>
  <c r="V286"/>
  <c r="BA286" s="1"/>
  <c r="R286"/>
  <c r="N286"/>
  <c r="J286"/>
  <c r="F286"/>
  <c r="B286"/>
  <c r="AD285"/>
  <c r="BI285" s="1"/>
  <c r="V285"/>
  <c r="BA285" s="1"/>
  <c r="L285"/>
  <c r="AB283"/>
  <c r="BG283" s="1"/>
  <c r="L283"/>
  <c r="AB281"/>
  <c r="BG281" s="1"/>
  <c r="L281"/>
  <c r="AB279"/>
  <c r="BG279" s="1"/>
  <c r="L279"/>
  <c r="AB277"/>
  <c r="BG277" s="1"/>
  <c r="L277"/>
  <c r="AB275"/>
  <c r="BG275" s="1"/>
  <c r="L275"/>
  <c r="AB273"/>
  <c r="BG273" s="1"/>
  <c r="L273"/>
  <c r="AB271"/>
  <c r="BG271" s="1"/>
  <c r="L271"/>
  <c r="AB269"/>
  <c r="BG269" s="1"/>
  <c r="L269"/>
  <c r="AB267"/>
  <c r="BG267" s="1"/>
  <c r="L267"/>
  <c r="AB265"/>
  <c r="BG265" s="1"/>
  <c r="L265"/>
  <c r="AB263"/>
  <c r="BG263" s="1"/>
  <c r="L263"/>
  <c r="AB261"/>
  <c r="BG261" s="1"/>
  <c r="L261"/>
  <c r="AB259"/>
  <c r="BG259" s="1"/>
  <c r="L259"/>
  <c r="AB257"/>
  <c r="BG257" s="1"/>
  <c r="L257"/>
  <c r="AB255"/>
  <c r="BG255" s="1"/>
  <c r="L255"/>
  <c r="AB253"/>
  <c r="BG253" s="1"/>
  <c r="L253"/>
  <c r="AC251"/>
  <c r="BH251" s="1"/>
  <c r="Q251"/>
  <c r="A251"/>
  <c r="AG249"/>
  <c r="Y249"/>
  <c r="BD249" s="1"/>
  <c r="Q249"/>
  <c r="I249"/>
  <c r="A249"/>
  <c r="AG247"/>
  <c r="Y247"/>
  <c r="BD247" s="1"/>
  <c r="Q247"/>
  <c r="I247"/>
  <c r="A247"/>
  <c r="AG245"/>
  <c r="Y245"/>
  <c r="BD245" s="1"/>
  <c r="Q245"/>
  <c r="I245"/>
  <c r="A245"/>
  <c r="AG243"/>
  <c r="Y243"/>
  <c r="BD243" s="1"/>
  <c r="Q243"/>
  <c r="I243"/>
  <c r="A243"/>
  <c r="AG241"/>
  <c r="Y241"/>
  <c r="BD241" s="1"/>
  <c r="Q241"/>
  <c r="I241"/>
  <c r="A241"/>
  <c r="AG234"/>
  <c r="AB234"/>
  <c r="BG234" s="1"/>
  <c r="V234"/>
  <c r="BA234" s="1"/>
  <c r="Q234"/>
  <c r="L234"/>
  <c r="F234"/>
  <c r="A234"/>
  <c r="H231"/>
  <c r="B231"/>
  <c r="AG230"/>
  <c r="AB230"/>
  <c r="BG230" s="1"/>
  <c r="V230"/>
  <c r="BA230" s="1"/>
  <c r="Q230"/>
  <c r="L230"/>
  <c r="F230"/>
  <c r="A230"/>
  <c r="AH227"/>
  <c r="AD227"/>
  <c r="BI227" s="1"/>
  <c r="Z227"/>
  <c r="BE227" s="1"/>
  <c r="V227"/>
  <c r="BA227" s="1"/>
  <c r="R227"/>
  <c r="N227"/>
  <c r="J227"/>
  <c r="F227"/>
  <c r="B227"/>
  <c r="AH226"/>
  <c r="AD226"/>
  <c r="BI226" s="1"/>
  <c r="Z226"/>
  <c r="BE226" s="1"/>
  <c r="V226"/>
  <c r="BA226" s="1"/>
  <c r="R226"/>
  <c r="N226"/>
  <c r="J226"/>
  <c r="F226"/>
  <c r="B226"/>
  <c r="AH225"/>
  <c r="AD225"/>
  <c r="BI225" s="1"/>
  <c r="Z225"/>
  <c r="BE225" s="1"/>
  <c r="V225"/>
  <c r="BA225" s="1"/>
  <c r="R225"/>
  <c r="N225"/>
  <c r="J225"/>
  <c r="F225"/>
  <c r="B225"/>
  <c r="AH224"/>
  <c r="AD224"/>
  <c r="BI224" s="1"/>
  <c r="Z224"/>
  <c r="BE224" s="1"/>
  <c r="V224"/>
  <c r="BA224" s="1"/>
  <c r="R224"/>
  <c r="N224"/>
  <c r="J224"/>
  <c r="F224"/>
  <c r="B224"/>
  <c r="AH223"/>
  <c r="AD223"/>
  <c r="BI223" s="1"/>
  <c r="Z223"/>
  <c r="BE223" s="1"/>
  <c r="V223"/>
  <c r="BA223" s="1"/>
  <c r="R223"/>
  <c r="N223"/>
  <c r="J223"/>
  <c r="F223"/>
  <c r="B223"/>
  <c r="AB219"/>
  <c r="BG219" s="1"/>
  <c r="L219"/>
  <c r="AB215"/>
  <c r="BG215" s="1"/>
  <c r="L215"/>
  <c r="AB211"/>
  <c r="BG211" s="1"/>
  <c r="L211"/>
  <c r="A222"/>
  <c r="E222"/>
  <c r="I222"/>
  <c r="M222"/>
  <c r="Q222"/>
  <c r="U222"/>
  <c r="AZ222" s="1"/>
  <c r="Y222"/>
  <c r="BD222" s="1"/>
  <c r="AC222"/>
  <c r="BH222" s="1"/>
  <c r="AG222"/>
  <c r="C222"/>
  <c r="G222"/>
  <c r="K222"/>
  <c r="O222"/>
  <c r="S222"/>
  <c r="W222"/>
  <c r="BB222" s="1"/>
  <c r="AA222"/>
  <c r="BF222" s="1"/>
  <c r="AE222"/>
  <c r="B222"/>
  <c r="F222"/>
  <c r="J222"/>
  <c r="N222"/>
  <c r="R222"/>
  <c r="V222"/>
  <c r="BA222" s="1"/>
  <c r="Z222"/>
  <c r="BE222" s="1"/>
  <c r="AD222"/>
  <c r="BI222" s="1"/>
  <c r="AH222"/>
  <c r="A218"/>
  <c r="E218"/>
  <c r="I218"/>
  <c r="M218"/>
  <c r="Q218"/>
  <c r="U218"/>
  <c r="AZ218" s="1"/>
  <c r="Y218"/>
  <c r="BD218" s="1"/>
  <c r="AC218"/>
  <c r="BH218" s="1"/>
  <c r="AG218"/>
  <c r="C218"/>
  <c r="G218"/>
  <c r="K218"/>
  <c r="O218"/>
  <c r="S218"/>
  <c r="W218"/>
  <c r="BB218" s="1"/>
  <c r="AA218"/>
  <c r="BF218" s="1"/>
  <c r="AE218"/>
  <c r="AI218"/>
  <c r="B218"/>
  <c r="F218"/>
  <c r="J218"/>
  <c r="N218"/>
  <c r="R218"/>
  <c r="V218"/>
  <c r="BA218" s="1"/>
  <c r="Z218"/>
  <c r="BE218" s="1"/>
  <c r="AD218"/>
  <c r="BI218" s="1"/>
  <c r="AH218"/>
  <c r="A214"/>
  <c r="E214"/>
  <c r="I214"/>
  <c r="M214"/>
  <c r="Q214"/>
  <c r="U214"/>
  <c r="AZ214" s="1"/>
  <c r="Y214"/>
  <c r="BD214" s="1"/>
  <c r="AC214"/>
  <c r="BH214" s="1"/>
  <c r="AG214"/>
  <c r="C214"/>
  <c r="G214"/>
  <c r="K214"/>
  <c r="O214"/>
  <c r="S214"/>
  <c r="W214"/>
  <c r="BB214" s="1"/>
  <c r="AA214"/>
  <c r="BF214" s="1"/>
  <c r="AE214"/>
  <c r="AI214"/>
  <c r="B214"/>
  <c r="F214"/>
  <c r="J214"/>
  <c r="N214"/>
  <c r="R214"/>
  <c r="V214"/>
  <c r="BA214" s="1"/>
  <c r="Z214"/>
  <c r="BE214" s="1"/>
  <c r="AD214"/>
  <c r="BI214" s="1"/>
  <c r="AH214"/>
  <c r="A210"/>
  <c r="E210"/>
  <c r="I210"/>
  <c r="M210"/>
  <c r="Q210"/>
  <c r="U210"/>
  <c r="AZ210" s="1"/>
  <c r="Y210"/>
  <c r="BD210" s="1"/>
  <c r="AC210"/>
  <c r="BH210" s="1"/>
  <c r="AG210"/>
  <c r="C210"/>
  <c r="G210"/>
  <c r="K210"/>
  <c r="O210"/>
  <c r="S210"/>
  <c r="W210"/>
  <c r="BB210" s="1"/>
  <c r="AA210"/>
  <c r="BF210" s="1"/>
  <c r="AE210"/>
  <c r="AI210"/>
  <c r="B210"/>
  <c r="F210"/>
  <c r="J210"/>
  <c r="N210"/>
  <c r="R210"/>
  <c r="V210"/>
  <c r="BA210" s="1"/>
  <c r="Z210"/>
  <c r="BE210" s="1"/>
  <c r="AD210"/>
  <c r="BI210" s="1"/>
  <c r="AH210"/>
  <c r="AC340"/>
  <c r="BH340" s="1"/>
  <c r="U340"/>
  <c r="AZ340" s="1"/>
  <c r="M340"/>
  <c r="E340"/>
  <c r="AC338"/>
  <c r="BH338" s="1"/>
  <c r="U338"/>
  <c r="AZ338" s="1"/>
  <c r="M338"/>
  <c r="E338"/>
  <c r="AC336"/>
  <c r="BH336" s="1"/>
  <c r="U336"/>
  <c r="AZ336" s="1"/>
  <c r="M336"/>
  <c r="E336"/>
  <c r="M334"/>
  <c r="E334"/>
  <c r="M332"/>
  <c r="E332"/>
  <c r="E330"/>
  <c r="M328"/>
  <c r="E328"/>
  <c r="E326"/>
  <c r="U324"/>
  <c r="AZ324" s="1"/>
  <c r="M324"/>
  <c r="E324"/>
  <c r="E322"/>
  <c r="U320"/>
  <c r="AZ320" s="1"/>
  <c r="M320"/>
  <c r="E320"/>
  <c r="AH311"/>
  <c r="AC311"/>
  <c r="BH311" s="1"/>
  <c r="X311"/>
  <c r="BC311" s="1"/>
  <c r="R311"/>
  <c r="M311"/>
  <c r="H311"/>
  <c r="B311"/>
  <c r="AH307"/>
  <c r="AC307"/>
  <c r="BH307" s="1"/>
  <c r="X307"/>
  <c r="BC307" s="1"/>
  <c r="R307"/>
  <c r="M307"/>
  <c r="H307"/>
  <c r="B307"/>
  <c r="J305"/>
  <c r="E305"/>
  <c r="AH303"/>
  <c r="AC303"/>
  <c r="BH303" s="1"/>
  <c r="X303"/>
  <c r="BC303" s="1"/>
  <c r="R303"/>
  <c r="M303"/>
  <c r="H303"/>
  <c r="B303"/>
  <c r="F302"/>
  <c r="A302"/>
  <c r="J301"/>
  <c r="E301"/>
  <c r="AH299"/>
  <c r="AC299"/>
  <c r="BH299" s="1"/>
  <c r="X299"/>
  <c r="BC299" s="1"/>
  <c r="R299"/>
  <c r="M299"/>
  <c r="H299"/>
  <c r="B299"/>
  <c r="J297"/>
  <c r="E297"/>
  <c r="AJ296"/>
  <c r="AF296"/>
  <c r="AB296"/>
  <c r="BG296" s="1"/>
  <c r="X296"/>
  <c r="BC296" s="1"/>
  <c r="T296"/>
  <c r="AY296" s="1"/>
  <c r="P296"/>
  <c r="L296"/>
  <c r="H296"/>
  <c r="B296"/>
  <c r="AI294"/>
  <c r="AE294"/>
  <c r="AA294"/>
  <c r="BF294" s="1"/>
  <c r="W294"/>
  <c r="BB294" s="1"/>
  <c r="S294"/>
  <c r="O294"/>
  <c r="K294"/>
  <c r="G294"/>
  <c r="AI293"/>
  <c r="AE293"/>
  <c r="AA293"/>
  <c r="BF293" s="1"/>
  <c r="W293"/>
  <c r="BB293" s="1"/>
  <c r="S293"/>
  <c r="O293"/>
  <c r="K293"/>
  <c r="G293"/>
  <c r="AI292"/>
  <c r="AE292"/>
  <c r="AA292"/>
  <c r="BF292" s="1"/>
  <c r="W292"/>
  <c r="BB292" s="1"/>
  <c r="S292"/>
  <c r="O292"/>
  <c r="K292"/>
  <c r="G292"/>
  <c r="AI291"/>
  <c r="AE291"/>
  <c r="AA291"/>
  <c r="BF291" s="1"/>
  <c r="W291"/>
  <c r="BB291" s="1"/>
  <c r="S291"/>
  <c r="O291"/>
  <c r="K291"/>
  <c r="G291"/>
  <c r="AI290"/>
  <c r="AE290"/>
  <c r="AA290"/>
  <c r="BF290" s="1"/>
  <c r="W290"/>
  <c r="BB290" s="1"/>
  <c r="S290"/>
  <c r="O290"/>
  <c r="K290"/>
  <c r="G290"/>
  <c r="AI289"/>
  <c r="AE289"/>
  <c r="AA289"/>
  <c r="BF289" s="1"/>
  <c r="W289"/>
  <c r="BB289" s="1"/>
  <c r="S289"/>
  <c r="O289"/>
  <c r="K289"/>
  <c r="G289"/>
  <c r="AI288"/>
  <c r="AE288"/>
  <c r="AA288"/>
  <c r="BF288" s="1"/>
  <c r="W288"/>
  <c r="BB288" s="1"/>
  <c r="S288"/>
  <c r="O288"/>
  <c r="K288"/>
  <c r="G288"/>
  <c r="AI287"/>
  <c r="AE287"/>
  <c r="AA287"/>
  <c r="BF287" s="1"/>
  <c r="W287"/>
  <c r="BB287" s="1"/>
  <c r="S287"/>
  <c r="O287"/>
  <c r="K287"/>
  <c r="G287"/>
  <c r="AI286"/>
  <c r="AE286"/>
  <c r="AA286"/>
  <c r="BF286" s="1"/>
  <c r="W286"/>
  <c r="BB286" s="1"/>
  <c r="S286"/>
  <c r="O286"/>
  <c r="K286"/>
  <c r="G286"/>
  <c r="AG285"/>
  <c r="Y285"/>
  <c r="BD285" s="1"/>
  <c r="Q285"/>
  <c r="A285"/>
  <c r="M284"/>
  <c r="AG283"/>
  <c r="Q283"/>
  <c r="A283"/>
  <c r="AG281"/>
  <c r="Q281"/>
  <c r="A281"/>
  <c r="AG279"/>
  <c r="Q279"/>
  <c r="A279"/>
  <c r="AG277"/>
  <c r="Q277"/>
  <c r="A277"/>
  <c r="AG275"/>
  <c r="Q275"/>
  <c r="A275"/>
  <c r="AG273"/>
  <c r="Q273"/>
  <c r="A273"/>
  <c r="AG271"/>
  <c r="Q271"/>
  <c r="A271"/>
  <c r="AG269"/>
  <c r="Q269"/>
  <c r="A269"/>
  <c r="AG267"/>
  <c r="Q267"/>
  <c r="A267"/>
  <c r="AG265"/>
  <c r="Q265"/>
  <c r="A265"/>
  <c r="AG263"/>
  <c r="Q263"/>
  <c r="A263"/>
  <c r="AG261"/>
  <c r="Q261"/>
  <c r="A261"/>
  <c r="AG259"/>
  <c r="Q259"/>
  <c r="A259"/>
  <c r="AG257"/>
  <c r="Q257"/>
  <c r="A257"/>
  <c r="AG255"/>
  <c r="Q255"/>
  <c r="A255"/>
  <c r="AG253"/>
  <c r="Q253"/>
  <c r="A253"/>
  <c r="U235"/>
  <c r="AZ235" s="1"/>
  <c r="M235"/>
  <c r="E235"/>
  <c r="AH234"/>
  <c r="AC234"/>
  <c r="BH234" s="1"/>
  <c r="X234"/>
  <c r="BC234" s="1"/>
  <c r="R234"/>
  <c r="M234"/>
  <c r="H234"/>
  <c r="B234"/>
  <c r="AH230"/>
  <c r="AC230"/>
  <c r="BH230" s="1"/>
  <c r="X230"/>
  <c r="BC230" s="1"/>
  <c r="R230"/>
  <c r="M230"/>
  <c r="H230"/>
  <c r="B230"/>
  <c r="AI227"/>
  <c r="AE227"/>
  <c r="AA227"/>
  <c r="BF227" s="1"/>
  <c r="W227"/>
  <c r="BB227" s="1"/>
  <c r="S227"/>
  <c r="O227"/>
  <c r="K227"/>
  <c r="G227"/>
  <c r="AI226"/>
  <c r="AE226"/>
  <c r="AA226"/>
  <c r="BF226" s="1"/>
  <c r="W226"/>
  <c r="BB226" s="1"/>
  <c r="S226"/>
  <c r="O226"/>
  <c r="K226"/>
  <c r="G226"/>
  <c r="AI225"/>
  <c r="AE225"/>
  <c r="AA225"/>
  <c r="BF225" s="1"/>
  <c r="W225"/>
  <c r="BB225" s="1"/>
  <c r="S225"/>
  <c r="O225"/>
  <c r="K225"/>
  <c r="G225"/>
  <c r="AI224"/>
  <c r="AE224"/>
  <c r="AA224"/>
  <c r="BF224" s="1"/>
  <c r="W224"/>
  <c r="BB224" s="1"/>
  <c r="S224"/>
  <c r="O224"/>
  <c r="K224"/>
  <c r="G224"/>
  <c r="AI223"/>
  <c r="AE223"/>
  <c r="AA223"/>
  <c r="BF223" s="1"/>
  <c r="W223"/>
  <c r="BB223" s="1"/>
  <c r="S223"/>
  <c r="O223"/>
  <c r="K223"/>
  <c r="G223"/>
  <c r="X221"/>
  <c r="BC221" s="1"/>
  <c r="H221"/>
  <c r="AF219"/>
  <c r="X217"/>
  <c r="BC217" s="1"/>
  <c r="H217"/>
  <c r="AF215"/>
  <c r="X213"/>
  <c r="BC213" s="1"/>
  <c r="H213"/>
  <c r="AF211"/>
  <c r="H209"/>
  <c r="A219"/>
  <c r="E219"/>
  <c r="I219"/>
  <c r="M219"/>
  <c r="Q219"/>
  <c r="U219"/>
  <c r="AZ219" s="1"/>
  <c r="Y219"/>
  <c r="BD219" s="1"/>
  <c r="AC219"/>
  <c r="BH219" s="1"/>
  <c r="AG219"/>
  <c r="C219"/>
  <c r="G219"/>
  <c r="K219"/>
  <c r="O219"/>
  <c r="S219"/>
  <c r="W219"/>
  <c r="BB219" s="1"/>
  <c r="AA219"/>
  <c r="BF219" s="1"/>
  <c r="AE219"/>
  <c r="AI219"/>
  <c r="B219"/>
  <c r="F219"/>
  <c r="J219"/>
  <c r="N219"/>
  <c r="R219"/>
  <c r="V219"/>
  <c r="BA219" s="1"/>
  <c r="Z219"/>
  <c r="BE219" s="1"/>
  <c r="AD219"/>
  <c r="BI219" s="1"/>
  <c r="AH219"/>
  <c r="A215"/>
  <c r="E215"/>
  <c r="I215"/>
  <c r="M215"/>
  <c r="Q215"/>
  <c r="U215"/>
  <c r="AZ215" s="1"/>
  <c r="Y215"/>
  <c r="BD215" s="1"/>
  <c r="AC215"/>
  <c r="BH215" s="1"/>
  <c r="AG215"/>
  <c r="C215"/>
  <c r="G215"/>
  <c r="K215"/>
  <c r="O215"/>
  <c r="S215"/>
  <c r="W215"/>
  <c r="BB215" s="1"/>
  <c r="AA215"/>
  <c r="BF215" s="1"/>
  <c r="AE215"/>
  <c r="AI215"/>
  <c r="B215"/>
  <c r="F215"/>
  <c r="J215"/>
  <c r="N215"/>
  <c r="R215"/>
  <c r="V215"/>
  <c r="BA215" s="1"/>
  <c r="Z215"/>
  <c r="BE215" s="1"/>
  <c r="AD215"/>
  <c r="BI215" s="1"/>
  <c r="AH215"/>
  <c r="A211"/>
  <c r="E211"/>
  <c r="I211"/>
  <c r="M211"/>
  <c r="Q211"/>
  <c r="U211"/>
  <c r="AZ211" s="1"/>
  <c r="Y211"/>
  <c r="BD211" s="1"/>
  <c r="AC211"/>
  <c r="BH211" s="1"/>
  <c r="AG211"/>
  <c r="C211"/>
  <c r="G211"/>
  <c r="K211"/>
  <c r="O211"/>
  <c r="S211"/>
  <c r="W211"/>
  <c r="BB211" s="1"/>
  <c r="AA211"/>
  <c r="BF211" s="1"/>
  <c r="AE211"/>
  <c r="AI211"/>
  <c r="B211"/>
  <c r="F211"/>
  <c r="J211"/>
  <c r="N211"/>
  <c r="R211"/>
  <c r="V211"/>
  <c r="BA211" s="1"/>
  <c r="Z211"/>
  <c r="BE211" s="1"/>
  <c r="AD211"/>
  <c r="BI211" s="1"/>
  <c r="AH211"/>
  <c r="J149"/>
  <c r="T149"/>
  <c r="AY149" s="1"/>
  <c r="AE149"/>
  <c r="H149"/>
  <c r="S149"/>
  <c r="AD149"/>
  <c r="BI149" s="1"/>
  <c r="C149"/>
  <c r="N149"/>
  <c r="X149"/>
  <c r="BC149" s="1"/>
  <c r="AI149"/>
  <c r="AH208"/>
  <c r="AD208"/>
  <c r="BI208" s="1"/>
  <c r="Z208"/>
  <c r="BE208" s="1"/>
  <c r="V208"/>
  <c r="BA208" s="1"/>
  <c r="R208"/>
  <c r="N208"/>
  <c r="J208"/>
  <c r="F208"/>
  <c r="B208"/>
  <c r="AH207"/>
  <c r="AD207"/>
  <c r="BI207" s="1"/>
  <c r="Z207"/>
  <c r="BE207" s="1"/>
  <c r="V207"/>
  <c r="BA207" s="1"/>
  <c r="R207"/>
  <c r="N207"/>
  <c r="J207"/>
  <c r="F207"/>
  <c r="B207"/>
  <c r="AH206"/>
  <c r="AD206"/>
  <c r="BI206" s="1"/>
  <c r="Z206"/>
  <c r="BE206" s="1"/>
  <c r="V206"/>
  <c r="BA206" s="1"/>
  <c r="R206"/>
  <c r="N206"/>
  <c r="J206"/>
  <c r="F206"/>
  <c r="B206"/>
  <c r="AH205"/>
  <c r="AD205"/>
  <c r="BI205" s="1"/>
  <c r="Z205"/>
  <c r="BE205" s="1"/>
  <c r="V205"/>
  <c r="BA205" s="1"/>
  <c r="R205"/>
  <c r="N205"/>
  <c r="J205"/>
  <c r="F205"/>
  <c r="B205"/>
  <c r="AH204"/>
  <c r="AD204"/>
  <c r="BI204" s="1"/>
  <c r="Z204"/>
  <c r="BE204" s="1"/>
  <c r="V204"/>
  <c r="BA204" s="1"/>
  <c r="R204"/>
  <c r="N204"/>
  <c r="J204"/>
  <c r="F204"/>
  <c r="B204"/>
  <c r="AH203"/>
  <c r="AD203"/>
  <c r="BI203" s="1"/>
  <c r="Z203"/>
  <c r="BE203" s="1"/>
  <c r="V203"/>
  <c r="BA203" s="1"/>
  <c r="R203"/>
  <c r="N203"/>
  <c r="J203"/>
  <c r="F203"/>
  <c r="B203"/>
  <c r="AH202"/>
  <c r="AD202"/>
  <c r="BI202" s="1"/>
  <c r="Z202"/>
  <c r="BE202" s="1"/>
  <c r="V202"/>
  <c r="BA202" s="1"/>
  <c r="R202"/>
  <c r="N202"/>
  <c r="J202"/>
  <c r="F202"/>
  <c r="B202"/>
  <c r="AH201"/>
  <c r="AD201"/>
  <c r="BI201" s="1"/>
  <c r="Z201"/>
  <c r="BE201" s="1"/>
  <c r="V201"/>
  <c r="BA201" s="1"/>
  <c r="R201"/>
  <c r="N201"/>
  <c r="J201"/>
  <c r="F201"/>
  <c r="B201"/>
  <c r="AH200"/>
  <c r="AD200"/>
  <c r="BI200" s="1"/>
  <c r="Z200"/>
  <c r="BE200" s="1"/>
  <c r="V200"/>
  <c r="BA200" s="1"/>
  <c r="R200"/>
  <c r="N200"/>
  <c r="J200"/>
  <c r="F200"/>
  <c r="B200"/>
  <c r="AH199"/>
  <c r="AD199"/>
  <c r="BI199" s="1"/>
  <c r="Z199"/>
  <c r="BE199" s="1"/>
  <c r="V199"/>
  <c r="BA199" s="1"/>
  <c r="R199"/>
  <c r="N199"/>
  <c r="J199"/>
  <c r="F199"/>
  <c r="B199"/>
  <c r="AF198"/>
  <c r="T198"/>
  <c r="AY198" s="1"/>
  <c r="K198"/>
  <c r="AB196"/>
  <c r="BG196" s="1"/>
  <c r="S196"/>
  <c r="H196"/>
  <c r="T193"/>
  <c r="AY193" s="1"/>
  <c r="AI192"/>
  <c r="X192"/>
  <c r="BC192" s="1"/>
  <c r="L192"/>
  <c r="L191"/>
  <c r="AF190"/>
  <c r="T190"/>
  <c r="AY190" s="1"/>
  <c r="K190"/>
  <c r="AB188"/>
  <c r="BG188" s="1"/>
  <c r="S188"/>
  <c r="H188"/>
  <c r="T185"/>
  <c r="AY185" s="1"/>
  <c r="AI184"/>
  <c r="X184"/>
  <c r="BC184" s="1"/>
  <c r="L184"/>
  <c r="L183"/>
  <c r="AF182"/>
  <c r="T182"/>
  <c r="AY182" s="1"/>
  <c r="K182"/>
  <c r="AB180"/>
  <c r="BG180" s="1"/>
  <c r="S180"/>
  <c r="H180"/>
  <c r="T177"/>
  <c r="AY177" s="1"/>
  <c r="T175"/>
  <c r="AY175" s="1"/>
  <c r="AI174"/>
  <c r="AA174"/>
  <c r="BF174" s="1"/>
  <c r="S174"/>
  <c r="K174"/>
  <c r="L173"/>
  <c r="AF172"/>
  <c r="X172"/>
  <c r="BC172" s="1"/>
  <c r="P172"/>
  <c r="H172"/>
  <c r="AE170"/>
  <c r="W170"/>
  <c r="BB170" s="1"/>
  <c r="O170"/>
  <c r="G170"/>
  <c r="AI169"/>
  <c r="AA169"/>
  <c r="BF169" s="1"/>
  <c r="S169"/>
  <c r="K169"/>
  <c r="C169"/>
  <c r="AE168"/>
  <c r="W168"/>
  <c r="BB168" s="1"/>
  <c r="O168"/>
  <c r="G168"/>
  <c r="AI167"/>
  <c r="AA167"/>
  <c r="BF167" s="1"/>
  <c r="S167"/>
  <c r="K167"/>
  <c r="C167"/>
  <c r="AG156"/>
  <c r="B156"/>
  <c r="G156"/>
  <c r="K156"/>
  <c r="O156"/>
  <c r="S156"/>
  <c r="W156"/>
  <c r="BB156" s="1"/>
  <c r="AA156"/>
  <c r="BF156" s="1"/>
  <c r="AE156"/>
  <c r="AI156"/>
  <c r="F156"/>
  <c r="J156"/>
  <c r="N156"/>
  <c r="R156"/>
  <c r="V156"/>
  <c r="BA156" s="1"/>
  <c r="Z156"/>
  <c r="BE156" s="1"/>
  <c r="AD156"/>
  <c r="BI156" s="1"/>
  <c r="AH156"/>
  <c r="C156"/>
  <c r="H156"/>
  <c r="L156"/>
  <c r="P156"/>
  <c r="T156"/>
  <c r="AY156" s="1"/>
  <c r="X156"/>
  <c r="BC156" s="1"/>
  <c r="AB156"/>
  <c r="BG156" s="1"/>
  <c r="AF156"/>
  <c r="AJ156"/>
  <c r="AI208"/>
  <c r="AE208"/>
  <c r="AA208"/>
  <c r="BF208" s="1"/>
  <c r="W208"/>
  <c r="BB208" s="1"/>
  <c r="S208"/>
  <c r="O208"/>
  <c r="K208"/>
  <c r="G208"/>
  <c r="C208"/>
  <c r="AI207"/>
  <c r="AE207"/>
  <c r="AA207"/>
  <c r="BF207" s="1"/>
  <c r="W207"/>
  <c r="BB207" s="1"/>
  <c r="S207"/>
  <c r="O207"/>
  <c r="K207"/>
  <c r="G207"/>
  <c r="C207"/>
  <c r="AI206"/>
  <c r="AE206"/>
  <c r="AA206"/>
  <c r="BF206" s="1"/>
  <c r="W206"/>
  <c r="BB206" s="1"/>
  <c r="S206"/>
  <c r="O206"/>
  <c r="K206"/>
  <c r="G206"/>
  <c r="C206"/>
  <c r="AI205"/>
  <c r="AE205"/>
  <c r="AA205"/>
  <c r="BF205" s="1"/>
  <c r="W205"/>
  <c r="BB205" s="1"/>
  <c r="S205"/>
  <c r="O205"/>
  <c r="K205"/>
  <c r="G205"/>
  <c r="C205"/>
  <c r="AI204"/>
  <c r="AE204"/>
  <c r="AA204"/>
  <c r="BF204" s="1"/>
  <c r="W204"/>
  <c r="BB204" s="1"/>
  <c r="S204"/>
  <c r="O204"/>
  <c r="K204"/>
  <c r="G204"/>
  <c r="C204"/>
  <c r="AI203"/>
  <c r="AE203"/>
  <c r="AA203"/>
  <c r="BF203" s="1"/>
  <c r="W203"/>
  <c r="BB203" s="1"/>
  <c r="S203"/>
  <c r="O203"/>
  <c r="K203"/>
  <c r="G203"/>
  <c r="C203"/>
  <c r="AI202"/>
  <c r="AE202"/>
  <c r="AA202"/>
  <c r="BF202" s="1"/>
  <c r="W202"/>
  <c r="BB202" s="1"/>
  <c r="S202"/>
  <c r="O202"/>
  <c r="K202"/>
  <c r="G202"/>
  <c r="C202"/>
  <c r="AI201"/>
  <c r="AE201"/>
  <c r="AA201"/>
  <c r="BF201" s="1"/>
  <c r="W201"/>
  <c r="BB201" s="1"/>
  <c r="S201"/>
  <c r="O201"/>
  <c r="K201"/>
  <c r="G201"/>
  <c r="C201"/>
  <c r="AI200"/>
  <c r="AE200"/>
  <c r="AA200"/>
  <c r="BF200" s="1"/>
  <c r="W200"/>
  <c r="BB200" s="1"/>
  <c r="S200"/>
  <c r="O200"/>
  <c r="K200"/>
  <c r="G200"/>
  <c r="C200"/>
  <c r="AI199"/>
  <c r="AE199"/>
  <c r="AA199"/>
  <c r="BF199" s="1"/>
  <c r="W199"/>
  <c r="BB199" s="1"/>
  <c r="S199"/>
  <c r="O199"/>
  <c r="K199"/>
  <c r="G199"/>
  <c r="C199"/>
  <c r="AG198"/>
  <c r="X198"/>
  <c r="BC198" s="1"/>
  <c r="L198"/>
  <c r="C198"/>
  <c r="AF196"/>
  <c r="T196"/>
  <c r="AY196" s="1"/>
  <c r="AB193"/>
  <c r="BG193" s="1"/>
  <c r="AI190"/>
  <c r="X190"/>
  <c r="BC190" s="1"/>
  <c r="L190"/>
  <c r="C190"/>
  <c r="AF188"/>
  <c r="T188"/>
  <c r="AY188" s="1"/>
  <c r="AB185"/>
  <c r="BG185" s="1"/>
  <c r="AI182"/>
  <c r="X182"/>
  <c r="BC182" s="1"/>
  <c r="L182"/>
  <c r="C182"/>
  <c r="AF180"/>
  <c r="T180"/>
  <c r="AY180" s="1"/>
  <c r="AB177"/>
  <c r="BG177" s="1"/>
  <c r="AB175"/>
  <c r="BG175" s="1"/>
  <c r="AI172"/>
  <c r="AA172"/>
  <c r="BF172" s="1"/>
  <c r="S172"/>
  <c r="K172"/>
  <c r="C172"/>
  <c r="AF170"/>
  <c r="X170"/>
  <c r="BC170" s="1"/>
  <c r="P170"/>
  <c r="H170"/>
  <c r="AF168"/>
  <c r="X168"/>
  <c r="BC168" s="1"/>
  <c r="P168"/>
  <c r="H168"/>
  <c r="AG208"/>
  <c r="AC208"/>
  <c r="BH208" s="1"/>
  <c r="Y208"/>
  <c r="BD208" s="1"/>
  <c r="U208"/>
  <c r="AZ208" s="1"/>
  <c r="Q208"/>
  <c r="M208"/>
  <c r="I208"/>
  <c r="E208"/>
  <c r="AG207"/>
  <c r="AC207"/>
  <c r="BH207" s="1"/>
  <c r="Y207"/>
  <c r="BD207" s="1"/>
  <c r="U207"/>
  <c r="AZ207" s="1"/>
  <c r="Q207"/>
  <c r="M207"/>
  <c r="I207"/>
  <c r="E207"/>
  <c r="AG206"/>
  <c r="AC206"/>
  <c r="BH206" s="1"/>
  <c r="Y206"/>
  <c r="BD206" s="1"/>
  <c r="U206"/>
  <c r="AZ206" s="1"/>
  <c r="Q206"/>
  <c r="M206"/>
  <c r="I206"/>
  <c r="E206"/>
  <c r="AG205"/>
  <c r="AC205"/>
  <c r="BH205" s="1"/>
  <c r="Y205"/>
  <c r="BD205" s="1"/>
  <c r="U205"/>
  <c r="AZ205" s="1"/>
  <c r="Q205"/>
  <c r="M205"/>
  <c r="I205"/>
  <c r="E205"/>
  <c r="AG204"/>
  <c r="AC204"/>
  <c r="BH204" s="1"/>
  <c r="Y204"/>
  <c r="BD204" s="1"/>
  <c r="U204"/>
  <c r="AZ204" s="1"/>
  <c r="Q204"/>
  <c r="M204"/>
  <c r="I204"/>
  <c r="E204"/>
  <c r="AG203"/>
  <c r="AC203"/>
  <c r="BH203" s="1"/>
  <c r="Y203"/>
  <c r="BD203" s="1"/>
  <c r="U203"/>
  <c r="AZ203" s="1"/>
  <c r="Q203"/>
  <c r="M203"/>
  <c r="I203"/>
  <c r="E203"/>
  <c r="AG202"/>
  <c r="AC202"/>
  <c r="BH202" s="1"/>
  <c r="Y202"/>
  <c r="BD202" s="1"/>
  <c r="U202"/>
  <c r="AZ202" s="1"/>
  <c r="Q202"/>
  <c r="M202"/>
  <c r="I202"/>
  <c r="E202"/>
  <c r="AG201"/>
  <c r="AC201"/>
  <c r="BH201" s="1"/>
  <c r="Y201"/>
  <c r="BD201" s="1"/>
  <c r="U201"/>
  <c r="AZ201" s="1"/>
  <c r="Q201"/>
  <c r="M201"/>
  <c r="I201"/>
  <c r="E201"/>
  <c r="AG200"/>
  <c r="AC200"/>
  <c r="BH200" s="1"/>
  <c r="Y200"/>
  <c r="BD200" s="1"/>
  <c r="U200"/>
  <c r="AZ200" s="1"/>
  <c r="Q200"/>
  <c r="M200"/>
  <c r="I200"/>
  <c r="E200"/>
  <c r="AG199"/>
  <c r="AC199"/>
  <c r="BH199" s="1"/>
  <c r="Y199"/>
  <c r="BD199" s="1"/>
  <c r="U199"/>
  <c r="AZ199" s="1"/>
  <c r="Q199"/>
  <c r="M199"/>
  <c r="I199"/>
  <c r="E199"/>
  <c r="AB198"/>
  <c r="BG198" s="1"/>
  <c r="S198"/>
  <c r="AB190"/>
  <c r="BG190" s="1"/>
  <c r="S190"/>
  <c r="AB182"/>
  <c r="BG182" s="1"/>
  <c r="S182"/>
  <c r="AE172"/>
  <c r="W172"/>
  <c r="BB172" s="1"/>
  <c r="O172"/>
  <c r="A59"/>
  <c r="E59"/>
  <c r="I59"/>
  <c r="M59"/>
  <c r="Q59"/>
  <c r="U59"/>
  <c r="AZ59" s="1"/>
  <c r="Y59"/>
  <c r="BD59" s="1"/>
  <c r="AC59"/>
  <c r="BH59" s="1"/>
  <c r="AG59"/>
  <c r="B59"/>
  <c r="F59"/>
  <c r="J59"/>
  <c r="N59"/>
  <c r="R59"/>
  <c r="V59"/>
  <c r="BA59" s="1"/>
  <c r="Z59"/>
  <c r="BE59" s="1"/>
  <c r="AD59"/>
  <c r="BI59" s="1"/>
  <c r="AH59"/>
  <c r="A42"/>
  <c r="B42"/>
  <c r="G42"/>
  <c r="L42"/>
  <c r="R42"/>
  <c r="W42"/>
  <c r="BB42" s="1"/>
  <c r="AB42"/>
  <c r="BG42" s="1"/>
  <c r="AH42"/>
  <c r="F42"/>
  <c r="K42"/>
  <c r="P42"/>
  <c r="V42"/>
  <c r="BA42" s="1"/>
  <c r="AA42"/>
  <c r="BF42" s="1"/>
  <c r="AF42"/>
  <c r="C42"/>
  <c r="H42"/>
  <c r="N42"/>
  <c r="S42"/>
  <c r="X42"/>
  <c r="BC42" s="1"/>
  <c r="AD42"/>
  <c r="BI42" s="1"/>
  <c r="AI42"/>
  <c r="H163"/>
  <c r="H157"/>
  <c r="O154"/>
  <c r="AH151"/>
  <c r="AA151"/>
  <c r="BF151" s="1"/>
  <c r="T151"/>
  <c r="AY151" s="1"/>
  <c r="L151"/>
  <c r="F151"/>
  <c r="AF148"/>
  <c r="AA148"/>
  <c r="BF148" s="1"/>
  <c r="V148"/>
  <c r="BA148" s="1"/>
  <c r="P148"/>
  <c r="K148"/>
  <c r="F148"/>
  <c r="O147"/>
  <c r="G147"/>
  <c r="AJ146"/>
  <c r="G144"/>
  <c r="AE143"/>
  <c r="W143"/>
  <c r="BB143" s="1"/>
  <c r="P143"/>
  <c r="J143"/>
  <c r="B143"/>
  <c r="T142"/>
  <c r="AY142" s="1"/>
  <c r="L140"/>
  <c r="G140"/>
  <c r="AE139"/>
  <c r="W139"/>
  <c r="BB139" s="1"/>
  <c r="P139"/>
  <c r="J139"/>
  <c r="B139"/>
  <c r="T138"/>
  <c r="AY138" s="1"/>
  <c r="W136"/>
  <c r="BB136" s="1"/>
  <c r="AF134"/>
  <c r="AA134"/>
  <c r="BF134" s="1"/>
  <c r="U134"/>
  <c r="AZ134" s="1"/>
  <c r="P134"/>
  <c r="K134"/>
  <c r="E134"/>
  <c r="K132"/>
  <c r="AI130"/>
  <c r="AC130"/>
  <c r="BH130" s="1"/>
  <c r="X130"/>
  <c r="BC130" s="1"/>
  <c r="S130"/>
  <c r="M130"/>
  <c r="H130"/>
  <c r="C130"/>
  <c r="AI128"/>
  <c r="AC128"/>
  <c r="BH128" s="1"/>
  <c r="X128"/>
  <c r="BC128" s="1"/>
  <c r="S128"/>
  <c r="M128"/>
  <c r="E128"/>
  <c r="AG127"/>
  <c r="U127"/>
  <c r="AZ127" s="1"/>
  <c r="L127"/>
  <c r="A127"/>
  <c r="AC126"/>
  <c r="BH126" s="1"/>
  <c r="U126"/>
  <c r="AZ126" s="1"/>
  <c r="M126"/>
  <c r="E126"/>
  <c r="AG125"/>
  <c r="U125"/>
  <c r="AZ125" s="1"/>
  <c r="L125"/>
  <c r="A125"/>
  <c r="AC124"/>
  <c r="BH124" s="1"/>
  <c r="U124"/>
  <c r="AZ124" s="1"/>
  <c r="M124"/>
  <c r="E124"/>
  <c r="AG123"/>
  <c r="U123"/>
  <c r="AZ123" s="1"/>
  <c r="L123"/>
  <c r="A123"/>
  <c r="AC122"/>
  <c r="BH122" s="1"/>
  <c r="U122"/>
  <c r="AZ122" s="1"/>
  <c r="H122"/>
  <c r="T121"/>
  <c r="AY121" s="1"/>
  <c r="AF120"/>
  <c r="H120"/>
  <c r="AF118"/>
  <c r="P118"/>
  <c r="T116"/>
  <c r="AY116" s="1"/>
  <c r="X114"/>
  <c r="BC114" s="1"/>
  <c r="H114"/>
  <c r="T113"/>
  <c r="AY113" s="1"/>
  <c r="AF112"/>
  <c r="H112"/>
  <c r="AF111"/>
  <c r="X111"/>
  <c r="BC111" s="1"/>
  <c r="P111"/>
  <c r="H111"/>
  <c r="AI110"/>
  <c r="AD110"/>
  <c r="BI110" s="1"/>
  <c r="X110"/>
  <c r="BC110" s="1"/>
  <c r="S110"/>
  <c r="N110"/>
  <c r="H110"/>
  <c r="C110"/>
  <c r="O108"/>
  <c r="AE107"/>
  <c r="T107"/>
  <c r="AY107" s="1"/>
  <c r="J107"/>
  <c r="AH105"/>
  <c r="AA105"/>
  <c r="BF105" s="1"/>
  <c r="T105"/>
  <c r="AY105" s="1"/>
  <c r="L105"/>
  <c r="F105"/>
  <c r="Z104"/>
  <c r="BE104" s="1"/>
  <c r="AI103"/>
  <c r="X103"/>
  <c r="BC103" s="1"/>
  <c r="N103"/>
  <c r="C103"/>
  <c r="AF102"/>
  <c r="AA102"/>
  <c r="BF102" s="1"/>
  <c r="V102"/>
  <c r="BA102" s="1"/>
  <c r="P102"/>
  <c r="K102"/>
  <c r="F102"/>
  <c r="AJ101"/>
  <c r="AB101"/>
  <c r="BG101" s="1"/>
  <c r="V101"/>
  <c r="BA101" s="1"/>
  <c r="O101"/>
  <c r="G101"/>
  <c r="AJ100"/>
  <c r="AH98"/>
  <c r="AB98"/>
  <c r="BG98" s="1"/>
  <c r="W98"/>
  <c r="BB98" s="1"/>
  <c r="R98"/>
  <c r="L98"/>
  <c r="G98"/>
  <c r="AE97"/>
  <c r="W97"/>
  <c r="BB97" s="1"/>
  <c r="P97"/>
  <c r="J97"/>
  <c r="B97"/>
  <c r="AD95"/>
  <c r="BI95" s="1"/>
  <c r="S95"/>
  <c r="H95"/>
  <c r="AI94"/>
  <c r="AD94"/>
  <c r="BI94" s="1"/>
  <c r="X94"/>
  <c r="BC94" s="1"/>
  <c r="S94"/>
  <c r="N94"/>
  <c r="H94"/>
  <c r="C94"/>
  <c r="O92"/>
  <c r="AE91"/>
  <c r="T91"/>
  <c r="AY91" s="1"/>
  <c r="J91"/>
  <c r="AH89"/>
  <c r="AA89"/>
  <c r="BF89" s="1"/>
  <c r="T89"/>
  <c r="AY89" s="1"/>
  <c r="L89"/>
  <c r="F89"/>
  <c r="Z88"/>
  <c r="BE88" s="1"/>
  <c r="AI87"/>
  <c r="X87"/>
  <c r="BC87" s="1"/>
  <c r="N87"/>
  <c r="C87"/>
  <c r="AF86"/>
  <c r="AA86"/>
  <c r="BF86" s="1"/>
  <c r="V86"/>
  <c r="BA86" s="1"/>
  <c r="P86"/>
  <c r="K86"/>
  <c r="F86"/>
  <c r="AJ85"/>
  <c r="AB85"/>
  <c r="BG85" s="1"/>
  <c r="V85"/>
  <c r="BA85" s="1"/>
  <c r="O85"/>
  <c r="G85"/>
  <c r="AJ84"/>
  <c r="AH82"/>
  <c r="AB82"/>
  <c r="BG82" s="1"/>
  <c r="W82"/>
  <c r="BB82" s="1"/>
  <c r="R82"/>
  <c r="L82"/>
  <c r="G82"/>
  <c r="AE81"/>
  <c r="W81"/>
  <c r="BB81" s="1"/>
  <c r="P81"/>
  <c r="J81"/>
  <c r="B81"/>
  <c r="AF80"/>
  <c r="AA80"/>
  <c r="BF80" s="1"/>
  <c r="V80"/>
  <c r="BA80" s="1"/>
  <c r="P80"/>
  <c r="K80"/>
  <c r="F80"/>
  <c r="AI78"/>
  <c r="AD78"/>
  <c r="BI78" s="1"/>
  <c r="X78"/>
  <c r="BC78" s="1"/>
  <c r="S78"/>
  <c r="N78"/>
  <c r="H78"/>
  <c r="C78"/>
  <c r="AH77"/>
  <c r="AB77"/>
  <c r="BG77" s="1"/>
  <c r="W77"/>
  <c r="BB77" s="1"/>
  <c r="R77"/>
  <c r="L77"/>
  <c r="G77"/>
  <c r="B77"/>
  <c r="AF76"/>
  <c r="AA76"/>
  <c r="BF76" s="1"/>
  <c r="V76"/>
  <c r="BA76" s="1"/>
  <c r="P76"/>
  <c r="K76"/>
  <c r="F76"/>
  <c r="AI74"/>
  <c r="AD74"/>
  <c r="BI74" s="1"/>
  <c r="X74"/>
  <c r="BC74" s="1"/>
  <c r="S74"/>
  <c r="N74"/>
  <c r="H74"/>
  <c r="C74"/>
  <c r="AH73"/>
  <c r="AB73"/>
  <c r="BG73" s="1"/>
  <c r="W73"/>
  <c r="BB73" s="1"/>
  <c r="R73"/>
  <c r="L73"/>
  <c r="G73"/>
  <c r="B73"/>
  <c r="AF72"/>
  <c r="AA72"/>
  <c r="BF72" s="1"/>
  <c r="V72"/>
  <c r="BA72" s="1"/>
  <c r="P72"/>
  <c r="K72"/>
  <c r="F72"/>
  <c r="AI70"/>
  <c r="AD70"/>
  <c r="BI70" s="1"/>
  <c r="X70"/>
  <c r="BC70" s="1"/>
  <c r="S70"/>
  <c r="N70"/>
  <c r="H70"/>
  <c r="C70"/>
  <c r="AH69"/>
  <c r="AB69"/>
  <c r="BG69" s="1"/>
  <c r="W69"/>
  <c r="BB69" s="1"/>
  <c r="R69"/>
  <c r="L69"/>
  <c r="G69"/>
  <c r="B69"/>
  <c r="AF68"/>
  <c r="AA68"/>
  <c r="BF68" s="1"/>
  <c r="V68"/>
  <c r="BA68" s="1"/>
  <c r="P68"/>
  <c r="K68"/>
  <c r="F68"/>
  <c r="AJ67"/>
  <c r="AE67"/>
  <c r="W67"/>
  <c r="BB67" s="1"/>
  <c r="P67"/>
  <c r="J67"/>
  <c r="AE66"/>
  <c r="X66"/>
  <c r="BC66" s="1"/>
  <c r="P66"/>
  <c r="J66"/>
  <c r="AE65"/>
  <c r="X65"/>
  <c r="BC65" s="1"/>
  <c r="R65"/>
  <c r="J65"/>
  <c r="AE63"/>
  <c r="W63"/>
  <c r="BB63" s="1"/>
  <c r="P63"/>
  <c r="J63"/>
  <c r="AE62"/>
  <c r="X62"/>
  <c r="BC62" s="1"/>
  <c r="P62"/>
  <c r="J62"/>
  <c r="AD60"/>
  <c r="BI60" s="1"/>
  <c r="V60"/>
  <c r="BA60" s="1"/>
  <c r="J58"/>
  <c r="A67"/>
  <c r="C67"/>
  <c r="H67"/>
  <c r="N67"/>
  <c r="S67"/>
  <c r="X67"/>
  <c r="BC67" s="1"/>
  <c r="AD67"/>
  <c r="BI67" s="1"/>
  <c r="A66"/>
  <c r="B66"/>
  <c r="G66"/>
  <c r="L66"/>
  <c r="R66"/>
  <c r="W66"/>
  <c r="BB66" s="1"/>
  <c r="AB66"/>
  <c r="BG66" s="1"/>
  <c r="AH66"/>
  <c r="A65"/>
  <c r="F65"/>
  <c r="K65"/>
  <c r="P65"/>
  <c r="V65"/>
  <c r="BA65" s="1"/>
  <c r="AA65"/>
  <c r="BF65" s="1"/>
  <c r="AF65"/>
  <c r="A63"/>
  <c r="C63"/>
  <c r="H63"/>
  <c r="N63"/>
  <c r="S63"/>
  <c r="X63"/>
  <c r="BC63" s="1"/>
  <c r="AD63"/>
  <c r="BI63" s="1"/>
  <c r="AI63"/>
  <c r="A62"/>
  <c r="B62"/>
  <c r="G62"/>
  <c r="L62"/>
  <c r="R62"/>
  <c r="W62"/>
  <c r="BB62" s="1"/>
  <c r="AB62"/>
  <c r="BG62" s="1"/>
  <c r="AH62"/>
  <c r="A60"/>
  <c r="B60"/>
  <c r="G60"/>
  <c r="L60"/>
  <c r="R60"/>
  <c r="W60"/>
  <c r="BB60" s="1"/>
  <c r="AA60"/>
  <c r="BF60" s="1"/>
  <c r="AE60"/>
  <c r="AI60"/>
  <c r="C60"/>
  <c r="H60"/>
  <c r="N60"/>
  <c r="S60"/>
  <c r="X60"/>
  <c r="BC60" s="1"/>
  <c r="AB60"/>
  <c r="BG60" s="1"/>
  <c r="AF60"/>
  <c r="AJ60"/>
  <c r="C55"/>
  <c r="J55"/>
  <c r="T55"/>
  <c r="AY55" s="1"/>
  <c r="AE55"/>
  <c r="F55"/>
  <c r="P55"/>
  <c r="AA55"/>
  <c r="BF55" s="1"/>
  <c r="K55"/>
  <c r="V55"/>
  <c r="BA55" s="1"/>
  <c r="AF55"/>
  <c r="G52"/>
  <c r="O52"/>
  <c r="V52"/>
  <c r="BA52" s="1"/>
  <c r="AB52"/>
  <c r="BG52" s="1"/>
  <c r="AJ52"/>
  <c r="F52"/>
  <c r="L52"/>
  <c r="T52"/>
  <c r="AY52" s="1"/>
  <c r="AA52"/>
  <c r="BF52" s="1"/>
  <c r="AH52"/>
  <c r="B52"/>
  <c r="J52"/>
  <c r="P52"/>
  <c r="W52"/>
  <c r="BB52" s="1"/>
  <c r="AE52"/>
  <c r="B49"/>
  <c r="G49"/>
  <c r="L49"/>
  <c r="R49"/>
  <c r="W49"/>
  <c r="BB49" s="1"/>
  <c r="AB49"/>
  <c r="BG49" s="1"/>
  <c r="AH49"/>
  <c r="F49"/>
  <c r="K49"/>
  <c r="P49"/>
  <c r="V49"/>
  <c r="BA49" s="1"/>
  <c r="AA49"/>
  <c r="BF49" s="1"/>
  <c r="AF49"/>
  <c r="C49"/>
  <c r="H49"/>
  <c r="N49"/>
  <c r="S49"/>
  <c r="X49"/>
  <c r="BC49" s="1"/>
  <c r="AD49"/>
  <c r="BI49" s="1"/>
  <c r="AI49"/>
  <c r="AA58"/>
  <c r="BF58" s="1"/>
  <c r="H166"/>
  <c r="P164"/>
  <c r="H164"/>
  <c r="P160"/>
  <c r="H160"/>
  <c r="P158"/>
  <c r="H158"/>
  <c r="G155"/>
  <c r="AJ154"/>
  <c r="L152"/>
  <c r="G152"/>
  <c r="AE151"/>
  <c r="W151"/>
  <c r="BB151" s="1"/>
  <c r="P151"/>
  <c r="J151"/>
  <c r="B151"/>
  <c r="AI148"/>
  <c r="AD148"/>
  <c r="BI148" s="1"/>
  <c r="X148"/>
  <c r="BC148" s="1"/>
  <c r="S148"/>
  <c r="N148"/>
  <c r="H148"/>
  <c r="O146"/>
  <c r="T145"/>
  <c r="AY145" s="1"/>
  <c r="AH143"/>
  <c r="AA143"/>
  <c r="BF143" s="1"/>
  <c r="T143"/>
  <c r="AY143" s="1"/>
  <c r="L143"/>
  <c r="F143"/>
  <c r="AE142"/>
  <c r="J142"/>
  <c r="T141"/>
  <c r="AY141" s="1"/>
  <c r="AH139"/>
  <c r="AA139"/>
  <c r="BF139" s="1"/>
  <c r="T139"/>
  <c r="AY139" s="1"/>
  <c r="L139"/>
  <c r="F139"/>
  <c r="AE138"/>
  <c r="J138"/>
  <c r="T137"/>
  <c r="AY137" s="1"/>
  <c r="AH136"/>
  <c r="K136"/>
  <c r="AI134"/>
  <c r="AC134"/>
  <c r="BH134" s="1"/>
  <c r="X134"/>
  <c r="BC134" s="1"/>
  <c r="S134"/>
  <c r="M134"/>
  <c r="H134"/>
  <c r="AF130"/>
  <c r="AA130"/>
  <c r="BF130" s="1"/>
  <c r="U130"/>
  <c r="AZ130" s="1"/>
  <c r="P130"/>
  <c r="K130"/>
  <c r="E130"/>
  <c r="AF128"/>
  <c r="AA128"/>
  <c r="BF128" s="1"/>
  <c r="U128"/>
  <c r="AZ128" s="1"/>
  <c r="P128"/>
  <c r="I128"/>
  <c r="AB127"/>
  <c r="BG127" s="1"/>
  <c r="Q127"/>
  <c r="E127"/>
  <c r="AG126"/>
  <c r="Y126"/>
  <c r="BD126" s="1"/>
  <c r="Q126"/>
  <c r="I126"/>
  <c r="AB125"/>
  <c r="BG125" s="1"/>
  <c r="Q125"/>
  <c r="E125"/>
  <c r="AG124"/>
  <c r="Y124"/>
  <c r="BD124" s="1"/>
  <c r="Q124"/>
  <c r="I124"/>
  <c r="AB123"/>
  <c r="BG123" s="1"/>
  <c r="Q123"/>
  <c r="E123"/>
  <c r="AG122"/>
  <c r="Y122"/>
  <c r="BD122" s="1"/>
  <c r="X118"/>
  <c r="BC118" s="1"/>
  <c r="H118"/>
  <c r="T117"/>
  <c r="AY117" s="1"/>
  <c r="AF116"/>
  <c r="H116"/>
  <c r="AF114"/>
  <c r="AJ111"/>
  <c r="AB111"/>
  <c r="BG111" s="1"/>
  <c r="T111"/>
  <c r="AY111" s="1"/>
  <c r="L111"/>
  <c r="C111"/>
  <c r="AF110"/>
  <c r="AA110"/>
  <c r="BF110" s="1"/>
  <c r="V110"/>
  <c r="BA110" s="1"/>
  <c r="P110"/>
  <c r="K110"/>
  <c r="F110"/>
  <c r="AJ108"/>
  <c r="AE105"/>
  <c r="W105"/>
  <c r="BB105" s="1"/>
  <c r="P105"/>
  <c r="J105"/>
  <c r="B105"/>
  <c r="AD103"/>
  <c r="BI103" s="1"/>
  <c r="S103"/>
  <c r="H103"/>
  <c r="AI102"/>
  <c r="AD102"/>
  <c r="BI102" s="1"/>
  <c r="X102"/>
  <c r="BC102" s="1"/>
  <c r="S102"/>
  <c r="N102"/>
  <c r="H102"/>
  <c r="O100"/>
  <c r="AH97"/>
  <c r="AA97"/>
  <c r="BF97" s="1"/>
  <c r="T97"/>
  <c r="AY97" s="1"/>
  <c r="L97"/>
  <c r="F97"/>
  <c r="AI95"/>
  <c r="X95"/>
  <c r="BC95" s="1"/>
  <c r="N95"/>
  <c r="C95"/>
  <c r="AF94"/>
  <c r="AA94"/>
  <c r="BF94" s="1"/>
  <c r="V94"/>
  <c r="BA94" s="1"/>
  <c r="P94"/>
  <c r="K94"/>
  <c r="F94"/>
  <c r="AJ92"/>
  <c r="AE89"/>
  <c r="W89"/>
  <c r="BB89" s="1"/>
  <c r="P89"/>
  <c r="J89"/>
  <c r="B89"/>
  <c r="AD87"/>
  <c r="BI87" s="1"/>
  <c r="S87"/>
  <c r="H87"/>
  <c r="AI86"/>
  <c r="AD86"/>
  <c r="BI86" s="1"/>
  <c r="X86"/>
  <c r="BC86" s="1"/>
  <c r="S86"/>
  <c r="N86"/>
  <c r="H86"/>
  <c r="O84"/>
  <c r="AH81"/>
  <c r="AA81"/>
  <c r="BF81" s="1"/>
  <c r="T81"/>
  <c r="AY81" s="1"/>
  <c r="L81"/>
  <c r="F81"/>
  <c r="AI80"/>
  <c r="AD80"/>
  <c r="BI80" s="1"/>
  <c r="X80"/>
  <c r="BC80" s="1"/>
  <c r="S80"/>
  <c r="N80"/>
  <c r="H80"/>
  <c r="C80"/>
  <c r="AF78"/>
  <c r="AA78"/>
  <c r="BF78" s="1"/>
  <c r="V78"/>
  <c r="BA78" s="1"/>
  <c r="P78"/>
  <c r="K78"/>
  <c r="F78"/>
  <c r="AI76"/>
  <c r="AD76"/>
  <c r="BI76" s="1"/>
  <c r="X76"/>
  <c r="BC76" s="1"/>
  <c r="S76"/>
  <c r="N76"/>
  <c r="H76"/>
  <c r="C76"/>
  <c r="AF74"/>
  <c r="AA74"/>
  <c r="BF74" s="1"/>
  <c r="V74"/>
  <c r="BA74" s="1"/>
  <c r="P74"/>
  <c r="K74"/>
  <c r="F74"/>
  <c r="AI72"/>
  <c r="AD72"/>
  <c r="BI72" s="1"/>
  <c r="X72"/>
  <c r="BC72" s="1"/>
  <c r="S72"/>
  <c r="N72"/>
  <c r="H72"/>
  <c r="C72"/>
  <c r="AF70"/>
  <c r="AA70"/>
  <c r="BF70" s="1"/>
  <c r="V70"/>
  <c r="BA70" s="1"/>
  <c r="P70"/>
  <c r="K70"/>
  <c r="F70"/>
  <c r="AI68"/>
  <c r="AD68"/>
  <c r="BI68" s="1"/>
  <c r="X68"/>
  <c r="BC68" s="1"/>
  <c r="S68"/>
  <c r="N68"/>
  <c r="H68"/>
  <c r="C68"/>
  <c r="AH67"/>
  <c r="AA67"/>
  <c r="BF67" s="1"/>
  <c r="T67"/>
  <c r="AY67" s="1"/>
  <c r="L67"/>
  <c r="F67"/>
  <c r="AI66"/>
  <c r="AA66"/>
  <c r="BF66" s="1"/>
  <c r="T66"/>
  <c r="AY66" s="1"/>
  <c r="N66"/>
  <c r="F66"/>
  <c r="AI65"/>
  <c r="AB65"/>
  <c r="BG65" s="1"/>
  <c r="T65"/>
  <c r="AY65" s="1"/>
  <c r="N65"/>
  <c r="G65"/>
  <c r="AH63"/>
  <c r="AA63"/>
  <c r="BF63" s="1"/>
  <c r="T63"/>
  <c r="AY63" s="1"/>
  <c r="L63"/>
  <c r="F63"/>
  <c r="AI62"/>
  <c r="AA62"/>
  <c r="BF62" s="1"/>
  <c r="T62"/>
  <c r="AY62" s="1"/>
  <c r="N62"/>
  <c r="F62"/>
  <c r="AH60"/>
  <c r="Z60"/>
  <c r="BE60" s="1"/>
  <c r="P60"/>
  <c r="F60"/>
  <c r="O55"/>
  <c r="K52"/>
  <c r="AE49"/>
  <c r="J49"/>
  <c r="S58"/>
  <c r="O58"/>
  <c r="W58"/>
  <c r="BB58" s="1"/>
  <c r="Z146"/>
  <c r="BE146" s="1"/>
  <c r="AJ143"/>
  <c r="AB143"/>
  <c r="BG143" s="1"/>
  <c r="V143"/>
  <c r="BA143" s="1"/>
  <c r="O143"/>
  <c r="G143"/>
  <c r="AJ142"/>
  <c r="AJ139"/>
  <c r="AB139"/>
  <c r="BG139" s="1"/>
  <c r="V139"/>
  <c r="BA139" s="1"/>
  <c r="O139"/>
  <c r="G139"/>
  <c r="AJ138"/>
  <c r="AG130"/>
  <c r="AB130"/>
  <c r="BG130" s="1"/>
  <c r="W130"/>
  <c r="BB130" s="1"/>
  <c r="Q130"/>
  <c r="L130"/>
  <c r="G130"/>
  <c r="AC127"/>
  <c r="BH127" s="1"/>
  <c r="T127"/>
  <c r="AY127" s="1"/>
  <c r="AC125"/>
  <c r="BH125" s="1"/>
  <c r="T125"/>
  <c r="AY125" s="1"/>
  <c r="AC123"/>
  <c r="BH123" s="1"/>
  <c r="T123"/>
  <c r="AY123" s="1"/>
  <c r="AB118"/>
  <c r="BG118" s="1"/>
  <c r="AJ116"/>
  <c r="AH110"/>
  <c r="AB110"/>
  <c r="BG110" s="1"/>
  <c r="W110"/>
  <c r="BB110" s="1"/>
  <c r="R110"/>
  <c r="L110"/>
  <c r="G110"/>
  <c r="AE103"/>
  <c r="T103"/>
  <c r="AY103" s="1"/>
  <c r="J103"/>
  <c r="Z100"/>
  <c r="BE100" s="1"/>
  <c r="AJ97"/>
  <c r="AB97"/>
  <c r="BG97" s="1"/>
  <c r="V97"/>
  <c r="BA97" s="1"/>
  <c r="O97"/>
  <c r="G97"/>
  <c r="AH94"/>
  <c r="AB94"/>
  <c r="BG94" s="1"/>
  <c r="W94"/>
  <c r="BB94" s="1"/>
  <c r="R94"/>
  <c r="L94"/>
  <c r="G94"/>
  <c r="AE87"/>
  <c r="T87"/>
  <c r="AY87" s="1"/>
  <c r="J87"/>
  <c r="Z84"/>
  <c r="BE84" s="1"/>
  <c r="AJ81"/>
  <c r="AB81"/>
  <c r="BG81" s="1"/>
  <c r="V81"/>
  <c r="BA81" s="1"/>
  <c r="O81"/>
  <c r="G81"/>
  <c r="AH78"/>
  <c r="AB78"/>
  <c r="BG78" s="1"/>
  <c r="W78"/>
  <c r="BB78" s="1"/>
  <c r="R78"/>
  <c r="L78"/>
  <c r="G78"/>
  <c r="B78"/>
  <c r="AH74"/>
  <c r="AB74"/>
  <c r="BG74" s="1"/>
  <c r="W74"/>
  <c r="BB74" s="1"/>
  <c r="R74"/>
  <c r="L74"/>
  <c r="G74"/>
  <c r="B74"/>
  <c r="AH70"/>
  <c r="AB70"/>
  <c r="BG70" s="1"/>
  <c r="W70"/>
  <c r="BB70" s="1"/>
  <c r="R70"/>
  <c r="L70"/>
  <c r="G70"/>
  <c r="B70"/>
  <c r="AI67"/>
  <c r="AB67"/>
  <c r="BG67" s="1"/>
  <c r="V67"/>
  <c r="BA67" s="1"/>
  <c r="O67"/>
  <c r="G67"/>
  <c r="AJ66"/>
  <c r="AD66"/>
  <c r="BI66" s="1"/>
  <c r="V66"/>
  <c r="BA66" s="1"/>
  <c r="O66"/>
  <c r="H66"/>
  <c r="B65"/>
  <c r="Z55"/>
  <c r="BE55" s="1"/>
  <c r="R52"/>
  <c r="AJ49"/>
  <c r="O49"/>
  <c r="AF61"/>
  <c r="AA61"/>
  <c r="BF61" s="1"/>
  <c r="V61"/>
  <c r="BA61" s="1"/>
  <c r="P61"/>
  <c r="K61"/>
  <c r="F61"/>
  <c r="AH56"/>
  <c r="AA56"/>
  <c r="BF56" s="1"/>
  <c r="T56"/>
  <c r="AY56" s="1"/>
  <c r="L56"/>
  <c r="AH53"/>
  <c r="AB53"/>
  <c r="BG53" s="1"/>
  <c r="W53"/>
  <c r="BB53" s="1"/>
  <c r="R53"/>
  <c r="L53"/>
  <c r="G53"/>
  <c r="B53"/>
  <c r="AA51"/>
  <c r="BF51" s="1"/>
  <c r="P51"/>
  <c r="F51"/>
  <c r="T50"/>
  <c r="AY50" s="1"/>
  <c r="AE47"/>
  <c r="T47"/>
  <c r="AY47" s="1"/>
  <c r="J47"/>
  <c r="AE46"/>
  <c r="AH45"/>
  <c r="AB45"/>
  <c r="BG45" s="1"/>
  <c r="W45"/>
  <c r="BB45" s="1"/>
  <c r="R45"/>
  <c r="L45"/>
  <c r="G45"/>
  <c r="B45"/>
  <c r="AF44"/>
  <c r="AA44"/>
  <c r="BF44" s="1"/>
  <c r="V44"/>
  <c r="BA44" s="1"/>
  <c r="P44"/>
  <c r="K44"/>
  <c r="F44"/>
  <c r="AH41"/>
  <c r="AB41"/>
  <c r="BG41" s="1"/>
  <c r="W41"/>
  <c r="BB41" s="1"/>
  <c r="R41"/>
  <c r="L41"/>
  <c r="G41"/>
  <c r="B41"/>
  <c r="AF40"/>
  <c r="AA40"/>
  <c r="BF40" s="1"/>
  <c r="V40"/>
  <c r="BA40" s="1"/>
  <c r="P40"/>
  <c r="K40"/>
  <c r="F40"/>
  <c r="AI38"/>
  <c r="AD38"/>
  <c r="BI38" s="1"/>
  <c r="X38"/>
  <c r="BC38" s="1"/>
  <c r="S38"/>
  <c r="N38"/>
  <c r="H38"/>
  <c r="C38"/>
  <c r="AI36"/>
  <c r="AE36"/>
  <c r="AA36"/>
  <c r="BF36" s="1"/>
  <c r="W36"/>
  <c r="BB36" s="1"/>
  <c r="S36"/>
  <c r="O36"/>
  <c r="K36"/>
  <c r="G36"/>
  <c r="C36"/>
  <c r="AI35"/>
  <c r="AE35"/>
  <c r="AA35"/>
  <c r="BF35" s="1"/>
  <c r="W35"/>
  <c r="BB35" s="1"/>
  <c r="S35"/>
  <c r="O35"/>
  <c r="K35"/>
  <c r="G35"/>
  <c r="C35"/>
  <c r="AE34"/>
  <c r="N34"/>
  <c r="AH33"/>
  <c r="AC33"/>
  <c r="BH33" s="1"/>
  <c r="X33"/>
  <c r="BC33" s="1"/>
  <c r="R33"/>
  <c r="M33"/>
  <c r="H33"/>
  <c r="B33"/>
  <c r="AD31"/>
  <c r="BI31" s="1"/>
  <c r="T31"/>
  <c r="AY31" s="1"/>
  <c r="I31"/>
  <c r="Y30"/>
  <c r="BD30" s="1"/>
  <c r="AH29"/>
  <c r="AC29"/>
  <c r="BH29" s="1"/>
  <c r="X29"/>
  <c r="BC29" s="1"/>
  <c r="R29"/>
  <c r="M29"/>
  <c r="H29"/>
  <c r="B29"/>
  <c r="AD27"/>
  <c r="BI27" s="1"/>
  <c r="T27"/>
  <c r="AY27" s="1"/>
  <c r="I27"/>
  <c r="Y26"/>
  <c r="BD26" s="1"/>
  <c r="AG24"/>
  <c r="Z24"/>
  <c r="BE24" s="1"/>
  <c r="T24"/>
  <c r="AY24" s="1"/>
  <c r="L24"/>
  <c r="AF23"/>
  <c r="U23"/>
  <c r="AZ23" s="1"/>
  <c r="J23"/>
  <c r="AF21"/>
  <c r="Z21"/>
  <c r="BE21" s="1"/>
  <c r="U21"/>
  <c r="AZ21" s="1"/>
  <c r="P21"/>
  <c r="J21"/>
  <c r="AJ20"/>
  <c r="AB20"/>
  <c r="BG20" s="1"/>
  <c r="U20"/>
  <c r="AZ20" s="1"/>
  <c r="N20"/>
  <c r="F20"/>
  <c r="N18"/>
  <c r="AG17"/>
  <c r="AB17"/>
  <c r="BG17" s="1"/>
  <c r="V17"/>
  <c r="BA17" s="1"/>
  <c r="Q17"/>
  <c r="L17"/>
  <c r="F17"/>
  <c r="AH15"/>
  <c r="AC15"/>
  <c r="BH15" s="1"/>
  <c r="X15"/>
  <c r="BC15" s="1"/>
  <c r="R15"/>
  <c r="M15"/>
  <c r="H15"/>
  <c r="B15"/>
  <c r="AG14"/>
  <c r="AB14"/>
  <c r="BG14" s="1"/>
  <c r="V14"/>
  <c r="BA14" s="1"/>
  <c r="Q14"/>
  <c r="L14"/>
  <c r="F14"/>
  <c r="A14"/>
  <c r="AF13"/>
  <c r="Z13"/>
  <c r="BE13" s="1"/>
  <c r="U13"/>
  <c r="AZ13" s="1"/>
  <c r="P13"/>
  <c r="J13"/>
  <c r="E13"/>
  <c r="AH11"/>
  <c r="AC11"/>
  <c r="AU11" s="1"/>
  <c r="X11"/>
  <c r="BC11" s="1"/>
  <c r="R11"/>
  <c r="M11"/>
  <c r="H11"/>
  <c r="B11"/>
  <c r="AG10"/>
  <c r="AB10"/>
  <c r="BG10" s="1"/>
  <c r="V10"/>
  <c r="BA10" s="1"/>
  <c r="Q10"/>
  <c r="L10"/>
  <c r="F10"/>
  <c r="A10"/>
  <c r="AF9"/>
  <c r="Z9"/>
  <c r="BE9" s="1"/>
  <c r="U9"/>
  <c r="AZ9" s="1"/>
  <c r="P9"/>
  <c r="J9"/>
  <c r="E9"/>
  <c r="AH7"/>
  <c r="AC7"/>
  <c r="BH7" s="1"/>
  <c r="X7"/>
  <c r="BC7" s="1"/>
  <c r="R7"/>
  <c r="M7"/>
  <c r="H7"/>
  <c r="B7"/>
  <c r="AG6"/>
  <c r="AB6"/>
  <c r="AT6" s="1"/>
  <c r="V6"/>
  <c r="AN6" s="1"/>
  <c r="Q6"/>
  <c r="L6"/>
  <c r="F6"/>
  <c r="A6"/>
  <c r="AF38"/>
  <c r="AA38"/>
  <c r="BF38" s="1"/>
  <c r="V38"/>
  <c r="BA38" s="1"/>
  <c r="P38"/>
  <c r="K38"/>
  <c r="F38"/>
  <c r="AG36"/>
  <c r="AC36"/>
  <c r="BH36" s="1"/>
  <c r="Y36"/>
  <c r="BD36" s="1"/>
  <c r="U36"/>
  <c r="AZ36" s="1"/>
  <c r="Q36"/>
  <c r="M36"/>
  <c r="I36"/>
  <c r="E36"/>
  <c r="A36"/>
  <c r="AG35"/>
  <c r="AC35"/>
  <c r="BH35" s="1"/>
  <c r="Y35"/>
  <c r="BD35" s="1"/>
  <c r="U35"/>
  <c r="AZ35" s="1"/>
  <c r="Q35"/>
  <c r="M35"/>
  <c r="I35"/>
  <c r="E35"/>
  <c r="A35"/>
  <c r="AF33"/>
  <c r="Z33"/>
  <c r="BE33" s="1"/>
  <c r="U33"/>
  <c r="AZ33" s="1"/>
  <c r="P33"/>
  <c r="J33"/>
  <c r="E33"/>
  <c r="AF29"/>
  <c r="Z29"/>
  <c r="BE29" s="1"/>
  <c r="U29"/>
  <c r="AZ29" s="1"/>
  <c r="P29"/>
  <c r="J29"/>
  <c r="E29"/>
  <c r="I26"/>
  <c r="Z23"/>
  <c r="BE23" s="1"/>
  <c r="P23"/>
  <c r="E23"/>
  <c r="AF15"/>
  <c r="Z15"/>
  <c r="BE15" s="1"/>
  <c r="U15"/>
  <c r="AZ15" s="1"/>
  <c r="P15"/>
  <c r="J15"/>
  <c r="E15"/>
  <c r="AF11"/>
  <c r="Z11"/>
  <c r="BE11" s="1"/>
  <c r="U11"/>
  <c r="AZ11" s="1"/>
  <c r="P11"/>
  <c r="J11"/>
  <c r="E11"/>
  <c r="B9"/>
  <c r="AF7"/>
  <c r="Z7"/>
  <c r="BE7" s="1"/>
  <c r="U7"/>
  <c r="AZ7" s="1"/>
  <c r="P7"/>
  <c r="J7"/>
  <c r="E7"/>
  <c r="AF53"/>
  <c r="AA53"/>
  <c r="BF53" s="1"/>
  <c r="V53"/>
  <c r="BA53" s="1"/>
  <c r="P53"/>
  <c r="K53"/>
  <c r="O50"/>
  <c r="AA47"/>
  <c r="BF47" s="1"/>
  <c r="P47"/>
  <c r="F47"/>
  <c r="AF45"/>
  <c r="AA45"/>
  <c r="BF45" s="1"/>
  <c r="V45"/>
  <c r="BA45" s="1"/>
  <c r="P45"/>
  <c r="K45"/>
  <c r="F45"/>
  <c r="AF41"/>
  <c r="AA41"/>
  <c r="BF41" s="1"/>
  <c r="V41"/>
  <c r="BA41" s="1"/>
  <c r="P41"/>
  <c r="K41"/>
  <c r="F41"/>
  <c r="AH38"/>
  <c r="AB38"/>
  <c r="BG38" s="1"/>
  <c r="W38"/>
  <c r="BB38" s="1"/>
  <c r="R38"/>
  <c r="L38"/>
  <c r="G38"/>
  <c r="B38"/>
  <c r="AH36"/>
  <c r="AD36"/>
  <c r="BI36" s="1"/>
  <c r="Z36"/>
  <c r="BE36" s="1"/>
  <c r="V36"/>
  <c r="BA36" s="1"/>
  <c r="R36"/>
  <c r="N36"/>
  <c r="J36"/>
  <c r="F36"/>
  <c r="AH35"/>
  <c r="AD35"/>
  <c r="BI35" s="1"/>
  <c r="Z35"/>
  <c r="BE35" s="1"/>
  <c r="V35"/>
  <c r="BA35" s="1"/>
  <c r="R35"/>
  <c r="N35"/>
  <c r="J35"/>
  <c r="F35"/>
  <c r="AA34"/>
  <c r="BF34" s="1"/>
  <c r="AG33"/>
  <c r="AB33"/>
  <c r="BG33" s="1"/>
  <c r="V33"/>
  <c r="BA33" s="1"/>
  <c r="Q33"/>
  <c r="L33"/>
  <c r="F33"/>
  <c r="Z31"/>
  <c r="BE31" s="1"/>
  <c r="P31"/>
  <c r="E31"/>
  <c r="AG29"/>
  <c r="AB29"/>
  <c r="BG29" s="1"/>
  <c r="V29"/>
  <c r="BA29" s="1"/>
  <c r="Q29"/>
  <c r="L29"/>
  <c r="F29"/>
  <c r="Z27"/>
  <c r="BE27" s="1"/>
  <c r="P27"/>
  <c r="E27"/>
  <c r="AD23"/>
  <c r="BI23" s="1"/>
  <c r="T23"/>
  <c r="AY23" s="1"/>
  <c r="I23"/>
  <c r="AG20"/>
  <c r="Z20"/>
  <c r="BE20" s="1"/>
  <c r="T20"/>
  <c r="AY20" s="1"/>
  <c r="L20"/>
  <c r="AG15"/>
  <c r="AB15"/>
  <c r="BG15" s="1"/>
  <c r="V15"/>
  <c r="BA15" s="1"/>
  <c r="Q15"/>
  <c r="L15"/>
  <c r="F15"/>
  <c r="A15"/>
  <c r="U14"/>
  <c r="AZ14" s="1"/>
  <c r="P14"/>
  <c r="J14"/>
  <c r="E14"/>
  <c r="AG11"/>
  <c r="AB11"/>
  <c r="BG11" s="1"/>
  <c r="V11"/>
  <c r="BA11" s="1"/>
  <c r="Q11"/>
  <c r="L11"/>
  <c r="F11"/>
  <c r="A11"/>
  <c r="U10"/>
  <c r="AZ10" s="1"/>
  <c r="P10"/>
  <c r="J10"/>
  <c r="E10"/>
  <c r="AG7"/>
  <c r="AB7"/>
  <c r="BG7" s="1"/>
  <c r="V7"/>
  <c r="BA7" s="1"/>
  <c r="Q7"/>
  <c r="L7"/>
  <c r="F7"/>
  <c r="A7"/>
  <c r="AF6"/>
  <c r="Z6"/>
  <c r="BE6" s="1"/>
  <c r="U6"/>
  <c r="AM6" s="1"/>
  <c r="P6"/>
  <c r="J6"/>
  <c r="E6"/>
  <c r="C390"/>
  <c r="G390"/>
  <c r="K390"/>
  <c r="O390"/>
  <c r="S390"/>
  <c r="W390"/>
  <c r="BB390" s="1"/>
  <c r="AA390"/>
  <c r="BF390" s="1"/>
  <c r="AE390"/>
  <c r="AI390"/>
  <c r="C391"/>
  <c r="G391"/>
  <c r="K391"/>
  <c r="O391"/>
  <c r="S391"/>
  <c r="W391"/>
  <c r="BB391" s="1"/>
  <c r="AA391"/>
  <c r="BF391" s="1"/>
  <c r="AE391"/>
  <c r="AI391"/>
  <c r="C387"/>
  <c r="G387"/>
  <c r="K387"/>
  <c r="O387"/>
  <c r="S387"/>
  <c r="W387"/>
  <c r="BB387" s="1"/>
  <c r="AA387"/>
  <c r="BF387" s="1"/>
  <c r="AE387"/>
  <c r="AI387"/>
  <c r="C383"/>
  <c r="G383"/>
  <c r="K383"/>
  <c r="O383"/>
  <c r="S383"/>
  <c r="W383"/>
  <c r="BB383" s="1"/>
  <c r="AA383"/>
  <c r="BF383" s="1"/>
  <c r="AE383"/>
  <c r="AI383"/>
  <c r="C379"/>
  <c r="G379"/>
  <c r="K379"/>
  <c r="O379"/>
  <c r="S379"/>
  <c r="W379"/>
  <c r="BB379" s="1"/>
  <c r="AA379"/>
  <c r="BF379" s="1"/>
  <c r="AE379"/>
  <c r="AI379"/>
  <c r="B375"/>
  <c r="C375"/>
  <c r="G375"/>
  <c r="K375"/>
  <c r="O375"/>
  <c r="S375"/>
  <c r="W375"/>
  <c r="BB375" s="1"/>
  <c r="AA375"/>
  <c r="BF375" s="1"/>
  <c r="AE375"/>
  <c r="AI375"/>
  <c r="B373"/>
  <c r="F373"/>
  <c r="J373"/>
  <c r="N373"/>
  <c r="R373"/>
  <c r="V373"/>
  <c r="BA373" s="1"/>
  <c r="Z373"/>
  <c r="BE373" s="1"/>
  <c r="AD373"/>
  <c r="BI373" s="1"/>
  <c r="AH373"/>
  <c r="C373"/>
  <c r="G373"/>
  <c r="K373"/>
  <c r="O373"/>
  <c r="S373"/>
  <c r="W373"/>
  <c r="BB373" s="1"/>
  <c r="AA373"/>
  <c r="BF373" s="1"/>
  <c r="AE373"/>
  <c r="AI373"/>
  <c r="B371"/>
  <c r="F371"/>
  <c r="J371"/>
  <c r="N371"/>
  <c r="R371"/>
  <c r="V371"/>
  <c r="BA371" s="1"/>
  <c r="Z371"/>
  <c r="BE371" s="1"/>
  <c r="AD371"/>
  <c r="BI371" s="1"/>
  <c r="AH371"/>
  <c r="C371"/>
  <c r="G371"/>
  <c r="K371"/>
  <c r="O371"/>
  <c r="S371"/>
  <c r="W371"/>
  <c r="BB371" s="1"/>
  <c r="AA371"/>
  <c r="BF371" s="1"/>
  <c r="AE371"/>
  <c r="AI371"/>
  <c r="B369"/>
  <c r="F369"/>
  <c r="J369"/>
  <c r="N369"/>
  <c r="R369"/>
  <c r="V369"/>
  <c r="BA369" s="1"/>
  <c r="Z369"/>
  <c r="BE369" s="1"/>
  <c r="AD369"/>
  <c r="BI369" s="1"/>
  <c r="AH369"/>
  <c r="C369"/>
  <c r="G369"/>
  <c r="K369"/>
  <c r="O369"/>
  <c r="S369"/>
  <c r="W369"/>
  <c r="BB369" s="1"/>
  <c r="AA369"/>
  <c r="BF369" s="1"/>
  <c r="AE369"/>
  <c r="AI369"/>
  <c r="B367"/>
  <c r="F367"/>
  <c r="J367"/>
  <c r="N367"/>
  <c r="R367"/>
  <c r="V367"/>
  <c r="BA367" s="1"/>
  <c r="Z367"/>
  <c r="BE367" s="1"/>
  <c r="AD367"/>
  <c r="BI367" s="1"/>
  <c r="AH367"/>
  <c r="C367"/>
  <c r="G367"/>
  <c r="K367"/>
  <c r="O367"/>
  <c r="S367"/>
  <c r="W367"/>
  <c r="BB367" s="1"/>
  <c r="AA367"/>
  <c r="BF367" s="1"/>
  <c r="AE367"/>
  <c r="AI367"/>
  <c r="B365"/>
  <c r="F365"/>
  <c r="J365"/>
  <c r="N365"/>
  <c r="R365"/>
  <c r="V365"/>
  <c r="BA365" s="1"/>
  <c r="Z365"/>
  <c r="BE365" s="1"/>
  <c r="AD365"/>
  <c r="BI365" s="1"/>
  <c r="AH365"/>
  <c r="C365"/>
  <c r="G365"/>
  <c r="K365"/>
  <c r="O365"/>
  <c r="S365"/>
  <c r="W365"/>
  <c r="BB365" s="1"/>
  <c r="AA365"/>
  <c r="BF365" s="1"/>
  <c r="AE365"/>
  <c r="AI365"/>
  <c r="B363"/>
  <c r="F363"/>
  <c r="J363"/>
  <c r="N363"/>
  <c r="R363"/>
  <c r="V363"/>
  <c r="BA363" s="1"/>
  <c r="Z363"/>
  <c r="BE363" s="1"/>
  <c r="AD363"/>
  <c r="BI363" s="1"/>
  <c r="AH363"/>
  <c r="C363"/>
  <c r="G363"/>
  <c r="K363"/>
  <c r="O363"/>
  <c r="S363"/>
  <c r="W363"/>
  <c r="BB363" s="1"/>
  <c r="AA363"/>
  <c r="BF363" s="1"/>
  <c r="AE363"/>
  <c r="AI363"/>
  <c r="B361"/>
  <c r="F361"/>
  <c r="J361"/>
  <c r="N361"/>
  <c r="R361"/>
  <c r="V361"/>
  <c r="BA361" s="1"/>
  <c r="Z361"/>
  <c r="BE361" s="1"/>
  <c r="AD361"/>
  <c r="BI361" s="1"/>
  <c r="AH361"/>
  <c r="C361"/>
  <c r="G361"/>
  <c r="K361"/>
  <c r="O361"/>
  <c r="S361"/>
  <c r="W361"/>
  <c r="BB361" s="1"/>
  <c r="AA361"/>
  <c r="BF361" s="1"/>
  <c r="AE361"/>
  <c r="AI361"/>
  <c r="B359"/>
  <c r="F359"/>
  <c r="J359"/>
  <c r="N359"/>
  <c r="R359"/>
  <c r="V359"/>
  <c r="BA359" s="1"/>
  <c r="Z359"/>
  <c r="BE359" s="1"/>
  <c r="AD359"/>
  <c r="BI359" s="1"/>
  <c r="AH359"/>
  <c r="C359"/>
  <c r="G359"/>
  <c r="K359"/>
  <c r="O359"/>
  <c r="S359"/>
  <c r="W359"/>
  <c r="BB359" s="1"/>
  <c r="AA359"/>
  <c r="BF359" s="1"/>
  <c r="AE359"/>
  <c r="AI359"/>
  <c r="B357"/>
  <c r="F357"/>
  <c r="J357"/>
  <c r="N357"/>
  <c r="R357"/>
  <c r="V357"/>
  <c r="BA357" s="1"/>
  <c r="Z357"/>
  <c r="BE357" s="1"/>
  <c r="AD357"/>
  <c r="BI357" s="1"/>
  <c r="AH357"/>
  <c r="C357"/>
  <c r="G357"/>
  <c r="K357"/>
  <c r="O357"/>
  <c r="S357"/>
  <c r="W357"/>
  <c r="BB357" s="1"/>
  <c r="AA357"/>
  <c r="BF357" s="1"/>
  <c r="AE357"/>
  <c r="AI357"/>
  <c r="B355"/>
  <c r="F355"/>
  <c r="J355"/>
  <c r="N355"/>
  <c r="R355"/>
  <c r="V355"/>
  <c r="BA355" s="1"/>
  <c r="Z355"/>
  <c r="BE355" s="1"/>
  <c r="AD355"/>
  <c r="BI355" s="1"/>
  <c r="AH355"/>
  <c r="C355"/>
  <c r="G355"/>
  <c r="K355"/>
  <c r="O355"/>
  <c r="S355"/>
  <c r="W355"/>
  <c r="BB355" s="1"/>
  <c r="AA355"/>
  <c r="BF355" s="1"/>
  <c r="AE355"/>
  <c r="AI355"/>
  <c r="B353"/>
  <c r="F353"/>
  <c r="J353"/>
  <c r="N353"/>
  <c r="R353"/>
  <c r="V353"/>
  <c r="BA353" s="1"/>
  <c r="Z353"/>
  <c r="BE353" s="1"/>
  <c r="AD353"/>
  <c r="BI353" s="1"/>
  <c r="AH353"/>
  <c r="C353"/>
  <c r="G353"/>
  <c r="K353"/>
  <c r="O353"/>
  <c r="S353"/>
  <c r="W353"/>
  <c r="BB353" s="1"/>
  <c r="AA353"/>
  <c r="BF353" s="1"/>
  <c r="AE353"/>
  <c r="AI353"/>
  <c r="B351"/>
  <c r="F351"/>
  <c r="J351"/>
  <c r="N351"/>
  <c r="R351"/>
  <c r="V351"/>
  <c r="BA351" s="1"/>
  <c r="Z351"/>
  <c r="BE351" s="1"/>
  <c r="AD351"/>
  <c r="BI351" s="1"/>
  <c r="AH351"/>
  <c r="C351"/>
  <c r="G351"/>
  <c r="K351"/>
  <c r="O351"/>
  <c r="S351"/>
  <c r="W351"/>
  <c r="BB351" s="1"/>
  <c r="AA351"/>
  <c r="BF351" s="1"/>
  <c r="AE351"/>
  <c r="AI351"/>
  <c r="B349"/>
  <c r="F349"/>
  <c r="J349"/>
  <c r="N349"/>
  <c r="R349"/>
  <c r="V349"/>
  <c r="BA349" s="1"/>
  <c r="Z349"/>
  <c r="BE349" s="1"/>
  <c r="AD349"/>
  <c r="BI349" s="1"/>
  <c r="AH349"/>
  <c r="C349"/>
  <c r="G349"/>
  <c r="K349"/>
  <c r="O349"/>
  <c r="S349"/>
  <c r="W349"/>
  <c r="BB349" s="1"/>
  <c r="AA349"/>
  <c r="BF349" s="1"/>
  <c r="AE349"/>
  <c r="AI349"/>
  <c r="B347"/>
  <c r="F347"/>
  <c r="J347"/>
  <c r="N347"/>
  <c r="R347"/>
  <c r="V347"/>
  <c r="BA347" s="1"/>
  <c r="Z347"/>
  <c r="BE347" s="1"/>
  <c r="AD347"/>
  <c r="BI347" s="1"/>
  <c r="AH347"/>
  <c r="C347"/>
  <c r="G347"/>
  <c r="K347"/>
  <c r="O347"/>
  <c r="S347"/>
  <c r="W347"/>
  <c r="BB347" s="1"/>
  <c r="AA347"/>
  <c r="BF347" s="1"/>
  <c r="AE347"/>
  <c r="AI347"/>
  <c r="B345"/>
  <c r="F345"/>
  <c r="J345"/>
  <c r="N345"/>
  <c r="R345"/>
  <c r="V345"/>
  <c r="BA345" s="1"/>
  <c r="Z345"/>
  <c r="BE345" s="1"/>
  <c r="AD345"/>
  <c r="BI345" s="1"/>
  <c r="AH345"/>
  <c r="C345"/>
  <c r="G345"/>
  <c r="K345"/>
  <c r="O345"/>
  <c r="S345"/>
  <c r="W345"/>
  <c r="BB345" s="1"/>
  <c r="AA345"/>
  <c r="BF345" s="1"/>
  <c r="AE345"/>
  <c r="AI345"/>
  <c r="B343"/>
  <c r="F343"/>
  <c r="J343"/>
  <c r="N343"/>
  <c r="R343"/>
  <c r="V343"/>
  <c r="BA343" s="1"/>
  <c r="Z343"/>
  <c r="BE343" s="1"/>
  <c r="AD343"/>
  <c r="BI343" s="1"/>
  <c r="AH343"/>
  <c r="C343"/>
  <c r="G343"/>
  <c r="K343"/>
  <c r="O343"/>
  <c r="S343"/>
  <c r="W343"/>
  <c r="BB343" s="1"/>
  <c r="AA343"/>
  <c r="BF343" s="1"/>
  <c r="AE343"/>
  <c r="AI343"/>
  <c r="AD382"/>
  <c r="BI382" s="1"/>
  <c r="T382"/>
  <c r="AY382" s="1"/>
  <c r="I382"/>
  <c r="AJ378"/>
  <c r="Y378"/>
  <c r="BD378" s="1"/>
  <c r="T378"/>
  <c r="AY378" s="1"/>
  <c r="I378"/>
  <c r="AJ392"/>
  <c r="AF392"/>
  <c r="AB392"/>
  <c r="BG392" s="1"/>
  <c r="X392"/>
  <c r="BC392" s="1"/>
  <c r="T392"/>
  <c r="AY392" s="1"/>
  <c r="P392"/>
  <c r="J392"/>
  <c r="E392"/>
  <c r="AH390"/>
  <c r="AC390"/>
  <c r="BH390" s="1"/>
  <c r="X390"/>
  <c r="BC390" s="1"/>
  <c r="R390"/>
  <c r="M390"/>
  <c r="H390"/>
  <c r="B390"/>
  <c r="AG389"/>
  <c r="AB389"/>
  <c r="BG389" s="1"/>
  <c r="V389"/>
  <c r="BA389" s="1"/>
  <c r="Q389"/>
  <c r="L389"/>
  <c r="F389"/>
  <c r="AF388"/>
  <c r="Z388"/>
  <c r="BE388" s="1"/>
  <c r="U388"/>
  <c r="AZ388" s="1"/>
  <c r="P388"/>
  <c r="J388"/>
  <c r="E388"/>
  <c r="AH386"/>
  <c r="AC386"/>
  <c r="BH386" s="1"/>
  <c r="X386"/>
  <c r="BC386" s="1"/>
  <c r="R386"/>
  <c r="M386"/>
  <c r="H386"/>
  <c r="AG385"/>
  <c r="AB385"/>
  <c r="BG385" s="1"/>
  <c r="V385"/>
  <c r="BA385" s="1"/>
  <c r="Q385"/>
  <c r="L385"/>
  <c r="F385"/>
  <c r="AF384"/>
  <c r="Z384"/>
  <c r="BE384" s="1"/>
  <c r="U384"/>
  <c r="AZ384" s="1"/>
  <c r="P384"/>
  <c r="J384"/>
  <c r="E384"/>
  <c r="AH382"/>
  <c r="AC382"/>
  <c r="BH382" s="1"/>
  <c r="X382"/>
  <c r="BC382" s="1"/>
  <c r="R382"/>
  <c r="M382"/>
  <c r="H382"/>
  <c r="B382"/>
  <c r="AG381"/>
  <c r="AB381"/>
  <c r="BG381" s="1"/>
  <c r="V381"/>
  <c r="BA381" s="1"/>
  <c r="Q381"/>
  <c r="L381"/>
  <c r="F381"/>
  <c r="AF380"/>
  <c r="Z380"/>
  <c r="BE380" s="1"/>
  <c r="U380"/>
  <c r="AZ380" s="1"/>
  <c r="P380"/>
  <c r="J380"/>
  <c r="E380"/>
  <c r="AH378"/>
  <c r="AC378"/>
  <c r="BH378" s="1"/>
  <c r="X378"/>
  <c r="BC378" s="1"/>
  <c r="R378"/>
  <c r="M378"/>
  <c r="H378"/>
  <c r="AG377"/>
  <c r="AB377"/>
  <c r="BG377" s="1"/>
  <c r="V377"/>
  <c r="BA377" s="1"/>
  <c r="Q377"/>
  <c r="L377"/>
  <c r="F377"/>
  <c r="AF376"/>
  <c r="Z376"/>
  <c r="BE376" s="1"/>
  <c r="U376"/>
  <c r="AZ376" s="1"/>
  <c r="P376"/>
  <c r="J376"/>
  <c r="E376"/>
  <c r="AF374"/>
  <c r="X374"/>
  <c r="BC374" s="1"/>
  <c r="P374"/>
  <c r="AF372"/>
  <c r="X372"/>
  <c r="BC372" s="1"/>
  <c r="P372"/>
  <c r="AF370"/>
  <c r="X370"/>
  <c r="BC370" s="1"/>
  <c r="P370"/>
  <c r="AF368"/>
  <c r="X368"/>
  <c r="BC368" s="1"/>
  <c r="P368"/>
  <c r="AF366"/>
  <c r="X366"/>
  <c r="BC366" s="1"/>
  <c r="P366"/>
  <c r="AF364"/>
  <c r="X364"/>
  <c r="BC364" s="1"/>
  <c r="P364"/>
  <c r="AF362"/>
  <c r="X362"/>
  <c r="BC362" s="1"/>
  <c r="P362"/>
  <c r="AF360"/>
  <c r="X360"/>
  <c r="BC360" s="1"/>
  <c r="P360"/>
  <c r="AF358"/>
  <c r="X358"/>
  <c r="BC358" s="1"/>
  <c r="P358"/>
  <c r="AF356"/>
  <c r="X356"/>
  <c r="BC356" s="1"/>
  <c r="P356"/>
  <c r="AF354"/>
  <c r="X354"/>
  <c r="BC354" s="1"/>
  <c r="P354"/>
  <c r="AF352"/>
  <c r="X352"/>
  <c r="BC352" s="1"/>
  <c r="P352"/>
  <c r="AF350"/>
  <c r="X350"/>
  <c r="BC350" s="1"/>
  <c r="P350"/>
  <c r="AF348"/>
  <c r="X348"/>
  <c r="BC348" s="1"/>
  <c r="P348"/>
  <c r="AF346"/>
  <c r="X346"/>
  <c r="BC346" s="1"/>
  <c r="P346"/>
  <c r="AF344"/>
  <c r="X344"/>
  <c r="BC344" s="1"/>
  <c r="P344"/>
  <c r="C386"/>
  <c r="G386"/>
  <c r="K386"/>
  <c r="O386"/>
  <c r="S386"/>
  <c r="W386"/>
  <c r="BB386" s="1"/>
  <c r="AA386"/>
  <c r="BF386" s="1"/>
  <c r="AE386"/>
  <c r="AI386"/>
  <c r="C378"/>
  <c r="G378"/>
  <c r="K378"/>
  <c r="O378"/>
  <c r="S378"/>
  <c r="W378"/>
  <c r="BB378" s="1"/>
  <c r="AA378"/>
  <c r="BF378" s="1"/>
  <c r="AE378"/>
  <c r="AI378"/>
  <c r="C389"/>
  <c r="G389"/>
  <c r="K389"/>
  <c r="O389"/>
  <c r="S389"/>
  <c r="W389"/>
  <c r="BB389" s="1"/>
  <c r="AA389"/>
  <c r="BF389" s="1"/>
  <c r="AE389"/>
  <c r="AI389"/>
  <c r="C385"/>
  <c r="G385"/>
  <c r="K385"/>
  <c r="O385"/>
  <c r="S385"/>
  <c r="W385"/>
  <c r="BB385" s="1"/>
  <c r="AA385"/>
  <c r="BF385" s="1"/>
  <c r="AE385"/>
  <c r="AI385"/>
  <c r="C381"/>
  <c r="G381"/>
  <c r="K381"/>
  <c r="O381"/>
  <c r="S381"/>
  <c r="W381"/>
  <c r="BB381" s="1"/>
  <c r="AA381"/>
  <c r="BF381" s="1"/>
  <c r="AE381"/>
  <c r="AI381"/>
  <c r="C377"/>
  <c r="G377"/>
  <c r="K377"/>
  <c r="O377"/>
  <c r="S377"/>
  <c r="W377"/>
  <c r="BB377" s="1"/>
  <c r="AA377"/>
  <c r="BF377" s="1"/>
  <c r="AE377"/>
  <c r="AI377"/>
  <c r="B374"/>
  <c r="F374"/>
  <c r="J374"/>
  <c r="N374"/>
  <c r="R374"/>
  <c r="V374"/>
  <c r="BA374" s="1"/>
  <c r="Z374"/>
  <c r="BE374" s="1"/>
  <c r="AD374"/>
  <c r="BI374" s="1"/>
  <c r="AH374"/>
  <c r="C374"/>
  <c r="G374"/>
  <c r="K374"/>
  <c r="O374"/>
  <c r="S374"/>
  <c r="W374"/>
  <c r="BB374" s="1"/>
  <c r="AA374"/>
  <c r="BF374" s="1"/>
  <c r="AE374"/>
  <c r="AI374"/>
  <c r="B372"/>
  <c r="F372"/>
  <c r="J372"/>
  <c r="N372"/>
  <c r="R372"/>
  <c r="V372"/>
  <c r="BA372" s="1"/>
  <c r="Z372"/>
  <c r="BE372" s="1"/>
  <c r="AD372"/>
  <c r="BI372" s="1"/>
  <c r="AH372"/>
  <c r="C372"/>
  <c r="G372"/>
  <c r="K372"/>
  <c r="O372"/>
  <c r="S372"/>
  <c r="W372"/>
  <c r="BB372" s="1"/>
  <c r="AA372"/>
  <c r="BF372" s="1"/>
  <c r="AE372"/>
  <c r="AI372"/>
  <c r="B370"/>
  <c r="F370"/>
  <c r="J370"/>
  <c r="N370"/>
  <c r="R370"/>
  <c r="V370"/>
  <c r="BA370" s="1"/>
  <c r="Z370"/>
  <c r="BE370" s="1"/>
  <c r="AD370"/>
  <c r="BI370" s="1"/>
  <c r="AH370"/>
  <c r="C370"/>
  <c r="G370"/>
  <c r="K370"/>
  <c r="O370"/>
  <c r="S370"/>
  <c r="W370"/>
  <c r="BB370" s="1"/>
  <c r="AA370"/>
  <c r="BF370" s="1"/>
  <c r="AE370"/>
  <c r="AI370"/>
  <c r="B368"/>
  <c r="F368"/>
  <c r="J368"/>
  <c r="N368"/>
  <c r="R368"/>
  <c r="V368"/>
  <c r="BA368" s="1"/>
  <c r="Z368"/>
  <c r="BE368" s="1"/>
  <c r="AD368"/>
  <c r="BI368" s="1"/>
  <c r="AH368"/>
  <c r="C368"/>
  <c r="G368"/>
  <c r="K368"/>
  <c r="O368"/>
  <c r="S368"/>
  <c r="W368"/>
  <c r="BB368" s="1"/>
  <c r="AA368"/>
  <c r="BF368" s="1"/>
  <c r="AE368"/>
  <c r="AI368"/>
  <c r="B366"/>
  <c r="F366"/>
  <c r="J366"/>
  <c r="N366"/>
  <c r="R366"/>
  <c r="V366"/>
  <c r="BA366" s="1"/>
  <c r="Z366"/>
  <c r="BE366" s="1"/>
  <c r="AD366"/>
  <c r="BI366" s="1"/>
  <c r="AH366"/>
  <c r="C366"/>
  <c r="G366"/>
  <c r="K366"/>
  <c r="O366"/>
  <c r="S366"/>
  <c r="W366"/>
  <c r="BB366" s="1"/>
  <c r="AA366"/>
  <c r="BF366" s="1"/>
  <c r="AE366"/>
  <c r="AI366"/>
  <c r="B364"/>
  <c r="F364"/>
  <c r="J364"/>
  <c r="N364"/>
  <c r="R364"/>
  <c r="V364"/>
  <c r="BA364" s="1"/>
  <c r="Z364"/>
  <c r="BE364" s="1"/>
  <c r="AD364"/>
  <c r="BI364" s="1"/>
  <c r="AH364"/>
  <c r="C364"/>
  <c r="G364"/>
  <c r="K364"/>
  <c r="O364"/>
  <c r="S364"/>
  <c r="W364"/>
  <c r="BB364" s="1"/>
  <c r="AA364"/>
  <c r="BF364" s="1"/>
  <c r="AE364"/>
  <c r="AI364"/>
  <c r="B362"/>
  <c r="F362"/>
  <c r="J362"/>
  <c r="N362"/>
  <c r="R362"/>
  <c r="V362"/>
  <c r="BA362" s="1"/>
  <c r="Z362"/>
  <c r="BE362" s="1"/>
  <c r="AD362"/>
  <c r="BI362" s="1"/>
  <c r="AH362"/>
  <c r="C362"/>
  <c r="G362"/>
  <c r="K362"/>
  <c r="O362"/>
  <c r="S362"/>
  <c r="W362"/>
  <c r="BB362" s="1"/>
  <c r="AA362"/>
  <c r="BF362" s="1"/>
  <c r="AE362"/>
  <c r="AI362"/>
  <c r="B360"/>
  <c r="F360"/>
  <c r="J360"/>
  <c r="N360"/>
  <c r="R360"/>
  <c r="V360"/>
  <c r="BA360" s="1"/>
  <c r="Z360"/>
  <c r="BE360" s="1"/>
  <c r="AD360"/>
  <c r="BI360" s="1"/>
  <c r="AH360"/>
  <c r="C360"/>
  <c r="G360"/>
  <c r="K360"/>
  <c r="O360"/>
  <c r="S360"/>
  <c r="W360"/>
  <c r="BB360" s="1"/>
  <c r="AA360"/>
  <c r="BF360" s="1"/>
  <c r="AE360"/>
  <c r="AI360"/>
  <c r="B358"/>
  <c r="F358"/>
  <c r="J358"/>
  <c r="N358"/>
  <c r="R358"/>
  <c r="V358"/>
  <c r="BA358" s="1"/>
  <c r="Z358"/>
  <c r="BE358" s="1"/>
  <c r="AD358"/>
  <c r="BI358" s="1"/>
  <c r="AH358"/>
  <c r="C358"/>
  <c r="G358"/>
  <c r="K358"/>
  <c r="O358"/>
  <c r="S358"/>
  <c r="W358"/>
  <c r="BB358" s="1"/>
  <c r="AA358"/>
  <c r="BF358" s="1"/>
  <c r="AE358"/>
  <c r="AI358"/>
  <c r="B356"/>
  <c r="F356"/>
  <c r="J356"/>
  <c r="N356"/>
  <c r="R356"/>
  <c r="V356"/>
  <c r="BA356" s="1"/>
  <c r="Z356"/>
  <c r="BE356" s="1"/>
  <c r="AD356"/>
  <c r="BI356" s="1"/>
  <c r="AH356"/>
  <c r="C356"/>
  <c r="G356"/>
  <c r="K356"/>
  <c r="O356"/>
  <c r="S356"/>
  <c r="W356"/>
  <c r="BB356" s="1"/>
  <c r="AA356"/>
  <c r="BF356" s="1"/>
  <c r="AE356"/>
  <c r="AI356"/>
  <c r="B354"/>
  <c r="F354"/>
  <c r="J354"/>
  <c r="N354"/>
  <c r="R354"/>
  <c r="V354"/>
  <c r="BA354" s="1"/>
  <c r="Z354"/>
  <c r="BE354" s="1"/>
  <c r="AD354"/>
  <c r="BI354" s="1"/>
  <c r="AH354"/>
  <c r="C354"/>
  <c r="G354"/>
  <c r="K354"/>
  <c r="O354"/>
  <c r="S354"/>
  <c r="W354"/>
  <c r="BB354" s="1"/>
  <c r="AA354"/>
  <c r="BF354" s="1"/>
  <c r="AE354"/>
  <c r="AI354"/>
  <c r="B352"/>
  <c r="F352"/>
  <c r="J352"/>
  <c r="N352"/>
  <c r="R352"/>
  <c r="V352"/>
  <c r="BA352" s="1"/>
  <c r="Z352"/>
  <c r="BE352" s="1"/>
  <c r="AD352"/>
  <c r="BI352" s="1"/>
  <c r="AH352"/>
  <c r="C352"/>
  <c r="G352"/>
  <c r="K352"/>
  <c r="O352"/>
  <c r="S352"/>
  <c r="W352"/>
  <c r="BB352" s="1"/>
  <c r="AA352"/>
  <c r="BF352" s="1"/>
  <c r="AE352"/>
  <c r="AI352"/>
  <c r="B350"/>
  <c r="F350"/>
  <c r="J350"/>
  <c r="N350"/>
  <c r="R350"/>
  <c r="V350"/>
  <c r="BA350" s="1"/>
  <c r="Z350"/>
  <c r="BE350" s="1"/>
  <c r="AD350"/>
  <c r="BI350" s="1"/>
  <c r="AH350"/>
  <c r="C350"/>
  <c r="G350"/>
  <c r="K350"/>
  <c r="O350"/>
  <c r="S350"/>
  <c r="W350"/>
  <c r="BB350" s="1"/>
  <c r="AA350"/>
  <c r="BF350" s="1"/>
  <c r="AE350"/>
  <c r="AI350"/>
  <c r="B348"/>
  <c r="F348"/>
  <c r="J348"/>
  <c r="N348"/>
  <c r="R348"/>
  <c r="V348"/>
  <c r="BA348" s="1"/>
  <c r="Z348"/>
  <c r="BE348" s="1"/>
  <c r="AD348"/>
  <c r="BI348" s="1"/>
  <c r="AH348"/>
  <c r="C348"/>
  <c r="G348"/>
  <c r="K348"/>
  <c r="O348"/>
  <c r="S348"/>
  <c r="W348"/>
  <c r="BB348" s="1"/>
  <c r="AA348"/>
  <c r="BF348" s="1"/>
  <c r="AE348"/>
  <c r="AI348"/>
  <c r="B346"/>
  <c r="F346"/>
  <c r="J346"/>
  <c r="N346"/>
  <c r="R346"/>
  <c r="V346"/>
  <c r="BA346" s="1"/>
  <c r="Z346"/>
  <c r="BE346" s="1"/>
  <c r="AD346"/>
  <c r="BI346" s="1"/>
  <c r="AH346"/>
  <c r="C346"/>
  <c r="G346"/>
  <c r="K346"/>
  <c r="O346"/>
  <c r="S346"/>
  <c r="W346"/>
  <c r="BB346" s="1"/>
  <c r="AA346"/>
  <c r="BF346" s="1"/>
  <c r="AE346"/>
  <c r="AI346"/>
  <c r="B344"/>
  <c r="F344"/>
  <c r="J344"/>
  <c r="N344"/>
  <c r="R344"/>
  <c r="V344"/>
  <c r="BA344" s="1"/>
  <c r="Z344"/>
  <c r="BE344" s="1"/>
  <c r="AD344"/>
  <c r="BI344" s="1"/>
  <c r="AH344"/>
  <c r="C344"/>
  <c r="G344"/>
  <c r="K344"/>
  <c r="O344"/>
  <c r="S344"/>
  <c r="W344"/>
  <c r="BB344" s="1"/>
  <c r="AA344"/>
  <c r="BF344" s="1"/>
  <c r="AE344"/>
  <c r="AI344"/>
  <c r="Y390"/>
  <c r="BD390" s="1"/>
  <c r="I390"/>
  <c r="AJ382"/>
  <c r="Y382"/>
  <c r="BD382" s="1"/>
  <c r="N382"/>
  <c r="AH500"/>
  <c r="AD500"/>
  <c r="BI500" s="1"/>
  <c r="Z500"/>
  <c r="BE500" s="1"/>
  <c r="V500"/>
  <c r="BA500" s="1"/>
  <c r="R500"/>
  <c r="N500"/>
  <c r="J500"/>
  <c r="F500"/>
  <c r="AH499"/>
  <c r="AD499"/>
  <c r="BI499" s="1"/>
  <c r="Z499"/>
  <c r="BE499" s="1"/>
  <c r="V499"/>
  <c r="BA499" s="1"/>
  <c r="R499"/>
  <c r="N499"/>
  <c r="J499"/>
  <c r="F499"/>
  <c r="AH498"/>
  <c r="AD498"/>
  <c r="BI498" s="1"/>
  <c r="Z498"/>
  <c r="BE498" s="1"/>
  <c r="V498"/>
  <c r="BA498" s="1"/>
  <c r="R498"/>
  <c r="N498"/>
  <c r="J498"/>
  <c r="F498"/>
  <c r="AH497"/>
  <c r="AD497"/>
  <c r="BI497" s="1"/>
  <c r="Z497"/>
  <c r="BE497" s="1"/>
  <c r="V497"/>
  <c r="BA497" s="1"/>
  <c r="R497"/>
  <c r="N497"/>
  <c r="J497"/>
  <c r="F497"/>
  <c r="AH496"/>
  <c r="AD496"/>
  <c r="BI496" s="1"/>
  <c r="Z496"/>
  <c r="BE496" s="1"/>
  <c r="V496"/>
  <c r="BA496" s="1"/>
  <c r="R496"/>
  <c r="N496"/>
  <c r="J496"/>
  <c r="F496"/>
  <c r="AH495"/>
  <c r="AD495"/>
  <c r="BI495" s="1"/>
  <c r="Z495"/>
  <c r="BE495" s="1"/>
  <c r="V495"/>
  <c r="BA495" s="1"/>
  <c r="R495"/>
  <c r="N495"/>
  <c r="J495"/>
  <c r="F495"/>
  <c r="AH494"/>
  <c r="AD494"/>
  <c r="BI494" s="1"/>
  <c r="Z494"/>
  <c r="BE494" s="1"/>
  <c r="V494"/>
  <c r="BA494" s="1"/>
  <c r="R494"/>
  <c r="N494"/>
  <c r="J494"/>
  <c r="F494"/>
  <c r="AH493"/>
  <c r="AD493"/>
  <c r="BI493" s="1"/>
  <c r="Z493"/>
  <c r="BE493" s="1"/>
  <c r="V493"/>
  <c r="BA493" s="1"/>
  <c r="R493"/>
  <c r="N493"/>
  <c r="J493"/>
  <c r="F493"/>
  <c r="AH492"/>
  <c r="AD492"/>
  <c r="BI492" s="1"/>
  <c r="Z492"/>
  <c r="BE492" s="1"/>
  <c r="V492"/>
  <c r="BA492" s="1"/>
  <c r="R492"/>
  <c r="N492"/>
  <c r="J492"/>
  <c r="F492"/>
  <c r="AH491"/>
  <c r="AD491"/>
  <c r="BI491" s="1"/>
  <c r="Z491"/>
  <c r="BE491" s="1"/>
  <c r="V491"/>
  <c r="BA491" s="1"/>
  <c r="R491"/>
  <c r="N491"/>
  <c r="J491"/>
  <c r="F491"/>
  <c r="AH490"/>
  <c r="AD490"/>
  <c r="BI490" s="1"/>
  <c r="Z490"/>
  <c r="BE490" s="1"/>
  <c r="V490"/>
  <c r="BA490" s="1"/>
  <c r="R490"/>
  <c r="N490"/>
  <c r="J490"/>
  <c r="F490"/>
  <c r="AH489"/>
  <c r="AD489"/>
  <c r="BI489" s="1"/>
  <c r="Z489"/>
  <c r="BE489" s="1"/>
  <c r="V489"/>
  <c r="BA489" s="1"/>
  <c r="R489"/>
  <c r="N489"/>
  <c r="J489"/>
  <c r="F489"/>
  <c r="AH488"/>
  <c r="AD488"/>
  <c r="BI488" s="1"/>
  <c r="Z488"/>
  <c r="BE488" s="1"/>
  <c r="V488"/>
  <c r="BA488" s="1"/>
  <c r="R488"/>
  <c r="N488"/>
  <c r="J488"/>
  <c r="F488"/>
  <c r="AH487"/>
  <c r="AD487"/>
  <c r="BI487" s="1"/>
  <c r="Z487"/>
  <c r="BE487" s="1"/>
  <c r="V487"/>
  <c r="BA487" s="1"/>
  <c r="R487"/>
  <c r="N487"/>
  <c r="J487"/>
  <c r="F487"/>
  <c r="AH486"/>
  <c r="AD486"/>
  <c r="BI486" s="1"/>
  <c r="Z486"/>
  <c r="BE486" s="1"/>
  <c r="V486"/>
  <c r="BA486" s="1"/>
  <c r="R486"/>
  <c r="N486"/>
  <c r="J486"/>
  <c r="F486"/>
  <c r="AH485"/>
  <c r="AD485"/>
  <c r="BI485" s="1"/>
  <c r="Z485"/>
  <c r="BE485" s="1"/>
  <c r="V485"/>
  <c r="BA485" s="1"/>
  <c r="R485"/>
  <c r="N485"/>
  <c r="J485"/>
  <c r="F485"/>
  <c r="AH484"/>
  <c r="AD484"/>
  <c r="BI484" s="1"/>
  <c r="Z484"/>
  <c r="BE484" s="1"/>
  <c r="V484"/>
  <c r="BA484" s="1"/>
  <c r="R484"/>
  <c r="N484"/>
  <c r="J484"/>
  <c r="F484"/>
  <c r="AH483"/>
  <c r="AD483"/>
  <c r="BI483" s="1"/>
  <c r="Z483"/>
  <c r="BE483" s="1"/>
  <c r="V483"/>
  <c r="BA483" s="1"/>
  <c r="R483"/>
  <c r="N483"/>
  <c r="J483"/>
  <c r="F483"/>
  <c r="AH482"/>
  <c r="AD482"/>
  <c r="BI482" s="1"/>
  <c r="Z482"/>
  <c r="BE482" s="1"/>
  <c r="V482"/>
  <c r="BA482" s="1"/>
  <c r="R482"/>
  <c r="N482"/>
  <c r="J482"/>
  <c r="F482"/>
  <c r="AH481"/>
  <c r="AD481"/>
  <c r="BI481" s="1"/>
  <c r="Z481"/>
  <c r="BE481" s="1"/>
  <c r="V481"/>
  <c r="BA481" s="1"/>
  <c r="R481"/>
  <c r="N481"/>
  <c r="J481"/>
  <c r="F481"/>
  <c r="AH480"/>
  <c r="AD480"/>
  <c r="BI480" s="1"/>
  <c r="Z480"/>
  <c r="BE480" s="1"/>
  <c r="V480"/>
  <c r="BA480" s="1"/>
  <c r="R480"/>
  <c r="N480"/>
  <c r="J480"/>
  <c r="F480"/>
  <c r="AH479"/>
  <c r="AD479"/>
  <c r="BI479" s="1"/>
  <c r="Z479"/>
  <c r="BE479" s="1"/>
  <c r="V479"/>
  <c r="BA479" s="1"/>
  <c r="R479"/>
  <c r="N479"/>
  <c r="J479"/>
  <c r="F479"/>
  <c r="AH478"/>
  <c r="AD478"/>
  <c r="BI478" s="1"/>
  <c r="Z478"/>
  <c r="BE478" s="1"/>
  <c r="V478"/>
  <c r="BA478" s="1"/>
  <c r="R478"/>
  <c r="N478"/>
  <c r="J478"/>
  <c r="F478"/>
  <c r="AH477"/>
  <c r="AD477"/>
  <c r="BI477" s="1"/>
  <c r="Z477"/>
  <c r="BE477" s="1"/>
  <c r="V477"/>
  <c r="BA477" s="1"/>
  <c r="R477"/>
  <c r="N477"/>
  <c r="J477"/>
  <c r="F477"/>
  <c r="AH476"/>
  <c r="AD476"/>
  <c r="BI476" s="1"/>
  <c r="Z476"/>
  <c r="BE476" s="1"/>
  <c r="V476"/>
  <c r="BA476" s="1"/>
  <c r="R476"/>
  <c r="N476"/>
  <c r="J476"/>
  <c r="F476"/>
  <c r="AH475"/>
  <c r="AD475"/>
  <c r="BI475" s="1"/>
  <c r="Z475"/>
  <c r="BE475" s="1"/>
  <c r="V475"/>
  <c r="BA475" s="1"/>
  <c r="R475"/>
  <c r="N475"/>
  <c r="J475"/>
  <c r="F475"/>
  <c r="AH474"/>
  <c r="AD474"/>
  <c r="BI474" s="1"/>
  <c r="Z474"/>
  <c r="BE474" s="1"/>
  <c r="V474"/>
  <c r="BA474" s="1"/>
  <c r="R474"/>
  <c r="N474"/>
  <c r="J474"/>
  <c r="F474"/>
  <c r="AH473"/>
  <c r="AD473"/>
  <c r="BI473" s="1"/>
  <c r="Z473"/>
  <c r="BE473" s="1"/>
  <c r="V473"/>
  <c r="BA473" s="1"/>
  <c r="R473"/>
  <c r="N473"/>
  <c r="J473"/>
  <c r="F473"/>
  <c r="AH472"/>
  <c r="AD472"/>
  <c r="BI472" s="1"/>
  <c r="Z472"/>
  <c r="BE472" s="1"/>
  <c r="V472"/>
  <c r="BA472" s="1"/>
  <c r="R472"/>
  <c r="N472"/>
  <c r="J472"/>
  <c r="F472"/>
  <c r="AH471"/>
  <c r="AD471"/>
  <c r="BI471" s="1"/>
  <c r="Z471"/>
  <c r="BE471" s="1"/>
  <c r="V471"/>
  <c r="BA471" s="1"/>
  <c r="R471"/>
  <c r="N471"/>
  <c r="J471"/>
  <c r="F471"/>
  <c r="AH470"/>
  <c r="AD470"/>
  <c r="BI470" s="1"/>
  <c r="Z470"/>
  <c r="BE470" s="1"/>
  <c r="V470"/>
  <c r="BA470" s="1"/>
  <c r="R470"/>
  <c r="N470"/>
  <c r="J470"/>
  <c r="F470"/>
  <c r="AH469"/>
  <c r="AD469"/>
  <c r="BI469" s="1"/>
  <c r="Z469"/>
  <c r="BE469" s="1"/>
  <c r="V469"/>
  <c r="BA469" s="1"/>
  <c r="R469"/>
  <c r="N469"/>
  <c r="J469"/>
  <c r="F469"/>
  <c r="AH468"/>
  <c r="AD468"/>
  <c r="BI468" s="1"/>
  <c r="Z468"/>
  <c r="BE468" s="1"/>
  <c r="V468"/>
  <c r="BA468" s="1"/>
  <c r="R468"/>
  <c r="N468"/>
  <c r="J468"/>
  <c r="F468"/>
  <c r="AH467"/>
  <c r="AD467"/>
  <c r="BI467" s="1"/>
  <c r="Z467"/>
  <c r="BE467" s="1"/>
  <c r="V467"/>
  <c r="BA467" s="1"/>
  <c r="R467"/>
  <c r="N467"/>
  <c r="J467"/>
  <c r="F467"/>
  <c r="AH466"/>
  <c r="AD466"/>
  <c r="BI466" s="1"/>
  <c r="Z466"/>
  <c r="BE466" s="1"/>
  <c r="V466"/>
  <c r="BA466" s="1"/>
  <c r="R466"/>
  <c r="N466"/>
  <c r="J466"/>
  <c r="F466"/>
  <c r="AH465"/>
  <c r="AD465"/>
  <c r="BI465" s="1"/>
  <c r="Z465"/>
  <c r="BE465" s="1"/>
  <c r="V465"/>
  <c r="BA465" s="1"/>
  <c r="R465"/>
  <c r="N465"/>
  <c r="J465"/>
  <c r="F465"/>
  <c r="AH464"/>
  <c r="AD464"/>
  <c r="BI464" s="1"/>
  <c r="Z464"/>
  <c r="BE464" s="1"/>
  <c r="V464"/>
  <c r="BA464" s="1"/>
  <c r="R464"/>
  <c r="N464"/>
  <c r="J464"/>
  <c r="F464"/>
  <c r="AH463"/>
  <c r="AD463"/>
  <c r="BI463" s="1"/>
  <c r="Z463"/>
  <c r="BE463" s="1"/>
  <c r="V463"/>
  <c r="BA463" s="1"/>
  <c r="R463"/>
  <c r="N463"/>
  <c r="J463"/>
  <c r="F463"/>
  <c r="AH462"/>
  <c r="AD462"/>
  <c r="BI462" s="1"/>
  <c r="Z462"/>
  <c r="BE462" s="1"/>
  <c r="V462"/>
  <c r="BA462" s="1"/>
  <c r="R462"/>
  <c r="N462"/>
  <c r="J462"/>
  <c r="F462"/>
  <c r="AH461"/>
  <c r="AD461"/>
  <c r="BI461" s="1"/>
  <c r="Z461"/>
  <c r="BE461" s="1"/>
  <c r="V461"/>
  <c r="BA461" s="1"/>
  <c r="R461"/>
  <c r="N461"/>
  <c r="J461"/>
  <c r="F461"/>
  <c r="AH460"/>
  <c r="AD460"/>
  <c r="BI460" s="1"/>
  <c r="Z460"/>
  <c r="BE460" s="1"/>
  <c r="V460"/>
  <c r="BA460" s="1"/>
  <c r="R460"/>
  <c r="N460"/>
  <c r="J460"/>
  <c r="F460"/>
  <c r="AH459"/>
  <c r="AD459"/>
  <c r="BI459" s="1"/>
  <c r="Z459"/>
  <c r="BE459" s="1"/>
  <c r="V459"/>
  <c r="BA459" s="1"/>
  <c r="R459"/>
  <c r="N459"/>
  <c r="J459"/>
  <c r="F459"/>
  <c r="AH458"/>
  <c r="AD458"/>
  <c r="BI458" s="1"/>
  <c r="Z458"/>
  <c r="BE458" s="1"/>
  <c r="V458"/>
  <c r="BA458" s="1"/>
  <c r="R458"/>
  <c r="N458"/>
  <c r="J458"/>
  <c r="F458"/>
  <c r="AH457"/>
  <c r="AD457"/>
  <c r="BI457" s="1"/>
  <c r="Z457"/>
  <c r="BE457" s="1"/>
  <c r="V457"/>
  <c r="BA457" s="1"/>
  <c r="R457"/>
  <c r="N457"/>
  <c r="J457"/>
  <c r="F457"/>
  <c r="AH456"/>
  <c r="AD456"/>
  <c r="BI456" s="1"/>
  <c r="Z456"/>
  <c r="BE456" s="1"/>
  <c r="V456"/>
  <c r="BA456" s="1"/>
  <c r="R456"/>
  <c r="N456"/>
  <c r="J456"/>
  <c r="F456"/>
  <c r="AH455"/>
  <c r="AD455"/>
  <c r="BI455" s="1"/>
  <c r="Z455"/>
  <c r="BE455" s="1"/>
  <c r="V455"/>
  <c r="BA455" s="1"/>
  <c r="R455"/>
  <c r="N455"/>
  <c r="J455"/>
  <c r="F455"/>
  <c r="AH454"/>
  <c r="AD454"/>
  <c r="BI454" s="1"/>
  <c r="Z454"/>
  <c r="BE454" s="1"/>
  <c r="V454"/>
  <c r="BA454" s="1"/>
  <c r="R454"/>
  <c r="N454"/>
  <c r="J454"/>
  <c r="F454"/>
  <c r="AH453"/>
  <c r="AD453"/>
  <c r="BI453" s="1"/>
  <c r="Z453"/>
  <c r="BE453" s="1"/>
  <c r="V453"/>
  <c r="BA453" s="1"/>
  <c r="R453"/>
  <c r="N453"/>
  <c r="J453"/>
  <c r="F453"/>
  <c r="AH452"/>
  <c r="AD452"/>
  <c r="BI452" s="1"/>
  <c r="Z452"/>
  <c r="BE452" s="1"/>
  <c r="V452"/>
  <c r="BA452" s="1"/>
  <c r="R452"/>
  <c r="N452"/>
  <c r="J452"/>
  <c r="F452"/>
  <c r="AH451"/>
  <c r="AD451"/>
  <c r="BI451" s="1"/>
  <c r="Z451"/>
  <c r="BE451" s="1"/>
  <c r="V451"/>
  <c r="BA451" s="1"/>
  <c r="R451"/>
  <c r="N451"/>
  <c r="J451"/>
  <c r="F451"/>
  <c r="AH450"/>
  <c r="AD450"/>
  <c r="BI450" s="1"/>
  <c r="Z450"/>
  <c r="BE450" s="1"/>
  <c r="V450"/>
  <c r="BA450" s="1"/>
  <c r="R450"/>
  <c r="N450"/>
  <c r="J450"/>
  <c r="F450"/>
  <c r="R449"/>
  <c r="N449"/>
  <c r="J449"/>
  <c r="F449"/>
  <c r="AH392"/>
  <c r="AD392"/>
  <c r="BI392" s="1"/>
  <c r="Z392"/>
  <c r="BE392" s="1"/>
  <c r="V392"/>
  <c r="BA392" s="1"/>
  <c r="R392"/>
  <c r="M392"/>
  <c r="H392"/>
  <c r="AF390"/>
  <c r="Z390"/>
  <c r="BE390" s="1"/>
  <c r="U390"/>
  <c r="AZ390" s="1"/>
  <c r="P390"/>
  <c r="J390"/>
  <c r="E390"/>
  <c r="AH388"/>
  <c r="AC388"/>
  <c r="BH388" s="1"/>
  <c r="X388"/>
  <c r="BC388" s="1"/>
  <c r="R388"/>
  <c r="M388"/>
  <c r="H388"/>
  <c r="AF386"/>
  <c r="Z386"/>
  <c r="BE386" s="1"/>
  <c r="U386"/>
  <c r="AZ386" s="1"/>
  <c r="P386"/>
  <c r="J386"/>
  <c r="E386"/>
  <c r="AH384"/>
  <c r="AC384"/>
  <c r="BH384" s="1"/>
  <c r="X384"/>
  <c r="BC384" s="1"/>
  <c r="R384"/>
  <c r="M384"/>
  <c r="H384"/>
  <c r="AF382"/>
  <c r="Z382"/>
  <c r="BE382" s="1"/>
  <c r="U382"/>
  <c r="AZ382" s="1"/>
  <c r="P382"/>
  <c r="J382"/>
  <c r="AH380"/>
  <c r="AC380"/>
  <c r="BH380" s="1"/>
  <c r="X380"/>
  <c r="BC380" s="1"/>
  <c r="R380"/>
  <c r="M380"/>
  <c r="H380"/>
  <c r="AF378"/>
  <c r="Z378"/>
  <c r="BE378" s="1"/>
  <c r="U378"/>
  <c r="AZ378" s="1"/>
  <c r="P378"/>
  <c r="J378"/>
  <c r="E378"/>
  <c r="AH376"/>
  <c r="AC376"/>
  <c r="BH376" s="1"/>
  <c r="X376"/>
  <c r="BC376" s="1"/>
  <c r="R376"/>
  <c r="M376"/>
  <c r="H376"/>
  <c r="C382"/>
  <c r="G382"/>
  <c r="K382"/>
  <c r="O382"/>
  <c r="S382"/>
  <c r="W382"/>
  <c r="BB382" s="1"/>
  <c r="AA382"/>
  <c r="BF382" s="1"/>
  <c r="AE382"/>
  <c r="AI382"/>
  <c r="C392"/>
  <c r="G392"/>
  <c r="K392"/>
  <c r="O392"/>
  <c r="C388"/>
  <c r="G388"/>
  <c r="K388"/>
  <c r="O388"/>
  <c r="S388"/>
  <c r="W388"/>
  <c r="BB388" s="1"/>
  <c r="AA388"/>
  <c r="BF388" s="1"/>
  <c r="AE388"/>
  <c r="AI388"/>
  <c r="C384"/>
  <c r="G384"/>
  <c r="K384"/>
  <c r="O384"/>
  <c r="S384"/>
  <c r="W384"/>
  <c r="BB384" s="1"/>
  <c r="AA384"/>
  <c r="BF384" s="1"/>
  <c r="AE384"/>
  <c r="AI384"/>
  <c r="C380"/>
  <c r="G380"/>
  <c r="K380"/>
  <c r="O380"/>
  <c r="S380"/>
  <c r="W380"/>
  <c r="BB380" s="1"/>
  <c r="AA380"/>
  <c r="BF380" s="1"/>
  <c r="AE380"/>
  <c r="AI380"/>
  <c r="C376"/>
  <c r="G376"/>
  <c r="K376"/>
  <c r="O376"/>
  <c r="S376"/>
  <c r="W376"/>
  <c r="BB376" s="1"/>
  <c r="AA376"/>
  <c r="BF376" s="1"/>
  <c r="AE376"/>
  <c r="AI376"/>
  <c r="AD390"/>
  <c r="BI390" s="1"/>
  <c r="T390"/>
  <c r="AY390" s="1"/>
  <c r="N390"/>
  <c r="I386"/>
  <c r="N378"/>
  <c r="AG390"/>
  <c r="AB390"/>
  <c r="BG390" s="1"/>
  <c r="V390"/>
  <c r="BA390" s="1"/>
  <c r="Q390"/>
  <c r="L390"/>
  <c r="F390"/>
  <c r="A390"/>
  <c r="AG386"/>
  <c r="AB386"/>
  <c r="BG386" s="1"/>
  <c r="V386"/>
  <c r="BA386" s="1"/>
  <c r="Q386"/>
  <c r="L386"/>
  <c r="F386"/>
  <c r="A386"/>
  <c r="AG382"/>
  <c r="AB382"/>
  <c r="BG382" s="1"/>
  <c r="V382"/>
  <c r="BA382" s="1"/>
  <c r="Q382"/>
  <c r="L382"/>
  <c r="F382"/>
  <c r="A382"/>
  <c r="AG378"/>
  <c r="AB378"/>
  <c r="BG378" s="1"/>
  <c r="V378"/>
  <c r="BA378" s="1"/>
  <c r="Q378"/>
  <c r="L378"/>
  <c r="F378"/>
  <c r="A378"/>
  <c r="AI342"/>
  <c r="AE342"/>
  <c r="AA342"/>
  <c r="BF342" s="1"/>
  <c r="W342"/>
  <c r="BB342" s="1"/>
  <c r="S342"/>
  <c r="O342"/>
  <c r="K342"/>
  <c r="G342"/>
  <c r="C342"/>
  <c r="AI341"/>
  <c r="AE341"/>
  <c r="AA341"/>
  <c r="BF341" s="1"/>
  <c r="W341"/>
  <c r="BB341" s="1"/>
  <c r="S341"/>
  <c r="O341"/>
  <c r="K341"/>
  <c r="G341"/>
  <c r="C341"/>
  <c r="AI340"/>
  <c r="AE340"/>
  <c r="AA340"/>
  <c r="BF340" s="1"/>
  <c r="W340"/>
  <c r="BB340" s="1"/>
  <c r="S340"/>
  <c r="O340"/>
  <c r="K340"/>
  <c r="G340"/>
  <c r="C340"/>
  <c r="AI339"/>
  <c r="AE339"/>
  <c r="AA339"/>
  <c r="BF339" s="1"/>
  <c r="W339"/>
  <c r="BB339" s="1"/>
  <c r="S339"/>
  <c r="O339"/>
  <c r="K339"/>
  <c r="G339"/>
  <c r="C339"/>
  <c r="AI338"/>
  <c r="AE338"/>
  <c r="AA338"/>
  <c r="BF338" s="1"/>
  <c r="W338"/>
  <c r="BB338" s="1"/>
  <c r="S338"/>
  <c r="O338"/>
  <c r="K338"/>
  <c r="G338"/>
  <c r="C338"/>
  <c r="AI337"/>
  <c r="AE337"/>
  <c r="AA337"/>
  <c r="BF337" s="1"/>
  <c r="W337"/>
  <c r="BB337" s="1"/>
  <c r="S337"/>
  <c r="O337"/>
  <c r="K337"/>
  <c r="G337"/>
  <c r="C337"/>
  <c r="AI336"/>
  <c r="AE336"/>
  <c r="AA336"/>
  <c r="BF336" s="1"/>
  <c r="W336"/>
  <c r="BB336" s="1"/>
  <c r="S336"/>
  <c r="O336"/>
  <c r="K336"/>
  <c r="G336"/>
  <c r="C336"/>
  <c r="AI335"/>
  <c r="AE335"/>
  <c r="AA335"/>
  <c r="BF335" s="1"/>
  <c r="W335"/>
  <c r="BB335" s="1"/>
  <c r="S335"/>
  <c r="O335"/>
  <c r="K335"/>
  <c r="G335"/>
  <c r="C335"/>
  <c r="AI334"/>
  <c r="AE334"/>
  <c r="AA334"/>
  <c r="BF334" s="1"/>
  <c r="W334"/>
  <c r="BB334" s="1"/>
  <c r="S334"/>
  <c r="O334"/>
  <c r="K334"/>
  <c r="G334"/>
  <c r="C334"/>
  <c r="AI333"/>
  <c r="AE333"/>
  <c r="AA333"/>
  <c r="BF333" s="1"/>
  <c r="W333"/>
  <c r="BB333" s="1"/>
  <c r="S333"/>
  <c r="O333"/>
  <c r="K333"/>
  <c r="G333"/>
  <c r="C333"/>
  <c r="AI332"/>
  <c r="AE332"/>
  <c r="AA332"/>
  <c r="BF332" s="1"/>
  <c r="W332"/>
  <c r="BB332" s="1"/>
  <c r="S332"/>
  <c r="O332"/>
  <c r="K332"/>
  <c r="G332"/>
  <c r="C332"/>
  <c r="AI331"/>
  <c r="AE331"/>
  <c r="AA331"/>
  <c r="BF331" s="1"/>
  <c r="W331"/>
  <c r="BB331" s="1"/>
  <c r="S331"/>
  <c r="O331"/>
  <c r="K331"/>
  <c r="G331"/>
  <c r="C331"/>
  <c r="AI330"/>
  <c r="AE330"/>
  <c r="AA330"/>
  <c r="BF330" s="1"/>
  <c r="W330"/>
  <c r="BB330" s="1"/>
  <c r="S330"/>
  <c r="O330"/>
  <c r="K330"/>
  <c r="G330"/>
  <c r="C330"/>
  <c r="AI329"/>
  <c r="AE329"/>
  <c r="AA329"/>
  <c r="BF329" s="1"/>
  <c r="W329"/>
  <c r="BB329" s="1"/>
  <c r="S329"/>
  <c r="O329"/>
  <c r="K329"/>
  <c r="G329"/>
  <c r="C329"/>
  <c r="AI328"/>
  <c r="AE328"/>
  <c r="AA328"/>
  <c r="BF328" s="1"/>
  <c r="W328"/>
  <c r="BB328" s="1"/>
  <c r="S328"/>
  <c r="O328"/>
  <c r="K328"/>
  <c r="G328"/>
  <c r="C328"/>
  <c r="AI327"/>
  <c r="AE327"/>
  <c r="AA327"/>
  <c r="BF327" s="1"/>
  <c r="W327"/>
  <c r="BB327" s="1"/>
  <c r="S327"/>
  <c r="O327"/>
  <c r="K327"/>
  <c r="G327"/>
  <c r="C327"/>
  <c r="AI326"/>
  <c r="AE326"/>
  <c r="AA326"/>
  <c r="BF326" s="1"/>
  <c r="W326"/>
  <c r="BB326" s="1"/>
  <c r="S326"/>
  <c r="O326"/>
  <c r="K326"/>
  <c r="G326"/>
  <c r="C326"/>
  <c r="AI325"/>
  <c r="AE325"/>
  <c r="AA325"/>
  <c r="BF325" s="1"/>
  <c r="W325"/>
  <c r="BB325" s="1"/>
  <c r="S325"/>
  <c r="O325"/>
  <c r="K325"/>
  <c r="G325"/>
  <c r="C325"/>
  <c r="AI324"/>
  <c r="AE324"/>
  <c r="AA324"/>
  <c r="BF324" s="1"/>
  <c r="W324"/>
  <c r="BB324" s="1"/>
  <c r="S324"/>
  <c r="O324"/>
  <c r="K324"/>
  <c r="G324"/>
  <c r="C324"/>
  <c r="AI323"/>
  <c r="AE323"/>
  <c r="AA323"/>
  <c r="BF323" s="1"/>
  <c r="W323"/>
  <c r="BB323" s="1"/>
  <c r="S323"/>
  <c r="O323"/>
  <c r="K323"/>
  <c r="G323"/>
  <c r="C323"/>
  <c r="AI322"/>
  <c r="AE322"/>
  <c r="AA322"/>
  <c r="BF322" s="1"/>
  <c r="W322"/>
  <c r="BB322" s="1"/>
  <c r="S322"/>
  <c r="O322"/>
  <c r="K322"/>
  <c r="G322"/>
  <c r="C322"/>
  <c r="AI321"/>
  <c r="AE321"/>
  <c r="AA321"/>
  <c r="BF321" s="1"/>
  <c r="W321"/>
  <c r="BB321" s="1"/>
  <c r="S321"/>
  <c r="O321"/>
  <c r="K321"/>
  <c r="G321"/>
  <c r="C321"/>
  <c r="AI320"/>
  <c r="AE320"/>
  <c r="AA320"/>
  <c r="BF320" s="1"/>
  <c r="W320"/>
  <c r="BB320" s="1"/>
  <c r="S320"/>
  <c r="O320"/>
  <c r="K320"/>
  <c r="G320"/>
  <c r="C320"/>
  <c r="AI319"/>
  <c r="AE319"/>
  <c r="AA319"/>
  <c r="BF319" s="1"/>
  <c r="W319"/>
  <c r="BB319" s="1"/>
  <c r="S319"/>
  <c r="O319"/>
  <c r="K319"/>
  <c r="G319"/>
  <c r="C319"/>
  <c r="AI318"/>
  <c r="AE318"/>
  <c r="AA318"/>
  <c r="BF318" s="1"/>
  <c r="W318"/>
  <c r="BB318" s="1"/>
  <c r="S318"/>
  <c r="O318"/>
  <c r="K318"/>
  <c r="G318"/>
  <c r="C318"/>
  <c r="AI317"/>
  <c r="AE317"/>
  <c r="AA317"/>
  <c r="BF317" s="1"/>
  <c r="W317"/>
  <c r="BB317" s="1"/>
  <c r="S317"/>
  <c r="O317"/>
  <c r="K317"/>
  <c r="G317"/>
  <c r="C317"/>
  <c r="AI316"/>
  <c r="AE316"/>
  <c r="AA316"/>
  <c r="BF316" s="1"/>
  <c r="W316"/>
  <c r="BB316" s="1"/>
  <c r="S316"/>
  <c r="O316"/>
  <c r="K316"/>
  <c r="G316"/>
  <c r="AI315"/>
  <c r="AE315"/>
  <c r="AA315"/>
  <c r="BF315" s="1"/>
  <c r="W315"/>
  <c r="BB315" s="1"/>
  <c r="S315"/>
  <c r="O315"/>
  <c r="K315"/>
  <c r="G315"/>
  <c r="AI314"/>
  <c r="AE314"/>
  <c r="AA314"/>
  <c r="BF314" s="1"/>
  <c r="W314"/>
  <c r="BB314" s="1"/>
  <c r="S314"/>
  <c r="O314"/>
  <c r="K314"/>
  <c r="G314"/>
  <c r="AI313"/>
  <c r="AE313"/>
  <c r="AA313"/>
  <c r="BF313" s="1"/>
  <c r="W313"/>
  <c r="BB313" s="1"/>
  <c r="S313"/>
  <c r="O313"/>
  <c r="K313"/>
  <c r="G313"/>
  <c r="AI312"/>
  <c r="AE312"/>
  <c r="AA312"/>
  <c r="BF312" s="1"/>
  <c r="W312"/>
  <c r="BB312" s="1"/>
  <c r="S312"/>
  <c r="O312"/>
  <c r="K312"/>
  <c r="G312"/>
  <c r="AI311"/>
  <c r="AE311"/>
  <c r="AA311"/>
  <c r="BF311" s="1"/>
  <c r="W311"/>
  <c r="BB311" s="1"/>
  <c r="S311"/>
  <c r="O311"/>
  <c r="K311"/>
  <c r="G311"/>
  <c r="AI310"/>
  <c r="AE310"/>
  <c r="AA310"/>
  <c r="BF310" s="1"/>
  <c r="W310"/>
  <c r="BB310" s="1"/>
  <c r="S310"/>
  <c r="O310"/>
  <c r="K310"/>
  <c r="G310"/>
  <c r="AI309"/>
  <c r="AE309"/>
  <c r="AA309"/>
  <c r="BF309" s="1"/>
  <c r="W309"/>
  <c r="BB309" s="1"/>
  <c r="S309"/>
  <c r="O309"/>
  <c r="K309"/>
  <c r="G309"/>
  <c r="AI308"/>
  <c r="AE308"/>
  <c r="AA308"/>
  <c r="BF308" s="1"/>
  <c r="W308"/>
  <c r="BB308" s="1"/>
  <c r="S308"/>
  <c r="O308"/>
  <c r="K308"/>
  <c r="G308"/>
  <c r="AI307"/>
  <c r="AE307"/>
  <c r="AA307"/>
  <c r="BF307" s="1"/>
  <c r="W307"/>
  <c r="BB307" s="1"/>
  <c r="S307"/>
  <c r="O307"/>
  <c r="K307"/>
  <c r="G307"/>
  <c r="AI306"/>
  <c r="AE306"/>
  <c r="AA306"/>
  <c r="BF306" s="1"/>
  <c r="W306"/>
  <c r="BB306" s="1"/>
  <c r="S306"/>
  <c r="O306"/>
  <c r="K306"/>
  <c r="G306"/>
  <c r="AI305"/>
  <c r="AE305"/>
  <c r="AA305"/>
  <c r="BF305" s="1"/>
  <c r="W305"/>
  <c r="BB305" s="1"/>
  <c r="S305"/>
  <c r="O305"/>
  <c r="K305"/>
  <c r="G305"/>
  <c r="AI304"/>
  <c r="AE304"/>
  <c r="AA304"/>
  <c r="BF304" s="1"/>
  <c r="W304"/>
  <c r="BB304" s="1"/>
  <c r="S304"/>
  <c r="O304"/>
  <c r="K304"/>
  <c r="G304"/>
  <c r="AI303"/>
  <c r="AE303"/>
  <c r="AA303"/>
  <c r="BF303" s="1"/>
  <c r="W303"/>
  <c r="BB303" s="1"/>
  <c r="S303"/>
  <c r="O303"/>
  <c r="K303"/>
  <c r="G303"/>
  <c r="AI302"/>
  <c r="AE302"/>
  <c r="AA302"/>
  <c r="BF302" s="1"/>
  <c r="W302"/>
  <c r="BB302" s="1"/>
  <c r="S302"/>
  <c r="O302"/>
  <c r="K302"/>
  <c r="G302"/>
  <c r="AI301"/>
  <c r="AE301"/>
  <c r="AA301"/>
  <c r="BF301" s="1"/>
  <c r="W301"/>
  <c r="BB301" s="1"/>
  <c r="S301"/>
  <c r="O301"/>
  <c r="K301"/>
  <c r="G301"/>
  <c r="AI300"/>
  <c r="AE300"/>
  <c r="AA300"/>
  <c r="BF300" s="1"/>
  <c r="W300"/>
  <c r="BB300" s="1"/>
  <c r="S300"/>
  <c r="O300"/>
  <c r="K300"/>
  <c r="G300"/>
  <c r="AI299"/>
  <c r="AE299"/>
  <c r="AA299"/>
  <c r="BF299" s="1"/>
  <c r="W299"/>
  <c r="BB299" s="1"/>
  <c r="S299"/>
  <c r="O299"/>
  <c r="K299"/>
  <c r="G299"/>
  <c r="AA298"/>
  <c r="BF298" s="1"/>
  <c r="W298"/>
  <c r="BB298" s="1"/>
  <c r="S298"/>
  <c r="O298"/>
  <c r="K298"/>
  <c r="G298"/>
  <c r="K297"/>
  <c r="G297"/>
  <c r="G296"/>
  <c r="K295"/>
  <c r="G295"/>
  <c r="AI285"/>
  <c r="AE285"/>
  <c r="AA285"/>
  <c r="BF285" s="1"/>
  <c r="W285"/>
  <c r="BB285" s="1"/>
  <c r="S285"/>
  <c r="M285"/>
  <c r="E285"/>
  <c r="AC283"/>
  <c r="BH283" s="1"/>
  <c r="U283"/>
  <c r="AZ283" s="1"/>
  <c r="M283"/>
  <c r="E283"/>
  <c r="AC281"/>
  <c r="BH281" s="1"/>
  <c r="U281"/>
  <c r="AZ281" s="1"/>
  <c r="M281"/>
  <c r="E281"/>
  <c r="AC279"/>
  <c r="BH279" s="1"/>
  <c r="U279"/>
  <c r="AZ279" s="1"/>
  <c r="M279"/>
  <c r="E279"/>
  <c r="AC277"/>
  <c r="BH277" s="1"/>
  <c r="U277"/>
  <c r="AZ277" s="1"/>
  <c r="M277"/>
  <c r="E277"/>
  <c r="AC275"/>
  <c r="BH275" s="1"/>
  <c r="U275"/>
  <c r="AZ275" s="1"/>
  <c r="M275"/>
  <c r="E275"/>
  <c r="AC273"/>
  <c r="BH273" s="1"/>
  <c r="U273"/>
  <c r="AZ273" s="1"/>
  <c r="M273"/>
  <c r="E273"/>
  <c r="AC271"/>
  <c r="BH271" s="1"/>
  <c r="U271"/>
  <c r="AZ271" s="1"/>
  <c r="M271"/>
  <c r="E271"/>
  <c r="AC269"/>
  <c r="BH269" s="1"/>
  <c r="U269"/>
  <c r="AZ269" s="1"/>
  <c r="M269"/>
  <c r="E269"/>
  <c r="AC267"/>
  <c r="BH267" s="1"/>
  <c r="U267"/>
  <c r="AZ267" s="1"/>
  <c r="M267"/>
  <c r="E267"/>
  <c r="AC265"/>
  <c r="BH265" s="1"/>
  <c r="U265"/>
  <c r="AZ265" s="1"/>
  <c r="M265"/>
  <c r="E265"/>
  <c r="AC263"/>
  <c r="BH263" s="1"/>
  <c r="U263"/>
  <c r="AZ263" s="1"/>
  <c r="M263"/>
  <c r="E263"/>
  <c r="AC261"/>
  <c r="BH261" s="1"/>
  <c r="U261"/>
  <c r="AZ261" s="1"/>
  <c r="M261"/>
  <c r="E261"/>
  <c r="AC259"/>
  <c r="BH259" s="1"/>
  <c r="U259"/>
  <c r="AZ259" s="1"/>
  <c r="M259"/>
  <c r="E259"/>
  <c r="AC257"/>
  <c r="BH257" s="1"/>
  <c r="U257"/>
  <c r="AZ257" s="1"/>
  <c r="M257"/>
  <c r="E257"/>
  <c r="AC255"/>
  <c r="BH255" s="1"/>
  <c r="U255"/>
  <c r="AZ255" s="1"/>
  <c r="M255"/>
  <c r="E255"/>
  <c r="AC253"/>
  <c r="BH253" s="1"/>
  <c r="U253"/>
  <c r="AZ253" s="1"/>
  <c r="M253"/>
  <c r="E253"/>
  <c r="U251"/>
  <c r="AZ251" s="1"/>
  <c r="M251"/>
  <c r="E251"/>
  <c r="C284"/>
  <c r="G284"/>
  <c r="K284"/>
  <c r="O284"/>
  <c r="S284"/>
  <c r="W284"/>
  <c r="BB284" s="1"/>
  <c r="AA284"/>
  <c r="BF284" s="1"/>
  <c r="AE284"/>
  <c r="AI284"/>
  <c r="B284"/>
  <c r="F284"/>
  <c r="J284"/>
  <c r="N284"/>
  <c r="R284"/>
  <c r="V284"/>
  <c r="BA284" s="1"/>
  <c r="Z284"/>
  <c r="BE284" s="1"/>
  <c r="AD284"/>
  <c r="BI284" s="1"/>
  <c r="AH284"/>
  <c r="C282"/>
  <c r="G282"/>
  <c r="K282"/>
  <c r="O282"/>
  <c r="S282"/>
  <c r="W282"/>
  <c r="BB282" s="1"/>
  <c r="AA282"/>
  <c r="BF282" s="1"/>
  <c r="AE282"/>
  <c r="AI282"/>
  <c r="B282"/>
  <c r="F282"/>
  <c r="J282"/>
  <c r="N282"/>
  <c r="R282"/>
  <c r="V282"/>
  <c r="BA282" s="1"/>
  <c r="Z282"/>
  <c r="BE282" s="1"/>
  <c r="AD282"/>
  <c r="BI282" s="1"/>
  <c r="AH282"/>
  <c r="C280"/>
  <c r="G280"/>
  <c r="K280"/>
  <c r="O280"/>
  <c r="S280"/>
  <c r="W280"/>
  <c r="BB280" s="1"/>
  <c r="AA280"/>
  <c r="BF280" s="1"/>
  <c r="AE280"/>
  <c r="AI280"/>
  <c r="B280"/>
  <c r="F280"/>
  <c r="J280"/>
  <c r="N280"/>
  <c r="R280"/>
  <c r="V280"/>
  <c r="BA280" s="1"/>
  <c r="Z280"/>
  <c r="BE280" s="1"/>
  <c r="AD280"/>
  <c r="BI280" s="1"/>
  <c r="AH280"/>
  <c r="C278"/>
  <c r="G278"/>
  <c r="K278"/>
  <c r="O278"/>
  <c r="S278"/>
  <c r="W278"/>
  <c r="BB278" s="1"/>
  <c r="AA278"/>
  <c r="BF278" s="1"/>
  <c r="AE278"/>
  <c r="AI278"/>
  <c r="B278"/>
  <c r="F278"/>
  <c r="J278"/>
  <c r="N278"/>
  <c r="R278"/>
  <c r="V278"/>
  <c r="BA278" s="1"/>
  <c r="Z278"/>
  <c r="BE278" s="1"/>
  <c r="AD278"/>
  <c r="BI278" s="1"/>
  <c r="AH278"/>
  <c r="C276"/>
  <c r="G276"/>
  <c r="K276"/>
  <c r="O276"/>
  <c r="S276"/>
  <c r="W276"/>
  <c r="BB276" s="1"/>
  <c r="AA276"/>
  <c r="BF276" s="1"/>
  <c r="AE276"/>
  <c r="AI276"/>
  <c r="B276"/>
  <c r="F276"/>
  <c r="J276"/>
  <c r="N276"/>
  <c r="R276"/>
  <c r="V276"/>
  <c r="BA276" s="1"/>
  <c r="Z276"/>
  <c r="BE276" s="1"/>
  <c r="AD276"/>
  <c r="BI276" s="1"/>
  <c r="AH276"/>
  <c r="C274"/>
  <c r="G274"/>
  <c r="K274"/>
  <c r="O274"/>
  <c r="S274"/>
  <c r="W274"/>
  <c r="BB274" s="1"/>
  <c r="AA274"/>
  <c r="BF274" s="1"/>
  <c r="AE274"/>
  <c r="AI274"/>
  <c r="B274"/>
  <c r="F274"/>
  <c r="J274"/>
  <c r="N274"/>
  <c r="R274"/>
  <c r="V274"/>
  <c r="BA274" s="1"/>
  <c r="Z274"/>
  <c r="BE274" s="1"/>
  <c r="AD274"/>
  <c r="BI274" s="1"/>
  <c r="AH274"/>
  <c r="C272"/>
  <c r="G272"/>
  <c r="K272"/>
  <c r="O272"/>
  <c r="S272"/>
  <c r="W272"/>
  <c r="BB272" s="1"/>
  <c r="AA272"/>
  <c r="BF272" s="1"/>
  <c r="AE272"/>
  <c r="AI272"/>
  <c r="B272"/>
  <c r="F272"/>
  <c r="J272"/>
  <c r="N272"/>
  <c r="R272"/>
  <c r="V272"/>
  <c r="BA272" s="1"/>
  <c r="Z272"/>
  <c r="BE272" s="1"/>
  <c r="AD272"/>
  <c r="BI272" s="1"/>
  <c r="AH272"/>
  <c r="C270"/>
  <c r="G270"/>
  <c r="K270"/>
  <c r="O270"/>
  <c r="S270"/>
  <c r="W270"/>
  <c r="BB270" s="1"/>
  <c r="AA270"/>
  <c r="BF270" s="1"/>
  <c r="AE270"/>
  <c r="AI270"/>
  <c r="B270"/>
  <c r="F270"/>
  <c r="J270"/>
  <c r="N270"/>
  <c r="R270"/>
  <c r="V270"/>
  <c r="BA270" s="1"/>
  <c r="Z270"/>
  <c r="BE270" s="1"/>
  <c r="AD270"/>
  <c r="BI270" s="1"/>
  <c r="AH270"/>
  <c r="C268"/>
  <c r="G268"/>
  <c r="K268"/>
  <c r="O268"/>
  <c r="S268"/>
  <c r="W268"/>
  <c r="BB268" s="1"/>
  <c r="AA268"/>
  <c r="BF268" s="1"/>
  <c r="AE268"/>
  <c r="AI268"/>
  <c r="B268"/>
  <c r="F268"/>
  <c r="J268"/>
  <c r="N268"/>
  <c r="R268"/>
  <c r="V268"/>
  <c r="BA268" s="1"/>
  <c r="Z268"/>
  <c r="BE268" s="1"/>
  <c r="AD268"/>
  <c r="BI268" s="1"/>
  <c r="AH268"/>
  <c r="C266"/>
  <c r="G266"/>
  <c r="K266"/>
  <c r="O266"/>
  <c r="S266"/>
  <c r="W266"/>
  <c r="BB266" s="1"/>
  <c r="AA266"/>
  <c r="BF266" s="1"/>
  <c r="AE266"/>
  <c r="AI266"/>
  <c r="B266"/>
  <c r="F266"/>
  <c r="J266"/>
  <c r="N266"/>
  <c r="R266"/>
  <c r="V266"/>
  <c r="BA266" s="1"/>
  <c r="Z266"/>
  <c r="BE266" s="1"/>
  <c r="AD266"/>
  <c r="BI266" s="1"/>
  <c r="AH266"/>
  <c r="C264"/>
  <c r="G264"/>
  <c r="K264"/>
  <c r="O264"/>
  <c r="S264"/>
  <c r="W264"/>
  <c r="BB264" s="1"/>
  <c r="AA264"/>
  <c r="BF264" s="1"/>
  <c r="AE264"/>
  <c r="AI264"/>
  <c r="B264"/>
  <c r="F264"/>
  <c r="J264"/>
  <c r="N264"/>
  <c r="R264"/>
  <c r="V264"/>
  <c r="BA264" s="1"/>
  <c r="Z264"/>
  <c r="BE264" s="1"/>
  <c r="AD264"/>
  <c r="BI264" s="1"/>
  <c r="AH264"/>
  <c r="C262"/>
  <c r="G262"/>
  <c r="K262"/>
  <c r="O262"/>
  <c r="S262"/>
  <c r="W262"/>
  <c r="BB262" s="1"/>
  <c r="AA262"/>
  <c r="BF262" s="1"/>
  <c r="AE262"/>
  <c r="AI262"/>
  <c r="B262"/>
  <c r="F262"/>
  <c r="J262"/>
  <c r="N262"/>
  <c r="R262"/>
  <c r="V262"/>
  <c r="BA262" s="1"/>
  <c r="Z262"/>
  <c r="BE262" s="1"/>
  <c r="AD262"/>
  <c r="BI262" s="1"/>
  <c r="AH262"/>
  <c r="C260"/>
  <c r="G260"/>
  <c r="K260"/>
  <c r="O260"/>
  <c r="S260"/>
  <c r="W260"/>
  <c r="BB260" s="1"/>
  <c r="AA260"/>
  <c r="BF260" s="1"/>
  <c r="AE260"/>
  <c r="AI260"/>
  <c r="B260"/>
  <c r="F260"/>
  <c r="J260"/>
  <c r="N260"/>
  <c r="R260"/>
  <c r="V260"/>
  <c r="BA260" s="1"/>
  <c r="Z260"/>
  <c r="BE260" s="1"/>
  <c r="AD260"/>
  <c r="BI260" s="1"/>
  <c r="AH260"/>
  <c r="C258"/>
  <c r="G258"/>
  <c r="K258"/>
  <c r="O258"/>
  <c r="S258"/>
  <c r="W258"/>
  <c r="BB258" s="1"/>
  <c r="AA258"/>
  <c r="BF258" s="1"/>
  <c r="AE258"/>
  <c r="AI258"/>
  <c r="B258"/>
  <c r="F258"/>
  <c r="J258"/>
  <c r="N258"/>
  <c r="R258"/>
  <c r="V258"/>
  <c r="BA258" s="1"/>
  <c r="Z258"/>
  <c r="BE258" s="1"/>
  <c r="AD258"/>
  <c r="BI258" s="1"/>
  <c r="AH258"/>
  <c r="C256"/>
  <c r="G256"/>
  <c r="K256"/>
  <c r="O256"/>
  <c r="S256"/>
  <c r="W256"/>
  <c r="BB256" s="1"/>
  <c r="AA256"/>
  <c r="BF256" s="1"/>
  <c r="AE256"/>
  <c r="AI256"/>
  <c r="B256"/>
  <c r="F256"/>
  <c r="J256"/>
  <c r="N256"/>
  <c r="R256"/>
  <c r="V256"/>
  <c r="BA256" s="1"/>
  <c r="Z256"/>
  <c r="BE256" s="1"/>
  <c r="AD256"/>
  <c r="BI256" s="1"/>
  <c r="AH256"/>
  <c r="C254"/>
  <c r="G254"/>
  <c r="K254"/>
  <c r="O254"/>
  <c r="S254"/>
  <c r="W254"/>
  <c r="BB254" s="1"/>
  <c r="AA254"/>
  <c r="BF254" s="1"/>
  <c r="AE254"/>
  <c r="AI254"/>
  <c r="B254"/>
  <c r="F254"/>
  <c r="J254"/>
  <c r="N254"/>
  <c r="R254"/>
  <c r="V254"/>
  <c r="BA254" s="1"/>
  <c r="Z254"/>
  <c r="BE254" s="1"/>
  <c r="AD254"/>
  <c r="BI254" s="1"/>
  <c r="AH254"/>
  <c r="C252"/>
  <c r="G252"/>
  <c r="K252"/>
  <c r="O252"/>
  <c r="S252"/>
  <c r="W252"/>
  <c r="BB252" s="1"/>
  <c r="AA252"/>
  <c r="BF252" s="1"/>
  <c r="AE252"/>
  <c r="AI252"/>
  <c r="B252"/>
  <c r="F252"/>
  <c r="J252"/>
  <c r="N252"/>
  <c r="R252"/>
  <c r="V252"/>
  <c r="BA252" s="1"/>
  <c r="Z252"/>
  <c r="BE252" s="1"/>
  <c r="AD252"/>
  <c r="BI252" s="1"/>
  <c r="AH252"/>
  <c r="C250"/>
  <c r="G250"/>
  <c r="K250"/>
  <c r="O250"/>
  <c r="S250"/>
  <c r="W250"/>
  <c r="BB250" s="1"/>
  <c r="AA250"/>
  <c r="BF250" s="1"/>
  <c r="AE250"/>
  <c r="AI250"/>
  <c r="B250"/>
  <c r="F250"/>
  <c r="J250"/>
  <c r="N250"/>
  <c r="R250"/>
  <c r="V250"/>
  <c r="BA250" s="1"/>
  <c r="Z250"/>
  <c r="BE250" s="1"/>
  <c r="AD250"/>
  <c r="BI250" s="1"/>
  <c r="AH250"/>
  <c r="AJ285"/>
  <c r="AF285"/>
  <c r="AB285"/>
  <c r="BG285" s="1"/>
  <c r="X285"/>
  <c r="BC285" s="1"/>
  <c r="T285"/>
  <c r="AY285" s="1"/>
  <c r="P285"/>
  <c r="AF283"/>
  <c r="X283"/>
  <c r="BC283" s="1"/>
  <c r="P283"/>
  <c r="AF281"/>
  <c r="X281"/>
  <c r="BC281" s="1"/>
  <c r="P281"/>
  <c r="AF279"/>
  <c r="X279"/>
  <c r="BC279" s="1"/>
  <c r="P279"/>
  <c r="AF277"/>
  <c r="X277"/>
  <c r="BC277" s="1"/>
  <c r="P277"/>
  <c r="AF275"/>
  <c r="X275"/>
  <c r="BC275" s="1"/>
  <c r="P275"/>
  <c r="AF273"/>
  <c r="X273"/>
  <c r="BC273" s="1"/>
  <c r="P273"/>
  <c r="AF271"/>
  <c r="X271"/>
  <c r="BC271" s="1"/>
  <c r="P271"/>
  <c r="AF269"/>
  <c r="X269"/>
  <c r="BC269" s="1"/>
  <c r="P269"/>
  <c r="AF267"/>
  <c r="X267"/>
  <c r="BC267" s="1"/>
  <c r="P267"/>
  <c r="AF265"/>
  <c r="X265"/>
  <c r="BC265" s="1"/>
  <c r="P265"/>
  <c r="AF263"/>
  <c r="X263"/>
  <c r="BC263" s="1"/>
  <c r="P263"/>
  <c r="AF261"/>
  <c r="X261"/>
  <c r="BC261" s="1"/>
  <c r="P261"/>
  <c r="AF259"/>
  <c r="X259"/>
  <c r="BC259" s="1"/>
  <c r="P259"/>
  <c r="AF257"/>
  <c r="X257"/>
  <c r="BC257" s="1"/>
  <c r="P257"/>
  <c r="AF255"/>
  <c r="X255"/>
  <c r="BC255" s="1"/>
  <c r="P255"/>
  <c r="AF253"/>
  <c r="X253"/>
  <c r="BC253" s="1"/>
  <c r="P253"/>
  <c r="AF251"/>
  <c r="X251"/>
  <c r="BC251" s="1"/>
  <c r="P251"/>
  <c r="C285"/>
  <c r="G285"/>
  <c r="K285"/>
  <c r="O285"/>
  <c r="B285"/>
  <c r="F285"/>
  <c r="J285"/>
  <c r="N285"/>
  <c r="C283"/>
  <c r="G283"/>
  <c r="K283"/>
  <c r="O283"/>
  <c r="S283"/>
  <c r="W283"/>
  <c r="BB283" s="1"/>
  <c r="AA283"/>
  <c r="BF283" s="1"/>
  <c r="AE283"/>
  <c r="AI283"/>
  <c r="B283"/>
  <c r="F283"/>
  <c r="J283"/>
  <c r="N283"/>
  <c r="R283"/>
  <c r="V283"/>
  <c r="BA283" s="1"/>
  <c r="Z283"/>
  <c r="BE283" s="1"/>
  <c r="AD283"/>
  <c r="BI283" s="1"/>
  <c r="AH283"/>
  <c r="C281"/>
  <c r="G281"/>
  <c r="K281"/>
  <c r="O281"/>
  <c r="S281"/>
  <c r="W281"/>
  <c r="BB281" s="1"/>
  <c r="AA281"/>
  <c r="BF281" s="1"/>
  <c r="AE281"/>
  <c r="AI281"/>
  <c r="B281"/>
  <c r="F281"/>
  <c r="J281"/>
  <c r="N281"/>
  <c r="R281"/>
  <c r="V281"/>
  <c r="BA281" s="1"/>
  <c r="Z281"/>
  <c r="BE281" s="1"/>
  <c r="AD281"/>
  <c r="BI281" s="1"/>
  <c r="AH281"/>
  <c r="C279"/>
  <c r="G279"/>
  <c r="K279"/>
  <c r="O279"/>
  <c r="S279"/>
  <c r="W279"/>
  <c r="BB279" s="1"/>
  <c r="AA279"/>
  <c r="BF279" s="1"/>
  <c r="AE279"/>
  <c r="AI279"/>
  <c r="B279"/>
  <c r="F279"/>
  <c r="J279"/>
  <c r="N279"/>
  <c r="R279"/>
  <c r="V279"/>
  <c r="BA279" s="1"/>
  <c r="Z279"/>
  <c r="BE279" s="1"/>
  <c r="AD279"/>
  <c r="BI279" s="1"/>
  <c r="AH279"/>
  <c r="C277"/>
  <c r="G277"/>
  <c r="K277"/>
  <c r="O277"/>
  <c r="S277"/>
  <c r="W277"/>
  <c r="BB277" s="1"/>
  <c r="AA277"/>
  <c r="BF277" s="1"/>
  <c r="AE277"/>
  <c r="AI277"/>
  <c r="B277"/>
  <c r="F277"/>
  <c r="J277"/>
  <c r="N277"/>
  <c r="R277"/>
  <c r="V277"/>
  <c r="BA277" s="1"/>
  <c r="Z277"/>
  <c r="BE277" s="1"/>
  <c r="AD277"/>
  <c r="BI277" s="1"/>
  <c r="AH277"/>
  <c r="C275"/>
  <c r="G275"/>
  <c r="K275"/>
  <c r="O275"/>
  <c r="S275"/>
  <c r="W275"/>
  <c r="BB275" s="1"/>
  <c r="AA275"/>
  <c r="BF275" s="1"/>
  <c r="AE275"/>
  <c r="AI275"/>
  <c r="B275"/>
  <c r="F275"/>
  <c r="J275"/>
  <c r="N275"/>
  <c r="R275"/>
  <c r="V275"/>
  <c r="BA275" s="1"/>
  <c r="Z275"/>
  <c r="BE275" s="1"/>
  <c r="AD275"/>
  <c r="BI275" s="1"/>
  <c r="AH275"/>
  <c r="C273"/>
  <c r="G273"/>
  <c r="K273"/>
  <c r="O273"/>
  <c r="S273"/>
  <c r="W273"/>
  <c r="BB273" s="1"/>
  <c r="AA273"/>
  <c r="BF273" s="1"/>
  <c r="AE273"/>
  <c r="AI273"/>
  <c r="B273"/>
  <c r="F273"/>
  <c r="J273"/>
  <c r="N273"/>
  <c r="R273"/>
  <c r="V273"/>
  <c r="BA273" s="1"/>
  <c r="Z273"/>
  <c r="BE273" s="1"/>
  <c r="AD273"/>
  <c r="BI273" s="1"/>
  <c r="AH273"/>
  <c r="C271"/>
  <c r="G271"/>
  <c r="K271"/>
  <c r="O271"/>
  <c r="S271"/>
  <c r="W271"/>
  <c r="BB271" s="1"/>
  <c r="AA271"/>
  <c r="BF271" s="1"/>
  <c r="AE271"/>
  <c r="AI271"/>
  <c r="B271"/>
  <c r="F271"/>
  <c r="J271"/>
  <c r="N271"/>
  <c r="R271"/>
  <c r="V271"/>
  <c r="BA271" s="1"/>
  <c r="Z271"/>
  <c r="BE271" s="1"/>
  <c r="AD271"/>
  <c r="BI271" s="1"/>
  <c r="AH271"/>
  <c r="C269"/>
  <c r="G269"/>
  <c r="K269"/>
  <c r="O269"/>
  <c r="S269"/>
  <c r="W269"/>
  <c r="BB269" s="1"/>
  <c r="AA269"/>
  <c r="BF269" s="1"/>
  <c r="AE269"/>
  <c r="AI269"/>
  <c r="B269"/>
  <c r="F269"/>
  <c r="J269"/>
  <c r="N269"/>
  <c r="R269"/>
  <c r="V269"/>
  <c r="BA269" s="1"/>
  <c r="Z269"/>
  <c r="BE269" s="1"/>
  <c r="AD269"/>
  <c r="BI269" s="1"/>
  <c r="AH269"/>
  <c r="C267"/>
  <c r="G267"/>
  <c r="K267"/>
  <c r="O267"/>
  <c r="S267"/>
  <c r="W267"/>
  <c r="BB267" s="1"/>
  <c r="AA267"/>
  <c r="BF267" s="1"/>
  <c r="AE267"/>
  <c r="AI267"/>
  <c r="B267"/>
  <c r="F267"/>
  <c r="J267"/>
  <c r="N267"/>
  <c r="R267"/>
  <c r="V267"/>
  <c r="BA267" s="1"/>
  <c r="Z267"/>
  <c r="BE267" s="1"/>
  <c r="AD267"/>
  <c r="BI267" s="1"/>
  <c r="AH267"/>
  <c r="C265"/>
  <c r="G265"/>
  <c r="K265"/>
  <c r="O265"/>
  <c r="S265"/>
  <c r="W265"/>
  <c r="BB265" s="1"/>
  <c r="AA265"/>
  <c r="BF265" s="1"/>
  <c r="AE265"/>
  <c r="AI265"/>
  <c r="B265"/>
  <c r="F265"/>
  <c r="J265"/>
  <c r="N265"/>
  <c r="R265"/>
  <c r="V265"/>
  <c r="BA265" s="1"/>
  <c r="Z265"/>
  <c r="BE265" s="1"/>
  <c r="AD265"/>
  <c r="BI265" s="1"/>
  <c r="AH265"/>
  <c r="C263"/>
  <c r="G263"/>
  <c r="K263"/>
  <c r="O263"/>
  <c r="S263"/>
  <c r="W263"/>
  <c r="BB263" s="1"/>
  <c r="AA263"/>
  <c r="BF263" s="1"/>
  <c r="AE263"/>
  <c r="AI263"/>
  <c r="B263"/>
  <c r="F263"/>
  <c r="J263"/>
  <c r="N263"/>
  <c r="R263"/>
  <c r="V263"/>
  <c r="BA263" s="1"/>
  <c r="Z263"/>
  <c r="BE263" s="1"/>
  <c r="AD263"/>
  <c r="BI263" s="1"/>
  <c r="AH263"/>
  <c r="C261"/>
  <c r="G261"/>
  <c r="K261"/>
  <c r="O261"/>
  <c r="S261"/>
  <c r="W261"/>
  <c r="BB261" s="1"/>
  <c r="AA261"/>
  <c r="BF261" s="1"/>
  <c r="AE261"/>
  <c r="AI261"/>
  <c r="B261"/>
  <c r="F261"/>
  <c r="J261"/>
  <c r="N261"/>
  <c r="R261"/>
  <c r="V261"/>
  <c r="BA261" s="1"/>
  <c r="Z261"/>
  <c r="BE261" s="1"/>
  <c r="AD261"/>
  <c r="BI261" s="1"/>
  <c r="AH261"/>
  <c r="C259"/>
  <c r="G259"/>
  <c r="K259"/>
  <c r="O259"/>
  <c r="S259"/>
  <c r="W259"/>
  <c r="BB259" s="1"/>
  <c r="AA259"/>
  <c r="BF259" s="1"/>
  <c r="AE259"/>
  <c r="AI259"/>
  <c r="B259"/>
  <c r="F259"/>
  <c r="J259"/>
  <c r="N259"/>
  <c r="R259"/>
  <c r="V259"/>
  <c r="BA259" s="1"/>
  <c r="Z259"/>
  <c r="BE259" s="1"/>
  <c r="AD259"/>
  <c r="BI259" s="1"/>
  <c r="AH259"/>
  <c r="C257"/>
  <c r="G257"/>
  <c r="K257"/>
  <c r="O257"/>
  <c r="S257"/>
  <c r="W257"/>
  <c r="BB257" s="1"/>
  <c r="AA257"/>
  <c r="BF257" s="1"/>
  <c r="AE257"/>
  <c r="AI257"/>
  <c r="B257"/>
  <c r="F257"/>
  <c r="J257"/>
  <c r="N257"/>
  <c r="R257"/>
  <c r="V257"/>
  <c r="BA257" s="1"/>
  <c r="Z257"/>
  <c r="BE257" s="1"/>
  <c r="AD257"/>
  <c r="BI257" s="1"/>
  <c r="AH257"/>
  <c r="C255"/>
  <c r="G255"/>
  <c r="K255"/>
  <c r="O255"/>
  <c r="S255"/>
  <c r="W255"/>
  <c r="BB255" s="1"/>
  <c r="AA255"/>
  <c r="BF255" s="1"/>
  <c r="AE255"/>
  <c r="AI255"/>
  <c r="B255"/>
  <c r="F255"/>
  <c r="J255"/>
  <c r="N255"/>
  <c r="R255"/>
  <c r="V255"/>
  <c r="BA255" s="1"/>
  <c r="Z255"/>
  <c r="BE255" s="1"/>
  <c r="AD255"/>
  <c r="BI255" s="1"/>
  <c r="AH255"/>
  <c r="C253"/>
  <c r="G253"/>
  <c r="K253"/>
  <c r="O253"/>
  <c r="S253"/>
  <c r="W253"/>
  <c r="BB253" s="1"/>
  <c r="AA253"/>
  <c r="BF253" s="1"/>
  <c r="AE253"/>
  <c r="AI253"/>
  <c r="B253"/>
  <c r="F253"/>
  <c r="J253"/>
  <c r="N253"/>
  <c r="R253"/>
  <c r="V253"/>
  <c r="BA253" s="1"/>
  <c r="Z253"/>
  <c r="BE253" s="1"/>
  <c r="AD253"/>
  <c r="BI253" s="1"/>
  <c r="AH253"/>
  <c r="C251"/>
  <c r="G251"/>
  <c r="K251"/>
  <c r="O251"/>
  <c r="S251"/>
  <c r="W251"/>
  <c r="BB251" s="1"/>
  <c r="AA251"/>
  <c r="BF251" s="1"/>
  <c r="AE251"/>
  <c r="AI251"/>
  <c r="B251"/>
  <c r="F251"/>
  <c r="J251"/>
  <c r="N251"/>
  <c r="R251"/>
  <c r="V251"/>
  <c r="BA251" s="1"/>
  <c r="Z251"/>
  <c r="BE251" s="1"/>
  <c r="AD251"/>
  <c r="BI251" s="1"/>
  <c r="AH251"/>
  <c r="AH342"/>
  <c r="AD342"/>
  <c r="BI342" s="1"/>
  <c r="Z342"/>
  <c r="BE342" s="1"/>
  <c r="V342"/>
  <c r="BA342" s="1"/>
  <c r="R342"/>
  <c r="N342"/>
  <c r="J342"/>
  <c r="F342"/>
  <c r="AH341"/>
  <c r="AD341"/>
  <c r="BI341" s="1"/>
  <c r="Z341"/>
  <c r="BE341" s="1"/>
  <c r="V341"/>
  <c r="BA341" s="1"/>
  <c r="R341"/>
  <c r="N341"/>
  <c r="J341"/>
  <c r="F341"/>
  <c r="AH340"/>
  <c r="AD340"/>
  <c r="BI340" s="1"/>
  <c r="Z340"/>
  <c r="BE340" s="1"/>
  <c r="V340"/>
  <c r="BA340" s="1"/>
  <c r="R340"/>
  <c r="N340"/>
  <c r="J340"/>
  <c r="F340"/>
  <c r="AH339"/>
  <c r="AD339"/>
  <c r="BI339" s="1"/>
  <c r="Z339"/>
  <c r="BE339" s="1"/>
  <c r="V339"/>
  <c r="BA339" s="1"/>
  <c r="R339"/>
  <c r="N339"/>
  <c r="J339"/>
  <c r="F339"/>
  <c r="AH338"/>
  <c r="AD338"/>
  <c r="BI338" s="1"/>
  <c r="Z338"/>
  <c r="BE338" s="1"/>
  <c r="V338"/>
  <c r="BA338" s="1"/>
  <c r="R338"/>
  <c r="N338"/>
  <c r="J338"/>
  <c r="F338"/>
  <c r="AH337"/>
  <c r="AD337"/>
  <c r="BI337" s="1"/>
  <c r="Z337"/>
  <c r="BE337" s="1"/>
  <c r="V337"/>
  <c r="BA337" s="1"/>
  <c r="R337"/>
  <c r="N337"/>
  <c r="J337"/>
  <c r="F337"/>
  <c r="AH336"/>
  <c r="AD336"/>
  <c r="BI336" s="1"/>
  <c r="Z336"/>
  <c r="BE336" s="1"/>
  <c r="V336"/>
  <c r="BA336" s="1"/>
  <c r="R336"/>
  <c r="N336"/>
  <c r="J336"/>
  <c r="F336"/>
  <c r="AH335"/>
  <c r="AD335"/>
  <c r="BI335" s="1"/>
  <c r="Z335"/>
  <c r="BE335" s="1"/>
  <c r="V335"/>
  <c r="BA335" s="1"/>
  <c r="R335"/>
  <c r="N335"/>
  <c r="J335"/>
  <c r="F335"/>
  <c r="AH334"/>
  <c r="AD334"/>
  <c r="BI334" s="1"/>
  <c r="Z334"/>
  <c r="BE334" s="1"/>
  <c r="V334"/>
  <c r="BA334" s="1"/>
  <c r="R334"/>
  <c r="N334"/>
  <c r="J334"/>
  <c r="F334"/>
  <c r="AH333"/>
  <c r="AD333"/>
  <c r="BI333" s="1"/>
  <c r="Z333"/>
  <c r="BE333" s="1"/>
  <c r="V333"/>
  <c r="BA333" s="1"/>
  <c r="R333"/>
  <c r="N333"/>
  <c r="J333"/>
  <c r="F333"/>
  <c r="AH332"/>
  <c r="AD332"/>
  <c r="BI332" s="1"/>
  <c r="Z332"/>
  <c r="BE332" s="1"/>
  <c r="V332"/>
  <c r="BA332" s="1"/>
  <c r="R332"/>
  <c r="N332"/>
  <c r="J332"/>
  <c r="F332"/>
  <c r="AH331"/>
  <c r="AD331"/>
  <c r="BI331" s="1"/>
  <c r="Z331"/>
  <c r="BE331" s="1"/>
  <c r="V331"/>
  <c r="BA331" s="1"/>
  <c r="R331"/>
  <c r="N331"/>
  <c r="J331"/>
  <c r="F331"/>
  <c r="AH330"/>
  <c r="AD330"/>
  <c r="BI330" s="1"/>
  <c r="Z330"/>
  <c r="BE330" s="1"/>
  <c r="V330"/>
  <c r="BA330" s="1"/>
  <c r="R330"/>
  <c r="N330"/>
  <c r="J330"/>
  <c r="F330"/>
  <c r="AH329"/>
  <c r="AD329"/>
  <c r="BI329" s="1"/>
  <c r="Z329"/>
  <c r="BE329" s="1"/>
  <c r="V329"/>
  <c r="BA329" s="1"/>
  <c r="R329"/>
  <c r="N329"/>
  <c r="J329"/>
  <c r="F329"/>
  <c r="AH328"/>
  <c r="AD328"/>
  <c r="BI328" s="1"/>
  <c r="Z328"/>
  <c r="BE328" s="1"/>
  <c r="V328"/>
  <c r="BA328" s="1"/>
  <c r="R328"/>
  <c r="N328"/>
  <c r="J328"/>
  <c r="F328"/>
  <c r="AH327"/>
  <c r="AD327"/>
  <c r="BI327" s="1"/>
  <c r="Z327"/>
  <c r="BE327" s="1"/>
  <c r="V327"/>
  <c r="BA327" s="1"/>
  <c r="R327"/>
  <c r="N327"/>
  <c r="J327"/>
  <c r="F327"/>
  <c r="AH326"/>
  <c r="AD326"/>
  <c r="BI326" s="1"/>
  <c r="Z326"/>
  <c r="BE326" s="1"/>
  <c r="V326"/>
  <c r="BA326" s="1"/>
  <c r="R326"/>
  <c r="N326"/>
  <c r="J326"/>
  <c r="F326"/>
  <c r="AH325"/>
  <c r="AD325"/>
  <c r="BI325" s="1"/>
  <c r="Z325"/>
  <c r="BE325" s="1"/>
  <c r="V325"/>
  <c r="BA325" s="1"/>
  <c r="R325"/>
  <c r="N325"/>
  <c r="J325"/>
  <c r="F325"/>
  <c r="AH324"/>
  <c r="AD324"/>
  <c r="BI324" s="1"/>
  <c r="Z324"/>
  <c r="BE324" s="1"/>
  <c r="V324"/>
  <c r="BA324" s="1"/>
  <c r="R324"/>
  <c r="N324"/>
  <c r="J324"/>
  <c r="F324"/>
  <c r="AH323"/>
  <c r="AD323"/>
  <c r="BI323" s="1"/>
  <c r="Z323"/>
  <c r="BE323" s="1"/>
  <c r="V323"/>
  <c r="BA323" s="1"/>
  <c r="R323"/>
  <c r="N323"/>
  <c r="J323"/>
  <c r="F323"/>
  <c r="AH322"/>
  <c r="AD322"/>
  <c r="BI322" s="1"/>
  <c r="Z322"/>
  <c r="BE322" s="1"/>
  <c r="V322"/>
  <c r="BA322" s="1"/>
  <c r="R322"/>
  <c r="N322"/>
  <c r="J322"/>
  <c r="F322"/>
  <c r="AH321"/>
  <c r="AD321"/>
  <c r="BI321" s="1"/>
  <c r="Z321"/>
  <c r="BE321" s="1"/>
  <c r="V321"/>
  <c r="BA321" s="1"/>
  <c r="R321"/>
  <c r="N321"/>
  <c r="J321"/>
  <c r="F321"/>
  <c r="AH320"/>
  <c r="AD320"/>
  <c r="BI320" s="1"/>
  <c r="Z320"/>
  <c r="BE320" s="1"/>
  <c r="V320"/>
  <c r="BA320" s="1"/>
  <c r="R320"/>
  <c r="N320"/>
  <c r="J320"/>
  <c r="F320"/>
  <c r="AH319"/>
  <c r="AD319"/>
  <c r="BI319" s="1"/>
  <c r="Z319"/>
  <c r="BE319" s="1"/>
  <c r="V319"/>
  <c r="BA319" s="1"/>
  <c r="R319"/>
  <c r="N319"/>
  <c r="J319"/>
  <c r="F319"/>
  <c r="R318"/>
  <c r="N318"/>
  <c r="J318"/>
  <c r="F318"/>
  <c r="F317"/>
  <c r="B197"/>
  <c r="F197"/>
  <c r="J197"/>
  <c r="N197"/>
  <c r="R197"/>
  <c r="V197"/>
  <c r="BA197" s="1"/>
  <c r="Z197"/>
  <c r="BE197" s="1"/>
  <c r="AD197"/>
  <c r="BI197" s="1"/>
  <c r="AH197"/>
  <c r="A197"/>
  <c r="E197"/>
  <c r="I197"/>
  <c r="M197"/>
  <c r="Q197"/>
  <c r="U197"/>
  <c r="AZ197" s="1"/>
  <c r="Y197"/>
  <c r="BD197" s="1"/>
  <c r="AC197"/>
  <c r="BH197" s="1"/>
  <c r="AG197"/>
  <c r="B195"/>
  <c r="F195"/>
  <c r="J195"/>
  <c r="N195"/>
  <c r="R195"/>
  <c r="V195"/>
  <c r="BA195" s="1"/>
  <c r="Z195"/>
  <c r="BE195" s="1"/>
  <c r="AD195"/>
  <c r="BI195" s="1"/>
  <c r="AH195"/>
  <c r="A195"/>
  <c r="E195"/>
  <c r="I195"/>
  <c r="M195"/>
  <c r="Q195"/>
  <c r="U195"/>
  <c r="AZ195" s="1"/>
  <c r="Y195"/>
  <c r="BD195" s="1"/>
  <c r="AC195"/>
  <c r="BH195" s="1"/>
  <c r="AG195"/>
  <c r="B193"/>
  <c r="F193"/>
  <c r="J193"/>
  <c r="N193"/>
  <c r="R193"/>
  <c r="V193"/>
  <c r="BA193" s="1"/>
  <c r="Z193"/>
  <c r="BE193" s="1"/>
  <c r="AD193"/>
  <c r="BI193" s="1"/>
  <c r="AH193"/>
  <c r="A193"/>
  <c r="E193"/>
  <c r="I193"/>
  <c r="M193"/>
  <c r="Q193"/>
  <c r="U193"/>
  <c r="AZ193" s="1"/>
  <c r="Y193"/>
  <c r="BD193" s="1"/>
  <c r="AC193"/>
  <c r="BH193" s="1"/>
  <c r="AG193"/>
  <c r="B191"/>
  <c r="F191"/>
  <c r="J191"/>
  <c r="N191"/>
  <c r="R191"/>
  <c r="V191"/>
  <c r="BA191" s="1"/>
  <c r="Z191"/>
  <c r="BE191" s="1"/>
  <c r="AD191"/>
  <c r="BI191" s="1"/>
  <c r="AH191"/>
  <c r="A191"/>
  <c r="E191"/>
  <c r="I191"/>
  <c r="M191"/>
  <c r="Q191"/>
  <c r="U191"/>
  <c r="AZ191" s="1"/>
  <c r="Y191"/>
  <c r="BD191" s="1"/>
  <c r="AC191"/>
  <c r="BH191" s="1"/>
  <c r="AG191"/>
  <c r="B189"/>
  <c r="F189"/>
  <c r="J189"/>
  <c r="N189"/>
  <c r="R189"/>
  <c r="V189"/>
  <c r="BA189" s="1"/>
  <c r="Z189"/>
  <c r="BE189" s="1"/>
  <c r="AD189"/>
  <c r="BI189" s="1"/>
  <c r="AH189"/>
  <c r="A189"/>
  <c r="E189"/>
  <c r="I189"/>
  <c r="M189"/>
  <c r="Q189"/>
  <c r="U189"/>
  <c r="AZ189" s="1"/>
  <c r="Y189"/>
  <c r="BD189" s="1"/>
  <c r="AC189"/>
  <c r="BH189" s="1"/>
  <c r="AG189"/>
  <c r="B187"/>
  <c r="F187"/>
  <c r="J187"/>
  <c r="N187"/>
  <c r="R187"/>
  <c r="V187"/>
  <c r="BA187" s="1"/>
  <c r="Z187"/>
  <c r="BE187" s="1"/>
  <c r="AD187"/>
  <c r="BI187" s="1"/>
  <c r="AH187"/>
  <c r="A187"/>
  <c r="E187"/>
  <c r="I187"/>
  <c r="M187"/>
  <c r="Q187"/>
  <c r="U187"/>
  <c r="AZ187" s="1"/>
  <c r="Y187"/>
  <c r="BD187" s="1"/>
  <c r="AC187"/>
  <c r="BH187" s="1"/>
  <c r="AG187"/>
  <c r="B185"/>
  <c r="F185"/>
  <c r="J185"/>
  <c r="N185"/>
  <c r="R185"/>
  <c r="V185"/>
  <c r="BA185" s="1"/>
  <c r="Z185"/>
  <c r="BE185" s="1"/>
  <c r="AD185"/>
  <c r="BI185" s="1"/>
  <c r="AH185"/>
  <c r="A185"/>
  <c r="E185"/>
  <c r="I185"/>
  <c r="M185"/>
  <c r="Q185"/>
  <c r="U185"/>
  <c r="AZ185" s="1"/>
  <c r="Y185"/>
  <c r="BD185" s="1"/>
  <c r="AC185"/>
  <c r="BH185" s="1"/>
  <c r="AG185"/>
  <c r="B183"/>
  <c r="F183"/>
  <c r="J183"/>
  <c r="N183"/>
  <c r="R183"/>
  <c r="V183"/>
  <c r="BA183" s="1"/>
  <c r="Z183"/>
  <c r="BE183" s="1"/>
  <c r="AD183"/>
  <c r="BI183" s="1"/>
  <c r="AH183"/>
  <c r="A183"/>
  <c r="E183"/>
  <c r="I183"/>
  <c r="M183"/>
  <c r="Q183"/>
  <c r="U183"/>
  <c r="AZ183" s="1"/>
  <c r="Y183"/>
  <c r="BD183" s="1"/>
  <c r="AC183"/>
  <c r="BH183" s="1"/>
  <c r="AG183"/>
  <c r="B181"/>
  <c r="F181"/>
  <c r="J181"/>
  <c r="N181"/>
  <c r="R181"/>
  <c r="V181"/>
  <c r="BA181" s="1"/>
  <c r="Z181"/>
  <c r="BE181" s="1"/>
  <c r="AD181"/>
  <c r="BI181" s="1"/>
  <c r="AH181"/>
  <c r="A181"/>
  <c r="E181"/>
  <c r="I181"/>
  <c r="M181"/>
  <c r="Q181"/>
  <c r="U181"/>
  <c r="AZ181" s="1"/>
  <c r="Y181"/>
  <c r="BD181" s="1"/>
  <c r="AC181"/>
  <c r="BH181" s="1"/>
  <c r="AG181"/>
  <c r="B179"/>
  <c r="F179"/>
  <c r="J179"/>
  <c r="N179"/>
  <c r="R179"/>
  <c r="V179"/>
  <c r="BA179" s="1"/>
  <c r="Z179"/>
  <c r="BE179" s="1"/>
  <c r="AD179"/>
  <c r="BI179" s="1"/>
  <c r="AH179"/>
  <c r="A179"/>
  <c r="E179"/>
  <c r="I179"/>
  <c r="M179"/>
  <c r="Q179"/>
  <c r="U179"/>
  <c r="AZ179" s="1"/>
  <c r="Y179"/>
  <c r="BD179" s="1"/>
  <c r="AC179"/>
  <c r="BH179" s="1"/>
  <c r="AG179"/>
  <c r="B177"/>
  <c r="F177"/>
  <c r="J177"/>
  <c r="N177"/>
  <c r="R177"/>
  <c r="V177"/>
  <c r="BA177" s="1"/>
  <c r="Z177"/>
  <c r="BE177" s="1"/>
  <c r="AD177"/>
  <c r="BI177" s="1"/>
  <c r="AH177"/>
  <c r="A177"/>
  <c r="E177"/>
  <c r="I177"/>
  <c r="M177"/>
  <c r="Q177"/>
  <c r="U177"/>
  <c r="AZ177" s="1"/>
  <c r="Y177"/>
  <c r="BD177" s="1"/>
  <c r="AC177"/>
  <c r="BH177" s="1"/>
  <c r="AG177"/>
  <c r="B175"/>
  <c r="F175"/>
  <c r="J175"/>
  <c r="N175"/>
  <c r="R175"/>
  <c r="V175"/>
  <c r="BA175" s="1"/>
  <c r="Z175"/>
  <c r="BE175" s="1"/>
  <c r="AD175"/>
  <c r="BI175" s="1"/>
  <c r="AH175"/>
  <c r="A175"/>
  <c r="E175"/>
  <c r="I175"/>
  <c r="M175"/>
  <c r="Q175"/>
  <c r="U175"/>
  <c r="AZ175" s="1"/>
  <c r="Y175"/>
  <c r="BD175" s="1"/>
  <c r="AC175"/>
  <c r="BH175" s="1"/>
  <c r="AG175"/>
  <c r="B173"/>
  <c r="F173"/>
  <c r="J173"/>
  <c r="N173"/>
  <c r="R173"/>
  <c r="V173"/>
  <c r="BA173" s="1"/>
  <c r="Z173"/>
  <c r="BE173" s="1"/>
  <c r="AD173"/>
  <c r="BI173" s="1"/>
  <c r="AH173"/>
  <c r="A173"/>
  <c r="E173"/>
  <c r="I173"/>
  <c r="M173"/>
  <c r="Q173"/>
  <c r="U173"/>
  <c r="AZ173" s="1"/>
  <c r="Y173"/>
  <c r="BD173" s="1"/>
  <c r="AC173"/>
  <c r="BH173" s="1"/>
  <c r="AG173"/>
  <c r="B171"/>
  <c r="F171"/>
  <c r="J171"/>
  <c r="N171"/>
  <c r="R171"/>
  <c r="V171"/>
  <c r="BA171" s="1"/>
  <c r="Z171"/>
  <c r="BE171" s="1"/>
  <c r="AD171"/>
  <c r="BI171" s="1"/>
  <c r="AH171"/>
  <c r="A171"/>
  <c r="E171"/>
  <c r="I171"/>
  <c r="M171"/>
  <c r="Q171"/>
  <c r="U171"/>
  <c r="AZ171" s="1"/>
  <c r="Y171"/>
  <c r="BD171" s="1"/>
  <c r="AC171"/>
  <c r="BH171" s="1"/>
  <c r="AG171"/>
  <c r="AH249"/>
  <c r="AD249"/>
  <c r="BI249" s="1"/>
  <c r="Z249"/>
  <c r="BE249" s="1"/>
  <c r="V249"/>
  <c r="BA249" s="1"/>
  <c r="R249"/>
  <c r="N249"/>
  <c r="J249"/>
  <c r="F249"/>
  <c r="B249"/>
  <c r="AH248"/>
  <c r="AD248"/>
  <c r="BI248" s="1"/>
  <c r="Z248"/>
  <c r="BE248" s="1"/>
  <c r="V248"/>
  <c r="BA248" s="1"/>
  <c r="R248"/>
  <c r="N248"/>
  <c r="J248"/>
  <c r="F248"/>
  <c r="B248"/>
  <c r="AH247"/>
  <c r="AD247"/>
  <c r="BI247" s="1"/>
  <c r="Z247"/>
  <c r="BE247" s="1"/>
  <c r="V247"/>
  <c r="BA247" s="1"/>
  <c r="R247"/>
  <c r="N247"/>
  <c r="J247"/>
  <c r="F247"/>
  <c r="B247"/>
  <c r="AH246"/>
  <c r="AD246"/>
  <c r="BI246" s="1"/>
  <c r="Z246"/>
  <c r="BE246" s="1"/>
  <c r="V246"/>
  <c r="BA246" s="1"/>
  <c r="R246"/>
  <c r="N246"/>
  <c r="J246"/>
  <c r="F246"/>
  <c r="B246"/>
  <c r="AH245"/>
  <c r="AD245"/>
  <c r="BI245" s="1"/>
  <c r="Z245"/>
  <c r="BE245" s="1"/>
  <c r="V245"/>
  <c r="BA245" s="1"/>
  <c r="R245"/>
  <c r="N245"/>
  <c r="J245"/>
  <c r="F245"/>
  <c r="B245"/>
  <c r="AH244"/>
  <c r="AD244"/>
  <c r="BI244" s="1"/>
  <c r="Z244"/>
  <c r="BE244" s="1"/>
  <c r="V244"/>
  <c r="BA244" s="1"/>
  <c r="R244"/>
  <c r="N244"/>
  <c r="J244"/>
  <c r="F244"/>
  <c r="B244"/>
  <c r="AH243"/>
  <c r="AD243"/>
  <c r="BI243" s="1"/>
  <c r="Z243"/>
  <c r="BE243" s="1"/>
  <c r="V243"/>
  <c r="BA243" s="1"/>
  <c r="R243"/>
  <c r="N243"/>
  <c r="J243"/>
  <c r="F243"/>
  <c r="B243"/>
  <c r="AH242"/>
  <c r="AD242"/>
  <c r="BI242" s="1"/>
  <c r="Z242"/>
  <c r="BE242" s="1"/>
  <c r="V242"/>
  <c r="BA242" s="1"/>
  <c r="R242"/>
  <c r="N242"/>
  <c r="J242"/>
  <c r="F242"/>
  <c r="B242"/>
  <c r="AH241"/>
  <c r="AD241"/>
  <c r="BI241" s="1"/>
  <c r="Z241"/>
  <c r="BE241" s="1"/>
  <c r="V241"/>
  <c r="BA241" s="1"/>
  <c r="R241"/>
  <c r="N241"/>
  <c r="J241"/>
  <c r="F241"/>
  <c r="B241"/>
  <c r="AH240"/>
  <c r="AD240"/>
  <c r="BI240" s="1"/>
  <c r="Z240"/>
  <c r="BE240" s="1"/>
  <c r="V240"/>
  <c r="BA240" s="1"/>
  <c r="R240"/>
  <c r="N240"/>
  <c r="J240"/>
  <c r="F240"/>
  <c r="B240"/>
  <c r="AH239"/>
  <c r="AD239"/>
  <c r="BI239" s="1"/>
  <c r="Z239"/>
  <c r="BE239" s="1"/>
  <c r="V239"/>
  <c r="BA239" s="1"/>
  <c r="R239"/>
  <c r="N239"/>
  <c r="J239"/>
  <c r="F239"/>
  <c r="B239"/>
  <c r="AH238"/>
  <c r="AD238"/>
  <c r="BI238" s="1"/>
  <c r="Z238"/>
  <c r="BE238" s="1"/>
  <c r="V238"/>
  <c r="BA238" s="1"/>
  <c r="R238"/>
  <c r="N238"/>
  <c r="J238"/>
  <c r="F238"/>
  <c r="B238"/>
  <c r="AH237"/>
  <c r="AD237"/>
  <c r="BI237" s="1"/>
  <c r="Z237"/>
  <c r="BE237" s="1"/>
  <c r="V237"/>
  <c r="BA237" s="1"/>
  <c r="R237"/>
  <c r="N237"/>
  <c r="J237"/>
  <c r="F237"/>
  <c r="B237"/>
  <c r="AH236"/>
  <c r="AD236"/>
  <c r="BI236" s="1"/>
  <c r="Z236"/>
  <c r="BE236" s="1"/>
  <c r="V236"/>
  <c r="BA236" s="1"/>
  <c r="R236"/>
  <c r="N236"/>
  <c r="J236"/>
  <c r="F236"/>
  <c r="B236"/>
  <c r="AD235"/>
  <c r="BI235" s="1"/>
  <c r="Z235"/>
  <c r="BE235" s="1"/>
  <c r="V235"/>
  <c r="BA235" s="1"/>
  <c r="R235"/>
  <c r="N235"/>
  <c r="J235"/>
  <c r="F235"/>
  <c r="B235"/>
  <c r="AE197"/>
  <c r="W197"/>
  <c r="BB197" s="1"/>
  <c r="O197"/>
  <c r="G197"/>
  <c r="AE195"/>
  <c r="W195"/>
  <c r="BB195" s="1"/>
  <c r="O195"/>
  <c r="G195"/>
  <c r="AE193"/>
  <c r="W193"/>
  <c r="BB193" s="1"/>
  <c r="O193"/>
  <c r="G193"/>
  <c r="AE191"/>
  <c r="W191"/>
  <c r="BB191" s="1"/>
  <c r="O191"/>
  <c r="G191"/>
  <c r="AE189"/>
  <c r="W189"/>
  <c r="BB189" s="1"/>
  <c r="O189"/>
  <c r="G189"/>
  <c r="AE187"/>
  <c r="W187"/>
  <c r="BB187" s="1"/>
  <c r="O187"/>
  <c r="G187"/>
  <c r="AE185"/>
  <c r="W185"/>
  <c r="BB185" s="1"/>
  <c r="O185"/>
  <c r="G185"/>
  <c r="AE183"/>
  <c r="W183"/>
  <c r="BB183" s="1"/>
  <c r="O183"/>
  <c r="G183"/>
  <c r="AE181"/>
  <c r="W181"/>
  <c r="BB181" s="1"/>
  <c r="O181"/>
  <c r="G181"/>
  <c r="AE179"/>
  <c r="W179"/>
  <c r="BB179" s="1"/>
  <c r="O179"/>
  <c r="G179"/>
  <c r="AE177"/>
  <c r="W177"/>
  <c r="BB177" s="1"/>
  <c r="O177"/>
  <c r="G177"/>
  <c r="AE175"/>
  <c r="W175"/>
  <c r="BB175" s="1"/>
  <c r="O175"/>
  <c r="G175"/>
  <c r="AE173"/>
  <c r="W173"/>
  <c r="BB173" s="1"/>
  <c r="O173"/>
  <c r="G173"/>
  <c r="AE171"/>
  <c r="W171"/>
  <c r="BB171" s="1"/>
  <c r="O171"/>
  <c r="G171"/>
  <c r="B198"/>
  <c r="F198"/>
  <c r="J198"/>
  <c r="N198"/>
  <c r="R198"/>
  <c r="V198"/>
  <c r="BA198" s="1"/>
  <c r="Z198"/>
  <c r="BE198" s="1"/>
  <c r="AD198"/>
  <c r="BI198" s="1"/>
  <c r="AH198"/>
  <c r="A198"/>
  <c r="E198"/>
  <c r="I198"/>
  <c r="M198"/>
  <c r="Q198"/>
  <c r="U198"/>
  <c r="AZ198" s="1"/>
  <c r="Y198"/>
  <c r="BD198" s="1"/>
  <c r="AC198"/>
  <c r="BH198" s="1"/>
  <c r="B196"/>
  <c r="F196"/>
  <c r="J196"/>
  <c r="N196"/>
  <c r="R196"/>
  <c r="V196"/>
  <c r="BA196" s="1"/>
  <c r="Z196"/>
  <c r="BE196" s="1"/>
  <c r="AD196"/>
  <c r="BI196" s="1"/>
  <c r="AH196"/>
  <c r="A196"/>
  <c r="E196"/>
  <c r="I196"/>
  <c r="M196"/>
  <c r="Q196"/>
  <c r="U196"/>
  <c r="AZ196" s="1"/>
  <c r="Y196"/>
  <c r="BD196" s="1"/>
  <c r="AC196"/>
  <c r="BH196" s="1"/>
  <c r="AG196"/>
  <c r="B194"/>
  <c r="F194"/>
  <c r="J194"/>
  <c r="N194"/>
  <c r="R194"/>
  <c r="V194"/>
  <c r="BA194" s="1"/>
  <c r="Z194"/>
  <c r="BE194" s="1"/>
  <c r="AD194"/>
  <c r="BI194" s="1"/>
  <c r="AH194"/>
  <c r="A194"/>
  <c r="E194"/>
  <c r="I194"/>
  <c r="M194"/>
  <c r="Q194"/>
  <c r="U194"/>
  <c r="AZ194" s="1"/>
  <c r="Y194"/>
  <c r="BD194" s="1"/>
  <c r="AC194"/>
  <c r="BH194" s="1"/>
  <c r="AG194"/>
  <c r="B192"/>
  <c r="F192"/>
  <c r="J192"/>
  <c r="N192"/>
  <c r="R192"/>
  <c r="V192"/>
  <c r="BA192" s="1"/>
  <c r="Z192"/>
  <c r="BE192" s="1"/>
  <c r="AD192"/>
  <c r="BI192" s="1"/>
  <c r="AH192"/>
  <c r="A192"/>
  <c r="E192"/>
  <c r="I192"/>
  <c r="M192"/>
  <c r="Q192"/>
  <c r="U192"/>
  <c r="AZ192" s="1"/>
  <c r="Y192"/>
  <c r="BD192" s="1"/>
  <c r="AC192"/>
  <c r="BH192" s="1"/>
  <c r="AG192"/>
  <c r="B190"/>
  <c r="F190"/>
  <c r="J190"/>
  <c r="N190"/>
  <c r="R190"/>
  <c r="V190"/>
  <c r="BA190" s="1"/>
  <c r="Z190"/>
  <c r="BE190" s="1"/>
  <c r="AD190"/>
  <c r="BI190" s="1"/>
  <c r="AH190"/>
  <c r="A190"/>
  <c r="E190"/>
  <c r="I190"/>
  <c r="M190"/>
  <c r="Q190"/>
  <c r="U190"/>
  <c r="AZ190" s="1"/>
  <c r="Y190"/>
  <c r="BD190" s="1"/>
  <c r="AC190"/>
  <c r="BH190" s="1"/>
  <c r="AG190"/>
  <c r="B188"/>
  <c r="F188"/>
  <c r="J188"/>
  <c r="N188"/>
  <c r="R188"/>
  <c r="V188"/>
  <c r="BA188" s="1"/>
  <c r="Z188"/>
  <c r="BE188" s="1"/>
  <c r="AD188"/>
  <c r="BI188" s="1"/>
  <c r="AH188"/>
  <c r="A188"/>
  <c r="E188"/>
  <c r="I188"/>
  <c r="M188"/>
  <c r="Q188"/>
  <c r="U188"/>
  <c r="AZ188" s="1"/>
  <c r="Y188"/>
  <c r="BD188" s="1"/>
  <c r="AC188"/>
  <c r="BH188" s="1"/>
  <c r="AG188"/>
  <c r="B186"/>
  <c r="F186"/>
  <c r="J186"/>
  <c r="N186"/>
  <c r="R186"/>
  <c r="V186"/>
  <c r="BA186" s="1"/>
  <c r="Z186"/>
  <c r="BE186" s="1"/>
  <c r="AD186"/>
  <c r="BI186" s="1"/>
  <c r="AH186"/>
  <c r="A186"/>
  <c r="E186"/>
  <c r="I186"/>
  <c r="M186"/>
  <c r="Q186"/>
  <c r="U186"/>
  <c r="AZ186" s="1"/>
  <c r="Y186"/>
  <c r="BD186" s="1"/>
  <c r="AC186"/>
  <c r="BH186" s="1"/>
  <c r="AG186"/>
  <c r="B184"/>
  <c r="F184"/>
  <c r="J184"/>
  <c r="N184"/>
  <c r="R184"/>
  <c r="V184"/>
  <c r="BA184" s="1"/>
  <c r="Z184"/>
  <c r="BE184" s="1"/>
  <c r="AD184"/>
  <c r="BI184" s="1"/>
  <c r="AH184"/>
  <c r="A184"/>
  <c r="E184"/>
  <c r="I184"/>
  <c r="M184"/>
  <c r="Q184"/>
  <c r="U184"/>
  <c r="AZ184" s="1"/>
  <c r="Y184"/>
  <c r="BD184" s="1"/>
  <c r="AC184"/>
  <c r="BH184" s="1"/>
  <c r="AG184"/>
  <c r="B182"/>
  <c r="F182"/>
  <c r="J182"/>
  <c r="N182"/>
  <c r="R182"/>
  <c r="V182"/>
  <c r="BA182" s="1"/>
  <c r="Z182"/>
  <c r="BE182" s="1"/>
  <c r="AD182"/>
  <c r="BI182" s="1"/>
  <c r="AH182"/>
  <c r="A182"/>
  <c r="E182"/>
  <c r="I182"/>
  <c r="M182"/>
  <c r="Q182"/>
  <c r="U182"/>
  <c r="AZ182" s="1"/>
  <c r="Y182"/>
  <c r="BD182" s="1"/>
  <c r="AC182"/>
  <c r="BH182" s="1"/>
  <c r="AG182"/>
  <c r="B180"/>
  <c r="F180"/>
  <c r="J180"/>
  <c r="N180"/>
  <c r="R180"/>
  <c r="V180"/>
  <c r="BA180" s="1"/>
  <c r="Z180"/>
  <c r="BE180" s="1"/>
  <c r="AD180"/>
  <c r="BI180" s="1"/>
  <c r="AH180"/>
  <c r="A180"/>
  <c r="E180"/>
  <c r="I180"/>
  <c r="M180"/>
  <c r="Q180"/>
  <c r="U180"/>
  <c r="AZ180" s="1"/>
  <c r="Y180"/>
  <c r="BD180" s="1"/>
  <c r="AC180"/>
  <c r="BH180" s="1"/>
  <c r="AG180"/>
  <c r="B178"/>
  <c r="F178"/>
  <c r="J178"/>
  <c r="N178"/>
  <c r="R178"/>
  <c r="V178"/>
  <c r="BA178" s="1"/>
  <c r="Z178"/>
  <c r="BE178" s="1"/>
  <c r="AD178"/>
  <c r="BI178" s="1"/>
  <c r="AH178"/>
  <c r="A178"/>
  <c r="E178"/>
  <c r="I178"/>
  <c r="M178"/>
  <c r="Q178"/>
  <c r="U178"/>
  <c r="AZ178" s="1"/>
  <c r="Y178"/>
  <c r="BD178" s="1"/>
  <c r="AC178"/>
  <c r="BH178" s="1"/>
  <c r="AG178"/>
  <c r="B176"/>
  <c r="F176"/>
  <c r="J176"/>
  <c r="N176"/>
  <c r="R176"/>
  <c r="V176"/>
  <c r="BA176" s="1"/>
  <c r="Z176"/>
  <c r="BE176" s="1"/>
  <c r="AD176"/>
  <c r="BI176" s="1"/>
  <c r="AH176"/>
  <c r="A176"/>
  <c r="E176"/>
  <c r="I176"/>
  <c r="M176"/>
  <c r="Q176"/>
  <c r="U176"/>
  <c r="AZ176" s="1"/>
  <c r="Y176"/>
  <c r="BD176" s="1"/>
  <c r="AC176"/>
  <c r="BH176" s="1"/>
  <c r="AG176"/>
  <c r="B174"/>
  <c r="F174"/>
  <c r="J174"/>
  <c r="N174"/>
  <c r="R174"/>
  <c r="V174"/>
  <c r="BA174" s="1"/>
  <c r="Z174"/>
  <c r="BE174" s="1"/>
  <c r="AD174"/>
  <c r="BI174" s="1"/>
  <c r="AH174"/>
  <c r="A174"/>
  <c r="E174"/>
  <c r="I174"/>
  <c r="M174"/>
  <c r="Q174"/>
  <c r="U174"/>
  <c r="AZ174" s="1"/>
  <c r="Y174"/>
  <c r="BD174" s="1"/>
  <c r="AC174"/>
  <c r="BH174" s="1"/>
  <c r="AG174"/>
  <c r="B172"/>
  <c r="F172"/>
  <c r="J172"/>
  <c r="N172"/>
  <c r="R172"/>
  <c r="V172"/>
  <c r="BA172" s="1"/>
  <c r="Z172"/>
  <c r="BE172" s="1"/>
  <c r="AD172"/>
  <c r="BI172" s="1"/>
  <c r="AH172"/>
  <c r="A172"/>
  <c r="E172"/>
  <c r="I172"/>
  <c r="M172"/>
  <c r="Q172"/>
  <c r="U172"/>
  <c r="AZ172" s="1"/>
  <c r="Y172"/>
  <c r="BD172" s="1"/>
  <c r="AC172"/>
  <c r="BH172" s="1"/>
  <c r="AG172"/>
  <c r="B170"/>
  <c r="F170"/>
  <c r="J170"/>
  <c r="N170"/>
  <c r="R170"/>
  <c r="V170"/>
  <c r="BA170" s="1"/>
  <c r="Z170"/>
  <c r="BE170" s="1"/>
  <c r="AD170"/>
  <c r="BI170" s="1"/>
  <c r="AH170"/>
  <c r="A170"/>
  <c r="E170"/>
  <c r="I170"/>
  <c r="M170"/>
  <c r="Q170"/>
  <c r="U170"/>
  <c r="AZ170" s="1"/>
  <c r="Y170"/>
  <c r="BD170" s="1"/>
  <c r="AC170"/>
  <c r="BH170" s="1"/>
  <c r="AG170"/>
  <c r="A154"/>
  <c r="E154"/>
  <c r="I154"/>
  <c r="M154"/>
  <c r="Q154"/>
  <c r="U154"/>
  <c r="AZ154" s="1"/>
  <c r="Y154"/>
  <c r="BD154" s="1"/>
  <c r="AC154"/>
  <c r="BH154" s="1"/>
  <c r="AG154"/>
  <c r="C154"/>
  <c r="H154"/>
  <c r="N154"/>
  <c r="S154"/>
  <c r="X154"/>
  <c r="BC154" s="1"/>
  <c r="AD154"/>
  <c r="BI154" s="1"/>
  <c r="AI154"/>
  <c r="B154"/>
  <c r="G154"/>
  <c r="L154"/>
  <c r="R154"/>
  <c r="W154"/>
  <c r="BB154" s="1"/>
  <c r="AB154"/>
  <c r="BG154" s="1"/>
  <c r="AH154"/>
  <c r="F154"/>
  <c r="K154"/>
  <c r="P154"/>
  <c r="V154"/>
  <c r="BA154" s="1"/>
  <c r="AA154"/>
  <c r="BF154" s="1"/>
  <c r="AF154"/>
  <c r="A150"/>
  <c r="E150"/>
  <c r="I150"/>
  <c r="M150"/>
  <c r="Q150"/>
  <c r="U150"/>
  <c r="AZ150" s="1"/>
  <c r="Y150"/>
  <c r="BD150" s="1"/>
  <c r="AC150"/>
  <c r="BH150" s="1"/>
  <c r="AG150"/>
  <c r="C150"/>
  <c r="H150"/>
  <c r="N150"/>
  <c r="S150"/>
  <c r="X150"/>
  <c r="BC150" s="1"/>
  <c r="AD150"/>
  <c r="BI150" s="1"/>
  <c r="AI150"/>
  <c r="B150"/>
  <c r="G150"/>
  <c r="L150"/>
  <c r="R150"/>
  <c r="W150"/>
  <c r="BB150" s="1"/>
  <c r="AB150"/>
  <c r="BG150" s="1"/>
  <c r="AH150"/>
  <c r="F150"/>
  <c r="K150"/>
  <c r="P150"/>
  <c r="V150"/>
  <c r="BA150" s="1"/>
  <c r="AA150"/>
  <c r="BF150" s="1"/>
  <c r="AF150"/>
  <c r="A146"/>
  <c r="E146"/>
  <c r="I146"/>
  <c r="M146"/>
  <c r="Q146"/>
  <c r="U146"/>
  <c r="AZ146" s="1"/>
  <c r="Y146"/>
  <c r="BD146" s="1"/>
  <c r="AC146"/>
  <c r="BH146" s="1"/>
  <c r="AG146"/>
  <c r="C146"/>
  <c r="H146"/>
  <c r="N146"/>
  <c r="S146"/>
  <c r="X146"/>
  <c r="BC146" s="1"/>
  <c r="AD146"/>
  <c r="BI146" s="1"/>
  <c r="AI146"/>
  <c r="B146"/>
  <c r="G146"/>
  <c r="L146"/>
  <c r="R146"/>
  <c r="W146"/>
  <c r="BB146" s="1"/>
  <c r="AB146"/>
  <c r="BG146" s="1"/>
  <c r="AH146"/>
  <c r="F146"/>
  <c r="K146"/>
  <c r="P146"/>
  <c r="V146"/>
  <c r="BA146" s="1"/>
  <c r="AA146"/>
  <c r="BF146" s="1"/>
  <c r="AF146"/>
  <c r="AI249"/>
  <c r="AE249"/>
  <c r="AA249"/>
  <c r="BF249" s="1"/>
  <c r="W249"/>
  <c r="BB249" s="1"/>
  <c r="S249"/>
  <c r="O249"/>
  <c r="K249"/>
  <c r="G249"/>
  <c r="AI248"/>
  <c r="AE248"/>
  <c r="AA248"/>
  <c r="BF248" s="1"/>
  <c r="W248"/>
  <c r="BB248" s="1"/>
  <c r="S248"/>
  <c r="O248"/>
  <c r="K248"/>
  <c r="G248"/>
  <c r="AI247"/>
  <c r="AE247"/>
  <c r="AA247"/>
  <c r="BF247" s="1"/>
  <c r="W247"/>
  <c r="BB247" s="1"/>
  <c r="S247"/>
  <c r="O247"/>
  <c r="K247"/>
  <c r="G247"/>
  <c r="AI246"/>
  <c r="AE246"/>
  <c r="AA246"/>
  <c r="BF246" s="1"/>
  <c r="W246"/>
  <c r="BB246" s="1"/>
  <c r="S246"/>
  <c r="O246"/>
  <c r="K246"/>
  <c r="G246"/>
  <c r="AI245"/>
  <c r="AE245"/>
  <c r="AA245"/>
  <c r="BF245" s="1"/>
  <c r="W245"/>
  <c r="BB245" s="1"/>
  <c r="S245"/>
  <c r="O245"/>
  <c r="K245"/>
  <c r="G245"/>
  <c r="AI244"/>
  <c r="AE244"/>
  <c r="AA244"/>
  <c r="BF244" s="1"/>
  <c r="W244"/>
  <c r="BB244" s="1"/>
  <c r="S244"/>
  <c r="O244"/>
  <c r="K244"/>
  <c r="G244"/>
  <c r="AI243"/>
  <c r="AE243"/>
  <c r="AA243"/>
  <c r="BF243" s="1"/>
  <c r="W243"/>
  <c r="BB243" s="1"/>
  <c r="S243"/>
  <c r="O243"/>
  <c r="K243"/>
  <c r="G243"/>
  <c r="AI242"/>
  <c r="AE242"/>
  <c r="AA242"/>
  <c r="BF242" s="1"/>
  <c r="W242"/>
  <c r="BB242" s="1"/>
  <c r="S242"/>
  <c r="O242"/>
  <c r="K242"/>
  <c r="G242"/>
  <c r="AI241"/>
  <c r="AE241"/>
  <c r="AA241"/>
  <c r="BF241" s="1"/>
  <c r="W241"/>
  <c r="BB241" s="1"/>
  <c r="S241"/>
  <c r="O241"/>
  <c r="K241"/>
  <c r="G241"/>
  <c r="AI240"/>
  <c r="AE240"/>
  <c r="AA240"/>
  <c r="BF240" s="1"/>
  <c r="W240"/>
  <c r="BB240" s="1"/>
  <c r="S240"/>
  <c r="O240"/>
  <c r="K240"/>
  <c r="G240"/>
  <c r="AI239"/>
  <c r="AE239"/>
  <c r="AA239"/>
  <c r="BF239" s="1"/>
  <c r="W239"/>
  <c r="BB239" s="1"/>
  <c r="S239"/>
  <c r="O239"/>
  <c r="K239"/>
  <c r="G239"/>
  <c r="AI238"/>
  <c r="AE238"/>
  <c r="AA238"/>
  <c r="BF238" s="1"/>
  <c r="W238"/>
  <c r="BB238" s="1"/>
  <c r="S238"/>
  <c r="O238"/>
  <c r="K238"/>
  <c r="G238"/>
  <c r="AI237"/>
  <c r="AE237"/>
  <c r="AA237"/>
  <c r="BF237" s="1"/>
  <c r="W237"/>
  <c r="BB237" s="1"/>
  <c r="S237"/>
  <c r="O237"/>
  <c r="K237"/>
  <c r="G237"/>
  <c r="AI236"/>
  <c r="AE236"/>
  <c r="AA236"/>
  <c r="BF236" s="1"/>
  <c r="W236"/>
  <c r="BB236" s="1"/>
  <c r="S236"/>
  <c r="O236"/>
  <c r="K236"/>
  <c r="G236"/>
  <c r="AI235"/>
  <c r="AE235"/>
  <c r="AA235"/>
  <c r="BF235" s="1"/>
  <c r="W235"/>
  <c r="BB235" s="1"/>
  <c r="S235"/>
  <c r="O235"/>
  <c r="K235"/>
  <c r="G235"/>
  <c r="AI234"/>
  <c r="AE234"/>
  <c r="AA234"/>
  <c r="BF234" s="1"/>
  <c r="W234"/>
  <c r="BB234" s="1"/>
  <c r="S234"/>
  <c r="O234"/>
  <c r="K234"/>
  <c r="G234"/>
  <c r="AI233"/>
  <c r="AE233"/>
  <c r="AA233"/>
  <c r="BF233" s="1"/>
  <c r="W233"/>
  <c r="BB233" s="1"/>
  <c r="S233"/>
  <c r="O233"/>
  <c r="K233"/>
  <c r="G233"/>
  <c r="AI232"/>
  <c r="AE232"/>
  <c r="AA232"/>
  <c r="BF232" s="1"/>
  <c r="W232"/>
  <c r="BB232" s="1"/>
  <c r="S232"/>
  <c r="O232"/>
  <c r="K232"/>
  <c r="G232"/>
  <c r="AI231"/>
  <c r="AE231"/>
  <c r="AA231"/>
  <c r="BF231" s="1"/>
  <c r="W231"/>
  <c r="BB231" s="1"/>
  <c r="S231"/>
  <c r="O231"/>
  <c r="K231"/>
  <c r="G231"/>
  <c r="AI230"/>
  <c r="AE230"/>
  <c r="AA230"/>
  <c r="BF230" s="1"/>
  <c r="W230"/>
  <c r="BB230" s="1"/>
  <c r="S230"/>
  <c r="O230"/>
  <c r="K230"/>
  <c r="G230"/>
  <c r="AI229"/>
  <c r="AE229"/>
  <c r="AA229"/>
  <c r="BF229" s="1"/>
  <c r="W229"/>
  <c r="BB229" s="1"/>
  <c r="S229"/>
  <c r="O229"/>
  <c r="K229"/>
  <c r="G229"/>
  <c r="W228"/>
  <c r="BB228" s="1"/>
  <c r="S228"/>
  <c r="O228"/>
  <c r="K228"/>
  <c r="G228"/>
  <c r="AF197"/>
  <c r="X197"/>
  <c r="BC197" s="1"/>
  <c r="P197"/>
  <c r="H197"/>
  <c r="AF195"/>
  <c r="X195"/>
  <c r="BC195" s="1"/>
  <c r="P195"/>
  <c r="H195"/>
  <c r="AF193"/>
  <c r="X193"/>
  <c r="BC193" s="1"/>
  <c r="P193"/>
  <c r="H193"/>
  <c r="AF191"/>
  <c r="X191"/>
  <c r="BC191" s="1"/>
  <c r="P191"/>
  <c r="H191"/>
  <c r="AF189"/>
  <c r="X189"/>
  <c r="BC189" s="1"/>
  <c r="P189"/>
  <c r="H189"/>
  <c r="AF187"/>
  <c r="X187"/>
  <c r="BC187" s="1"/>
  <c r="P187"/>
  <c r="H187"/>
  <c r="AF185"/>
  <c r="X185"/>
  <c r="BC185" s="1"/>
  <c r="P185"/>
  <c r="H185"/>
  <c r="AF183"/>
  <c r="X183"/>
  <c r="BC183" s="1"/>
  <c r="P183"/>
  <c r="H183"/>
  <c r="AF181"/>
  <c r="X181"/>
  <c r="BC181" s="1"/>
  <c r="P181"/>
  <c r="H181"/>
  <c r="AF179"/>
  <c r="X179"/>
  <c r="BC179" s="1"/>
  <c r="P179"/>
  <c r="H179"/>
  <c r="AF177"/>
  <c r="X177"/>
  <c r="BC177" s="1"/>
  <c r="P177"/>
  <c r="H177"/>
  <c r="AF175"/>
  <c r="X175"/>
  <c r="BC175" s="1"/>
  <c r="P175"/>
  <c r="H175"/>
  <c r="AF173"/>
  <c r="X173"/>
  <c r="BC173" s="1"/>
  <c r="P173"/>
  <c r="H173"/>
  <c r="AF171"/>
  <c r="X171"/>
  <c r="BC171" s="1"/>
  <c r="P171"/>
  <c r="H171"/>
  <c r="AJ198"/>
  <c r="AE198"/>
  <c r="W198"/>
  <c r="BB198" s="1"/>
  <c r="O198"/>
  <c r="G198"/>
  <c r="AI197"/>
  <c r="AA197"/>
  <c r="BF197" s="1"/>
  <c r="S197"/>
  <c r="K197"/>
  <c r="C197"/>
  <c r="AE196"/>
  <c r="W196"/>
  <c r="BB196" s="1"/>
  <c r="O196"/>
  <c r="G196"/>
  <c r="AI195"/>
  <c r="AA195"/>
  <c r="BF195" s="1"/>
  <c r="S195"/>
  <c r="K195"/>
  <c r="C195"/>
  <c r="AE194"/>
  <c r="W194"/>
  <c r="BB194" s="1"/>
  <c r="O194"/>
  <c r="G194"/>
  <c r="AI193"/>
  <c r="AA193"/>
  <c r="BF193" s="1"/>
  <c r="S193"/>
  <c r="K193"/>
  <c r="C193"/>
  <c r="AE192"/>
  <c r="W192"/>
  <c r="BB192" s="1"/>
  <c r="O192"/>
  <c r="G192"/>
  <c r="AI191"/>
  <c r="AA191"/>
  <c r="BF191" s="1"/>
  <c r="S191"/>
  <c r="K191"/>
  <c r="C191"/>
  <c r="AE190"/>
  <c r="W190"/>
  <c r="BB190" s="1"/>
  <c r="O190"/>
  <c r="G190"/>
  <c r="AI189"/>
  <c r="AA189"/>
  <c r="BF189" s="1"/>
  <c r="S189"/>
  <c r="K189"/>
  <c r="C189"/>
  <c r="AE188"/>
  <c r="W188"/>
  <c r="BB188" s="1"/>
  <c r="O188"/>
  <c r="G188"/>
  <c r="AI187"/>
  <c r="AA187"/>
  <c r="BF187" s="1"/>
  <c r="S187"/>
  <c r="K187"/>
  <c r="C187"/>
  <c r="AE186"/>
  <c r="W186"/>
  <c r="BB186" s="1"/>
  <c r="O186"/>
  <c r="G186"/>
  <c r="AI185"/>
  <c r="AA185"/>
  <c r="BF185" s="1"/>
  <c r="S185"/>
  <c r="K185"/>
  <c r="C185"/>
  <c r="AE184"/>
  <c r="W184"/>
  <c r="BB184" s="1"/>
  <c r="O184"/>
  <c r="G184"/>
  <c r="AI183"/>
  <c r="AA183"/>
  <c r="BF183" s="1"/>
  <c r="S183"/>
  <c r="K183"/>
  <c r="C183"/>
  <c r="AE182"/>
  <c r="W182"/>
  <c r="BB182" s="1"/>
  <c r="O182"/>
  <c r="G182"/>
  <c r="AI181"/>
  <c r="AA181"/>
  <c r="BF181" s="1"/>
  <c r="S181"/>
  <c r="K181"/>
  <c r="C181"/>
  <c r="AE180"/>
  <c r="W180"/>
  <c r="BB180" s="1"/>
  <c r="O180"/>
  <c r="G180"/>
  <c r="AI179"/>
  <c r="AA179"/>
  <c r="BF179" s="1"/>
  <c r="S179"/>
  <c r="K179"/>
  <c r="C179"/>
  <c r="AE178"/>
  <c r="W178"/>
  <c r="BB178" s="1"/>
  <c r="O178"/>
  <c r="G178"/>
  <c r="AI177"/>
  <c r="AA177"/>
  <c r="BF177" s="1"/>
  <c r="S177"/>
  <c r="K177"/>
  <c r="C177"/>
  <c r="W176"/>
  <c r="BB176" s="1"/>
  <c r="O176"/>
  <c r="G176"/>
  <c r="AI175"/>
  <c r="AA175"/>
  <c r="BF175" s="1"/>
  <c r="S175"/>
  <c r="K175"/>
  <c r="C175"/>
  <c r="AI173"/>
  <c r="AA173"/>
  <c r="BF173" s="1"/>
  <c r="S173"/>
  <c r="K173"/>
  <c r="C173"/>
  <c r="AI171"/>
  <c r="AA171"/>
  <c r="BF171" s="1"/>
  <c r="S171"/>
  <c r="K171"/>
  <c r="C171"/>
  <c r="AE154"/>
  <c r="J154"/>
  <c r="AE150"/>
  <c r="J150"/>
  <c r="AE146"/>
  <c r="J146"/>
  <c r="A142"/>
  <c r="E142"/>
  <c r="I142"/>
  <c r="M142"/>
  <c r="Q142"/>
  <c r="U142"/>
  <c r="AZ142" s="1"/>
  <c r="Y142"/>
  <c r="BD142" s="1"/>
  <c r="AC142"/>
  <c r="BH142" s="1"/>
  <c r="AG142"/>
  <c r="A138"/>
  <c r="E138"/>
  <c r="I138"/>
  <c r="M138"/>
  <c r="Q138"/>
  <c r="U138"/>
  <c r="AZ138" s="1"/>
  <c r="Y138"/>
  <c r="BD138" s="1"/>
  <c r="AC138"/>
  <c r="BH138" s="1"/>
  <c r="AG138"/>
  <c r="B136"/>
  <c r="F136"/>
  <c r="J136"/>
  <c r="N136"/>
  <c r="A136"/>
  <c r="G136"/>
  <c r="L136"/>
  <c r="Q136"/>
  <c r="U136"/>
  <c r="AZ136" s="1"/>
  <c r="Y136"/>
  <c r="BD136" s="1"/>
  <c r="AC136"/>
  <c r="BH136" s="1"/>
  <c r="AG136"/>
  <c r="B135"/>
  <c r="F135"/>
  <c r="J135"/>
  <c r="N135"/>
  <c r="R135"/>
  <c r="V135"/>
  <c r="BA135" s="1"/>
  <c r="Z135"/>
  <c r="BE135" s="1"/>
  <c r="AD135"/>
  <c r="BI135" s="1"/>
  <c r="AH135"/>
  <c r="E135"/>
  <c r="K135"/>
  <c r="P135"/>
  <c r="U135"/>
  <c r="AZ135" s="1"/>
  <c r="AA135"/>
  <c r="BF135" s="1"/>
  <c r="AF135"/>
  <c r="B133"/>
  <c r="F133"/>
  <c r="J133"/>
  <c r="N133"/>
  <c r="R133"/>
  <c r="V133"/>
  <c r="BA133" s="1"/>
  <c r="Z133"/>
  <c r="BE133" s="1"/>
  <c r="AD133"/>
  <c r="BI133" s="1"/>
  <c r="AH133"/>
  <c r="C133"/>
  <c r="H133"/>
  <c r="M133"/>
  <c r="S133"/>
  <c r="X133"/>
  <c r="BC133" s="1"/>
  <c r="AC133"/>
  <c r="BH133" s="1"/>
  <c r="AI133"/>
  <c r="B132"/>
  <c r="F132"/>
  <c r="J132"/>
  <c r="N132"/>
  <c r="R132"/>
  <c r="V132"/>
  <c r="BA132" s="1"/>
  <c r="Z132"/>
  <c r="BE132" s="1"/>
  <c r="AD132"/>
  <c r="BI132" s="1"/>
  <c r="AH132"/>
  <c r="A132"/>
  <c r="G132"/>
  <c r="L132"/>
  <c r="Q132"/>
  <c r="W132"/>
  <c r="BB132" s="1"/>
  <c r="AB132"/>
  <c r="BG132" s="1"/>
  <c r="AG132"/>
  <c r="B131"/>
  <c r="F131"/>
  <c r="J131"/>
  <c r="N131"/>
  <c r="R131"/>
  <c r="V131"/>
  <c r="BA131" s="1"/>
  <c r="Z131"/>
  <c r="BE131" s="1"/>
  <c r="AD131"/>
  <c r="BI131" s="1"/>
  <c r="AH131"/>
  <c r="E131"/>
  <c r="K131"/>
  <c r="P131"/>
  <c r="U131"/>
  <c r="AZ131" s="1"/>
  <c r="AA131"/>
  <c r="BF131" s="1"/>
  <c r="AF131"/>
  <c r="B129"/>
  <c r="F129"/>
  <c r="J129"/>
  <c r="N129"/>
  <c r="R129"/>
  <c r="V129"/>
  <c r="BA129" s="1"/>
  <c r="Z129"/>
  <c r="BE129" s="1"/>
  <c r="AD129"/>
  <c r="BI129" s="1"/>
  <c r="AH129"/>
  <c r="C129"/>
  <c r="H129"/>
  <c r="M129"/>
  <c r="S129"/>
  <c r="X129"/>
  <c r="BC129" s="1"/>
  <c r="AC129"/>
  <c r="BH129" s="1"/>
  <c r="AI129"/>
  <c r="A153"/>
  <c r="E153"/>
  <c r="I153"/>
  <c r="M153"/>
  <c r="Q153"/>
  <c r="U153"/>
  <c r="AZ153" s="1"/>
  <c r="Y153"/>
  <c r="BD153" s="1"/>
  <c r="AC153"/>
  <c r="BH153" s="1"/>
  <c r="AG153"/>
  <c r="A149"/>
  <c r="E149"/>
  <c r="I149"/>
  <c r="M149"/>
  <c r="Q149"/>
  <c r="U149"/>
  <c r="AZ149" s="1"/>
  <c r="Y149"/>
  <c r="BD149" s="1"/>
  <c r="AC149"/>
  <c r="BH149" s="1"/>
  <c r="AG149"/>
  <c r="A145"/>
  <c r="E145"/>
  <c r="I145"/>
  <c r="M145"/>
  <c r="Q145"/>
  <c r="U145"/>
  <c r="AZ145" s="1"/>
  <c r="Y145"/>
  <c r="BD145" s="1"/>
  <c r="AC145"/>
  <c r="BH145" s="1"/>
  <c r="AG145"/>
  <c r="A141"/>
  <c r="E141"/>
  <c r="I141"/>
  <c r="M141"/>
  <c r="Q141"/>
  <c r="U141"/>
  <c r="AZ141" s="1"/>
  <c r="Y141"/>
  <c r="BD141" s="1"/>
  <c r="AC141"/>
  <c r="BH141" s="1"/>
  <c r="AG141"/>
  <c r="A137"/>
  <c r="E137"/>
  <c r="I137"/>
  <c r="M137"/>
  <c r="Q137"/>
  <c r="U137"/>
  <c r="AZ137" s="1"/>
  <c r="Y137"/>
  <c r="BD137" s="1"/>
  <c r="AC137"/>
  <c r="BH137" s="1"/>
  <c r="AG137"/>
  <c r="A119"/>
  <c r="E119"/>
  <c r="I119"/>
  <c r="M119"/>
  <c r="Q119"/>
  <c r="U119"/>
  <c r="AZ119" s="1"/>
  <c r="Y119"/>
  <c r="BD119" s="1"/>
  <c r="AC119"/>
  <c r="BH119" s="1"/>
  <c r="AG119"/>
  <c r="C119"/>
  <c r="G119"/>
  <c r="K119"/>
  <c r="O119"/>
  <c r="S119"/>
  <c r="W119"/>
  <c r="BB119" s="1"/>
  <c r="AA119"/>
  <c r="BF119" s="1"/>
  <c r="AE119"/>
  <c r="AI119"/>
  <c r="B119"/>
  <c r="F119"/>
  <c r="J119"/>
  <c r="N119"/>
  <c r="R119"/>
  <c r="V119"/>
  <c r="BA119" s="1"/>
  <c r="Z119"/>
  <c r="BE119" s="1"/>
  <c r="AD119"/>
  <c r="BI119" s="1"/>
  <c r="AH119"/>
  <c r="P119"/>
  <c r="AF119"/>
  <c r="L119"/>
  <c r="AB119"/>
  <c r="BG119" s="1"/>
  <c r="H119"/>
  <c r="X119"/>
  <c r="BC119" s="1"/>
  <c r="A115"/>
  <c r="E115"/>
  <c r="I115"/>
  <c r="M115"/>
  <c r="Q115"/>
  <c r="U115"/>
  <c r="AZ115" s="1"/>
  <c r="Y115"/>
  <c r="BD115" s="1"/>
  <c r="AC115"/>
  <c r="BH115" s="1"/>
  <c r="AG115"/>
  <c r="C115"/>
  <c r="G115"/>
  <c r="K115"/>
  <c r="O115"/>
  <c r="S115"/>
  <c r="W115"/>
  <c r="BB115" s="1"/>
  <c r="AA115"/>
  <c r="BF115" s="1"/>
  <c r="AE115"/>
  <c r="AI115"/>
  <c r="B115"/>
  <c r="F115"/>
  <c r="J115"/>
  <c r="N115"/>
  <c r="R115"/>
  <c r="V115"/>
  <c r="BA115" s="1"/>
  <c r="Z115"/>
  <c r="BE115" s="1"/>
  <c r="AD115"/>
  <c r="BI115" s="1"/>
  <c r="AH115"/>
  <c r="P115"/>
  <c r="AF115"/>
  <c r="L115"/>
  <c r="AB115"/>
  <c r="BG115" s="1"/>
  <c r="H115"/>
  <c r="X115"/>
  <c r="BC115" s="1"/>
  <c r="AF142"/>
  <c r="AA142"/>
  <c r="BF142" s="1"/>
  <c r="V142"/>
  <c r="BA142" s="1"/>
  <c r="P142"/>
  <c r="K142"/>
  <c r="F142"/>
  <c r="AF138"/>
  <c r="AA138"/>
  <c r="BF138" s="1"/>
  <c r="V138"/>
  <c r="BA138" s="1"/>
  <c r="P138"/>
  <c r="K138"/>
  <c r="F138"/>
  <c r="AI136"/>
  <c r="AD136"/>
  <c r="BI136" s="1"/>
  <c r="X136"/>
  <c r="BC136" s="1"/>
  <c r="S136"/>
  <c r="M136"/>
  <c r="E136"/>
  <c r="AI135"/>
  <c r="AB135"/>
  <c r="BG135" s="1"/>
  <c r="T135"/>
  <c r="AY135" s="1"/>
  <c r="M135"/>
  <c r="G135"/>
  <c r="AG133"/>
  <c r="AA133"/>
  <c r="BF133" s="1"/>
  <c r="T133"/>
  <c r="AY133" s="1"/>
  <c r="L133"/>
  <c r="E133"/>
  <c r="AI132"/>
  <c r="AA132"/>
  <c r="BF132" s="1"/>
  <c r="T132"/>
  <c r="AY132" s="1"/>
  <c r="M132"/>
  <c r="E132"/>
  <c r="AI131"/>
  <c r="AB131"/>
  <c r="BG131" s="1"/>
  <c r="T131"/>
  <c r="AY131" s="1"/>
  <c r="M131"/>
  <c r="G131"/>
  <c r="AG129"/>
  <c r="AA129"/>
  <c r="BF129" s="1"/>
  <c r="T129"/>
  <c r="AY129" s="1"/>
  <c r="L129"/>
  <c r="E129"/>
  <c r="A156"/>
  <c r="E156"/>
  <c r="A152"/>
  <c r="E152"/>
  <c r="I152"/>
  <c r="M152"/>
  <c r="Q152"/>
  <c r="U152"/>
  <c r="AZ152" s="1"/>
  <c r="Y152"/>
  <c r="BD152" s="1"/>
  <c r="AC152"/>
  <c r="BH152" s="1"/>
  <c r="AG152"/>
  <c r="A148"/>
  <c r="E148"/>
  <c r="I148"/>
  <c r="M148"/>
  <c r="Q148"/>
  <c r="U148"/>
  <c r="AZ148" s="1"/>
  <c r="Y148"/>
  <c r="BD148" s="1"/>
  <c r="AC148"/>
  <c r="BH148" s="1"/>
  <c r="AG148"/>
  <c r="A144"/>
  <c r="E144"/>
  <c r="I144"/>
  <c r="M144"/>
  <c r="Q144"/>
  <c r="U144"/>
  <c r="AZ144" s="1"/>
  <c r="Y144"/>
  <c r="BD144" s="1"/>
  <c r="AC144"/>
  <c r="BH144" s="1"/>
  <c r="AG144"/>
  <c r="A140"/>
  <c r="E140"/>
  <c r="I140"/>
  <c r="M140"/>
  <c r="Q140"/>
  <c r="U140"/>
  <c r="AZ140" s="1"/>
  <c r="Y140"/>
  <c r="BD140" s="1"/>
  <c r="AC140"/>
  <c r="BH140" s="1"/>
  <c r="AG140"/>
  <c r="AG169"/>
  <c r="AC169"/>
  <c r="BH169" s="1"/>
  <c r="Y169"/>
  <c r="BD169" s="1"/>
  <c r="U169"/>
  <c r="AZ169" s="1"/>
  <c r="Q169"/>
  <c r="M169"/>
  <c r="I169"/>
  <c r="E169"/>
  <c r="A169"/>
  <c r="AG168"/>
  <c r="AC168"/>
  <c r="BH168" s="1"/>
  <c r="Y168"/>
  <c r="BD168" s="1"/>
  <c r="U168"/>
  <c r="AZ168" s="1"/>
  <c r="Q168"/>
  <c r="M168"/>
  <c r="I168"/>
  <c r="E168"/>
  <c r="A168"/>
  <c r="AG167"/>
  <c r="AC167"/>
  <c r="BH167" s="1"/>
  <c r="Y167"/>
  <c r="BD167" s="1"/>
  <c r="U167"/>
  <c r="AZ167" s="1"/>
  <c r="Q167"/>
  <c r="M167"/>
  <c r="I167"/>
  <c r="E167"/>
  <c r="A167"/>
  <c r="AG166"/>
  <c r="AC166"/>
  <c r="BH166" s="1"/>
  <c r="Y166"/>
  <c r="BD166" s="1"/>
  <c r="U166"/>
  <c r="AZ166" s="1"/>
  <c r="Q166"/>
  <c r="M166"/>
  <c r="I166"/>
  <c r="E166"/>
  <c r="A166"/>
  <c r="AG165"/>
  <c r="AC165"/>
  <c r="BH165" s="1"/>
  <c r="Y165"/>
  <c r="BD165" s="1"/>
  <c r="U165"/>
  <c r="AZ165" s="1"/>
  <c r="Q165"/>
  <c r="M165"/>
  <c r="I165"/>
  <c r="E165"/>
  <c r="A165"/>
  <c r="AG164"/>
  <c r="AC164"/>
  <c r="BH164" s="1"/>
  <c r="Y164"/>
  <c r="BD164" s="1"/>
  <c r="U164"/>
  <c r="AZ164" s="1"/>
  <c r="Q164"/>
  <c r="M164"/>
  <c r="I164"/>
  <c r="E164"/>
  <c r="A164"/>
  <c r="AG163"/>
  <c r="AC163"/>
  <c r="BH163" s="1"/>
  <c r="Y163"/>
  <c r="BD163" s="1"/>
  <c r="U163"/>
  <c r="AZ163" s="1"/>
  <c r="Q163"/>
  <c r="M163"/>
  <c r="I163"/>
  <c r="E163"/>
  <c r="A163"/>
  <c r="AG162"/>
  <c r="AC162"/>
  <c r="BH162" s="1"/>
  <c r="Y162"/>
  <c r="BD162" s="1"/>
  <c r="U162"/>
  <c r="AZ162" s="1"/>
  <c r="Q162"/>
  <c r="M162"/>
  <c r="I162"/>
  <c r="E162"/>
  <c r="A162"/>
  <c r="AG161"/>
  <c r="AC161"/>
  <c r="BH161" s="1"/>
  <c r="Y161"/>
  <c r="BD161" s="1"/>
  <c r="U161"/>
  <c r="AZ161" s="1"/>
  <c r="Q161"/>
  <c r="M161"/>
  <c r="I161"/>
  <c r="E161"/>
  <c r="A161"/>
  <c r="AG160"/>
  <c r="AC160"/>
  <c r="BH160" s="1"/>
  <c r="Y160"/>
  <c r="BD160" s="1"/>
  <c r="U160"/>
  <c r="AZ160" s="1"/>
  <c r="Q160"/>
  <c r="M160"/>
  <c r="I160"/>
  <c r="E160"/>
  <c r="A160"/>
  <c r="AG159"/>
  <c r="AC159"/>
  <c r="BH159" s="1"/>
  <c r="Y159"/>
  <c r="BD159" s="1"/>
  <c r="U159"/>
  <c r="AZ159" s="1"/>
  <c r="Q159"/>
  <c r="M159"/>
  <c r="I159"/>
  <c r="E159"/>
  <c r="A159"/>
  <c r="AG158"/>
  <c r="AC158"/>
  <c r="BH158" s="1"/>
  <c r="Y158"/>
  <c r="BD158" s="1"/>
  <c r="U158"/>
  <c r="AZ158" s="1"/>
  <c r="Q158"/>
  <c r="M158"/>
  <c r="I158"/>
  <c r="E158"/>
  <c r="A158"/>
  <c r="AG157"/>
  <c r="AC157"/>
  <c r="BH157" s="1"/>
  <c r="Y157"/>
  <c r="BD157" s="1"/>
  <c r="U157"/>
  <c r="AZ157" s="1"/>
  <c r="Q157"/>
  <c r="M157"/>
  <c r="I157"/>
  <c r="E157"/>
  <c r="A157"/>
  <c r="AI155"/>
  <c r="AD155"/>
  <c r="BI155" s="1"/>
  <c r="X155"/>
  <c r="BC155" s="1"/>
  <c r="S155"/>
  <c r="N155"/>
  <c r="H155"/>
  <c r="AF153"/>
  <c r="AA153"/>
  <c r="BF153" s="1"/>
  <c r="V153"/>
  <c r="BA153" s="1"/>
  <c r="P153"/>
  <c r="K153"/>
  <c r="F153"/>
  <c r="AI151"/>
  <c r="AD151"/>
  <c r="BI151" s="1"/>
  <c r="X151"/>
  <c r="BC151" s="1"/>
  <c r="S151"/>
  <c r="N151"/>
  <c r="H151"/>
  <c r="AF149"/>
  <c r="AA149"/>
  <c r="BF149" s="1"/>
  <c r="V149"/>
  <c r="BA149" s="1"/>
  <c r="P149"/>
  <c r="K149"/>
  <c r="F149"/>
  <c r="AI147"/>
  <c r="AD147"/>
  <c r="BI147" s="1"/>
  <c r="X147"/>
  <c r="BC147" s="1"/>
  <c r="S147"/>
  <c r="N147"/>
  <c r="H147"/>
  <c r="AF145"/>
  <c r="AA145"/>
  <c r="BF145" s="1"/>
  <c r="V145"/>
  <c r="BA145" s="1"/>
  <c r="P145"/>
  <c r="K145"/>
  <c r="F145"/>
  <c r="AI143"/>
  <c r="AD143"/>
  <c r="BI143" s="1"/>
  <c r="X143"/>
  <c r="BC143" s="1"/>
  <c r="S143"/>
  <c r="N143"/>
  <c r="H143"/>
  <c r="AH142"/>
  <c r="AB142"/>
  <c r="BG142" s="1"/>
  <c r="W142"/>
  <c r="BB142" s="1"/>
  <c r="R142"/>
  <c r="L142"/>
  <c r="G142"/>
  <c r="B142"/>
  <c r="AF141"/>
  <c r="AA141"/>
  <c r="BF141" s="1"/>
  <c r="V141"/>
  <c r="BA141" s="1"/>
  <c r="P141"/>
  <c r="K141"/>
  <c r="F141"/>
  <c r="AI139"/>
  <c r="AD139"/>
  <c r="BI139" s="1"/>
  <c r="X139"/>
  <c r="BC139" s="1"/>
  <c r="S139"/>
  <c r="N139"/>
  <c r="H139"/>
  <c r="AH138"/>
  <c r="AB138"/>
  <c r="BG138" s="1"/>
  <c r="W138"/>
  <c r="BB138" s="1"/>
  <c r="R138"/>
  <c r="L138"/>
  <c r="G138"/>
  <c r="B138"/>
  <c r="AF137"/>
  <c r="AA137"/>
  <c r="BF137" s="1"/>
  <c r="V137"/>
  <c r="BA137" s="1"/>
  <c r="P137"/>
  <c r="K137"/>
  <c r="F137"/>
  <c r="AJ136"/>
  <c r="AE136"/>
  <c r="Z136"/>
  <c r="BE136" s="1"/>
  <c r="T136"/>
  <c r="AY136" s="1"/>
  <c r="O136"/>
  <c r="H136"/>
  <c r="AJ135"/>
  <c r="AC135"/>
  <c r="BH135" s="1"/>
  <c r="W135"/>
  <c r="BB135" s="1"/>
  <c r="O135"/>
  <c r="H135"/>
  <c r="A135"/>
  <c r="AJ133"/>
  <c r="AB133"/>
  <c r="BG133" s="1"/>
  <c r="U133"/>
  <c r="AZ133" s="1"/>
  <c r="O133"/>
  <c r="G133"/>
  <c r="AJ132"/>
  <c r="AC132"/>
  <c r="BH132" s="1"/>
  <c r="U132"/>
  <c r="AZ132" s="1"/>
  <c r="O132"/>
  <c r="H132"/>
  <c r="AJ131"/>
  <c r="AC131"/>
  <c r="BH131" s="1"/>
  <c r="W131"/>
  <c r="BB131" s="1"/>
  <c r="O131"/>
  <c r="H131"/>
  <c r="A131"/>
  <c r="AJ129"/>
  <c r="AB129"/>
  <c r="BG129" s="1"/>
  <c r="U129"/>
  <c r="AZ129" s="1"/>
  <c r="O129"/>
  <c r="G129"/>
  <c r="T119"/>
  <c r="AY119" s="1"/>
  <c r="T115"/>
  <c r="AY115" s="1"/>
  <c r="A155"/>
  <c r="E155"/>
  <c r="I155"/>
  <c r="M155"/>
  <c r="Q155"/>
  <c r="U155"/>
  <c r="AZ155" s="1"/>
  <c r="Y155"/>
  <c r="BD155" s="1"/>
  <c r="AC155"/>
  <c r="BH155" s="1"/>
  <c r="AG155"/>
  <c r="A151"/>
  <c r="E151"/>
  <c r="I151"/>
  <c r="M151"/>
  <c r="Q151"/>
  <c r="U151"/>
  <c r="AZ151" s="1"/>
  <c r="Y151"/>
  <c r="BD151" s="1"/>
  <c r="AC151"/>
  <c r="BH151" s="1"/>
  <c r="AG151"/>
  <c r="A147"/>
  <c r="E147"/>
  <c r="I147"/>
  <c r="M147"/>
  <c r="Q147"/>
  <c r="U147"/>
  <c r="AZ147" s="1"/>
  <c r="Y147"/>
  <c r="BD147" s="1"/>
  <c r="AC147"/>
  <c r="BH147" s="1"/>
  <c r="AG147"/>
  <c r="A143"/>
  <c r="E143"/>
  <c r="I143"/>
  <c r="M143"/>
  <c r="Q143"/>
  <c r="U143"/>
  <c r="AZ143" s="1"/>
  <c r="Y143"/>
  <c r="BD143" s="1"/>
  <c r="AC143"/>
  <c r="BH143" s="1"/>
  <c r="AG143"/>
  <c r="A139"/>
  <c r="E139"/>
  <c r="I139"/>
  <c r="M139"/>
  <c r="Q139"/>
  <c r="U139"/>
  <c r="AZ139" s="1"/>
  <c r="Y139"/>
  <c r="BD139" s="1"/>
  <c r="AC139"/>
  <c r="BH139" s="1"/>
  <c r="AG139"/>
  <c r="AH169"/>
  <c r="AD169"/>
  <c r="BI169" s="1"/>
  <c r="Z169"/>
  <c r="BE169" s="1"/>
  <c r="V169"/>
  <c r="BA169" s="1"/>
  <c r="R169"/>
  <c r="N169"/>
  <c r="J169"/>
  <c r="F169"/>
  <c r="AH168"/>
  <c r="AD168"/>
  <c r="BI168" s="1"/>
  <c r="Z168"/>
  <c r="BE168" s="1"/>
  <c r="V168"/>
  <c r="BA168" s="1"/>
  <c r="R168"/>
  <c r="N168"/>
  <c r="J168"/>
  <c r="F168"/>
  <c r="AH167"/>
  <c r="AD167"/>
  <c r="BI167" s="1"/>
  <c r="Z167"/>
  <c r="BE167" s="1"/>
  <c r="V167"/>
  <c r="BA167" s="1"/>
  <c r="R167"/>
  <c r="N167"/>
  <c r="J167"/>
  <c r="F167"/>
  <c r="AH166"/>
  <c r="AD166"/>
  <c r="BI166" s="1"/>
  <c r="Z166"/>
  <c r="BE166" s="1"/>
  <c r="V166"/>
  <c r="BA166" s="1"/>
  <c r="R166"/>
  <c r="N166"/>
  <c r="J166"/>
  <c r="F166"/>
  <c r="AH165"/>
  <c r="AD165"/>
  <c r="BI165" s="1"/>
  <c r="Z165"/>
  <c r="BE165" s="1"/>
  <c r="V165"/>
  <c r="BA165" s="1"/>
  <c r="R165"/>
  <c r="N165"/>
  <c r="J165"/>
  <c r="F165"/>
  <c r="AH164"/>
  <c r="AD164"/>
  <c r="BI164" s="1"/>
  <c r="Z164"/>
  <c r="BE164" s="1"/>
  <c r="V164"/>
  <c r="BA164" s="1"/>
  <c r="R164"/>
  <c r="N164"/>
  <c r="J164"/>
  <c r="F164"/>
  <c r="AH163"/>
  <c r="AD163"/>
  <c r="BI163" s="1"/>
  <c r="Z163"/>
  <c r="BE163" s="1"/>
  <c r="V163"/>
  <c r="BA163" s="1"/>
  <c r="R163"/>
  <c r="N163"/>
  <c r="J163"/>
  <c r="F163"/>
  <c r="AH162"/>
  <c r="AD162"/>
  <c r="BI162" s="1"/>
  <c r="Z162"/>
  <c r="BE162" s="1"/>
  <c r="V162"/>
  <c r="BA162" s="1"/>
  <c r="R162"/>
  <c r="N162"/>
  <c r="J162"/>
  <c r="F162"/>
  <c r="AH161"/>
  <c r="AD161"/>
  <c r="BI161" s="1"/>
  <c r="Z161"/>
  <c r="BE161" s="1"/>
  <c r="V161"/>
  <c r="BA161" s="1"/>
  <c r="R161"/>
  <c r="N161"/>
  <c r="J161"/>
  <c r="F161"/>
  <c r="AH160"/>
  <c r="AD160"/>
  <c r="BI160" s="1"/>
  <c r="Z160"/>
  <c r="BE160" s="1"/>
  <c r="V160"/>
  <c r="BA160" s="1"/>
  <c r="R160"/>
  <c r="N160"/>
  <c r="J160"/>
  <c r="F160"/>
  <c r="AH159"/>
  <c r="AD159"/>
  <c r="BI159" s="1"/>
  <c r="Z159"/>
  <c r="BE159" s="1"/>
  <c r="V159"/>
  <c r="BA159" s="1"/>
  <c r="R159"/>
  <c r="N159"/>
  <c r="J159"/>
  <c r="F159"/>
  <c r="AH158"/>
  <c r="AD158"/>
  <c r="BI158" s="1"/>
  <c r="Z158"/>
  <c r="BE158" s="1"/>
  <c r="V158"/>
  <c r="BA158" s="1"/>
  <c r="R158"/>
  <c r="N158"/>
  <c r="J158"/>
  <c r="F158"/>
  <c r="AH157"/>
  <c r="AD157"/>
  <c r="BI157" s="1"/>
  <c r="Z157"/>
  <c r="BE157" s="1"/>
  <c r="V157"/>
  <c r="BA157" s="1"/>
  <c r="R157"/>
  <c r="N157"/>
  <c r="J157"/>
  <c r="F157"/>
  <c r="AH153"/>
  <c r="AB153"/>
  <c r="BG153" s="1"/>
  <c r="W153"/>
  <c r="BB153" s="1"/>
  <c r="R153"/>
  <c r="L153"/>
  <c r="G153"/>
  <c r="B153"/>
  <c r="AH149"/>
  <c r="AB149"/>
  <c r="BG149" s="1"/>
  <c r="W149"/>
  <c r="BB149" s="1"/>
  <c r="R149"/>
  <c r="L149"/>
  <c r="G149"/>
  <c r="B149"/>
  <c r="AH145"/>
  <c r="AB145"/>
  <c r="BG145" s="1"/>
  <c r="W145"/>
  <c r="BB145" s="1"/>
  <c r="R145"/>
  <c r="L145"/>
  <c r="G145"/>
  <c r="B145"/>
  <c r="AI142"/>
  <c r="AD142"/>
  <c r="BI142" s="1"/>
  <c r="X142"/>
  <c r="BC142" s="1"/>
  <c r="S142"/>
  <c r="N142"/>
  <c r="H142"/>
  <c r="C142"/>
  <c r="AH141"/>
  <c r="AB141"/>
  <c r="BG141" s="1"/>
  <c r="W141"/>
  <c r="BB141" s="1"/>
  <c r="R141"/>
  <c r="L141"/>
  <c r="G141"/>
  <c r="B141"/>
  <c r="AI138"/>
  <c r="AD138"/>
  <c r="BI138" s="1"/>
  <c r="X138"/>
  <c r="BC138" s="1"/>
  <c r="S138"/>
  <c r="N138"/>
  <c r="H138"/>
  <c r="C138"/>
  <c r="AH137"/>
  <c r="AB137"/>
  <c r="BG137" s="1"/>
  <c r="W137"/>
  <c r="BB137" s="1"/>
  <c r="R137"/>
  <c r="L137"/>
  <c r="G137"/>
  <c r="B137"/>
  <c r="AF136"/>
  <c r="AA136"/>
  <c r="BF136" s="1"/>
  <c r="V136"/>
  <c r="BA136" s="1"/>
  <c r="P136"/>
  <c r="I136"/>
  <c r="C136"/>
  <c r="AE135"/>
  <c r="X135"/>
  <c r="BC135" s="1"/>
  <c r="Q135"/>
  <c r="I135"/>
  <c r="C135"/>
  <c r="AE133"/>
  <c r="W133"/>
  <c r="BB133" s="1"/>
  <c r="P133"/>
  <c r="I133"/>
  <c r="A133"/>
  <c r="AE132"/>
  <c r="X132"/>
  <c r="BC132" s="1"/>
  <c r="P132"/>
  <c r="I132"/>
  <c r="C132"/>
  <c r="AE131"/>
  <c r="X131"/>
  <c r="BC131" s="1"/>
  <c r="Q131"/>
  <c r="I131"/>
  <c r="C131"/>
  <c r="AE129"/>
  <c r="W129"/>
  <c r="BB129" s="1"/>
  <c r="P129"/>
  <c r="I129"/>
  <c r="A129"/>
  <c r="AJ119"/>
  <c r="AJ115"/>
  <c r="C127"/>
  <c r="G127"/>
  <c r="K127"/>
  <c r="O127"/>
  <c r="S127"/>
  <c r="W127"/>
  <c r="BB127" s="1"/>
  <c r="AA127"/>
  <c r="BF127" s="1"/>
  <c r="AE127"/>
  <c r="AI127"/>
  <c r="B127"/>
  <c r="F127"/>
  <c r="J127"/>
  <c r="N127"/>
  <c r="R127"/>
  <c r="V127"/>
  <c r="BA127" s="1"/>
  <c r="Z127"/>
  <c r="BE127" s="1"/>
  <c r="AD127"/>
  <c r="BI127" s="1"/>
  <c r="AH127"/>
  <c r="C125"/>
  <c r="G125"/>
  <c r="K125"/>
  <c r="O125"/>
  <c r="S125"/>
  <c r="W125"/>
  <c r="BB125" s="1"/>
  <c r="AA125"/>
  <c r="BF125" s="1"/>
  <c r="AE125"/>
  <c r="AI125"/>
  <c r="B125"/>
  <c r="F125"/>
  <c r="J125"/>
  <c r="N125"/>
  <c r="R125"/>
  <c r="V125"/>
  <c r="BA125" s="1"/>
  <c r="Z125"/>
  <c r="BE125" s="1"/>
  <c r="AD125"/>
  <c r="BI125" s="1"/>
  <c r="AH125"/>
  <c r="C123"/>
  <c r="G123"/>
  <c r="K123"/>
  <c r="O123"/>
  <c r="S123"/>
  <c r="W123"/>
  <c r="BB123" s="1"/>
  <c r="AA123"/>
  <c r="BF123" s="1"/>
  <c r="AE123"/>
  <c r="AI123"/>
  <c r="B123"/>
  <c r="F123"/>
  <c r="J123"/>
  <c r="N123"/>
  <c r="R123"/>
  <c r="V123"/>
  <c r="BA123" s="1"/>
  <c r="Z123"/>
  <c r="BE123" s="1"/>
  <c r="AD123"/>
  <c r="BI123" s="1"/>
  <c r="AH123"/>
  <c r="A120"/>
  <c r="E120"/>
  <c r="I120"/>
  <c r="M120"/>
  <c r="Q120"/>
  <c r="U120"/>
  <c r="AZ120" s="1"/>
  <c r="Y120"/>
  <c r="BD120" s="1"/>
  <c r="AC120"/>
  <c r="BH120" s="1"/>
  <c r="AG120"/>
  <c r="C120"/>
  <c r="G120"/>
  <c r="K120"/>
  <c r="O120"/>
  <c r="S120"/>
  <c r="W120"/>
  <c r="BB120" s="1"/>
  <c r="AA120"/>
  <c r="BF120" s="1"/>
  <c r="AE120"/>
  <c r="AI120"/>
  <c r="B120"/>
  <c r="F120"/>
  <c r="J120"/>
  <c r="N120"/>
  <c r="R120"/>
  <c r="V120"/>
  <c r="BA120" s="1"/>
  <c r="Z120"/>
  <c r="BE120" s="1"/>
  <c r="AD120"/>
  <c r="BI120" s="1"/>
  <c r="AH120"/>
  <c r="A116"/>
  <c r="E116"/>
  <c r="I116"/>
  <c r="M116"/>
  <c r="Q116"/>
  <c r="U116"/>
  <c r="AZ116" s="1"/>
  <c r="Y116"/>
  <c r="BD116" s="1"/>
  <c r="AC116"/>
  <c r="BH116" s="1"/>
  <c r="AG116"/>
  <c r="C116"/>
  <c r="G116"/>
  <c r="K116"/>
  <c r="O116"/>
  <c r="S116"/>
  <c r="W116"/>
  <c r="BB116" s="1"/>
  <c r="AA116"/>
  <c r="BF116" s="1"/>
  <c r="AE116"/>
  <c r="AI116"/>
  <c r="B116"/>
  <c r="F116"/>
  <c r="J116"/>
  <c r="N116"/>
  <c r="R116"/>
  <c r="V116"/>
  <c r="BA116" s="1"/>
  <c r="Z116"/>
  <c r="BE116" s="1"/>
  <c r="AD116"/>
  <c r="BI116" s="1"/>
  <c r="AH116"/>
  <c r="A112"/>
  <c r="E112"/>
  <c r="I112"/>
  <c r="M112"/>
  <c r="Q112"/>
  <c r="U112"/>
  <c r="AZ112" s="1"/>
  <c r="Y112"/>
  <c r="BD112" s="1"/>
  <c r="AC112"/>
  <c r="BH112" s="1"/>
  <c r="AG112"/>
  <c r="C112"/>
  <c r="G112"/>
  <c r="K112"/>
  <c r="O112"/>
  <c r="S112"/>
  <c r="W112"/>
  <c r="BB112" s="1"/>
  <c r="AA112"/>
  <c r="BF112" s="1"/>
  <c r="AE112"/>
  <c r="AI112"/>
  <c r="B112"/>
  <c r="F112"/>
  <c r="J112"/>
  <c r="N112"/>
  <c r="R112"/>
  <c r="V112"/>
  <c r="BA112" s="1"/>
  <c r="Z112"/>
  <c r="BE112" s="1"/>
  <c r="AD112"/>
  <c r="BI112" s="1"/>
  <c r="AH112"/>
  <c r="AF121"/>
  <c r="AF117"/>
  <c r="AF113"/>
  <c r="A121"/>
  <c r="E121"/>
  <c r="I121"/>
  <c r="M121"/>
  <c r="Q121"/>
  <c r="U121"/>
  <c r="AZ121" s="1"/>
  <c r="Y121"/>
  <c r="BD121" s="1"/>
  <c r="AC121"/>
  <c r="BH121" s="1"/>
  <c r="AG121"/>
  <c r="C121"/>
  <c r="G121"/>
  <c r="K121"/>
  <c r="O121"/>
  <c r="S121"/>
  <c r="W121"/>
  <c r="BB121" s="1"/>
  <c r="AA121"/>
  <c r="BF121" s="1"/>
  <c r="AE121"/>
  <c r="AI121"/>
  <c r="B121"/>
  <c r="F121"/>
  <c r="J121"/>
  <c r="N121"/>
  <c r="R121"/>
  <c r="V121"/>
  <c r="BA121" s="1"/>
  <c r="Z121"/>
  <c r="BE121" s="1"/>
  <c r="AD121"/>
  <c r="BI121" s="1"/>
  <c r="AH121"/>
  <c r="A117"/>
  <c r="E117"/>
  <c r="I117"/>
  <c r="M117"/>
  <c r="Q117"/>
  <c r="U117"/>
  <c r="AZ117" s="1"/>
  <c r="Y117"/>
  <c r="BD117" s="1"/>
  <c r="AC117"/>
  <c r="BH117" s="1"/>
  <c r="AG117"/>
  <c r="C117"/>
  <c r="G117"/>
  <c r="K117"/>
  <c r="O117"/>
  <c r="S117"/>
  <c r="W117"/>
  <c r="BB117" s="1"/>
  <c r="AA117"/>
  <c r="BF117" s="1"/>
  <c r="AE117"/>
  <c r="AI117"/>
  <c r="B117"/>
  <c r="F117"/>
  <c r="J117"/>
  <c r="N117"/>
  <c r="R117"/>
  <c r="V117"/>
  <c r="BA117" s="1"/>
  <c r="Z117"/>
  <c r="BE117" s="1"/>
  <c r="AD117"/>
  <c r="BI117" s="1"/>
  <c r="AH117"/>
  <c r="A113"/>
  <c r="E113"/>
  <c r="I113"/>
  <c r="M113"/>
  <c r="Q113"/>
  <c r="U113"/>
  <c r="AZ113" s="1"/>
  <c r="Y113"/>
  <c r="BD113" s="1"/>
  <c r="AC113"/>
  <c r="BH113" s="1"/>
  <c r="AG113"/>
  <c r="C113"/>
  <c r="G113"/>
  <c r="K113"/>
  <c r="O113"/>
  <c r="S113"/>
  <c r="W113"/>
  <c r="BB113" s="1"/>
  <c r="AA113"/>
  <c r="BF113" s="1"/>
  <c r="AE113"/>
  <c r="AI113"/>
  <c r="B113"/>
  <c r="F113"/>
  <c r="J113"/>
  <c r="N113"/>
  <c r="R113"/>
  <c r="V113"/>
  <c r="BA113" s="1"/>
  <c r="Z113"/>
  <c r="BE113" s="1"/>
  <c r="AD113"/>
  <c r="BI113" s="1"/>
  <c r="AH113"/>
  <c r="A108"/>
  <c r="E108"/>
  <c r="I108"/>
  <c r="M108"/>
  <c r="Q108"/>
  <c r="U108"/>
  <c r="AZ108" s="1"/>
  <c r="Y108"/>
  <c r="BD108" s="1"/>
  <c r="AC108"/>
  <c r="BH108" s="1"/>
  <c r="AG108"/>
  <c r="F108"/>
  <c r="K108"/>
  <c r="P108"/>
  <c r="V108"/>
  <c r="BA108" s="1"/>
  <c r="AA108"/>
  <c r="BF108" s="1"/>
  <c r="AF108"/>
  <c r="C108"/>
  <c r="H108"/>
  <c r="N108"/>
  <c r="S108"/>
  <c r="X108"/>
  <c r="BC108" s="1"/>
  <c r="AD108"/>
  <c r="BI108" s="1"/>
  <c r="AI108"/>
  <c r="B108"/>
  <c r="G108"/>
  <c r="L108"/>
  <c r="R108"/>
  <c r="W108"/>
  <c r="BB108" s="1"/>
  <c r="AB108"/>
  <c r="BG108" s="1"/>
  <c r="AH108"/>
  <c r="A104"/>
  <c r="E104"/>
  <c r="I104"/>
  <c r="M104"/>
  <c r="Q104"/>
  <c r="U104"/>
  <c r="AZ104" s="1"/>
  <c r="Y104"/>
  <c r="BD104" s="1"/>
  <c r="AC104"/>
  <c r="BH104" s="1"/>
  <c r="AG104"/>
  <c r="F104"/>
  <c r="K104"/>
  <c r="P104"/>
  <c r="V104"/>
  <c r="BA104" s="1"/>
  <c r="AA104"/>
  <c r="BF104" s="1"/>
  <c r="AF104"/>
  <c r="C104"/>
  <c r="H104"/>
  <c r="N104"/>
  <c r="S104"/>
  <c r="X104"/>
  <c r="BC104" s="1"/>
  <c r="AD104"/>
  <c r="BI104" s="1"/>
  <c r="AI104"/>
  <c r="B104"/>
  <c r="G104"/>
  <c r="L104"/>
  <c r="R104"/>
  <c r="W104"/>
  <c r="BB104" s="1"/>
  <c r="AB104"/>
  <c r="BG104" s="1"/>
  <c r="AH104"/>
  <c r="A100"/>
  <c r="E100"/>
  <c r="I100"/>
  <c r="M100"/>
  <c r="Q100"/>
  <c r="U100"/>
  <c r="AZ100" s="1"/>
  <c r="Y100"/>
  <c r="BD100" s="1"/>
  <c r="AC100"/>
  <c r="BH100" s="1"/>
  <c r="AG100"/>
  <c r="F100"/>
  <c r="K100"/>
  <c r="P100"/>
  <c r="V100"/>
  <c r="BA100" s="1"/>
  <c r="AA100"/>
  <c r="BF100" s="1"/>
  <c r="AF100"/>
  <c r="C100"/>
  <c r="H100"/>
  <c r="N100"/>
  <c r="S100"/>
  <c r="X100"/>
  <c r="BC100" s="1"/>
  <c r="AD100"/>
  <c r="BI100" s="1"/>
  <c r="AI100"/>
  <c r="B100"/>
  <c r="G100"/>
  <c r="L100"/>
  <c r="R100"/>
  <c r="W100"/>
  <c r="BB100" s="1"/>
  <c r="AB100"/>
  <c r="BG100" s="1"/>
  <c r="AH100"/>
  <c r="A96"/>
  <c r="E96"/>
  <c r="I96"/>
  <c r="M96"/>
  <c r="Q96"/>
  <c r="U96"/>
  <c r="AZ96" s="1"/>
  <c r="Y96"/>
  <c r="BD96" s="1"/>
  <c r="AC96"/>
  <c r="BH96" s="1"/>
  <c r="AG96"/>
  <c r="F96"/>
  <c r="K96"/>
  <c r="P96"/>
  <c r="V96"/>
  <c r="BA96" s="1"/>
  <c r="AA96"/>
  <c r="BF96" s="1"/>
  <c r="AF96"/>
  <c r="C96"/>
  <c r="H96"/>
  <c r="N96"/>
  <c r="S96"/>
  <c r="X96"/>
  <c r="BC96" s="1"/>
  <c r="AD96"/>
  <c r="BI96" s="1"/>
  <c r="AI96"/>
  <c r="B96"/>
  <c r="G96"/>
  <c r="L96"/>
  <c r="R96"/>
  <c r="W96"/>
  <c r="BB96" s="1"/>
  <c r="AB96"/>
  <c r="BG96" s="1"/>
  <c r="AH96"/>
  <c r="A92"/>
  <c r="E92"/>
  <c r="I92"/>
  <c r="M92"/>
  <c r="Q92"/>
  <c r="U92"/>
  <c r="AZ92" s="1"/>
  <c r="Y92"/>
  <c r="BD92" s="1"/>
  <c r="AC92"/>
  <c r="BH92" s="1"/>
  <c r="AG92"/>
  <c r="F92"/>
  <c r="K92"/>
  <c r="P92"/>
  <c r="V92"/>
  <c r="BA92" s="1"/>
  <c r="AA92"/>
  <c r="BF92" s="1"/>
  <c r="AF92"/>
  <c r="C92"/>
  <c r="H92"/>
  <c r="N92"/>
  <c r="S92"/>
  <c r="X92"/>
  <c r="BC92" s="1"/>
  <c r="AD92"/>
  <c r="BI92" s="1"/>
  <c r="AI92"/>
  <c r="B92"/>
  <c r="G92"/>
  <c r="L92"/>
  <c r="R92"/>
  <c r="W92"/>
  <c r="BB92" s="1"/>
  <c r="AB92"/>
  <c r="BG92" s="1"/>
  <c r="AH92"/>
  <c r="A88"/>
  <c r="E88"/>
  <c r="I88"/>
  <c r="M88"/>
  <c r="Q88"/>
  <c r="U88"/>
  <c r="AZ88" s="1"/>
  <c r="Y88"/>
  <c r="BD88" s="1"/>
  <c r="AC88"/>
  <c r="BH88" s="1"/>
  <c r="AG88"/>
  <c r="F88"/>
  <c r="K88"/>
  <c r="P88"/>
  <c r="V88"/>
  <c r="BA88" s="1"/>
  <c r="AA88"/>
  <c r="BF88" s="1"/>
  <c r="AF88"/>
  <c r="C88"/>
  <c r="H88"/>
  <c r="N88"/>
  <c r="S88"/>
  <c r="X88"/>
  <c r="BC88" s="1"/>
  <c r="AD88"/>
  <c r="BI88" s="1"/>
  <c r="AI88"/>
  <c r="B88"/>
  <c r="G88"/>
  <c r="L88"/>
  <c r="R88"/>
  <c r="W88"/>
  <c r="BB88" s="1"/>
  <c r="AB88"/>
  <c r="BG88" s="1"/>
  <c r="AH88"/>
  <c r="A84"/>
  <c r="E84"/>
  <c r="I84"/>
  <c r="M84"/>
  <c r="Q84"/>
  <c r="U84"/>
  <c r="AZ84" s="1"/>
  <c r="Y84"/>
  <c r="BD84" s="1"/>
  <c r="AC84"/>
  <c r="BH84" s="1"/>
  <c r="AG84"/>
  <c r="F84"/>
  <c r="K84"/>
  <c r="P84"/>
  <c r="V84"/>
  <c r="BA84" s="1"/>
  <c r="AA84"/>
  <c r="BF84" s="1"/>
  <c r="AF84"/>
  <c r="C84"/>
  <c r="H84"/>
  <c r="N84"/>
  <c r="S84"/>
  <c r="X84"/>
  <c r="BC84" s="1"/>
  <c r="AD84"/>
  <c r="BI84" s="1"/>
  <c r="AI84"/>
  <c r="B84"/>
  <c r="G84"/>
  <c r="L84"/>
  <c r="R84"/>
  <c r="W84"/>
  <c r="BB84" s="1"/>
  <c r="AB84"/>
  <c r="BG84" s="1"/>
  <c r="AH84"/>
  <c r="B134"/>
  <c r="F134"/>
  <c r="J134"/>
  <c r="N134"/>
  <c r="R134"/>
  <c r="V134"/>
  <c r="BA134" s="1"/>
  <c r="Z134"/>
  <c r="BE134" s="1"/>
  <c r="AD134"/>
  <c r="BI134" s="1"/>
  <c r="AH134"/>
  <c r="B130"/>
  <c r="F130"/>
  <c r="J130"/>
  <c r="N130"/>
  <c r="R130"/>
  <c r="V130"/>
  <c r="BA130" s="1"/>
  <c r="Z130"/>
  <c r="BE130" s="1"/>
  <c r="AD130"/>
  <c r="BI130" s="1"/>
  <c r="AH130"/>
  <c r="C128"/>
  <c r="G128"/>
  <c r="K128"/>
  <c r="B128"/>
  <c r="F128"/>
  <c r="J128"/>
  <c r="N128"/>
  <c r="R128"/>
  <c r="V128"/>
  <c r="BA128" s="1"/>
  <c r="Z128"/>
  <c r="BE128" s="1"/>
  <c r="AD128"/>
  <c r="BI128" s="1"/>
  <c r="AH128"/>
  <c r="C126"/>
  <c r="G126"/>
  <c r="K126"/>
  <c r="O126"/>
  <c r="S126"/>
  <c r="W126"/>
  <c r="BB126" s="1"/>
  <c r="AA126"/>
  <c r="BF126" s="1"/>
  <c r="AE126"/>
  <c r="AI126"/>
  <c r="B126"/>
  <c r="F126"/>
  <c r="J126"/>
  <c r="N126"/>
  <c r="R126"/>
  <c r="V126"/>
  <c r="BA126" s="1"/>
  <c r="Z126"/>
  <c r="BE126" s="1"/>
  <c r="AD126"/>
  <c r="BI126" s="1"/>
  <c r="AH126"/>
  <c r="C124"/>
  <c r="G124"/>
  <c r="K124"/>
  <c r="O124"/>
  <c r="S124"/>
  <c r="W124"/>
  <c r="BB124" s="1"/>
  <c r="AA124"/>
  <c r="BF124" s="1"/>
  <c r="AE124"/>
  <c r="AI124"/>
  <c r="B124"/>
  <c r="F124"/>
  <c r="J124"/>
  <c r="N124"/>
  <c r="R124"/>
  <c r="V124"/>
  <c r="BA124" s="1"/>
  <c r="Z124"/>
  <c r="BE124" s="1"/>
  <c r="AD124"/>
  <c r="BI124" s="1"/>
  <c r="AH124"/>
  <c r="A122"/>
  <c r="E122"/>
  <c r="I122"/>
  <c r="M122"/>
  <c r="Q122"/>
  <c r="C122"/>
  <c r="G122"/>
  <c r="K122"/>
  <c r="O122"/>
  <c r="S122"/>
  <c r="W122"/>
  <c r="BB122" s="1"/>
  <c r="AA122"/>
  <c r="BF122" s="1"/>
  <c r="AE122"/>
  <c r="AI122"/>
  <c r="B122"/>
  <c r="F122"/>
  <c r="J122"/>
  <c r="N122"/>
  <c r="R122"/>
  <c r="V122"/>
  <c r="BA122" s="1"/>
  <c r="Z122"/>
  <c r="BE122" s="1"/>
  <c r="AD122"/>
  <c r="BI122" s="1"/>
  <c r="AH122"/>
  <c r="A118"/>
  <c r="E118"/>
  <c r="I118"/>
  <c r="M118"/>
  <c r="Q118"/>
  <c r="U118"/>
  <c r="AZ118" s="1"/>
  <c r="Y118"/>
  <c r="BD118" s="1"/>
  <c r="AC118"/>
  <c r="BH118" s="1"/>
  <c r="AG118"/>
  <c r="C118"/>
  <c r="G118"/>
  <c r="K118"/>
  <c r="O118"/>
  <c r="S118"/>
  <c r="W118"/>
  <c r="BB118" s="1"/>
  <c r="AA118"/>
  <c r="BF118" s="1"/>
  <c r="AE118"/>
  <c r="AI118"/>
  <c r="B118"/>
  <c r="F118"/>
  <c r="J118"/>
  <c r="N118"/>
  <c r="R118"/>
  <c r="V118"/>
  <c r="BA118" s="1"/>
  <c r="Z118"/>
  <c r="BE118" s="1"/>
  <c r="AD118"/>
  <c r="BI118" s="1"/>
  <c r="AH118"/>
  <c r="A114"/>
  <c r="E114"/>
  <c r="I114"/>
  <c r="M114"/>
  <c r="Q114"/>
  <c r="U114"/>
  <c r="AZ114" s="1"/>
  <c r="Y114"/>
  <c r="BD114" s="1"/>
  <c r="AC114"/>
  <c r="BH114" s="1"/>
  <c r="AG114"/>
  <c r="C114"/>
  <c r="G114"/>
  <c r="K114"/>
  <c r="O114"/>
  <c r="S114"/>
  <c r="W114"/>
  <c r="BB114" s="1"/>
  <c r="AA114"/>
  <c r="BF114" s="1"/>
  <c r="AE114"/>
  <c r="AI114"/>
  <c r="B114"/>
  <c r="F114"/>
  <c r="J114"/>
  <c r="N114"/>
  <c r="R114"/>
  <c r="V114"/>
  <c r="BA114" s="1"/>
  <c r="Z114"/>
  <c r="BE114" s="1"/>
  <c r="AD114"/>
  <c r="BI114" s="1"/>
  <c r="AH114"/>
  <c r="A54"/>
  <c r="E54"/>
  <c r="I54"/>
  <c r="M54"/>
  <c r="Q54"/>
  <c r="U54"/>
  <c r="AZ54" s="1"/>
  <c r="Y54"/>
  <c r="BD54" s="1"/>
  <c r="AC54"/>
  <c r="BH54" s="1"/>
  <c r="AG54"/>
  <c r="F54"/>
  <c r="K54"/>
  <c r="P54"/>
  <c r="V54"/>
  <c r="BA54" s="1"/>
  <c r="AA54"/>
  <c r="BF54" s="1"/>
  <c r="AF54"/>
  <c r="C54"/>
  <c r="H54"/>
  <c r="N54"/>
  <c r="S54"/>
  <c r="X54"/>
  <c r="BC54" s="1"/>
  <c r="AD54"/>
  <c r="BI54" s="1"/>
  <c r="AI54"/>
  <c r="B54"/>
  <c r="G54"/>
  <c r="L54"/>
  <c r="R54"/>
  <c r="W54"/>
  <c r="BB54" s="1"/>
  <c r="AB54"/>
  <c r="BG54" s="1"/>
  <c r="AH54"/>
  <c r="J54"/>
  <c r="AE54"/>
  <c r="T54"/>
  <c r="AY54" s="1"/>
  <c r="O54"/>
  <c r="AJ54"/>
  <c r="AF127"/>
  <c r="X127"/>
  <c r="BC127" s="1"/>
  <c r="P127"/>
  <c r="H127"/>
  <c r="AF125"/>
  <c r="X125"/>
  <c r="BC125" s="1"/>
  <c r="P125"/>
  <c r="H125"/>
  <c r="AF123"/>
  <c r="X123"/>
  <c r="BC123" s="1"/>
  <c r="P123"/>
  <c r="H123"/>
  <c r="X121"/>
  <c r="BC121" s="1"/>
  <c r="H121"/>
  <c r="AB120"/>
  <c r="BG120" s="1"/>
  <c r="L120"/>
  <c r="X117"/>
  <c r="BC117" s="1"/>
  <c r="H117"/>
  <c r="AB116"/>
  <c r="BG116" s="1"/>
  <c r="L116"/>
  <c r="X113"/>
  <c r="BC113" s="1"/>
  <c r="H113"/>
  <c r="AB112"/>
  <c r="BG112" s="1"/>
  <c r="L112"/>
  <c r="AE108"/>
  <c r="J108"/>
  <c r="AE104"/>
  <c r="J104"/>
  <c r="AE100"/>
  <c r="J100"/>
  <c r="AE96"/>
  <c r="J96"/>
  <c r="AE92"/>
  <c r="J92"/>
  <c r="AE88"/>
  <c r="J88"/>
  <c r="AE84"/>
  <c r="J84"/>
  <c r="A110"/>
  <c r="E110"/>
  <c r="I110"/>
  <c r="M110"/>
  <c r="Q110"/>
  <c r="U110"/>
  <c r="AZ110" s="1"/>
  <c r="Y110"/>
  <c r="BD110" s="1"/>
  <c r="AC110"/>
  <c r="BH110" s="1"/>
  <c r="AG110"/>
  <c r="A106"/>
  <c r="E106"/>
  <c r="I106"/>
  <c r="M106"/>
  <c r="Q106"/>
  <c r="U106"/>
  <c r="AZ106" s="1"/>
  <c r="Y106"/>
  <c r="BD106" s="1"/>
  <c r="AC106"/>
  <c r="BH106" s="1"/>
  <c r="AG106"/>
  <c r="A102"/>
  <c r="E102"/>
  <c r="I102"/>
  <c r="M102"/>
  <c r="Q102"/>
  <c r="U102"/>
  <c r="AZ102" s="1"/>
  <c r="Y102"/>
  <c r="BD102" s="1"/>
  <c r="AC102"/>
  <c r="BH102" s="1"/>
  <c r="AG102"/>
  <c r="A98"/>
  <c r="E98"/>
  <c r="I98"/>
  <c r="M98"/>
  <c r="Q98"/>
  <c r="U98"/>
  <c r="AZ98" s="1"/>
  <c r="Y98"/>
  <c r="BD98" s="1"/>
  <c r="AC98"/>
  <c r="BH98" s="1"/>
  <c r="AG98"/>
  <c r="A94"/>
  <c r="E94"/>
  <c r="I94"/>
  <c r="M94"/>
  <c r="Q94"/>
  <c r="U94"/>
  <c r="AZ94" s="1"/>
  <c r="Y94"/>
  <c r="BD94" s="1"/>
  <c r="AC94"/>
  <c r="BH94" s="1"/>
  <c r="AG94"/>
  <c r="A90"/>
  <c r="E90"/>
  <c r="I90"/>
  <c r="M90"/>
  <c r="Q90"/>
  <c r="U90"/>
  <c r="AZ90" s="1"/>
  <c r="Y90"/>
  <c r="BD90" s="1"/>
  <c r="AC90"/>
  <c r="BH90" s="1"/>
  <c r="AG90"/>
  <c r="A86"/>
  <c r="E86"/>
  <c r="I86"/>
  <c r="M86"/>
  <c r="Q86"/>
  <c r="U86"/>
  <c r="AZ86" s="1"/>
  <c r="Y86"/>
  <c r="BD86" s="1"/>
  <c r="AC86"/>
  <c r="BH86" s="1"/>
  <c r="AG86"/>
  <c r="A82"/>
  <c r="E82"/>
  <c r="I82"/>
  <c r="M82"/>
  <c r="Q82"/>
  <c r="U82"/>
  <c r="AZ82" s="1"/>
  <c r="Y82"/>
  <c r="BD82" s="1"/>
  <c r="AC82"/>
  <c r="BH82" s="1"/>
  <c r="AG82"/>
  <c r="A46"/>
  <c r="E46"/>
  <c r="I46"/>
  <c r="M46"/>
  <c r="Q46"/>
  <c r="U46"/>
  <c r="AZ46" s="1"/>
  <c r="Y46"/>
  <c r="BD46" s="1"/>
  <c r="AC46"/>
  <c r="BH46" s="1"/>
  <c r="AG46"/>
  <c r="F46"/>
  <c r="K46"/>
  <c r="P46"/>
  <c r="V46"/>
  <c r="BA46" s="1"/>
  <c r="AA46"/>
  <c r="BF46" s="1"/>
  <c r="AF46"/>
  <c r="C46"/>
  <c r="H46"/>
  <c r="N46"/>
  <c r="S46"/>
  <c r="X46"/>
  <c r="BC46" s="1"/>
  <c r="AD46"/>
  <c r="BI46" s="1"/>
  <c r="AI46"/>
  <c r="B46"/>
  <c r="G46"/>
  <c r="L46"/>
  <c r="R46"/>
  <c r="W46"/>
  <c r="BB46" s="1"/>
  <c r="AB46"/>
  <c r="BG46" s="1"/>
  <c r="AH46"/>
  <c r="C22"/>
  <c r="G22"/>
  <c r="K22"/>
  <c r="O22"/>
  <c r="S22"/>
  <c r="W22"/>
  <c r="BB22" s="1"/>
  <c r="AA22"/>
  <c r="BF22" s="1"/>
  <c r="AE22"/>
  <c r="AI22"/>
  <c r="E22"/>
  <c r="J22"/>
  <c r="P22"/>
  <c r="U22"/>
  <c r="AZ22" s="1"/>
  <c r="Z22"/>
  <c r="BE22" s="1"/>
  <c r="AF22"/>
  <c r="B22"/>
  <c r="H22"/>
  <c r="M22"/>
  <c r="R22"/>
  <c r="X22"/>
  <c r="BC22" s="1"/>
  <c r="AC22"/>
  <c r="BH22" s="1"/>
  <c r="AH22"/>
  <c r="A22"/>
  <c r="F22"/>
  <c r="L22"/>
  <c r="Q22"/>
  <c r="V22"/>
  <c r="BA22" s="1"/>
  <c r="AB22"/>
  <c r="BG22" s="1"/>
  <c r="AG22"/>
  <c r="I22"/>
  <c r="AD22"/>
  <c r="BI22" s="1"/>
  <c r="T22"/>
  <c r="AY22" s="1"/>
  <c r="N22"/>
  <c r="AJ22"/>
  <c r="AH111"/>
  <c r="AD111"/>
  <c r="BI111" s="1"/>
  <c r="Z111"/>
  <c r="BE111" s="1"/>
  <c r="V111"/>
  <c r="BA111" s="1"/>
  <c r="R111"/>
  <c r="N111"/>
  <c r="J111"/>
  <c r="F111"/>
  <c r="AI109"/>
  <c r="AD109"/>
  <c r="BI109" s="1"/>
  <c r="X109"/>
  <c r="BC109" s="1"/>
  <c r="S109"/>
  <c r="N109"/>
  <c r="H109"/>
  <c r="AF107"/>
  <c r="AA107"/>
  <c r="BF107" s="1"/>
  <c r="V107"/>
  <c r="BA107" s="1"/>
  <c r="P107"/>
  <c r="K107"/>
  <c r="F107"/>
  <c r="AI105"/>
  <c r="AD105"/>
  <c r="BI105" s="1"/>
  <c r="X105"/>
  <c r="BC105" s="1"/>
  <c r="S105"/>
  <c r="N105"/>
  <c r="H105"/>
  <c r="AF103"/>
  <c r="AA103"/>
  <c r="BF103" s="1"/>
  <c r="V103"/>
  <c r="BA103" s="1"/>
  <c r="P103"/>
  <c r="K103"/>
  <c r="F103"/>
  <c r="AI101"/>
  <c r="AD101"/>
  <c r="BI101" s="1"/>
  <c r="X101"/>
  <c r="BC101" s="1"/>
  <c r="S101"/>
  <c r="N101"/>
  <c r="H101"/>
  <c r="AF99"/>
  <c r="AA99"/>
  <c r="BF99" s="1"/>
  <c r="V99"/>
  <c r="BA99" s="1"/>
  <c r="P99"/>
  <c r="K99"/>
  <c r="F99"/>
  <c r="AI97"/>
  <c r="AD97"/>
  <c r="BI97" s="1"/>
  <c r="X97"/>
  <c r="BC97" s="1"/>
  <c r="S97"/>
  <c r="N97"/>
  <c r="H97"/>
  <c r="AF95"/>
  <c r="AA95"/>
  <c r="BF95" s="1"/>
  <c r="V95"/>
  <c r="BA95" s="1"/>
  <c r="P95"/>
  <c r="K95"/>
  <c r="F95"/>
  <c r="AI93"/>
  <c r="AD93"/>
  <c r="BI93" s="1"/>
  <c r="X93"/>
  <c r="BC93" s="1"/>
  <c r="S93"/>
  <c r="N93"/>
  <c r="H93"/>
  <c r="AF91"/>
  <c r="AA91"/>
  <c r="BF91" s="1"/>
  <c r="V91"/>
  <c r="BA91" s="1"/>
  <c r="P91"/>
  <c r="K91"/>
  <c r="F91"/>
  <c r="AI89"/>
  <c r="AD89"/>
  <c r="BI89" s="1"/>
  <c r="X89"/>
  <c r="BC89" s="1"/>
  <c r="S89"/>
  <c r="N89"/>
  <c r="H89"/>
  <c r="AF87"/>
  <c r="AA87"/>
  <c r="BF87" s="1"/>
  <c r="V87"/>
  <c r="BA87" s="1"/>
  <c r="P87"/>
  <c r="K87"/>
  <c r="F87"/>
  <c r="AI85"/>
  <c r="AD85"/>
  <c r="BI85" s="1"/>
  <c r="X85"/>
  <c r="BC85" s="1"/>
  <c r="S85"/>
  <c r="N85"/>
  <c r="H85"/>
  <c r="AF83"/>
  <c r="AA83"/>
  <c r="BF83" s="1"/>
  <c r="V83"/>
  <c r="BA83" s="1"/>
  <c r="P83"/>
  <c r="K83"/>
  <c r="F83"/>
  <c r="AI81"/>
  <c r="AD81"/>
  <c r="BI81" s="1"/>
  <c r="X81"/>
  <c r="BC81" s="1"/>
  <c r="S81"/>
  <c r="N81"/>
  <c r="H81"/>
  <c r="AI58"/>
  <c r="AE50"/>
  <c r="A109"/>
  <c r="E109"/>
  <c r="I109"/>
  <c r="M109"/>
  <c r="Q109"/>
  <c r="U109"/>
  <c r="AZ109" s="1"/>
  <c r="Y109"/>
  <c r="BD109" s="1"/>
  <c r="AC109"/>
  <c r="BH109" s="1"/>
  <c r="AG109"/>
  <c r="A105"/>
  <c r="E105"/>
  <c r="I105"/>
  <c r="M105"/>
  <c r="Q105"/>
  <c r="U105"/>
  <c r="AZ105" s="1"/>
  <c r="Y105"/>
  <c r="BD105" s="1"/>
  <c r="AC105"/>
  <c r="BH105" s="1"/>
  <c r="AG105"/>
  <c r="A101"/>
  <c r="E101"/>
  <c r="I101"/>
  <c r="M101"/>
  <c r="Q101"/>
  <c r="U101"/>
  <c r="AZ101" s="1"/>
  <c r="Y101"/>
  <c r="BD101" s="1"/>
  <c r="AC101"/>
  <c r="BH101" s="1"/>
  <c r="AG101"/>
  <c r="A97"/>
  <c r="E97"/>
  <c r="I97"/>
  <c r="M97"/>
  <c r="Q97"/>
  <c r="U97"/>
  <c r="AZ97" s="1"/>
  <c r="Y97"/>
  <c r="BD97" s="1"/>
  <c r="AC97"/>
  <c r="BH97" s="1"/>
  <c r="AG97"/>
  <c r="A93"/>
  <c r="E93"/>
  <c r="I93"/>
  <c r="M93"/>
  <c r="Q93"/>
  <c r="U93"/>
  <c r="AZ93" s="1"/>
  <c r="Y93"/>
  <c r="BD93" s="1"/>
  <c r="AC93"/>
  <c r="BH93" s="1"/>
  <c r="AG93"/>
  <c r="A89"/>
  <c r="E89"/>
  <c r="I89"/>
  <c r="M89"/>
  <c r="Q89"/>
  <c r="U89"/>
  <c r="AZ89" s="1"/>
  <c r="Y89"/>
  <c r="BD89" s="1"/>
  <c r="AC89"/>
  <c r="BH89" s="1"/>
  <c r="AG89"/>
  <c r="A85"/>
  <c r="E85"/>
  <c r="I85"/>
  <c r="M85"/>
  <c r="Q85"/>
  <c r="U85"/>
  <c r="AZ85" s="1"/>
  <c r="Y85"/>
  <c r="BD85" s="1"/>
  <c r="AC85"/>
  <c r="BH85" s="1"/>
  <c r="AG85"/>
  <c r="A81"/>
  <c r="E81"/>
  <c r="I81"/>
  <c r="M81"/>
  <c r="Q81"/>
  <c r="U81"/>
  <c r="AZ81" s="1"/>
  <c r="Y81"/>
  <c r="BD81" s="1"/>
  <c r="AC81"/>
  <c r="BH81" s="1"/>
  <c r="AG81"/>
  <c r="A58"/>
  <c r="E58"/>
  <c r="I58"/>
  <c r="M58"/>
  <c r="F58"/>
  <c r="K58"/>
  <c r="P58"/>
  <c r="T58"/>
  <c r="AY58" s="1"/>
  <c r="X58"/>
  <c r="BC58" s="1"/>
  <c r="AB58"/>
  <c r="BG58" s="1"/>
  <c r="AF58"/>
  <c r="AJ58"/>
  <c r="C58"/>
  <c r="H58"/>
  <c r="N58"/>
  <c r="R58"/>
  <c r="V58"/>
  <c r="BA58" s="1"/>
  <c r="Z58"/>
  <c r="BE58" s="1"/>
  <c r="AD58"/>
  <c r="BI58" s="1"/>
  <c r="AH58"/>
  <c r="B58"/>
  <c r="G58"/>
  <c r="L58"/>
  <c r="Q58"/>
  <c r="U58"/>
  <c r="AZ58" s="1"/>
  <c r="Y58"/>
  <c r="BD58" s="1"/>
  <c r="AC58"/>
  <c r="BH58" s="1"/>
  <c r="AG58"/>
  <c r="AI111"/>
  <c r="AE111"/>
  <c r="AA111"/>
  <c r="BF111" s="1"/>
  <c r="W111"/>
  <c r="BB111" s="1"/>
  <c r="S111"/>
  <c r="O111"/>
  <c r="K111"/>
  <c r="G111"/>
  <c r="AH107"/>
  <c r="AB107"/>
  <c r="BG107" s="1"/>
  <c r="W107"/>
  <c r="BB107" s="1"/>
  <c r="R107"/>
  <c r="L107"/>
  <c r="G107"/>
  <c r="AH103"/>
  <c r="AB103"/>
  <c r="BG103" s="1"/>
  <c r="W103"/>
  <c r="BB103" s="1"/>
  <c r="R103"/>
  <c r="L103"/>
  <c r="G103"/>
  <c r="AH99"/>
  <c r="AB99"/>
  <c r="BG99" s="1"/>
  <c r="W99"/>
  <c r="BB99" s="1"/>
  <c r="R99"/>
  <c r="L99"/>
  <c r="G99"/>
  <c r="AH95"/>
  <c r="AB95"/>
  <c r="BG95" s="1"/>
  <c r="W95"/>
  <c r="BB95" s="1"/>
  <c r="R95"/>
  <c r="L95"/>
  <c r="G95"/>
  <c r="AH91"/>
  <c r="AB91"/>
  <c r="BG91" s="1"/>
  <c r="W91"/>
  <c r="BB91" s="1"/>
  <c r="R91"/>
  <c r="L91"/>
  <c r="G91"/>
  <c r="AH87"/>
  <c r="AB87"/>
  <c r="BG87" s="1"/>
  <c r="W87"/>
  <c r="BB87" s="1"/>
  <c r="R87"/>
  <c r="L87"/>
  <c r="G87"/>
  <c r="AH83"/>
  <c r="AB83"/>
  <c r="BG83" s="1"/>
  <c r="W83"/>
  <c r="BB83" s="1"/>
  <c r="R83"/>
  <c r="L83"/>
  <c r="G83"/>
  <c r="Y22"/>
  <c r="BD22" s="1"/>
  <c r="A111"/>
  <c r="E111"/>
  <c r="A107"/>
  <c r="E107"/>
  <c r="I107"/>
  <c r="M107"/>
  <c r="Q107"/>
  <c r="U107"/>
  <c r="AZ107" s="1"/>
  <c r="Y107"/>
  <c r="BD107" s="1"/>
  <c r="AC107"/>
  <c r="BH107" s="1"/>
  <c r="AG107"/>
  <c r="A103"/>
  <c r="E103"/>
  <c r="I103"/>
  <c r="M103"/>
  <c r="Q103"/>
  <c r="U103"/>
  <c r="AZ103" s="1"/>
  <c r="Y103"/>
  <c r="BD103" s="1"/>
  <c r="AC103"/>
  <c r="BH103" s="1"/>
  <c r="AG103"/>
  <c r="A99"/>
  <c r="E99"/>
  <c r="I99"/>
  <c r="M99"/>
  <c r="Q99"/>
  <c r="U99"/>
  <c r="AZ99" s="1"/>
  <c r="Y99"/>
  <c r="BD99" s="1"/>
  <c r="AC99"/>
  <c r="BH99" s="1"/>
  <c r="AG99"/>
  <c r="A95"/>
  <c r="E95"/>
  <c r="I95"/>
  <c r="M95"/>
  <c r="Q95"/>
  <c r="U95"/>
  <c r="AZ95" s="1"/>
  <c r="Y95"/>
  <c r="BD95" s="1"/>
  <c r="AC95"/>
  <c r="BH95" s="1"/>
  <c r="AG95"/>
  <c r="A91"/>
  <c r="E91"/>
  <c r="I91"/>
  <c r="M91"/>
  <c r="Q91"/>
  <c r="U91"/>
  <c r="AZ91" s="1"/>
  <c r="Y91"/>
  <c r="BD91" s="1"/>
  <c r="AC91"/>
  <c r="BH91" s="1"/>
  <c r="AG91"/>
  <c r="A87"/>
  <c r="E87"/>
  <c r="I87"/>
  <c r="M87"/>
  <c r="Q87"/>
  <c r="U87"/>
  <c r="AZ87" s="1"/>
  <c r="Y87"/>
  <c r="BD87" s="1"/>
  <c r="AC87"/>
  <c r="BH87" s="1"/>
  <c r="AG87"/>
  <c r="A83"/>
  <c r="E83"/>
  <c r="I83"/>
  <c r="M83"/>
  <c r="Q83"/>
  <c r="U83"/>
  <c r="AZ83" s="1"/>
  <c r="Y83"/>
  <c r="BD83" s="1"/>
  <c r="AC83"/>
  <c r="BH83" s="1"/>
  <c r="AG83"/>
  <c r="A50"/>
  <c r="E50"/>
  <c r="I50"/>
  <c r="M50"/>
  <c r="Q50"/>
  <c r="U50"/>
  <c r="AZ50" s="1"/>
  <c r="Y50"/>
  <c r="BD50" s="1"/>
  <c r="AC50"/>
  <c r="BH50" s="1"/>
  <c r="AG50"/>
  <c r="F50"/>
  <c r="K50"/>
  <c r="P50"/>
  <c r="V50"/>
  <c r="BA50" s="1"/>
  <c r="AA50"/>
  <c r="BF50" s="1"/>
  <c r="AF50"/>
  <c r="C50"/>
  <c r="H50"/>
  <c r="N50"/>
  <c r="S50"/>
  <c r="X50"/>
  <c r="BC50" s="1"/>
  <c r="AD50"/>
  <c r="BI50" s="1"/>
  <c r="AI50"/>
  <c r="B50"/>
  <c r="G50"/>
  <c r="L50"/>
  <c r="R50"/>
  <c r="W50"/>
  <c r="BB50" s="1"/>
  <c r="AB50"/>
  <c r="BG50" s="1"/>
  <c r="AH50"/>
  <c r="A56"/>
  <c r="E56"/>
  <c r="I56"/>
  <c r="M56"/>
  <c r="Q56"/>
  <c r="U56"/>
  <c r="AZ56" s="1"/>
  <c r="Y56"/>
  <c r="BD56" s="1"/>
  <c r="AC56"/>
  <c r="BH56" s="1"/>
  <c r="AG56"/>
  <c r="A52"/>
  <c r="E52"/>
  <c r="I52"/>
  <c r="M52"/>
  <c r="Q52"/>
  <c r="U52"/>
  <c r="AZ52" s="1"/>
  <c r="Y52"/>
  <c r="BD52" s="1"/>
  <c r="AC52"/>
  <c r="BH52" s="1"/>
  <c r="AG52"/>
  <c r="A48"/>
  <c r="E48"/>
  <c r="I48"/>
  <c r="M48"/>
  <c r="Q48"/>
  <c r="U48"/>
  <c r="AZ48" s="1"/>
  <c r="Y48"/>
  <c r="BD48" s="1"/>
  <c r="AC48"/>
  <c r="BH48" s="1"/>
  <c r="AG48"/>
  <c r="C30"/>
  <c r="G30"/>
  <c r="K30"/>
  <c r="O30"/>
  <c r="S30"/>
  <c r="W30"/>
  <c r="BB30" s="1"/>
  <c r="AA30"/>
  <c r="BF30" s="1"/>
  <c r="AE30"/>
  <c r="AI30"/>
  <c r="E30"/>
  <c r="J30"/>
  <c r="P30"/>
  <c r="U30"/>
  <c r="AZ30" s="1"/>
  <c r="Z30"/>
  <c r="BE30" s="1"/>
  <c r="AF30"/>
  <c r="B30"/>
  <c r="H30"/>
  <c r="M30"/>
  <c r="R30"/>
  <c r="X30"/>
  <c r="BC30" s="1"/>
  <c r="AC30"/>
  <c r="BH30" s="1"/>
  <c r="AH30"/>
  <c r="A30"/>
  <c r="F30"/>
  <c r="L30"/>
  <c r="Q30"/>
  <c r="V30"/>
  <c r="BA30" s="1"/>
  <c r="AB30"/>
  <c r="BG30" s="1"/>
  <c r="AG30"/>
  <c r="AG80"/>
  <c r="AC80"/>
  <c r="BH80" s="1"/>
  <c r="Y80"/>
  <c r="BD80" s="1"/>
  <c r="U80"/>
  <c r="AZ80" s="1"/>
  <c r="Q80"/>
  <c r="M80"/>
  <c r="I80"/>
  <c r="E80"/>
  <c r="AG79"/>
  <c r="AC79"/>
  <c r="BH79" s="1"/>
  <c r="Y79"/>
  <c r="BD79" s="1"/>
  <c r="U79"/>
  <c r="AZ79" s="1"/>
  <c r="Q79"/>
  <c r="M79"/>
  <c r="I79"/>
  <c r="E79"/>
  <c r="AG78"/>
  <c r="AC78"/>
  <c r="BH78" s="1"/>
  <c r="Y78"/>
  <c r="BD78" s="1"/>
  <c r="U78"/>
  <c r="AZ78" s="1"/>
  <c r="Q78"/>
  <c r="M78"/>
  <c r="I78"/>
  <c r="E78"/>
  <c r="AG77"/>
  <c r="AC77"/>
  <c r="BH77" s="1"/>
  <c r="Y77"/>
  <c r="BD77" s="1"/>
  <c r="U77"/>
  <c r="AZ77" s="1"/>
  <c r="Q77"/>
  <c r="M77"/>
  <c r="I77"/>
  <c r="E77"/>
  <c r="AG76"/>
  <c r="AC76"/>
  <c r="BH76" s="1"/>
  <c r="Y76"/>
  <c r="BD76" s="1"/>
  <c r="U76"/>
  <c r="AZ76" s="1"/>
  <c r="Q76"/>
  <c r="M76"/>
  <c r="I76"/>
  <c r="E76"/>
  <c r="AG75"/>
  <c r="AC75"/>
  <c r="BH75" s="1"/>
  <c r="Y75"/>
  <c r="BD75" s="1"/>
  <c r="U75"/>
  <c r="AZ75" s="1"/>
  <c r="Q75"/>
  <c r="M75"/>
  <c r="I75"/>
  <c r="E75"/>
  <c r="AG74"/>
  <c r="AC74"/>
  <c r="BH74" s="1"/>
  <c r="Y74"/>
  <c r="BD74" s="1"/>
  <c r="U74"/>
  <c r="AZ74" s="1"/>
  <c r="Q74"/>
  <c r="M74"/>
  <c r="I74"/>
  <c r="E74"/>
  <c r="AG73"/>
  <c r="AC73"/>
  <c r="BH73" s="1"/>
  <c r="Y73"/>
  <c r="BD73" s="1"/>
  <c r="U73"/>
  <c r="AZ73" s="1"/>
  <c r="Q73"/>
  <c r="M73"/>
  <c r="I73"/>
  <c r="E73"/>
  <c r="AG72"/>
  <c r="AC72"/>
  <c r="BH72" s="1"/>
  <c r="Y72"/>
  <c r="BD72" s="1"/>
  <c r="U72"/>
  <c r="AZ72" s="1"/>
  <c r="Q72"/>
  <c r="M72"/>
  <c r="I72"/>
  <c r="E72"/>
  <c r="AG71"/>
  <c r="AC71"/>
  <c r="BH71" s="1"/>
  <c r="Y71"/>
  <c r="BD71" s="1"/>
  <c r="U71"/>
  <c r="AZ71" s="1"/>
  <c r="Q71"/>
  <c r="M71"/>
  <c r="I71"/>
  <c r="E71"/>
  <c r="AG70"/>
  <c r="AC70"/>
  <c r="BH70" s="1"/>
  <c r="Y70"/>
  <c r="BD70" s="1"/>
  <c r="U70"/>
  <c r="AZ70" s="1"/>
  <c r="Q70"/>
  <c r="M70"/>
  <c r="I70"/>
  <c r="E70"/>
  <c r="AG69"/>
  <c r="AC69"/>
  <c r="BH69" s="1"/>
  <c r="Y69"/>
  <c r="BD69" s="1"/>
  <c r="U69"/>
  <c r="AZ69" s="1"/>
  <c r="Q69"/>
  <c r="M69"/>
  <c r="I69"/>
  <c r="E69"/>
  <c r="AG68"/>
  <c r="AC68"/>
  <c r="BH68" s="1"/>
  <c r="Y68"/>
  <c r="BD68" s="1"/>
  <c r="U68"/>
  <c r="AZ68" s="1"/>
  <c r="Q68"/>
  <c r="M68"/>
  <c r="I68"/>
  <c r="E68"/>
  <c r="AG67"/>
  <c r="AC67"/>
  <c r="BH67" s="1"/>
  <c r="Y67"/>
  <c r="BD67" s="1"/>
  <c r="U67"/>
  <c r="AZ67" s="1"/>
  <c r="Q67"/>
  <c r="M67"/>
  <c r="I67"/>
  <c r="E67"/>
  <c r="AG66"/>
  <c r="AC66"/>
  <c r="BH66" s="1"/>
  <c r="Y66"/>
  <c r="BD66" s="1"/>
  <c r="U66"/>
  <c r="AZ66" s="1"/>
  <c r="Q66"/>
  <c r="M66"/>
  <c r="I66"/>
  <c r="E66"/>
  <c r="AG65"/>
  <c r="AC65"/>
  <c r="BH65" s="1"/>
  <c r="Y65"/>
  <c r="BD65" s="1"/>
  <c r="U65"/>
  <c r="AZ65" s="1"/>
  <c r="Q65"/>
  <c r="M65"/>
  <c r="I65"/>
  <c r="E65"/>
  <c r="AG64"/>
  <c r="AC64"/>
  <c r="BH64" s="1"/>
  <c r="Y64"/>
  <c r="BD64" s="1"/>
  <c r="U64"/>
  <c r="AZ64" s="1"/>
  <c r="Q64"/>
  <c r="M64"/>
  <c r="I64"/>
  <c r="E64"/>
  <c r="AG63"/>
  <c r="AC63"/>
  <c r="BH63" s="1"/>
  <c r="Y63"/>
  <c r="BD63" s="1"/>
  <c r="U63"/>
  <c r="AZ63" s="1"/>
  <c r="Q63"/>
  <c r="M63"/>
  <c r="I63"/>
  <c r="E63"/>
  <c r="AG62"/>
  <c r="AC62"/>
  <c r="BH62" s="1"/>
  <c r="Y62"/>
  <c r="BD62" s="1"/>
  <c r="U62"/>
  <c r="AZ62" s="1"/>
  <c r="Q62"/>
  <c r="M62"/>
  <c r="I62"/>
  <c r="E62"/>
  <c r="AG61"/>
  <c r="AC61"/>
  <c r="BH61" s="1"/>
  <c r="Y61"/>
  <c r="BD61" s="1"/>
  <c r="U61"/>
  <c r="AZ61" s="1"/>
  <c r="Q61"/>
  <c r="M61"/>
  <c r="I61"/>
  <c r="E61"/>
  <c r="U60"/>
  <c r="AZ60" s="1"/>
  <c r="Q60"/>
  <c r="M60"/>
  <c r="I60"/>
  <c r="E60"/>
  <c r="AI55"/>
  <c r="AD55"/>
  <c r="BI55" s="1"/>
  <c r="X55"/>
  <c r="BC55" s="1"/>
  <c r="S55"/>
  <c r="N55"/>
  <c r="H55"/>
  <c r="AI51"/>
  <c r="AD51"/>
  <c r="BI51" s="1"/>
  <c r="X51"/>
  <c r="BC51" s="1"/>
  <c r="S51"/>
  <c r="N51"/>
  <c r="H51"/>
  <c r="AI47"/>
  <c r="AD47"/>
  <c r="BI47" s="1"/>
  <c r="X47"/>
  <c r="BC47" s="1"/>
  <c r="S47"/>
  <c r="N47"/>
  <c r="H47"/>
  <c r="AD18"/>
  <c r="BI18" s="1"/>
  <c r="A55"/>
  <c r="E55"/>
  <c r="I55"/>
  <c r="M55"/>
  <c r="Q55"/>
  <c r="U55"/>
  <c r="AZ55" s="1"/>
  <c r="Y55"/>
  <c r="BD55" s="1"/>
  <c r="AC55"/>
  <c r="BH55" s="1"/>
  <c r="AG55"/>
  <c r="A51"/>
  <c r="E51"/>
  <c r="I51"/>
  <c r="M51"/>
  <c r="Q51"/>
  <c r="U51"/>
  <c r="AZ51" s="1"/>
  <c r="Y51"/>
  <c r="BD51" s="1"/>
  <c r="AC51"/>
  <c r="BH51" s="1"/>
  <c r="AG51"/>
  <c r="A47"/>
  <c r="E47"/>
  <c r="I47"/>
  <c r="M47"/>
  <c r="Q47"/>
  <c r="U47"/>
  <c r="AZ47" s="1"/>
  <c r="Y47"/>
  <c r="BD47" s="1"/>
  <c r="AC47"/>
  <c r="BH47" s="1"/>
  <c r="AG47"/>
  <c r="C26"/>
  <c r="G26"/>
  <c r="K26"/>
  <c r="O26"/>
  <c r="S26"/>
  <c r="W26"/>
  <c r="BB26" s="1"/>
  <c r="AA26"/>
  <c r="BF26" s="1"/>
  <c r="AE26"/>
  <c r="AI26"/>
  <c r="E26"/>
  <c r="J26"/>
  <c r="P26"/>
  <c r="U26"/>
  <c r="AZ26" s="1"/>
  <c r="Z26"/>
  <c r="BE26" s="1"/>
  <c r="AF26"/>
  <c r="B26"/>
  <c r="H26"/>
  <c r="M26"/>
  <c r="R26"/>
  <c r="X26"/>
  <c r="BC26" s="1"/>
  <c r="AC26"/>
  <c r="BH26" s="1"/>
  <c r="AH26"/>
  <c r="A26"/>
  <c r="F26"/>
  <c r="L26"/>
  <c r="Q26"/>
  <c r="V26"/>
  <c r="BA26" s="1"/>
  <c r="AB26"/>
  <c r="BG26" s="1"/>
  <c r="AG26"/>
  <c r="AD30"/>
  <c r="BI30" s="1"/>
  <c r="I30"/>
  <c r="A57"/>
  <c r="E57"/>
  <c r="I57"/>
  <c r="M57"/>
  <c r="Q57"/>
  <c r="U57"/>
  <c r="AZ57" s="1"/>
  <c r="Y57"/>
  <c r="BD57" s="1"/>
  <c r="AC57"/>
  <c r="BH57" s="1"/>
  <c r="AG57"/>
  <c r="A53"/>
  <c r="E53"/>
  <c r="I53"/>
  <c r="M53"/>
  <c r="Q53"/>
  <c r="U53"/>
  <c r="AZ53" s="1"/>
  <c r="Y53"/>
  <c r="BD53" s="1"/>
  <c r="AC53"/>
  <c r="BH53" s="1"/>
  <c r="AG53"/>
  <c r="A49"/>
  <c r="E49"/>
  <c r="I49"/>
  <c r="M49"/>
  <c r="Q49"/>
  <c r="U49"/>
  <c r="AZ49" s="1"/>
  <c r="Y49"/>
  <c r="BD49" s="1"/>
  <c r="AC49"/>
  <c r="BH49" s="1"/>
  <c r="AG49"/>
  <c r="C34"/>
  <c r="G34"/>
  <c r="K34"/>
  <c r="O34"/>
  <c r="E34"/>
  <c r="J34"/>
  <c r="P34"/>
  <c r="T34"/>
  <c r="AY34" s="1"/>
  <c r="X34"/>
  <c r="BC34" s="1"/>
  <c r="AB34"/>
  <c r="BG34" s="1"/>
  <c r="AF34"/>
  <c r="AJ34"/>
  <c r="B34"/>
  <c r="H34"/>
  <c r="M34"/>
  <c r="R34"/>
  <c r="V34"/>
  <c r="BA34" s="1"/>
  <c r="Z34"/>
  <c r="BE34" s="1"/>
  <c r="AD34"/>
  <c r="BI34" s="1"/>
  <c r="AH34"/>
  <c r="A34"/>
  <c r="F34"/>
  <c r="L34"/>
  <c r="Q34"/>
  <c r="U34"/>
  <c r="AZ34" s="1"/>
  <c r="Y34"/>
  <c r="BD34" s="1"/>
  <c r="AC34"/>
  <c r="BH34" s="1"/>
  <c r="AG34"/>
  <c r="C18"/>
  <c r="G18"/>
  <c r="K18"/>
  <c r="O18"/>
  <c r="S18"/>
  <c r="W18"/>
  <c r="BB18" s="1"/>
  <c r="AA18"/>
  <c r="BF18" s="1"/>
  <c r="AE18"/>
  <c r="AI18"/>
  <c r="E18"/>
  <c r="J18"/>
  <c r="P18"/>
  <c r="U18"/>
  <c r="AZ18" s="1"/>
  <c r="Z18"/>
  <c r="BE18" s="1"/>
  <c r="AF18"/>
  <c r="B18"/>
  <c r="H18"/>
  <c r="M18"/>
  <c r="R18"/>
  <c r="X18"/>
  <c r="BC18" s="1"/>
  <c r="AC18"/>
  <c r="BH18" s="1"/>
  <c r="AH18"/>
  <c r="A18"/>
  <c r="F18"/>
  <c r="L18"/>
  <c r="Q18"/>
  <c r="V18"/>
  <c r="BA18" s="1"/>
  <c r="AB18"/>
  <c r="BG18" s="1"/>
  <c r="AG18"/>
  <c r="AI56"/>
  <c r="AD56"/>
  <c r="BI56" s="1"/>
  <c r="X56"/>
  <c r="BC56" s="1"/>
  <c r="S56"/>
  <c r="N56"/>
  <c r="H56"/>
  <c r="C56"/>
  <c r="AH55"/>
  <c r="AB55"/>
  <c r="BG55" s="1"/>
  <c r="W55"/>
  <c r="BB55" s="1"/>
  <c r="R55"/>
  <c r="L55"/>
  <c r="G55"/>
  <c r="B55"/>
  <c r="AI52"/>
  <c r="AD52"/>
  <c r="BI52" s="1"/>
  <c r="X52"/>
  <c r="BC52" s="1"/>
  <c r="S52"/>
  <c r="N52"/>
  <c r="H52"/>
  <c r="C52"/>
  <c r="AH51"/>
  <c r="AB51"/>
  <c r="BG51" s="1"/>
  <c r="W51"/>
  <c r="BB51" s="1"/>
  <c r="R51"/>
  <c r="L51"/>
  <c r="G51"/>
  <c r="B51"/>
  <c r="AI48"/>
  <c r="AD48"/>
  <c r="BI48" s="1"/>
  <c r="X48"/>
  <c r="BC48" s="1"/>
  <c r="S48"/>
  <c r="N48"/>
  <c r="H48"/>
  <c r="C48"/>
  <c r="AH47"/>
  <c r="AB47"/>
  <c r="BG47" s="1"/>
  <c r="W47"/>
  <c r="BB47" s="1"/>
  <c r="R47"/>
  <c r="L47"/>
  <c r="G47"/>
  <c r="B47"/>
  <c r="T30"/>
  <c r="AY30" s="1"/>
  <c r="AJ26"/>
  <c r="N26"/>
  <c r="C32"/>
  <c r="G32"/>
  <c r="K32"/>
  <c r="O32"/>
  <c r="S32"/>
  <c r="W32"/>
  <c r="BB32" s="1"/>
  <c r="AA32"/>
  <c r="BF32" s="1"/>
  <c r="AE32"/>
  <c r="AI32"/>
  <c r="C28"/>
  <c r="G28"/>
  <c r="K28"/>
  <c r="O28"/>
  <c r="S28"/>
  <c r="W28"/>
  <c r="BB28" s="1"/>
  <c r="AA28"/>
  <c r="BF28" s="1"/>
  <c r="AE28"/>
  <c r="AI28"/>
  <c r="C24"/>
  <c r="G24"/>
  <c r="K24"/>
  <c r="O24"/>
  <c r="S24"/>
  <c r="W24"/>
  <c r="BB24" s="1"/>
  <c r="AA24"/>
  <c r="BF24" s="1"/>
  <c r="AE24"/>
  <c r="AI24"/>
  <c r="C20"/>
  <c r="G20"/>
  <c r="K20"/>
  <c r="O20"/>
  <c r="S20"/>
  <c r="W20"/>
  <c r="BB20" s="1"/>
  <c r="AA20"/>
  <c r="BF20" s="1"/>
  <c r="AE20"/>
  <c r="AI20"/>
  <c r="AG45"/>
  <c r="AC45"/>
  <c r="BH45" s="1"/>
  <c r="Y45"/>
  <c r="BD45" s="1"/>
  <c r="U45"/>
  <c r="AZ45" s="1"/>
  <c r="Q45"/>
  <c r="M45"/>
  <c r="I45"/>
  <c r="E45"/>
  <c r="AG44"/>
  <c r="AC44"/>
  <c r="BH44" s="1"/>
  <c r="Y44"/>
  <c r="BD44" s="1"/>
  <c r="U44"/>
  <c r="AZ44" s="1"/>
  <c r="Q44"/>
  <c r="M44"/>
  <c r="I44"/>
  <c r="E44"/>
  <c r="AG43"/>
  <c r="AC43"/>
  <c r="BH43" s="1"/>
  <c r="Y43"/>
  <c r="BD43" s="1"/>
  <c r="U43"/>
  <c r="AZ43" s="1"/>
  <c r="Q43"/>
  <c r="M43"/>
  <c r="I43"/>
  <c r="E43"/>
  <c r="AG42"/>
  <c r="AC42"/>
  <c r="BH42" s="1"/>
  <c r="Y42"/>
  <c r="BD42" s="1"/>
  <c r="U42"/>
  <c r="AZ42" s="1"/>
  <c r="Q42"/>
  <c r="M42"/>
  <c r="I42"/>
  <c r="E42"/>
  <c r="AG41"/>
  <c r="AC41"/>
  <c r="BH41" s="1"/>
  <c r="Y41"/>
  <c r="BD41" s="1"/>
  <c r="U41"/>
  <c r="AZ41" s="1"/>
  <c r="Q41"/>
  <c r="M41"/>
  <c r="I41"/>
  <c r="E41"/>
  <c r="AG40"/>
  <c r="AC40"/>
  <c r="BH40" s="1"/>
  <c r="Y40"/>
  <c r="BD40" s="1"/>
  <c r="U40"/>
  <c r="AZ40" s="1"/>
  <c r="Q40"/>
  <c r="M40"/>
  <c r="I40"/>
  <c r="E40"/>
  <c r="AG39"/>
  <c r="AC39"/>
  <c r="BH39" s="1"/>
  <c r="Y39"/>
  <c r="BD39" s="1"/>
  <c r="U39"/>
  <c r="AZ39" s="1"/>
  <c r="Q39"/>
  <c r="M39"/>
  <c r="I39"/>
  <c r="E39"/>
  <c r="AG38"/>
  <c r="AC38"/>
  <c r="BH38" s="1"/>
  <c r="Y38"/>
  <c r="BD38" s="1"/>
  <c r="U38"/>
  <c r="AZ38" s="1"/>
  <c r="Q38"/>
  <c r="M38"/>
  <c r="I38"/>
  <c r="E38"/>
  <c r="Y37"/>
  <c r="BD37" s="1"/>
  <c r="U37"/>
  <c r="AZ37" s="1"/>
  <c r="Q37"/>
  <c r="M37"/>
  <c r="I37"/>
  <c r="E37"/>
  <c r="AH31"/>
  <c r="AC31"/>
  <c r="BH31" s="1"/>
  <c r="X31"/>
  <c r="BC31" s="1"/>
  <c r="R31"/>
  <c r="M31"/>
  <c r="H31"/>
  <c r="AH27"/>
  <c r="AC27"/>
  <c r="BH27" s="1"/>
  <c r="X27"/>
  <c r="BC27" s="1"/>
  <c r="R27"/>
  <c r="M27"/>
  <c r="H27"/>
  <c r="AH23"/>
  <c r="AC23"/>
  <c r="BH23" s="1"/>
  <c r="X23"/>
  <c r="BC23" s="1"/>
  <c r="R23"/>
  <c r="M23"/>
  <c r="H23"/>
  <c r="AH19"/>
  <c r="AC19"/>
  <c r="BH19" s="1"/>
  <c r="X19"/>
  <c r="BC19" s="1"/>
  <c r="R19"/>
  <c r="M19"/>
  <c r="H19"/>
  <c r="C31"/>
  <c r="G31"/>
  <c r="K31"/>
  <c r="O31"/>
  <c r="S31"/>
  <c r="W31"/>
  <c r="BB31" s="1"/>
  <c r="AA31"/>
  <c r="BF31" s="1"/>
  <c r="AE31"/>
  <c r="AI31"/>
  <c r="C27"/>
  <c r="G27"/>
  <c r="K27"/>
  <c r="O27"/>
  <c r="S27"/>
  <c r="W27"/>
  <c r="BB27" s="1"/>
  <c r="AA27"/>
  <c r="BF27" s="1"/>
  <c r="AE27"/>
  <c r="AI27"/>
  <c r="C23"/>
  <c r="G23"/>
  <c r="K23"/>
  <c r="O23"/>
  <c r="S23"/>
  <c r="W23"/>
  <c r="BB23" s="1"/>
  <c r="AA23"/>
  <c r="BF23" s="1"/>
  <c r="AE23"/>
  <c r="AI23"/>
  <c r="C19"/>
  <c r="G19"/>
  <c r="K19"/>
  <c r="O19"/>
  <c r="S19"/>
  <c r="W19"/>
  <c r="BB19" s="1"/>
  <c r="AA19"/>
  <c r="BF19" s="1"/>
  <c r="AE19"/>
  <c r="AI19"/>
  <c r="C33"/>
  <c r="G33"/>
  <c r="K33"/>
  <c r="O33"/>
  <c r="S33"/>
  <c r="W33"/>
  <c r="BB33" s="1"/>
  <c r="AA33"/>
  <c r="BF33" s="1"/>
  <c r="AE33"/>
  <c r="AI33"/>
  <c r="C29"/>
  <c r="G29"/>
  <c r="K29"/>
  <c r="O29"/>
  <c r="S29"/>
  <c r="W29"/>
  <c r="BB29" s="1"/>
  <c r="AA29"/>
  <c r="BF29" s="1"/>
  <c r="AE29"/>
  <c r="AI29"/>
  <c r="C25"/>
  <c r="G25"/>
  <c r="K25"/>
  <c r="O25"/>
  <c r="S25"/>
  <c r="W25"/>
  <c r="BB25" s="1"/>
  <c r="AA25"/>
  <c r="BF25" s="1"/>
  <c r="AE25"/>
  <c r="AI25"/>
  <c r="C21"/>
  <c r="G21"/>
  <c r="K21"/>
  <c r="O21"/>
  <c r="S21"/>
  <c r="W21"/>
  <c r="BB21" s="1"/>
  <c r="AA21"/>
  <c r="BF21" s="1"/>
  <c r="AE21"/>
  <c r="AI21"/>
  <c r="C17"/>
  <c r="G17"/>
  <c r="K17"/>
  <c r="O17"/>
  <c r="S17"/>
  <c r="W17"/>
  <c r="BB17" s="1"/>
  <c r="AA17"/>
  <c r="BF17" s="1"/>
  <c r="AE17"/>
  <c r="AI17"/>
  <c r="AH32"/>
  <c r="AC32"/>
  <c r="BH32" s="1"/>
  <c r="X32"/>
  <c r="BC32" s="1"/>
  <c r="R32"/>
  <c r="M32"/>
  <c r="H32"/>
  <c r="B32"/>
  <c r="AG31"/>
  <c r="AB31"/>
  <c r="BG31" s="1"/>
  <c r="V31"/>
  <c r="BA31" s="1"/>
  <c r="Q31"/>
  <c r="L31"/>
  <c r="F31"/>
  <c r="A31"/>
  <c r="AH28"/>
  <c r="AC28"/>
  <c r="BH28" s="1"/>
  <c r="X28"/>
  <c r="BC28" s="1"/>
  <c r="R28"/>
  <c r="M28"/>
  <c r="H28"/>
  <c r="B28"/>
  <c r="AG27"/>
  <c r="AB27"/>
  <c r="BG27" s="1"/>
  <c r="V27"/>
  <c r="BA27" s="1"/>
  <c r="Q27"/>
  <c r="L27"/>
  <c r="F27"/>
  <c r="A27"/>
  <c r="AH24"/>
  <c r="AC24"/>
  <c r="BH24" s="1"/>
  <c r="X24"/>
  <c r="BC24" s="1"/>
  <c r="R24"/>
  <c r="M24"/>
  <c r="H24"/>
  <c r="B24"/>
  <c r="AG23"/>
  <c r="AB23"/>
  <c r="BG23" s="1"/>
  <c r="V23"/>
  <c r="BA23" s="1"/>
  <c r="Q23"/>
  <c r="L23"/>
  <c r="F23"/>
  <c r="A23"/>
  <c r="AH20"/>
  <c r="AC20"/>
  <c r="BH20" s="1"/>
  <c r="X20"/>
  <c r="BC20" s="1"/>
  <c r="R20"/>
  <c r="M20"/>
  <c r="H20"/>
  <c r="B20"/>
  <c r="AG19"/>
  <c r="AB19"/>
  <c r="BG19" s="1"/>
  <c r="V19"/>
  <c r="BA19" s="1"/>
  <c r="Q19"/>
  <c r="L19"/>
  <c r="F19"/>
  <c r="A19"/>
  <c r="AI16"/>
  <c r="AE16"/>
  <c r="AA16"/>
  <c r="BF16" s="1"/>
  <c r="W16"/>
  <c r="BB16" s="1"/>
  <c r="S16"/>
  <c r="O16"/>
  <c r="K16"/>
  <c r="G16"/>
  <c r="AI15"/>
  <c r="AE15"/>
  <c r="AA15"/>
  <c r="BF15" s="1"/>
  <c r="W15"/>
  <c r="BB15" s="1"/>
  <c r="S15"/>
  <c r="O15"/>
  <c r="K15"/>
  <c r="G15"/>
  <c r="AI14"/>
  <c r="AE14"/>
  <c r="AA14"/>
  <c r="BF14" s="1"/>
  <c r="W14"/>
  <c r="BB14" s="1"/>
  <c r="S14"/>
  <c r="O14"/>
  <c r="K14"/>
  <c r="G14"/>
  <c r="AI13"/>
  <c r="AE13"/>
  <c r="AA13"/>
  <c r="BF13" s="1"/>
  <c r="W13"/>
  <c r="BB13" s="1"/>
  <c r="S13"/>
  <c r="O13"/>
  <c r="K13"/>
  <c r="G13"/>
  <c r="AI12"/>
  <c r="AE12"/>
  <c r="AA12"/>
  <c r="BF12" s="1"/>
  <c r="W12"/>
  <c r="BB12" s="1"/>
  <c r="S12"/>
  <c r="O12"/>
  <c r="K12"/>
  <c r="G12"/>
  <c r="AI11"/>
  <c r="AE11"/>
  <c r="AA11"/>
  <c r="BF11" s="1"/>
  <c r="W11"/>
  <c r="BB11" s="1"/>
  <c r="S11"/>
  <c r="O11"/>
  <c r="K11"/>
  <c r="G11"/>
  <c r="AI10"/>
  <c r="AE10"/>
  <c r="AA10"/>
  <c r="BF10" s="1"/>
  <c r="W10"/>
  <c r="BB10" s="1"/>
  <c r="S10"/>
  <c r="O10"/>
  <c r="K10"/>
  <c r="G10"/>
  <c r="AI9"/>
  <c r="AE9"/>
  <c r="AA9"/>
  <c r="BF9" s="1"/>
  <c r="W9"/>
  <c r="BB9" s="1"/>
  <c r="S9"/>
  <c r="O9"/>
  <c r="K9"/>
  <c r="G9"/>
  <c r="AI8"/>
  <c r="AE8"/>
  <c r="AA8"/>
  <c r="BF8" s="1"/>
  <c r="W8"/>
  <c r="BB8" s="1"/>
  <c r="S8"/>
  <c r="O8"/>
  <c r="K8"/>
  <c r="G8"/>
  <c r="AI7"/>
  <c r="AE7"/>
  <c r="AA7"/>
  <c r="BF7" s="1"/>
  <c r="W7"/>
  <c r="BB7" s="1"/>
  <c r="S7"/>
  <c r="O7"/>
  <c r="K7"/>
  <c r="G7"/>
  <c r="AI6"/>
  <c r="AE6"/>
  <c r="AA6"/>
  <c r="AS6" s="1"/>
  <c r="W6"/>
  <c r="AO6" s="1"/>
  <c r="S6"/>
  <c r="O6"/>
  <c r="K6"/>
  <c r="G6"/>
  <c r="BW5"/>
  <c r="B401" i="2"/>
  <c r="K401"/>
  <c r="T401"/>
  <c r="AB401"/>
  <c r="A400"/>
  <c r="I400"/>
  <c r="T400"/>
  <c r="AE400"/>
  <c r="H377"/>
  <c r="L377"/>
  <c r="AB377"/>
  <c r="B377"/>
  <c r="R377"/>
  <c r="B376"/>
  <c r="A376"/>
  <c r="G376"/>
  <c r="L376"/>
  <c r="Q376"/>
  <c r="W376"/>
  <c r="AB376"/>
  <c r="AG376"/>
  <c r="C376"/>
  <c r="H376"/>
  <c r="M376"/>
  <c r="S376"/>
  <c r="X376"/>
  <c r="AC376"/>
  <c r="H361"/>
  <c r="L361"/>
  <c r="AB361"/>
  <c r="B361"/>
  <c r="R361"/>
  <c r="B360"/>
  <c r="A360"/>
  <c r="G360"/>
  <c r="L360"/>
  <c r="Q360"/>
  <c r="W360"/>
  <c r="AB360"/>
  <c r="AG360"/>
  <c r="C360"/>
  <c r="H360"/>
  <c r="M360"/>
  <c r="S360"/>
  <c r="X360"/>
  <c r="AC360"/>
  <c r="C341"/>
  <c r="T341"/>
  <c r="H341"/>
  <c r="X341"/>
  <c r="A331"/>
  <c r="L331"/>
  <c r="AB331"/>
  <c r="F331"/>
  <c r="V331"/>
  <c r="N331"/>
  <c r="AD331"/>
  <c r="X5"/>
  <c r="P5"/>
  <c r="H5"/>
  <c r="AB5"/>
  <c r="L9"/>
  <c r="AB8"/>
  <c r="L8"/>
  <c r="L499"/>
  <c r="AD498"/>
  <c r="T498"/>
  <c r="I498"/>
  <c r="AF497"/>
  <c r="X497"/>
  <c r="P497"/>
  <c r="H497"/>
  <c r="AF496"/>
  <c r="X496"/>
  <c r="P496"/>
  <c r="H496"/>
  <c r="T495"/>
  <c r="O492"/>
  <c r="T491"/>
  <c r="AG490"/>
  <c r="Y490"/>
  <c r="Q490"/>
  <c r="I490"/>
  <c r="A490"/>
  <c r="T489"/>
  <c r="F489"/>
  <c r="AA488"/>
  <c r="P488"/>
  <c r="E488"/>
  <c r="Y487"/>
  <c r="I487"/>
  <c r="AF486"/>
  <c r="X486"/>
  <c r="P486"/>
  <c r="H486"/>
  <c r="K484"/>
  <c r="T483"/>
  <c r="AF482"/>
  <c r="P482"/>
  <c r="AB479"/>
  <c r="U479"/>
  <c r="N479"/>
  <c r="F479"/>
  <c r="AG478"/>
  <c r="AB478"/>
  <c r="V478"/>
  <c r="Q478"/>
  <c r="L478"/>
  <c r="F478"/>
  <c r="A478"/>
  <c r="AB477"/>
  <c r="W477"/>
  <c r="R477"/>
  <c r="L477"/>
  <c r="G477"/>
  <c r="AD475"/>
  <c r="I475"/>
  <c r="AC474"/>
  <c r="U474"/>
  <c r="M474"/>
  <c r="E474"/>
  <c r="AA473"/>
  <c r="L473"/>
  <c r="AF472"/>
  <c r="U472"/>
  <c r="K472"/>
  <c r="O469"/>
  <c r="Y468"/>
  <c r="AD467"/>
  <c r="I467"/>
  <c r="X466"/>
  <c r="H466"/>
  <c r="Z465"/>
  <c r="J465"/>
  <c r="Y464"/>
  <c r="AB455"/>
  <c r="U455"/>
  <c r="N455"/>
  <c r="F455"/>
  <c r="AG454"/>
  <c r="AB454"/>
  <c r="V454"/>
  <c r="Q454"/>
  <c r="L454"/>
  <c r="F454"/>
  <c r="A454"/>
  <c r="N447"/>
  <c r="AB446"/>
  <c r="L446"/>
  <c r="AE445"/>
  <c r="T445"/>
  <c r="H445"/>
  <c r="T444"/>
  <c r="Z443"/>
  <c r="P443"/>
  <c r="E443"/>
  <c r="AC442"/>
  <c r="U442"/>
  <c r="M442"/>
  <c r="E442"/>
  <c r="AE441"/>
  <c r="W441"/>
  <c r="O441"/>
  <c r="G441"/>
  <c r="P440"/>
  <c r="T439"/>
  <c r="AF438"/>
  <c r="P438"/>
  <c r="AF437"/>
  <c r="W437"/>
  <c r="L437"/>
  <c r="AF436"/>
  <c r="P436"/>
  <c r="AG435"/>
  <c r="Z435"/>
  <c r="T435"/>
  <c r="L435"/>
  <c r="E435"/>
  <c r="AF434"/>
  <c r="Z434"/>
  <c r="U434"/>
  <c r="P434"/>
  <c r="J434"/>
  <c r="E434"/>
  <c r="AB433"/>
  <c r="AG432"/>
  <c r="T432"/>
  <c r="H432"/>
  <c r="I431"/>
  <c r="AE430"/>
  <c r="AA430"/>
  <c r="W430"/>
  <c r="S430"/>
  <c r="O430"/>
  <c r="K430"/>
  <c r="G430"/>
  <c r="Z429"/>
  <c r="P429"/>
  <c r="F429"/>
  <c r="AE428"/>
  <c r="X428"/>
  <c r="P428"/>
  <c r="I428"/>
  <c r="AF426"/>
  <c r="AA426"/>
  <c r="V426"/>
  <c r="P426"/>
  <c r="K426"/>
  <c r="F426"/>
  <c r="Z425"/>
  <c r="AG423"/>
  <c r="Y423"/>
  <c r="P423"/>
  <c r="AD422"/>
  <c r="X422"/>
  <c r="P422"/>
  <c r="I422"/>
  <c r="AG419"/>
  <c r="AB418"/>
  <c r="Z417"/>
  <c r="AG414"/>
  <c r="AB414"/>
  <c r="W414"/>
  <c r="Q414"/>
  <c r="L414"/>
  <c r="G414"/>
  <c r="Z413"/>
  <c r="P413"/>
  <c r="AE412"/>
  <c r="X412"/>
  <c r="P412"/>
  <c r="I412"/>
  <c r="AF410"/>
  <c r="AA410"/>
  <c r="V410"/>
  <c r="P410"/>
  <c r="K410"/>
  <c r="Z409"/>
  <c r="AG407"/>
  <c r="Y407"/>
  <c r="P407"/>
  <c r="AD406"/>
  <c r="X406"/>
  <c r="P406"/>
  <c r="I406"/>
  <c r="AG403"/>
  <c r="AE398"/>
  <c r="T398"/>
  <c r="K398"/>
  <c r="AB396"/>
  <c r="S396"/>
  <c r="T393"/>
  <c r="AB392"/>
  <c r="T392"/>
  <c r="AG391"/>
  <c r="Z391"/>
  <c r="T391"/>
  <c r="L391"/>
  <c r="AF390"/>
  <c r="Z390"/>
  <c r="U390"/>
  <c r="P390"/>
  <c r="J390"/>
  <c r="AD389"/>
  <c r="Y387"/>
  <c r="Z385"/>
  <c r="AE384"/>
  <c r="X384"/>
  <c r="Q384"/>
  <c r="I384"/>
  <c r="S380"/>
  <c r="P379"/>
  <c r="AF374"/>
  <c r="X374"/>
  <c r="P374"/>
  <c r="H374"/>
  <c r="AC366"/>
  <c r="U366"/>
  <c r="M366"/>
  <c r="E366"/>
  <c r="F365"/>
  <c r="Y356"/>
  <c r="F355"/>
  <c r="T350"/>
  <c r="P335"/>
  <c r="A428"/>
  <c r="G428"/>
  <c r="L428"/>
  <c r="Q428"/>
  <c r="W428"/>
  <c r="AB428"/>
  <c r="AG428"/>
  <c r="C422"/>
  <c r="A422"/>
  <c r="F422"/>
  <c r="L422"/>
  <c r="Q422"/>
  <c r="V422"/>
  <c r="AB422"/>
  <c r="AG422"/>
  <c r="C420"/>
  <c r="I420"/>
  <c r="AE420"/>
  <c r="B419"/>
  <c r="L419"/>
  <c r="Z419"/>
  <c r="A412"/>
  <c r="G412"/>
  <c r="L412"/>
  <c r="Q412"/>
  <c r="W412"/>
  <c r="AB412"/>
  <c r="AG412"/>
  <c r="C406"/>
  <c r="A406"/>
  <c r="F406"/>
  <c r="L406"/>
  <c r="Q406"/>
  <c r="V406"/>
  <c r="AB406"/>
  <c r="AG406"/>
  <c r="C404"/>
  <c r="I404"/>
  <c r="AE404"/>
  <c r="B403"/>
  <c r="L403"/>
  <c r="Z403"/>
  <c r="C398"/>
  <c r="G398"/>
  <c r="O398"/>
  <c r="V398"/>
  <c r="AB398"/>
  <c r="B395"/>
  <c r="R395"/>
  <c r="C392"/>
  <c r="A392"/>
  <c r="I392"/>
  <c r="P392"/>
  <c r="W392"/>
  <c r="AE392"/>
  <c r="F387"/>
  <c r="Q387"/>
  <c r="Z387"/>
  <c r="B384"/>
  <c r="E384"/>
  <c r="K384"/>
  <c r="P384"/>
  <c r="U384"/>
  <c r="AA384"/>
  <c r="AF384"/>
  <c r="L371"/>
  <c r="N371"/>
  <c r="T371"/>
  <c r="Y380"/>
  <c r="AA374"/>
  <c r="S374"/>
  <c r="K374"/>
  <c r="AF366"/>
  <c r="X366"/>
  <c r="P366"/>
  <c r="H366"/>
  <c r="B430"/>
  <c r="F430"/>
  <c r="C417"/>
  <c r="K417"/>
  <c r="V417"/>
  <c r="AF417"/>
  <c r="B414"/>
  <c r="F414"/>
  <c r="J414"/>
  <c r="N414"/>
  <c r="R414"/>
  <c r="V414"/>
  <c r="Z414"/>
  <c r="AD414"/>
  <c r="Y399"/>
  <c r="AD399"/>
  <c r="C396"/>
  <c r="I396"/>
  <c r="Q396"/>
  <c r="X396"/>
  <c r="AE396"/>
  <c r="N389"/>
  <c r="S389"/>
  <c r="B385"/>
  <c r="R385"/>
  <c r="L379"/>
  <c r="F379"/>
  <c r="T379"/>
  <c r="H379"/>
  <c r="X379"/>
  <c r="A374"/>
  <c r="E374"/>
  <c r="I374"/>
  <c r="M374"/>
  <c r="Q374"/>
  <c r="U374"/>
  <c r="Y374"/>
  <c r="AC374"/>
  <c r="AG374"/>
  <c r="B374"/>
  <c r="F374"/>
  <c r="J374"/>
  <c r="N374"/>
  <c r="R374"/>
  <c r="V374"/>
  <c r="Z374"/>
  <c r="AD374"/>
  <c r="C364"/>
  <c r="O364"/>
  <c r="Y364"/>
  <c r="L349"/>
  <c r="T349"/>
  <c r="AF349"/>
  <c r="C337"/>
  <c r="P337"/>
  <c r="L337"/>
  <c r="AF337"/>
  <c r="T337"/>
  <c r="B332"/>
  <c r="O332"/>
  <c r="I332"/>
  <c r="AE332"/>
  <c r="T332"/>
  <c r="A330"/>
  <c r="L330"/>
  <c r="AB330"/>
  <c r="H330"/>
  <c r="X330"/>
  <c r="P330"/>
  <c r="AF330"/>
  <c r="AD491"/>
  <c r="I491"/>
  <c r="AC490"/>
  <c r="U490"/>
  <c r="M490"/>
  <c r="E490"/>
  <c r="AA489"/>
  <c r="L489"/>
  <c r="AF488"/>
  <c r="U488"/>
  <c r="K488"/>
  <c r="Y484"/>
  <c r="AD483"/>
  <c r="I483"/>
  <c r="X482"/>
  <c r="H482"/>
  <c r="O476"/>
  <c r="T475"/>
  <c r="AG474"/>
  <c r="Y474"/>
  <c r="Q474"/>
  <c r="I474"/>
  <c r="A474"/>
  <c r="T473"/>
  <c r="F473"/>
  <c r="AA472"/>
  <c r="P472"/>
  <c r="E472"/>
  <c r="K468"/>
  <c r="T467"/>
  <c r="AF466"/>
  <c r="P466"/>
  <c r="AF443"/>
  <c r="U443"/>
  <c r="J443"/>
  <c r="AG442"/>
  <c r="Y442"/>
  <c r="Q442"/>
  <c r="I442"/>
  <c r="A442"/>
  <c r="AA441"/>
  <c r="S441"/>
  <c r="K441"/>
  <c r="C441"/>
  <c r="AD439"/>
  <c r="I439"/>
  <c r="X438"/>
  <c r="H438"/>
  <c r="AB437"/>
  <c r="P437"/>
  <c r="G437"/>
  <c r="X436"/>
  <c r="H436"/>
  <c r="AD435"/>
  <c r="V435"/>
  <c r="P435"/>
  <c r="I435"/>
  <c r="A435"/>
  <c r="AC434"/>
  <c r="X434"/>
  <c r="R434"/>
  <c r="M434"/>
  <c r="H434"/>
  <c r="B434"/>
  <c r="L433"/>
  <c r="AB432"/>
  <c r="O432"/>
  <c r="AD431"/>
  <c r="AE429"/>
  <c r="T429"/>
  <c r="K429"/>
  <c r="AA428"/>
  <c r="T428"/>
  <c r="M428"/>
  <c r="E428"/>
  <c r="N427"/>
  <c r="AD426"/>
  <c r="X426"/>
  <c r="S426"/>
  <c r="N426"/>
  <c r="H426"/>
  <c r="Z422"/>
  <c r="T422"/>
  <c r="M422"/>
  <c r="E422"/>
  <c r="O421"/>
  <c r="O420"/>
  <c r="Y419"/>
  <c r="E419"/>
  <c r="AA412"/>
  <c r="T412"/>
  <c r="M412"/>
  <c r="E412"/>
  <c r="N411"/>
  <c r="Z406"/>
  <c r="T406"/>
  <c r="M406"/>
  <c r="E406"/>
  <c r="O405"/>
  <c r="O404"/>
  <c r="Y403"/>
  <c r="E403"/>
  <c r="Z398"/>
  <c r="P398"/>
  <c r="F398"/>
  <c r="H395"/>
  <c r="AG392"/>
  <c r="Y392"/>
  <c r="O392"/>
  <c r="E392"/>
  <c r="I366"/>
  <c r="C429"/>
  <c r="G429"/>
  <c r="O429"/>
  <c r="V429"/>
  <c r="AB429"/>
  <c r="A426"/>
  <c r="E426"/>
  <c r="I426"/>
  <c r="M426"/>
  <c r="Q426"/>
  <c r="U426"/>
  <c r="Y426"/>
  <c r="AC426"/>
  <c r="AG426"/>
  <c r="B423"/>
  <c r="F423"/>
  <c r="N423"/>
  <c r="U423"/>
  <c r="AB423"/>
  <c r="C418"/>
  <c r="P418"/>
  <c r="AF418"/>
  <c r="C413"/>
  <c r="G413"/>
  <c r="O413"/>
  <c r="V413"/>
  <c r="AB413"/>
  <c r="A410"/>
  <c r="E410"/>
  <c r="I410"/>
  <c r="M410"/>
  <c r="Q410"/>
  <c r="U410"/>
  <c r="Y410"/>
  <c r="AC410"/>
  <c r="AG410"/>
  <c r="B407"/>
  <c r="F407"/>
  <c r="N407"/>
  <c r="U407"/>
  <c r="AB407"/>
  <c r="B397"/>
  <c r="O397"/>
  <c r="AF397"/>
  <c r="B391"/>
  <c r="H391"/>
  <c r="M391"/>
  <c r="R391"/>
  <c r="X391"/>
  <c r="AC391"/>
  <c r="C390"/>
  <c r="G390"/>
  <c r="K390"/>
  <c r="O390"/>
  <c r="S390"/>
  <c r="W390"/>
  <c r="AA390"/>
  <c r="AE390"/>
  <c r="C380"/>
  <c r="K380"/>
  <c r="B366"/>
  <c r="F366"/>
  <c r="J366"/>
  <c r="N366"/>
  <c r="R366"/>
  <c r="V366"/>
  <c r="Z366"/>
  <c r="AD366"/>
  <c r="C366"/>
  <c r="G366"/>
  <c r="K366"/>
  <c r="O366"/>
  <c r="S366"/>
  <c r="W366"/>
  <c r="AA366"/>
  <c r="AE366"/>
  <c r="P365"/>
  <c r="N365"/>
  <c r="X365"/>
  <c r="A355"/>
  <c r="L355"/>
  <c r="AB355"/>
  <c r="N355"/>
  <c r="AD355"/>
  <c r="A335"/>
  <c r="J335"/>
  <c r="T335"/>
  <c r="AF335"/>
  <c r="H335"/>
  <c r="R335"/>
  <c r="AB335"/>
  <c r="B335"/>
  <c r="L335"/>
  <c r="X335"/>
  <c r="N491"/>
  <c r="AF490"/>
  <c r="X490"/>
  <c r="P490"/>
  <c r="H490"/>
  <c r="N483"/>
  <c r="AB482"/>
  <c r="L482"/>
  <c r="Y476"/>
  <c r="Z473"/>
  <c r="K473"/>
  <c r="AE472"/>
  <c r="T472"/>
  <c r="I472"/>
  <c r="Q468"/>
  <c r="N439"/>
  <c r="AB438"/>
  <c r="L438"/>
  <c r="AE437"/>
  <c r="T437"/>
  <c r="H437"/>
  <c r="AB436"/>
  <c r="L436"/>
  <c r="T433"/>
  <c r="AC428"/>
  <c r="U428"/>
  <c r="O428"/>
  <c r="H428"/>
  <c r="Y427"/>
  <c r="AC422"/>
  <c r="U422"/>
  <c r="N422"/>
  <c r="H422"/>
  <c r="Z421"/>
  <c r="T420"/>
  <c r="AF419"/>
  <c r="J419"/>
  <c r="T417"/>
  <c r="F417"/>
  <c r="U414"/>
  <c r="P414"/>
  <c r="K414"/>
  <c r="E414"/>
  <c r="AC412"/>
  <c r="U412"/>
  <c r="O412"/>
  <c r="H412"/>
  <c r="Y411"/>
  <c r="AC406"/>
  <c r="U406"/>
  <c r="N406"/>
  <c r="H406"/>
  <c r="Z405"/>
  <c r="T404"/>
  <c r="AF403"/>
  <c r="J403"/>
  <c r="AA398"/>
  <c r="R398"/>
  <c r="J398"/>
  <c r="Y396"/>
  <c r="O396"/>
  <c r="G396"/>
  <c r="X395"/>
  <c r="AA392"/>
  <c r="Q392"/>
  <c r="G392"/>
  <c r="O389"/>
  <c r="AG387"/>
  <c r="U387"/>
  <c r="J387"/>
  <c r="K385"/>
  <c r="H384"/>
  <c r="A384"/>
  <c r="AB337"/>
  <c r="Y332"/>
  <c r="T330"/>
  <c r="B233"/>
  <c r="H233"/>
  <c r="O233"/>
  <c r="U233"/>
  <c r="AC233"/>
  <c r="B231"/>
  <c r="A231"/>
  <c r="G231"/>
  <c r="L231"/>
  <c r="Q231"/>
  <c r="W231"/>
  <c r="AB231"/>
  <c r="AG231"/>
  <c r="C208"/>
  <c r="O208"/>
  <c r="C204"/>
  <c r="T204"/>
  <c r="J204"/>
  <c r="AE204"/>
  <c r="E199"/>
  <c r="G199"/>
  <c r="Q199"/>
  <c r="AB199"/>
  <c r="A199"/>
  <c r="L199"/>
  <c r="W199"/>
  <c r="AG199"/>
  <c r="C195"/>
  <c r="A195"/>
  <c r="O195"/>
  <c r="AB195"/>
  <c r="G195"/>
  <c r="W195"/>
  <c r="B190"/>
  <c r="N190"/>
  <c r="A174"/>
  <c r="AB174"/>
  <c r="T174"/>
  <c r="L174"/>
  <c r="C171"/>
  <c r="AB171"/>
  <c r="T171"/>
  <c r="L171"/>
  <c r="Y372"/>
  <c r="O372"/>
  <c r="E372"/>
  <c r="AE370"/>
  <c r="W370"/>
  <c r="O370"/>
  <c r="Z369"/>
  <c r="J369"/>
  <c r="AF368"/>
  <c r="AA368"/>
  <c r="U368"/>
  <c r="P368"/>
  <c r="K368"/>
  <c r="E368"/>
  <c r="P357"/>
  <c r="T354"/>
  <c r="Y352"/>
  <c r="V351"/>
  <c r="F351"/>
  <c r="AF348"/>
  <c r="AA348"/>
  <c r="U348"/>
  <c r="P348"/>
  <c r="K348"/>
  <c r="E348"/>
  <c r="AF347"/>
  <c r="T347"/>
  <c r="J347"/>
  <c r="AG346"/>
  <c r="AC346"/>
  <c r="Y346"/>
  <c r="U346"/>
  <c r="Q346"/>
  <c r="M346"/>
  <c r="I346"/>
  <c r="E346"/>
  <c r="AB343"/>
  <c r="R343"/>
  <c r="H343"/>
  <c r="AE340"/>
  <c r="I340"/>
  <c r="V339"/>
  <c r="F339"/>
  <c r="X338"/>
  <c r="H338"/>
  <c r="AG336"/>
  <c r="AB336"/>
  <c r="W336"/>
  <c r="Q336"/>
  <c r="L336"/>
  <c r="G336"/>
  <c r="A336"/>
  <c r="AD334"/>
  <c r="Z334"/>
  <c r="V334"/>
  <c r="R334"/>
  <c r="N334"/>
  <c r="J334"/>
  <c r="F334"/>
  <c r="B334"/>
  <c r="H333"/>
  <c r="AF329"/>
  <c r="L329"/>
  <c r="AB327"/>
  <c r="R327"/>
  <c r="H327"/>
  <c r="X325"/>
  <c r="AE324"/>
  <c r="I324"/>
  <c r="V323"/>
  <c r="F323"/>
  <c r="X322"/>
  <c r="H322"/>
  <c r="T321"/>
  <c r="AG320"/>
  <c r="AB320"/>
  <c r="W320"/>
  <c r="Q320"/>
  <c r="L320"/>
  <c r="G320"/>
  <c r="A320"/>
  <c r="X319"/>
  <c r="L319"/>
  <c r="B319"/>
  <c r="AD318"/>
  <c r="Z318"/>
  <c r="V318"/>
  <c r="R318"/>
  <c r="N318"/>
  <c r="J318"/>
  <c r="F318"/>
  <c r="B318"/>
  <c r="H317"/>
  <c r="T316"/>
  <c r="AD315"/>
  <c r="N315"/>
  <c r="AF314"/>
  <c r="P314"/>
  <c r="AF313"/>
  <c r="L313"/>
  <c r="AB311"/>
  <c r="R311"/>
  <c r="H311"/>
  <c r="X309"/>
  <c r="AE308"/>
  <c r="I308"/>
  <c r="V307"/>
  <c r="F307"/>
  <c r="X306"/>
  <c r="H306"/>
  <c r="T305"/>
  <c r="AG304"/>
  <c r="AB304"/>
  <c r="W304"/>
  <c r="Q304"/>
  <c r="L304"/>
  <c r="G304"/>
  <c r="A304"/>
  <c r="X303"/>
  <c r="L303"/>
  <c r="B303"/>
  <c r="AD302"/>
  <c r="Z302"/>
  <c r="V302"/>
  <c r="R302"/>
  <c r="N302"/>
  <c r="J302"/>
  <c r="F302"/>
  <c r="B302"/>
  <c r="H301"/>
  <c r="T300"/>
  <c r="AD299"/>
  <c r="N299"/>
  <c r="AA298"/>
  <c r="Y296"/>
  <c r="L296"/>
  <c r="AG295"/>
  <c r="AC295"/>
  <c r="Y295"/>
  <c r="U295"/>
  <c r="P295"/>
  <c r="K295"/>
  <c r="Z292"/>
  <c r="T292"/>
  <c r="M292"/>
  <c r="E292"/>
  <c r="S289"/>
  <c r="T288"/>
  <c r="AD287"/>
  <c r="T287"/>
  <c r="I287"/>
  <c r="V286"/>
  <c r="AE285"/>
  <c r="T285"/>
  <c r="I285"/>
  <c r="AG284"/>
  <c r="AB284"/>
  <c r="V284"/>
  <c r="Q284"/>
  <c r="L284"/>
  <c r="F284"/>
  <c r="A284"/>
  <c r="AD283"/>
  <c r="Z283"/>
  <c r="V283"/>
  <c r="R283"/>
  <c r="N283"/>
  <c r="J283"/>
  <c r="F283"/>
  <c r="B283"/>
  <c r="T280"/>
  <c r="AA279"/>
  <c r="P279"/>
  <c r="E279"/>
  <c r="R278"/>
  <c r="Y277"/>
  <c r="AC275"/>
  <c r="V275"/>
  <c r="N275"/>
  <c r="H275"/>
  <c r="A275"/>
  <c r="Y273"/>
  <c r="Q273"/>
  <c r="H273"/>
  <c r="N272"/>
  <c r="T271"/>
  <c r="AF270"/>
  <c r="T270"/>
  <c r="H270"/>
  <c r="AB269"/>
  <c r="Q269"/>
  <c r="G269"/>
  <c r="AF268"/>
  <c r="Z268"/>
  <c r="U268"/>
  <c r="P268"/>
  <c r="J268"/>
  <c r="AG267"/>
  <c r="AC267"/>
  <c r="Y267"/>
  <c r="U267"/>
  <c r="Q267"/>
  <c r="M267"/>
  <c r="I267"/>
  <c r="E267"/>
  <c r="X265"/>
  <c r="K265"/>
  <c r="O263"/>
  <c r="AE262"/>
  <c r="V262"/>
  <c r="K262"/>
  <c r="B262"/>
  <c r="J258"/>
  <c r="Q257"/>
  <c r="AD255"/>
  <c r="Z255"/>
  <c r="V255"/>
  <c r="R255"/>
  <c r="N255"/>
  <c r="J255"/>
  <c r="F255"/>
  <c r="B255"/>
  <c r="AD254"/>
  <c r="V254"/>
  <c r="O254"/>
  <c r="H254"/>
  <c r="Y253"/>
  <c r="AD251"/>
  <c r="Z251"/>
  <c r="V251"/>
  <c r="R251"/>
  <c r="N251"/>
  <c r="J251"/>
  <c r="F251"/>
  <c r="B251"/>
  <c r="V250"/>
  <c r="F250"/>
  <c r="AE249"/>
  <c r="X249"/>
  <c r="P249"/>
  <c r="I249"/>
  <c r="C249"/>
  <c r="AC247"/>
  <c r="X247"/>
  <c r="S247"/>
  <c r="M247"/>
  <c r="H247"/>
  <c r="C247"/>
  <c r="AD243"/>
  <c r="Z243"/>
  <c r="V243"/>
  <c r="R243"/>
  <c r="N243"/>
  <c r="J243"/>
  <c r="F243"/>
  <c r="B243"/>
  <c r="AF241"/>
  <c r="AA241"/>
  <c r="U241"/>
  <c r="P241"/>
  <c r="K241"/>
  <c r="E241"/>
  <c r="AB240"/>
  <c r="AF239"/>
  <c r="AB239"/>
  <c r="X239"/>
  <c r="T239"/>
  <c r="P239"/>
  <c r="K239"/>
  <c r="AG235"/>
  <c r="AB235"/>
  <c r="W235"/>
  <c r="Q235"/>
  <c r="L235"/>
  <c r="G235"/>
  <c r="AB228"/>
  <c r="AE221"/>
  <c r="W221"/>
  <c r="P221"/>
  <c r="I221"/>
  <c r="AG219"/>
  <c r="AB219"/>
  <c r="V219"/>
  <c r="Q219"/>
  <c r="L219"/>
  <c r="F219"/>
  <c r="AF217"/>
  <c r="AG211"/>
  <c r="Y207"/>
  <c r="P207"/>
  <c r="U194"/>
  <c r="AB193"/>
  <c r="Q193"/>
  <c r="Y191"/>
  <c r="Z189"/>
  <c r="R189"/>
  <c r="J189"/>
  <c r="C234"/>
  <c r="L234"/>
  <c r="A232"/>
  <c r="P232"/>
  <c r="AF232"/>
  <c r="B221"/>
  <c r="C221"/>
  <c r="H221"/>
  <c r="M221"/>
  <c r="S221"/>
  <c r="X221"/>
  <c r="AC221"/>
  <c r="A220"/>
  <c r="L220"/>
  <c r="C218"/>
  <c r="T218"/>
  <c r="B212"/>
  <c r="K212"/>
  <c r="C201"/>
  <c r="P201"/>
  <c r="AF201"/>
  <c r="H201"/>
  <c r="X201"/>
  <c r="A189"/>
  <c r="E189"/>
  <c r="I189"/>
  <c r="M189"/>
  <c r="Q189"/>
  <c r="U189"/>
  <c r="Y189"/>
  <c r="AC189"/>
  <c r="AG189"/>
  <c r="C189"/>
  <c r="G189"/>
  <c r="K189"/>
  <c r="O189"/>
  <c r="S189"/>
  <c r="W189"/>
  <c r="AA189"/>
  <c r="AE189"/>
  <c r="A186"/>
  <c r="E186"/>
  <c r="P186"/>
  <c r="Y186"/>
  <c r="B186"/>
  <c r="J186"/>
  <c r="T186"/>
  <c r="AD186"/>
  <c r="H170"/>
  <c r="A170"/>
  <c r="L170"/>
  <c r="U170"/>
  <c r="AG170"/>
  <c r="I170"/>
  <c r="T170"/>
  <c r="AC170"/>
  <c r="E170"/>
  <c r="Q170"/>
  <c r="AB170"/>
  <c r="A169"/>
  <c r="B169"/>
  <c r="J169"/>
  <c r="R169"/>
  <c r="Z169"/>
  <c r="H169"/>
  <c r="P169"/>
  <c r="X169"/>
  <c r="AF169"/>
  <c r="F169"/>
  <c r="N169"/>
  <c r="V169"/>
  <c r="AD169"/>
  <c r="B235"/>
  <c r="F235"/>
  <c r="J235"/>
  <c r="N235"/>
  <c r="R235"/>
  <c r="V235"/>
  <c r="Z235"/>
  <c r="AD235"/>
  <c r="C226"/>
  <c r="AB226"/>
  <c r="A224"/>
  <c r="H224"/>
  <c r="X224"/>
  <c r="C219"/>
  <c r="G219"/>
  <c r="K219"/>
  <c r="O219"/>
  <c r="S219"/>
  <c r="W219"/>
  <c r="AA219"/>
  <c r="AE219"/>
  <c r="C211"/>
  <c r="L211"/>
  <c r="Y211"/>
  <c r="C200"/>
  <c r="J200"/>
  <c r="AE200"/>
  <c r="T200"/>
  <c r="B198"/>
  <c r="N198"/>
  <c r="C197"/>
  <c r="H197"/>
  <c r="X197"/>
  <c r="P197"/>
  <c r="AF197"/>
  <c r="A191"/>
  <c r="C191"/>
  <c r="I191"/>
  <c r="P191"/>
  <c r="X191"/>
  <c r="AE191"/>
  <c r="E191"/>
  <c r="M191"/>
  <c r="T191"/>
  <c r="AA191"/>
  <c r="H325"/>
  <c r="AF321"/>
  <c r="L321"/>
  <c r="AB319"/>
  <c r="R319"/>
  <c r="H319"/>
  <c r="AE316"/>
  <c r="I316"/>
  <c r="V315"/>
  <c r="F315"/>
  <c r="X314"/>
  <c r="H314"/>
  <c r="H309"/>
  <c r="AF305"/>
  <c r="L305"/>
  <c r="AB303"/>
  <c r="R303"/>
  <c r="H303"/>
  <c r="AE300"/>
  <c r="I300"/>
  <c r="V299"/>
  <c r="F299"/>
  <c r="J298"/>
  <c r="I277"/>
  <c r="AD271"/>
  <c r="I271"/>
  <c r="Z262"/>
  <c r="P262"/>
  <c r="G262"/>
  <c r="I261"/>
  <c r="AB257"/>
  <c r="G257"/>
  <c r="AA249"/>
  <c r="T249"/>
  <c r="M249"/>
  <c r="E249"/>
  <c r="AF247"/>
  <c r="AA247"/>
  <c r="U247"/>
  <c r="P247"/>
  <c r="K247"/>
  <c r="E247"/>
  <c r="T234"/>
  <c r="AB232"/>
  <c r="H232"/>
  <c r="AG221"/>
  <c r="AA221"/>
  <c r="T221"/>
  <c r="L221"/>
  <c r="E221"/>
  <c r="T220"/>
  <c r="L218"/>
  <c r="S212"/>
  <c r="L201"/>
  <c r="AD189"/>
  <c r="V189"/>
  <c r="N189"/>
  <c r="F189"/>
  <c r="Z186"/>
  <c r="I186"/>
  <c r="M170"/>
  <c r="L169"/>
  <c r="A239"/>
  <c r="E239"/>
  <c r="I239"/>
  <c r="M239"/>
  <c r="C217"/>
  <c r="L217"/>
  <c r="AB217"/>
  <c r="A207"/>
  <c r="H207"/>
  <c r="O207"/>
  <c r="U207"/>
  <c r="AC207"/>
  <c r="C203"/>
  <c r="Y203"/>
  <c r="A194"/>
  <c r="E194"/>
  <c r="M194"/>
  <c r="T194"/>
  <c r="Z194"/>
  <c r="B194"/>
  <c r="I194"/>
  <c r="P194"/>
  <c r="X194"/>
  <c r="AD194"/>
  <c r="B193"/>
  <c r="E193"/>
  <c r="K193"/>
  <c r="P193"/>
  <c r="U193"/>
  <c r="AA193"/>
  <c r="AF193"/>
  <c r="C193"/>
  <c r="H193"/>
  <c r="M193"/>
  <c r="S193"/>
  <c r="X193"/>
  <c r="AC193"/>
  <c r="B180"/>
  <c r="K180"/>
  <c r="Z180"/>
  <c r="AB347"/>
  <c r="R347"/>
  <c r="H347"/>
  <c r="AF336"/>
  <c r="AA336"/>
  <c r="U336"/>
  <c r="P336"/>
  <c r="K336"/>
  <c r="E336"/>
  <c r="AG334"/>
  <c r="AC334"/>
  <c r="Y334"/>
  <c r="U334"/>
  <c r="Q334"/>
  <c r="M334"/>
  <c r="I334"/>
  <c r="E334"/>
  <c r="T325"/>
  <c r="P321"/>
  <c r="AF320"/>
  <c r="AA320"/>
  <c r="U320"/>
  <c r="P320"/>
  <c r="K320"/>
  <c r="E320"/>
  <c r="AF319"/>
  <c r="T319"/>
  <c r="J319"/>
  <c r="AG318"/>
  <c r="AC318"/>
  <c r="Y318"/>
  <c r="U318"/>
  <c r="Q318"/>
  <c r="M318"/>
  <c r="I318"/>
  <c r="E318"/>
  <c r="O316"/>
  <c r="AB315"/>
  <c r="L315"/>
  <c r="AB314"/>
  <c r="L314"/>
  <c r="T309"/>
  <c r="P305"/>
  <c r="AF304"/>
  <c r="AA304"/>
  <c r="U304"/>
  <c r="P304"/>
  <c r="K304"/>
  <c r="E304"/>
  <c r="AF303"/>
  <c r="T303"/>
  <c r="J303"/>
  <c r="AG302"/>
  <c r="AC302"/>
  <c r="Y302"/>
  <c r="U302"/>
  <c r="Q302"/>
  <c r="M302"/>
  <c r="I302"/>
  <c r="E302"/>
  <c r="O300"/>
  <c r="AB299"/>
  <c r="L299"/>
  <c r="W298"/>
  <c r="V296"/>
  <c r="I296"/>
  <c r="L289"/>
  <c r="Z287"/>
  <c r="P287"/>
  <c r="E287"/>
  <c r="N286"/>
  <c r="AB285"/>
  <c r="Q285"/>
  <c r="G285"/>
  <c r="AF284"/>
  <c r="Z284"/>
  <c r="U284"/>
  <c r="P284"/>
  <c r="J284"/>
  <c r="AG283"/>
  <c r="AC283"/>
  <c r="Y283"/>
  <c r="U283"/>
  <c r="Q283"/>
  <c r="M283"/>
  <c r="I283"/>
  <c r="E283"/>
  <c r="K278"/>
  <c r="AB275"/>
  <c r="T275"/>
  <c r="M275"/>
  <c r="F275"/>
  <c r="N271"/>
  <c r="AF265"/>
  <c r="T265"/>
  <c r="I265"/>
  <c r="AE263"/>
  <c r="I263"/>
  <c r="AB262"/>
  <c r="R262"/>
  <c r="J262"/>
  <c r="AE261"/>
  <c r="O257"/>
  <c r="AG255"/>
  <c r="AC255"/>
  <c r="Y255"/>
  <c r="U255"/>
  <c r="Q255"/>
  <c r="M255"/>
  <c r="I255"/>
  <c r="E255"/>
  <c r="AA254"/>
  <c r="T254"/>
  <c r="N254"/>
  <c r="F254"/>
  <c r="AG251"/>
  <c r="AC251"/>
  <c r="Y251"/>
  <c r="U251"/>
  <c r="Q251"/>
  <c r="M251"/>
  <c r="I251"/>
  <c r="E251"/>
  <c r="AC249"/>
  <c r="U249"/>
  <c r="O249"/>
  <c r="H249"/>
  <c r="AG247"/>
  <c r="AB247"/>
  <c r="W247"/>
  <c r="Q247"/>
  <c r="L247"/>
  <c r="G247"/>
  <c r="A247"/>
  <c r="AG243"/>
  <c r="AC243"/>
  <c r="Y243"/>
  <c r="U243"/>
  <c r="Q243"/>
  <c r="M243"/>
  <c r="I243"/>
  <c r="E243"/>
  <c r="L240"/>
  <c r="AF235"/>
  <c r="AA235"/>
  <c r="U235"/>
  <c r="P235"/>
  <c r="K235"/>
  <c r="E235"/>
  <c r="AB234"/>
  <c r="L232"/>
  <c r="L228"/>
  <c r="L226"/>
  <c r="AF224"/>
  <c r="L224"/>
  <c r="AB221"/>
  <c r="U221"/>
  <c r="O221"/>
  <c r="G221"/>
  <c r="AB220"/>
  <c r="AF219"/>
  <c r="Z219"/>
  <c r="U219"/>
  <c r="P219"/>
  <c r="J219"/>
  <c r="E219"/>
  <c r="AB218"/>
  <c r="Z212"/>
  <c r="AB211"/>
  <c r="G211"/>
  <c r="T201"/>
  <c r="O200"/>
  <c r="Y198"/>
  <c r="L197"/>
  <c r="U191"/>
  <c r="H191"/>
  <c r="AF189"/>
  <c r="X189"/>
  <c r="P189"/>
  <c r="H189"/>
  <c r="AF186"/>
  <c r="M186"/>
  <c r="Y170"/>
  <c r="T169"/>
  <c r="E118"/>
  <c r="H118"/>
  <c r="Q118"/>
  <c r="Y118"/>
  <c r="C111"/>
  <c r="O111"/>
  <c r="C100"/>
  <c r="J100"/>
  <c r="V100"/>
  <c r="AF100"/>
  <c r="A95"/>
  <c r="H95"/>
  <c r="U95"/>
  <c r="M95"/>
  <c r="AC95"/>
  <c r="C79"/>
  <c r="A79"/>
  <c r="Q79"/>
  <c r="AG79"/>
  <c r="L79"/>
  <c r="AB79"/>
  <c r="I79"/>
  <c r="Y79"/>
  <c r="Y206"/>
  <c r="O184"/>
  <c r="AE183"/>
  <c r="T183"/>
  <c r="I183"/>
  <c r="Y182"/>
  <c r="AB181"/>
  <c r="L181"/>
  <c r="AC178"/>
  <c r="U178"/>
  <c r="N178"/>
  <c r="H178"/>
  <c r="AG177"/>
  <c r="AB177"/>
  <c r="W177"/>
  <c r="Q177"/>
  <c r="L177"/>
  <c r="G177"/>
  <c r="A177"/>
  <c r="AE173"/>
  <c r="AA173"/>
  <c r="W173"/>
  <c r="S173"/>
  <c r="O173"/>
  <c r="K173"/>
  <c r="G173"/>
  <c r="C173"/>
  <c r="X165"/>
  <c r="H165"/>
  <c r="AD164"/>
  <c r="V164"/>
  <c r="O164"/>
  <c r="H164"/>
  <c r="X161"/>
  <c r="H161"/>
  <c r="AD160"/>
  <c r="V160"/>
  <c r="O160"/>
  <c r="H160"/>
  <c r="AF159"/>
  <c r="P159"/>
  <c r="AG158"/>
  <c r="AB156"/>
  <c r="W156"/>
  <c r="P156"/>
  <c r="J156"/>
  <c r="B156"/>
  <c r="AE153"/>
  <c r="AA153"/>
  <c r="W153"/>
  <c r="S153"/>
  <c r="O153"/>
  <c r="K153"/>
  <c r="G153"/>
  <c r="C153"/>
  <c r="O152"/>
  <c r="T151"/>
  <c r="AG150"/>
  <c r="Y150"/>
  <c r="P150"/>
  <c r="E150"/>
  <c r="AB149"/>
  <c r="Q149"/>
  <c r="E149"/>
  <c r="AE148"/>
  <c r="Z148"/>
  <c r="T148"/>
  <c r="O148"/>
  <c r="J148"/>
  <c r="B148"/>
  <c r="AD144"/>
  <c r="S144"/>
  <c r="H144"/>
  <c r="AB143"/>
  <c r="L143"/>
  <c r="AF142"/>
  <c r="X142"/>
  <c r="P142"/>
  <c r="E142"/>
  <c r="AC141"/>
  <c r="U141"/>
  <c r="M141"/>
  <c r="E141"/>
  <c r="T138"/>
  <c r="AD137"/>
  <c r="X137"/>
  <c r="S137"/>
  <c r="N137"/>
  <c r="H137"/>
  <c r="C137"/>
  <c r="L133"/>
  <c r="AD132"/>
  <c r="X132"/>
  <c r="S132"/>
  <c r="N132"/>
  <c r="H132"/>
  <c r="C132"/>
  <c r="P131"/>
  <c r="Y130"/>
  <c r="I130"/>
  <c r="AD128"/>
  <c r="S128"/>
  <c r="H128"/>
  <c r="AB127"/>
  <c r="L127"/>
  <c r="AD126"/>
  <c r="T126"/>
  <c r="I126"/>
  <c r="AE125"/>
  <c r="W125"/>
  <c r="O125"/>
  <c r="G125"/>
  <c r="X123"/>
  <c r="I123"/>
  <c r="T122"/>
  <c r="AE121"/>
  <c r="AA121"/>
  <c r="W121"/>
  <c r="S121"/>
  <c r="O121"/>
  <c r="K121"/>
  <c r="G121"/>
  <c r="C121"/>
  <c r="Y119"/>
  <c r="AD117"/>
  <c r="W117"/>
  <c r="O117"/>
  <c r="H117"/>
  <c r="AB109"/>
  <c r="S109"/>
  <c r="G109"/>
  <c r="AE107"/>
  <c r="I107"/>
  <c r="AF105"/>
  <c r="W105"/>
  <c r="AF104"/>
  <c r="AG102"/>
  <c r="AB101"/>
  <c r="H101"/>
  <c r="AF89"/>
  <c r="A105"/>
  <c r="C105"/>
  <c r="K105"/>
  <c r="S105"/>
  <c r="AA105"/>
  <c r="C90"/>
  <c r="H90"/>
  <c r="R90"/>
  <c r="AC90"/>
  <c r="B90"/>
  <c r="M90"/>
  <c r="X90"/>
  <c r="A89"/>
  <c r="G89"/>
  <c r="O89"/>
  <c r="W89"/>
  <c r="AE89"/>
  <c r="C89"/>
  <c r="K89"/>
  <c r="S89"/>
  <c r="AA89"/>
  <c r="C78"/>
  <c r="B78"/>
  <c r="M78"/>
  <c r="X78"/>
  <c r="I78"/>
  <c r="T78"/>
  <c r="AD78"/>
  <c r="H78"/>
  <c r="R78"/>
  <c r="AC78"/>
  <c r="B77"/>
  <c r="C77"/>
  <c r="K77"/>
  <c r="S77"/>
  <c r="AA77"/>
  <c r="H77"/>
  <c r="P77"/>
  <c r="X77"/>
  <c r="AF77"/>
  <c r="G77"/>
  <c r="O77"/>
  <c r="W77"/>
  <c r="AE77"/>
  <c r="AB165"/>
  <c r="L165"/>
  <c r="AB161"/>
  <c r="L161"/>
  <c r="Z152"/>
  <c r="AB150"/>
  <c r="T150"/>
  <c r="H150"/>
  <c r="AC149"/>
  <c r="T149"/>
  <c r="I149"/>
  <c r="AE144"/>
  <c r="T144"/>
  <c r="J144"/>
  <c r="AG142"/>
  <c r="Y142"/>
  <c r="Q142"/>
  <c r="H142"/>
  <c r="AF141"/>
  <c r="X141"/>
  <c r="P141"/>
  <c r="H141"/>
  <c r="T133"/>
  <c r="T131"/>
  <c r="AB130"/>
  <c r="L130"/>
  <c r="L101"/>
  <c r="E119"/>
  <c r="C119"/>
  <c r="M119"/>
  <c r="X119"/>
  <c r="A117"/>
  <c r="F117"/>
  <c r="K117"/>
  <c r="P117"/>
  <c r="V117"/>
  <c r="AA117"/>
  <c r="AF117"/>
  <c r="C116"/>
  <c r="Z116"/>
  <c r="J108"/>
  <c r="AE108"/>
  <c r="C104"/>
  <c r="J104"/>
  <c r="V104"/>
  <c r="C80"/>
  <c r="AF80"/>
  <c r="T80"/>
  <c r="P80"/>
  <c r="O176"/>
  <c r="AG173"/>
  <c r="AC173"/>
  <c r="Y173"/>
  <c r="U173"/>
  <c r="Q173"/>
  <c r="M173"/>
  <c r="I173"/>
  <c r="E173"/>
  <c r="AF165"/>
  <c r="P165"/>
  <c r="AF161"/>
  <c r="P161"/>
  <c r="X159"/>
  <c r="M158"/>
  <c r="AE156"/>
  <c r="Z156"/>
  <c r="T156"/>
  <c r="L156"/>
  <c r="F156"/>
  <c r="AG153"/>
  <c r="AC153"/>
  <c r="Y153"/>
  <c r="U153"/>
  <c r="Q153"/>
  <c r="M153"/>
  <c r="I153"/>
  <c r="E153"/>
  <c r="AB151"/>
  <c r="H151"/>
  <c r="AC150"/>
  <c r="U150"/>
  <c r="L150"/>
  <c r="AG149"/>
  <c r="U149"/>
  <c r="L149"/>
  <c r="A149"/>
  <c r="AB148"/>
  <c r="W148"/>
  <c r="R148"/>
  <c r="L148"/>
  <c r="F148"/>
  <c r="T146"/>
  <c r="X144"/>
  <c r="N144"/>
  <c r="AB142"/>
  <c r="T142"/>
  <c r="L142"/>
  <c r="AG141"/>
  <c r="Y141"/>
  <c r="Q141"/>
  <c r="I141"/>
  <c r="AF137"/>
  <c r="AA137"/>
  <c r="V137"/>
  <c r="P137"/>
  <c r="K137"/>
  <c r="F137"/>
  <c r="AB133"/>
  <c r="AF132"/>
  <c r="AA132"/>
  <c r="V132"/>
  <c r="P132"/>
  <c r="K132"/>
  <c r="F132"/>
  <c r="AF131"/>
  <c r="AG130"/>
  <c r="Q130"/>
  <c r="A130"/>
  <c r="X128"/>
  <c r="N128"/>
  <c r="C128"/>
  <c r="AA125"/>
  <c r="S125"/>
  <c r="K125"/>
  <c r="C125"/>
  <c r="AE123"/>
  <c r="Q123"/>
  <c r="C123"/>
  <c r="AG121"/>
  <c r="AC121"/>
  <c r="Y121"/>
  <c r="U121"/>
  <c r="Q121"/>
  <c r="M121"/>
  <c r="I121"/>
  <c r="E121"/>
  <c r="A121"/>
  <c r="W109"/>
  <c r="L109"/>
  <c r="S107"/>
  <c r="AB105"/>
  <c r="P105"/>
  <c r="G105"/>
  <c r="L102"/>
  <c r="AD90"/>
  <c r="I90"/>
  <c r="X89"/>
  <c r="H89"/>
  <c r="N78"/>
  <c r="L77"/>
  <c r="A109"/>
  <c r="H109"/>
  <c r="P109"/>
  <c r="X109"/>
  <c r="AF109"/>
  <c r="E107"/>
  <c r="L107"/>
  <c r="Y107"/>
  <c r="P101"/>
  <c r="AF101"/>
  <c r="AC81"/>
  <c r="T81"/>
  <c r="AD121"/>
  <c r="Z121"/>
  <c r="V121"/>
  <c r="R121"/>
  <c r="N121"/>
  <c r="J121"/>
  <c r="F121"/>
  <c r="AE105"/>
  <c r="T105"/>
  <c r="H105"/>
  <c r="Y78"/>
  <c r="T77"/>
  <c r="Y99"/>
  <c r="K99"/>
  <c r="AD98"/>
  <c r="T98"/>
  <c r="I98"/>
  <c r="AF97"/>
  <c r="X97"/>
  <c r="P97"/>
  <c r="H97"/>
  <c r="AB96"/>
  <c r="AG94"/>
  <c r="AB94"/>
  <c r="V94"/>
  <c r="Q94"/>
  <c r="L94"/>
  <c r="F94"/>
  <c r="A94"/>
  <c r="AD93"/>
  <c r="Z93"/>
  <c r="V93"/>
  <c r="R93"/>
  <c r="N93"/>
  <c r="J93"/>
  <c r="F93"/>
  <c r="P92"/>
  <c r="AC87"/>
  <c r="T87"/>
  <c r="AB83"/>
  <c r="AD82"/>
  <c r="T82"/>
  <c r="AB76"/>
  <c r="L76"/>
  <c r="AF75"/>
  <c r="X75"/>
  <c r="P75"/>
  <c r="H75"/>
  <c r="AG74"/>
  <c r="AB74"/>
  <c r="V74"/>
  <c r="Q74"/>
  <c r="L74"/>
  <c r="F74"/>
  <c r="A74"/>
  <c r="AD73"/>
  <c r="Z73"/>
  <c r="V73"/>
  <c r="R73"/>
  <c r="N73"/>
  <c r="J73"/>
  <c r="F73"/>
  <c r="T72"/>
  <c r="AF71"/>
  <c r="U71"/>
  <c r="L71"/>
  <c r="AG70"/>
  <c r="Z70"/>
  <c r="T70"/>
  <c r="L70"/>
  <c r="E70"/>
  <c r="AF69"/>
  <c r="AB69"/>
  <c r="X69"/>
  <c r="T69"/>
  <c r="P69"/>
  <c r="J69"/>
  <c r="E69"/>
  <c r="N66"/>
  <c r="T65"/>
  <c r="AF64"/>
  <c r="AG63"/>
  <c r="Q63"/>
  <c r="A63"/>
  <c r="X62"/>
  <c r="M62"/>
  <c r="B62"/>
  <c r="AA61"/>
  <c r="S61"/>
  <c r="K61"/>
  <c r="C61"/>
  <c r="AB56"/>
  <c r="H56"/>
  <c r="AB55"/>
  <c r="P55"/>
  <c r="E55"/>
  <c r="AD54"/>
  <c r="V54"/>
  <c r="P54"/>
  <c r="I54"/>
  <c r="A54"/>
  <c r="AD53"/>
  <c r="Z53"/>
  <c r="U53"/>
  <c r="P53"/>
  <c r="J53"/>
  <c r="E53"/>
  <c r="AF50"/>
  <c r="Y50"/>
  <c r="O50"/>
  <c r="AE48"/>
  <c r="AA48"/>
  <c r="W48"/>
  <c r="S48"/>
  <c r="O48"/>
  <c r="K48"/>
  <c r="F48"/>
  <c r="AE47"/>
  <c r="T47"/>
  <c r="J47"/>
  <c r="AG46"/>
  <c r="W46"/>
  <c r="L46"/>
  <c r="AF45"/>
  <c r="Y45"/>
  <c r="P45"/>
  <c r="H45"/>
  <c r="AG41"/>
  <c r="AB41"/>
  <c r="V41"/>
  <c r="Q41"/>
  <c r="L41"/>
  <c r="F41"/>
  <c r="A41"/>
  <c r="AD40"/>
  <c r="Z40"/>
  <c r="V40"/>
  <c r="R40"/>
  <c r="N40"/>
  <c r="J40"/>
  <c r="F40"/>
  <c r="AB38"/>
  <c r="AB34"/>
  <c r="L34"/>
  <c r="AD33"/>
  <c r="T33"/>
  <c r="I33"/>
  <c r="AF32"/>
  <c r="X32"/>
  <c r="P32"/>
  <c r="H32"/>
  <c r="AF31"/>
  <c r="L31"/>
  <c r="AB30"/>
  <c r="Q30"/>
  <c r="H30"/>
  <c r="AD29"/>
  <c r="X29"/>
  <c r="Q29"/>
  <c r="I29"/>
  <c r="B29"/>
  <c r="AD28"/>
  <c r="X28"/>
  <c r="S28"/>
  <c r="N28"/>
  <c r="H28"/>
  <c r="C28"/>
  <c r="X27"/>
  <c r="H27"/>
  <c r="AC26"/>
  <c r="U26"/>
  <c r="M26"/>
  <c r="E26"/>
  <c r="AF25"/>
  <c r="Z25"/>
  <c r="U25"/>
  <c r="P25"/>
  <c r="J25"/>
  <c r="E25"/>
  <c r="AG24"/>
  <c r="AC24"/>
  <c r="Y24"/>
  <c r="U24"/>
  <c r="Q24"/>
  <c r="M24"/>
  <c r="I24"/>
  <c r="E24"/>
  <c r="A24"/>
  <c r="AD21"/>
  <c r="I21"/>
  <c r="X20"/>
  <c r="H20"/>
  <c r="P19"/>
  <c r="Y18"/>
  <c r="I18"/>
  <c r="AC17"/>
  <c r="R17"/>
  <c r="H17"/>
  <c r="AE16"/>
  <c r="W16"/>
  <c r="O16"/>
  <c r="G16"/>
  <c r="N13"/>
  <c r="X12"/>
  <c r="H12"/>
  <c r="P11"/>
  <c r="AB70"/>
  <c r="U70"/>
  <c r="N70"/>
  <c r="F70"/>
  <c r="AG69"/>
  <c r="AC69"/>
  <c r="Y69"/>
  <c r="U69"/>
  <c r="Q69"/>
  <c r="L69"/>
  <c r="F69"/>
  <c r="A69"/>
  <c r="T66"/>
  <c r="L56"/>
  <c r="AC55"/>
  <c r="T55"/>
  <c r="H55"/>
  <c r="AE53"/>
  <c r="AA53"/>
  <c r="V53"/>
  <c r="Q53"/>
  <c r="L53"/>
  <c r="F53"/>
  <c r="A53"/>
  <c r="AF48"/>
  <c r="AB48"/>
  <c r="X48"/>
  <c r="T48"/>
  <c r="P48"/>
  <c r="L48"/>
  <c r="G48"/>
  <c r="B48"/>
  <c r="Z45"/>
  <c r="R45"/>
  <c r="I45"/>
  <c r="P31"/>
  <c r="AF30"/>
  <c r="T30"/>
  <c r="I30"/>
  <c r="AB27"/>
  <c r="L27"/>
  <c r="AF26"/>
  <c r="X26"/>
  <c r="P26"/>
  <c r="H26"/>
  <c r="AG25"/>
  <c r="AB25"/>
  <c r="V25"/>
  <c r="Q25"/>
  <c r="L25"/>
  <c r="F25"/>
  <c r="A25"/>
  <c r="AD24"/>
  <c r="Z24"/>
  <c r="V24"/>
  <c r="R24"/>
  <c r="N24"/>
  <c r="J24"/>
  <c r="F24"/>
  <c r="B24"/>
  <c r="N21"/>
  <c r="AB20"/>
  <c r="L20"/>
  <c r="T19"/>
  <c r="AB18"/>
  <c r="L18"/>
  <c r="AD17"/>
  <c r="T17"/>
  <c r="I17"/>
  <c r="AF16"/>
  <c r="X16"/>
  <c r="P16"/>
  <c r="H16"/>
  <c r="T13"/>
  <c r="AB12"/>
  <c r="L12"/>
  <c r="T11"/>
  <c r="AB72"/>
  <c r="H72"/>
  <c r="AB71"/>
  <c r="P71"/>
  <c r="E71"/>
  <c r="AD70"/>
  <c r="V70"/>
  <c r="P70"/>
  <c r="I70"/>
  <c r="A70"/>
  <c r="AD69"/>
  <c r="Z69"/>
  <c r="V69"/>
  <c r="R69"/>
  <c r="M69"/>
  <c r="H69"/>
  <c r="B69"/>
  <c r="Y66"/>
  <c r="AF65"/>
  <c r="L65"/>
  <c r="P64"/>
  <c r="Y63"/>
  <c r="I63"/>
  <c r="AC62"/>
  <c r="R62"/>
  <c r="H62"/>
  <c r="AE61"/>
  <c r="W61"/>
  <c r="O61"/>
  <c r="G61"/>
  <c r="T56"/>
  <c r="AF55"/>
  <c r="U55"/>
  <c r="L55"/>
  <c r="AG54"/>
  <c r="Z54"/>
  <c r="T54"/>
  <c r="L54"/>
  <c r="E54"/>
  <c r="AF53"/>
  <c r="AB53"/>
  <c r="X53"/>
  <c r="R53"/>
  <c r="M53"/>
  <c r="H53"/>
  <c r="B53"/>
  <c r="T51"/>
  <c r="AC50"/>
  <c r="T50"/>
  <c r="E50"/>
  <c r="AG48"/>
  <c r="AC48"/>
  <c r="Y48"/>
  <c r="U48"/>
  <c r="Q48"/>
  <c r="M48"/>
  <c r="H48"/>
  <c r="C48"/>
  <c r="AB46"/>
  <c r="Q46"/>
  <c r="G46"/>
  <c r="AC45"/>
  <c r="U45"/>
  <c r="J45"/>
  <c r="B45"/>
  <c r="O42"/>
  <c r="O39"/>
  <c r="T31"/>
  <c r="AG30"/>
  <c r="X30"/>
  <c r="L30"/>
  <c r="A30"/>
  <c r="AB29"/>
  <c r="T29"/>
  <c r="M29"/>
  <c r="F29"/>
  <c r="AF28"/>
  <c r="AA28"/>
  <c r="V28"/>
  <c r="P28"/>
  <c r="K28"/>
  <c r="F28"/>
  <c r="AF27"/>
  <c r="P27"/>
  <c r="AG26"/>
  <c r="Y26"/>
  <c r="Q26"/>
  <c r="I26"/>
  <c r="A26"/>
  <c r="AC25"/>
  <c r="X25"/>
  <c r="R25"/>
  <c r="M25"/>
  <c r="H25"/>
  <c r="B25"/>
  <c r="AE24"/>
  <c r="AA24"/>
  <c r="W24"/>
  <c r="S24"/>
  <c r="O24"/>
  <c r="K24"/>
  <c r="G24"/>
  <c r="AB22"/>
  <c r="AF20"/>
  <c r="AF19"/>
  <c r="AG18"/>
  <c r="Q18"/>
  <c r="A18"/>
  <c r="X17"/>
  <c r="M17"/>
  <c r="B17"/>
  <c r="AA16"/>
  <c r="S16"/>
  <c r="K16"/>
  <c r="C16"/>
  <c r="Y13"/>
  <c r="AF12"/>
  <c r="AF11"/>
  <c r="B402"/>
  <c r="F402"/>
  <c r="E396"/>
  <c r="K396"/>
  <c r="P396"/>
  <c r="U396"/>
  <c r="AA396"/>
  <c r="AF396"/>
  <c r="C393"/>
  <c r="O393"/>
  <c r="B387"/>
  <c r="A387"/>
  <c r="I387"/>
  <c r="P387"/>
  <c r="V387"/>
  <c r="AD387"/>
  <c r="B375"/>
  <c r="T375"/>
  <c r="A370"/>
  <c r="E370"/>
  <c r="I370"/>
  <c r="M370"/>
  <c r="Q370"/>
  <c r="U370"/>
  <c r="Y370"/>
  <c r="AC370"/>
  <c r="AG370"/>
  <c r="B370"/>
  <c r="F370"/>
  <c r="J370"/>
  <c r="N370"/>
  <c r="R370"/>
  <c r="V370"/>
  <c r="Z370"/>
  <c r="AD370"/>
  <c r="B367"/>
  <c r="L367"/>
  <c r="T367"/>
  <c r="B5"/>
  <c r="Z5"/>
  <c r="V5"/>
  <c r="R5"/>
  <c r="N5"/>
  <c r="J5"/>
  <c r="AA5"/>
  <c r="AD5"/>
  <c r="AF10"/>
  <c r="X10"/>
  <c r="P10"/>
  <c r="H10"/>
  <c r="AF9"/>
  <c r="P9"/>
  <c r="AG8"/>
  <c r="AC8"/>
  <c r="Y8"/>
  <c r="U8"/>
  <c r="Q8"/>
  <c r="M8"/>
  <c r="I8"/>
  <c r="E8"/>
  <c r="A8"/>
  <c r="AD7"/>
  <c r="X7"/>
  <c r="S7"/>
  <c r="N7"/>
  <c r="H7"/>
  <c r="B7"/>
  <c r="AD6"/>
  <c r="Z6"/>
  <c r="V6"/>
  <c r="R6"/>
  <c r="N6"/>
  <c r="J6"/>
  <c r="F6"/>
  <c r="AF500"/>
  <c r="X500"/>
  <c r="P500"/>
  <c r="H500"/>
  <c r="AF499"/>
  <c r="P499"/>
  <c r="AG498"/>
  <c r="AB498"/>
  <c r="V498"/>
  <c r="Q498"/>
  <c r="L498"/>
  <c r="F498"/>
  <c r="A498"/>
  <c r="AD497"/>
  <c r="Z497"/>
  <c r="V497"/>
  <c r="R497"/>
  <c r="N497"/>
  <c r="J497"/>
  <c r="F497"/>
  <c r="B497"/>
  <c r="X495"/>
  <c r="H495"/>
  <c r="AE494"/>
  <c r="AA494"/>
  <c r="W494"/>
  <c r="S494"/>
  <c r="O494"/>
  <c r="K494"/>
  <c r="G494"/>
  <c r="AC492"/>
  <c r="S492"/>
  <c r="H492"/>
  <c r="AD490"/>
  <c r="Z490"/>
  <c r="V490"/>
  <c r="R490"/>
  <c r="N490"/>
  <c r="J490"/>
  <c r="F490"/>
  <c r="B490"/>
  <c r="AB489"/>
  <c r="V489"/>
  <c r="O489"/>
  <c r="G489"/>
  <c r="AG488"/>
  <c r="AB488"/>
  <c r="W488"/>
  <c r="Q488"/>
  <c r="L488"/>
  <c r="G488"/>
  <c r="A488"/>
  <c r="X487"/>
  <c r="M487"/>
  <c r="B487"/>
  <c r="AD486"/>
  <c r="Z486"/>
  <c r="V486"/>
  <c r="R486"/>
  <c r="N486"/>
  <c r="J486"/>
  <c r="F486"/>
  <c r="B486"/>
  <c r="T485"/>
  <c r="AG484"/>
  <c r="AA484"/>
  <c r="T484"/>
  <c r="L484"/>
  <c r="E484"/>
  <c r="AF483"/>
  <c r="Z483"/>
  <c r="U483"/>
  <c r="P483"/>
  <c r="J483"/>
  <c r="E483"/>
  <c r="AG482"/>
  <c r="AC482"/>
  <c r="Y482"/>
  <c r="U482"/>
  <c r="Q482"/>
  <c r="M482"/>
  <c r="I482"/>
  <c r="E482"/>
  <c r="A482"/>
  <c r="X481"/>
  <c r="N481"/>
  <c r="C481"/>
  <c r="O480"/>
  <c r="AE478"/>
  <c r="AA478"/>
  <c r="W478"/>
  <c r="S478"/>
  <c r="O478"/>
  <c r="K478"/>
  <c r="G478"/>
  <c r="AC476"/>
  <c r="S476"/>
  <c r="H476"/>
  <c r="AD474"/>
  <c r="Z474"/>
  <c r="V474"/>
  <c r="R474"/>
  <c r="N474"/>
  <c r="J474"/>
  <c r="F474"/>
  <c r="B474"/>
  <c r="AB473"/>
  <c r="V473"/>
  <c r="O473"/>
  <c r="G473"/>
  <c r="AG472"/>
  <c r="AB472"/>
  <c r="W472"/>
  <c r="Q472"/>
  <c r="L472"/>
  <c r="G472"/>
  <c r="A472"/>
  <c r="X471"/>
  <c r="M471"/>
  <c r="B471"/>
  <c r="AD470"/>
  <c r="Z470"/>
  <c r="V470"/>
  <c r="R470"/>
  <c r="N470"/>
  <c r="J470"/>
  <c r="F470"/>
  <c r="B470"/>
  <c r="T469"/>
  <c r="AG468"/>
  <c r="AA468"/>
  <c r="T468"/>
  <c r="L468"/>
  <c r="E468"/>
  <c r="AF467"/>
  <c r="Z467"/>
  <c r="U467"/>
  <c r="P467"/>
  <c r="J467"/>
  <c r="E467"/>
  <c r="AG466"/>
  <c r="AC466"/>
  <c r="Y466"/>
  <c r="U466"/>
  <c r="Q466"/>
  <c r="M466"/>
  <c r="I466"/>
  <c r="E466"/>
  <c r="A466"/>
  <c r="X465"/>
  <c r="N465"/>
  <c r="C465"/>
  <c r="O464"/>
  <c r="AE462"/>
  <c r="AA462"/>
  <c r="W462"/>
  <c r="S462"/>
  <c r="O462"/>
  <c r="K462"/>
  <c r="G462"/>
  <c r="AF457"/>
  <c r="W457"/>
  <c r="L457"/>
  <c r="AG456"/>
  <c r="Y456"/>
  <c r="Q456"/>
  <c r="I456"/>
  <c r="AC455"/>
  <c r="X455"/>
  <c r="R455"/>
  <c r="M455"/>
  <c r="H455"/>
  <c r="B455"/>
  <c r="AE454"/>
  <c r="AA454"/>
  <c r="W454"/>
  <c r="S454"/>
  <c r="O454"/>
  <c r="K454"/>
  <c r="G454"/>
  <c r="AE453"/>
  <c r="W453"/>
  <c r="O453"/>
  <c r="G453"/>
  <c r="T452"/>
  <c r="AF451"/>
  <c r="Z451"/>
  <c r="U451"/>
  <c r="P451"/>
  <c r="J451"/>
  <c r="E451"/>
  <c r="AG450"/>
  <c r="AC450"/>
  <c r="Y450"/>
  <c r="U450"/>
  <c r="Q450"/>
  <c r="M450"/>
  <c r="I450"/>
  <c r="E450"/>
  <c r="A450"/>
  <c r="AA449"/>
  <c r="S449"/>
  <c r="K449"/>
  <c r="C449"/>
  <c r="P448"/>
  <c r="AF447"/>
  <c r="Z447"/>
  <c r="U447"/>
  <c r="P447"/>
  <c r="J447"/>
  <c r="E447"/>
  <c r="AG446"/>
  <c r="AC446"/>
  <c r="Y446"/>
  <c r="U446"/>
  <c r="Q446"/>
  <c r="M446"/>
  <c r="I446"/>
  <c r="E446"/>
  <c r="A446"/>
  <c r="AA445"/>
  <c r="S445"/>
  <c r="K445"/>
  <c r="C445"/>
  <c r="AG443"/>
  <c r="AB443"/>
  <c r="V443"/>
  <c r="Q443"/>
  <c r="L443"/>
  <c r="F443"/>
  <c r="A443"/>
  <c r="AD442"/>
  <c r="Z442"/>
  <c r="V442"/>
  <c r="R442"/>
  <c r="N442"/>
  <c r="J442"/>
  <c r="F442"/>
  <c r="B442"/>
  <c r="T440"/>
  <c r="AF439"/>
  <c r="Z439"/>
  <c r="U439"/>
  <c r="P439"/>
  <c r="J439"/>
  <c r="E439"/>
  <c r="AG438"/>
  <c r="AC438"/>
  <c r="Y438"/>
  <c r="U438"/>
  <c r="Q438"/>
  <c r="M438"/>
  <c r="I438"/>
  <c r="E438"/>
  <c r="A438"/>
  <c r="AA437"/>
  <c r="S437"/>
  <c r="K437"/>
  <c r="C437"/>
  <c r="AC435"/>
  <c r="X435"/>
  <c r="R435"/>
  <c r="M435"/>
  <c r="H435"/>
  <c r="B435"/>
  <c r="AE434"/>
  <c r="AA434"/>
  <c r="W434"/>
  <c r="S434"/>
  <c r="O434"/>
  <c r="K434"/>
  <c r="G434"/>
  <c r="AE433"/>
  <c r="W433"/>
  <c r="O433"/>
  <c r="G433"/>
  <c r="AF432"/>
  <c r="X432"/>
  <c r="M432"/>
  <c r="C432"/>
  <c r="N431"/>
  <c r="AC427"/>
  <c r="R427"/>
  <c r="H427"/>
  <c r="AE425"/>
  <c r="J425"/>
  <c r="AE424"/>
  <c r="W424"/>
  <c r="P424"/>
  <c r="I424"/>
  <c r="A424"/>
  <c r="AC423"/>
  <c r="X423"/>
  <c r="R423"/>
  <c r="M423"/>
  <c r="H423"/>
  <c r="AE422"/>
  <c r="AA422"/>
  <c r="W422"/>
  <c r="S422"/>
  <c r="O422"/>
  <c r="K422"/>
  <c r="G422"/>
  <c r="AD421"/>
  <c r="S421"/>
  <c r="H421"/>
  <c r="AB419"/>
  <c r="U419"/>
  <c r="N419"/>
  <c r="F419"/>
  <c r="AG418"/>
  <c r="AC418"/>
  <c r="Y418"/>
  <c r="U418"/>
  <c r="Q418"/>
  <c r="M418"/>
  <c r="I418"/>
  <c r="E418"/>
  <c r="A418"/>
  <c r="AB417"/>
  <c r="W417"/>
  <c r="R417"/>
  <c r="L417"/>
  <c r="G417"/>
  <c r="B417"/>
  <c r="X416"/>
  <c r="M416"/>
  <c r="C416"/>
  <c r="N415"/>
  <c r="AC411"/>
  <c r="R411"/>
  <c r="H411"/>
  <c r="AE409"/>
  <c r="J409"/>
  <c r="AE408"/>
  <c r="W408"/>
  <c r="P408"/>
  <c r="I408"/>
  <c r="A408"/>
  <c r="AC407"/>
  <c r="X407"/>
  <c r="R407"/>
  <c r="M407"/>
  <c r="H407"/>
  <c r="AE406"/>
  <c r="AA406"/>
  <c r="W406"/>
  <c r="S406"/>
  <c r="O406"/>
  <c r="K406"/>
  <c r="G406"/>
  <c r="AD405"/>
  <c r="S405"/>
  <c r="H405"/>
  <c r="AB403"/>
  <c r="U403"/>
  <c r="N403"/>
  <c r="F403"/>
  <c r="AE401"/>
  <c r="W401"/>
  <c r="P401"/>
  <c r="J401"/>
  <c r="I399"/>
  <c r="AD398"/>
  <c r="X398"/>
  <c r="S398"/>
  <c r="N398"/>
  <c r="H398"/>
  <c r="AB397"/>
  <c r="R397"/>
  <c r="J397"/>
  <c r="Y395"/>
  <c r="M395"/>
  <c r="AF394"/>
  <c r="AA394"/>
  <c r="V394"/>
  <c r="P394"/>
  <c r="K394"/>
  <c r="F394"/>
  <c r="X389"/>
  <c r="H389"/>
  <c r="T388"/>
  <c r="AC386"/>
  <c r="X386"/>
  <c r="S386"/>
  <c r="M386"/>
  <c r="H386"/>
  <c r="AB385"/>
  <c r="V385"/>
  <c r="O385"/>
  <c r="G385"/>
  <c r="T381"/>
  <c r="F381"/>
  <c r="AC380"/>
  <c r="U380"/>
  <c r="O380"/>
  <c r="H380"/>
  <c r="AF379"/>
  <c r="V379"/>
  <c r="AG378"/>
  <c r="AB378"/>
  <c r="W378"/>
  <c r="Q378"/>
  <c r="L378"/>
  <c r="G378"/>
  <c r="A378"/>
  <c r="X373"/>
  <c r="H373"/>
  <c r="AE372"/>
  <c r="X372"/>
  <c r="P372"/>
  <c r="I372"/>
  <c r="V371"/>
  <c r="F371"/>
  <c r="AE364"/>
  <c r="T364"/>
  <c r="I364"/>
  <c r="AD363"/>
  <c r="AF362"/>
  <c r="X362"/>
  <c r="P362"/>
  <c r="H362"/>
  <c r="O356"/>
  <c r="AB354"/>
  <c r="L354"/>
  <c r="O352"/>
  <c r="AB350"/>
  <c r="L350"/>
  <c r="C401"/>
  <c r="H401"/>
  <c r="N401"/>
  <c r="S401"/>
  <c r="X401"/>
  <c r="AD401"/>
  <c r="A398"/>
  <c r="E398"/>
  <c r="I398"/>
  <c r="M398"/>
  <c r="Q398"/>
  <c r="U398"/>
  <c r="Y398"/>
  <c r="AC398"/>
  <c r="AG398"/>
  <c r="B386"/>
  <c r="F386"/>
  <c r="J386"/>
  <c r="N386"/>
  <c r="R386"/>
  <c r="V386"/>
  <c r="Z386"/>
  <c r="AD386"/>
  <c r="B383"/>
  <c r="T383"/>
  <c r="B379"/>
  <c r="J379"/>
  <c r="R379"/>
  <c r="Z379"/>
  <c r="B372"/>
  <c r="A372"/>
  <c r="G372"/>
  <c r="L372"/>
  <c r="Q372"/>
  <c r="W372"/>
  <c r="AB372"/>
  <c r="AG372"/>
  <c r="B365"/>
  <c r="H365"/>
  <c r="T365"/>
  <c r="AD365"/>
  <c r="L365"/>
  <c r="V365"/>
  <c r="AF365"/>
  <c r="H363"/>
  <c r="P363"/>
  <c r="X363"/>
  <c r="AF363"/>
  <c r="B363"/>
  <c r="J363"/>
  <c r="R363"/>
  <c r="Z363"/>
  <c r="F5"/>
  <c r="W5"/>
  <c r="S5"/>
  <c r="O5"/>
  <c r="K5"/>
  <c r="G5"/>
  <c r="AG10"/>
  <c r="AA10"/>
  <c r="S10"/>
  <c r="K10"/>
  <c r="C10"/>
  <c r="AD8"/>
  <c r="Z8"/>
  <c r="V8"/>
  <c r="R8"/>
  <c r="N8"/>
  <c r="J8"/>
  <c r="F8"/>
  <c r="B8"/>
  <c r="AE6"/>
  <c r="AA6"/>
  <c r="W6"/>
  <c r="S6"/>
  <c r="O6"/>
  <c r="K6"/>
  <c r="G6"/>
  <c r="C6"/>
  <c r="AA500"/>
  <c r="S500"/>
  <c r="K500"/>
  <c r="C500"/>
  <c r="AC498"/>
  <c r="X498"/>
  <c r="R498"/>
  <c r="M498"/>
  <c r="H498"/>
  <c r="B498"/>
  <c r="AE497"/>
  <c r="AA497"/>
  <c r="W497"/>
  <c r="S497"/>
  <c r="O497"/>
  <c r="K497"/>
  <c r="G497"/>
  <c r="AB495"/>
  <c r="L495"/>
  <c r="AE492"/>
  <c r="T492"/>
  <c r="I492"/>
  <c r="AE490"/>
  <c r="AA490"/>
  <c r="W490"/>
  <c r="S490"/>
  <c r="O490"/>
  <c r="K490"/>
  <c r="G490"/>
  <c r="AE489"/>
  <c r="W489"/>
  <c r="P489"/>
  <c r="J489"/>
  <c r="B489"/>
  <c r="AC488"/>
  <c r="X488"/>
  <c r="S488"/>
  <c r="M488"/>
  <c r="H488"/>
  <c r="AE486"/>
  <c r="AA486"/>
  <c r="W486"/>
  <c r="S486"/>
  <c r="O486"/>
  <c r="K486"/>
  <c r="G486"/>
  <c r="AB484"/>
  <c r="U484"/>
  <c r="O484"/>
  <c r="G484"/>
  <c r="AG483"/>
  <c r="AB483"/>
  <c r="V483"/>
  <c r="Q483"/>
  <c r="L483"/>
  <c r="F483"/>
  <c r="A483"/>
  <c r="AD482"/>
  <c r="Z482"/>
  <c r="V482"/>
  <c r="R482"/>
  <c r="N482"/>
  <c r="J482"/>
  <c r="F482"/>
  <c r="B482"/>
  <c r="T480"/>
  <c r="AE476"/>
  <c r="T476"/>
  <c r="I476"/>
  <c r="AE474"/>
  <c r="AA474"/>
  <c r="W474"/>
  <c r="S474"/>
  <c r="O474"/>
  <c r="K474"/>
  <c r="G474"/>
  <c r="AE473"/>
  <c r="W473"/>
  <c r="P473"/>
  <c r="J473"/>
  <c r="B473"/>
  <c r="AC472"/>
  <c r="X472"/>
  <c r="S472"/>
  <c r="M472"/>
  <c r="H472"/>
  <c r="AE470"/>
  <c r="AA470"/>
  <c r="W470"/>
  <c r="S470"/>
  <c r="O470"/>
  <c r="K470"/>
  <c r="G470"/>
  <c r="AB468"/>
  <c r="U468"/>
  <c r="O468"/>
  <c r="G468"/>
  <c r="AG467"/>
  <c r="AB467"/>
  <c r="V467"/>
  <c r="Q467"/>
  <c r="L467"/>
  <c r="F467"/>
  <c r="A467"/>
  <c r="AD466"/>
  <c r="Z466"/>
  <c r="V466"/>
  <c r="R466"/>
  <c r="N466"/>
  <c r="J466"/>
  <c r="F466"/>
  <c r="B466"/>
  <c r="T464"/>
  <c r="AF453"/>
  <c r="X453"/>
  <c r="P453"/>
  <c r="H453"/>
  <c r="X452"/>
  <c r="AG451"/>
  <c r="AB451"/>
  <c r="V451"/>
  <c r="Q451"/>
  <c r="L451"/>
  <c r="F451"/>
  <c r="A451"/>
  <c r="AD450"/>
  <c r="Z450"/>
  <c r="V450"/>
  <c r="R450"/>
  <c r="N450"/>
  <c r="J450"/>
  <c r="F450"/>
  <c r="B450"/>
  <c r="T448"/>
  <c r="AG447"/>
  <c r="AB447"/>
  <c r="V447"/>
  <c r="Q447"/>
  <c r="L447"/>
  <c r="F447"/>
  <c r="A447"/>
  <c r="AD446"/>
  <c r="Z446"/>
  <c r="V446"/>
  <c r="R446"/>
  <c r="N446"/>
  <c r="J446"/>
  <c r="F446"/>
  <c r="B446"/>
  <c r="AC443"/>
  <c r="X443"/>
  <c r="R443"/>
  <c r="M443"/>
  <c r="H443"/>
  <c r="B443"/>
  <c r="AE442"/>
  <c r="AA442"/>
  <c r="W442"/>
  <c r="S442"/>
  <c r="O442"/>
  <c r="K442"/>
  <c r="G442"/>
  <c r="AB440"/>
  <c r="AG439"/>
  <c r="AB439"/>
  <c r="V439"/>
  <c r="Q439"/>
  <c r="L439"/>
  <c r="F439"/>
  <c r="A439"/>
  <c r="AD438"/>
  <c r="Z438"/>
  <c r="V438"/>
  <c r="R438"/>
  <c r="N438"/>
  <c r="J438"/>
  <c r="F438"/>
  <c r="B438"/>
  <c r="AF433"/>
  <c r="X433"/>
  <c r="P433"/>
  <c r="H433"/>
  <c r="T431"/>
  <c r="AD427"/>
  <c r="T427"/>
  <c r="I427"/>
  <c r="O425"/>
  <c r="AE421"/>
  <c r="T421"/>
  <c r="J421"/>
  <c r="AD419"/>
  <c r="V419"/>
  <c r="P419"/>
  <c r="I419"/>
  <c r="A419"/>
  <c r="AD418"/>
  <c r="Z418"/>
  <c r="V418"/>
  <c r="R418"/>
  <c r="N418"/>
  <c r="J418"/>
  <c r="F418"/>
  <c r="B418"/>
  <c r="AD417"/>
  <c r="X417"/>
  <c r="S417"/>
  <c r="N417"/>
  <c r="H417"/>
  <c r="T415"/>
  <c r="AD411"/>
  <c r="T411"/>
  <c r="I411"/>
  <c r="O409"/>
  <c r="AE405"/>
  <c r="T405"/>
  <c r="J405"/>
  <c r="AD403"/>
  <c r="V403"/>
  <c r="P403"/>
  <c r="I403"/>
  <c r="A403"/>
  <c r="N399"/>
  <c r="AE397"/>
  <c r="V397"/>
  <c r="K397"/>
  <c r="N395"/>
  <c r="AB394"/>
  <c r="W394"/>
  <c r="R394"/>
  <c r="L394"/>
  <c r="G394"/>
  <c r="B394"/>
  <c r="Z389"/>
  <c r="AE385"/>
  <c r="W385"/>
  <c r="P385"/>
  <c r="J385"/>
  <c r="X381"/>
  <c r="AE380"/>
  <c r="X380"/>
  <c r="P380"/>
  <c r="I380"/>
  <c r="AC378"/>
  <c r="X378"/>
  <c r="S378"/>
  <c r="M378"/>
  <c r="H378"/>
  <c r="AB373"/>
  <c r="AB371"/>
  <c r="X364"/>
  <c r="M364"/>
  <c r="AA362"/>
  <c r="S362"/>
  <c r="K362"/>
  <c r="AF354"/>
  <c r="AF350"/>
  <c r="C397"/>
  <c r="F397"/>
  <c r="L397"/>
  <c r="T397"/>
  <c r="AA397"/>
  <c r="A395"/>
  <c r="I395"/>
  <c r="T395"/>
  <c r="AD395"/>
  <c r="C388"/>
  <c r="I388"/>
  <c r="AE388"/>
  <c r="C385"/>
  <c r="H385"/>
  <c r="N385"/>
  <c r="S385"/>
  <c r="X385"/>
  <c r="AD385"/>
  <c r="B380"/>
  <c r="A380"/>
  <c r="G380"/>
  <c r="L380"/>
  <c r="Q380"/>
  <c r="W380"/>
  <c r="AB380"/>
  <c r="AG380"/>
  <c r="B378"/>
  <c r="F378"/>
  <c r="J378"/>
  <c r="N378"/>
  <c r="R378"/>
  <c r="V378"/>
  <c r="Z378"/>
  <c r="AD378"/>
  <c r="B373"/>
  <c r="L373"/>
  <c r="V373"/>
  <c r="AF373"/>
  <c r="B364"/>
  <c r="E364"/>
  <c r="K364"/>
  <c r="P364"/>
  <c r="U364"/>
  <c r="AA364"/>
  <c r="AF364"/>
  <c r="A364"/>
  <c r="G364"/>
  <c r="L364"/>
  <c r="Q364"/>
  <c r="W364"/>
  <c r="AB364"/>
  <c r="AG364"/>
  <c r="A362"/>
  <c r="E362"/>
  <c r="I362"/>
  <c r="M362"/>
  <c r="Q362"/>
  <c r="U362"/>
  <c r="Y362"/>
  <c r="AC362"/>
  <c r="AG362"/>
  <c r="B362"/>
  <c r="F362"/>
  <c r="J362"/>
  <c r="N362"/>
  <c r="R362"/>
  <c r="V362"/>
  <c r="Z362"/>
  <c r="AD362"/>
  <c r="B356"/>
  <c r="E356"/>
  <c r="K356"/>
  <c r="P356"/>
  <c r="U356"/>
  <c r="AA356"/>
  <c r="AF356"/>
  <c r="C356"/>
  <c r="H356"/>
  <c r="M356"/>
  <c r="S356"/>
  <c r="X356"/>
  <c r="AC356"/>
  <c r="A356"/>
  <c r="G356"/>
  <c r="L356"/>
  <c r="Q356"/>
  <c r="W356"/>
  <c r="AB356"/>
  <c r="AG356"/>
  <c r="A354"/>
  <c r="E354"/>
  <c r="I354"/>
  <c r="M354"/>
  <c r="Q354"/>
  <c r="U354"/>
  <c r="Y354"/>
  <c r="AC354"/>
  <c r="AG354"/>
  <c r="C354"/>
  <c r="G354"/>
  <c r="K354"/>
  <c r="O354"/>
  <c r="S354"/>
  <c r="W354"/>
  <c r="AA354"/>
  <c r="AE354"/>
  <c r="B354"/>
  <c r="F354"/>
  <c r="J354"/>
  <c r="N354"/>
  <c r="R354"/>
  <c r="V354"/>
  <c r="Z354"/>
  <c r="AD354"/>
  <c r="B352"/>
  <c r="E352"/>
  <c r="K352"/>
  <c r="P352"/>
  <c r="U352"/>
  <c r="AA352"/>
  <c r="AF352"/>
  <c r="C352"/>
  <c r="H352"/>
  <c r="M352"/>
  <c r="S352"/>
  <c r="X352"/>
  <c r="AC352"/>
  <c r="A352"/>
  <c r="G352"/>
  <c r="L352"/>
  <c r="Q352"/>
  <c r="W352"/>
  <c r="AB352"/>
  <c r="AG352"/>
  <c r="A350"/>
  <c r="E350"/>
  <c r="I350"/>
  <c r="M350"/>
  <c r="Q350"/>
  <c r="U350"/>
  <c r="Y350"/>
  <c r="AC350"/>
  <c r="AG350"/>
  <c r="C350"/>
  <c r="G350"/>
  <c r="K350"/>
  <c r="O350"/>
  <c r="S350"/>
  <c r="W350"/>
  <c r="AA350"/>
  <c r="AE350"/>
  <c r="B350"/>
  <c r="F350"/>
  <c r="J350"/>
  <c r="N350"/>
  <c r="R350"/>
  <c r="V350"/>
  <c r="Z350"/>
  <c r="AD350"/>
  <c r="AE8"/>
  <c r="AA8"/>
  <c r="W8"/>
  <c r="S8"/>
  <c r="O8"/>
  <c r="K8"/>
  <c r="G8"/>
  <c r="AF495"/>
  <c r="P495"/>
  <c r="X492"/>
  <c r="M492"/>
  <c r="C492"/>
  <c r="AE484"/>
  <c r="W484"/>
  <c r="P484"/>
  <c r="I484"/>
  <c r="A484"/>
  <c r="AC483"/>
  <c r="X483"/>
  <c r="R483"/>
  <c r="M483"/>
  <c r="H483"/>
  <c r="AE482"/>
  <c r="AA482"/>
  <c r="W482"/>
  <c r="S482"/>
  <c r="O482"/>
  <c r="K482"/>
  <c r="G482"/>
  <c r="X476"/>
  <c r="M476"/>
  <c r="C476"/>
  <c r="AE468"/>
  <c r="W468"/>
  <c r="P468"/>
  <c r="I468"/>
  <c r="A468"/>
  <c r="AC467"/>
  <c r="X467"/>
  <c r="R467"/>
  <c r="M467"/>
  <c r="H467"/>
  <c r="AE466"/>
  <c r="AA466"/>
  <c r="W466"/>
  <c r="S466"/>
  <c r="O466"/>
  <c r="K466"/>
  <c r="G466"/>
  <c r="AA453"/>
  <c r="S453"/>
  <c r="K453"/>
  <c r="C453"/>
  <c r="AC451"/>
  <c r="X451"/>
  <c r="R451"/>
  <c r="M451"/>
  <c r="H451"/>
  <c r="B451"/>
  <c r="AE450"/>
  <c r="AA450"/>
  <c r="W450"/>
  <c r="S450"/>
  <c r="O450"/>
  <c r="K450"/>
  <c r="G450"/>
  <c r="AC447"/>
  <c r="X447"/>
  <c r="R447"/>
  <c r="M447"/>
  <c r="H447"/>
  <c r="B447"/>
  <c r="AE446"/>
  <c r="AA446"/>
  <c r="W446"/>
  <c r="S446"/>
  <c r="O446"/>
  <c r="K446"/>
  <c r="G446"/>
  <c r="AC439"/>
  <c r="X439"/>
  <c r="R439"/>
  <c r="M439"/>
  <c r="H439"/>
  <c r="B439"/>
  <c r="AE438"/>
  <c r="AA438"/>
  <c r="W438"/>
  <c r="S438"/>
  <c r="O438"/>
  <c r="K438"/>
  <c r="G438"/>
  <c r="AA433"/>
  <c r="S433"/>
  <c r="K433"/>
  <c r="C433"/>
  <c r="X427"/>
  <c r="M427"/>
  <c r="B427"/>
  <c r="T425"/>
  <c r="X421"/>
  <c r="N421"/>
  <c r="C421"/>
  <c r="AE418"/>
  <c r="AA418"/>
  <c r="W418"/>
  <c r="S418"/>
  <c r="O418"/>
  <c r="K418"/>
  <c r="G418"/>
  <c r="X411"/>
  <c r="M411"/>
  <c r="B411"/>
  <c r="T409"/>
  <c r="X405"/>
  <c r="N405"/>
  <c r="C405"/>
  <c r="AD394"/>
  <c r="X394"/>
  <c r="S394"/>
  <c r="N394"/>
  <c r="H394"/>
  <c r="B399"/>
  <c r="T399"/>
  <c r="A394"/>
  <c r="E394"/>
  <c r="I394"/>
  <c r="M394"/>
  <c r="Q394"/>
  <c r="U394"/>
  <c r="Y394"/>
  <c r="AC394"/>
  <c r="AG394"/>
  <c r="B389"/>
  <c r="J389"/>
  <c r="T389"/>
  <c r="AE389"/>
  <c r="B381"/>
  <c r="L381"/>
  <c r="V381"/>
  <c r="AF381"/>
  <c r="H371"/>
  <c r="P371"/>
  <c r="X371"/>
  <c r="B371"/>
  <c r="J371"/>
  <c r="R371"/>
  <c r="Z371"/>
  <c r="B359"/>
  <c r="L359"/>
  <c r="AB359"/>
  <c r="T359"/>
  <c r="O388"/>
  <c r="AA385"/>
  <c r="T385"/>
  <c r="L385"/>
  <c r="F385"/>
  <c r="AA380"/>
  <c r="T380"/>
  <c r="M380"/>
  <c r="E380"/>
  <c r="AF378"/>
  <c r="AA378"/>
  <c r="U378"/>
  <c r="P378"/>
  <c r="K378"/>
  <c r="E378"/>
  <c r="T373"/>
  <c r="F373"/>
  <c r="AC364"/>
  <c r="S364"/>
  <c r="H364"/>
  <c r="AE362"/>
  <c r="W362"/>
  <c r="O362"/>
  <c r="G362"/>
  <c r="AE356"/>
  <c r="I356"/>
  <c r="X354"/>
  <c r="H354"/>
  <c r="AE352"/>
  <c r="I352"/>
  <c r="X350"/>
  <c r="H350"/>
  <c r="B295"/>
  <c r="F295"/>
  <c r="J295"/>
  <c r="N295"/>
  <c r="R295"/>
  <c r="C290"/>
  <c r="G290"/>
  <c r="R290"/>
  <c r="AB290"/>
  <c r="B288"/>
  <c r="I288"/>
  <c r="AD288"/>
  <c r="B280"/>
  <c r="A280"/>
  <c r="L280"/>
  <c r="V280"/>
  <c r="AG280"/>
  <c r="C277"/>
  <c r="T277"/>
  <c r="C266"/>
  <c r="J266"/>
  <c r="AE266"/>
  <c r="A259"/>
  <c r="E259"/>
  <c r="I259"/>
  <c r="M259"/>
  <c r="Q259"/>
  <c r="U259"/>
  <c r="Y259"/>
  <c r="AC259"/>
  <c r="AG259"/>
  <c r="C259"/>
  <c r="G259"/>
  <c r="K259"/>
  <c r="O259"/>
  <c r="S259"/>
  <c r="W259"/>
  <c r="AA259"/>
  <c r="AE259"/>
  <c r="P238"/>
  <c r="T238"/>
  <c r="A228"/>
  <c r="B228"/>
  <c r="J228"/>
  <c r="R228"/>
  <c r="Z228"/>
  <c r="H228"/>
  <c r="P228"/>
  <c r="X228"/>
  <c r="AF228"/>
  <c r="F228"/>
  <c r="N228"/>
  <c r="V228"/>
  <c r="AD228"/>
  <c r="AF357"/>
  <c r="Z355"/>
  <c r="R355"/>
  <c r="J355"/>
  <c r="B355"/>
  <c r="Z351"/>
  <c r="R351"/>
  <c r="J351"/>
  <c r="B351"/>
  <c r="P349"/>
  <c r="AD347"/>
  <c r="V347"/>
  <c r="N347"/>
  <c r="F347"/>
  <c r="T345"/>
  <c r="AD343"/>
  <c r="V343"/>
  <c r="N343"/>
  <c r="F343"/>
  <c r="AF341"/>
  <c r="P341"/>
  <c r="AG340"/>
  <c r="AB340"/>
  <c r="W340"/>
  <c r="Q340"/>
  <c r="L340"/>
  <c r="G340"/>
  <c r="A340"/>
  <c r="Z339"/>
  <c r="R339"/>
  <c r="J339"/>
  <c r="B339"/>
  <c r="AD338"/>
  <c r="Z338"/>
  <c r="V338"/>
  <c r="R338"/>
  <c r="N338"/>
  <c r="J338"/>
  <c r="F338"/>
  <c r="B338"/>
  <c r="X337"/>
  <c r="H337"/>
  <c r="AD335"/>
  <c r="V335"/>
  <c r="N335"/>
  <c r="F335"/>
  <c r="AF333"/>
  <c r="P333"/>
  <c r="AG332"/>
  <c r="AB332"/>
  <c r="W332"/>
  <c r="Q332"/>
  <c r="L332"/>
  <c r="G332"/>
  <c r="A332"/>
  <c r="Z331"/>
  <c r="R331"/>
  <c r="J331"/>
  <c r="B331"/>
  <c r="AD330"/>
  <c r="Z330"/>
  <c r="V330"/>
  <c r="R330"/>
  <c r="N330"/>
  <c r="J330"/>
  <c r="F330"/>
  <c r="B330"/>
  <c r="X329"/>
  <c r="H329"/>
  <c r="AD327"/>
  <c r="V327"/>
  <c r="N327"/>
  <c r="F327"/>
  <c r="AF325"/>
  <c r="P325"/>
  <c r="AG324"/>
  <c r="AB324"/>
  <c r="W324"/>
  <c r="Q324"/>
  <c r="L324"/>
  <c r="G324"/>
  <c r="A324"/>
  <c r="Z323"/>
  <c r="R323"/>
  <c r="J323"/>
  <c r="B323"/>
  <c r="AD322"/>
  <c r="Z322"/>
  <c r="V322"/>
  <c r="R322"/>
  <c r="N322"/>
  <c r="J322"/>
  <c r="F322"/>
  <c r="B322"/>
  <c r="X321"/>
  <c r="H321"/>
  <c r="AD319"/>
  <c r="V319"/>
  <c r="N319"/>
  <c r="F319"/>
  <c r="AF317"/>
  <c r="P317"/>
  <c r="AG316"/>
  <c r="AB316"/>
  <c r="W316"/>
  <c r="Q316"/>
  <c r="L316"/>
  <c r="G316"/>
  <c r="A316"/>
  <c r="Z315"/>
  <c r="R315"/>
  <c r="J315"/>
  <c r="B315"/>
  <c r="AD314"/>
  <c r="Z314"/>
  <c r="V314"/>
  <c r="R314"/>
  <c r="N314"/>
  <c r="J314"/>
  <c r="F314"/>
  <c r="B314"/>
  <c r="X313"/>
  <c r="H313"/>
  <c r="AD311"/>
  <c r="V311"/>
  <c r="N311"/>
  <c r="F311"/>
  <c r="AF309"/>
  <c r="P309"/>
  <c r="AG308"/>
  <c r="AB308"/>
  <c r="W308"/>
  <c r="Q308"/>
  <c r="L308"/>
  <c r="G308"/>
  <c r="A308"/>
  <c r="Z307"/>
  <c r="R307"/>
  <c r="J307"/>
  <c r="B307"/>
  <c r="AD306"/>
  <c r="Z306"/>
  <c r="V306"/>
  <c r="R306"/>
  <c r="N306"/>
  <c r="J306"/>
  <c r="F306"/>
  <c r="B306"/>
  <c r="X305"/>
  <c r="H305"/>
  <c r="AD303"/>
  <c r="V303"/>
  <c r="N303"/>
  <c r="F303"/>
  <c r="AF301"/>
  <c r="P301"/>
  <c r="AG300"/>
  <c r="AB300"/>
  <c r="W300"/>
  <c r="Q300"/>
  <c r="L300"/>
  <c r="G300"/>
  <c r="A300"/>
  <c r="Z299"/>
  <c r="R299"/>
  <c r="J299"/>
  <c r="B299"/>
  <c r="S298"/>
  <c r="AB296"/>
  <c r="Q296"/>
  <c r="F296"/>
  <c r="AE294"/>
  <c r="W294"/>
  <c r="P294"/>
  <c r="J294"/>
  <c r="AG291"/>
  <c r="AB291"/>
  <c r="V291"/>
  <c r="Q291"/>
  <c r="L291"/>
  <c r="F291"/>
  <c r="A291"/>
  <c r="AC289"/>
  <c r="W289"/>
  <c r="O289"/>
  <c r="H289"/>
  <c r="A289"/>
  <c r="AC287"/>
  <c r="X287"/>
  <c r="R287"/>
  <c r="M287"/>
  <c r="H287"/>
  <c r="AA286"/>
  <c r="S286"/>
  <c r="H286"/>
  <c r="AA281"/>
  <c r="S281"/>
  <c r="I281"/>
  <c r="AC279"/>
  <c r="X279"/>
  <c r="S279"/>
  <c r="M279"/>
  <c r="H279"/>
  <c r="AB278"/>
  <c r="V278"/>
  <c r="O278"/>
  <c r="G278"/>
  <c r="AF275"/>
  <c r="Z275"/>
  <c r="U275"/>
  <c r="P275"/>
  <c r="J275"/>
  <c r="AE274"/>
  <c r="O274"/>
  <c r="AB273"/>
  <c r="T273"/>
  <c r="M273"/>
  <c r="AG271"/>
  <c r="AB271"/>
  <c r="V271"/>
  <c r="Q271"/>
  <c r="L271"/>
  <c r="F271"/>
  <c r="A271"/>
  <c r="Z270"/>
  <c r="O270"/>
  <c r="Y265"/>
  <c r="P265"/>
  <c r="AB264"/>
  <c r="AG263"/>
  <c r="AB263"/>
  <c r="W263"/>
  <c r="Q263"/>
  <c r="L263"/>
  <c r="G263"/>
  <c r="A263"/>
  <c r="AA262"/>
  <c r="T262"/>
  <c r="L262"/>
  <c r="AG257"/>
  <c r="W257"/>
  <c r="L257"/>
  <c r="O253"/>
  <c r="L236"/>
  <c r="C294"/>
  <c r="H294"/>
  <c r="N294"/>
  <c r="S294"/>
  <c r="X294"/>
  <c r="AD294"/>
  <c r="C287"/>
  <c r="G287"/>
  <c r="K287"/>
  <c r="O287"/>
  <c r="S287"/>
  <c r="W287"/>
  <c r="AA287"/>
  <c r="AE287"/>
  <c r="B279"/>
  <c r="F279"/>
  <c r="J279"/>
  <c r="N279"/>
  <c r="R279"/>
  <c r="V279"/>
  <c r="Z279"/>
  <c r="AD279"/>
  <c r="C274"/>
  <c r="G274"/>
  <c r="R274"/>
  <c r="AB274"/>
  <c r="B272"/>
  <c r="I272"/>
  <c r="AD272"/>
  <c r="B264"/>
  <c r="A264"/>
  <c r="L264"/>
  <c r="V264"/>
  <c r="AG264"/>
  <c r="C261"/>
  <c r="T261"/>
  <c r="C258"/>
  <c r="B258"/>
  <c r="L258"/>
  <c r="W258"/>
  <c r="G258"/>
  <c r="R258"/>
  <c r="AB258"/>
  <c r="C257"/>
  <c r="H257"/>
  <c r="M257"/>
  <c r="S257"/>
  <c r="X257"/>
  <c r="AC257"/>
  <c r="E257"/>
  <c r="K257"/>
  <c r="P257"/>
  <c r="U257"/>
  <c r="AA257"/>
  <c r="AF257"/>
  <c r="A244"/>
  <c r="B244"/>
  <c r="J244"/>
  <c r="R244"/>
  <c r="Z244"/>
  <c r="H244"/>
  <c r="P244"/>
  <c r="X244"/>
  <c r="AF244"/>
  <c r="F244"/>
  <c r="N244"/>
  <c r="V244"/>
  <c r="AD244"/>
  <c r="C230"/>
  <c r="P230"/>
  <c r="AF230"/>
  <c r="L230"/>
  <c r="AB230"/>
  <c r="H230"/>
  <c r="X230"/>
  <c r="AC340"/>
  <c r="X340"/>
  <c r="S340"/>
  <c r="M340"/>
  <c r="H340"/>
  <c r="C340"/>
  <c r="AE338"/>
  <c r="AA338"/>
  <c r="W338"/>
  <c r="S338"/>
  <c r="O338"/>
  <c r="K338"/>
  <c r="G338"/>
  <c r="C338"/>
  <c r="AC332"/>
  <c r="X332"/>
  <c r="S332"/>
  <c r="M332"/>
  <c r="H332"/>
  <c r="C332"/>
  <c r="AE330"/>
  <c r="AA330"/>
  <c r="W330"/>
  <c r="S330"/>
  <c r="O330"/>
  <c r="K330"/>
  <c r="G330"/>
  <c r="C330"/>
  <c r="AC324"/>
  <c r="X324"/>
  <c r="S324"/>
  <c r="M324"/>
  <c r="H324"/>
  <c r="C324"/>
  <c r="AE322"/>
  <c r="AA322"/>
  <c r="W322"/>
  <c r="S322"/>
  <c r="O322"/>
  <c r="K322"/>
  <c r="G322"/>
  <c r="C322"/>
  <c r="AC316"/>
  <c r="X316"/>
  <c r="S316"/>
  <c r="M316"/>
  <c r="H316"/>
  <c r="C316"/>
  <c r="AE314"/>
  <c r="AA314"/>
  <c r="W314"/>
  <c r="S314"/>
  <c r="O314"/>
  <c r="K314"/>
  <c r="G314"/>
  <c r="C314"/>
  <c r="AC308"/>
  <c r="X308"/>
  <c r="S308"/>
  <c r="M308"/>
  <c r="H308"/>
  <c r="C308"/>
  <c r="AE306"/>
  <c r="AA306"/>
  <c r="W306"/>
  <c r="S306"/>
  <c r="O306"/>
  <c r="K306"/>
  <c r="G306"/>
  <c r="C306"/>
  <c r="AC300"/>
  <c r="X300"/>
  <c r="S300"/>
  <c r="M300"/>
  <c r="H300"/>
  <c r="C300"/>
  <c r="AC291"/>
  <c r="X291"/>
  <c r="R291"/>
  <c r="M291"/>
  <c r="H291"/>
  <c r="AE289"/>
  <c r="X289"/>
  <c r="Q289"/>
  <c r="I289"/>
  <c r="AD286"/>
  <c r="T286"/>
  <c r="AE281"/>
  <c r="T281"/>
  <c r="K281"/>
  <c r="AE278"/>
  <c r="W278"/>
  <c r="P278"/>
  <c r="J278"/>
  <c r="AC271"/>
  <c r="X271"/>
  <c r="R271"/>
  <c r="M271"/>
  <c r="H271"/>
  <c r="AC263"/>
  <c r="X263"/>
  <c r="S263"/>
  <c r="M263"/>
  <c r="H263"/>
  <c r="C291"/>
  <c r="G291"/>
  <c r="K291"/>
  <c r="O291"/>
  <c r="S291"/>
  <c r="W291"/>
  <c r="AA291"/>
  <c r="AE291"/>
  <c r="E289"/>
  <c r="K289"/>
  <c r="P289"/>
  <c r="U289"/>
  <c r="AA289"/>
  <c r="AF289"/>
  <c r="B286"/>
  <c r="C286"/>
  <c r="J286"/>
  <c r="P286"/>
  <c r="X286"/>
  <c r="AE286"/>
  <c r="A281"/>
  <c r="H281"/>
  <c r="O281"/>
  <c r="U281"/>
  <c r="AC281"/>
  <c r="C278"/>
  <c r="H278"/>
  <c r="N278"/>
  <c r="S278"/>
  <c r="X278"/>
  <c r="AD278"/>
  <c r="C271"/>
  <c r="G271"/>
  <c r="K271"/>
  <c r="O271"/>
  <c r="S271"/>
  <c r="W271"/>
  <c r="AA271"/>
  <c r="AE271"/>
  <c r="B263"/>
  <c r="F263"/>
  <c r="J263"/>
  <c r="N263"/>
  <c r="R263"/>
  <c r="V263"/>
  <c r="Z263"/>
  <c r="AD263"/>
  <c r="C253"/>
  <c r="A253"/>
  <c r="L253"/>
  <c r="W253"/>
  <c r="AG253"/>
  <c r="G253"/>
  <c r="Q253"/>
  <c r="AB253"/>
  <c r="A240"/>
  <c r="B240"/>
  <c r="J240"/>
  <c r="R240"/>
  <c r="Z240"/>
  <c r="H240"/>
  <c r="P240"/>
  <c r="X240"/>
  <c r="AF240"/>
  <c r="F240"/>
  <c r="N240"/>
  <c r="V240"/>
  <c r="AD240"/>
  <c r="L244"/>
  <c r="T230"/>
  <c r="C293"/>
  <c r="T293"/>
  <c r="C282"/>
  <c r="J282"/>
  <c r="AE282"/>
  <c r="C275"/>
  <c r="G275"/>
  <c r="K275"/>
  <c r="O275"/>
  <c r="S275"/>
  <c r="W275"/>
  <c r="AA275"/>
  <c r="AE275"/>
  <c r="E273"/>
  <c r="K273"/>
  <c r="P273"/>
  <c r="U273"/>
  <c r="AA273"/>
  <c r="AF273"/>
  <c r="B270"/>
  <c r="C270"/>
  <c r="J270"/>
  <c r="P270"/>
  <c r="X270"/>
  <c r="AE270"/>
  <c r="A265"/>
  <c r="H265"/>
  <c r="O265"/>
  <c r="U265"/>
  <c r="AC265"/>
  <c r="C262"/>
  <c r="H262"/>
  <c r="N262"/>
  <c r="S262"/>
  <c r="X262"/>
  <c r="AD262"/>
  <c r="P242"/>
  <c r="T242"/>
  <c r="A236"/>
  <c r="B236"/>
  <c r="J236"/>
  <c r="R236"/>
  <c r="Z236"/>
  <c r="H236"/>
  <c r="P236"/>
  <c r="X236"/>
  <c r="AF236"/>
  <c r="F236"/>
  <c r="N236"/>
  <c r="V236"/>
  <c r="AD236"/>
  <c r="X357"/>
  <c r="AF355"/>
  <c r="X355"/>
  <c r="P355"/>
  <c r="H355"/>
  <c r="AF351"/>
  <c r="X351"/>
  <c r="P351"/>
  <c r="H351"/>
  <c r="AB341"/>
  <c r="L341"/>
  <c r="AF340"/>
  <c r="AA340"/>
  <c r="U340"/>
  <c r="P340"/>
  <c r="K340"/>
  <c r="E340"/>
  <c r="AF339"/>
  <c r="X339"/>
  <c r="P339"/>
  <c r="H339"/>
  <c r="AG338"/>
  <c r="AC338"/>
  <c r="Y338"/>
  <c r="U338"/>
  <c r="Q338"/>
  <c r="M338"/>
  <c r="I338"/>
  <c r="E338"/>
  <c r="AB333"/>
  <c r="L333"/>
  <c r="AF332"/>
  <c r="AA332"/>
  <c r="U332"/>
  <c r="P332"/>
  <c r="K332"/>
  <c r="E332"/>
  <c r="AF331"/>
  <c r="X331"/>
  <c r="P331"/>
  <c r="H331"/>
  <c r="AG330"/>
  <c r="AC330"/>
  <c r="Y330"/>
  <c r="U330"/>
  <c r="Q330"/>
  <c r="M330"/>
  <c r="I330"/>
  <c r="E330"/>
  <c r="AB325"/>
  <c r="L325"/>
  <c r="AF324"/>
  <c r="AA324"/>
  <c r="U324"/>
  <c r="P324"/>
  <c r="K324"/>
  <c r="E324"/>
  <c r="AF323"/>
  <c r="X323"/>
  <c r="P323"/>
  <c r="H323"/>
  <c r="AG322"/>
  <c r="AC322"/>
  <c r="Y322"/>
  <c r="U322"/>
  <c r="Q322"/>
  <c r="M322"/>
  <c r="I322"/>
  <c r="E322"/>
  <c r="AB317"/>
  <c r="L317"/>
  <c r="AF316"/>
  <c r="AA316"/>
  <c r="U316"/>
  <c r="P316"/>
  <c r="K316"/>
  <c r="E316"/>
  <c r="AF315"/>
  <c r="X315"/>
  <c r="P315"/>
  <c r="H315"/>
  <c r="AG314"/>
  <c r="AC314"/>
  <c r="Y314"/>
  <c r="U314"/>
  <c r="Q314"/>
  <c r="M314"/>
  <c r="I314"/>
  <c r="E314"/>
  <c r="AB309"/>
  <c r="L309"/>
  <c r="AF308"/>
  <c r="AA308"/>
  <c r="U308"/>
  <c r="P308"/>
  <c r="K308"/>
  <c r="E308"/>
  <c r="AF307"/>
  <c r="X307"/>
  <c r="P307"/>
  <c r="H307"/>
  <c r="AG306"/>
  <c r="AC306"/>
  <c r="Y306"/>
  <c r="U306"/>
  <c r="Q306"/>
  <c r="M306"/>
  <c r="I306"/>
  <c r="E306"/>
  <c r="AB301"/>
  <c r="L301"/>
  <c r="AF300"/>
  <c r="AA300"/>
  <c r="U300"/>
  <c r="P300"/>
  <c r="K300"/>
  <c r="E300"/>
  <c r="AF299"/>
  <c r="X299"/>
  <c r="P299"/>
  <c r="H299"/>
  <c r="AE298"/>
  <c r="O298"/>
  <c r="AB294"/>
  <c r="V294"/>
  <c r="O294"/>
  <c r="G294"/>
  <c r="AF291"/>
  <c r="Z291"/>
  <c r="U291"/>
  <c r="P291"/>
  <c r="J291"/>
  <c r="E291"/>
  <c r="AB289"/>
  <c r="T289"/>
  <c r="M289"/>
  <c r="G289"/>
  <c r="AG287"/>
  <c r="AB287"/>
  <c r="V287"/>
  <c r="Q287"/>
  <c r="L287"/>
  <c r="F287"/>
  <c r="A287"/>
  <c r="Z286"/>
  <c r="O286"/>
  <c r="F286"/>
  <c r="Y281"/>
  <c r="P281"/>
  <c r="E281"/>
  <c r="AG279"/>
  <c r="AB279"/>
  <c r="W279"/>
  <c r="Q279"/>
  <c r="L279"/>
  <c r="G279"/>
  <c r="A279"/>
  <c r="AA278"/>
  <c r="T278"/>
  <c r="L278"/>
  <c r="F278"/>
  <c r="Z274"/>
  <c r="L274"/>
  <c r="T272"/>
  <c r="AF271"/>
  <c r="Z271"/>
  <c r="U271"/>
  <c r="P271"/>
  <c r="J271"/>
  <c r="E271"/>
  <c r="Y264"/>
  <c r="I264"/>
  <c r="AF263"/>
  <c r="AA263"/>
  <c r="U263"/>
  <c r="P263"/>
  <c r="K263"/>
  <c r="E263"/>
  <c r="O261"/>
  <c r="O258"/>
  <c r="AE257"/>
  <c r="T257"/>
  <c r="I257"/>
  <c r="AE253"/>
  <c r="I253"/>
  <c r="A155"/>
  <c r="H155"/>
  <c r="X155"/>
  <c r="L155"/>
  <c r="AB155"/>
  <c r="B154"/>
  <c r="E154"/>
  <c r="M154"/>
  <c r="U154"/>
  <c r="AC154"/>
  <c r="H154"/>
  <c r="P154"/>
  <c r="X154"/>
  <c r="AF154"/>
  <c r="A144"/>
  <c r="F144"/>
  <c r="K144"/>
  <c r="P144"/>
  <c r="V144"/>
  <c r="AA144"/>
  <c r="AF144"/>
  <c r="B144"/>
  <c r="G144"/>
  <c r="L144"/>
  <c r="R144"/>
  <c r="W144"/>
  <c r="AB144"/>
  <c r="B141"/>
  <c r="F141"/>
  <c r="J141"/>
  <c r="N141"/>
  <c r="R141"/>
  <c r="V141"/>
  <c r="Z141"/>
  <c r="AD141"/>
  <c r="C141"/>
  <c r="G141"/>
  <c r="K141"/>
  <c r="O141"/>
  <c r="S141"/>
  <c r="W141"/>
  <c r="AA141"/>
  <c r="AE141"/>
  <c r="C120"/>
  <c r="J120"/>
  <c r="T120"/>
  <c r="AE120"/>
  <c r="F120"/>
  <c r="P120"/>
  <c r="AA120"/>
  <c r="K120"/>
  <c r="V120"/>
  <c r="AF120"/>
  <c r="B108"/>
  <c r="G108"/>
  <c r="L108"/>
  <c r="R108"/>
  <c r="W108"/>
  <c r="AB108"/>
  <c r="F108"/>
  <c r="K108"/>
  <c r="P108"/>
  <c r="V108"/>
  <c r="AA108"/>
  <c r="AF108"/>
  <c r="C108"/>
  <c r="H108"/>
  <c r="N108"/>
  <c r="S108"/>
  <c r="X108"/>
  <c r="AD108"/>
  <c r="E102"/>
  <c r="A102"/>
  <c r="H102"/>
  <c r="N102"/>
  <c r="V102"/>
  <c r="AC102"/>
  <c r="F102"/>
  <c r="M102"/>
  <c r="T102"/>
  <c r="AB102"/>
  <c r="B102"/>
  <c r="I102"/>
  <c r="Q102"/>
  <c r="X102"/>
  <c r="AD102"/>
  <c r="B101"/>
  <c r="F101"/>
  <c r="J101"/>
  <c r="N101"/>
  <c r="R101"/>
  <c r="V101"/>
  <c r="Z101"/>
  <c r="AD101"/>
  <c r="A101"/>
  <c r="E101"/>
  <c r="I101"/>
  <c r="M101"/>
  <c r="Q101"/>
  <c r="U101"/>
  <c r="Y101"/>
  <c r="AC101"/>
  <c r="AG101"/>
  <c r="C101"/>
  <c r="G101"/>
  <c r="K101"/>
  <c r="O101"/>
  <c r="S101"/>
  <c r="W101"/>
  <c r="AA101"/>
  <c r="AE101"/>
  <c r="C81"/>
  <c r="G81"/>
  <c r="K81"/>
  <c r="O81"/>
  <c r="S81"/>
  <c r="W81"/>
  <c r="AA81"/>
  <c r="AE81"/>
  <c r="B81"/>
  <c r="F81"/>
  <c r="J81"/>
  <c r="N81"/>
  <c r="R81"/>
  <c r="V81"/>
  <c r="Z81"/>
  <c r="AD81"/>
  <c r="A81"/>
  <c r="E81"/>
  <c r="I81"/>
  <c r="M81"/>
  <c r="Q81"/>
  <c r="U81"/>
  <c r="L81"/>
  <c r="Y81"/>
  <c r="AG81"/>
  <c r="H81"/>
  <c r="X81"/>
  <c r="AF81"/>
  <c r="P81"/>
  <c r="AB81"/>
  <c r="C67"/>
  <c r="A67"/>
  <c r="I67"/>
  <c r="Q67"/>
  <c r="Y67"/>
  <c r="AG67"/>
  <c r="H67"/>
  <c r="P67"/>
  <c r="X67"/>
  <c r="AF67"/>
  <c r="E67"/>
  <c r="M67"/>
  <c r="U67"/>
  <c r="AC67"/>
  <c r="T67"/>
  <c r="L67"/>
  <c r="AB67"/>
  <c r="AG256"/>
  <c r="N256"/>
  <c r="T252"/>
  <c r="AD250"/>
  <c r="T250"/>
  <c r="J250"/>
  <c r="AG249"/>
  <c r="AB249"/>
  <c r="W249"/>
  <c r="Q249"/>
  <c r="L249"/>
  <c r="G249"/>
  <c r="A249"/>
  <c r="AD247"/>
  <c r="Z247"/>
  <c r="V247"/>
  <c r="R247"/>
  <c r="N247"/>
  <c r="J247"/>
  <c r="F247"/>
  <c r="AF234"/>
  <c r="P234"/>
  <c r="AG233"/>
  <c r="AB233"/>
  <c r="W233"/>
  <c r="Q233"/>
  <c r="L233"/>
  <c r="G233"/>
  <c r="A233"/>
  <c r="Z232"/>
  <c r="R232"/>
  <c r="J232"/>
  <c r="B232"/>
  <c r="AD231"/>
  <c r="Z231"/>
  <c r="V231"/>
  <c r="R231"/>
  <c r="N231"/>
  <c r="J231"/>
  <c r="F231"/>
  <c r="AF226"/>
  <c r="P226"/>
  <c r="AG225"/>
  <c r="AB225"/>
  <c r="W225"/>
  <c r="Q225"/>
  <c r="L225"/>
  <c r="G225"/>
  <c r="A225"/>
  <c r="Z224"/>
  <c r="R224"/>
  <c r="J224"/>
  <c r="B224"/>
  <c r="AD223"/>
  <c r="Z223"/>
  <c r="V223"/>
  <c r="R223"/>
  <c r="N223"/>
  <c r="J223"/>
  <c r="F223"/>
  <c r="X222"/>
  <c r="H222"/>
  <c r="AD220"/>
  <c r="V220"/>
  <c r="N220"/>
  <c r="F220"/>
  <c r="AF218"/>
  <c r="P218"/>
  <c r="AG217"/>
  <c r="AC217"/>
  <c r="Y217"/>
  <c r="U217"/>
  <c r="Q217"/>
  <c r="M217"/>
  <c r="I217"/>
  <c r="E217"/>
  <c r="A217"/>
  <c r="W216"/>
  <c r="L216"/>
  <c r="B216"/>
  <c r="AC215"/>
  <c r="X215"/>
  <c r="S215"/>
  <c r="M215"/>
  <c r="H215"/>
  <c r="C215"/>
  <c r="T214"/>
  <c r="AG213"/>
  <c r="AC213"/>
  <c r="Y213"/>
  <c r="U213"/>
  <c r="Q213"/>
  <c r="M213"/>
  <c r="I213"/>
  <c r="E213"/>
  <c r="A213"/>
  <c r="AA212"/>
  <c r="T212"/>
  <c r="N212"/>
  <c r="F212"/>
  <c r="AE211"/>
  <c r="T211"/>
  <c r="I211"/>
  <c r="AG210"/>
  <c r="AB210"/>
  <c r="V210"/>
  <c r="Q210"/>
  <c r="L210"/>
  <c r="F210"/>
  <c r="AD209"/>
  <c r="Z209"/>
  <c r="V209"/>
  <c r="R209"/>
  <c r="N209"/>
  <c r="J209"/>
  <c r="F209"/>
  <c r="T208"/>
  <c r="AB206"/>
  <c r="Q206"/>
  <c r="F206"/>
  <c r="AF204"/>
  <c r="AA204"/>
  <c r="V204"/>
  <c r="P204"/>
  <c r="K204"/>
  <c r="F204"/>
  <c r="AE203"/>
  <c r="I203"/>
  <c r="AC202"/>
  <c r="U202"/>
  <c r="N202"/>
  <c r="H202"/>
  <c r="AG201"/>
  <c r="AC201"/>
  <c r="Y201"/>
  <c r="U201"/>
  <c r="Q201"/>
  <c r="M201"/>
  <c r="I201"/>
  <c r="E201"/>
  <c r="A201"/>
  <c r="W200"/>
  <c r="L200"/>
  <c r="B200"/>
  <c r="AC199"/>
  <c r="X199"/>
  <c r="S199"/>
  <c r="M199"/>
  <c r="H199"/>
  <c r="C199"/>
  <c r="T198"/>
  <c r="AG197"/>
  <c r="AC197"/>
  <c r="Y197"/>
  <c r="U197"/>
  <c r="Q197"/>
  <c r="M197"/>
  <c r="I197"/>
  <c r="E197"/>
  <c r="A197"/>
  <c r="AA196"/>
  <c r="T196"/>
  <c r="N196"/>
  <c r="F196"/>
  <c r="AE195"/>
  <c r="T195"/>
  <c r="I195"/>
  <c r="AG194"/>
  <c r="AB194"/>
  <c r="V194"/>
  <c r="Q194"/>
  <c r="L194"/>
  <c r="F194"/>
  <c r="AD193"/>
  <c r="Z193"/>
  <c r="V193"/>
  <c r="R193"/>
  <c r="N193"/>
  <c r="J193"/>
  <c r="F193"/>
  <c r="T192"/>
  <c r="AB190"/>
  <c r="Q190"/>
  <c r="F190"/>
  <c r="AF188"/>
  <c r="AA188"/>
  <c r="V188"/>
  <c r="P188"/>
  <c r="K188"/>
  <c r="F188"/>
  <c r="AE187"/>
  <c r="I187"/>
  <c r="AC186"/>
  <c r="U186"/>
  <c r="N186"/>
  <c r="H186"/>
  <c r="AG185"/>
  <c r="AC185"/>
  <c r="Y185"/>
  <c r="U185"/>
  <c r="Q185"/>
  <c r="M185"/>
  <c r="I185"/>
  <c r="E185"/>
  <c r="A185"/>
  <c r="W184"/>
  <c r="L184"/>
  <c r="B184"/>
  <c r="AC183"/>
  <c r="X183"/>
  <c r="S183"/>
  <c r="M183"/>
  <c r="H183"/>
  <c r="C183"/>
  <c r="T182"/>
  <c r="AG181"/>
  <c r="AC181"/>
  <c r="Y181"/>
  <c r="U181"/>
  <c r="Q181"/>
  <c r="M181"/>
  <c r="I181"/>
  <c r="E181"/>
  <c r="A181"/>
  <c r="AA180"/>
  <c r="T180"/>
  <c r="N180"/>
  <c r="F180"/>
  <c r="AE179"/>
  <c r="T179"/>
  <c r="I179"/>
  <c r="AG178"/>
  <c r="AB178"/>
  <c r="V178"/>
  <c r="Q178"/>
  <c r="L178"/>
  <c r="F178"/>
  <c r="AD177"/>
  <c r="Z177"/>
  <c r="V177"/>
  <c r="R177"/>
  <c r="N177"/>
  <c r="J177"/>
  <c r="F177"/>
  <c r="T176"/>
  <c r="AC174"/>
  <c r="U174"/>
  <c r="M174"/>
  <c r="E174"/>
  <c r="AF172"/>
  <c r="AA172"/>
  <c r="V172"/>
  <c r="P172"/>
  <c r="K172"/>
  <c r="F172"/>
  <c r="AE169"/>
  <c r="AA169"/>
  <c r="W169"/>
  <c r="S169"/>
  <c r="O169"/>
  <c r="K169"/>
  <c r="G169"/>
  <c r="C169"/>
  <c r="AB167"/>
  <c r="L167"/>
  <c r="AF166"/>
  <c r="X166"/>
  <c r="P166"/>
  <c r="AG165"/>
  <c r="AC165"/>
  <c r="Y165"/>
  <c r="U165"/>
  <c r="Q165"/>
  <c r="M165"/>
  <c r="I165"/>
  <c r="E165"/>
  <c r="A165"/>
  <c r="AB164"/>
  <c r="W164"/>
  <c r="R164"/>
  <c r="L164"/>
  <c r="G164"/>
  <c r="B164"/>
  <c r="P163"/>
  <c r="AF162"/>
  <c r="X162"/>
  <c r="P162"/>
  <c r="H162"/>
  <c r="AG161"/>
  <c r="AC161"/>
  <c r="Y161"/>
  <c r="U161"/>
  <c r="Q161"/>
  <c r="M161"/>
  <c r="I161"/>
  <c r="E161"/>
  <c r="A161"/>
  <c r="AB160"/>
  <c r="W160"/>
  <c r="R160"/>
  <c r="L160"/>
  <c r="G160"/>
  <c r="B160"/>
  <c r="AB158"/>
  <c r="P158"/>
  <c r="E158"/>
  <c r="AE157"/>
  <c r="Y157"/>
  <c r="Q157"/>
  <c r="I157"/>
  <c r="AD152"/>
  <c r="S152"/>
  <c r="H152"/>
  <c r="AF149"/>
  <c r="X149"/>
  <c r="P149"/>
  <c r="P147"/>
  <c r="Y146"/>
  <c r="I146"/>
  <c r="P139"/>
  <c r="Y138"/>
  <c r="I138"/>
  <c r="AD136"/>
  <c r="S136"/>
  <c r="H136"/>
  <c r="AG133"/>
  <c r="Y133"/>
  <c r="Q133"/>
  <c r="I133"/>
  <c r="Q110"/>
  <c r="N106"/>
  <c r="O88"/>
  <c r="B157"/>
  <c r="F157"/>
  <c r="J157"/>
  <c r="N157"/>
  <c r="R157"/>
  <c r="V157"/>
  <c r="Z157"/>
  <c r="AD157"/>
  <c r="C157"/>
  <c r="G157"/>
  <c r="K157"/>
  <c r="O157"/>
  <c r="S157"/>
  <c r="W157"/>
  <c r="B133"/>
  <c r="F133"/>
  <c r="J133"/>
  <c r="N133"/>
  <c r="R133"/>
  <c r="V133"/>
  <c r="Z133"/>
  <c r="AD133"/>
  <c r="C133"/>
  <c r="G133"/>
  <c r="K133"/>
  <c r="O133"/>
  <c r="S133"/>
  <c r="W133"/>
  <c r="AA133"/>
  <c r="AE133"/>
  <c r="B124"/>
  <c r="G124"/>
  <c r="L124"/>
  <c r="R124"/>
  <c r="W124"/>
  <c r="AB124"/>
  <c r="F124"/>
  <c r="K124"/>
  <c r="P124"/>
  <c r="V124"/>
  <c r="AA124"/>
  <c r="AF124"/>
  <c r="C124"/>
  <c r="H124"/>
  <c r="N124"/>
  <c r="S124"/>
  <c r="X124"/>
  <c r="AD124"/>
  <c r="C68"/>
  <c r="P68"/>
  <c r="AF68"/>
  <c r="L68"/>
  <c r="AB68"/>
  <c r="H68"/>
  <c r="X68"/>
  <c r="T68"/>
  <c r="C52"/>
  <c r="P52"/>
  <c r="AF52"/>
  <c r="L52"/>
  <c r="AB52"/>
  <c r="H52"/>
  <c r="X52"/>
  <c r="T52"/>
  <c r="AB222"/>
  <c r="L222"/>
  <c r="AF220"/>
  <c r="X220"/>
  <c r="P220"/>
  <c r="H220"/>
  <c r="AD217"/>
  <c r="Z217"/>
  <c r="V217"/>
  <c r="R217"/>
  <c r="N217"/>
  <c r="J217"/>
  <c r="F217"/>
  <c r="B217"/>
  <c r="AD213"/>
  <c r="Z213"/>
  <c r="V213"/>
  <c r="R213"/>
  <c r="N213"/>
  <c r="J213"/>
  <c r="F213"/>
  <c r="B213"/>
  <c r="AD212"/>
  <c r="V212"/>
  <c r="O212"/>
  <c r="H212"/>
  <c r="AD206"/>
  <c r="T206"/>
  <c r="I206"/>
  <c r="AB204"/>
  <c r="W204"/>
  <c r="R204"/>
  <c r="L204"/>
  <c r="G204"/>
  <c r="B204"/>
  <c r="O203"/>
  <c r="AD201"/>
  <c r="Z201"/>
  <c r="V201"/>
  <c r="R201"/>
  <c r="N201"/>
  <c r="J201"/>
  <c r="F201"/>
  <c r="B201"/>
  <c r="AD197"/>
  <c r="Z197"/>
  <c r="V197"/>
  <c r="R197"/>
  <c r="N197"/>
  <c r="J197"/>
  <c r="F197"/>
  <c r="B197"/>
  <c r="AD196"/>
  <c r="V196"/>
  <c r="O196"/>
  <c r="H196"/>
  <c r="AD190"/>
  <c r="T190"/>
  <c r="I190"/>
  <c r="AB188"/>
  <c r="W188"/>
  <c r="R188"/>
  <c r="L188"/>
  <c r="G188"/>
  <c r="B188"/>
  <c r="O187"/>
  <c r="AD185"/>
  <c r="Z185"/>
  <c r="V185"/>
  <c r="R185"/>
  <c r="N185"/>
  <c r="J185"/>
  <c r="F185"/>
  <c r="B185"/>
  <c r="AD181"/>
  <c r="Z181"/>
  <c r="V181"/>
  <c r="R181"/>
  <c r="N181"/>
  <c r="J181"/>
  <c r="F181"/>
  <c r="B181"/>
  <c r="AD180"/>
  <c r="V180"/>
  <c r="O180"/>
  <c r="H180"/>
  <c r="AF174"/>
  <c r="X174"/>
  <c r="P174"/>
  <c r="H174"/>
  <c r="AB172"/>
  <c r="W172"/>
  <c r="R172"/>
  <c r="L172"/>
  <c r="G172"/>
  <c r="B172"/>
  <c r="AD165"/>
  <c r="Z165"/>
  <c r="V165"/>
  <c r="R165"/>
  <c r="N165"/>
  <c r="J165"/>
  <c r="F165"/>
  <c r="B165"/>
  <c r="AD161"/>
  <c r="Z161"/>
  <c r="V161"/>
  <c r="R161"/>
  <c r="N161"/>
  <c r="J161"/>
  <c r="F161"/>
  <c r="B161"/>
  <c r="AC158"/>
  <c r="T158"/>
  <c r="H158"/>
  <c r="AE152"/>
  <c r="T152"/>
  <c r="J152"/>
  <c r="T147"/>
  <c r="AB146"/>
  <c r="L146"/>
  <c r="T139"/>
  <c r="AB138"/>
  <c r="L138"/>
  <c r="AE136"/>
  <c r="T136"/>
  <c r="J136"/>
  <c r="B149"/>
  <c r="F149"/>
  <c r="J149"/>
  <c r="N149"/>
  <c r="R149"/>
  <c r="V149"/>
  <c r="Z149"/>
  <c r="AD149"/>
  <c r="C149"/>
  <c r="G149"/>
  <c r="K149"/>
  <c r="O149"/>
  <c r="S149"/>
  <c r="W149"/>
  <c r="AA149"/>
  <c r="AE149"/>
  <c r="B110"/>
  <c r="F110"/>
  <c r="N110"/>
  <c r="U110"/>
  <c r="AB110"/>
  <c r="E110"/>
  <c r="L110"/>
  <c r="T110"/>
  <c r="Z110"/>
  <c r="AG110"/>
  <c r="A110"/>
  <c r="I110"/>
  <c r="P110"/>
  <c r="V110"/>
  <c r="AD110"/>
  <c r="X234"/>
  <c r="H234"/>
  <c r="AD232"/>
  <c r="V232"/>
  <c r="N232"/>
  <c r="F232"/>
  <c r="X226"/>
  <c r="H226"/>
  <c r="AD224"/>
  <c r="V224"/>
  <c r="N224"/>
  <c r="F224"/>
  <c r="AF222"/>
  <c r="P222"/>
  <c r="Z220"/>
  <c r="R220"/>
  <c r="J220"/>
  <c r="B220"/>
  <c r="X218"/>
  <c r="H218"/>
  <c r="AE217"/>
  <c r="AA217"/>
  <c r="W217"/>
  <c r="S217"/>
  <c r="O217"/>
  <c r="K217"/>
  <c r="G217"/>
  <c r="AB216"/>
  <c r="R216"/>
  <c r="G216"/>
  <c r="AF215"/>
  <c r="AA215"/>
  <c r="U215"/>
  <c r="P215"/>
  <c r="K215"/>
  <c r="AD214"/>
  <c r="I214"/>
  <c r="AE213"/>
  <c r="AA213"/>
  <c r="W213"/>
  <c r="S213"/>
  <c r="O213"/>
  <c r="K213"/>
  <c r="G213"/>
  <c r="AE212"/>
  <c r="X212"/>
  <c r="P212"/>
  <c r="J212"/>
  <c r="C212"/>
  <c r="AE208"/>
  <c r="J208"/>
  <c r="AG206"/>
  <c r="V206"/>
  <c r="L206"/>
  <c r="A206"/>
  <c r="AD204"/>
  <c r="X204"/>
  <c r="S204"/>
  <c r="N204"/>
  <c r="H204"/>
  <c r="T203"/>
  <c r="AE201"/>
  <c r="AA201"/>
  <c r="W201"/>
  <c r="S201"/>
  <c r="O201"/>
  <c r="K201"/>
  <c r="G201"/>
  <c r="AB200"/>
  <c r="R200"/>
  <c r="G200"/>
  <c r="AF199"/>
  <c r="AA199"/>
  <c r="U199"/>
  <c r="P199"/>
  <c r="K199"/>
  <c r="AD198"/>
  <c r="I198"/>
  <c r="AE197"/>
  <c r="AA197"/>
  <c r="W197"/>
  <c r="S197"/>
  <c r="O197"/>
  <c r="K197"/>
  <c r="G197"/>
  <c r="AE196"/>
  <c r="X196"/>
  <c r="P196"/>
  <c r="J196"/>
  <c r="C196"/>
  <c r="AE192"/>
  <c r="J192"/>
  <c r="AG190"/>
  <c r="V190"/>
  <c r="L190"/>
  <c r="A190"/>
  <c r="AD188"/>
  <c r="X188"/>
  <c r="S188"/>
  <c r="N188"/>
  <c r="H188"/>
  <c r="T187"/>
  <c r="AE185"/>
  <c r="AA185"/>
  <c r="W185"/>
  <c r="S185"/>
  <c r="O185"/>
  <c r="K185"/>
  <c r="G185"/>
  <c r="AB184"/>
  <c r="R184"/>
  <c r="G184"/>
  <c r="AF183"/>
  <c r="AA183"/>
  <c r="U183"/>
  <c r="P183"/>
  <c r="K183"/>
  <c r="AD182"/>
  <c r="I182"/>
  <c r="AE181"/>
  <c r="AA181"/>
  <c r="W181"/>
  <c r="S181"/>
  <c r="O181"/>
  <c r="K181"/>
  <c r="G181"/>
  <c r="AE180"/>
  <c r="X180"/>
  <c r="P180"/>
  <c r="J180"/>
  <c r="C180"/>
  <c r="AE176"/>
  <c r="J176"/>
  <c r="AG174"/>
  <c r="Y174"/>
  <c r="Q174"/>
  <c r="I174"/>
  <c r="AD172"/>
  <c r="X172"/>
  <c r="S172"/>
  <c r="N172"/>
  <c r="H172"/>
  <c r="C172"/>
  <c r="AG169"/>
  <c r="AC169"/>
  <c r="Y169"/>
  <c r="U169"/>
  <c r="Q169"/>
  <c r="M169"/>
  <c r="I169"/>
  <c r="E169"/>
  <c r="AE165"/>
  <c r="AA165"/>
  <c r="W165"/>
  <c r="S165"/>
  <c r="O165"/>
  <c r="K165"/>
  <c r="G165"/>
  <c r="AE161"/>
  <c r="AA161"/>
  <c r="W161"/>
  <c r="S161"/>
  <c r="O161"/>
  <c r="K161"/>
  <c r="G161"/>
  <c r="AF158"/>
  <c r="U158"/>
  <c r="AG157"/>
  <c r="AB157"/>
  <c r="U157"/>
  <c r="M157"/>
  <c r="E157"/>
  <c r="X152"/>
  <c r="N152"/>
  <c r="AG146"/>
  <c r="Q146"/>
  <c r="AG138"/>
  <c r="Q138"/>
  <c r="X136"/>
  <c r="N136"/>
  <c r="AC133"/>
  <c r="U133"/>
  <c r="M133"/>
  <c r="E133"/>
  <c r="AE124"/>
  <c r="J124"/>
  <c r="B158"/>
  <c r="A158"/>
  <c r="I158"/>
  <c r="Q158"/>
  <c r="Y158"/>
  <c r="A152"/>
  <c r="F152"/>
  <c r="K152"/>
  <c r="P152"/>
  <c r="V152"/>
  <c r="AA152"/>
  <c r="AF152"/>
  <c r="B152"/>
  <c r="G152"/>
  <c r="L152"/>
  <c r="R152"/>
  <c r="W152"/>
  <c r="AB152"/>
  <c r="A147"/>
  <c r="H147"/>
  <c r="X147"/>
  <c r="L147"/>
  <c r="AB147"/>
  <c r="B146"/>
  <c r="E146"/>
  <c r="M146"/>
  <c r="U146"/>
  <c r="AC146"/>
  <c r="H146"/>
  <c r="P146"/>
  <c r="X146"/>
  <c r="AF146"/>
  <c r="A139"/>
  <c r="H139"/>
  <c r="X139"/>
  <c r="L139"/>
  <c r="AB139"/>
  <c r="B138"/>
  <c r="E138"/>
  <c r="M138"/>
  <c r="U138"/>
  <c r="AC138"/>
  <c r="H138"/>
  <c r="P138"/>
  <c r="X138"/>
  <c r="AF138"/>
  <c r="A136"/>
  <c r="F136"/>
  <c r="K136"/>
  <c r="P136"/>
  <c r="V136"/>
  <c r="AA136"/>
  <c r="AF136"/>
  <c r="B136"/>
  <c r="G136"/>
  <c r="L136"/>
  <c r="R136"/>
  <c r="W136"/>
  <c r="AB136"/>
  <c r="A106"/>
  <c r="I106"/>
  <c r="T106"/>
  <c r="AD106"/>
  <c r="H106"/>
  <c r="R106"/>
  <c r="AC106"/>
  <c r="B106"/>
  <c r="M106"/>
  <c r="X106"/>
  <c r="A91"/>
  <c r="T91"/>
  <c r="L91"/>
  <c r="AB91"/>
  <c r="H88"/>
  <c r="K88"/>
  <c r="S88"/>
  <c r="AA88"/>
  <c r="G88"/>
  <c r="P88"/>
  <c r="X88"/>
  <c r="AF88"/>
  <c r="C88"/>
  <c r="L88"/>
  <c r="T88"/>
  <c r="AB88"/>
  <c r="AF133"/>
  <c r="X133"/>
  <c r="P133"/>
  <c r="H133"/>
  <c r="O124"/>
  <c r="J110"/>
  <c r="C87"/>
  <c r="A87"/>
  <c r="I87"/>
  <c r="Q87"/>
  <c r="Y87"/>
  <c r="AG87"/>
  <c r="P84"/>
  <c r="AF84"/>
  <c r="L84"/>
  <c r="AB84"/>
  <c r="C83"/>
  <c r="A83"/>
  <c r="I83"/>
  <c r="Q83"/>
  <c r="Y83"/>
  <c r="AG83"/>
  <c r="H83"/>
  <c r="P83"/>
  <c r="X83"/>
  <c r="AF83"/>
  <c r="C82"/>
  <c r="B82"/>
  <c r="H82"/>
  <c r="M82"/>
  <c r="R82"/>
  <c r="X82"/>
  <c r="AC82"/>
  <c r="A82"/>
  <c r="F82"/>
  <c r="L82"/>
  <c r="Q82"/>
  <c r="V82"/>
  <c r="AB82"/>
  <c r="AG82"/>
  <c r="C37"/>
  <c r="B37"/>
  <c r="H37"/>
  <c r="M37"/>
  <c r="R37"/>
  <c r="X37"/>
  <c r="AC37"/>
  <c r="A37"/>
  <c r="F37"/>
  <c r="L37"/>
  <c r="Q37"/>
  <c r="V37"/>
  <c r="AB37"/>
  <c r="AG37"/>
  <c r="E37"/>
  <c r="J37"/>
  <c r="P37"/>
  <c r="U37"/>
  <c r="Z37"/>
  <c r="AF37"/>
  <c r="C36"/>
  <c r="G36"/>
  <c r="K36"/>
  <c r="O36"/>
  <c r="S36"/>
  <c r="W36"/>
  <c r="AA36"/>
  <c r="AE36"/>
  <c r="B36"/>
  <c r="F36"/>
  <c r="J36"/>
  <c r="N36"/>
  <c r="R36"/>
  <c r="V36"/>
  <c r="Z36"/>
  <c r="AD36"/>
  <c r="A36"/>
  <c r="E36"/>
  <c r="I36"/>
  <c r="M36"/>
  <c r="Q36"/>
  <c r="U36"/>
  <c r="Y36"/>
  <c r="AC36"/>
  <c r="AG36"/>
  <c r="C21"/>
  <c r="B21"/>
  <c r="H21"/>
  <c r="M21"/>
  <c r="R21"/>
  <c r="X21"/>
  <c r="AC21"/>
  <c r="A21"/>
  <c r="F21"/>
  <c r="L21"/>
  <c r="Q21"/>
  <c r="V21"/>
  <c r="AB21"/>
  <c r="AG21"/>
  <c r="E21"/>
  <c r="J21"/>
  <c r="P21"/>
  <c r="U21"/>
  <c r="Z21"/>
  <c r="AF21"/>
  <c r="C20"/>
  <c r="G20"/>
  <c r="K20"/>
  <c r="O20"/>
  <c r="S20"/>
  <c r="W20"/>
  <c r="AA20"/>
  <c r="AE20"/>
  <c r="B20"/>
  <c r="F20"/>
  <c r="J20"/>
  <c r="N20"/>
  <c r="R20"/>
  <c r="V20"/>
  <c r="Z20"/>
  <c r="AD20"/>
  <c r="A20"/>
  <c r="E20"/>
  <c r="I20"/>
  <c r="M20"/>
  <c r="Q20"/>
  <c r="U20"/>
  <c r="Y20"/>
  <c r="AC20"/>
  <c r="AG20"/>
  <c r="C14"/>
  <c r="M14"/>
  <c r="AC14"/>
  <c r="L14"/>
  <c r="AB14"/>
  <c r="E14"/>
  <c r="U14"/>
  <c r="C12"/>
  <c r="G12"/>
  <c r="K12"/>
  <c r="O12"/>
  <c r="S12"/>
  <c r="W12"/>
  <c r="AA12"/>
  <c r="AE12"/>
  <c r="B12"/>
  <c r="F12"/>
  <c r="J12"/>
  <c r="N12"/>
  <c r="R12"/>
  <c r="V12"/>
  <c r="Z12"/>
  <c r="AD12"/>
  <c r="A12"/>
  <c r="E12"/>
  <c r="I12"/>
  <c r="M12"/>
  <c r="Q12"/>
  <c r="U12"/>
  <c r="Y12"/>
  <c r="AC12"/>
  <c r="AG12"/>
  <c r="E145"/>
  <c r="AG137"/>
  <c r="AC137"/>
  <c r="Y137"/>
  <c r="U137"/>
  <c r="Q137"/>
  <c r="M137"/>
  <c r="I137"/>
  <c r="E137"/>
  <c r="AB131"/>
  <c r="L131"/>
  <c r="AF130"/>
  <c r="X130"/>
  <c r="P130"/>
  <c r="H130"/>
  <c r="AG129"/>
  <c r="AC129"/>
  <c r="Y129"/>
  <c r="U129"/>
  <c r="Q129"/>
  <c r="M129"/>
  <c r="I129"/>
  <c r="E129"/>
  <c r="AB128"/>
  <c r="W128"/>
  <c r="R128"/>
  <c r="L128"/>
  <c r="G128"/>
  <c r="B128"/>
  <c r="AD125"/>
  <c r="Z125"/>
  <c r="V125"/>
  <c r="R125"/>
  <c r="N125"/>
  <c r="J125"/>
  <c r="F125"/>
  <c r="B125"/>
  <c r="AC123"/>
  <c r="W123"/>
  <c r="O123"/>
  <c r="H123"/>
  <c r="A123"/>
  <c r="N122"/>
  <c r="AG119"/>
  <c r="AB119"/>
  <c r="W119"/>
  <c r="Q119"/>
  <c r="L119"/>
  <c r="G119"/>
  <c r="A119"/>
  <c r="AB118"/>
  <c r="T118"/>
  <c r="M118"/>
  <c r="F118"/>
  <c r="AG117"/>
  <c r="AC117"/>
  <c r="Y117"/>
  <c r="U117"/>
  <c r="Q117"/>
  <c r="M117"/>
  <c r="I117"/>
  <c r="E117"/>
  <c r="O116"/>
  <c r="AE112"/>
  <c r="T112"/>
  <c r="J112"/>
  <c r="AE111"/>
  <c r="I111"/>
  <c r="AD109"/>
  <c r="Z109"/>
  <c r="V109"/>
  <c r="R109"/>
  <c r="N109"/>
  <c r="J109"/>
  <c r="F109"/>
  <c r="B109"/>
  <c r="AC107"/>
  <c r="W107"/>
  <c r="O107"/>
  <c r="H107"/>
  <c r="A107"/>
  <c r="AD105"/>
  <c r="Z105"/>
  <c r="V105"/>
  <c r="R105"/>
  <c r="N105"/>
  <c r="J105"/>
  <c r="F105"/>
  <c r="B105"/>
  <c r="AA104"/>
  <c r="P104"/>
  <c r="F104"/>
  <c r="AB99"/>
  <c r="U99"/>
  <c r="O99"/>
  <c r="G99"/>
  <c r="AG98"/>
  <c r="AB98"/>
  <c r="V98"/>
  <c r="Q98"/>
  <c r="L98"/>
  <c r="F98"/>
  <c r="A98"/>
  <c r="AD97"/>
  <c r="Z97"/>
  <c r="V97"/>
  <c r="R97"/>
  <c r="N97"/>
  <c r="J97"/>
  <c r="F97"/>
  <c r="B97"/>
  <c r="L96"/>
  <c r="AB95"/>
  <c r="P95"/>
  <c r="E95"/>
  <c r="AF92"/>
  <c r="T92"/>
  <c r="K92"/>
  <c r="AG90"/>
  <c r="AB90"/>
  <c r="V90"/>
  <c r="Q90"/>
  <c r="L90"/>
  <c r="F90"/>
  <c r="A90"/>
  <c r="AD89"/>
  <c r="Z89"/>
  <c r="V89"/>
  <c r="R89"/>
  <c r="N89"/>
  <c r="J89"/>
  <c r="F89"/>
  <c r="B89"/>
  <c r="AD66"/>
  <c r="X65"/>
  <c r="AE42"/>
  <c r="I42"/>
  <c r="C39"/>
  <c r="L39"/>
  <c r="W39"/>
  <c r="AF39"/>
  <c r="H39"/>
  <c r="T39"/>
  <c r="AE39"/>
  <c r="G39"/>
  <c r="P39"/>
  <c r="AB39"/>
  <c r="A38"/>
  <c r="I38"/>
  <c r="Q38"/>
  <c r="Y38"/>
  <c r="AG38"/>
  <c r="H38"/>
  <c r="P38"/>
  <c r="X38"/>
  <c r="AF38"/>
  <c r="E38"/>
  <c r="M38"/>
  <c r="U38"/>
  <c r="AC38"/>
  <c r="C23"/>
  <c r="P23"/>
  <c r="AF23"/>
  <c r="L23"/>
  <c r="AB23"/>
  <c r="H23"/>
  <c r="X23"/>
  <c r="C22"/>
  <c r="A22"/>
  <c r="I22"/>
  <c r="Q22"/>
  <c r="Y22"/>
  <c r="AG22"/>
  <c r="H22"/>
  <c r="P22"/>
  <c r="X22"/>
  <c r="AF22"/>
  <c r="E22"/>
  <c r="M22"/>
  <c r="U22"/>
  <c r="AC22"/>
  <c r="C15"/>
  <c r="T15"/>
  <c r="C66"/>
  <c r="B66"/>
  <c r="H66"/>
  <c r="M66"/>
  <c r="R66"/>
  <c r="X66"/>
  <c r="AC66"/>
  <c r="A66"/>
  <c r="F66"/>
  <c r="L66"/>
  <c r="Q66"/>
  <c r="V66"/>
  <c r="AB66"/>
  <c r="AG66"/>
  <c r="E66"/>
  <c r="J66"/>
  <c r="P66"/>
  <c r="U66"/>
  <c r="Z66"/>
  <c r="AF66"/>
  <c r="C65"/>
  <c r="G65"/>
  <c r="K65"/>
  <c r="O65"/>
  <c r="S65"/>
  <c r="W65"/>
  <c r="AA65"/>
  <c r="AE65"/>
  <c r="B65"/>
  <c r="F65"/>
  <c r="J65"/>
  <c r="N65"/>
  <c r="R65"/>
  <c r="V65"/>
  <c r="Z65"/>
  <c r="AD65"/>
  <c r="A65"/>
  <c r="E65"/>
  <c r="I65"/>
  <c r="M65"/>
  <c r="Q65"/>
  <c r="U65"/>
  <c r="Y65"/>
  <c r="AC65"/>
  <c r="AG65"/>
  <c r="C42"/>
  <c r="H42"/>
  <c r="M42"/>
  <c r="S42"/>
  <c r="X42"/>
  <c r="AC42"/>
  <c r="A42"/>
  <c r="G42"/>
  <c r="L42"/>
  <c r="Q42"/>
  <c r="W42"/>
  <c r="AB42"/>
  <c r="AG42"/>
  <c r="E42"/>
  <c r="K42"/>
  <c r="P42"/>
  <c r="U42"/>
  <c r="AA42"/>
  <c r="AF42"/>
  <c r="S156"/>
  <c r="N156"/>
  <c r="H156"/>
  <c r="C156"/>
  <c r="AF151"/>
  <c r="P151"/>
  <c r="Q150"/>
  <c r="I150"/>
  <c r="A150"/>
  <c r="H148"/>
  <c r="C148"/>
  <c r="I142"/>
  <c r="A142"/>
  <c r="X131"/>
  <c r="H131"/>
  <c r="AC130"/>
  <c r="U130"/>
  <c r="M130"/>
  <c r="E130"/>
  <c r="AF128"/>
  <c r="AA128"/>
  <c r="V128"/>
  <c r="P128"/>
  <c r="K128"/>
  <c r="F128"/>
  <c r="AG125"/>
  <c r="AC125"/>
  <c r="Y125"/>
  <c r="U125"/>
  <c r="Q125"/>
  <c r="M125"/>
  <c r="I125"/>
  <c r="E125"/>
  <c r="AB123"/>
  <c r="T123"/>
  <c r="M123"/>
  <c r="G123"/>
  <c r="AD122"/>
  <c r="I122"/>
  <c r="AF119"/>
  <c r="AA119"/>
  <c r="U119"/>
  <c r="P119"/>
  <c r="K119"/>
  <c r="AE116"/>
  <c r="J116"/>
  <c r="AD112"/>
  <c r="S112"/>
  <c r="H112"/>
  <c r="AG109"/>
  <c r="AC109"/>
  <c r="Y109"/>
  <c r="U109"/>
  <c r="Q109"/>
  <c r="M109"/>
  <c r="I109"/>
  <c r="E109"/>
  <c r="AB107"/>
  <c r="T107"/>
  <c r="M107"/>
  <c r="G107"/>
  <c r="AG105"/>
  <c r="AC105"/>
  <c r="Y105"/>
  <c r="U105"/>
  <c r="Q105"/>
  <c r="M105"/>
  <c r="I105"/>
  <c r="E105"/>
  <c r="AG99"/>
  <c r="AA99"/>
  <c r="T99"/>
  <c r="L99"/>
  <c r="E99"/>
  <c r="AF98"/>
  <c r="Z98"/>
  <c r="U98"/>
  <c r="P98"/>
  <c r="J98"/>
  <c r="AG97"/>
  <c r="AC97"/>
  <c r="Y97"/>
  <c r="U97"/>
  <c r="Q97"/>
  <c r="M97"/>
  <c r="I97"/>
  <c r="E97"/>
  <c r="AB92"/>
  <c r="S92"/>
  <c r="H92"/>
  <c r="AF90"/>
  <c r="Z90"/>
  <c r="U90"/>
  <c r="P90"/>
  <c r="J90"/>
  <c r="E90"/>
  <c r="AG89"/>
  <c r="AC89"/>
  <c r="Y89"/>
  <c r="U89"/>
  <c r="Q89"/>
  <c r="M89"/>
  <c r="I89"/>
  <c r="E89"/>
  <c r="T23"/>
  <c r="L22"/>
  <c r="AC86"/>
  <c r="X86"/>
  <c r="R86"/>
  <c r="M86"/>
  <c r="H86"/>
  <c r="B86"/>
  <c r="O85"/>
  <c r="K85"/>
  <c r="G85"/>
  <c r="X80"/>
  <c r="H80"/>
  <c r="AC79"/>
  <c r="U79"/>
  <c r="M79"/>
  <c r="E79"/>
  <c r="AF78"/>
  <c r="Z78"/>
  <c r="U78"/>
  <c r="P78"/>
  <c r="J78"/>
  <c r="E78"/>
  <c r="AG77"/>
  <c r="AC77"/>
  <c r="Y77"/>
  <c r="U77"/>
  <c r="Q77"/>
  <c r="M77"/>
  <c r="I77"/>
  <c r="E77"/>
  <c r="A77"/>
  <c r="AF72"/>
  <c r="P72"/>
  <c r="AG71"/>
  <c r="Y71"/>
  <c r="Q71"/>
  <c r="I71"/>
  <c r="A71"/>
  <c r="AC70"/>
  <c r="X70"/>
  <c r="R70"/>
  <c r="M70"/>
  <c r="H70"/>
  <c r="B70"/>
  <c r="O69"/>
  <c r="K69"/>
  <c r="G69"/>
  <c r="X64"/>
  <c r="H64"/>
  <c r="AC63"/>
  <c r="U63"/>
  <c r="M63"/>
  <c r="E63"/>
  <c r="AF62"/>
  <c r="Z62"/>
  <c r="U62"/>
  <c r="P62"/>
  <c r="J62"/>
  <c r="E62"/>
  <c r="AG61"/>
  <c r="AC61"/>
  <c r="Y61"/>
  <c r="U61"/>
  <c r="Q61"/>
  <c r="M61"/>
  <c r="I61"/>
  <c r="E61"/>
  <c r="A61"/>
  <c r="AF56"/>
  <c r="P56"/>
  <c r="AG55"/>
  <c r="Y55"/>
  <c r="Q55"/>
  <c r="I55"/>
  <c r="A55"/>
  <c r="AC54"/>
  <c r="X54"/>
  <c r="R54"/>
  <c r="M54"/>
  <c r="H54"/>
  <c r="B54"/>
  <c r="W53"/>
  <c r="S53"/>
  <c r="O53"/>
  <c r="K53"/>
  <c r="G53"/>
  <c r="AC51"/>
  <c r="J51"/>
  <c r="U50"/>
  <c r="K50"/>
  <c r="AG49"/>
  <c r="Z49"/>
  <c r="T49"/>
  <c r="L49"/>
  <c r="E49"/>
  <c r="AF47"/>
  <c r="AA47"/>
  <c r="V47"/>
  <c r="P47"/>
  <c r="K47"/>
  <c r="F47"/>
  <c r="H35"/>
  <c r="AC34"/>
  <c r="U34"/>
  <c r="M34"/>
  <c r="E34"/>
  <c r="AF33"/>
  <c r="Z33"/>
  <c r="U33"/>
  <c r="P33"/>
  <c r="J33"/>
  <c r="E33"/>
  <c r="AG32"/>
  <c r="AC32"/>
  <c r="Y32"/>
  <c r="U32"/>
  <c r="Q32"/>
  <c r="M32"/>
  <c r="I32"/>
  <c r="E32"/>
  <c r="A32"/>
  <c r="X19"/>
  <c r="H19"/>
  <c r="AC18"/>
  <c r="U18"/>
  <c r="M18"/>
  <c r="E18"/>
  <c r="AF17"/>
  <c r="Z17"/>
  <c r="U17"/>
  <c r="P17"/>
  <c r="J17"/>
  <c r="E17"/>
  <c r="AG16"/>
  <c r="AC16"/>
  <c r="Y16"/>
  <c r="U16"/>
  <c r="Q16"/>
  <c r="M16"/>
  <c r="I16"/>
  <c r="E16"/>
  <c r="A16"/>
  <c r="X11"/>
  <c r="H11"/>
  <c r="AB80"/>
  <c r="L80"/>
  <c r="AF79"/>
  <c r="X79"/>
  <c r="P79"/>
  <c r="H79"/>
  <c r="AG78"/>
  <c r="AB78"/>
  <c r="V78"/>
  <c r="Q78"/>
  <c r="L78"/>
  <c r="F78"/>
  <c r="A78"/>
  <c r="AD77"/>
  <c r="Z77"/>
  <c r="V77"/>
  <c r="R77"/>
  <c r="N77"/>
  <c r="J77"/>
  <c r="F77"/>
  <c r="AB64"/>
  <c r="L64"/>
  <c r="AF63"/>
  <c r="X63"/>
  <c r="P63"/>
  <c r="H63"/>
  <c r="AG62"/>
  <c r="AB62"/>
  <c r="V62"/>
  <c r="Q62"/>
  <c r="L62"/>
  <c r="F62"/>
  <c r="A62"/>
  <c r="AD61"/>
  <c r="Z61"/>
  <c r="V61"/>
  <c r="R61"/>
  <c r="N61"/>
  <c r="J61"/>
  <c r="F61"/>
  <c r="AG51"/>
  <c r="O51"/>
  <c r="AB49"/>
  <c r="U49"/>
  <c r="N49"/>
  <c r="F49"/>
  <c r="I48"/>
  <c r="E48"/>
  <c r="AB47"/>
  <c r="W47"/>
  <c r="R47"/>
  <c r="L47"/>
  <c r="G47"/>
  <c r="T45"/>
  <c r="M45"/>
  <c r="E45"/>
  <c r="T35"/>
  <c r="AF34"/>
  <c r="X34"/>
  <c r="P34"/>
  <c r="H34"/>
  <c r="AG33"/>
  <c r="AB33"/>
  <c r="V33"/>
  <c r="Q33"/>
  <c r="L33"/>
  <c r="F33"/>
  <c r="A33"/>
  <c r="AD32"/>
  <c r="Z32"/>
  <c r="V32"/>
  <c r="R32"/>
  <c r="N32"/>
  <c r="J32"/>
  <c r="F32"/>
  <c r="X31"/>
  <c r="H31"/>
  <c r="AC30"/>
  <c r="U30"/>
  <c r="M30"/>
  <c r="E30"/>
  <c r="AF29"/>
  <c r="Z29"/>
  <c r="U29"/>
  <c r="P29"/>
  <c r="J29"/>
  <c r="E29"/>
  <c r="AG28"/>
  <c r="AC28"/>
  <c r="Y28"/>
  <c r="U28"/>
  <c r="Q28"/>
  <c r="M28"/>
  <c r="I28"/>
  <c r="E28"/>
  <c r="AB19"/>
  <c r="L19"/>
  <c r="AF18"/>
  <c r="X18"/>
  <c r="P18"/>
  <c r="H18"/>
  <c r="AG17"/>
  <c r="AB17"/>
  <c r="V17"/>
  <c r="Q17"/>
  <c r="L17"/>
  <c r="F17"/>
  <c r="A17"/>
  <c r="AD16"/>
  <c r="Z16"/>
  <c r="V16"/>
  <c r="R16"/>
  <c r="N16"/>
  <c r="J16"/>
  <c r="F16"/>
  <c r="AD13"/>
  <c r="I13"/>
  <c r="AB11"/>
  <c r="L11"/>
  <c r="AG13"/>
  <c r="AB13"/>
  <c r="V13"/>
  <c r="Q13"/>
  <c r="L13"/>
  <c r="F13"/>
  <c r="AC13"/>
  <c r="X13"/>
  <c r="R13"/>
  <c r="M13"/>
  <c r="H13"/>
  <c r="B13"/>
  <c r="AF13"/>
  <c r="Z13"/>
  <c r="U13"/>
  <c r="P13"/>
  <c r="J13"/>
  <c r="E13"/>
  <c r="AF14"/>
  <c r="X14"/>
  <c r="P14"/>
  <c r="H14"/>
  <c r="AG14"/>
  <c r="Y14"/>
  <c r="Q14"/>
  <c r="I14"/>
  <c r="A14"/>
  <c r="AB15"/>
  <c r="L15"/>
  <c r="AF15"/>
  <c r="P15"/>
  <c r="X15"/>
  <c r="H15"/>
  <c r="A493"/>
  <c r="E493"/>
  <c r="I493"/>
  <c r="M493"/>
  <c r="Q493"/>
  <c r="U493"/>
  <c r="Y493"/>
  <c r="AC493"/>
  <c r="AG493"/>
  <c r="B488"/>
  <c r="F488"/>
  <c r="J488"/>
  <c r="N488"/>
  <c r="R488"/>
  <c r="V488"/>
  <c r="Z488"/>
  <c r="AD488"/>
  <c r="C483"/>
  <c r="G483"/>
  <c r="K483"/>
  <c r="O483"/>
  <c r="S483"/>
  <c r="W483"/>
  <c r="AA483"/>
  <c r="AE483"/>
  <c r="A477"/>
  <c r="E477"/>
  <c r="I477"/>
  <c r="M477"/>
  <c r="Q477"/>
  <c r="U477"/>
  <c r="Y477"/>
  <c r="AC477"/>
  <c r="AG477"/>
  <c r="B472"/>
  <c r="F472"/>
  <c r="J472"/>
  <c r="N472"/>
  <c r="R472"/>
  <c r="V472"/>
  <c r="Z472"/>
  <c r="AD472"/>
  <c r="C467"/>
  <c r="G467"/>
  <c r="K467"/>
  <c r="O467"/>
  <c r="S467"/>
  <c r="W467"/>
  <c r="AA467"/>
  <c r="AE467"/>
  <c r="A461"/>
  <c r="E461"/>
  <c r="I461"/>
  <c r="M461"/>
  <c r="Q461"/>
  <c r="U461"/>
  <c r="Y461"/>
  <c r="AC461"/>
  <c r="AG461"/>
  <c r="C456"/>
  <c r="G456"/>
  <c r="K456"/>
  <c r="O456"/>
  <c r="S456"/>
  <c r="W456"/>
  <c r="AA456"/>
  <c r="AE456"/>
  <c r="B456"/>
  <c r="F456"/>
  <c r="J456"/>
  <c r="N456"/>
  <c r="R456"/>
  <c r="V456"/>
  <c r="Z456"/>
  <c r="AD456"/>
  <c r="AG500"/>
  <c r="AC500"/>
  <c r="Y500"/>
  <c r="U500"/>
  <c r="Q500"/>
  <c r="M500"/>
  <c r="I500"/>
  <c r="E500"/>
  <c r="A500"/>
  <c r="AD499"/>
  <c r="Z499"/>
  <c r="V499"/>
  <c r="R499"/>
  <c r="N499"/>
  <c r="J499"/>
  <c r="F499"/>
  <c r="B499"/>
  <c r="AE498"/>
  <c r="AA498"/>
  <c r="W498"/>
  <c r="S498"/>
  <c r="O498"/>
  <c r="K498"/>
  <c r="G498"/>
  <c r="AG496"/>
  <c r="AC496"/>
  <c r="Y496"/>
  <c r="U496"/>
  <c r="Q496"/>
  <c r="M496"/>
  <c r="I496"/>
  <c r="E496"/>
  <c r="A496"/>
  <c r="AD495"/>
  <c r="Z495"/>
  <c r="V495"/>
  <c r="R495"/>
  <c r="N495"/>
  <c r="J495"/>
  <c r="F495"/>
  <c r="B495"/>
  <c r="AF492"/>
  <c r="AA492"/>
  <c r="U492"/>
  <c r="P492"/>
  <c r="K492"/>
  <c r="E492"/>
  <c r="AG491"/>
  <c r="AB491"/>
  <c r="V491"/>
  <c r="Q491"/>
  <c r="L491"/>
  <c r="F491"/>
  <c r="A491"/>
  <c r="AD489"/>
  <c r="X489"/>
  <c r="S489"/>
  <c r="N489"/>
  <c r="H489"/>
  <c r="AF487"/>
  <c r="Z487"/>
  <c r="U487"/>
  <c r="P487"/>
  <c r="J487"/>
  <c r="E487"/>
  <c r="AB485"/>
  <c r="W485"/>
  <c r="R485"/>
  <c r="L485"/>
  <c r="G485"/>
  <c r="B485"/>
  <c r="AC484"/>
  <c r="X484"/>
  <c r="S484"/>
  <c r="M484"/>
  <c r="H484"/>
  <c r="AF481"/>
  <c r="AA481"/>
  <c r="V481"/>
  <c r="P481"/>
  <c r="K481"/>
  <c r="F481"/>
  <c r="AG480"/>
  <c r="AB480"/>
  <c r="W480"/>
  <c r="Q480"/>
  <c r="L480"/>
  <c r="G480"/>
  <c r="A480"/>
  <c r="AC479"/>
  <c r="X479"/>
  <c r="R479"/>
  <c r="M479"/>
  <c r="H479"/>
  <c r="AF476"/>
  <c r="AA476"/>
  <c r="U476"/>
  <c r="P476"/>
  <c r="K476"/>
  <c r="E476"/>
  <c r="AG475"/>
  <c r="AB475"/>
  <c r="V475"/>
  <c r="Q475"/>
  <c r="L475"/>
  <c r="F475"/>
  <c r="A475"/>
  <c r="AD473"/>
  <c r="X473"/>
  <c r="S473"/>
  <c r="N473"/>
  <c r="H473"/>
  <c r="AF471"/>
  <c r="Z471"/>
  <c r="U471"/>
  <c r="P471"/>
  <c r="J471"/>
  <c r="E471"/>
  <c r="AB469"/>
  <c r="W469"/>
  <c r="R469"/>
  <c r="L469"/>
  <c r="G469"/>
  <c r="B469"/>
  <c r="AC468"/>
  <c r="X468"/>
  <c r="S468"/>
  <c r="M468"/>
  <c r="H468"/>
  <c r="AF465"/>
  <c r="AA465"/>
  <c r="V465"/>
  <c r="P465"/>
  <c r="K465"/>
  <c r="F465"/>
  <c r="AG464"/>
  <c r="AB464"/>
  <c r="W464"/>
  <c r="Q464"/>
  <c r="L464"/>
  <c r="G464"/>
  <c r="A464"/>
  <c r="AC463"/>
  <c r="X463"/>
  <c r="R463"/>
  <c r="M463"/>
  <c r="H463"/>
  <c r="AF460"/>
  <c r="AA460"/>
  <c r="U460"/>
  <c r="M460"/>
  <c r="AA457"/>
  <c r="S457"/>
  <c r="K457"/>
  <c r="AF452"/>
  <c r="X448"/>
  <c r="AF444"/>
  <c r="X440"/>
  <c r="H440"/>
  <c r="A489"/>
  <c r="E489"/>
  <c r="I489"/>
  <c r="M489"/>
  <c r="Q489"/>
  <c r="U489"/>
  <c r="Y489"/>
  <c r="AC489"/>
  <c r="AG489"/>
  <c r="B484"/>
  <c r="F484"/>
  <c r="J484"/>
  <c r="N484"/>
  <c r="R484"/>
  <c r="V484"/>
  <c r="Z484"/>
  <c r="AD484"/>
  <c r="C479"/>
  <c r="G479"/>
  <c r="K479"/>
  <c r="O479"/>
  <c r="S479"/>
  <c r="W479"/>
  <c r="AA479"/>
  <c r="AE479"/>
  <c r="A473"/>
  <c r="E473"/>
  <c r="I473"/>
  <c r="M473"/>
  <c r="Q473"/>
  <c r="U473"/>
  <c r="Y473"/>
  <c r="AC473"/>
  <c r="AG473"/>
  <c r="B468"/>
  <c r="F468"/>
  <c r="J468"/>
  <c r="N468"/>
  <c r="R468"/>
  <c r="V468"/>
  <c r="Z468"/>
  <c r="AD468"/>
  <c r="C463"/>
  <c r="G463"/>
  <c r="K463"/>
  <c r="O463"/>
  <c r="S463"/>
  <c r="W463"/>
  <c r="AA463"/>
  <c r="AE463"/>
  <c r="B457"/>
  <c r="F457"/>
  <c r="J457"/>
  <c r="N457"/>
  <c r="R457"/>
  <c r="V457"/>
  <c r="Z457"/>
  <c r="AD457"/>
  <c r="A457"/>
  <c r="E457"/>
  <c r="I457"/>
  <c r="M457"/>
  <c r="Q457"/>
  <c r="U457"/>
  <c r="Y457"/>
  <c r="AC457"/>
  <c r="AG457"/>
  <c r="A452"/>
  <c r="E452"/>
  <c r="I452"/>
  <c r="M452"/>
  <c r="Q452"/>
  <c r="U452"/>
  <c r="Y452"/>
  <c r="AC452"/>
  <c r="AG452"/>
  <c r="C452"/>
  <c r="G452"/>
  <c r="K452"/>
  <c r="O452"/>
  <c r="S452"/>
  <c r="W452"/>
  <c r="AA452"/>
  <c r="AE452"/>
  <c r="B452"/>
  <c r="F452"/>
  <c r="J452"/>
  <c r="N452"/>
  <c r="R452"/>
  <c r="V452"/>
  <c r="Z452"/>
  <c r="AD452"/>
  <c r="A444"/>
  <c r="E444"/>
  <c r="I444"/>
  <c r="M444"/>
  <c r="Q444"/>
  <c r="U444"/>
  <c r="Y444"/>
  <c r="AC444"/>
  <c r="AG444"/>
  <c r="C444"/>
  <c r="G444"/>
  <c r="K444"/>
  <c r="O444"/>
  <c r="S444"/>
  <c r="W444"/>
  <c r="AA444"/>
  <c r="AE444"/>
  <c r="B444"/>
  <c r="F444"/>
  <c r="J444"/>
  <c r="N444"/>
  <c r="R444"/>
  <c r="V444"/>
  <c r="Z444"/>
  <c r="AD444"/>
  <c r="AD500"/>
  <c r="Z500"/>
  <c r="V500"/>
  <c r="R500"/>
  <c r="N500"/>
  <c r="J500"/>
  <c r="F500"/>
  <c r="AE499"/>
  <c r="AA499"/>
  <c r="W499"/>
  <c r="S499"/>
  <c r="O499"/>
  <c r="K499"/>
  <c r="G499"/>
  <c r="C499"/>
  <c r="AD496"/>
  <c r="Z496"/>
  <c r="V496"/>
  <c r="R496"/>
  <c r="N496"/>
  <c r="J496"/>
  <c r="F496"/>
  <c r="AE495"/>
  <c r="AA495"/>
  <c r="W495"/>
  <c r="S495"/>
  <c r="O495"/>
  <c r="K495"/>
  <c r="G495"/>
  <c r="C495"/>
  <c r="AG492"/>
  <c r="AB492"/>
  <c r="W492"/>
  <c r="Q492"/>
  <c r="L492"/>
  <c r="G492"/>
  <c r="AC491"/>
  <c r="X491"/>
  <c r="R491"/>
  <c r="M491"/>
  <c r="H491"/>
  <c r="AG487"/>
  <c r="AB487"/>
  <c r="V487"/>
  <c r="Q487"/>
  <c r="L487"/>
  <c r="F487"/>
  <c r="AD485"/>
  <c r="X485"/>
  <c r="S485"/>
  <c r="N485"/>
  <c r="H485"/>
  <c r="AB481"/>
  <c r="W481"/>
  <c r="R481"/>
  <c r="L481"/>
  <c r="G481"/>
  <c r="AC480"/>
  <c r="X480"/>
  <c r="S480"/>
  <c r="M480"/>
  <c r="H480"/>
  <c r="AG476"/>
  <c r="AB476"/>
  <c r="W476"/>
  <c r="Q476"/>
  <c r="L476"/>
  <c r="G476"/>
  <c r="AC475"/>
  <c r="X475"/>
  <c r="R475"/>
  <c r="M475"/>
  <c r="H475"/>
  <c r="AG471"/>
  <c r="AB471"/>
  <c r="V471"/>
  <c r="Q471"/>
  <c r="L471"/>
  <c r="F471"/>
  <c r="AD469"/>
  <c r="X469"/>
  <c r="S469"/>
  <c r="N469"/>
  <c r="H469"/>
  <c r="AB465"/>
  <c r="W465"/>
  <c r="R465"/>
  <c r="L465"/>
  <c r="G465"/>
  <c r="AC464"/>
  <c r="X464"/>
  <c r="S464"/>
  <c r="M464"/>
  <c r="H464"/>
  <c r="C491"/>
  <c r="G491"/>
  <c r="K491"/>
  <c r="O491"/>
  <c r="S491"/>
  <c r="W491"/>
  <c r="AA491"/>
  <c r="AE491"/>
  <c r="A485"/>
  <c r="E485"/>
  <c r="I485"/>
  <c r="M485"/>
  <c r="Q485"/>
  <c r="U485"/>
  <c r="Y485"/>
  <c r="AC485"/>
  <c r="AG485"/>
  <c r="B480"/>
  <c r="F480"/>
  <c r="J480"/>
  <c r="N480"/>
  <c r="R480"/>
  <c r="V480"/>
  <c r="Z480"/>
  <c r="AD480"/>
  <c r="C475"/>
  <c r="G475"/>
  <c r="K475"/>
  <c r="O475"/>
  <c r="S475"/>
  <c r="W475"/>
  <c r="AA475"/>
  <c r="AE475"/>
  <c r="A469"/>
  <c r="E469"/>
  <c r="I469"/>
  <c r="M469"/>
  <c r="Q469"/>
  <c r="U469"/>
  <c r="Y469"/>
  <c r="AC469"/>
  <c r="AG469"/>
  <c r="B464"/>
  <c r="F464"/>
  <c r="J464"/>
  <c r="N464"/>
  <c r="R464"/>
  <c r="V464"/>
  <c r="Z464"/>
  <c r="AD464"/>
  <c r="H444"/>
  <c r="B492"/>
  <c r="F492"/>
  <c r="J492"/>
  <c r="N492"/>
  <c r="R492"/>
  <c r="V492"/>
  <c r="Z492"/>
  <c r="AD492"/>
  <c r="C487"/>
  <c r="G487"/>
  <c r="K487"/>
  <c r="O487"/>
  <c r="S487"/>
  <c r="W487"/>
  <c r="AA487"/>
  <c r="AE487"/>
  <c r="A481"/>
  <c r="E481"/>
  <c r="I481"/>
  <c r="M481"/>
  <c r="Q481"/>
  <c r="U481"/>
  <c r="Y481"/>
  <c r="AC481"/>
  <c r="AG481"/>
  <c r="B476"/>
  <c r="F476"/>
  <c r="J476"/>
  <c r="N476"/>
  <c r="R476"/>
  <c r="V476"/>
  <c r="Z476"/>
  <c r="AD476"/>
  <c r="C471"/>
  <c r="G471"/>
  <c r="K471"/>
  <c r="O471"/>
  <c r="S471"/>
  <c r="W471"/>
  <c r="AA471"/>
  <c r="AE471"/>
  <c r="A465"/>
  <c r="E465"/>
  <c r="I465"/>
  <c r="M465"/>
  <c r="Q465"/>
  <c r="U465"/>
  <c r="Y465"/>
  <c r="AC465"/>
  <c r="AG465"/>
  <c r="C460"/>
  <c r="G460"/>
  <c r="K460"/>
  <c r="O460"/>
  <c r="S460"/>
  <c r="B460"/>
  <c r="F460"/>
  <c r="J460"/>
  <c r="N460"/>
  <c r="R460"/>
  <c r="V460"/>
  <c r="Z460"/>
  <c r="AD460"/>
  <c r="A448"/>
  <c r="E448"/>
  <c r="I448"/>
  <c r="M448"/>
  <c r="Q448"/>
  <c r="U448"/>
  <c r="Y448"/>
  <c r="AC448"/>
  <c r="AG448"/>
  <c r="C448"/>
  <c r="G448"/>
  <c r="K448"/>
  <c r="O448"/>
  <c r="S448"/>
  <c r="W448"/>
  <c r="AA448"/>
  <c r="AE448"/>
  <c r="B448"/>
  <c r="F448"/>
  <c r="J448"/>
  <c r="N448"/>
  <c r="R448"/>
  <c r="V448"/>
  <c r="Z448"/>
  <c r="AD448"/>
  <c r="A440"/>
  <c r="E440"/>
  <c r="I440"/>
  <c r="M440"/>
  <c r="Q440"/>
  <c r="U440"/>
  <c r="Y440"/>
  <c r="AC440"/>
  <c r="AG440"/>
  <c r="C440"/>
  <c r="G440"/>
  <c r="K440"/>
  <c r="O440"/>
  <c r="S440"/>
  <c r="W440"/>
  <c r="AA440"/>
  <c r="AE440"/>
  <c r="B440"/>
  <c r="F440"/>
  <c r="J440"/>
  <c r="N440"/>
  <c r="R440"/>
  <c r="V440"/>
  <c r="Z440"/>
  <c r="AD440"/>
  <c r="AG499"/>
  <c r="AC499"/>
  <c r="Y499"/>
  <c r="U499"/>
  <c r="Q499"/>
  <c r="M499"/>
  <c r="I499"/>
  <c r="E499"/>
  <c r="AG495"/>
  <c r="AC495"/>
  <c r="Y495"/>
  <c r="U495"/>
  <c r="Q495"/>
  <c r="M495"/>
  <c r="I495"/>
  <c r="E495"/>
  <c r="AF491"/>
  <c r="Z491"/>
  <c r="U491"/>
  <c r="P491"/>
  <c r="J491"/>
  <c r="E491"/>
  <c r="AF485"/>
  <c r="AA485"/>
  <c r="V485"/>
  <c r="P485"/>
  <c r="K485"/>
  <c r="F485"/>
  <c r="AF480"/>
  <c r="AA480"/>
  <c r="U480"/>
  <c r="P480"/>
  <c r="K480"/>
  <c r="E480"/>
  <c r="AF475"/>
  <c r="Z475"/>
  <c r="U475"/>
  <c r="P475"/>
  <c r="J475"/>
  <c r="E475"/>
  <c r="AF469"/>
  <c r="AA469"/>
  <c r="V469"/>
  <c r="P469"/>
  <c r="K469"/>
  <c r="F469"/>
  <c r="AF464"/>
  <c r="AA464"/>
  <c r="U464"/>
  <c r="P464"/>
  <c r="K464"/>
  <c r="E464"/>
  <c r="AB452"/>
  <c r="L452"/>
  <c r="AB444"/>
  <c r="L444"/>
  <c r="B428"/>
  <c r="F428"/>
  <c r="J428"/>
  <c r="N428"/>
  <c r="R428"/>
  <c r="V428"/>
  <c r="Z428"/>
  <c r="AD428"/>
  <c r="C423"/>
  <c r="G423"/>
  <c r="K423"/>
  <c r="O423"/>
  <c r="S423"/>
  <c r="W423"/>
  <c r="AA423"/>
  <c r="AE423"/>
  <c r="A417"/>
  <c r="E417"/>
  <c r="I417"/>
  <c r="M417"/>
  <c r="Q417"/>
  <c r="U417"/>
  <c r="Y417"/>
  <c r="AC417"/>
  <c r="AG417"/>
  <c r="B412"/>
  <c r="F412"/>
  <c r="J412"/>
  <c r="N412"/>
  <c r="R412"/>
  <c r="V412"/>
  <c r="Z412"/>
  <c r="AD412"/>
  <c r="C407"/>
  <c r="G407"/>
  <c r="K407"/>
  <c r="O407"/>
  <c r="S407"/>
  <c r="W407"/>
  <c r="AA407"/>
  <c r="AE407"/>
  <c r="A401"/>
  <c r="E401"/>
  <c r="I401"/>
  <c r="M401"/>
  <c r="Q401"/>
  <c r="U401"/>
  <c r="Y401"/>
  <c r="AC401"/>
  <c r="AG401"/>
  <c r="B396"/>
  <c r="F396"/>
  <c r="J396"/>
  <c r="N396"/>
  <c r="R396"/>
  <c r="V396"/>
  <c r="Z396"/>
  <c r="AD396"/>
  <c r="C391"/>
  <c r="G391"/>
  <c r="K391"/>
  <c r="O391"/>
  <c r="S391"/>
  <c r="W391"/>
  <c r="AA391"/>
  <c r="AE391"/>
  <c r="A385"/>
  <c r="E385"/>
  <c r="I385"/>
  <c r="M385"/>
  <c r="Q385"/>
  <c r="U385"/>
  <c r="Y385"/>
  <c r="AC385"/>
  <c r="AG385"/>
  <c r="A379"/>
  <c r="E379"/>
  <c r="I379"/>
  <c r="M379"/>
  <c r="Q379"/>
  <c r="U379"/>
  <c r="Y379"/>
  <c r="AC379"/>
  <c r="AG379"/>
  <c r="C379"/>
  <c r="G379"/>
  <c r="K379"/>
  <c r="O379"/>
  <c r="S379"/>
  <c r="W379"/>
  <c r="AA379"/>
  <c r="AE379"/>
  <c r="A371"/>
  <c r="E371"/>
  <c r="I371"/>
  <c r="M371"/>
  <c r="Q371"/>
  <c r="U371"/>
  <c r="Y371"/>
  <c r="AC371"/>
  <c r="AG371"/>
  <c r="C371"/>
  <c r="G371"/>
  <c r="K371"/>
  <c r="O371"/>
  <c r="S371"/>
  <c r="W371"/>
  <c r="AA371"/>
  <c r="AE371"/>
  <c r="A363"/>
  <c r="E363"/>
  <c r="I363"/>
  <c r="M363"/>
  <c r="Q363"/>
  <c r="U363"/>
  <c r="Y363"/>
  <c r="AC363"/>
  <c r="AG363"/>
  <c r="C363"/>
  <c r="G363"/>
  <c r="K363"/>
  <c r="O363"/>
  <c r="S363"/>
  <c r="W363"/>
  <c r="AA363"/>
  <c r="AE363"/>
  <c r="AE459"/>
  <c r="AA459"/>
  <c r="W459"/>
  <c r="S459"/>
  <c r="O459"/>
  <c r="K459"/>
  <c r="G459"/>
  <c r="AE455"/>
  <c r="AA455"/>
  <c r="W455"/>
  <c r="S455"/>
  <c r="O455"/>
  <c r="K455"/>
  <c r="G455"/>
  <c r="AG453"/>
  <c r="AC453"/>
  <c r="Y453"/>
  <c r="U453"/>
  <c r="Q453"/>
  <c r="M453"/>
  <c r="I453"/>
  <c r="E453"/>
  <c r="A453"/>
  <c r="AE451"/>
  <c r="AA451"/>
  <c r="W451"/>
  <c r="S451"/>
  <c r="O451"/>
  <c r="K451"/>
  <c r="G451"/>
  <c r="AG449"/>
  <c r="AC449"/>
  <c r="Y449"/>
  <c r="U449"/>
  <c r="Q449"/>
  <c r="M449"/>
  <c r="I449"/>
  <c r="E449"/>
  <c r="A449"/>
  <c r="AE447"/>
  <c r="AA447"/>
  <c r="W447"/>
  <c r="S447"/>
  <c r="O447"/>
  <c r="K447"/>
  <c r="G447"/>
  <c r="AG445"/>
  <c r="AC445"/>
  <c r="Y445"/>
  <c r="U445"/>
  <c r="Q445"/>
  <c r="M445"/>
  <c r="I445"/>
  <c r="E445"/>
  <c r="A445"/>
  <c r="AE443"/>
  <c r="AA443"/>
  <c r="W443"/>
  <c r="S443"/>
  <c r="O443"/>
  <c r="K443"/>
  <c r="G443"/>
  <c r="AG441"/>
  <c r="AC441"/>
  <c r="Y441"/>
  <c r="U441"/>
  <c r="Q441"/>
  <c r="M441"/>
  <c r="I441"/>
  <c r="E441"/>
  <c r="A441"/>
  <c r="AE439"/>
  <c r="AA439"/>
  <c r="W439"/>
  <c r="S439"/>
  <c r="O439"/>
  <c r="K439"/>
  <c r="G439"/>
  <c r="AG437"/>
  <c r="AC437"/>
  <c r="Y437"/>
  <c r="U437"/>
  <c r="Q437"/>
  <c r="M437"/>
  <c r="I437"/>
  <c r="E437"/>
  <c r="A437"/>
  <c r="AD436"/>
  <c r="Z436"/>
  <c r="V436"/>
  <c r="R436"/>
  <c r="N436"/>
  <c r="J436"/>
  <c r="F436"/>
  <c r="B436"/>
  <c r="AE435"/>
  <c r="AA435"/>
  <c r="W435"/>
  <c r="S435"/>
  <c r="O435"/>
  <c r="K435"/>
  <c r="G435"/>
  <c r="AG433"/>
  <c r="AC433"/>
  <c r="Y433"/>
  <c r="U433"/>
  <c r="Q433"/>
  <c r="M433"/>
  <c r="I433"/>
  <c r="E433"/>
  <c r="A433"/>
  <c r="AD432"/>
  <c r="Z432"/>
  <c r="U432"/>
  <c r="P432"/>
  <c r="K432"/>
  <c r="E432"/>
  <c r="AG431"/>
  <c r="AB431"/>
  <c r="V431"/>
  <c r="Q431"/>
  <c r="L431"/>
  <c r="F431"/>
  <c r="A431"/>
  <c r="AD429"/>
  <c r="X429"/>
  <c r="S429"/>
  <c r="N429"/>
  <c r="H429"/>
  <c r="AF427"/>
  <c r="Z427"/>
  <c r="U427"/>
  <c r="P427"/>
  <c r="J427"/>
  <c r="E427"/>
  <c r="AB425"/>
  <c r="W425"/>
  <c r="R425"/>
  <c r="L425"/>
  <c r="G425"/>
  <c r="B425"/>
  <c r="AC424"/>
  <c r="X424"/>
  <c r="S424"/>
  <c r="M424"/>
  <c r="H424"/>
  <c r="AF421"/>
  <c r="AA421"/>
  <c r="V421"/>
  <c r="P421"/>
  <c r="K421"/>
  <c r="F421"/>
  <c r="AG420"/>
  <c r="AB420"/>
  <c r="W420"/>
  <c r="Q420"/>
  <c r="L420"/>
  <c r="G420"/>
  <c r="A420"/>
  <c r="AC419"/>
  <c r="X419"/>
  <c r="R419"/>
  <c r="M419"/>
  <c r="H419"/>
  <c r="AF416"/>
  <c r="AA416"/>
  <c r="U416"/>
  <c r="P416"/>
  <c r="K416"/>
  <c r="E416"/>
  <c r="AG415"/>
  <c r="AB415"/>
  <c r="V415"/>
  <c r="Q415"/>
  <c r="L415"/>
  <c r="F415"/>
  <c r="A415"/>
  <c r="AD413"/>
  <c r="X413"/>
  <c r="S413"/>
  <c r="N413"/>
  <c r="H413"/>
  <c r="AF411"/>
  <c r="Z411"/>
  <c r="U411"/>
  <c r="P411"/>
  <c r="J411"/>
  <c r="E411"/>
  <c r="AB409"/>
  <c r="W409"/>
  <c r="R409"/>
  <c r="L409"/>
  <c r="G409"/>
  <c r="B409"/>
  <c r="AC408"/>
  <c r="X408"/>
  <c r="S408"/>
  <c r="M408"/>
  <c r="H408"/>
  <c r="AF405"/>
  <c r="AA405"/>
  <c r="V405"/>
  <c r="P405"/>
  <c r="K405"/>
  <c r="F405"/>
  <c r="AG404"/>
  <c r="AB404"/>
  <c r="W404"/>
  <c r="Q404"/>
  <c r="L404"/>
  <c r="G404"/>
  <c r="A404"/>
  <c r="AC403"/>
  <c r="X403"/>
  <c r="R403"/>
  <c r="M403"/>
  <c r="H403"/>
  <c r="AF400"/>
  <c r="AA400"/>
  <c r="U400"/>
  <c r="P400"/>
  <c r="K400"/>
  <c r="E400"/>
  <c r="AG399"/>
  <c r="AB399"/>
  <c r="V399"/>
  <c r="Q399"/>
  <c r="L399"/>
  <c r="F399"/>
  <c r="A399"/>
  <c r="AD397"/>
  <c r="X397"/>
  <c r="S397"/>
  <c r="N397"/>
  <c r="H397"/>
  <c r="AF395"/>
  <c r="Z395"/>
  <c r="U395"/>
  <c r="P395"/>
  <c r="J395"/>
  <c r="E395"/>
  <c r="AB393"/>
  <c r="W393"/>
  <c r="R393"/>
  <c r="L393"/>
  <c r="G393"/>
  <c r="B393"/>
  <c r="AC392"/>
  <c r="X392"/>
  <c r="S392"/>
  <c r="M392"/>
  <c r="H392"/>
  <c r="AF389"/>
  <c r="AA389"/>
  <c r="V389"/>
  <c r="P389"/>
  <c r="K389"/>
  <c r="F389"/>
  <c r="AG388"/>
  <c r="AB388"/>
  <c r="W388"/>
  <c r="Q388"/>
  <c r="L388"/>
  <c r="G388"/>
  <c r="A388"/>
  <c r="AC387"/>
  <c r="X387"/>
  <c r="R387"/>
  <c r="M387"/>
  <c r="H387"/>
  <c r="AF383"/>
  <c r="X383"/>
  <c r="P383"/>
  <c r="H383"/>
  <c r="Z381"/>
  <c r="R381"/>
  <c r="J381"/>
  <c r="AD377"/>
  <c r="V377"/>
  <c r="N377"/>
  <c r="F377"/>
  <c r="AF375"/>
  <c r="X375"/>
  <c r="P375"/>
  <c r="H375"/>
  <c r="Z373"/>
  <c r="R373"/>
  <c r="J373"/>
  <c r="AD369"/>
  <c r="V369"/>
  <c r="N369"/>
  <c r="F369"/>
  <c r="AF367"/>
  <c r="X367"/>
  <c r="P367"/>
  <c r="H367"/>
  <c r="Z365"/>
  <c r="R365"/>
  <c r="J365"/>
  <c r="AD361"/>
  <c r="V361"/>
  <c r="N361"/>
  <c r="F361"/>
  <c r="AF359"/>
  <c r="X359"/>
  <c r="P359"/>
  <c r="H359"/>
  <c r="Z357"/>
  <c r="R357"/>
  <c r="H357"/>
  <c r="AF353"/>
  <c r="X349"/>
  <c r="H349"/>
  <c r="AF345"/>
  <c r="A429"/>
  <c r="E429"/>
  <c r="I429"/>
  <c r="M429"/>
  <c r="Q429"/>
  <c r="U429"/>
  <c r="Y429"/>
  <c r="AC429"/>
  <c r="AG429"/>
  <c r="B424"/>
  <c r="F424"/>
  <c r="J424"/>
  <c r="N424"/>
  <c r="R424"/>
  <c r="V424"/>
  <c r="Z424"/>
  <c r="AD424"/>
  <c r="C419"/>
  <c r="G419"/>
  <c r="K419"/>
  <c r="O419"/>
  <c r="S419"/>
  <c r="W419"/>
  <c r="AA419"/>
  <c r="AE419"/>
  <c r="A413"/>
  <c r="E413"/>
  <c r="I413"/>
  <c r="M413"/>
  <c r="Q413"/>
  <c r="U413"/>
  <c r="Y413"/>
  <c r="AC413"/>
  <c r="AG413"/>
  <c r="B408"/>
  <c r="F408"/>
  <c r="J408"/>
  <c r="N408"/>
  <c r="R408"/>
  <c r="V408"/>
  <c r="Z408"/>
  <c r="AD408"/>
  <c r="C403"/>
  <c r="G403"/>
  <c r="K403"/>
  <c r="O403"/>
  <c r="S403"/>
  <c r="W403"/>
  <c r="AA403"/>
  <c r="AE403"/>
  <c r="A397"/>
  <c r="E397"/>
  <c r="I397"/>
  <c r="M397"/>
  <c r="Q397"/>
  <c r="U397"/>
  <c r="Y397"/>
  <c r="AC397"/>
  <c r="AG397"/>
  <c r="B392"/>
  <c r="F392"/>
  <c r="J392"/>
  <c r="N392"/>
  <c r="R392"/>
  <c r="V392"/>
  <c r="Z392"/>
  <c r="AD392"/>
  <c r="C387"/>
  <c r="G387"/>
  <c r="K387"/>
  <c r="O387"/>
  <c r="S387"/>
  <c r="W387"/>
  <c r="AA387"/>
  <c r="AE387"/>
  <c r="C381"/>
  <c r="G381"/>
  <c r="K381"/>
  <c r="O381"/>
  <c r="S381"/>
  <c r="W381"/>
  <c r="AA381"/>
  <c r="AE381"/>
  <c r="A381"/>
  <c r="E381"/>
  <c r="I381"/>
  <c r="M381"/>
  <c r="Q381"/>
  <c r="U381"/>
  <c r="Y381"/>
  <c r="AC381"/>
  <c r="AG381"/>
  <c r="C373"/>
  <c r="G373"/>
  <c r="K373"/>
  <c r="O373"/>
  <c r="S373"/>
  <c r="W373"/>
  <c r="AA373"/>
  <c r="AE373"/>
  <c r="A373"/>
  <c r="E373"/>
  <c r="I373"/>
  <c r="M373"/>
  <c r="Q373"/>
  <c r="U373"/>
  <c r="Y373"/>
  <c r="AC373"/>
  <c r="AG373"/>
  <c r="C365"/>
  <c r="G365"/>
  <c r="K365"/>
  <c r="O365"/>
  <c r="S365"/>
  <c r="W365"/>
  <c r="AA365"/>
  <c r="AE365"/>
  <c r="A365"/>
  <c r="E365"/>
  <c r="I365"/>
  <c r="M365"/>
  <c r="Q365"/>
  <c r="U365"/>
  <c r="Y365"/>
  <c r="AC365"/>
  <c r="AG365"/>
  <c r="C353"/>
  <c r="G353"/>
  <c r="K353"/>
  <c r="O353"/>
  <c r="S353"/>
  <c r="W353"/>
  <c r="AA353"/>
  <c r="AE353"/>
  <c r="B353"/>
  <c r="F353"/>
  <c r="J353"/>
  <c r="N353"/>
  <c r="R353"/>
  <c r="V353"/>
  <c r="Z353"/>
  <c r="AD353"/>
  <c r="A353"/>
  <c r="E353"/>
  <c r="I353"/>
  <c r="M353"/>
  <c r="Q353"/>
  <c r="U353"/>
  <c r="Y353"/>
  <c r="AC353"/>
  <c r="AG353"/>
  <c r="C345"/>
  <c r="G345"/>
  <c r="K345"/>
  <c r="O345"/>
  <c r="S345"/>
  <c r="W345"/>
  <c r="AA345"/>
  <c r="AE345"/>
  <c r="B345"/>
  <c r="F345"/>
  <c r="J345"/>
  <c r="N345"/>
  <c r="R345"/>
  <c r="V345"/>
  <c r="Z345"/>
  <c r="AD345"/>
  <c r="A345"/>
  <c r="E345"/>
  <c r="I345"/>
  <c r="M345"/>
  <c r="Q345"/>
  <c r="U345"/>
  <c r="Y345"/>
  <c r="AC345"/>
  <c r="AG345"/>
  <c r="AD453"/>
  <c r="Z453"/>
  <c r="V453"/>
  <c r="R453"/>
  <c r="N453"/>
  <c r="J453"/>
  <c r="F453"/>
  <c r="AD449"/>
  <c r="Z449"/>
  <c r="V449"/>
  <c r="R449"/>
  <c r="N449"/>
  <c r="J449"/>
  <c r="F449"/>
  <c r="AD445"/>
  <c r="Z445"/>
  <c r="V445"/>
  <c r="R445"/>
  <c r="N445"/>
  <c r="J445"/>
  <c r="F445"/>
  <c r="AD441"/>
  <c r="Z441"/>
  <c r="V441"/>
  <c r="R441"/>
  <c r="N441"/>
  <c r="J441"/>
  <c r="F441"/>
  <c r="AD437"/>
  <c r="Z437"/>
  <c r="V437"/>
  <c r="R437"/>
  <c r="N437"/>
  <c r="J437"/>
  <c r="F437"/>
  <c r="AE436"/>
  <c r="AA436"/>
  <c r="W436"/>
  <c r="S436"/>
  <c r="O436"/>
  <c r="K436"/>
  <c r="G436"/>
  <c r="C436"/>
  <c r="AD433"/>
  <c r="Z433"/>
  <c r="V433"/>
  <c r="R433"/>
  <c r="N433"/>
  <c r="J433"/>
  <c r="F433"/>
  <c r="AE432"/>
  <c r="AA432"/>
  <c r="W432"/>
  <c r="Q432"/>
  <c r="L432"/>
  <c r="G432"/>
  <c r="AC431"/>
  <c r="X431"/>
  <c r="R431"/>
  <c r="M431"/>
  <c r="H431"/>
  <c r="AG427"/>
  <c r="AB427"/>
  <c r="V427"/>
  <c r="Q427"/>
  <c r="L427"/>
  <c r="F427"/>
  <c r="AD425"/>
  <c r="X425"/>
  <c r="S425"/>
  <c r="N425"/>
  <c r="H425"/>
  <c r="AB421"/>
  <c r="W421"/>
  <c r="R421"/>
  <c r="L421"/>
  <c r="G421"/>
  <c r="AC420"/>
  <c r="X420"/>
  <c r="S420"/>
  <c r="M420"/>
  <c r="H420"/>
  <c r="AG416"/>
  <c r="AB416"/>
  <c r="W416"/>
  <c r="Q416"/>
  <c r="L416"/>
  <c r="G416"/>
  <c r="AC415"/>
  <c r="X415"/>
  <c r="R415"/>
  <c r="M415"/>
  <c r="H415"/>
  <c r="AG411"/>
  <c r="AB411"/>
  <c r="V411"/>
  <c r="Q411"/>
  <c r="L411"/>
  <c r="F411"/>
  <c r="AD409"/>
  <c r="X409"/>
  <c r="S409"/>
  <c r="N409"/>
  <c r="H409"/>
  <c r="AB405"/>
  <c r="W405"/>
  <c r="R405"/>
  <c r="L405"/>
  <c r="G405"/>
  <c r="AC404"/>
  <c r="X404"/>
  <c r="S404"/>
  <c r="M404"/>
  <c r="H404"/>
  <c r="AG400"/>
  <c r="AB400"/>
  <c r="W400"/>
  <c r="Q400"/>
  <c r="L400"/>
  <c r="G400"/>
  <c r="AC399"/>
  <c r="X399"/>
  <c r="R399"/>
  <c r="M399"/>
  <c r="H399"/>
  <c r="AG395"/>
  <c r="AB395"/>
  <c r="V395"/>
  <c r="Q395"/>
  <c r="L395"/>
  <c r="F395"/>
  <c r="AD393"/>
  <c r="X393"/>
  <c r="S393"/>
  <c r="N393"/>
  <c r="H393"/>
  <c r="AB389"/>
  <c r="W389"/>
  <c r="R389"/>
  <c r="L389"/>
  <c r="G389"/>
  <c r="AC388"/>
  <c r="X388"/>
  <c r="S388"/>
  <c r="M388"/>
  <c r="H388"/>
  <c r="Z383"/>
  <c r="R383"/>
  <c r="J383"/>
  <c r="AF377"/>
  <c r="X377"/>
  <c r="P377"/>
  <c r="Z375"/>
  <c r="R375"/>
  <c r="J375"/>
  <c r="AF369"/>
  <c r="X369"/>
  <c r="P369"/>
  <c r="Z367"/>
  <c r="R367"/>
  <c r="J367"/>
  <c r="AF361"/>
  <c r="X361"/>
  <c r="P361"/>
  <c r="Z359"/>
  <c r="R359"/>
  <c r="J359"/>
  <c r="AB357"/>
  <c r="T357"/>
  <c r="L357"/>
  <c r="AB349"/>
  <c r="C431"/>
  <c r="G431"/>
  <c r="K431"/>
  <c r="O431"/>
  <c r="S431"/>
  <c r="W431"/>
  <c r="AA431"/>
  <c r="AE431"/>
  <c r="A425"/>
  <c r="E425"/>
  <c r="I425"/>
  <c r="M425"/>
  <c r="Q425"/>
  <c r="U425"/>
  <c r="Y425"/>
  <c r="AC425"/>
  <c r="AG425"/>
  <c r="B420"/>
  <c r="F420"/>
  <c r="J420"/>
  <c r="N420"/>
  <c r="R420"/>
  <c r="V420"/>
  <c r="Z420"/>
  <c r="AD420"/>
  <c r="C415"/>
  <c r="G415"/>
  <c r="K415"/>
  <c r="O415"/>
  <c r="S415"/>
  <c r="W415"/>
  <c r="AA415"/>
  <c r="AE415"/>
  <c r="A409"/>
  <c r="E409"/>
  <c r="I409"/>
  <c r="M409"/>
  <c r="Q409"/>
  <c r="U409"/>
  <c r="Y409"/>
  <c r="AC409"/>
  <c r="AG409"/>
  <c r="B404"/>
  <c r="F404"/>
  <c r="J404"/>
  <c r="N404"/>
  <c r="R404"/>
  <c r="V404"/>
  <c r="Z404"/>
  <c r="AD404"/>
  <c r="C399"/>
  <c r="G399"/>
  <c r="K399"/>
  <c r="O399"/>
  <c r="S399"/>
  <c r="W399"/>
  <c r="AA399"/>
  <c r="AE399"/>
  <c r="A393"/>
  <c r="E393"/>
  <c r="I393"/>
  <c r="M393"/>
  <c r="Q393"/>
  <c r="U393"/>
  <c r="Y393"/>
  <c r="AC393"/>
  <c r="AG393"/>
  <c r="B388"/>
  <c r="F388"/>
  <c r="J388"/>
  <c r="N388"/>
  <c r="R388"/>
  <c r="V388"/>
  <c r="Z388"/>
  <c r="AD388"/>
  <c r="A383"/>
  <c r="E383"/>
  <c r="I383"/>
  <c r="M383"/>
  <c r="Q383"/>
  <c r="U383"/>
  <c r="Y383"/>
  <c r="AC383"/>
  <c r="AG383"/>
  <c r="C383"/>
  <c r="G383"/>
  <c r="K383"/>
  <c r="O383"/>
  <c r="S383"/>
  <c r="W383"/>
  <c r="AA383"/>
  <c r="AE383"/>
  <c r="A375"/>
  <c r="E375"/>
  <c r="I375"/>
  <c r="M375"/>
  <c r="Q375"/>
  <c r="U375"/>
  <c r="Y375"/>
  <c r="AC375"/>
  <c r="AG375"/>
  <c r="C375"/>
  <c r="G375"/>
  <c r="K375"/>
  <c r="O375"/>
  <c r="S375"/>
  <c r="W375"/>
  <c r="AA375"/>
  <c r="AE375"/>
  <c r="A367"/>
  <c r="E367"/>
  <c r="I367"/>
  <c r="M367"/>
  <c r="Q367"/>
  <c r="U367"/>
  <c r="Y367"/>
  <c r="AC367"/>
  <c r="AG367"/>
  <c r="C367"/>
  <c r="G367"/>
  <c r="K367"/>
  <c r="O367"/>
  <c r="S367"/>
  <c r="W367"/>
  <c r="AA367"/>
  <c r="AE367"/>
  <c r="A359"/>
  <c r="E359"/>
  <c r="I359"/>
  <c r="M359"/>
  <c r="Q359"/>
  <c r="U359"/>
  <c r="Y359"/>
  <c r="AC359"/>
  <c r="AG359"/>
  <c r="C359"/>
  <c r="G359"/>
  <c r="K359"/>
  <c r="O359"/>
  <c r="S359"/>
  <c r="W359"/>
  <c r="AA359"/>
  <c r="AE359"/>
  <c r="AD357"/>
  <c r="V357"/>
  <c r="X353"/>
  <c r="H353"/>
  <c r="X345"/>
  <c r="H345"/>
  <c r="B432"/>
  <c r="F432"/>
  <c r="J432"/>
  <c r="N432"/>
  <c r="R432"/>
  <c r="V432"/>
  <c r="C427"/>
  <c r="G427"/>
  <c r="K427"/>
  <c r="O427"/>
  <c r="S427"/>
  <c r="W427"/>
  <c r="AA427"/>
  <c r="AE427"/>
  <c r="A421"/>
  <c r="E421"/>
  <c r="I421"/>
  <c r="M421"/>
  <c r="Q421"/>
  <c r="U421"/>
  <c r="Y421"/>
  <c r="AC421"/>
  <c r="AG421"/>
  <c r="B416"/>
  <c r="F416"/>
  <c r="J416"/>
  <c r="N416"/>
  <c r="R416"/>
  <c r="V416"/>
  <c r="Z416"/>
  <c r="AD416"/>
  <c r="C411"/>
  <c r="G411"/>
  <c r="K411"/>
  <c r="O411"/>
  <c r="S411"/>
  <c r="W411"/>
  <c r="AA411"/>
  <c r="AE411"/>
  <c r="A405"/>
  <c r="E405"/>
  <c r="I405"/>
  <c r="M405"/>
  <c r="Q405"/>
  <c r="U405"/>
  <c r="Y405"/>
  <c r="AC405"/>
  <c r="AG405"/>
  <c r="B400"/>
  <c r="F400"/>
  <c r="J400"/>
  <c r="N400"/>
  <c r="R400"/>
  <c r="V400"/>
  <c r="Z400"/>
  <c r="AD400"/>
  <c r="C395"/>
  <c r="G395"/>
  <c r="K395"/>
  <c r="O395"/>
  <c r="S395"/>
  <c r="W395"/>
  <c r="AA395"/>
  <c r="AE395"/>
  <c r="A389"/>
  <c r="E389"/>
  <c r="I389"/>
  <c r="M389"/>
  <c r="Q389"/>
  <c r="U389"/>
  <c r="Y389"/>
  <c r="AC389"/>
  <c r="AG389"/>
  <c r="C377"/>
  <c r="G377"/>
  <c r="K377"/>
  <c r="O377"/>
  <c r="S377"/>
  <c r="W377"/>
  <c r="AA377"/>
  <c r="AE377"/>
  <c r="A377"/>
  <c r="E377"/>
  <c r="I377"/>
  <c r="M377"/>
  <c r="Q377"/>
  <c r="U377"/>
  <c r="Y377"/>
  <c r="AC377"/>
  <c r="AG377"/>
  <c r="C369"/>
  <c r="G369"/>
  <c r="K369"/>
  <c r="O369"/>
  <c r="S369"/>
  <c r="W369"/>
  <c r="AA369"/>
  <c r="AE369"/>
  <c r="A369"/>
  <c r="E369"/>
  <c r="I369"/>
  <c r="M369"/>
  <c r="Q369"/>
  <c r="U369"/>
  <c r="Y369"/>
  <c r="AC369"/>
  <c r="AG369"/>
  <c r="C361"/>
  <c r="G361"/>
  <c r="K361"/>
  <c r="O361"/>
  <c r="S361"/>
  <c r="W361"/>
  <c r="AA361"/>
  <c r="AE361"/>
  <c r="A361"/>
  <c r="E361"/>
  <c r="I361"/>
  <c r="M361"/>
  <c r="Q361"/>
  <c r="U361"/>
  <c r="Y361"/>
  <c r="AC361"/>
  <c r="AG361"/>
  <c r="C357"/>
  <c r="G357"/>
  <c r="K357"/>
  <c r="O357"/>
  <c r="S357"/>
  <c r="W357"/>
  <c r="AA357"/>
  <c r="AE357"/>
  <c r="B357"/>
  <c r="F357"/>
  <c r="J357"/>
  <c r="A357"/>
  <c r="E357"/>
  <c r="I357"/>
  <c r="M357"/>
  <c r="Q357"/>
  <c r="U357"/>
  <c r="Y357"/>
  <c r="AC357"/>
  <c r="AG357"/>
  <c r="C349"/>
  <c r="G349"/>
  <c r="K349"/>
  <c r="O349"/>
  <c r="S349"/>
  <c r="W349"/>
  <c r="AA349"/>
  <c r="AE349"/>
  <c r="B349"/>
  <c r="F349"/>
  <c r="J349"/>
  <c r="N349"/>
  <c r="R349"/>
  <c r="V349"/>
  <c r="Z349"/>
  <c r="AD349"/>
  <c r="A349"/>
  <c r="E349"/>
  <c r="I349"/>
  <c r="M349"/>
  <c r="Q349"/>
  <c r="U349"/>
  <c r="Y349"/>
  <c r="AC349"/>
  <c r="AG349"/>
  <c r="AG436"/>
  <c r="AC436"/>
  <c r="Y436"/>
  <c r="U436"/>
  <c r="Q436"/>
  <c r="M436"/>
  <c r="I436"/>
  <c r="E436"/>
  <c r="AF431"/>
  <c r="Z431"/>
  <c r="U431"/>
  <c r="P431"/>
  <c r="J431"/>
  <c r="E431"/>
  <c r="AF425"/>
  <c r="AA425"/>
  <c r="V425"/>
  <c r="P425"/>
  <c r="K425"/>
  <c r="F425"/>
  <c r="AF420"/>
  <c r="AA420"/>
  <c r="U420"/>
  <c r="P420"/>
  <c r="K420"/>
  <c r="E420"/>
  <c r="AF415"/>
  <c r="Z415"/>
  <c r="U415"/>
  <c r="P415"/>
  <c r="J415"/>
  <c r="E415"/>
  <c r="AF409"/>
  <c r="AA409"/>
  <c r="V409"/>
  <c r="P409"/>
  <c r="K409"/>
  <c r="F409"/>
  <c r="AF404"/>
  <c r="AA404"/>
  <c r="U404"/>
  <c r="P404"/>
  <c r="K404"/>
  <c r="E404"/>
  <c r="AF399"/>
  <c r="Z399"/>
  <c r="U399"/>
  <c r="P399"/>
  <c r="J399"/>
  <c r="E399"/>
  <c r="AF393"/>
  <c r="AA393"/>
  <c r="V393"/>
  <c r="P393"/>
  <c r="K393"/>
  <c r="F393"/>
  <c r="AF388"/>
  <c r="AA388"/>
  <c r="U388"/>
  <c r="P388"/>
  <c r="K388"/>
  <c r="E388"/>
  <c r="AD383"/>
  <c r="V383"/>
  <c r="N383"/>
  <c r="F383"/>
  <c r="AD375"/>
  <c r="V375"/>
  <c r="N375"/>
  <c r="F375"/>
  <c r="AD367"/>
  <c r="V367"/>
  <c r="N367"/>
  <c r="F367"/>
  <c r="AD359"/>
  <c r="V359"/>
  <c r="N359"/>
  <c r="F359"/>
  <c r="AB353"/>
  <c r="L353"/>
  <c r="AB345"/>
  <c r="L345"/>
  <c r="A294"/>
  <c r="E294"/>
  <c r="I294"/>
  <c r="M294"/>
  <c r="Q294"/>
  <c r="U294"/>
  <c r="Y294"/>
  <c r="AC294"/>
  <c r="AG294"/>
  <c r="B289"/>
  <c r="F289"/>
  <c r="J289"/>
  <c r="N289"/>
  <c r="R289"/>
  <c r="V289"/>
  <c r="Z289"/>
  <c r="AD289"/>
  <c r="C284"/>
  <c r="G284"/>
  <c r="K284"/>
  <c r="O284"/>
  <c r="S284"/>
  <c r="W284"/>
  <c r="AA284"/>
  <c r="AE284"/>
  <c r="A278"/>
  <c r="E278"/>
  <c r="I278"/>
  <c r="M278"/>
  <c r="Q278"/>
  <c r="U278"/>
  <c r="Y278"/>
  <c r="AC278"/>
  <c r="AG278"/>
  <c r="B273"/>
  <c r="F273"/>
  <c r="J273"/>
  <c r="N273"/>
  <c r="R273"/>
  <c r="V273"/>
  <c r="Z273"/>
  <c r="AD273"/>
  <c r="C268"/>
  <c r="G268"/>
  <c r="K268"/>
  <c r="O268"/>
  <c r="S268"/>
  <c r="W268"/>
  <c r="AA268"/>
  <c r="AE268"/>
  <c r="A262"/>
  <c r="E262"/>
  <c r="I262"/>
  <c r="M262"/>
  <c r="Q262"/>
  <c r="U262"/>
  <c r="Y262"/>
  <c r="AC262"/>
  <c r="AG262"/>
  <c r="B257"/>
  <c r="F257"/>
  <c r="J257"/>
  <c r="N257"/>
  <c r="R257"/>
  <c r="V257"/>
  <c r="Z257"/>
  <c r="AD257"/>
  <c r="C246"/>
  <c r="G246"/>
  <c r="K246"/>
  <c r="O246"/>
  <c r="S246"/>
  <c r="W246"/>
  <c r="AA246"/>
  <c r="AE246"/>
  <c r="A246"/>
  <c r="E246"/>
  <c r="I246"/>
  <c r="M246"/>
  <c r="Q246"/>
  <c r="U246"/>
  <c r="Y246"/>
  <c r="AC246"/>
  <c r="AG246"/>
  <c r="AD384"/>
  <c r="Z384"/>
  <c r="V384"/>
  <c r="R384"/>
  <c r="N384"/>
  <c r="J384"/>
  <c r="F384"/>
  <c r="AD380"/>
  <c r="Z380"/>
  <c r="V380"/>
  <c r="R380"/>
  <c r="N380"/>
  <c r="J380"/>
  <c r="F380"/>
  <c r="AD376"/>
  <c r="Z376"/>
  <c r="V376"/>
  <c r="R376"/>
  <c r="N376"/>
  <c r="J376"/>
  <c r="F376"/>
  <c r="AD372"/>
  <c r="Z372"/>
  <c r="V372"/>
  <c r="R372"/>
  <c r="N372"/>
  <c r="J372"/>
  <c r="F372"/>
  <c r="AD368"/>
  <c r="Z368"/>
  <c r="V368"/>
  <c r="R368"/>
  <c r="N368"/>
  <c r="J368"/>
  <c r="F368"/>
  <c r="AD364"/>
  <c r="Z364"/>
  <c r="V364"/>
  <c r="R364"/>
  <c r="N364"/>
  <c r="J364"/>
  <c r="F364"/>
  <c r="AD360"/>
  <c r="Z360"/>
  <c r="V360"/>
  <c r="R360"/>
  <c r="N360"/>
  <c r="J360"/>
  <c r="F360"/>
  <c r="AD356"/>
  <c r="Z356"/>
  <c r="V356"/>
  <c r="R356"/>
  <c r="N356"/>
  <c r="J356"/>
  <c r="F356"/>
  <c r="AE355"/>
  <c r="AA355"/>
  <c r="W355"/>
  <c r="S355"/>
  <c r="O355"/>
  <c r="K355"/>
  <c r="G355"/>
  <c r="C355"/>
  <c r="AD352"/>
  <c r="Z352"/>
  <c r="V352"/>
  <c r="R352"/>
  <c r="N352"/>
  <c r="J352"/>
  <c r="F352"/>
  <c r="AE351"/>
  <c r="AA351"/>
  <c r="W351"/>
  <c r="S351"/>
  <c r="O351"/>
  <c r="K351"/>
  <c r="G351"/>
  <c r="C351"/>
  <c r="AD348"/>
  <c r="Z348"/>
  <c r="V348"/>
  <c r="R348"/>
  <c r="N348"/>
  <c r="J348"/>
  <c r="F348"/>
  <c r="AE347"/>
  <c r="AA347"/>
  <c r="W347"/>
  <c r="S347"/>
  <c r="O347"/>
  <c r="K347"/>
  <c r="G347"/>
  <c r="C347"/>
  <c r="AD344"/>
  <c r="Z344"/>
  <c r="V344"/>
  <c r="R344"/>
  <c r="N344"/>
  <c r="J344"/>
  <c r="F344"/>
  <c r="AE343"/>
  <c r="AA343"/>
  <c r="W343"/>
  <c r="S343"/>
  <c r="O343"/>
  <c r="K343"/>
  <c r="G343"/>
  <c r="C343"/>
  <c r="AG341"/>
  <c r="AC341"/>
  <c r="Y341"/>
  <c r="U341"/>
  <c r="Q341"/>
  <c r="M341"/>
  <c r="I341"/>
  <c r="E341"/>
  <c r="A341"/>
  <c r="AD340"/>
  <c r="Z340"/>
  <c r="V340"/>
  <c r="R340"/>
  <c r="N340"/>
  <c r="J340"/>
  <c r="F340"/>
  <c r="AE339"/>
  <c r="AA339"/>
  <c r="W339"/>
  <c r="S339"/>
  <c r="O339"/>
  <c r="K339"/>
  <c r="G339"/>
  <c r="C339"/>
  <c r="AG337"/>
  <c r="AC337"/>
  <c r="Y337"/>
  <c r="U337"/>
  <c r="Q337"/>
  <c r="M337"/>
  <c r="I337"/>
  <c r="E337"/>
  <c r="A337"/>
  <c r="AD336"/>
  <c r="Z336"/>
  <c r="V336"/>
  <c r="R336"/>
  <c r="N336"/>
  <c r="J336"/>
  <c r="F336"/>
  <c r="AE335"/>
  <c r="AA335"/>
  <c r="W335"/>
  <c r="S335"/>
  <c r="O335"/>
  <c r="K335"/>
  <c r="G335"/>
  <c r="C335"/>
  <c r="AG333"/>
  <c r="AC333"/>
  <c r="Y333"/>
  <c r="U333"/>
  <c r="Q333"/>
  <c r="M333"/>
  <c r="I333"/>
  <c r="E333"/>
  <c r="A333"/>
  <c r="AD332"/>
  <c r="Z332"/>
  <c r="V332"/>
  <c r="R332"/>
  <c r="N332"/>
  <c r="J332"/>
  <c r="F332"/>
  <c r="AE331"/>
  <c r="AA331"/>
  <c r="W331"/>
  <c r="S331"/>
  <c r="O331"/>
  <c r="K331"/>
  <c r="G331"/>
  <c r="C331"/>
  <c r="AG329"/>
  <c r="AC329"/>
  <c r="Y329"/>
  <c r="U329"/>
  <c r="Q329"/>
  <c r="M329"/>
  <c r="I329"/>
  <c r="E329"/>
  <c r="A329"/>
  <c r="AD328"/>
  <c r="Z328"/>
  <c r="V328"/>
  <c r="R328"/>
  <c r="N328"/>
  <c r="J328"/>
  <c r="F328"/>
  <c r="AE327"/>
  <c r="AA327"/>
  <c r="W327"/>
  <c r="S327"/>
  <c r="O327"/>
  <c r="K327"/>
  <c r="G327"/>
  <c r="C327"/>
  <c r="AG325"/>
  <c r="AC325"/>
  <c r="Y325"/>
  <c r="U325"/>
  <c r="Q325"/>
  <c r="M325"/>
  <c r="I325"/>
  <c r="E325"/>
  <c r="A325"/>
  <c r="AD324"/>
  <c r="Z324"/>
  <c r="V324"/>
  <c r="R324"/>
  <c r="N324"/>
  <c r="J324"/>
  <c r="F324"/>
  <c r="AE323"/>
  <c r="AA323"/>
  <c r="W323"/>
  <c r="S323"/>
  <c r="O323"/>
  <c r="K323"/>
  <c r="G323"/>
  <c r="C323"/>
  <c r="AG321"/>
  <c r="AC321"/>
  <c r="Y321"/>
  <c r="U321"/>
  <c r="Q321"/>
  <c r="M321"/>
  <c r="I321"/>
  <c r="E321"/>
  <c r="A321"/>
  <c r="AD320"/>
  <c r="Z320"/>
  <c r="V320"/>
  <c r="R320"/>
  <c r="N320"/>
  <c r="J320"/>
  <c r="F320"/>
  <c r="AE319"/>
  <c r="AA319"/>
  <c r="W319"/>
  <c r="S319"/>
  <c r="O319"/>
  <c r="K319"/>
  <c r="G319"/>
  <c r="C319"/>
  <c r="AG317"/>
  <c r="AC317"/>
  <c r="Y317"/>
  <c r="U317"/>
  <c r="Q317"/>
  <c r="M317"/>
  <c r="I317"/>
  <c r="E317"/>
  <c r="A317"/>
  <c r="AD316"/>
  <c r="Z316"/>
  <c r="V316"/>
  <c r="R316"/>
  <c r="N316"/>
  <c r="J316"/>
  <c r="F316"/>
  <c r="AE315"/>
  <c r="AA315"/>
  <c r="W315"/>
  <c r="S315"/>
  <c r="O315"/>
  <c r="K315"/>
  <c r="G315"/>
  <c r="C315"/>
  <c r="AG313"/>
  <c r="AC313"/>
  <c r="Y313"/>
  <c r="U313"/>
  <c r="Q313"/>
  <c r="M313"/>
  <c r="I313"/>
  <c r="E313"/>
  <c r="A313"/>
  <c r="AD312"/>
  <c r="Z312"/>
  <c r="V312"/>
  <c r="R312"/>
  <c r="N312"/>
  <c r="J312"/>
  <c r="F312"/>
  <c r="AE311"/>
  <c r="AA311"/>
  <c r="W311"/>
  <c r="S311"/>
  <c r="O311"/>
  <c r="K311"/>
  <c r="G311"/>
  <c r="C311"/>
  <c r="AG309"/>
  <c r="AC309"/>
  <c r="Y309"/>
  <c r="U309"/>
  <c r="Q309"/>
  <c r="M309"/>
  <c r="I309"/>
  <c r="E309"/>
  <c r="A309"/>
  <c r="AD308"/>
  <c r="Z308"/>
  <c r="V308"/>
  <c r="R308"/>
  <c r="N308"/>
  <c r="J308"/>
  <c r="F308"/>
  <c r="AE307"/>
  <c r="AA307"/>
  <c r="W307"/>
  <c r="S307"/>
  <c r="O307"/>
  <c r="K307"/>
  <c r="G307"/>
  <c r="C307"/>
  <c r="AG305"/>
  <c r="AC305"/>
  <c r="Y305"/>
  <c r="U305"/>
  <c r="Q305"/>
  <c r="M305"/>
  <c r="I305"/>
  <c r="E305"/>
  <c r="A305"/>
  <c r="AD304"/>
  <c r="Z304"/>
  <c r="V304"/>
  <c r="R304"/>
  <c r="N304"/>
  <c r="J304"/>
  <c r="F304"/>
  <c r="AE303"/>
  <c r="AA303"/>
  <c r="W303"/>
  <c r="S303"/>
  <c r="O303"/>
  <c r="K303"/>
  <c r="G303"/>
  <c r="C303"/>
  <c r="AG301"/>
  <c r="AC301"/>
  <c r="Y301"/>
  <c r="U301"/>
  <c r="Q301"/>
  <c r="M301"/>
  <c r="I301"/>
  <c r="E301"/>
  <c r="A301"/>
  <c r="AD300"/>
  <c r="Z300"/>
  <c r="V300"/>
  <c r="R300"/>
  <c r="N300"/>
  <c r="J300"/>
  <c r="F300"/>
  <c r="AE299"/>
  <c r="AA299"/>
  <c r="W299"/>
  <c r="S299"/>
  <c r="O299"/>
  <c r="K299"/>
  <c r="G299"/>
  <c r="C299"/>
  <c r="AF298"/>
  <c r="AB298"/>
  <c r="X298"/>
  <c r="T298"/>
  <c r="P298"/>
  <c r="K298"/>
  <c r="F298"/>
  <c r="AG297"/>
  <c r="AB297"/>
  <c r="W297"/>
  <c r="Q297"/>
  <c r="L297"/>
  <c r="G297"/>
  <c r="AC296"/>
  <c r="X296"/>
  <c r="R296"/>
  <c r="M296"/>
  <c r="H296"/>
  <c r="AF293"/>
  <c r="AA293"/>
  <c r="U293"/>
  <c r="P293"/>
  <c r="K293"/>
  <c r="E293"/>
  <c r="AG292"/>
  <c r="AB292"/>
  <c r="V292"/>
  <c r="Q292"/>
  <c r="L292"/>
  <c r="F292"/>
  <c r="AD290"/>
  <c r="X290"/>
  <c r="S290"/>
  <c r="N290"/>
  <c r="H290"/>
  <c r="AF288"/>
  <c r="Z288"/>
  <c r="U288"/>
  <c r="P288"/>
  <c r="J288"/>
  <c r="E288"/>
  <c r="AB286"/>
  <c r="W286"/>
  <c r="R286"/>
  <c r="L286"/>
  <c r="G286"/>
  <c r="AC285"/>
  <c r="X285"/>
  <c r="S285"/>
  <c r="M285"/>
  <c r="H285"/>
  <c r="AF282"/>
  <c r="AA282"/>
  <c r="V282"/>
  <c r="P282"/>
  <c r="K282"/>
  <c r="F282"/>
  <c r="AG281"/>
  <c r="AB281"/>
  <c r="W281"/>
  <c r="Q281"/>
  <c r="L281"/>
  <c r="G281"/>
  <c r="AC280"/>
  <c r="X280"/>
  <c r="R280"/>
  <c r="M280"/>
  <c r="H280"/>
  <c r="AF277"/>
  <c r="AA277"/>
  <c r="U277"/>
  <c r="P277"/>
  <c r="K277"/>
  <c r="E277"/>
  <c r="AG276"/>
  <c r="AB276"/>
  <c r="V276"/>
  <c r="Q276"/>
  <c r="L276"/>
  <c r="F276"/>
  <c r="AD274"/>
  <c r="X274"/>
  <c r="S274"/>
  <c r="N274"/>
  <c r="H274"/>
  <c r="AF272"/>
  <c r="Z272"/>
  <c r="U272"/>
  <c r="P272"/>
  <c r="J272"/>
  <c r="E272"/>
  <c r="AB270"/>
  <c r="W270"/>
  <c r="R270"/>
  <c r="L270"/>
  <c r="G270"/>
  <c r="AC269"/>
  <c r="X269"/>
  <c r="S269"/>
  <c r="M269"/>
  <c r="H269"/>
  <c r="AF266"/>
  <c r="AA266"/>
  <c r="V266"/>
  <c r="P266"/>
  <c r="K266"/>
  <c r="F266"/>
  <c r="AG265"/>
  <c r="AB265"/>
  <c r="W265"/>
  <c r="Q265"/>
  <c r="L265"/>
  <c r="G265"/>
  <c r="AC264"/>
  <c r="X264"/>
  <c r="R264"/>
  <c r="M264"/>
  <c r="H264"/>
  <c r="AF261"/>
  <c r="AA261"/>
  <c r="U261"/>
  <c r="P261"/>
  <c r="K261"/>
  <c r="E261"/>
  <c r="AG260"/>
  <c r="AB260"/>
  <c r="V260"/>
  <c r="Q260"/>
  <c r="L260"/>
  <c r="F260"/>
  <c r="AD258"/>
  <c r="X258"/>
  <c r="S258"/>
  <c r="N258"/>
  <c r="H258"/>
  <c r="AF256"/>
  <c r="Z256"/>
  <c r="U256"/>
  <c r="P256"/>
  <c r="J256"/>
  <c r="E256"/>
  <c r="AB254"/>
  <c r="W254"/>
  <c r="R254"/>
  <c r="L254"/>
  <c r="G254"/>
  <c r="AC253"/>
  <c r="X253"/>
  <c r="S253"/>
  <c r="M253"/>
  <c r="H253"/>
  <c r="AD252"/>
  <c r="V252"/>
  <c r="N252"/>
  <c r="F252"/>
  <c r="AF250"/>
  <c r="X250"/>
  <c r="P250"/>
  <c r="Z248"/>
  <c r="R248"/>
  <c r="J248"/>
  <c r="AF242"/>
  <c r="X238"/>
  <c r="H238"/>
  <c r="C296"/>
  <c r="G296"/>
  <c r="K296"/>
  <c r="O296"/>
  <c r="S296"/>
  <c r="W296"/>
  <c r="AA296"/>
  <c r="AE296"/>
  <c r="A290"/>
  <c r="E290"/>
  <c r="I290"/>
  <c r="M290"/>
  <c r="Q290"/>
  <c r="U290"/>
  <c r="Y290"/>
  <c r="AC290"/>
  <c r="AG290"/>
  <c r="B285"/>
  <c r="F285"/>
  <c r="J285"/>
  <c r="N285"/>
  <c r="R285"/>
  <c r="V285"/>
  <c r="Z285"/>
  <c r="AD285"/>
  <c r="C280"/>
  <c r="G280"/>
  <c r="K280"/>
  <c r="O280"/>
  <c r="S280"/>
  <c r="W280"/>
  <c r="AA280"/>
  <c r="AE280"/>
  <c r="A274"/>
  <c r="E274"/>
  <c r="I274"/>
  <c r="M274"/>
  <c r="Q274"/>
  <c r="U274"/>
  <c r="Y274"/>
  <c r="AC274"/>
  <c r="AG274"/>
  <c r="B269"/>
  <c r="F269"/>
  <c r="J269"/>
  <c r="N269"/>
  <c r="R269"/>
  <c r="V269"/>
  <c r="Z269"/>
  <c r="AD269"/>
  <c r="C264"/>
  <c r="G264"/>
  <c r="K264"/>
  <c r="O264"/>
  <c r="S264"/>
  <c r="W264"/>
  <c r="AA264"/>
  <c r="AE264"/>
  <c r="A258"/>
  <c r="E258"/>
  <c r="I258"/>
  <c r="M258"/>
  <c r="Q258"/>
  <c r="U258"/>
  <c r="Y258"/>
  <c r="AC258"/>
  <c r="AG258"/>
  <c r="B253"/>
  <c r="F253"/>
  <c r="J253"/>
  <c r="N253"/>
  <c r="R253"/>
  <c r="V253"/>
  <c r="Z253"/>
  <c r="AD253"/>
  <c r="A248"/>
  <c r="E248"/>
  <c r="I248"/>
  <c r="M248"/>
  <c r="Q248"/>
  <c r="U248"/>
  <c r="Y248"/>
  <c r="AC248"/>
  <c r="AG248"/>
  <c r="C248"/>
  <c r="G248"/>
  <c r="K248"/>
  <c r="O248"/>
  <c r="S248"/>
  <c r="W248"/>
  <c r="AA248"/>
  <c r="AE248"/>
  <c r="C242"/>
  <c r="G242"/>
  <c r="K242"/>
  <c r="O242"/>
  <c r="S242"/>
  <c r="W242"/>
  <c r="AA242"/>
  <c r="AE242"/>
  <c r="B242"/>
  <c r="F242"/>
  <c r="J242"/>
  <c r="N242"/>
  <c r="R242"/>
  <c r="V242"/>
  <c r="Z242"/>
  <c r="AD242"/>
  <c r="A242"/>
  <c r="E242"/>
  <c r="I242"/>
  <c r="M242"/>
  <c r="Q242"/>
  <c r="U242"/>
  <c r="Y242"/>
  <c r="AC242"/>
  <c r="AG242"/>
  <c r="AD341"/>
  <c r="Z341"/>
  <c r="V341"/>
  <c r="R341"/>
  <c r="N341"/>
  <c r="J341"/>
  <c r="F341"/>
  <c r="B341"/>
  <c r="AD337"/>
  <c r="Z337"/>
  <c r="V337"/>
  <c r="R337"/>
  <c r="N337"/>
  <c r="J337"/>
  <c r="F337"/>
  <c r="B337"/>
  <c r="AD333"/>
  <c r="Z333"/>
  <c r="V333"/>
  <c r="R333"/>
  <c r="N333"/>
  <c r="J333"/>
  <c r="F333"/>
  <c r="B333"/>
  <c r="AD329"/>
  <c r="Z329"/>
  <c r="V329"/>
  <c r="R329"/>
  <c r="N329"/>
  <c r="J329"/>
  <c r="F329"/>
  <c r="B329"/>
  <c r="AD325"/>
  <c r="Z325"/>
  <c r="V325"/>
  <c r="R325"/>
  <c r="N325"/>
  <c r="J325"/>
  <c r="F325"/>
  <c r="B325"/>
  <c r="AD321"/>
  <c r="Z321"/>
  <c r="V321"/>
  <c r="R321"/>
  <c r="N321"/>
  <c r="J321"/>
  <c r="F321"/>
  <c r="B321"/>
  <c r="AD317"/>
  <c r="Z317"/>
  <c r="V317"/>
  <c r="R317"/>
  <c r="N317"/>
  <c r="J317"/>
  <c r="F317"/>
  <c r="B317"/>
  <c r="AD313"/>
  <c r="Z313"/>
  <c r="V313"/>
  <c r="R313"/>
  <c r="N313"/>
  <c r="J313"/>
  <c r="F313"/>
  <c r="B313"/>
  <c r="AD309"/>
  <c r="Z309"/>
  <c r="V309"/>
  <c r="R309"/>
  <c r="N309"/>
  <c r="J309"/>
  <c r="F309"/>
  <c r="B309"/>
  <c r="AD305"/>
  <c r="Z305"/>
  <c r="V305"/>
  <c r="R305"/>
  <c r="N305"/>
  <c r="J305"/>
  <c r="F305"/>
  <c r="B305"/>
  <c r="AD301"/>
  <c r="Z301"/>
  <c r="V301"/>
  <c r="R301"/>
  <c r="N301"/>
  <c r="J301"/>
  <c r="F301"/>
  <c r="B301"/>
  <c r="AG298"/>
  <c r="AC298"/>
  <c r="Y298"/>
  <c r="U298"/>
  <c r="Q298"/>
  <c r="L298"/>
  <c r="G298"/>
  <c r="B298"/>
  <c r="AG293"/>
  <c r="AB293"/>
  <c r="W293"/>
  <c r="Q293"/>
  <c r="L293"/>
  <c r="G293"/>
  <c r="A293"/>
  <c r="AG288"/>
  <c r="AB288"/>
  <c r="V288"/>
  <c r="Q288"/>
  <c r="L288"/>
  <c r="F288"/>
  <c r="A288"/>
  <c r="AB282"/>
  <c r="W282"/>
  <c r="R282"/>
  <c r="L282"/>
  <c r="G282"/>
  <c r="B282"/>
  <c r="AG277"/>
  <c r="AB277"/>
  <c r="W277"/>
  <c r="Q277"/>
  <c r="L277"/>
  <c r="G277"/>
  <c r="A277"/>
  <c r="AG272"/>
  <c r="AB272"/>
  <c r="V272"/>
  <c r="Q272"/>
  <c r="L272"/>
  <c r="F272"/>
  <c r="A272"/>
  <c r="AB266"/>
  <c r="W266"/>
  <c r="R266"/>
  <c r="L266"/>
  <c r="G266"/>
  <c r="B266"/>
  <c r="AG261"/>
  <c r="AB261"/>
  <c r="W261"/>
  <c r="Q261"/>
  <c r="L261"/>
  <c r="G261"/>
  <c r="A261"/>
  <c r="AB256"/>
  <c r="V256"/>
  <c r="Q256"/>
  <c r="L256"/>
  <c r="F256"/>
  <c r="A256"/>
  <c r="AF252"/>
  <c r="X252"/>
  <c r="P252"/>
  <c r="H252"/>
  <c r="AB238"/>
  <c r="L238"/>
  <c r="B297"/>
  <c r="F297"/>
  <c r="J297"/>
  <c r="N297"/>
  <c r="R297"/>
  <c r="V297"/>
  <c r="Z297"/>
  <c r="AD297"/>
  <c r="C292"/>
  <c r="G292"/>
  <c r="K292"/>
  <c r="O292"/>
  <c r="S292"/>
  <c r="W292"/>
  <c r="AA292"/>
  <c r="AE292"/>
  <c r="A286"/>
  <c r="E286"/>
  <c r="I286"/>
  <c r="M286"/>
  <c r="Q286"/>
  <c r="U286"/>
  <c r="Y286"/>
  <c r="AC286"/>
  <c r="AG286"/>
  <c r="B281"/>
  <c r="F281"/>
  <c r="J281"/>
  <c r="N281"/>
  <c r="R281"/>
  <c r="V281"/>
  <c r="Z281"/>
  <c r="AD281"/>
  <c r="C276"/>
  <c r="G276"/>
  <c r="K276"/>
  <c r="O276"/>
  <c r="S276"/>
  <c r="W276"/>
  <c r="AA276"/>
  <c r="AE276"/>
  <c r="A270"/>
  <c r="E270"/>
  <c r="I270"/>
  <c r="M270"/>
  <c r="Q270"/>
  <c r="U270"/>
  <c r="Y270"/>
  <c r="AC270"/>
  <c r="AG270"/>
  <c r="B265"/>
  <c r="F265"/>
  <c r="J265"/>
  <c r="N265"/>
  <c r="R265"/>
  <c r="V265"/>
  <c r="Z265"/>
  <c r="AD265"/>
  <c r="C260"/>
  <c r="G260"/>
  <c r="K260"/>
  <c r="O260"/>
  <c r="S260"/>
  <c r="W260"/>
  <c r="AA260"/>
  <c r="AE260"/>
  <c r="A254"/>
  <c r="E254"/>
  <c r="I254"/>
  <c r="M254"/>
  <c r="Q254"/>
  <c r="U254"/>
  <c r="Y254"/>
  <c r="AC254"/>
  <c r="AG254"/>
  <c r="C250"/>
  <c r="G250"/>
  <c r="K250"/>
  <c r="O250"/>
  <c r="S250"/>
  <c r="W250"/>
  <c r="AA250"/>
  <c r="AE250"/>
  <c r="A250"/>
  <c r="E250"/>
  <c r="I250"/>
  <c r="M250"/>
  <c r="Q250"/>
  <c r="U250"/>
  <c r="Y250"/>
  <c r="AC250"/>
  <c r="AG250"/>
  <c r="AG355"/>
  <c r="AC355"/>
  <c r="Y355"/>
  <c r="U355"/>
  <c r="Q355"/>
  <c r="M355"/>
  <c r="I355"/>
  <c r="E355"/>
  <c r="AG351"/>
  <c r="AC351"/>
  <c r="Y351"/>
  <c r="U351"/>
  <c r="Q351"/>
  <c r="M351"/>
  <c r="I351"/>
  <c r="E351"/>
  <c r="AG347"/>
  <c r="AC347"/>
  <c r="Y347"/>
  <c r="U347"/>
  <c r="Q347"/>
  <c r="M347"/>
  <c r="I347"/>
  <c r="E347"/>
  <c r="AG343"/>
  <c r="AC343"/>
  <c r="Y343"/>
  <c r="U343"/>
  <c r="Q343"/>
  <c r="M343"/>
  <c r="I343"/>
  <c r="E343"/>
  <c r="AE341"/>
  <c r="AA341"/>
  <c r="W341"/>
  <c r="S341"/>
  <c r="O341"/>
  <c r="K341"/>
  <c r="G341"/>
  <c r="AG339"/>
  <c r="AC339"/>
  <c r="Y339"/>
  <c r="U339"/>
  <c r="Q339"/>
  <c r="M339"/>
  <c r="I339"/>
  <c r="E339"/>
  <c r="AE337"/>
  <c r="AA337"/>
  <c r="W337"/>
  <c r="S337"/>
  <c r="O337"/>
  <c r="K337"/>
  <c r="G337"/>
  <c r="AG335"/>
  <c r="AC335"/>
  <c r="Y335"/>
  <c r="U335"/>
  <c r="Q335"/>
  <c r="M335"/>
  <c r="I335"/>
  <c r="E335"/>
  <c r="AE333"/>
  <c r="AA333"/>
  <c r="W333"/>
  <c r="S333"/>
  <c r="O333"/>
  <c r="K333"/>
  <c r="G333"/>
  <c r="AG331"/>
  <c r="AC331"/>
  <c r="Y331"/>
  <c r="U331"/>
  <c r="Q331"/>
  <c r="M331"/>
  <c r="I331"/>
  <c r="E331"/>
  <c r="AE329"/>
  <c r="AA329"/>
  <c r="W329"/>
  <c r="S329"/>
  <c r="O329"/>
  <c r="K329"/>
  <c r="G329"/>
  <c r="AG327"/>
  <c r="AC327"/>
  <c r="Y327"/>
  <c r="U327"/>
  <c r="Q327"/>
  <c r="M327"/>
  <c r="I327"/>
  <c r="E327"/>
  <c r="AE325"/>
  <c r="AA325"/>
  <c r="W325"/>
  <c r="S325"/>
  <c r="O325"/>
  <c r="K325"/>
  <c r="G325"/>
  <c r="AG323"/>
  <c r="AC323"/>
  <c r="Y323"/>
  <c r="U323"/>
  <c r="Q323"/>
  <c r="M323"/>
  <c r="I323"/>
  <c r="E323"/>
  <c r="AE321"/>
  <c r="AA321"/>
  <c r="W321"/>
  <c r="S321"/>
  <c r="O321"/>
  <c r="K321"/>
  <c r="G321"/>
  <c r="AG319"/>
  <c r="AC319"/>
  <c r="Y319"/>
  <c r="U319"/>
  <c r="Q319"/>
  <c r="M319"/>
  <c r="I319"/>
  <c r="E319"/>
  <c r="AE317"/>
  <c r="AA317"/>
  <c r="W317"/>
  <c r="S317"/>
  <c r="O317"/>
  <c r="K317"/>
  <c r="G317"/>
  <c r="AG315"/>
  <c r="AC315"/>
  <c r="Y315"/>
  <c r="U315"/>
  <c r="Q315"/>
  <c r="M315"/>
  <c r="I315"/>
  <c r="E315"/>
  <c r="AE313"/>
  <c r="AA313"/>
  <c r="W313"/>
  <c r="S313"/>
  <c r="O313"/>
  <c r="K313"/>
  <c r="G313"/>
  <c r="AG311"/>
  <c r="AC311"/>
  <c r="Y311"/>
  <c r="U311"/>
  <c r="Q311"/>
  <c r="M311"/>
  <c r="I311"/>
  <c r="E311"/>
  <c r="AE309"/>
  <c r="AA309"/>
  <c r="W309"/>
  <c r="S309"/>
  <c r="O309"/>
  <c r="K309"/>
  <c r="G309"/>
  <c r="AG307"/>
  <c r="AC307"/>
  <c r="Y307"/>
  <c r="U307"/>
  <c r="Q307"/>
  <c r="M307"/>
  <c r="I307"/>
  <c r="E307"/>
  <c r="AE305"/>
  <c r="AA305"/>
  <c r="W305"/>
  <c r="S305"/>
  <c r="O305"/>
  <c r="K305"/>
  <c r="G305"/>
  <c r="AG303"/>
  <c r="AC303"/>
  <c r="Y303"/>
  <c r="U303"/>
  <c r="Q303"/>
  <c r="M303"/>
  <c r="I303"/>
  <c r="E303"/>
  <c r="AE301"/>
  <c r="AA301"/>
  <c r="W301"/>
  <c r="S301"/>
  <c r="O301"/>
  <c r="K301"/>
  <c r="G301"/>
  <c r="AG299"/>
  <c r="AC299"/>
  <c r="Y299"/>
  <c r="U299"/>
  <c r="Q299"/>
  <c r="M299"/>
  <c r="I299"/>
  <c r="E299"/>
  <c r="AD298"/>
  <c r="Z298"/>
  <c r="V298"/>
  <c r="R298"/>
  <c r="N298"/>
  <c r="H298"/>
  <c r="AF296"/>
  <c r="Z296"/>
  <c r="U296"/>
  <c r="P296"/>
  <c r="J296"/>
  <c r="E296"/>
  <c r="AC293"/>
  <c r="X293"/>
  <c r="S293"/>
  <c r="M293"/>
  <c r="H293"/>
  <c r="AF290"/>
  <c r="AA290"/>
  <c r="V290"/>
  <c r="P290"/>
  <c r="K290"/>
  <c r="F290"/>
  <c r="AC288"/>
  <c r="X288"/>
  <c r="R288"/>
  <c r="M288"/>
  <c r="H288"/>
  <c r="AF285"/>
  <c r="AA285"/>
  <c r="U285"/>
  <c r="P285"/>
  <c r="K285"/>
  <c r="E285"/>
  <c r="AD282"/>
  <c r="X282"/>
  <c r="S282"/>
  <c r="N282"/>
  <c r="H282"/>
  <c r="AF280"/>
  <c r="Z280"/>
  <c r="U280"/>
  <c r="P280"/>
  <c r="J280"/>
  <c r="E280"/>
  <c r="AC277"/>
  <c r="X277"/>
  <c r="S277"/>
  <c r="M277"/>
  <c r="H277"/>
  <c r="AF274"/>
  <c r="AA274"/>
  <c r="V274"/>
  <c r="P274"/>
  <c r="K274"/>
  <c r="F274"/>
  <c r="AC272"/>
  <c r="X272"/>
  <c r="R272"/>
  <c r="M272"/>
  <c r="H272"/>
  <c r="AF269"/>
  <c r="AA269"/>
  <c r="U269"/>
  <c r="P269"/>
  <c r="K269"/>
  <c r="E269"/>
  <c r="AD266"/>
  <c r="X266"/>
  <c r="S266"/>
  <c r="N266"/>
  <c r="H266"/>
  <c r="AF264"/>
  <c r="Z264"/>
  <c r="U264"/>
  <c r="P264"/>
  <c r="J264"/>
  <c r="E264"/>
  <c r="AC261"/>
  <c r="X261"/>
  <c r="S261"/>
  <c r="M261"/>
  <c r="H261"/>
  <c r="AF258"/>
  <c r="AA258"/>
  <c r="V258"/>
  <c r="P258"/>
  <c r="K258"/>
  <c r="F258"/>
  <c r="AC256"/>
  <c r="X256"/>
  <c r="R256"/>
  <c r="M256"/>
  <c r="H256"/>
  <c r="AF253"/>
  <c r="AA253"/>
  <c r="U253"/>
  <c r="P253"/>
  <c r="K253"/>
  <c r="E253"/>
  <c r="AG252"/>
  <c r="Z252"/>
  <c r="R252"/>
  <c r="J252"/>
  <c r="AD248"/>
  <c r="V248"/>
  <c r="N248"/>
  <c r="F248"/>
  <c r="X242"/>
  <c r="H242"/>
  <c r="AF238"/>
  <c r="A298"/>
  <c r="E298"/>
  <c r="I298"/>
  <c r="M298"/>
  <c r="B293"/>
  <c r="F293"/>
  <c r="J293"/>
  <c r="N293"/>
  <c r="R293"/>
  <c r="V293"/>
  <c r="Z293"/>
  <c r="AD293"/>
  <c r="C288"/>
  <c r="G288"/>
  <c r="K288"/>
  <c r="O288"/>
  <c r="S288"/>
  <c r="W288"/>
  <c r="AA288"/>
  <c r="AE288"/>
  <c r="A282"/>
  <c r="E282"/>
  <c r="I282"/>
  <c r="M282"/>
  <c r="Q282"/>
  <c r="U282"/>
  <c r="Y282"/>
  <c r="AC282"/>
  <c r="AG282"/>
  <c r="B277"/>
  <c r="F277"/>
  <c r="J277"/>
  <c r="N277"/>
  <c r="R277"/>
  <c r="V277"/>
  <c r="Z277"/>
  <c r="AD277"/>
  <c r="C272"/>
  <c r="G272"/>
  <c r="K272"/>
  <c r="O272"/>
  <c r="S272"/>
  <c r="W272"/>
  <c r="AA272"/>
  <c r="AE272"/>
  <c r="A266"/>
  <c r="E266"/>
  <c r="I266"/>
  <c r="M266"/>
  <c r="Q266"/>
  <c r="U266"/>
  <c r="Y266"/>
  <c r="AC266"/>
  <c r="AG266"/>
  <c r="B261"/>
  <c r="F261"/>
  <c r="J261"/>
  <c r="N261"/>
  <c r="R261"/>
  <c r="V261"/>
  <c r="Z261"/>
  <c r="AD261"/>
  <c r="C256"/>
  <c r="G256"/>
  <c r="K256"/>
  <c r="O256"/>
  <c r="S256"/>
  <c r="W256"/>
  <c r="AA256"/>
  <c r="AE256"/>
  <c r="A252"/>
  <c r="E252"/>
  <c r="I252"/>
  <c r="M252"/>
  <c r="Q252"/>
  <c r="U252"/>
  <c r="Y252"/>
  <c r="AC252"/>
  <c r="C252"/>
  <c r="G252"/>
  <c r="K252"/>
  <c r="O252"/>
  <c r="S252"/>
  <c r="W252"/>
  <c r="AA252"/>
  <c r="AE252"/>
  <c r="C238"/>
  <c r="G238"/>
  <c r="K238"/>
  <c r="O238"/>
  <c r="S238"/>
  <c r="W238"/>
  <c r="AA238"/>
  <c r="AE238"/>
  <c r="B238"/>
  <c r="F238"/>
  <c r="J238"/>
  <c r="N238"/>
  <c r="R238"/>
  <c r="V238"/>
  <c r="Z238"/>
  <c r="AD238"/>
  <c r="A238"/>
  <c r="E238"/>
  <c r="I238"/>
  <c r="M238"/>
  <c r="Q238"/>
  <c r="U238"/>
  <c r="Y238"/>
  <c r="AC238"/>
  <c r="AG238"/>
  <c r="AB242"/>
  <c r="L242"/>
  <c r="B215"/>
  <c r="F215"/>
  <c r="J215"/>
  <c r="N215"/>
  <c r="R215"/>
  <c r="V215"/>
  <c r="Z215"/>
  <c r="AD215"/>
  <c r="C210"/>
  <c r="G210"/>
  <c r="K210"/>
  <c r="O210"/>
  <c r="S210"/>
  <c r="W210"/>
  <c r="AA210"/>
  <c r="AE210"/>
  <c r="A204"/>
  <c r="E204"/>
  <c r="I204"/>
  <c r="M204"/>
  <c r="Q204"/>
  <c r="U204"/>
  <c r="Y204"/>
  <c r="AC204"/>
  <c r="AG204"/>
  <c r="B199"/>
  <c r="F199"/>
  <c r="J199"/>
  <c r="N199"/>
  <c r="R199"/>
  <c r="V199"/>
  <c r="Z199"/>
  <c r="AD199"/>
  <c r="C194"/>
  <c r="G194"/>
  <c r="K194"/>
  <c r="O194"/>
  <c r="S194"/>
  <c r="W194"/>
  <c r="AA194"/>
  <c r="AE194"/>
  <c r="A188"/>
  <c r="E188"/>
  <c r="I188"/>
  <c r="M188"/>
  <c r="Q188"/>
  <c r="U188"/>
  <c r="Y188"/>
  <c r="AC188"/>
  <c r="AG188"/>
  <c r="B183"/>
  <c r="F183"/>
  <c r="J183"/>
  <c r="N183"/>
  <c r="R183"/>
  <c r="V183"/>
  <c r="Z183"/>
  <c r="AD183"/>
  <c r="C178"/>
  <c r="G178"/>
  <c r="K178"/>
  <c r="O178"/>
  <c r="S178"/>
  <c r="W178"/>
  <c r="AA178"/>
  <c r="AE178"/>
  <c r="B174"/>
  <c r="F174"/>
  <c r="J174"/>
  <c r="N174"/>
  <c r="R174"/>
  <c r="V174"/>
  <c r="Z174"/>
  <c r="AD174"/>
  <c r="C174"/>
  <c r="G174"/>
  <c r="K174"/>
  <c r="O174"/>
  <c r="S174"/>
  <c r="W174"/>
  <c r="AA174"/>
  <c r="AE174"/>
  <c r="B166"/>
  <c r="F166"/>
  <c r="J166"/>
  <c r="N166"/>
  <c r="R166"/>
  <c r="V166"/>
  <c r="Z166"/>
  <c r="AD166"/>
  <c r="C166"/>
  <c r="G166"/>
  <c r="K166"/>
  <c r="O166"/>
  <c r="S166"/>
  <c r="W166"/>
  <c r="AA166"/>
  <c r="AE166"/>
  <c r="A159"/>
  <c r="E159"/>
  <c r="I159"/>
  <c r="M159"/>
  <c r="Q159"/>
  <c r="U159"/>
  <c r="Y159"/>
  <c r="AC159"/>
  <c r="AG159"/>
  <c r="C159"/>
  <c r="G159"/>
  <c r="K159"/>
  <c r="O159"/>
  <c r="S159"/>
  <c r="W159"/>
  <c r="AA159"/>
  <c r="AE159"/>
  <c r="B159"/>
  <c r="F159"/>
  <c r="J159"/>
  <c r="N159"/>
  <c r="R159"/>
  <c r="V159"/>
  <c r="Z159"/>
  <c r="AD159"/>
  <c r="AD249"/>
  <c r="Z249"/>
  <c r="V249"/>
  <c r="R249"/>
  <c r="N249"/>
  <c r="J249"/>
  <c r="F249"/>
  <c r="AD245"/>
  <c r="Z245"/>
  <c r="V245"/>
  <c r="R245"/>
  <c r="N245"/>
  <c r="J245"/>
  <c r="F245"/>
  <c r="AE244"/>
  <c r="AA244"/>
  <c r="W244"/>
  <c r="S244"/>
  <c r="O244"/>
  <c r="K244"/>
  <c r="G244"/>
  <c r="C244"/>
  <c r="AD241"/>
  <c r="Z241"/>
  <c r="V241"/>
  <c r="R241"/>
  <c r="N241"/>
  <c r="J241"/>
  <c r="F241"/>
  <c r="AE240"/>
  <c r="AA240"/>
  <c r="W240"/>
  <c r="S240"/>
  <c r="O240"/>
  <c r="K240"/>
  <c r="G240"/>
  <c r="C240"/>
  <c r="AD237"/>
  <c r="Z237"/>
  <c r="V237"/>
  <c r="R237"/>
  <c r="N237"/>
  <c r="J237"/>
  <c r="F237"/>
  <c r="AE236"/>
  <c r="AA236"/>
  <c r="W236"/>
  <c r="S236"/>
  <c r="O236"/>
  <c r="K236"/>
  <c r="G236"/>
  <c r="C236"/>
  <c r="AG234"/>
  <c r="AC234"/>
  <c r="Y234"/>
  <c r="U234"/>
  <c r="Q234"/>
  <c r="M234"/>
  <c r="I234"/>
  <c r="E234"/>
  <c r="A234"/>
  <c r="AD233"/>
  <c r="Z233"/>
  <c r="V233"/>
  <c r="R233"/>
  <c r="N233"/>
  <c r="J233"/>
  <c r="F233"/>
  <c r="AE232"/>
  <c r="AA232"/>
  <c r="W232"/>
  <c r="S232"/>
  <c r="O232"/>
  <c r="K232"/>
  <c r="G232"/>
  <c r="C232"/>
  <c r="AG230"/>
  <c r="AC230"/>
  <c r="Y230"/>
  <c r="U230"/>
  <c r="Q230"/>
  <c r="M230"/>
  <c r="I230"/>
  <c r="E230"/>
  <c r="A230"/>
  <c r="AD229"/>
  <c r="Z229"/>
  <c r="V229"/>
  <c r="R229"/>
  <c r="N229"/>
  <c r="J229"/>
  <c r="F229"/>
  <c r="AE228"/>
  <c r="AA228"/>
  <c r="W228"/>
  <c r="S228"/>
  <c r="O228"/>
  <c r="K228"/>
  <c r="G228"/>
  <c r="C228"/>
  <c r="AG226"/>
  <c r="AC226"/>
  <c r="Y226"/>
  <c r="U226"/>
  <c r="Q226"/>
  <c r="M226"/>
  <c r="I226"/>
  <c r="E226"/>
  <c r="A226"/>
  <c r="AD225"/>
  <c r="Z225"/>
  <c r="V225"/>
  <c r="R225"/>
  <c r="N225"/>
  <c r="J225"/>
  <c r="F225"/>
  <c r="AE224"/>
  <c r="AA224"/>
  <c r="W224"/>
  <c r="S224"/>
  <c r="O224"/>
  <c r="K224"/>
  <c r="G224"/>
  <c r="C224"/>
  <c r="AG222"/>
  <c r="AC222"/>
  <c r="Y222"/>
  <c r="U222"/>
  <c r="Q222"/>
  <c r="M222"/>
  <c r="I222"/>
  <c r="E222"/>
  <c r="A222"/>
  <c r="AD221"/>
  <c r="Z221"/>
  <c r="V221"/>
  <c r="R221"/>
  <c r="N221"/>
  <c r="J221"/>
  <c r="F221"/>
  <c r="AE220"/>
  <c r="AA220"/>
  <c r="W220"/>
  <c r="S220"/>
  <c r="O220"/>
  <c r="K220"/>
  <c r="G220"/>
  <c r="C220"/>
  <c r="AG218"/>
  <c r="AC218"/>
  <c r="Y218"/>
  <c r="U218"/>
  <c r="Q218"/>
  <c r="M218"/>
  <c r="I218"/>
  <c r="E218"/>
  <c r="A218"/>
  <c r="AD216"/>
  <c r="X216"/>
  <c r="S216"/>
  <c r="N216"/>
  <c r="H216"/>
  <c r="AF214"/>
  <c r="Z214"/>
  <c r="U214"/>
  <c r="P214"/>
  <c r="J214"/>
  <c r="E214"/>
  <c r="AB212"/>
  <c r="W212"/>
  <c r="R212"/>
  <c r="L212"/>
  <c r="G212"/>
  <c r="AC211"/>
  <c r="X211"/>
  <c r="S211"/>
  <c r="M211"/>
  <c r="H211"/>
  <c r="AF208"/>
  <c r="AA208"/>
  <c r="V208"/>
  <c r="P208"/>
  <c r="K208"/>
  <c r="F208"/>
  <c r="AG207"/>
  <c r="AB207"/>
  <c r="W207"/>
  <c r="Q207"/>
  <c r="L207"/>
  <c r="G207"/>
  <c r="AC206"/>
  <c r="X206"/>
  <c r="R206"/>
  <c r="M206"/>
  <c r="H206"/>
  <c r="AF203"/>
  <c r="AA203"/>
  <c r="U203"/>
  <c r="P203"/>
  <c r="K203"/>
  <c r="E203"/>
  <c r="AG202"/>
  <c r="AB202"/>
  <c r="V202"/>
  <c r="Q202"/>
  <c r="L202"/>
  <c r="F202"/>
  <c r="AD200"/>
  <c r="X200"/>
  <c r="S200"/>
  <c r="N200"/>
  <c r="H200"/>
  <c r="AF198"/>
  <c r="Z198"/>
  <c r="U198"/>
  <c r="P198"/>
  <c r="J198"/>
  <c r="E198"/>
  <c r="AB196"/>
  <c r="W196"/>
  <c r="R196"/>
  <c r="L196"/>
  <c r="G196"/>
  <c r="AC195"/>
  <c r="X195"/>
  <c r="S195"/>
  <c r="M195"/>
  <c r="H195"/>
  <c r="AF192"/>
  <c r="AA192"/>
  <c r="V192"/>
  <c r="P192"/>
  <c r="K192"/>
  <c r="F192"/>
  <c r="AG191"/>
  <c r="AB191"/>
  <c r="W191"/>
  <c r="Q191"/>
  <c r="L191"/>
  <c r="G191"/>
  <c r="AC190"/>
  <c r="X190"/>
  <c r="R190"/>
  <c r="M190"/>
  <c r="H190"/>
  <c r="AF187"/>
  <c r="AA187"/>
  <c r="U187"/>
  <c r="P187"/>
  <c r="K187"/>
  <c r="E187"/>
  <c r="AG186"/>
  <c r="AB186"/>
  <c r="V186"/>
  <c r="Q186"/>
  <c r="L186"/>
  <c r="F186"/>
  <c r="AD184"/>
  <c r="X184"/>
  <c r="S184"/>
  <c r="N184"/>
  <c r="H184"/>
  <c r="AF182"/>
  <c r="Z182"/>
  <c r="U182"/>
  <c r="P182"/>
  <c r="J182"/>
  <c r="E182"/>
  <c r="AB180"/>
  <c r="W180"/>
  <c r="R180"/>
  <c r="L180"/>
  <c r="G180"/>
  <c r="AC179"/>
  <c r="X179"/>
  <c r="S179"/>
  <c r="M179"/>
  <c r="H179"/>
  <c r="AF176"/>
  <c r="AA176"/>
  <c r="V176"/>
  <c r="P176"/>
  <c r="K176"/>
  <c r="F176"/>
  <c r="AG175"/>
  <c r="AB175"/>
  <c r="W175"/>
  <c r="Q175"/>
  <c r="L175"/>
  <c r="G175"/>
  <c r="AE171"/>
  <c r="W171"/>
  <c r="O171"/>
  <c r="G171"/>
  <c r="AF170"/>
  <c r="X170"/>
  <c r="P170"/>
  <c r="AA167"/>
  <c r="S167"/>
  <c r="K167"/>
  <c r="AB163"/>
  <c r="A216"/>
  <c r="E216"/>
  <c r="I216"/>
  <c r="M216"/>
  <c r="Q216"/>
  <c r="U216"/>
  <c r="Y216"/>
  <c r="AC216"/>
  <c r="AG216"/>
  <c r="B211"/>
  <c r="F211"/>
  <c r="J211"/>
  <c r="N211"/>
  <c r="R211"/>
  <c r="V211"/>
  <c r="Z211"/>
  <c r="AD211"/>
  <c r="C206"/>
  <c r="G206"/>
  <c r="K206"/>
  <c r="O206"/>
  <c r="S206"/>
  <c r="W206"/>
  <c r="AA206"/>
  <c r="AE206"/>
  <c r="A200"/>
  <c r="E200"/>
  <c r="I200"/>
  <c r="M200"/>
  <c r="Q200"/>
  <c r="U200"/>
  <c r="Y200"/>
  <c r="AC200"/>
  <c r="AG200"/>
  <c r="B195"/>
  <c r="F195"/>
  <c r="J195"/>
  <c r="N195"/>
  <c r="R195"/>
  <c r="V195"/>
  <c r="Z195"/>
  <c r="AD195"/>
  <c r="C190"/>
  <c r="G190"/>
  <c r="K190"/>
  <c r="O190"/>
  <c r="S190"/>
  <c r="W190"/>
  <c r="AA190"/>
  <c r="AE190"/>
  <c r="A184"/>
  <c r="E184"/>
  <c r="I184"/>
  <c r="M184"/>
  <c r="Q184"/>
  <c r="U184"/>
  <c r="Y184"/>
  <c r="AC184"/>
  <c r="AG184"/>
  <c r="B179"/>
  <c r="F179"/>
  <c r="J179"/>
  <c r="N179"/>
  <c r="R179"/>
  <c r="V179"/>
  <c r="Z179"/>
  <c r="AD179"/>
  <c r="A167"/>
  <c r="E167"/>
  <c r="I167"/>
  <c r="M167"/>
  <c r="Q167"/>
  <c r="U167"/>
  <c r="Y167"/>
  <c r="AC167"/>
  <c r="AG167"/>
  <c r="B167"/>
  <c r="F167"/>
  <c r="J167"/>
  <c r="N167"/>
  <c r="R167"/>
  <c r="V167"/>
  <c r="Z167"/>
  <c r="AD167"/>
  <c r="AD234"/>
  <c r="Z234"/>
  <c r="V234"/>
  <c r="R234"/>
  <c r="N234"/>
  <c r="J234"/>
  <c r="F234"/>
  <c r="B234"/>
  <c r="AD230"/>
  <c r="Z230"/>
  <c r="V230"/>
  <c r="R230"/>
  <c r="N230"/>
  <c r="J230"/>
  <c r="F230"/>
  <c r="B230"/>
  <c r="AD226"/>
  <c r="Z226"/>
  <c r="V226"/>
  <c r="R226"/>
  <c r="N226"/>
  <c r="J226"/>
  <c r="F226"/>
  <c r="B226"/>
  <c r="AD222"/>
  <c r="Z222"/>
  <c r="V222"/>
  <c r="R222"/>
  <c r="N222"/>
  <c r="J222"/>
  <c r="F222"/>
  <c r="B222"/>
  <c r="AD218"/>
  <c r="Z218"/>
  <c r="V218"/>
  <c r="R218"/>
  <c r="N218"/>
  <c r="J218"/>
  <c r="F218"/>
  <c r="B218"/>
  <c r="AG214"/>
  <c r="AB214"/>
  <c r="V214"/>
  <c r="Q214"/>
  <c r="L214"/>
  <c r="F214"/>
  <c r="A214"/>
  <c r="AB208"/>
  <c r="W208"/>
  <c r="R208"/>
  <c r="L208"/>
  <c r="G208"/>
  <c r="B208"/>
  <c r="AG203"/>
  <c r="AB203"/>
  <c r="W203"/>
  <c r="Q203"/>
  <c r="L203"/>
  <c r="G203"/>
  <c r="A203"/>
  <c r="AG198"/>
  <c r="AB198"/>
  <c r="V198"/>
  <c r="Q198"/>
  <c r="L198"/>
  <c r="F198"/>
  <c r="A198"/>
  <c r="AB192"/>
  <c r="W192"/>
  <c r="R192"/>
  <c r="L192"/>
  <c r="G192"/>
  <c r="B192"/>
  <c r="AG187"/>
  <c r="AB187"/>
  <c r="W187"/>
  <c r="Q187"/>
  <c r="L187"/>
  <c r="G187"/>
  <c r="A187"/>
  <c r="AG182"/>
  <c r="AB182"/>
  <c r="V182"/>
  <c r="Q182"/>
  <c r="L182"/>
  <c r="F182"/>
  <c r="A182"/>
  <c r="AB176"/>
  <c r="W176"/>
  <c r="R176"/>
  <c r="L176"/>
  <c r="G176"/>
  <c r="B176"/>
  <c r="X171"/>
  <c r="P171"/>
  <c r="H171"/>
  <c r="A212"/>
  <c r="E212"/>
  <c r="I212"/>
  <c r="M212"/>
  <c r="Q212"/>
  <c r="U212"/>
  <c r="Y212"/>
  <c r="AC212"/>
  <c r="AG212"/>
  <c r="B207"/>
  <c r="F207"/>
  <c r="J207"/>
  <c r="N207"/>
  <c r="R207"/>
  <c r="V207"/>
  <c r="Z207"/>
  <c r="AD207"/>
  <c r="C202"/>
  <c r="G202"/>
  <c r="K202"/>
  <c r="O202"/>
  <c r="S202"/>
  <c r="W202"/>
  <c r="AA202"/>
  <c r="AE202"/>
  <c r="A196"/>
  <c r="E196"/>
  <c r="I196"/>
  <c r="M196"/>
  <c r="Q196"/>
  <c r="U196"/>
  <c r="Y196"/>
  <c r="AC196"/>
  <c r="AG196"/>
  <c r="B191"/>
  <c r="F191"/>
  <c r="J191"/>
  <c r="N191"/>
  <c r="R191"/>
  <c r="V191"/>
  <c r="Z191"/>
  <c r="AD191"/>
  <c r="C186"/>
  <c r="G186"/>
  <c r="K186"/>
  <c r="O186"/>
  <c r="S186"/>
  <c r="W186"/>
  <c r="AA186"/>
  <c r="AE186"/>
  <c r="A180"/>
  <c r="E180"/>
  <c r="I180"/>
  <c r="M180"/>
  <c r="Q180"/>
  <c r="U180"/>
  <c r="Y180"/>
  <c r="AC180"/>
  <c r="AG180"/>
  <c r="B175"/>
  <c r="F175"/>
  <c r="J175"/>
  <c r="N175"/>
  <c r="R175"/>
  <c r="V175"/>
  <c r="Z175"/>
  <c r="AD175"/>
  <c r="B170"/>
  <c r="F170"/>
  <c r="J170"/>
  <c r="N170"/>
  <c r="R170"/>
  <c r="V170"/>
  <c r="Z170"/>
  <c r="AD170"/>
  <c r="C170"/>
  <c r="G170"/>
  <c r="K170"/>
  <c r="O170"/>
  <c r="S170"/>
  <c r="W170"/>
  <c r="AA170"/>
  <c r="AE170"/>
  <c r="A163"/>
  <c r="E163"/>
  <c r="I163"/>
  <c r="M163"/>
  <c r="Q163"/>
  <c r="U163"/>
  <c r="Y163"/>
  <c r="AC163"/>
  <c r="AG163"/>
  <c r="C163"/>
  <c r="G163"/>
  <c r="K163"/>
  <c r="O163"/>
  <c r="S163"/>
  <c r="W163"/>
  <c r="AA163"/>
  <c r="AE163"/>
  <c r="B163"/>
  <c r="F163"/>
  <c r="J163"/>
  <c r="N163"/>
  <c r="R163"/>
  <c r="V163"/>
  <c r="Z163"/>
  <c r="AD163"/>
  <c r="AG244"/>
  <c r="AC244"/>
  <c r="Y244"/>
  <c r="U244"/>
  <c r="Q244"/>
  <c r="M244"/>
  <c r="I244"/>
  <c r="E244"/>
  <c r="AG240"/>
  <c r="AC240"/>
  <c r="Y240"/>
  <c r="U240"/>
  <c r="Q240"/>
  <c r="M240"/>
  <c r="I240"/>
  <c r="E240"/>
  <c r="AG236"/>
  <c r="AC236"/>
  <c r="Y236"/>
  <c r="U236"/>
  <c r="Q236"/>
  <c r="M236"/>
  <c r="I236"/>
  <c r="E236"/>
  <c r="AE234"/>
  <c r="AA234"/>
  <c r="W234"/>
  <c r="S234"/>
  <c r="O234"/>
  <c r="K234"/>
  <c r="G234"/>
  <c r="AG232"/>
  <c r="AC232"/>
  <c r="Y232"/>
  <c r="U232"/>
  <c r="Q232"/>
  <c r="M232"/>
  <c r="I232"/>
  <c r="E232"/>
  <c r="AE230"/>
  <c r="AA230"/>
  <c r="W230"/>
  <c r="S230"/>
  <c r="O230"/>
  <c r="K230"/>
  <c r="G230"/>
  <c r="AG228"/>
  <c r="AC228"/>
  <c r="Y228"/>
  <c r="U228"/>
  <c r="Q228"/>
  <c r="M228"/>
  <c r="I228"/>
  <c r="E228"/>
  <c r="AE226"/>
  <c r="AA226"/>
  <c r="W226"/>
  <c r="S226"/>
  <c r="O226"/>
  <c r="K226"/>
  <c r="G226"/>
  <c r="AG224"/>
  <c r="AC224"/>
  <c r="Y224"/>
  <c r="U224"/>
  <c r="Q224"/>
  <c r="M224"/>
  <c r="I224"/>
  <c r="E224"/>
  <c r="AE222"/>
  <c r="AA222"/>
  <c r="W222"/>
  <c r="S222"/>
  <c r="O222"/>
  <c r="K222"/>
  <c r="G222"/>
  <c r="AG220"/>
  <c r="AC220"/>
  <c r="Y220"/>
  <c r="U220"/>
  <c r="Q220"/>
  <c r="M220"/>
  <c r="I220"/>
  <c r="E220"/>
  <c r="AE218"/>
  <c r="AA218"/>
  <c r="W218"/>
  <c r="S218"/>
  <c r="O218"/>
  <c r="K218"/>
  <c r="G218"/>
  <c r="AF216"/>
  <c r="AA216"/>
  <c r="V216"/>
  <c r="P216"/>
  <c r="K216"/>
  <c r="F216"/>
  <c r="AC214"/>
  <c r="X214"/>
  <c r="R214"/>
  <c r="M214"/>
  <c r="H214"/>
  <c r="AF211"/>
  <c r="AA211"/>
  <c r="U211"/>
  <c r="P211"/>
  <c r="K211"/>
  <c r="E211"/>
  <c r="AD208"/>
  <c r="X208"/>
  <c r="S208"/>
  <c r="N208"/>
  <c r="H208"/>
  <c r="AF206"/>
  <c r="Z206"/>
  <c r="U206"/>
  <c r="P206"/>
  <c r="J206"/>
  <c r="E206"/>
  <c r="AC203"/>
  <c r="X203"/>
  <c r="S203"/>
  <c r="M203"/>
  <c r="H203"/>
  <c r="AF200"/>
  <c r="AA200"/>
  <c r="V200"/>
  <c r="P200"/>
  <c r="K200"/>
  <c r="F200"/>
  <c r="AC198"/>
  <c r="X198"/>
  <c r="R198"/>
  <c r="M198"/>
  <c r="H198"/>
  <c r="AF195"/>
  <c r="AA195"/>
  <c r="U195"/>
  <c r="P195"/>
  <c r="K195"/>
  <c r="E195"/>
  <c r="AD192"/>
  <c r="X192"/>
  <c r="S192"/>
  <c r="N192"/>
  <c r="H192"/>
  <c r="AF190"/>
  <c r="Z190"/>
  <c r="U190"/>
  <c r="P190"/>
  <c r="J190"/>
  <c r="E190"/>
  <c r="AC187"/>
  <c r="X187"/>
  <c r="S187"/>
  <c r="M187"/>
  <c r="H187"/>
  <c r="AF184"/>
  <c r="AA184"/>
  <c r="V184"/>
  <c r="P184"/>
  <c r="K184"/>
  <c r="F184"/>
  <c r="AC182"/>
  <c r="X182"/>
  <c r="R182"/>
  <c r="M182"/>
  <c r="H182"/>
  <c r="AF179"/>
  <c r="AA179"/>
  <c r="U179"/>
  <c r="P179"/>
  <c r="K179"/>
  <c r="E179"/>
  <c r="AD176"/>
  <c r="X176"/>
  <c r="S176"/>
  <c r="N176"/>
  <c r="H176"/>
  <c r="AA171"/>
  <c r="S171"/>
  <c r="K171"/>
  <c r="AE167"/>
  <c r="W167"/>
  <c r="O167"/>
  <c r="G167"/>
  <c r="C214"/>
  <c r="G214"/>
  <c r="K214"/>
  <c r="O214"/>
  <c r="S214"/>
  <c r="W214"/>
  <c r="AA214"/>
  <c r="AE214"/>
  <c r="A208"/>
  <c r="E208"/>
  <c r="I208"/>
  <c r="M208"/>
  <c r="Q208"/>
  <c r="U208"/>
  <c r="Y208"/>
  <c r="AC208"/>
  <c r="AG208"/>
  <c r="B203"/>
  <c r="F203"/>
  <c r="J203"/>
  <c r="N203"/>
  <c r="R203"/>
  <c r="V203"/>
  <c r="Z203"/>
  <c r="AD203"/>
  <c r="C198"/>
  <c r="G198"/>
  <c r="K198"/>
  <c r="O198"/>
  <c r="S198"/>
  <c r="W198"/>
  <c r="AA198"/>
  <c r="AE198"/>
  <c r="A192"/>
  <c r="E192"/>
  <c r="I192"/>
  <c r="M192"/>
  <c r="Q192"/>
  <c r="U192"/>
  <c r="Y192"/>
  <c r="AC192"/>
  <c r="AG192"/>
  <c r="B187"/>
  <c r="F187"/>
  <c r="J187"/>
  <c r="N187"/>
  <c r="R187"/>
  <c r="V187"/>
  <c r="Z187"/>
  <c r="AD187"/>
  <c r="C182"/>
  <c r="G182"/>
  <c r="K182"/>
  <c r="O182"/>
  <c r="S182"/>
  <c r="W182"/>
  <c r="AA182"/>
  <c r="AE182"/>
  <c r="A176"/>
  <c r="E176"/>
  <c r="I176"/>
  <c r="M176"/>
  <c r="Q176"/>
  <c r="U176"/>
  <c r="Y176"/>
  <c r="AC176"/>
  <c r="AG176"/>
  <c r="A171"/>
  <c r="E171"/>
  <c r="I171"/>
  <c r="M171"/>
  <c r="Q171"/>
  <c r="U171"/>
  <c r="Y171"/>
  <c r="AC171"/>
  <c r="AG171"/>
  <c r="B171"/>
  <c r="F171"/>
  <c r="J171"/>
  <c r="N171"/>
  <c r="R171"/>
  <c r="V171"/>
  <c r="Z171"/>
  <c r="AD171"/>
  <c r="A124"/>
  <c r="E124"/>
  <c r="I124"/>
  <c r="M124"/>
  <c r="Q124"/>
  <c r="U124"/>
  <c r="Y124"/>
  <c r="AC124"/>
  <c r="AG124"/>
  <c r="B119"/>
  <c r="F119"/>
  <c r="J119"/>
  <c r="N119"/>
  <c r="R119"/>
  <c r="V119"/>
  <c r="Z119"/>
  <c r="AD119"/>
  <c r="C114"/>
  <c r="G114"/>
  <c r="K114"/>
  <c r="O114"/>
  <c r="S114"/>
  <c r="W114"/>
  <c r="AA114"/>
  <c r="AE114"/>
  <c r="A108"/>
  <c r="E108"/>
  <c r="I108"/>
  <c r="M108"/>
  <c r="Q108"/>
  <c r="U108"/>
  <c r="Y108"/>
  <c r="AC108"/>
  <c r="AG108"/>
  <c r="B103"/>
  <c r="F103"/>
  <c r="J103"/>
  <c r="N103"/>
  <c r="R103"/>
  <c r="V103"/>
  <c r="Z103"/>
  <c r="AD103"/>
  <c r="C98"/>
  <c r="G98"/>
  <c r="K98"/>
  <c r="O98"/>
  <c r="S98"/>
  <c r="W98"/>
  <c r="AA98"/>
  <c r="AE98"/>
  <c r="B88"/>
  <c r="F88"/>
  <c r="J88"/>
  <c r="N88"/>
  <c r="R88"/>
  <c r="V88"/>
  <c r="Z88"/>
  <c r="AD88"/>
  <c r="A88"/>
  <c r="E88"/>
  <c r="I88"/>
  <c r="M88"/>
  <c r="Q88"/>
  <c r="U88"/>
  <c r="Y88"/>
  <c r="AC88"/>
  <c r="AG88"/>
  <c r="C84"/>
  <c r="G84"/>
  <c r="K84"/>
  <c r="O84"/>
  <c r="S84"/>
  <c r="W84"/>
  <c r="AA84"/>
  <c r="AE84"/>
  <c r="B84"/>
  <c r="F84"/>
  <c r="J84"/>
  <c r="N84"/>
  <c r="R84"/>
  <c r="V84"/>
  <c r="Z84"/>
  <c r="AD84"/>
  <c r="A84"/>
  <c r="E84"/>
  <c r="I84"/>
  <c r="M84"/>
  <c r="Q84"/>
  <c r="U84"/>
  <c r="Y84"/>
  <c r="AC84"/>
  <c r="AG84"/>
  <c r="AG172"/>
  <c r="AC172"/>
  <c r="Y172"/>
  <c r="U172"/>
  <c r="Q172"/>
  <c r="M172"/>
  <c r="I172"/>
  <c r="E172"/>
  <c r="AG168"/>
  <c r="AC168"/>
  <c r="Y168"/>
  <c r="U168"/>
  <c r="Q168"/>
  <c r="M168"/>
  <c r="I168"/>
  <c r="E168"/>
  <c r="AG164"/>
  <c r="AC164"/>
  <c r="Y164"/>
  <c r="U164"/>
  <c r="Q164"/>
  <c r="M164"/>
  <c r="I164"/>
  <c r="E164"/>
  <c r="AE162"/>
  <c r="AA162"/>
  <c r="W162"/>
  <c r="S162"/>
  <c r="O162"/>
  <c r="K162"/>
  <c r="G162"/>
  <c r="C162"/>
  <c r="AG160"/>
  <c r="AC160"/>
  <c r="Y160"/>
  <c r="U160"/>
  <c r="Q160"/>
  <c r="M160"/>
  <c r="I160"/>
  <c r="E160"/>
  <c r="AE158"/>
  <c r="AA158"/>
  <c r="W158"/>
  <c r="S158"/>
  <c r="O158"/>
  <c r="K158"/>
  <c r="G158"/>
  <c r="C158"/>
  <c r="AG156"/>
  <c r="AC156"/>
  <c r="Y156"/>
  <c r="U156"/>
  <c r="Q156"/>
  <c r="M156"/>
  <c r="I156"/>
  <c r="E156"/>
  <c r="AD155"/>
  <c r="Z155"/>
  <c r="V155"/>
  <c r="R155"/>
  <c r="N155"/>
  <c r="J155"/>
  <c r="F155"/>
  <c r="B155"/>
  <c r="AE154"/>
  <c r="AA154"/>
  <c r="W154"/>
  <c r="S154"/>
  <c r="O154"/>
  <c r="K154"/>
  <c r="G154"/>
  <c r="C154"/>
  <c r="AG152"/>
  <c r="AC152"/>
  <c r="Y152"/>
  <c r="U152"/>
  <c r="Q152"/>
  <c r="M152"/>
  <c r="I152"/>
  <c r="E152"/>
  <c r="AD151"/>
  <c r="Z151"/>
  <c r="V151"/>
  <c r="R151"/>
  <c r="N151"/>
  <c r="J151"/>
  <c r="F151"/>
  <c r="B151"/>
  <c r="AE150"/>
  <c r="AA150"/>
  <c r="W150"/>
  <c r="S150"/>
  <c r="O150"/>
  <c r="K150"/>
  <c r="G150"/>
  <c r="C150"/>
  <c r="AG148"/>
  <c r="AC148"/>
  <c r="Y148"/>
  <c r="U148"/>
  <c r="Q148"/>
  <c r="M148"/>
  <c r="I148"/>
  <c r="E148"/>
  <c r="AD147"/>
  <c r="Z147"/>
  <c r="V147"/>
  <c r="R147"/>
  <c r="N147"/>
  <c r="J147"/>
  <c r="F147"/>
  <c r="B147"/>
  <c r="AE146"/>
  <c r="AA146"/>
  <c r="W146"/>
  <c r="S146"/>
  <c r="O146"/>
  <c r="K146"/>
  <c r="G146"/>
  <c r="C146"/>
  <c r="AG144"/>
  <c r="AC144"/>
  <c r="Y144"/>
  <c r="U144"/>
  <c r="Q144"/>
  <c r="M144"/>
  <c r="I144"/>
  <c r="E144"/>
  <c r="AD143"/>
  <c r="Z143"/>
  <c r="V143"/>
  <c r="R143"/>
  <c r="N143"/>
  <c r="J143"/>
  <c r="F143"/>
  <c r="B143"/>
  <c r="AE142"/>
  <c r="AA142"/>
  <c r="W142"/>
  <c r="S142"/>
  <c r="O142"/>
  <c r="K142"/>
  <c r="G142"/>
  <c r="C142"/>
  <c r="AG140"/>
  <c r="AC140"/>
  <c r="Y140"/>
  <c r="U140"/>
  <c r="Q140"/>
  <c r="M140"/>
  <c r="I140"/>
  <c r="E140"/>
  <c r="AD139"/>
  <c r="Z139"/>
  <c r="V139"/>
  <c r="R139"/>
  <c r="N139"/>
  <c r="J139"/>
  <c r="F139"/>
  <c r="B139"/>
  <c r="AE138"/>
  <c r="AA138"/>
  <c r="W138"/>
  <c r="S138"/>
  <c r="O138"/>
  <c r="K138"/>
  <c r="G138"/>
  <c r="C138"/>
  <c r="AG136"/>
  <c r="AC136"/>
  <c r="Y136"/>
  <c r="U136"/>
  <c r="Q136"/>
  <c r="M136"/>
  <c r="I136"/>
  <c r="E136"/>
  <c r="AD135"/>
  <c r="Z135"/>
  <c r="V135"/>
  <c r="R135"/>
  <c r="N135"/>
  <c r="J135"/>
  <c r="F135"/>
  <c r="B135"/>
  <c r="AE134"/>
  <c r="AA134"/>
  <c r="W134"/>
  <c r="S134"/>
  <c r="O134"/>
  <c r="K134"/>
  <c r="G134"/>
  <c r="C134"/>
  <c r="AG132"/>
  <c r="AC132"/>
  <c r="Y132"/>
  <c r="U132"/>
  <c r="Q132"/>
  <c r="M132"/>
  <c r="I132"/>
  <c r="E132"/>
  <c r="AD131"/>
  <c r="Z131"/>
  <c r="V131"/>
  <c r="R131"/>
  <c r="N131"/>
  <c r="J131"/>
  <c r="F131"/>
  <c r="B131"/>
  <c r="AE130"/>
  <c r="AA130"/>
  <c r="W130"/>
  <c r="S130"/>
  <c r="O130"/>
  <c r="K130"/>
  <c r="G130"/>
  <c r="C130"/>
  <c r="AG128"/>
  <c r="AC128"/>
  <c r="Y128"/>
  <c r="U128"/>
  <c r="Q128"/>
  <c r="M128"/>
  <c r="I128"/>
  <c r="E128"/>
  <c r="AD127"/>
  <c r="Z127"/>
  <c r="V127"/>
  <c r="R127"/>
  <c r="N127"/>
  <c r="J127"/>
  <c r="F127"/>
  <c r="A127"/>
  <c r="AC126"/>
  <c r="X126"/>
  <c r="R126"/>
  <c r="M126"/>
  <c r="H126"/>
  <c r="AF123"/>
  <c r="AA123"/>
  <c r="U123"/>
  <c r="P123"/>
  <c r="K123"/>
  <c r="AG122"/>
  <c r="AB122"/>
  <c r="V122"/>
  <c r="Q122"/>
  <c r="L122"/>
  <c r="F122"/>
  <c r="A122"/>
  <c r="AD120"/>
  <c r="X120"/>
  <c r="S120"/>
  <c r="N120"/>
  <c r="H120"/>
  <c r="AF118"/>
  <c r="Z118"/>
  <c r="U118"/>
  <c r="P118"/>
  <c r="J118"/>
  <c r="AB116"/>
  <c r="W116"/>
  <c r="R116"/>
  <c r="L116"/>
  <c r="G116"/>
  <c r="B116"/>
  <c r="AC115"/>
  <c r="X115"/>
  <c r="S115"/>
  <c r="M115"/>
  <c r="H115"/>
  <c r="AF112"/>
  <c r="AA112"/>
  <c r="V112"/>
  <c r="P112"/>
  <c r="K112"/>
  <c r="F112"/>
  <c r="AG111"/>
  <c r="AB111"/>
  <c r="W111"/>
  <c r="Q111"/>
  <c r="L111"/>
  <c r="G111"/>
  <c r="A111"/>
  <c r="AC110"/>
  <c r="X110"/>
  <c r="R110"/>
  <c r="M110"/>
  <c r="H110"/>
  <c r="AF107"/>
  <c r="AA107"/>
  <c r="U107"/>
  <c r="P107"/>
  <c r="K107"/>
  <c r="AG106"/>
  <c r="AB106"/>
  <c r="V106"/>
  <c r="Q106"/>
  <c r="L106"/>
  <c r="F106"/>
  <c r="AD104"/>
  <c r="X104"/>
  <c r="S104"/>
  <c r="N104"/>
  <c r="H104"/>
  <c r="AF102"/>
  <c r="Z102"/>
  <c r="U102"/>
  <c r="P102"/>
  <c r="J102"/>
  <c r="AB100"/>
  <c r="W100"/>
  <c r="R100"/>
  <c r="L100"/>
  <c r="G100"/>
  <c r="B100"/>
  <c r="AC99"/>
  <c r="X99"/>
  <c r="S99"/>
  <c r="M99"/>
  <c r="H99"/>
  <c r="AF96"/>
  <c r="X96"/>
  <c r="P96"/>
  <c r="H96"/>
  <c r="AG95"/>
  <c r="Y95"/>
  <c r="Q95"/>
  <c r="I95"/>
  <c r="AE92"/>
  <c r="W92"/>
  <c r="O92"/>
  <c r="AF91"/>
  <c r="X91"/>
  <c r="P91"/>
  <c r="H91"/>
  <c r="C126"/>
  <c r="G126"/>
  <c r="K126"/>
  <c r="O126"/>
  <c r="S126"/>
  <c r="W126"/>
  <c r="AA126"/>
  <c r="AE126"/>
  <c r="A120"/>
  <c r="E120"/>
  <c r="I120"/>
  <c r="M120"/>
  <c r="Q120"/>
  <c r="U120"/>
  <c r="Y120"/>
  <c r="AC120"/>
  <c r="AG120"/>
  <c r="B115"/>
  <c r="F115"/>
  <c r="J115"/>
  <c r="N115"/>
  <c r="R115"/>
  <c r="V115"/>
  <c r="Z115"/>
  <c r="AD115"/>
  <c r="C110"/>
  <c r="G110"/>
  <c r="K110"/>
  <c r="O110"/>
  <c r="S110"/>
  <c r="W110"/>
  <c r="AA110"/>
  <c r="AE110"/>
  <c r="A104"/>
  <c r="E104"/>
  <c r="I104"/>
  <c r="M104"/>
  <c r="Q104"/>
  <c r="U104"/>
  <c r="Y104"/>
  <c r="AC104"/>
  <c r="AG104"/>
  <c r="B99"/>
  <c r="F99"/>
  <c r="J99"/>
  <c r="N99"/>
  <c r="R99"/>
  <c r="V99"/>
  <c r="Z99"/>
  <c r="AD99"/>
  <c r="C95"/>
  <c r="G95"/>
  <c r="K95"/>
  <c r="O95"/>
  <c r="S95"/>
  <c r="W95"/>
  <c r="AA95"/>
  <c r="AE95"/>
  <c r="B95"/>
  <c r="F95"/>
  <c r="J95"/>
  <c r="N95"/>
  <c r="R95"/>
  <c r="V95"/>
  <c r="Z95"/>
  <c r="AD95"/>
  <c r="AE155"/>
  <c r="AA155"/>
  <c r="W155"/>
  <c r="S155"/>
  <c r="O155"/>
  <c r="K155"/>
  <c r="G155"/>
  <c r="C155"/>
  <c r="AE151"/>
  <c r="AA151"/>
  <c r="W151"/>
  <c r="S151"/>
  <c r="O151"/>
  <c r="K151"/>
  <c r="G151"/>
  <c r="C151"/>
  <c r="AE147"/>
  <c r="AA147"/>
  <c r="W147"/>
  <c r="S147"/>
  <c r="O147"/>
  <c r="K147"/>
  <c r="G147"/>
  <c r="C147"/>
  <c r="AE143"/>
  <c r="AA143"/>
  <c r="W143"/>
  <c r="S143"/>
  <c r="O143"/>
  <c r="K143"/>
  <c r="G143"/>
  <c r="C143"/>
  <c r="AE139"/>
  <c r="AA139"/>
  <c r="W139"/>
  <c r="S139"/>
  <c r="O139"/>
  <c r="K139"/>
  <c r="G139"/>
  <c r="C139"/>
  <c r="AE135"/>
  <c r="AA135"/>
  <c r="W135"/>
  <c r="S135"/>
  <c r="O135"/>
  <c r="K135"/>
  <c r="G135"/>
  <c r="C135"/>
  <c r="AE131"/>
  <c r="AA131"/>
  <c r="W131"/>
  <c r="S131"/>
  <c r="O131"/>
  <c r="K131"/>
  <c r="G131"/>
  <c r="C131"/>
  <c r="AE127"/>
  <c r="AA127"/>
  <c r="W127"/>
  <c r="S127"/>
  <c r="O127"/>
  <c r="K127"/>
  <c r="G127"/>
  <c r="C127"/>
  <c r="AC122"/>
  <c r="X122"/>
  <c r="R122"/>
  <c r="M122"/>
  <c r="H122"/>
  <c r="AD116"/>
  <c r="X116"/>
  <c r="S116"/>
  <c r="N116"/>
  <c r="H116"/>
  <c r="AB112"/>
  <c r="W112"/>
  <c r="R112"/>
  <c r="L112"/>
  <c r="G112"/>
  <c r="AC111"/>
  <c r="X111"/>
  <c r="S111"/>
  <c r="M111"/>
  <c r="H111"/>
  <c r="AD100"/>
  <c r="X100"/>
  <c r="S100"/>
  <c r="N100"/>
  <c r="H100"/>
  <c r="AA96"/>
  <c r="S96"/>
  <c r="K96"/>
  <c r="AG91"/>
  <c r="Y91"/>
  <c r="Q91"/>
  <c r="I91"/>
  <c r="C122"/>
  <c r="G122"/>
  <c r="K122"/>
  <c r="O122"/>
  <c r="S122"/>
  <c r="W122"/>
  <c r="AA122"/>
  <c r="AE122"/>
  <c r="A116"/>
  <c r="E116"/>
  <c r="I116"/>
  <c r="M116"/>
  <c r="Q116"/>
  <c r="U116"/>
  <c r="Y116"/>
  <c r="AC116"/>
  <c r="AG116"/>
  <c r="B111"/>
  <c r="F111"/>
  <c r="J111"/>
  <c r="N111"/>
  <c r="R111"/>
  <c r="V111"/>
  <c r="Z111"/>
  <c r="AD111"/>
  <c r="C106"/>
  <c r="G106"/>
  <c r="K106"/>
  <c r="O106"/>
  <c r="S106"/>
  <c r="W106"/>
  <c r="AA106"/>
  <c r="AE106"/>
  <c r="A100"/>
  <c r="E100"/>
  <c r="I100"/>
  <c r="M100"/>
  <c r="Q100"/>
  <c r="U100"/>
  <c r="Y100"/>
  <c r="AC100"/>
  <c r="AG100"/>
  <c r="B96"/>
  <c r="F96"/>
  <c r="J96"/>
  <c r="N96"/>
  <c r="R96"/>
  <c r="V96"/>
  <c r="Z96"/>
  <c r="AD96"/>
  <c r="A96"/>
  <c r="E96"/>
  <c r="I96"/>
  <c r="M96"/>
  <c r="Q96"/>
  <c r="U96"/>
  <c r="Y96"/>
  <c r="AC96"/>
  <c r="AG96"/>
  <c r="C91"/>
  <c r="G91"/>
  <c r="K91"/>
  <c r="O91"/>
  <c r="S91"/>
  <c r="W91"/>
  <c r="AA91"/>
  <c r="AE91"/>
  <c r="B91"/>
  <c r="F91"/>
  <c r="J91"/>
  <c r="N91"/>
  <c r="R91"/>
  <c r="V91"/>
  <c r="Z91"/>
  <c r="AD91"/>
  <c r="B123"/>
  <c r="F123"/>
  <c r="J123"/>
  <c r="N123"/>
  <c r="R123"/>
  <c r="V123"/>
  <c r="Z123"/>
  <c r="AD123"/>
  <c r="C118"/>
  <c r="G118"/>
  <c r="K118"/>
  <c r="O118"/>
  <c r="S118"/>
  <c r="W118"/>
  <c r="AA118"/>
  <c r="AE118"/>
  <c r="A112"/>
  <c r="E112"/>
  <c r="I112"/>
  <c r="M112"/>
  <c r="Q112"/>
  <c r="U112"/>
  <c r="Y112"/>
  <c r="AC112"/>
  <c r="AG112"/>
  <c r="B107"/>
  <c r="F107"/>
  <c r="J107"/>
  <c r="N107"/>
  <c r="R107"/>
  <c r="V107"/>
  <c r="Z107"/>
  <c r="AD107"/>
  <c r="C102"/>
  <c r="G102"/>
  <c r="K102"/>
  <c r="O102"/>
  <c r="S102"/>
  <c r="W102"/>
  <c r="AA102"/>
  <c r="AE102"/>
  <c r="B92"/>
  <c r="F92"/>
  <c r="J92"/>
  <c r="N92"/>
  <c r="R92"/>
  <c r="V92"/>
  <c r="Z92"/>
  <c r="AD92"/>
  <c r="A92"/>
  <c r="E92"/>
  <c r="I92"/>
  <c r="M92"/>
  <c r="Q92"/>
  <c r="U92"/>
  <c r="Y92"/>
  <c r="AC92"/>
  <c r="AG92"/>
  <c r="AD162"/>
  <c r="Z162"/>
  <c r="V162"/>
  <c r="R162"/>
  <c r="N162"/>
  <c r="J162"/>
  <c r="F162"/>
  <c r="AD158"/>
  <c r="Z158"/>
  <c r="V158"/>
  <c r="R158"/>
  <c r="N158"/>
  <c r="J158"/>
  <c r="F158"/>
  <c r="AG155"/>
  <c r="AC155"/>
  <c r="Y155"/>
  <c r="U155"/>
  <c r="Q155"/>
  <c r="M155"/>
  <c r="I155"/>
  <c r="E155"/>
  <c r="AD154"/>
  <c r="Z154"/>
  <c r="V154"/>
  <c r="R154"/>
  <c r="N154"/>
  <c r="J154"/>
  <c r="F154"/>
  <c r="AG151"/>
  <c r="AC151"/>
  <c r="Y151"/>
  <c r="U151"/>
  <c r="Q151"/>
  <c r="M151"/>
  <c r="I151"/>
  <c r="E151"/>
  <c r="AD150"/>
  <c r="Z150"/>
  <c r="V150"/>
  <c r="R150"/>
  <c r="N150"/>
  <c r="J150"/>
  <c r="F150"/>
  <c r="AG147"/>
  <c r="AC147"/>
  <c r="Y147"/>
  <c r="U147"/>
  <c r="Q147"/>
  <c r="M147"/>
  <c r="I147"/>
  <c r="E147"/>
  <c r="AD146"/>
  <c r="Z146"/>
  <c r="V146"/>
  <c r="R146"/>
  <c r="N146"/>
  <c r="J146"/>
  <c r="F146"/>
  <c r="AG143"/>
  <c r="AC143"/>
  <c r="Y143"/>
  <c r="U143"/>
  <c r="Q143"/>
  <c r="M143"/>
  <c r="I143"/>
  <c r="E143"/>
  <c r="AD142"/>
  <c r="Z142"/>
  <c r="V142"/>
  <c r="R142"/>
  <c r="N142"/>
  <c r="J142"/>
  <c r="F142"/>
  <c r="AG139"/>
  <c r="AC139"/>
  <c r="Y139"/>
  <c r="U139"/>
  <c r="Q139"/>
  <c r="M139"/>
  <c r="I139"/>
  <c r="E139"/>
  <c r="AD138"/>
  <c r="Z138"/>
  <c r="V138"/>
  <c r="R138"/>
  <c r="N138"/>
  <c r="J138"/>
  <c r="F138"/>
  <c r="AG135"/>
  <c r="AC135"/>
  <c r="Y135"/>
  <c r="U135"/>
  <c r="Q135"/>
  <c r="M135"/>
  <c r="I135"/>
  <c r="E135"/>
  <c r="AD134"/>
  <c r="Z134"/>
  <c r="V134"/>
  <c r="R134"/>
  <c r="N134"/>
  <c r="J134"/>
  <c r="F134"/>
  <c r="AG131"/>
  <c r="AC131"/>
  <c r="Y131"/>
  <c r="U131"/>
  <c r="Q131"/>
  <c r="M131"/>
  <c r="I131"/>
  <c r="E131"/>
  <c r="AD130"/>
  <c r="Z130"/>
  <c r="V130"/>
  <c r="R130"/>
  <c r="N130"/>
  <c r="J130"/>
  <c r="F130"/>
  <c r="AG127"/>
  <c r="AC127"/>
  <c r="Y127"/>
  <c r="U127"/>
  <c r="Q127"/>
  <c r="M127"/>
  <c r="I127"/>
  <c r="E127"/>
  <c r="AG126"/>
  <c r="AB126"/>
  <c r="V126"/>
  <c r="Q126"/>
  <c r="L126"/>
  <c r="F126"/>
  <c r="A126"/>
  <c r="AF122"/>
  <c r="Z122"/>
  <c r="U122"/>
  <c r="P122"/>
  <c r="J122"/>
  <c r="E122"/>
  <c r="AB120"/>
  <c r="W120"/>
  <c r="R120"/>
  <c r="L120"/>
  <c r="G120"/>
  <c r="B120"/>
  <c r="AF116"/>
  <c r="AA116"/>
  <c r="V116"/>
  <c r="P116"/>
  <c r="K116"/>
  <c r="F116"/>
  <c r="AF111"/>
  <c r="AA111"/>
  <c r="U111"/>
  <c r="P111"/>
  <c r="K111"/>
  <c r="E111"/>
  <c r="AF106"/>
  <c r="Z106"/>
  <c r="U106"/>
  <c r="P106"/>
  <c r="J106"/>
  <c r="E106"/>
  <c r="AB104"/>
  <c r="W104"/>
  <c r="R104"/>
  <c r="L104"/>
  <c r="G104"/>
  <c r="B104"/>
  <c r="K100"/>
  <c r="F100"/>
  <c r="AE96"/>
  <c r="W96"/>
  <c r="O96"/>
  <c r="G96"/>
  <c r="AC91"/>
  <c r="U91"/>
  <c r="M91"/>
  <c r="E91"/>
  <c r="A47"/>
  <c r="E47"/>
  <c r="I47"/>
  <c r="M47"/>
  <c r="Q47"/>
  <c r="U47"/>
  <c r="Y47"/>
  <c r="AC47"/>
  <c r="AG47"/>
  <c r="B42"/>
  <c r="F42"/>
  <c r="J42"/>
  <c r="N42"/>
  <c r="R42"/>
  <c r="V42"/>
  <c r="Z42"/>
  <c r="AD42"/>
  <c r="C38"/>
  <c r="G38"/>
  <c r="K38"/>
  <c r="O38"/>
  <c r="S38"/>
  <c r="W38"/>
  <c r="AA38"/>
  <c r="AE38"/>
  <c r="B38"/>
  <c r="F38"/>
  <c r="J38"/>
  <c r="N38"/>
  <c r="R38"/>
  <c r="V38"/>
  <c r="Z38"/>
  <c r="AD38"/>
  <c r="AE94"/>
  <c r="AA94"/>
  <c r="W94"/>
  <c r="S94"/>
  <c r="O94"/>
  <c r="K94"/>
  <c r="G94"/>
  <c r="AE90"/>
  <c r="AA90"/>
  <c r="W90"/>
  <c r="S90"/>
  <c r="O90"/>
  <c r="K90"/>
  <c r="G90"/>
  <c r="AD87"/>
  <c r="Z87"/>
  <c r="V87"/>
  <c r="R87"/>
  <c r="N87"/>
  <c r="J87"/>
  <c r="F87"/>
  <c r="B87"/>
  <c r="AE86"/>
  <c r="AA86"/>
  <c r="W86"/>
  <c r="S86"/>
  <c r="O86"/>
  <c r="K86"/>
  <c r="G86"/>
  <c r="AD83"/>
  <c r="Z83"/>
  <c r="V83"/>
  <c r="R83"/>
  <c r="N83"/>
  <c r="J83"/>
  <c r="F83"/>
  <c r="B83"/>
  <c r="AE82"/>
  <c r="AA82"/>
  <c r="W82"/>
  <c r="S82"/>
  <c r="O82"/>
  <c r="K82"/>
  <c r="G82"/>
  <c r="AG80"/>
  <c r="AC80"/>
  <c r="Y80"/>
  <c r="U80"/>
  <c r="Q80"/>
  <c r="M80"/>
  <c r="I80"/>
  <c r="E80"/>
  <c r="A80"/>
  <c r="AD79"/>
  <c r="Z79"/>
  <c r="V79"/>
  <c r="R79"/>
  <c r="N79"/>
  <c r="J79"/>
  <c r="F79"/>
  <c r="B79"/>
  <c r="AE78"/>
  <c r="AA78"/>
  <c r="W78"/>
  <c r="S78"/>
  <c r="O78"/>
  <c r="K78"/>
  <c r="G78"/>
  <c r="AG76"/>
  <c r="AC76"/>
  <c r="Y76"/>
  <c r="U76"/>
  <c r="Q76"/>
  <c r="M76"/>
  <c r="I76"/>
  <c r="E76"/>
  <c r="A76"/>
  <c r="AD75"/>
  <c r="Z75"/>
  <c r="V75"/>
  <c r="R75"/>
  <c r="N75"/>
  <c r="J75"/>
  <c r="F75"/>
  <c r="B75"/>
  <c r="AE74"/>
  <c r="AA74"/>
  <c r="W74"/>
  <c r="S74"/>
  <c r="O74"/>
  <c r="K74"/>
  <c r="G74"/>
  <c r="AG72"/>
  <c r="AC72"/>
  <c r="Y72"/>
  <c r="U72"/>
  <c r="Q72"/>
  <c r="M72"/>
  <c r="I72"/>
  <c r="E72"/>
  <c r="A72"/>
  <c r="AD71"/>
  <c r="Z71"/>
  <c r="V71"/>
  <c r="R71"/>
  <c r="N71"/>
  <c r="J71"/>
  <c r="F71"/>
  <c r="B71"/>
  <c r="AE70"/>
  <c r="AA70"/>
  <c r="W70"/>
  <c r="S70"/>
  <c r="O70"/>
  <c r="K70"/>
  <c r="G70"/>
  <c r="AG68"/>
  <c r="AC68"/>
  <c r="Y68"/>
  <c r="U68"/>
  <c r="Q68"/>
  <c r="M68"/>
  <c r="I68"/>
  <c r="E68"/>
  <c r="A68"/>
  <c r="AD67"/>
  <c r="Z67"/>
  <c r="V67"/>
  <c r="R67"/>
  <c r="N67"/>
  <c r="J67"/>
  <c r="F67"/>
  <c r="B67"/>
  <c r="AE66"/>
  <c r="AA66"/>
  <c r="W66"/>
  <c r="S66"/>
  <c r="O66"/>
  <c r="K66"/>
  <c r="G66"/>
  <c r="AG64"/>
  <c r="AC64"/>
  <c r="Y64"/>
  <c r="U64"/>
  <c r="Q64"/>
  <c r="M64"/>
  <c r="I64"/>
  <c r="E64"/>
  <c r="A64"/>
  <c r="AD63"/>
  <c r="Z63"/>
  <c r="V63"/>
  <c r="R63"/>
  <c r="N63"/>
  <c r="J63"/>
  <c r="F63"/>
  <c r="B63"/>
  <c r="AE62"/>
  <c r="AA62"/>
  <c r="W62"/>
  <c r="S62"/>
  <c r="O62"/>
  <c r="K62"/>
  <c r="G62"/>
  <c r="AG60"/>
  <c r="AC60"/>
  <c r="Y60"/>
  <c r="U60"/>
  <c r="Q60"/>
  <c r="M60"/>
  <c r="I60"/>
  <c r="E60"/>
  <c r="A60"/>
  <c r="AD59"/>
  <c r="Z59"/>
  <c r="V59"/>
  <c r="R59"/>
  <c r="N59"/>
  <c r="J59"/>
  <c r="F59"/>
  <c r="B59"/>
  <c r="AE58"/>
  <c r="AA58"/>
  <c r="W58"/>
  <c r="S58"/>
  <c r="O58"/>
  <c r="K58"/>
  <c r="G58"/>
  <c r="AG56"/>
  <c r="AC56"/>
  <c r="Y56"/>
  <c r="U56"/>
  <c r="Q56"/>
  <c r="M56"/>
  <c r="I56"/>
  <c r="E56"/>
  <c r="A56"/>
  <c r="AD55"/>
  <c r="Z55"/>
  <c r="V55"/>
  <c r="R55"/>
  <c r="N55"/>
  <c r="J55"/>
  <c r="F55"/>
  <c r="B55"/>
  <c r="AE54"/>
  <c r="AA54"/>
  <c r="W54"/>
  <c r="S54"/>
  <c r="O54"/>
  <c r="K54"/>
  <c r="G54"/>
  <c r="AG52"/>
  <c r="AC52"/>
  <c r="Y52"/>
  <c r="U52"/>
  <c r="Q52"/>
  <c r="M52"/>
  <c r="I52"/>
  <c r="E52"/>
  <c r="A52"/>
  <c r="AD51"/>
  <c r="Z51"/>
  <c r="V51"/>
  <c r="P51"/>
  <c r="K51"/>
  <c r="F51"/>
  <c r="AG50"/>
  <c r="AB50"/>
  <c r="W50"/>
  <c r="Q50"/>
  <c r="L50"/>
  <c r="G50"/>
  <c r="A50"/>
  <c r="AC49"/>
  <c r="X49"/>
  <c r="R49"/>
  <c r="M49"/>
  <c r="H49"/>
  <c r="AF46"/>
  <c r="AA46"/>
  <c r="U46"/>
  <c r="P46"/>
  <c r="K46"/>
  <c r="E46"/>
  <c r="AG45"/>
  <c r="AB45"/>
  <c r="V45"/>
  <c r="Q45"/>
  <c r="L45"/>
  <c r="F45"/>
  <c r="AD43"/>
  <c r="X43"/>
  <c r="S43"/>
  <c r="N43"/>
  <c r="H43"/>
  <c r="AA39"/>
  <c r="S39"/>
  <c r="K39"/>
  <c r="AF35"/>
  <c r="C49"/>
  <c r="G49"/>
  <c r="K49"/>
  <c r="O49"/>
  <c r="S49"/>
  <c r="W49"/>
  <c r="AA49"/>
  <c r="AE49"/>
  <c r="A43"/>
  <c r="E43"/>
  <c r="I43"/>
  <c r="M43"/>
  <c r="Q43"/>
  <c r="U43"/>
  <c r="Y43"/>
  <c r="AC43"/>
  <c r="AG43"/>
  <c r="B39"/>
  <c r="F39"/>
  <c r="J39"/>
  <c r="N39"/>
  <c r="R39"/>
  <c r="V39"/>
  <c r="Z39"/>
  <c r="AD39"/>
  <c r="A39"/>
  <c r="E39"/>
  <c r="I39"/>
  <c r="M39"/>
  <c r="Q39"/>
  <c r="U39"/>
  <c r="Y39"/>
  <c r="AC39"/>
  <c r="AG39"/>
  <c r="C35"/>
  <c r="G35"/>
  <c r="K35"/>
  <c r="O35"/>
  <c r="S35"/>
  <c r="W35"/>
  <c r="AA35"/>
  <c r="AE35"/>
  <c r="B35"/>
  <c r="F35"/>
  <c r="J35"/>
  <c r="N35"/>
  <c r="R35"/>
  <c r="V35"/>
  <c r="Z35"/>
  <c r="AD35"/>
  <c r="A35"/>
  <c r="E35"/>
  <c r="I35"/>
  <c r="M35"/>
  <c r="Q35"/>
  <c r="U35"/>
  <c r="Y35"/>
  <c r="AC35"/>
  <c r="AG35"/>
  <c r="AE87"/>
  <c r="AA87"/>
  <c r="W87"/>
  <c r="S87"/>
  <c r="O87"/>
  <c r="K87"/>
  <c r="G87"/>
  <c r="AE83"/>
  <c r="AA83"/>
  <c r="W83"/>
  <c r="S83"/>
  <c r="O83"/>
  <c r="K83"/>
  <c r="G83"/>
  <c r="AD80"/>
  <c r="Z80"/>
  <c r="V80"/>
  <c r="R80"/>
  <c r="N80"/>
  <c r="J80"/>
  <c r="F80"/>
  <c r="B80"/>
  <c r="AE79"/>
  <c r="AA79"/>
  <c r="W79"/>
  <c r="S79"/>
  <c r="O79"/>
  <c r="K79"/>
  <c r="G79"/>
  <c r="AD76"/>
  <c r="Z76"/>
  <c r="V76"/>
  <c r="R76"/>
  <c r="N76"/>
  <c r="J76"/>
  <c r="F76"/>
  <c r="B76"/>
  <c r="AE75"/>
  <c r="AA75"/>
  <c r="W75"/>
  <c r="S75"/>
  <c r="O75"/>
  <c r="K75"/>
  <c r="G75"/>
  <c r="AD72"/>
  <c r="Z72"/>
  <c r="V72"/>
  <c r="R72"/>
  <c r="N72"/>
  <c r="J72"/>
  <c r="F72"/>
  <c r="B72"/>
  <c r="AE71"/>
  <c r="AA71"/>
  <c r="W71"/>
  <c r="S71"/>
  <c r="O71"/>
  <c r="K71"/>
  <c r="G71"/>
  <c r="AD68"/>
  <c r="Z68"/>
  <c r="V68"/>
  <c r="R68"/>
  <c r="N68"/>
  <c r="J68"/>
  <c r="F68"/>
  <c r="B68"/>
  <c r="AE67"/>
  <c r="AA67"/>
  <c r="W67"/>
  <c r="S67"/>
  <c r="O67"/>
  <c r="K67"/>
  <c r="G67"/>
  <c r="AD64"/>
  <c r="Z64"/>
  <c r="V64"/>
  <c r="R64"/>
  <c r="N64"/>
  <c r="J64"/>
  <c r="F64"/>
  <c r="B64"/>
  <c r="AE63"/>
  <c r="AA63"/>
  <c r="W63"/>
  <c r="S63"/>
  <c r="O63"/>
  <c r="K63"/>
  <c r="G63"/>
  <c r="AD60"/>
  <c r="Z60"/>
  <c r="V60"/>
  <c r="R60"/>
  <c r="N60"/>
  <c r="J60"/>
  <c r="F60"/>
  <c r="B60"/>
  <c r="AE59"/>
  <c r="AA59"/>
  <c r="W59"/>
  <c r="S59"/>
  <c r="O59"/>
  <c r="K59"/>
  <c r="G59"/>
  <c r="AD56"/>
  <c r="Z56"/>
  <c r="V56"/>
  <c r="R56"/>
  <c r="N56"/>
  <c r="J56"/>
  <c r="F56"/>
  <c r="B56"/>
  <c r="AE55"/>
  <c r="AA55"/>
  <c r="W55"/>
  <c r="S55"/>
  <c r="O55"/>
  <c r="K55"/>
  <c r="G55"/>
  <c r="AD52"/>
  <c r="Z52"/>
  <c r="V52"/>
  <c r="R52"/>
  <c r="N52"/>
  <c r="J52"/>
  <c r="F52"/>
  <c r="B52"/>
  <c r="AE51"/>
  <c r="AA51"/>
  <c r="W51"/>
  <c r="R51"/>
  <c r="L51"/>
  <c r="G51"/>
  <c r="B51"/>
  <c r="S50"/>
  <c r="M50"/>
  <c r="H50"/>
  <c r="A46"/>
  <c r="B50"/>
  <c r="F50"/>
  <c r="J50"/>
  <c r="N50"/>
  <c r="R50"/>
  <c r="V50"/>
  <c r="Z50"/>
  <c r="AD50"/>
  <c r="C45"/>
  <c r="G45"/>
  <c r="K45"/>
  <c r="O45"/>
  <c r="S45"/>
  <c r="W45"/>
  <c r="AA45"/>
  <c r="AE45"/>
  <c r="AE80"/>
  <c r="AA80"/>
  <c r="W80"/>
  <c r="S80"/>
  <c r="O80"/>
  <c r="K80"/>
  <c r="G80"/>
  <c r="AE76"/>
  <c r="AA76"/>
  <c r="W76"/>
  <c r="S76"/>
  <c r="O76"/>
  <c r="K76"/>
  <c r="G76"/>
  <c r="AE72"/>
  <c r="AA72"/>
  <c r="W72"/>
  <c r="S72"/>
  <c r="O72"/>
  <c r="K72"/>
  <c r="G72"/>
  <c r="AE68"/>
  <c r="AA68"/>
  <c r="W68"/>
  <c r="S68"/>
  <c r="O68"/>
  <c r="K68"/>
  <c r="G68"/>
  <c r="AE64"/>
  <c r="AA64"/>
  <c r="W64"/>
  <c r="S64"/>
  <c r="O64"/>
  <c r="K64"/>
  <c r="G64"/>
  <c r="AE60"/>
  <c r="AA60"/>
  <c r="W60"/>
  <c r="S60"/>
  <c r="O60"/>
  <c r="K60"/>
  <c r="G60"/>
  <c r="AE56"/>
  <c r="AA56"/>
  <c r="W56"/>
  <c r="S56"/>
  <c r="O56"/>
  <c r="K56"/>
  <c r="G56"/>
  <c r="AE52"/>
  <c r="AA52"/>
  <c r="W52"/>
  <c r="S52"/>
  <c r="O52"/>
  <c r="K52"/>
  <c r="G52"/>
  <c r="AF51"/>
  <c r="AB51"/>
  <c r="X51"/>
  <c r="S51"/>
  <c r="N51"/>
  <c r="H51"/>
  <c r="AC46"/>
  <c r="X46"/>
  <c r="S46"/>
  <c r="M46"/>
  <c r="H46"/>
  <c r="A51"/>
  <c r="E51"/>
  <c r="I51"/>
  <c r="M51"/>
  <c r="Q51"/>
  <c r="U51"/>
  <c r="B46"/>
  <c r="F46"/>
  <c r="J46"/>
  <c r="N46"/>
  <c r="R46"/>
  <c r="V46"/>
  <c r="Z46"/>
  <c r="AD46"/>
  <c r="W43"/>
  <c r="R43"/>
  <c r="L43"/>
  <c r="G43"/>
  <c r="B43"/>
  <c r="AB35"/>
  <c r="L35"/>
  <c r="AE41"/>
  <c r="AA41"/>
  <c r="W41"/>
  <c r="S41"/>
  <c r="O41"/>
  <c r="K41"/>
  <c r="G41"/>
  <c r="AE37"/>
  <c r="AA37"/>
  <c r="W37"/>
  <c r="S37"/>
  <c r="O37"/>
  <c r="K37"/>
  <c r="G37"/>
  <c r="AD34"/>
  <c r="Z34"/>
  <c r="V34"/>
  <c r="R34"/>
  <c r="N34"/>
  <c r="J34"/>
  <c r="F34"/>
  <c r="B34"/>
  <c r="AE33"/>
  <c r="AA33"/>
  <c r="W33"/>
  <c r="S33"/>
  <c r="O33"/>
  <c r="K33"/>
  <c r="G33"/>
  <c r="AG31"/>
  <c r="AC31"/>
  <c r="Y31"/>
  <c r="U31"/>
  <c r="Q31"/>
  <c r="M31"/>
  <c r="I31"/>
  <c r="E31"/>
  <c r="A31"/>
  <c r="AD30"/>
  <c r="Z30"/>
  <c r="V30"/>
  <c r="R30"/>
  <c r="N30"/>
  <c r="J30"/>
  <c r="F30"/>
  <c r="B30"/>
  <c r="AE29"/>
  <c r="AA29"/>
  <c r="W29"/>
  <c r="S29"/>
  <c r="O29"/>
  <c r="K29"/>
  <c r="G29"/>
  <c r="AG27"/>
  <c r="AC27"/>
  <c r="Y27"/>
  <c r="U27"/>
  <c r="Q27"/>
  <c r="M27"/>
  <c r="I27"/>
  <c r="E27"/>
  <c r="A27"/>
  <c r="AD26"/>
  <c r="Z26"/>
  <c r="V26"/>
  <c r="R26"/>
  <c r="N26"/>
  <c r="J26"/>
  <c r="F26"/>
  <c r="B26"/>
  <c r="AE25"/>
  <c r="AA25"/>
  <c r="W25"/>
  <c r="S25"/>
  <c r="O25"/>
  <c r="K25"/>
  <c r="G25"/>
  <c r="AG23"/>
  <c r="AC23"/>
  <c r="Y23"/>
  <c r="U23"/>
  <c r="Q23"/>
  <c r="M23"/>
  <c r="I23"/>
  <c r="E23"/>
  <c r="A23"/>
  <c r="AD22"/>
  <c r="Z22"/>
  <c r="V22"/>
  <c r="R22"/>
  <c r="N22"/>
  <c r="J22"/>
  <c r="F22"/>
  <c r="B22"/>
  <c r="AE21"/>
  <c r="AA21"/>
  <c r="W21"/>
  <c r="S21"/>
  <c r="O21"/>
  <c r="K21"/>
  <c r="G21"/>
  <c r="AG19"/>
  <c r="AC19"/>
  <c r="Y19"/>
  <c r="U19"/>
  <c r="Q19"/>
  <c r="M19"/>
  <c r="I19"/>
  <c r="E19"/>
  <c r="A19"/>
  <c r="AD18"/>
  <c r="Z18"/>
  <c r="V18"/>
  <c r="R18"/>
  <c r="N18"/>
  <c r="J18"/>
  <c r="F18"/>
  <c r="B18"/>
  <c r="AE17"/>
  <c r="AA17"/>
  <c r="W17"/>
  <c r="S17"/>
  <c r="O17"/>
  <c r="K17"/>
  <c r="G17"/>
  <c r="AG15"/>
  <c r="AC15"/>
  <c r="Y15"/>
  <c r="U15"/>
  <c r="Q15"/>
  <c r="M15"/>
  <c r="I15"/>
  <c r="E15"/>
  <c r="A15"/>
  <c r="AD14"/>
  <c r="Z14"/>
  <c r="V14"/>
  <c r="R14"/>
  <c r="N14"/>
  <c r="J14"/>
  <c r="F14"/>
  <c r="B14"/>
  <c r="AE13"/>
  <c r="AA13"/>
  <c r="W13"/>
  <c r="S13"/>
  <c r="O13"/>
  <c r="K13"/>
  <c r="G13"/>
  <c r="C13"/>
  <c r="AG11"/>
  <c r="AC11"/>
  <c r="Y11"/>
  <c r="U11"/>
  <c r="Q11"/>
  <c r="M11"/>
  <c r="I11"/>
  <c r="E11"/>
  <c r="A11"/>
  <c r="AE34"/>
  <c r="AA34"/>
  <c r="W34"/>
  <c r="S34"/>
  <c r="O34"/>
  <c r="K34"/>
  <c r="G34"/>
  <c r="AD31"/>
  <c r="Z31"/>
  <c r="V31"/>
  <c r="R31"/>
  <c r="N31"/>
  <c r="J31"/>
  <c r="F31"/>
  <c r="B31"/>
  <c r="AE30"/>
  <c r="AA30"/>
  <c r="W30"/>
  <c r="S30"/>
  <c r="O30"/>
  <c r="K30"/>
  <c r="G30"/>
  <c r="AD27"/>
  <c r="Z27"/>
  <c r="V27"/>
  <c r="R27"/>
  <c r="N27"/>
  <c r="J27"/>
  <c r="F27"/>
  <c r="B27"/>
  <c r="AE26"/>
  <c r="AA26"/>
  <c r="W26"/>
  <c r="S26"/>
  <c r="O26"/>
  <c r="K26"/>
  <c r="G26"/>
  <c r="AD23"/>
  <c r="Z23"/>
  <c r="V23"/>
  <c r="R23"/>
  <c r="N23"/>
  <c r="J23"/>
  <c r="F23"/>
  <c r="B23"/>
  <c r="AE22"/>
  <c r="AA22"/>
  <c r="W22"/>
  <c r="S22"/>
  <c r="O22"/>
  <c r="K22"/>
  <c r="G22"/>
  <c r="AD19"/>
  <c r="Z19"/>
  <c r="V19"/>
  <c r="R19"/>
  <c r="N19"/>
  <c r="J19"/>
  <c r="F19"/>
  <c r="B19"/>
  <c r="AE18"/>
  <c r="AA18"/>
  <c r="W18"/>
  <c r="S18"/>
  <c r="O18"/>
  <c r="K18"/>
  <c r="G18"/>
  <c r="AD15"/>
  <c r="Z15"/>
  <c r="V15"/>
  <c r="R15"/>
  <c r="N15"/>
  <c r="J15"/>
  <c r="F15"/>
  <c r="B15"/>
  <c r="AE14"/>
  <c r="AA14"/>
  <c r="W14"/>
  <c r="S14"/>
  <c r="O14"/>
  <c r="K14"/>
  <c r="G14"/>
  <c r="AD11"/>
  <c r="Z11"/>
  <c r="V11"/>
  <c r="R11"/>
  <c r="N11"/>
  <c r="J11"/>
  <c r="F11"/>
  <c r="B11"/>
  <c r="AE31"/>
  <c r="AA31"/>
  <c r="W31"/>
  <c r="S31"/>
  <c r="O31"/>
  <c r="K31"/>
  <c r="G31"/>
  <c r="AE27"/>
  <c r="AA27"/>
  <c r="W27"/>
  <c r="S27"/>
  <c r="O27"/>
  <c r="K27"/>
  <c r="G27"/>
  <c r="AE23"/>
  <c r="AA23"/>
  <c r="W23"/>
  <c r="S23"/>
  <c r="O23"/>
  <c r="K23"/>
  <c r="G23"/>
  <c r="AE19"/>
  <c r="AA19"/>
  <c r="W19"/>
  <c r="S19"/>
  <c r="O19"/>
  <c r="K19"/>
  <c r="G19"/>
  <c r="AE15"/>
  <c r="AA15"/>
  <c r="W15"/>
  <c r="S15"/>
  <c r="O15"/>
  <c r="K15"/>
  <c r="G15"/>
  <c r="AE11"/>
  <c r="AA11"/>
  <c r="W11"/>
  <c r="S11"/>
  <c r="O11"/>
  <c r="K11"/>
  <c r="G11"/>
  <c r="AC10"/>
  <c r="Y10"/>
  <c r="U10"/>
  <c r="Q10"/>
  <c r="M10"/>
  <c r="I10"/>
  <c r="E10"/>
  <c r="A10"/>
  <c r="AD9"/>
  <c r="Z9"/>
  <c r="V9"/>
  <c r="R9"/>
  <c r="N9"/>
  <c r="J9"/>
  <c r="F9"/>
  <c r="B9"/>
  <c r="A6"/>
  <c r="AD10"/>
  <c r="Z10"/>
  <c r="V10"/>
  <c r="R10"/>
  <c r="N10"/>
  <c r="J10"/>
  <c r="F10"/>
  <c r="AE9"/>
  <c r="AA9"/>
  <c r="W9"/>
  <c r="S9"/>
  <c r="O9"/>
  <c r="K9"/>
  <c r="G9"/>
  <c r="C9"/>
  <c r="AC7"/>
  <c r="Y7"/>
  <c r="U7"/>
  <c r="Q7"/>
  <c r="M7"/>
  <c r="I7"/>
  <c r="E7"/>
  <c r="A7"/>
  <c r="AG9"/>
  <c r="AC9"/>
  <c r="Y9"/>
  <c r="U9"/>
  <c r="Q9"/>
  <c r="M9"/>
  <c r="I9"/>
  <c r="E9"/>
  <c r="AW317" i="8" l="1"/>
  <c r="AU15"/>
  <c r="AR15"/>
  <c r="AT15"/>
  <c r="AW164"/>
  <c r="AW212"/>
  <c r="AW228"/>
  <c r="AW308"/>
  <c r="AW356"/>
  <c r="AV15"/>
  <c r="AO15"/>
  <c r="AW402"/>
  <c r="AM15"/>
  <c r="AS15"/>
  <c r="AN15"/>
  <c r="AP15"/>
  <c r="CB15" i="1"/>
  <c r="BJ26" i="8"/>
  <c r="BJ54"/>
  <c r="BJ115"/>
  <c r="BJ250"/>
  <c r="BJ254"/>
  <c r="BJ258"/>
  <c r="AW115"/>
  <c r="AW131"/>
  <c r="AW147"/>
  <c r="AW163"/>
  <c r="AW176"/>
  <c r="AW179"/>
  <c r="AW192"/>
  <c r="AW195"/>
  <c r="BL195" s="1"/>
  <c r="AW208"/>
  <c r="AW211"/>
  <c r="AW227"/>
  <c r="AW243"/>
  <c r="AW259"/>
  <c r="AW275"/>
  <c r="AW291"/>
  <c r="AW307"/>
  <c r="BL307" s="1"/>
  <c r="AW323"/>
  <c r="AW339"/>
  <c r="AW355"/>
  <c r="AW371"/>
  <c r="BL371" s="1"/>
  <c r="AW387"/>
  <c r="AW399"/>
  <c r="AW451"/>
  <c r="AW14"/>
  <c r="AW34"/>
  <c r="AW153"/>
  <c r="AW161"/>
  <c r="AW301"/>
  <c r="AW333"/>
  <c r="AW349"/>
  <c r="AW357"/>
  <c r="AW365"/>
  <c r="BL365" s="1"/>
  <c r="AW166"/>
  <c r="AW218"/>
  <c r="AW10"/>
  <c r="AW22"/>
  <c r="BL22" s="1"/>
  <c r="AW398"/>
  <c r="AW233"/>
  <c r="AW289"/>
  <c r="AW130"/>
  <c r="BL130" s="1"/>
  <c r="BQ130" s="1"/>
  <c r="AW170"/>
  <c r="AW202"/>
  <c r="AW222"/>
  <c r="AW310"/>
  <c r="BL310" s="1"/>
  <c r="BR310" s="1"/>
  <c r="AW406"/>
  <c r="AW168"/>
  <c r="AW200"/>
  <c r="AW216"/>
  <c r="BL216" s="1"/>
  <c r="AW328"/>
  <c r="AW392"/>
  <c r="AW109"/>
  <c r="AW305"/>
  <c r="AW321"/>
  <c r="AW242"/>
  <c r="AW250"/>
  <c r="BJ38"/>
  <c r="BJ39"/>
  <c r="BJ40"/>
  <c r="BJ41"/>
  <c r="BJ42"/>
  <c r="BJ43"/>
  <c r="BJ44"/>
  <c r="BJ45"/>
  <c r="AL6"/>
  <c r="AW108"/>
  <c r="AW124"/>
  <c r="BL124" s="1"/>
  <c r="AW140"/>
  <c r="BL140" s="1"/>
  <c r="AW143"/>
  <c r="BL143" s="1"/>
  <c r="AW159"/>
  <c r="AW172"/>
  <c r="AW175"/>
  <c r="BL175" s="1"/>
  <c r="AW191"/>
  <c r="BL191" s="1"/>
  <c r="AW204"/>
  <c r="AW207"/>
  <c r="AW220"/>
  <c r="AW223"/>
  <c r="BL223" s="1"/>
  <c r="AW239"/>
  <c r="AW255"/>
  <c r="AW271"/>
  <c r="AW348"/>
  <c r="BL348" s="1"/>
  <c r="AW364"/>
  <c r="AW380"/>
  <c r="AW459"/>
  <c r="AW42"/>
  <c r="BL42" s="1"/>
  <c r="AW102"/>
  <c r="AW229"/>
  <c r="AW293"/>
  <c r="AW341"/>
  <c r="AW381"/>
  <c r="AW50"/>
  <c r="AW110"/>
  <c r="AW206"/>
  <c r="BL206" s="1"/>
  <c r="AW214"/>
  <c r="AW318"/>
  <c r="AW370"/>
  <c r="AW474"/>
  <c r="BL474" s="1"/>
  <c r="AW482"/>
  <c r="BJ132"/>
  <c r="BJ244"/>
  <c r="BJ392"/>
  <c r="BJ33"/>
  <c r="BJ35"/>
  <c r="BJ56"/>
  <c r="BJ87"/>
  <c r="BJ63"/>
  <c r="BJ111"/>
  <c r="BJ139"/>
  <c r="BJ143"/>
  <c r="BJ89"/>
  <c r="BJ91"/>
  <c r="BJ138"/>
  <c r="BJ142"/>
  <c r="BJ177"/>
  <c r="BJ190"/>
  <c r="BJ336"/>
  <c r="BJ285"/>
  <c r="BJ287"/>
  <c r="BJ291"/>
  <c r="BJ303"/>
  <c r="BJ323"/>
  <c r="BJ327"/>
  <c r="BJ335"/>
  <c r="BJ331"/>
  <c r="BJ344"/>
  <c r="BJ352"/>
  <c r="BJ360"/>
  <c r="BJ368"/>
  <c r="BJ376"/>
  <c r="BJ32"/>
  <c r="BJ167"/>
  <c r="BJ195"/>
  <c r="BJ248"/>
  <c r="BJ262"/>
  <c r="BJ302"/>
  <c r="BJ385"/>
  <c r="BJ407"/>
  <c r="BJ423"/>
  <c r="BJ439"/>
  <c r="BJ112"/>
  <c r="BJ476"/>
  <c r="BJ466"/>
  <c r="BJ448"/>
  <c r="BJ467"/>
  <c r="BJ475"/>
  <c r="BJ483"/>
  <c r="BJ37"/>
  <c r="BJ50"/>
  <c r="BJ136"/>
  <c r="BJ131"/>
  <c r="BJ247"/>
  <c r="BJ251"/>
  <c r="BJ390"/>
  <c r="BJ21"/>
  <c r="BJ23"/>
  <c r="BJ103"/>
  <c r="BJ125"/>
  <c r="BJ62"/>
  <c r="BJ67"/>
  <c r="BJ137"/>
  <c r="BJ141"/>
  <c r="BJ145"/>
  <c r="BJ52"/>
  <c r="BJ105"/>
  <c r="BJ107"/>
  <c r="BJ113"/>
  <c r="BJ121"/>
  <c r="BJ180"/>
  <c r="BJ175"/>
  <c r="BJ185"/>
  <c r="BJ198"/>
  <c r="BJ149"/>
  <c r="BJ286"/>
  <c r="BJ290"/>
  <c r="BJ294"/>
  <c r="BJ346"/>
  <c r="BJ354"/>
  <c r="BJ362"/>
  <c r="BJ370"/>
  <c r="BJ381"/>
  <c r="BJ337"/>
  <c r="BJ449"/>
  <c r="BJ83"/>
  <c r="BJ85"/>
  <c r="BJ95"/>
  <c r="BJ109"/>
  <c r="BJ179"/>
  <c r="BJ197"/>
  <c r="BJ264"/>
  <c r="BJ266"/>
  <c r="BJ268"/>
  <c r="BJ270"/>
  <c r="BJ272"/>
  <c r="BJ274"/>
  <c r="BJ276"/>
  <c r="BJ278"/>
  <c r="BJ280"/>
  <c r="BJ282"/>
  <c r="BJ411"/>
  <c r="BJ427"/>
  <c r="BJ443"/>
  <c r="BJ150"/>
  <c r="BJ120"/>
  <c r="BJ404"/>
  <c r="BJ468"/>
  <c r="BJ490"/>
  <c r="BJ454"/>
  <c r="BJ47"/>
  <c r="BJ30"/>
  <c r="BJ34"/>
  <c r="BJ49"/>
  <c r="BJ22"/>
  <c r="BJ46"/>
  <c r="BJ129"/>
  <c r="BJ135"/>
  <c r="BJ246"/>
  <c r="BJ252"/>
  <c r="BJ256"/>
  <c r="BJ260"/>
  <c r="BJ253"/>
  <c r="BJ255"/>
  <c r="BJ257"/>
  <c r="BJ259"/>
  <c r="BJ261"/>
  <c r="BJ263"/>
  <c r="BJ265"/>
  <c r="BJ267"/>
  <c r="BJ269"/>
  <c r="BJ271"/>
  <c r="BJ273"/>
  <c r="BJ275"/>
  <c r="BJ277"/>
  <c r="BJ279"/>
  <c r="BJ281"/>
  <c r="BJ283"/>
  <c r="BJ378"/>
  <c r="BJ382"/>
  <c r="BJ29"/>
  <c r="BJ20"/>
  <c r="BJ66"/>
  <c r="BJ81"/>
  <c r="BJ117"/>
  <c r="BJ55"/>
  <c r="BJ116"/>
  <c r="BJ151"/>
  <c r="BJ188"/>
  <c r="BJ193"/>
  <c r="BJ289"/>
  <c r="BJ293"/>
  <c r="BJ311"/>
  <c r="BJ315"/>
  <c r="BJ321"/>
  <c r="BJ325"/>
  <c r="BJ333"/>
  <c r="BJ342"/>
  <c r="BJ319"/>
  <c r="BJ329"/>
  <c r="BJ348"/>
  <c r="BJ356"/>
  <c r="BJ364"/>
  <c r="BJ372"/>
  <c r="BJ25"/>
  <c r="BJ93"/>
  <c r="BJ99"/>
  <c r="BJ101"/>
  <c r="BJ147"/>
  <c r="BJ181"/>
  <c r="BJ301"/>
  <c r="BJ322"/>
  <c r="BJ415"/>
  <c r="BJ431"/>
  <c r="BJ104"/>
  <c r="BJ400"/>
  <c r="BJ452"/>
  <c r="BJ474"/>
  <c r="BJ482"/>
  <c r="BJ458"/>
  <c r="BJ471"/>
  <c r="BJ479"/>
  <c r="BJ487"/>
  <c r="BJ48"/>
  <c r="BJ58"/>
  <c r="BJ119"/>
  <c r="BJ133"/>
  <c r="BJ245"/>
  <c r="BJ249"/>
  <c r="BJ36"/>
  <c r="BJ123"/>
  <c r="BJ127"/>
  <c r="BJ65"/>
  <c r="BJ97"/>
  <c r="BJ196"/>
  <c r="BJ156"/>
  <c r="BJ182"/>
  <c r="BJ320"/>
  <c r="BJ324"/>
  <c r="BJ288"/>
  <c r="BJ292"/>
  <c r="BJ299"/>
  <c r="BJ307"/>
  <c r="BJ384"/>
  <c r="BJ350"/>
  <c r="BJ358"/>
  <c r="BJ366"/>
  <c r="BJ374"/>
  <c r="BJ388"/>
  <c r="BJ28"/>
  <c r="BJ419"/>
  <c r="BJ435"/>
  <c r="BJ96"/>
  <c r="BJ154"/>
  <c r="BJ396"/>
  <c r="BJ484"/>
  <c r="BJ491"/>
  <c r="BJ494"/>
  <c r="BJ478"/>
  <c r="BJ453"/>
  <c r="BJ462"/>
  <c r="AW119"/>
  <c r="AW135"/>
  <c r="AW151"/>
  <c r="AW167"/>
  <c r="AW183"/>
  <c r="AW199"/>
  <c r="AW215"/>
  <c r="BL215" s="1"/>
  <c r="AW231"/>
  <c r="AW247"/>
  <c r="AW263"/>
  <c r="AW279"/>
  <c r="BL279" s="1"/>
  <c r="BR279" s="1"/>
  <c r="AW295"/>
  <c r="AW311"/>
  <c r="AW327"/>
  <c r="AW343"/>
  <c r="AW359"/>
  <c r="AW375"/>
  <c r="AW391"/>
  <c r="AW455"/>
  <c r="AW463"/>
  <c r="AO11"/>
  <c r="BH11"/>
  <c r="AW13"/>
  <c r="BL13" s="1"/>
  <c r="AW35"/>
  <c r="AW44"/>
  <c r="AW45"/>
  <c r="AW54"/>
  <c r="BL54" s="1"/>
  <c r="AW61"/>
  <c r="AW70"/>
  <c r="BJ74"/>
  <c r="AW86"/>
  <c r="BL86" s="1"/>
  <c r="AW96"/>
  <c r="AW97"/>
  <c r="BJ187"/>
  <c r="BJ228"/>
  <c r="BJ297"/>
  <c r="BJ308"/>
  <c r="BJ313"/>
  <c r="BJ328"/>
  <c r="BJ367"/>
  <c r="AW104"/>
  <c r="BL104" s="1"/>
  <c r="AW120"/>
  <c r="BL120" s="1"/>
  <c r="AW128"/>
  <c r="AW144"/>
  <c r="AW156"/>
  <c r="AW244"/>
  <c r="AW252"/>
  <c r="BL252" s="1"/>
  <c r="AW268"/>
  <c r="AW284"/>
  <c r="AW304"/>
  <c r="AW312"/>
  <c r="BL312" s="1"/>
  <c r="AW320"/>
  <c r="AW344"/>
  <c r="AW352"/>
  <c r="AW360"/>
  <c r="BL360" s="1"/>
  <c r="AW368"/>
  <c r="AW8"/>
  <c r="AW24"/>
  <c r="AW25"/>
  <c r="BL25" s="1"/>
  <c r="AW38"/>
  <c r="AW40"/>
  <c r="AW41"/>
  <c r="BJ53"/>
  <c r="AW56"/>
  <c r="AW57"/>
  <c r="BJ72"/>
  <c r="AW80"/>
  <c r="BL80" s="1"/>
  <c r="BJ153"/>
  <c r="BJ199"/>
  <c r="BJ203"/>
  <c r="BJ207"/>
  <c r="BJ224"/>
  <c r="BJ231"/>
  <c r="BJ235"/>
  <c r="BJ236"/>
  <c r="BJ240"/>
  <c r="BJ243"/>
  <c r="BJ296"/>
  <c r="BJ300"/>
  <c r="BJ304"/>
  <c r="BJ305"/>
  <c r="BJ316"/>
  <c r="BJ317"/>
  <c r="BJ349"/>
  <c r="BJ379"/>
  <c r="BJ391"/>
  <c r="BJ394"/>
  <c r="AW121"/>
  <c r="AW137"/>
  <c r="AW145"/>
  <c r="AW157"/>
  <c r="AW173"/>
  <c r="AW189"/>
  <c r="AW205"/>
  <c r="AW213"/>
  <c r="BL213" s="1"/>
  <c r="AW225"/>
  <c r="AW237"/>
  <c r="AW265"/>
  <c r="AW281"/>
  <c r="BL281" s="1"/>
  <c r="AW313"/>
  <c r="AW345"/>
  <c r="AW353"/>
  <c r="AW361"/>
  <c r="BL361" s="1"/>
  <c r="AW369"/>
  <c r="AW389"/>
  <c r="AW401"/>
  <c r="AW413"/>
  <c r="BL413" s="1"/>
  <c r="AW429"/>
  <c r="AW445"/>
  <c r="AW461"/>
  <c r="AW473"/>
  <c r="BL473" s="1"/>
  <c r="BR473" s="1"/>
  <c r="AW489"/>
  <c r="BF6"/>
  <c r="AW21"/>
  <c r="AW27"/>
  <c r="BL27" s="1"/>
  <c r="AW28"/>
  <c r="BJ82"/>
  <c r="AW94"/>
  <c r="BJ98"/>
  <c r="BJ128"/>
  <c r="BJ202"/>
  <c r="BJ206"/>
  <c r="BJ214"/>
  <c r="BJ218"/>
  <c r="BJ222"/>
  <c r="BJ242"/>
  <c r="BJ355"/>
  <c r="AW118"/>
  <c r="AW134"/>
  <c r="BL134" s="1"/>
  <c r="AW154"/>
  <c r="AW174"/>
  <c r="AW190"/>
  <c r="AW230"/>
  <c r="AW266"/>
  <c r="AW282"/>
  <c r="BL282" s="1"/>
  <c r="AW290"/>
  <c r="AW302"/>
  <c r="AW322"/>
  <c r="AW330"/>
  <c r="BL330" s="1"/>
  <c r="AW346"/>
  <c r="AW354"/>
  <c r="AW362"/>
  <c r="AW374"/>
  <c r="AW390"/>
  <c r="AW422"/>
  <c r="AW438"/>
  <c r="AW18"/>
  <c r="BL18" s="1"/>
  <c r="AW46"/>
  <c r="AW69"/>
  <c r="BJ71"/>
  <c r="BJ73"/>
  <c r="AW77"/>
  <c r="BJ79"/>
  <c r="BJ159"/>
  <c r="BJ226"/>
  <c r="BJ338"/>
  <c r="BJ369"/>
  <c r="BJ457"/>
  <c r="BJ461"/>
  <c r="BJ465"/>
  <c r="BJ469"/>
  <c r="BJ473"/>
  <c r="BJ477"/>
  <c r="BJ481"/>
  <c r="BJ485"/>
  <c r="BJ489"/>
  <c r="AW466"/>
  <c r="BL466" s="1"/>
  <c r="AW472"/>
  <c r="BJ472"/>
  <c r="AW493"/>
  <c r="BD5"/>
  <c r="BA5"/>
  <c r="AW408"/>
  <c r="BJ408"/>
  <c r="AW440"/>
  <c r="BJ440"/>
  <c r="AW494"/>
  <c r="AW498"/>
  <c r="AW500"/>
  <c r="BL500" s="1"/>
  <c r="AW396"/>
  <c r="AW400"/>
  <c r="AW404"/>
  <c r="AW454"/>
  <c r="BL454" s="1"/>
  <c r="AW478"/>
  <c r="AW484"/>
  <c r="AW436"/>
  <c r="BJ436"/>
  <c r="BJ495"/>
  <c r="AU5"/>
  <c r="CA35"/>
  <c r="CO35" s="1"/>
  <c r="BW35"/>
  <c r="BX35"/>
  <c r="BV35"/>
  <c r="BY35"/>
  <c r="CM35" s="1"/>
  <c r="BZ35"/>
  <c r="CN35" s="1"/>
  <c r="AT5"/>
  <c r="BX34"/>
  <c r="BY34"/>
  <c r="CM34" s="1"/>
  <c r="BZ34"/>
  <c r="CN34" s="1"/>
  <c r="BV34"/>
  <c r="CJ34" s="1"/>
  <c r="CA34"/>
  <c r="BW34"/>
  <c r="AV5"/>
  <c r="AW5" s="1"/>
  <c r="BX36"/>
  <c r="BY36"/>
  <c r="CM36" s="1"/>
  <c r="BV36"/>
  <c r="BZ36"/>
  <c r="CN36" s="1"/>
  <c r="CA36"/>
  <c r="CO36" s="1"/>
  <c r="BW36"/>
  <c r="AW107"/>
  <c r="AW123"/>
  <c r="BL123" s="1"/>
  <c r="AW139"/>
  <c r="AW155"/>
  <c r="AW171"/>
  <c r="AW187"/>
  <c r="AW203"/>
  <c r="AW219"/>
  <c r="BL219" s="1"/>
  <c r="AW235"/>
  <c r="AW251"/>
  <c r="BL251" s="1"/>
  <c r="AW267"/>
  <c r="AW283"/>
  <c r="AW299"/>
  <c r="AW315"/>
  <c r="AW331"/>
  <c r="AW347"/>
  <c r="AW363"/>
  <c r="AW379"/>
  <c r="BL379" s="1"/>
  <c r="AW395"/>
  <c r="AW403"/>
  <c r="AW407"/>
  <c r="AW411"/>
  <c r="BL411" s="1"/>
  <c r="BR411" s="1"/>
  <c r="AW415"/>
  <c r="AW419"/>
  <c r="AW423"/>
  <c r="AW427"/>
  <c r="BL427" s="1"/>
  <c r="AW431"/>
  <c r="AW435"/>
  <c r="AW439"/>
  <c r="AW443"/>
  <c r="BL443" s="1"/>
  <c r="AW447"/>
  <c r="AM11"/>
  <c r="AS11"/>
  <c r="BJ11"/>
  <c r="BJ13"/>
  <c r="BJ14"/>
  <c r="AW26"/>
  <c r="AW58"/>
  <c r="BL58" s="1"/>
  <c r="AW74"/>
  <c r="BL74" s="1"/>
  <c r="BJ78"/>
  <c r="AW81"/>
  <c r="BJ90"/>
  <c r="BJ92"/>
  <c r="BJ108"/>
  <c r="BJ174"/>
  <c r="BJ192"/>
  <c r="BJ200"/>
  <c r="BJ204"/>
  <c r="BJ208"/>
  <c r="BJ212"/>
  <c r="BJ343"/>
  <c r="BJ375"/>
  <c r="AW112"/>
  <c r="AW132"/>
  <c r="BL132" s="1"/>
  <c r="BR132" s="1"/>
  <c r="AW180"/>
  <c r="AW188"/>
  <c r="BL188" s="1"/>
  <c r="AW196"/>
  <c r="AW236"/>
  <c r="BL236" s="1"/>
  <c r="AW256"/>
  <c r="AW272"/>
  <c r="AW292"/>
  <c r="AW340"/>
  <c r="BL340" s="1"/>
  <c r="AW372"/>
  <c r="BJ8"/>
  <c r="BJ15"/>
  <c r="AW17"/>
  <c r="BJ17"/>
  <c r="BJ60"/>
  <c r="AW62"/>
  <c r="AW68"/>
  <c r="BL68" s="1"/>
  <c r="BJ76"/>
  <c r="AW84"/>
  <c r="BL84" s="1"/>
  <c r="AW93"/>
  <c r="BJ100"/>
  <c r="BJ144"/>
  <c r="BJ148"/>
  <c r="BJ152"/>
  <c r="BJ161"/>
  <c r="BJ186"/>
  <c r="BJ357"/>
  <c r="AW113"/>
  <c r="AW125"/>
  <c r="AW141"/>
  <c r="AW165"/>
  <c r="AW177"/>
  <c r="AW193"/>
  <c r="BL193" s="1"/>
  <c r="AW217"/>
  <c r="AW245"/>
  <c r="AW253"/>
  <c r="AW269"/>
  <c r="AW285"/>
  <c r="AW325"/>
  <c r="AW337"/>
  <c r="AW373"/>
  <c r="BL373" s="1"/>
  <c r="AW409"/>
  <c r="BL409" s="1"/>
  <c r="AW425"/>
  <c r="AW441"/>
  <c r="AW477"/>
  <c r="BL477" s="1"/>
  <c r="BA6"/>
  <c r="BC6"/>
  <c r="AZ6"/>
  <c r="AW7"/>
  <c r="BJ7"/>
  <c r="BJ31"/>
  <c r="AW51"/>
  <c r="AW82"/>
  <c r="AW98"/>
  <c r="BL98" s="1"/>
  <c r="BJ110"/>
  <c r="BJ184"/>
  <c r="BJ363"/>
  <c r="BJ373"/>
  <c r="AW122"/>
  <c r="BL122" s="1"/>
  <c r="AW142"/>
  <c r="AW158"/>
  <c r="BL158" s="1"/>
  <c r="AW182"/>
  <c r="AW198"/>
  <c r="BL198" s="1"/>
  <c r="AW262"/>
  <c r="AW278"/>
  <c r="BL278" s="1"/>
  <c r="AW306"/>
  <c r="AW314"/>
  <c r="AW394"/>
  <c r="AW410"/>
  <c r="BL410" s="1"/>
  <c r="AW426"/>
  <c r="AW442"/>
  <c r="BJ9"/>
  <c r="AO12"/>
  <c r="BJ18"/>
  <c r="AW19"/>
  <c r="BL19" s="1"/>
  <c r="AW36"/>
  <c r="BJ64"/>
  <c r="AW67"/>
  <c r="AW75"/>
  <c r="AW87"/>
  <c r="AW88"/>
  <c r="BL88" s="1"/>
  <c r="BN88" s="1"/>
  <c r="BJ191"/>
  <c r="BJ201"/>
  <c r="BJ205"/>
  <c r="BJ209"/>
  <c r="BJ213"/>
  <c r="BJ217"/>
  <c r="BJ221"/>
  <c r="BJ237"/>
  <c r="BJ298"/>
  <c r="BJ334"/>
  <c r="BJ345"/>
  <c r="BJ450"/>
  <c r="AW460"/>
  <c r="BJ460"/>
  <c r="BH5"/>
  <c r="BE5"/>
  <c r="BB5"/>
  <c r="AW432"/>
  <c r="BL432" s="1"/>
  <c r="BJ432"/>
  <c r="AW479"/>
  <c r="BL479" s="1"/>
  <c r="BJ498"/>
  <c r="AW456"/>
  <c r="BJ456"/>
  <c r="AW470"/>
  <c r="BL470" s="1"/>
  <c r="BJ470"/>
  <c r="AW476"/>
  <c r="AW491"/>
  <c r="AW428"/>
  <c r="BL428" s="1"/>
  <c r="BJ428"/>
  <c r="AW462"/>
  <c r="BL462" s="1"/>
  <c r="AW467"/>
  <c r="AW483"/>
  <c r="AW492"/>
  <c r="BJ492"/>
  <c r="BJ497"/>
  <c r="AR6"/>
  <c r="AW111"/>
  <c r="AW127"/>
  <c r="BL127" s="1"/>
  <c r="AW287"/>
  <c r="BL287" s="1"/>
  <c r="AW303"/>
  <c r="BL303" s="1"/>
  <c r="AW319"/>
  <c r="AW335"/>
  <c r="AW351"/>
  <c r="BL351" s="1"/>
  <c r="AW367"/>
  <c r="AW383"/>
  <c r="AN11"/>
  <c r="AP11"/>
  <c r="BJ16"/>
  <c r="AW30"/>
  <c r="AW39"/>
  <c r="AW52"/>
  <c r="BL52" s="1"/>
  <c r="BJ61"/>
  <c r="AW78"/>
  <c r="AW90"/>
  <c r="BL90" s="1"/>
  <c r="BJ102"/>
  <c r="BJ106"/>
  <c r="BJ124"/>
  <c r="BJ140"/>
  <c r="BJ157"/>
  <c r="BJ165"/>
  <c r="BJ216"/>
  <c r="BJ230"/>
  <c r="BJ234"/>
  <c r="BJ351"/>
  <c r="BJ380"/>
  <c r="BJ386"/>
  <c r="BJ387"/>
  <c r="AW116"/>
  <c r="BL116" s="1"/>
  <c r="AW148"/>
  <c r="AW152"/>
  <c r="AW160"/>
  <c r="BL160" s="1"/>
  <c r="AW184"/>
  <c r="BL184" s="1"/>
  <c r="AW224"/>
  <c r="AW240"/>
  <c r="AW248"/>
  <c r="BL248" s="1"/>
  <c r="AW260"/>
  <c r="AW276"/>
  <c r="AW300"/>
  <c r="BL300" s="1"/>
  <c r="AW324"/>
  <c r="AW332"/>
  <c r="AW388"/>
  <c r="AW15"/>
  <c r="BJ24"/>
  <c r="AW53"/>
  <c r="BJ57"/>
  <c r="AW72"/>
  <c r="BL72" s="1"/>
  <c r="BJ80"/>
  <c r="BJ155"/>
  <c r="BJ160"/>
  <c r="BJ163"/>
  <c r="BJ171"/>
  <c r="BJ210"/>
  <c r="BJ238"/>
  <c r="BJ365"/>
  <c r="AW105"/>
  <c r="BL105" s="1"/>
  <c r="AW129"/>
  <c r="AW169"/>
  <c r="AW185"/>
  <c r="BL185" s="1"/>
  <c r="AW201"/>
  <c r="BL201" s="1"/>
  <c r="AW209"/>
  <c r="BL209" s="1"/>
  <c r="AW221"/>
  <c r="AW257"/>
  <c r="AW273"/>
  <c r="BL273" s="1"/>
  <c r="AW309"/>
  <c r="AW393"/>
  <c r="AW397"/>
  <c r="AW405"/>
  <c r="BL405" s="1"/>
  <c r="AW421"/>
  <c r="AW437"/>
  <c r="AW457"/>
  <c r="BL457" s="1"/>
  <c r="AW465"/>
  <c r="BL465" s="1"/>
  <c r="AW481"/>
  <c r="BG6"/>
  <c r="BJ27"/>
  <c r="AW47"/>
  <c r="BL47" s="1"/>
  <c r="AW48"/>
  <c r="BJ51"/>
  <c r="AW59"/>
  <c r="BL59" s="1"/>
  <c r="AW65"/>
  <c r="AW83"/>
  <c r="BL83" s="1"/>
  <c r="AW99"/>
  <c r="BJ130"/>
  <c r="BJ166"/>
  <c r="BJ170"/>
  <c r="BJ223"/>
  <c r="BJ227"/>
  <c r="BJ232"/>
  <c r="BJ310"/>
  <c r="BJ318"/>
  <c r="BJ377"/>
  <c r="AW106"/>
  <c r="BL106" s="1"/>
  <c r="BN106" s="1"/>
  <c r="AW114"/>
  <c r="BL114" s="1"/>
  <c r="AW126"/>
  <c r="AW146"/>
  <c r="AW162"/>
  <c r="AW178"/>
  <c r="AW194"/>
  <c r="AW210"/>
  <c r="BL210" s="1"/>
  <c r="AW226"/>
  <c r="BL226" s="1"/>
  <c r="AW234"/>
  <c r="AW258"/>
  <c r="AW274"/>
  <c r="BL274" s="1"/>
  <c r="AW286"/>
  <c r="BL286" s="1"/>
  <c r="AW294"/>
  <c r="AW326"/>
  <c r="AW334"/>
  <c r="AW342"/>
  <c r="BL342" s="1"/>
  <c r="AW350"/>
  <c r="AW358"/>
  <c r="AW366"/>
  <c r="AW378"/>
  <c r="AW386"/>
  <c r="AW414"/>
  <c r="AW430"/>
  <c r="AW446"/>
  <c r="BL446" s="1"/>
  <c r="BJ10"/>
  <c r="AS12"/>
  <c r="AW29"/>
  <c r="AW55"/>
  <c r="BL55" s="1"/>
  <c r="BJ69"/>
  <c r="AW73"/>
  <c r="BJ75"/>
  <c r="BJ77"/>
  <c r="AW85"/>
  <c r="BL85" s="1"/>
  <c r="AW101"/>
  <c r="BJ114"/>
  <c r="BJ118"/>
  <c r="BJ122"/>
  <c r="BJ126"/>
  <c r="BJ134"/>
  <c r="BJ158"/>
  <c r="BJ162"/>
  <c r="BJ178"/>
  <c r="BJ211"/>
  <c r="BJ215"/>
  <c r="BJ219"/>
  <c r="BJ239"/>
  <c r="BJ284"/>
  <c r="BJ309"/>
  <c r="BJ353"/>
  <c r="BJ371"/>
  <c r="AW450"/>
  <c r="AW452"/>
  <c r="BL452" s="1"/>
  <c r="AW488"/>
  <c r="BJ488"/>
  <c r="AW490"/>
  <c r="BL490" s="1"/>
  <c r="AW496"/>
  <c r="BL496" s="1"/>
  <c r="BI5"/>
  <c r="BF5"/>
  <c r="AW424"/>
  <c r="BJ424"/>
  <c r="BJ500"/>
  <c r="AW448"/>
  <c r="AW464"/>
  <c r="BJ464"/>
  <c r="AW468"/>
  <c r="AW499"/>
  <c r="AW420"/>
  <c r="BL420" s="1"/>
  <c r="BJ420"/>
  <c r="AW497"/>
  <c r="BL497" s="1"/>
  <c r="AR11"/>
  <c r="AT11"/>
  <c r="AW16"/>
  <c r="AW37"/>
  <c r="BL37" s="1"/>
  <c r="BJ70"/>
  <c r="BJ86"/>
  <c r="AW89"/>
  <c r="AW92"/>
  <c r="BL92" s="1"/>
  <c r="BJ164"/>
  <c r="BJ168"/>
  <c r="BJ172"/>
  <c r="BJ176"/>
  <c r="BJ189"/>
  <c r="BJ220"/>
  <c r="BJ225"/>
  <c r="BJ241"/>
  <c r="BJ306"/>
  <c r="BJ314"/>
  <c r="BJ330"/>
  <c r="BJ359"/>
  <c r="BJ409"/>
  <c r="BJ413"/>
  <c r="BJ417"/>
  <c r="BJ421"/>
  <c r="BJ425"/>
  <c r="BJ429"/>
  <c r="BJ433"/>
  <c r="BJ437"/>
  <c r="BJ441"/>
  <c r="BJ446"/>
  <c r="BJ451"/>
  <c r="BJ455"/>
  <c r="AW136"/>
  <c r="BL136" s="1"/>
  <c r="AW232"/>
  <c r="BL232" s="1"/>
  <c r="AW264"/>
  <c r="AW280"/>
  <c r="AW288"/>
  <c r="AW296"/>
  <c r="BL296" s="1"/>
  <c r="AW316"/>
  <c r="AW336"/>
  <c r="AW376"/>
  <c r="AW384"/>
  <c r="BL384" s="1"/>
  <c r="AW20"/>
  <c r="AW60"/>
  <c r="BJ68"/>
  <c r="AW76"/>
  <c r="BL76" s="1"/>
  <c r="BP76" s="1"/>
  <c r="BJ84"/>
  <c r="AW100"/>
  <c r="BL100" s="1"/>
  <c r="BR100" s="1"/>
  <c r="BJ146"/>
  <c r="BJ183"/>
  <c r="BJ229"/>
  <c r="BJ233"/>
  <c r="BJ326"/>
  <c r="BJ341"/>
  <c r="AW117"/>
  <c r="AW133"/>
  <c r="AW149"/>
  <c r="AW181"/>
  <c r="BL181" s="1"/>
  <c r="AW197"/>
  <c r="AW241"/>
  <c r="BL241" s="1"/>
  <c r="AW249"/>
  <c r="AW261"/>
  <c r="BL261" s="1"/>
  <c r="BR261" s="1"/>
  <c r="AW277"/>
  <c r="AW297"/>
  <c r="AW329"/>
  <c r="AW377"/>
  <c r="AW385"/>
  <c r="AW417"/>
  <c r="AW433"/>
  <c r="AW449"/>
  <c r="BL449" s="1"/>
  <c r="AW469"/>
  <c r="AW485"/>
  <c r="BI6"/>
  <c r="BB6"/>
  <c r="BH6"/>
  <c r="AW23"/>
  <c r="AW31"/>
  <c r="AW32"/>
  <c r="BJ59"/>
  <c r="AW91"/>
  <c r="BL91" s="1"/>
  <c r="BJ94"/>
  <c r="BJ312"/>
  <c r="BJ332"/>
  <c r="BJ339"/>
  <c r="BJ340"/>
  <c r="BJ347"/>
  <c r="BJ383"/>
  <c r="BJ389"/>
  <c r="BJ406"/>
  <c r="BJ459"/>
  <c r="BJ463"/>
  <c r="AW138"/>
  <c r="BL138" s="1"/>
  <c r="AW150"/>
  <c r="AW186"/>
  <c r="BL186" s="1"/>
  <c r="AW238"/>
  <c r="AW246"/>
  <c r="AW254"/>
  <c r="AW270"/>
  <c r="BL270" s="1"/>
  <c r="AW298"/>
  <c r="AW338"/>
  <c r="AW382"/>
  <c r="AW418"/>
  <c r="BL418" s="1"/>
  <c r="AW434"/>
  <c r="AW9"/>
  <c r="BJ12"/>
  <c r="BJ19"/>
  <c r="AW33"/>
  <c r="AW43"/>
  <c r="AW49"/>
  <c r="AW63"/>
  <c r="BL63" s="1"/>
  <c r="AW64"/>
  <c r="AW71"/>
  <c r="AW79"/>
  <c r="BJ88"/>
  <c r="AW95"/>
  <c r="AW103"/>
  <c r="BL103" s="1"/>
  <c r="BP103" s="1"/>
  <c r="BJ169"/>
  <c r="BJ173"/>
  <c r="BJ194"/>
  <c r="BJ295"/>
  <c r="BJ361"/>
  <c r="BJ393"/>
  <c r="BJ395"/>
  <c r="BJ397"/>
  <c r="BJ399"/>
  <c r="BJ401"/>
  <c r="BJ403"/>
  <c r="BJ405"/>
  <c r="BJ410"/>
  <c r="BJ414"/>
  <c r="BJ418"/>
  <c r="BJ422"/>
  <c r="BJ426"/>
  <c r="BJ430"/>
  <c r="BJ434"/>
  <c r="BJ438"/>
  <c r="BJ442"/>
  <c r="BJ445"/>
  <c r="BJ447"/>
  <c r="BJ398"/>
  <c r="BJ402"/>
  <c r="AW480"/>
  <c r="BL480" s="1"/>
  <c r="BJ480"/>
  <c r="BJ493"/>
  <c r="BJ496"/>
  <c r="AZ5"/>
  <c r="AY5"/>
  <c r="BC5"/>
  <c r="AW416"/>
  <c r="BJ416"/>
  <c r="AW458"/>
  <c r="AW471"/>
  <c r="BL471" s="1"/>
  <c r="AW487"/>
  <c r="AW486"/>
  <c r="BL486" s="1"/>
  <c r="BJ486"/>
  <c r="BJ499"/>
  <c r="AW412"/>
  <c r="BJ412"/>
  <c r="AW444"/>
  <c r="BJ444"/>
  <c r="AW453"/>
  <c r="AW475"/>
  <c r="AW495"/>
  <c r="BL253"/>
  <c r="BL82"/>
  <c r="BO82" s="1"/>
  <c r="BL70"/>
  <c r="BL66"/>
  <c r="BR66" s="1"/>
  <c r="BL164"/>
  <c r="BQ164" s="1"/>
  <c r="BL148"/>
  <c r="BO148" s="1"/>
  <c r="BL118"/>
  <c r="BL499"/>
  <c r="BL265"/>
  <c r="BL263"/>
  <c r="BO263" s="1"/>
  <c r="BL231"/>
  <c r="BL49"/>
  <c r="BL302"/>
  <c r="BR302" s="1"/>
  <c r="BL288"/>
  <c r="BQ288" s="1"/>
  <c r="BL262"/>
  <c r="BL239"/>
  <c r="BR239" s="1"/>
  <c r="BL17"/>
  <c r="BN17" s="1"/>
  <c r="BL444"/>
  <c r="BP444" s="1"/>
  <c r="BL390"/>
  <c r="BL318"/>
  <c r="BQ318" s="1"/>
  <c r="BL207"/>
  <c r="BO207" s="1"/>
  <c r="BL174"/>
  <c r="BQ174" s="1"/>
  <c r="BL487"/>
  <c r="BL404"/>
  <c r="BL217"/>
  <c r="BR217" s="1"/>
  <c r="BL203"/>
  <c r="BL196"/>
  <c r="BN196" s="1"/>
  <c r="BL194"/>
  <c r="BQ194" s="1"/>
  <c r="BL30"/>
  <c r="BL271"/>
  <c r="BL233"/>
  <c r="BO233" s="1"/>
  <c r="BL220"/>
  <c r="BL212"/>
  <c r="BL255"/>
  <c r="BO255" s="1"/>
  <c r="BL69"/>
  <c r="BL495"/>
  <c r="BP495" s="1"/>
  <c r="BL447"/>
  <c r="BN447" s="1"/>
  <c r="BL397"/>
  <c r="BL389"/>
  <c r="BL341"/>
  <c r="BP341" s="1"/>
  <c r="BL328"/>
  <c r="BL247"/>
  <c r="BN247" s="1"/>
  <c r="BL204"/>
  <c r="BL202"/>
  <c r="BQ202" s="1"/>
  <c r="BL172"/>
  <c r="BN172" s="1"/>
  <c r="BL166"/>
  <c r="BL139"/>
  <c r="BL81"/>
  <c r="BR81" s="1"/>
  <c r="BL75"/>
  <c r="BR75" s="1"/>
  <c r="BL414"/>
  <c r="BR414" s="1"/>
  <c r="BL306"/>
  <c r="BL211"/>
  <c r="BL180"/>
  <c r="BP180" s="1"/>
  <c r="BL99"/>
  <c r="BR99" s="1"/>
  <c r="BL33"/>
  <c r="BN33" s="1"/>
  <c r="BL460"/>
  <c r="BO460" s="1"/>
  <c r="BL402"/>
  <c r="BP402" s="1"/>
  <c r="BL394"/>
  <c r="BQ394" s="1"/>
  <c r="BL388"/>
  <c r="BL266"/>
  <c r="BL269"/>
  <c r="BQ269" s="1"/>
  <c r="BL225"/>
  <c r="BR225" s="1"/>
  <c r="BL156"/>
  <c r="BL150"/>
  <c r="BL142"/>
  <c r="BO142" s="1"/>
  <c r="BL107"/>
  <c r="BL108"/>
  <c r="BL102"/>
  <c r="BL468"/>
  <c r="BQ468" s="1"/>
  <c r="BL399"/>
  <c r="BP399" s="1"/>
  <c r="BL339"/>
  <c r="BL322"/>
  <c r="BL316"/>
  <c r="BO316" s="1"/>
  <c r="BL267"/>
  <c r="BO267" s="1"/>
  <c r="BL67"/>
  <c r="BP67" s="1"/>
  <c r="BL60"/>
  <c r="BQ60" s="1"/>
  <c r="BL36"/>
  <c r="BL290"/>
  <c r="BQ290" s="1"/>
  <c r="BL284"/>
  <c r="BL197"/>
  <c r="BP197" s="1"/>
  <c r="BL214"/>
  <c r="BN214" s="1"/>
  <c r="BL200"/>
  <c r="BN200" s="1"/>
  <c r="BL182"/>
  <c r="BR182" s="1"/>
  <c r="BL176"/>
  <c r="BN176" s="1"/>
  <c r="BL170"/>
  <c r="BL154"/>
  <c r="BQ154" s="1"/>
  <c r="BL144"/>
  <c r="BL135"/>
  <c r="BL119"/>
  <c r="BV17"/>
  <c r="BW31"/>
  <c r="CB43"/>
  <c r="CP43" s="1"/>
  <c r="BW22"/>
  <c r="CK22" s="1"/>
  <c r="CU22" s="1"/>
  <c r="BL492"/>
  <c r="BL493"/>
  <c r="BP493" s="1"/>
  <c r="BL491"/>
  <c r="BO491" s="1"/>
  <c r="BL498"/>
  <c r="BO498" s="1"/>
  <c r="BL494"/>
  <c r="BL481"/>
  <c r="BP481" s="1"/>
  <c r="BL475"/>
  <c r="BQ475" s="1"/>
  <c r="BL450"/>
  <c r="BR450" s="1"/>
  <c r="BL434"/>
  <c r="BR434" s="1"/>
  <c r="BL430"/>
  <c r="BL406"/>
  <c r="BQ406" s="1"/>
  <c r="BL400"/>
  <c r="BL391"/>
  <c r="BQ391" s="1"/>
  <c r="BL335"/>
  <c r="BP335" s="1"/>
  <c r="BL349"/>
  <c r="BL311"/>
  <c r="BR311" s="1"/>
  <c r="BL257"/>
  <c r="BQ257" s="1"/>
  <c r="BL187"/>
  <c r="BR187" s="1"/>
  <c r="BL218"/>
  <c r="BN218" s="1"/>
  <c r="BL87"/>
  <c r="BN87" s="1"/>
  <c r="BL71"/>
  <c r="BL65"/>
  <c r="BQ65" s="1"/>
  <c r="BW7"/>
  <c r="BL29"/>
  <c r="BL43"/>
  <c r="BP43" s="1"/>
  <c r="BY27"/>
  <c r="BX27"/>
  <c r="BY7"/>
  <c r="CM7" s="1"/>
  <c r="BL488"/>
  <c r="BL485"/>
  <c r="BL469"/>
  <c r="BQ469" s="1"/>
  <c r="BL424"/>
  <c r="BL422"/>
  <c r="BL396"/>
  <c r="BN396" s="1"/>
  <c r="BL325"/>
  <c r="BL357"/>
  <c r="BL326"/>
  <c r="BL324"/>
  <c r="BQ324" s="1"/>
  <c r="BL308"/>
  <c r="BL298"/>
  <c r="BL292"/>
  <c r="BL224"/>
  <c r="BR224" s="1"/>
  <c r="BL205"/>
  <c r="BL199"/>
  <c r="BL189"/>
  <c r="BP189" s="1"/>
  <c r="BL183"/>
  <c r="BP183" s="1"/>
  <c r="BL208"/>
  <c r="BL192"/>
  <c r="BR192" s="1"/>
  <c r="BL190"/>
  <c r="BL178"/>
  <c r="BP178" s="1"/>
  <c r="BL168"/>
  <c r="BR168" s="1"/>
  <c r="BL162"/>
  <c r="BN162" s="1"/>
  <c r="BL152"/>
  <c r="BL146"/>
  <c r="BL111"/>
  <c r="BQ111" s="1"/>
  <c r="BL95"/>
  <c r="BR95" s="1"/>
  <c r="BL77"/>
  <c r="BL56"/>
  <c r="BP56" s="1"/>
  <c r="BV31"/>
  <c r="BZ43"/>
  <c r="CN43" s="1"/>
  <c r="BL31"/>
  <c r="BQ31" s="1"/>
  <c r="BW39"/>
  <c r="BZ31"/>
  <c r="CN31" s="1"/>
  <c r="BX13"/>
  <c r="CL13" s="1"/>
  <c r="BL489"/>
  <c r="BO489" s="1"/>
  <c r="BL483"/>
  <c r="BQ483" s="1"/>
  <c r="BL464"/>
  <c r="BN464" s="1"/>
  <c r="BL458"/>
  <c r="BQ458" s="1"/>
  <c r="BL442"/>
  <c r="BP442" s="1"/>
  <c r="BL441"/>
  <c r="BL416"/>
  <c r="BN416" s="1"/>
  <c r="BL408"/>
  <c r="BO408" s="1"/>
  <c r="BL398"/>
  <c r="BR398" s="1"/>
  <c r="BL392"/>
  <c r="BP392" s="1"/>
  <c r="BL386"/>
  <c r="BQ386" s="1"/>
  <c r="BL343"/>
  <c r="BN343" s="1"/>
  <c r="BL329"/>
  <c r="BL333"/>
  <c r="BP333" s="1"/>
  <c r="BL355"/>
  <c r="BN355" s="1"/>
  <c r="BL347"/>
  <c r="BP347" s="1"/>
  <c r="BL320"/>
  <c r="BP320" s="1"/>
  <c r="BL304"/>
  <c r="BO304" s="1"/>
  <c r="BL294"/>
  <c r="BQ294" s="1"/>
  <c r="BL277"/>
  <c r="BO277" s="1"/>
  <c r="BL275"/>
  <c r="BQ275" s="1"/>
  <c r="BL259"/>
  <c r="BQ259" s="1"/>
  <c r="BL249"/>
  <c r="BP249" s="1"/>
  <c r="BL240"/>
  <c r="BL228"/>
  <c r="BN228" s="1"/>
  <c r="BL131"/>
  <c r="BL115"/>
  <c r="BL79"/>
  <c r="BR79" s="1"/>
  <c r="BL73"/>
  <c r="BN73" s="1"/>
  <c r="BL161"/>
  <c r="BN161" s="1"/>
  <c r="BL145"/>
  <c r="BL128"/>
  <c r="BO128" s="1"/>
  <c r="BL126"/>
  <c r="BN126" s="1"/>
  <c r="BL112"/>
  <c r="BQ112" s="1"/>
  <c r="BL110"/>
  <c r="BQ110" s="1"/>
  <c r="BL96"/>
  <c r="BQ96" s="1"/>
  <c r="BL94"/>
  <c r="BR94" s="1"/>
  <c r="BL78"/>
  <c r="BN78" s="1"/>
  <c r="BL64"/>
  <c r="BR64" s="1"/>
  <c r="BL62"/>
  <c r="BP62" s="1"/>
  <c r="BL38"/>
  <c r="BL35"/>
  <c r="BW43"/>
  <c r="CK43" s="1"/>
  <c r="CA43"/>
  <c r="CO43" s="1"/>
  <c r="BZ39"/>
  <c r="CN39" s="1"/>
  <c r="BZ7"/>
  <c r="CN7" s="1"/>
  <c r="CB39"/>
  <c r="CP39" s="1"/>
  <c r="BW18"/>
  <c r="CK18" s="1"/>
  <c r="CU18" s="1"/>
  <c r="BR320"/>
  <c r="BP304"/>
  <c r="BR304"/>
  <c r="BR288"/>
  <c r="BR275"/>
  <c r="BN275"/>
  <c r="BO275"/>
  <c r="BP275"/>
  <c r="BO217"/>
  <c r="BN217"/>
  <c r="BO211"/>
  <c r="BP211"/>
  <c r="BQ211"/>
  <c r="BR211"/>
  <c r="BN211"/>
  <c r="BQ212"/>
  <c r="BR212"/>
  <c r="BN212"/>
  <c r="BO212"/>
  <c r="BP212"/>
  <c r="BQ196"/>
  <c r="BP196"/>
  <c r="BR194"/>
  <c r="BR180"/>
  <c r="BQ180"/>
  <c r="BO174"/>
  <c r="BN174"/>
  <c r="BP164"/>
  <c r="BO164"/>
  <c r="BR164"/>
  <c r="BN164"/>
  <c r="BR148"/>
  <c r="BP126"/>
  <c r="BN112"/>
  <c r="BO110"/>
  <c r="BR495"/>
  <c r="BR492"/>
  <c r="BN492"/>
  <c r="BP492"/>
  <c r="BQ492"/>
  <c r="BO492"/>
  <c r="BR468"/>
  <c r="BQ460"/>
  <c r="BP460"/>
  <c r="BN460"/>
  <c r="BR460"/>
  <c r="BN444"/>
  <c r="BO444"/>
  <c r="BQ444"/>
  <c r="BQ414"/>
  <c r="BO414"/>
  <c r="BP414"/>
  <c r="BN414"/>
  <c r="BP394"/>
  <c r="BR394"/>
  <c r="BQ339"/>
  <c r="BN339"/>
  <c r="BO339"/>
  <c r="BP339"/>
  <c r="BR339"/>
  <c r="BQ328"/>
  <c r="BR328"/>
  <c r="BN328"/>
  <c r="BO328"/>
  <c r="BP328"/>
  <c r="BQ322"/>
  <c r="BR322"/>
  <c r="BN322"/>
  <c r="BO322"/>
  <c r="BP322"/>
  <c r="BP316"/>
  <c r="BP306"/>
  <c r="BN306"/>
  <c r="BO306"/>
  <c r="BQ306"/>
  <c r="BR306"/>
  <c r="BN290"/>
  <c r="BO279"/>
  <c r="BQ265"/>
  <c r="BR265"/>
  <c r="BN265"/>
  <c r="BO265"/>
  <c r="BP265"/>
  <c r="BP263"/>
  <c r="BN255"/>
  <c r="BP231"/>
  <c r="BQ231"/>
  <c r="BR231"/>
  <c r="BN231"/>
  <c r="BO231"/>
  <c r="BP225"/>
  <c r="BN225"/>
  <c r="BP207"/>
  <c r="BQ207"/>
  <c r="BR207"/>
  <c r="BR197"/>
  <c r="BQ214"/>
  <c r="BP214"/>
  <c r="BQ200"/>
  <c r="BR200"/>
  <c r="BO200"/>
  <c r="BP200"/>
  <c r="BO176"/>
  <c r="BP176"/>
  <c r="BQ176"/>
  <c r="BR176"/>
  <c r="BN75"/>
  <c r="BO132"/>
  <c r="BN130"/>
  <c r="BQ116"/>
  <c r="BR116"/>
  <c r="BN116"/>
  <c r="BO116"/>
  <c r="BP116"/>
  <c r="BQ114"/>
  <c r="BR114"/>
  <c r="BN114"/>
  <c r="BO114"/>
  <c r="BP114"/>
  <c r="BQ98"/>
  <c r="BR98"/>
  <c r="BN98"/>
  <c r="BO98"/>
  <c r="BP98"/>
  <c r="BR82"/>
  <c r="BQ82"/>
  <c r="BO66"/>
  <c r="BP36"/>
  <c r="BO36"/>
  <c r="BQ36"/>
  <c r="BN36"/>
  <c r="BR36"/>
  <c r="BQ49"/>
  <c r="BN49"/>
  <c r="BO49"/>
  <c r="BR49"/>
  <c r="BP49"/>
  <c r="BP17"/>
  <c r="BR493"/>
  <c r="BP491"/>
  <c r="BR491"/>
  <c r="BQ491"/>
  <c r="BR498"/>
  <c r="BR494"/>
  <c r="BN494"/>
  <c r="BP494"/>
  <c r="BQ494"/>
  <c r="BO494"/>
  <c r="BO481"/>
  <c r="BQ481"/>
  <c r="BN475"/>
  <c r="BO450"/>
  <c r="BP400"/>
  <c r="BO400"/>
  <c r="BQ400"/>
  <c r="BR400"/>
  <c r="BN400"/>
  <c r="BQ349"/>
  <c r="BO349"/>
  <c r="BP349"/>
  <c r="BR349"/>
  <c r="BN349"/>
  <c r="BP318"/>
  <c r="BP302"/>
  <c r="BO302"/>
  <c r="BN269"/>
  <c r="BR267"/>
  <c r="BO257"/>
  <c r="BP257"/>
  <c r="BO203"/>
  <c r="BP203"/>
  <c r="BQ203"/>
  <c r="BR203"/>
  <c r="BN203"/>
  <c r="BO218"/>
  <c r="BQ204"/>
  <c r="BR204"/>
  <c r="BN204"/>
  <c r="BO204"/>
  <c r="BP204"/>
  <c r="BR202"/>
  <c r="BO172"/>
  <c r="BR172"/>
  <c r="BP166"/>
  <c r="BN166"/>
  <c r="BO166"/>
  <c r="BQ166"/>
  <c r="BR166"/>
  <c r="BP156"/>
  <c r="BO156"/>
  <c r="BQ156"/>
  <c r="BR156"/>
  <c r="BN156"/>
  <c r="BP150"/>
  <c r="BN150"/>
  <c r="BO150"/>
  <c r="BQ150"/>
  <c r="BR150"/>
  <c r="BP81"/>
  <c r="BO81"/>
  <c r="BN65"/>
  <c r="BQ136"/>
  <c r="BR136"/>
  <c r="BN136"/>
  <c r="BO136"/>
  <c r="BP136"/>
  <c r="BQ134"/>
  <c r="BR134"/>
  <c r="BN134"/>
  <c r="BO134"/>
  <c r="BP134"/>
  <c r="BQ120"/>
  <c r="BR120"/>
  <c r="BN120"/>
  <c r="BO120"/>
  <c r="BP120"/>
  <c r="BQ118"/>
  <c r="BR118"/>
  <c r="BN118"/>
  <c r="BO118"/>
  <c r="BP118"/>
  <c r="BQ104"/>
  <c r="BR104"/>
  <c r="BN104"/>
  <c r="BO104"/>
  <c r="BP104"/>
  <c r="BQ102"/>
  <c r="BR102"/>
  <c r="BN102"/>
  <c r="BO102"/>
  <c r="BP102"/>
  <c r="BQ88"/>
  <c r="BP88"/>
  <c r="BR70"/>
  <c r="BN70"/>
  <c r="BO70"/>
  <c r="BP70"/>
  <c r="BQ70"/>
  <c r="BO60"/>
  <c r="BP60"/>
  <c r="BN60"/>
  <c r="BR60"/>
  <c r="BP29"/>
  <c r="BN29"/>
  <c r="BQ29"/>
  <c r="BO29"/>
  <c r="BR29"/>
  <c r="BO499"/>
  <c r="BP499"/>
  <c r="BQ499"/>
  <c r="BR499"/>
  <c r="BN499"/>
  <c r="BP487"/>
  <c r="BQ487"/>
  <c r="BN487"/>
  <c r="BO487"/>
  <c r="BR487"/>
  <c r="BQ462"/>
  <c r="BO462"/>
  <c r="BP462"/>
  <c r="BN462"/>
  <c r="BR462"/>
  <c r="BQ424"/>
  <c r="BP424"/>
  <c r="BR424"/>
  <c r="BN424"/>
  <c r="BO424"/>
  <c r="BQ422"/>
  <c r="BO422"/>
  <c r="BP422"/>
  <c r="BR422"/>
  <c r="BN422"/>
  <c r="BO402"/>
  <c r="BQ357"/>
  <c r="BO357"/>
  <c r="BP357"/>
  <c r="BR357"/>
  <c r="BN357"/>
  <c r="BQ326"/>
  <c r="BR326"/>
  <c r="BN326"/>
  <c r="BO326"/>
  <c r="BP326"/>
  <c r="BP298"/>
  <c r="BN298"/>
  <c r="BO298"/>
  <c r="BQ298"/>
  <c r="BR298"/>
  <c r="BQ271"/>
  <c r="BR271"/>
  <c r="BN271"/>
  <c r="BO271"/>
  <c r="BP271"/>
  <c r="BQ253"/>
  <c r="BO253"/>
  <c r="BP253"/>
  <c r="BN253"/>
  <c r="BR253"/>
  <c r="BP247"/>
  <c r="BO247"/>
  <c r="BP239"/>
  <c r="BO239"/>
  <c r="BR233"/>
  <c r="BO205"/>
  <c r="BP205"/>
  <c r="BQ205"/>
  <c r="BR205"/>
  <c r="BN205"/>
  <c r="BO199"/>
  <c r="BP199"/>
  <c r="BQ199"/>
  <c r="BR199"/>
  <c r="BN199"/>
  <c r="BQ208"/>
  <c r="BR208"/>
  <c r="BN208"/>
  <c r="BO208"/>
  <c r="BP208"/>
  <c r="BR190"/>
  <c r="BN190"/>
  <c r="BO190"/>
  <c r="BP190"/>
  <c r="BQ190"/>
  <c r="BO178"/>
  <c r="BQ178"/>
  <c r="BR178"/>
  <c r="BN178"/>
  <c r="BP140"/>
  <c r="BO140"/>
  <c r="BQ140"/>
  <c r="BR140"/>
  <c r="BN140"/>
  <c r="BQ138"/>
  <c r="BR138"/>
  <c r="BN138"/>
  <c r="BO138"/>
  <c r="BP138"/>
  <c r="BQ124"/>
  <c r="BR124"/>
  <c r="BN124"/>
  <c r="BO124"/>
  <c r="BP124"/>
  <c r="BQ122"/>
  <c r="BR122"/>
  <c r="BN122"/>
  <c r="BO122"/>
  <c r="BP122"/>
  <c r="BQ108"/>
  <c r="BR108"/>
  <c r="BN108"/>
  <c r="BO108"/>
  <c r="BP108"/>
  <c r="BQ106"/>
  <c r="BP106"/>
  <c r="BQ92"/>
  <c r="BR92"/>
  <c r="BN92"/>
  <c r="BO92"/>
  <c r="BP92"/>
  <c r="BQ90"/>
  <c r="BR90"/>
  <c r="BN90"/>
  <c r="BO90"/>
  <c r="BP90"/>
  <c r="BN76"/>
  <c r="BR74"/>
  <c r="BN74"/>
  <c r="BO74"/>
  <c r="BP74"/>
  <c r="BQ74"/>
  <c r="CJ31"/>
  <c r="BN31"/>
  <c r="BX41"/>
  <c r="CL41" s="1"/>
  <c r="BZ41"/>
  <c r="CN41" s="1"/>
  <c r="BW41"/>
  <c r="BY41"/>
  <c r="CM41" s="1"/>
  <c r="BX38"/>
  <c r="BW38"/>
  <c r="BX40"/>
  <c r="BZ40"/>
  <c r="CN40" s="1"/>
  <c r="BY40"/>
  <c r="CM40" s="1"/>
  <c r="BW40"/>
  <c r="BL440"/>
  <c r="BL459"/>
  <c r="BL461"/>
  <c r="BL439"/>
  <c r="BL437"/>
  <c r="BL435"/>
  <c r="BL433"/>
  <c r="BL436"/>
  <c r="BL423"/>
  <c r="BL412"/>
  <c r="BL438"/>
  <c r="BL393"/>
  <c r="BL376"/>
  <c r="BL327"/>
  <c r="BL367"/>
  <c r="BL359"/>
  <c r="BL356"/>
  <c r="BL337"/>
  <c r="BL354"/>
  <c r="BL276"/>
  <c r="BL268"/>
  <c r="BL260"/>
  <c r="BL297"/>
  <c r="BL291"/>
  <c r="BL243"/>
  <c r="BL235"/>
  <c r="BL227"/>
  <c r="BL321"/>
  <c r="BL234"/>
  <c r="BL246"/>
  <c r="BL238"/>
  <c r="BL230"/>
  <c r="BL222"/>
  <c r="BL256"/>
  <c r="BL171"/>
  <c r="BL163"/>
  <c r="BL155"/>
  <c r="BL147"/>
  <c r="BL133"/>
  <c r="BL125"/>
  <c r="BL117"/>
  <c r="BL109"/>
  <c r="BL101"/>
  <c r="BL93"/>
  <c r="BL177"/>
  <c r="BL165"/>
  <c r="BL167"/>
  <c r="BL151"/>
  <c r="BL169"/>
  <c r="BY39"/>
  <c r="CM39" s="1"/>
  <c r="CA31"/>
  <c r="CA27"/>
  <c r="BV24"/>
  <c r="BW20"/>
  <c r="CK20" s="1"/>
  <c r="CU20" s="1"/>
  <c r="BY43"/>
  <c r="CM43" s="1"/>
  <c r="BL61"/>
  <c r="BL51"/>
  <c r="BW17"/>
  <c r="CK17" s="1"/>
  <c r="CU17" s="1"/>
  <c r="BX31"/>
  <c r="BY31"/>
  <c r="BL39"/>
  <c r="BL24"/>
  <c r="BL50"/>
  <c r="BL48"/>
  <c r="BL16"/>
  <c r="BX7"/>
  <c r="CL7" s="1"/>
  <c r="BW19"/>
  <c r="CK19" s="1"/>
  <c r="CU19" s="1"/>
  <c r="BX39"/>
  <c r="BW13"/>
  <c r="BO469"/>
  <c r="BN469"/>
  <c r="BR441"/>
  <c r="BN441"/>
  <c r="BP441"/>
  <c r="BQ441"/>
  <c r="BO441"/>
  <c r="BQ430"/>
  <c r="BO430"/>
  <c r="BP430"/>
  <c r="BR430"/>
  <c r="BN430"/>
  <c r="BP404"/>
  <c r="BR404"/>
  <c r="BN404"/>
  <c r="BO404"/>
  <c r="BQ404"/>
  <c r="BP388"/>
  <c r="BR388"/>
  <c r="BN388"/>
  <c r="BO388"/>
  <c r="BQ388"/>
  <c r="BR399"/>
  <c r="BO399"/>
  <c r="BR391"/>
  <c r="BO391"/>
  <c r="BR389"/>
  <c r="BN389"/>
  <c r="BQ389"/>
  <c r="BO389"/>
  <c r="BP389"/>
  <c r="BN335"/>
  <c r="BO325"/>
  <c r="BP325"/>
  <c r="BQ325"/>
  <c r="BR325"/>
  <c r="BN325"/>
  <c r="BP308"/>
  <c r="BR308"/>
  <c r="BN308"/>
  <c r="BO308"/>
  <c r="BQ308"/>
  <c r="BP292"/>
  <c r="BR292"/>
  <c r="BN292"/>
  <c r="BO292"/>
  <c r="BQ292"/>
  <c r="BP284"/>
  <c r="BR284"/>
  <c r="BN284"/>
  <c r="BO284"/>
  <c r="BQ284"/>
  <c r="BO266"/>
  <c r="BP266"/>
  <c r="BQ266"/>
  <c r="BR266"/>
  <c r="BN266"/>
  <c r="BP187"/>
  <c r="BO187"/>
  <c r="BP228"/>
  <c r="BP170"/>
  <c r="BQ170"/>
  <c r="BR170"/>
  <c r="BN170"/>
  <c r="BO170"/>
  <c r="BQ162"/>
  <c r="BR154"/>
  <c r="BP146"/>
  <c r="BQ146"/>
  <c r="BR146"/>
  <c r="BN146"/>
  <c r="BO146"/>
  <c r="BO139"/>
  <c r="BP139"/>
  <c r="BQ139"/>
  <c r="BR139"/>
  <c r="BN139"/>
  <c r="BO131"/>
  <c r="BP131"/>
  <c r="BQ131"/>
  <c r="BR131"/>
  <c r="BN131"/>
  <c r="BO115"/>
  <c r="BP115"/>
  <c r="BQ115"/>
  <c r="BR115"/>
  <c r="BN115"/>
  <c r="BO107"/>
  <c r="BP107"/>
  <c r="BQ107"/>
  <c r="BR107"/>
  <c r="BN107"/>
  <c r="BP99"/>
  <c r="BP77"/>
  <c r="BQ77"/>
  <c r="BR77"/>
  <c r="BN77"/>
  <c r="BO77"/>
  <c r="BP69"/>
  <c r="BQ69"/>
  <c r="BR69"/>
  <c r="BN69"/>
  <c r="BO69"/>
  <c r="BQ161"/>
  <c r="BP37"/>
  <c r="BQ37"/>
  <c r="BR37"/>
  <c r="BN37"/>
  <c r="BO37"/>
  <c r="BP35"/>
  <c r="BQ35"/>
  <c r="BR35"/>
  <c r="BN35"/>
  <c r="BO35"/>
  <c r="BN43"/>
  <c r="CE42"/>
  <c r="CS42" s="1"/>
  <c r="CA42"/>
  <c r="CO42" s="1"/>
  <c r="BW42"/>
  <c r="CD42"/>
  <c r="CR42" s="1"/>
  <c r="BY42"/>
  <c r="CM42" s="1"/>
  <c r="BZ42"/>
  <c r="CN42" s="1"/>
  <c r="CB42"/>
  <c r="CP42" s="1"/>
  <c r="CC42"/>
  <c r="CQ42" s="1"/>
  <c r="BX42"/>
  <c r="CL42" s="1"/>
  <c r="BR30"/>
  <c r="BN30"/>
  <c r="BQ30"/>
  <c r="BO30"/>
  <c r="BP30"/>
  <c r="CG5"/>
  <c r="CK5" s="1"/>
  <c r="CU5" s="1"/>
  <c r="BL482"/>
  <c r="BL445"/>
  <c r="BL463"/>
  <c r="BL417"/>
  <c r="BL421"/>
  <c r="BL426"/>
  <c r="BL385"/>
  <c r="BL383"/>
  <c r="BL381"/>
  <c r="BL377"/>
  <c r="BL375"/>
  <c r="BL403"/>
  <c r="BL387"/>
  <c r="BL378"/>
  <c r="BL336"/>
  <c r="BL369"/>
  <c r="BL358"/>
  <c r="BL334"/>
  <c r="BL331"/>
  <c r="BL332"/>
  <c r="BL299"/>
  <c r="BL313"/>
  <c r="BL258"/>
  <c r="BL250"/>
  <c r="BL157"/>
  <c r="BL141"/>
  <c r="BV22"/>
  <c r="BW24"/>
  <c r="CK24" s="1"/>
  <c r="CU24" s="1"/>
  <c r="BL32"/>
  <c r="BW27"/>
  <c r="BL26"/>
  <c r="BW21"/>
  <c r="CK21" s="1"/>
  <c r="CU21" s="1"/>
  <c r="CA39"/>
  <c r="BW23"/>
  <c r="CK23" s="1"/>
  <c r="CU23" s="1"/>
  <c r="BL53"/>
  <c r="BL46"/>
  <c r="BV23"/>
  <c r="BR488"/>
  <c r="BN488"/>
  <c r="BP488"/>
  <c r="BQ488"/>
  <c r="BO488"/>
  <c r="BP485"/>
  <c r="BQ485"/>
  <c r="BN485"/>
  <c r="BO485"/>
  <c r="BR485"/>
  <c r="BQ409"/>
  <c r="BR409"/>
  <c r="BN409"/>
  <c r="BO409"/>
  <c r="BP409"/>
  <c r="BQ175"/>
  <c r="BR175"/>
  <c r="BN175"/>
  <c r="BO175"/>
  <c r="BP175"/>
  <c r="BX29"/>
  <c r="BW29"/>
  <c r="BY29"/>
  <c r="BZ29"/>
  <c r="CN29" s="1"/>
  <c r="CA29"/>
  <c r="BZ11"/>
  <c r="CN11" s="1"/>
  <c r="CB11"/>
  <c r="CP11" s="1"/>
  <c r="CA11"/>
  <c r="CO11" s="1"/>
  <c r="BW11"/>
  <c r="BY11"/>
  <c r="CM11" s="1"/>
  <c r="BX11"/>
  <c r="BZ26"/>
  <c r="CN26" s="1"/>
  <c r="BX26"/>
  <c r="BY26"/>
  <c r="BW26"/>
  <c r="CA26"/>
  <c r="BZ28"/>
  <c r="CN28" s="1"/>
  <c r="BY28"/>
  <c r="CA28"/>
  <c r="BX28"/>
  <c r="BW28"/>
  <c r="BL472"/>
  <c r="BL467"/>
  <c r="BL476"/>
  <c r="BL478"/>
  <c r="BL451"/>
  <c r="BL453"/>
  <c r="BL455"/>
  <c r="BL425"/>
  <c r="BL429"/>
  <c r="BL419"/>
  <c r="BL407"/>
  <c r="BL401"/>
  <c r="BL380"/>
  <c r="BL323"/>
  <c r="BL344"/>
  <c r="BL363"/>
  <c r="BL353"/>
  <c r="BL338"/>
  <c r="BL280"/>
  <c r="BL272"/>
  <c r="BL264"/>
  <c r="BL305"/>
  <c r="BL289"/>
  <c r="BL283"/>
  <c r="BL309"/>
  <c r="BL301"/>
  <c r="BL293"/>
  <c r="BL285"/>
  <c r="BL245"/>
  <c r="BL237"/>
  <c r="BL229"/>
  <c r="BL221"/>
  <c r="BL317"/>
  <c r="BL242"/>
  <c r="BL137"/>
  <c r="BL129"/>
  <c r="BL121"/>
  <c r="BL113"/>
  <c r="BL97"/>
  <c r="BL89"/>
  <c r="BL159"/>
  <c r="BL153"/>
  <c r="BL28"/>
  <c r="BL21"/>
  <c r="BV20"/>
  <c r="CG20" s="1"/>
  <c r="BL44"/>
  <c r="BL41"/>
  <c r="BX43"/>
  <c r="CL43" s="1"/>
  <c r="BL45"/>
  <c r="BL40"/>
  <c r="BL34"/>
  <c r="BW9"/>
  <c r="BV18"/>
  <c r="CG18" s="1"/>
  <c r="BV16"/>
  <c r="BN434"/>
  <c r="BP406"/>
  <c r="BN398"/>
  <c r="BP390"/>
  <c r="BQ390"/>
  <c r="BR390"/>
  <c r="BN390"/>
  <c r="BO390"/>
  <c r="BR397"/>
  <c r="BN397"/>
  <c r="BQ397"/>
  <c r="BO397"/>
  <c r="BP397"/>
  <c r="BP343"/>
  <c r="BO329"/>
  <c r="BP329"/>
  <c r="BQ329"/>
  <c r="BR329"/>
  <c r="BN329"/>
  <c r="BN294"/>
  <c r="BN311"/>
  <c r="BO262"/>
  <c r="BP262"/>
  <c r="BQ262"/>
  <c r="BR262"/>
  <c r="BN262"/>
  <c r="BR240"/>
  <c r="BN240"/>
  <c r="BP240"/>
  <c r="BQ240"/>
  <c r="BO240"/>
  <c r="BR220"/>
  <c r="BN220"/>
  <c r="BO220"/>
  <c r="BP220"/>
  <c r="BQ220"/>
  <c r="BN168"/>
  <c r="BP152"/>
  <c r="BR152"/>
  <c r="BN152"/>
  <c r="BO152"/>
  <c r="BQ152"/>
  <c r="BP144"/>
  <c r="BR144"/>
  <c r="BN144"/>
  <c r="BO144"/>
  <c r="BQ144"/>
  <c r="BO135"/>
  <c r="BP135"/>
  <c r="BQ135"/>
  <c r="BR135"/>
  <c r="BN135"/>
  <c r="BO119"/>
  <c r="BP119"/>
  <c r="BQ119"/>
  <c r="BR119"/>
  <c r="BN119"/>
  <c r="BR111"/>
  <c r="BP95"/>
  <c r="BP87"/>
  <c r="BO87"/>
  <c r="BN79"/>
  <c r="BP71"/>
  <c r="BQ71"/>
  <c r="BR71"/>
  <c r="BN71"/>
  <c r="BO71"/>
  <c r="BR145"/>
  <c r="BN145"/>
  <c r="BQ145"/>
  <c r="BO145"/>
  <c r="BP145"/>
  <c r="BP38"/>
  <c r="BQ38"/>
  <c r="BR38"/>
  <c r="BO38"/>
  <c r="BN38"/>
  <c r="BP33"/>
  <c r="BY33"/>
  <c r="BX33"/>
  <c r="BV33"/>
  <c r="CJ33" s="1"/>
  <c r="BZ33"/>
  <c r="CN33" s="1"/>
  <c r="CA33"/>
  <c r="CO33" s="1"/>
  <c r="BW33"/>
  <c r="BY30"/>
  <c r="BZ30"/>
  <c r="CN30" s="1"/>
  <c r="CA30"/>
  <c r="BV30"/>
  <c r="BX30"/>
  <c r="BW30"/>
  <c r="BY32"/>
  <c r="BW32"/>
  <c r="BX32"/>
  <c r="BZ32"/>
  <c r="CN32" s="1"/>
  <c r="CA32"/>
  <c r="BV32"/>
  <c r="BV15"/>
  <c r="BW15"/>
  <c r="CK15" s="1"/>
  <c r="CU15" s="1"/>
  <c r="BL484"/>
  <c r="BL456"/>
  <c r="BL448"/>
  <c r="BL431"/>
  <c r="BL415"/>
  <c r="BL395"/>
  <c r="BL382"/>
  <c r="BL374"/>
  <c r="BL372"/>
  <c r="BL370"/>
  <c r="BL368"/>
  <c r="BL366"/>
  <c r="BL364"/>
  <c r="BL362"/>
  <c r="BL352"/>
  <c r="BL350"/>
  <c r="BL345"/>
  <c r="BL314"/>
  <c r="BL346"/>
  <c r="BL295"/>
  <c r="BL315"/>
  <c r="BL319"/>
  <c r="BL244"/>
  <c r="BL254"/>
  <c r="BL173"/>
  <c r="BL149"/>
  <c r="BL179"/>
  <c r="BW16"/>
  <c r="CK16" s="1"/>
  <c r="CU16" s="1"/>
  <c r="BL57"/>
  <c r="BL23"/>
  <c r="BL20"/>
  <c r="BZ27"/>
  <c r="CN27" s="1"/>
  <c r="BV21"/>
  <c r="CG21" s="1"/>
  <c r="BV19"/>
  <c r="BQ495" l="1"/>
  <c r="BN495"/>
  <c r="BO495"/>
  <c r="BR184"/>
  <c r="BQ184"/>
  <c r="BP184"/>
  <c r="BO184"/>
  <c r="BN184"/>
  <c r="BQ85"/>
  <c r="BP85"/>
  <c r="BO85"/>
  <c r="BN85"/>
  <c r="BR85"/>
  <c r="AW6"/>
  <c r="BO91"/>
  <c r="BN91"/>
  <c r="BR91"/>
  <c r="BQ91"/>
  <c r="BP91"/>
  <c r="BO241"/>
  <c r="BR241"/>
  <c r="BP497"/>
  <c r="BO497"/>
  <c r="BN497"/>
  <c r="BR497"/>
  <c r="BQ497"/>
  <c r="BQ83"/>
  <c r="BR83"/>
  <c r="BP209"/>
  <c r="BO209"/>
  <c r="BN209"/>
  <c r="BR209"/>
  <c r="BQ209"/>
  <c r="BQ303"/>
  <c r="BR303"/>
  <c r="BO303"/>
  <c r="BR410"/>
  <c r="BO410"/>
  <c r="BQ471"/>
  <c r="BR471"/>
  <c r="BR277"/>
  <c r="BO78"/>
  <c r="BP277"/>
  <c r="BQ304"/>
  <c r="BO458"/>
  <c r="BN347"/>
  <c r="BR62"/>
  <c r="BR110"/>
  <c r="BR249"/>
  <c r="BN304"/>
  <c r="BP458"/>
  <c r="BN62"/>
  <c r="BN110"/>
  <c r="BR128"/>
  <c r="BN458"/>
  <c r="BN420"/>
  <c r="BQ420"/>
  <c r="BR420"/>
  <c r="BP420"/>
  <c r="BO420"/>
  <c r="BR490"/>
  <c r="BN490"/>
  <c r="BQ274"/>
  <c r="BN274"/>
  <c r="BO274"/>
  <c r="BN210"/>
  <c r="BO210"/>
  <c r="BO59"/>
  <c r="BP59"/>
  <c r="BQ59"/>
  <c r="BR457"/>
  <c r="BO457"/>
  <c r="BQ457"/>
  <c r="BP457"/>
  <c r="BN457"/>
  <c r="BR185"/>
  <c r="BO185"/>
  <c r="BP185"/>
  <c r="BO72"/>
  <c r="BN72"/>
  <c r="BR72"/>
  <c r="BQ72"/>
  <c r="BP72"/>
  <c r="BN300"/>
  <c r="BQ300"/>
  <c r="BP300"/>
  <c r="BO127"/>
  <c r="BP127"/>
  <c r="BQ432"/>
  <c r="BN432"/>
  <c r="BR432"/>
  <c r="BP432"/>
  <c r="BO432"/>
  <c r="BN19"/>
  <c r="BP19"/>
  <c r="BR19"/>
  <c r="BQ19"/>
  <c r="BO19"/>
  <c r="BQ198"/>
  <c r="BP198"/>
  <c r="BO198"/>
  <c r="BN198"/>
  <c r="BR198"/>
  <c r="BR84"/>
  <c r="BQ84"/>
  <c r="BP84"/>
  <c r="BO84"/>
  <c r="BN84"/>
  <c r="BR188"/>
  <c r="BN188"/>
  <c r="BQ219"/>
  <c r="BR219"/>
  <c r="BN56"/>
  <c r="BR183"/>
  <c r="BP110"/>
  <c r="BR458"/>
  <c r="BR496"/>
  <c r="BP496"/>
  <c r="BO452"/>
  <c r="BQ452"/>
  <c r="BN55"/>
  <c r="BR55"/>
  <c r="BQ55"/>
  <c r="BP55"/>
  <c r="BO55"/>
  <c r="BP446"/>
  <c r="BQ446"/>
  <c r="BO446"/>
  <c r="BR446"/>
  <c r="BN446"/>
  <c r="BO47"/>
  <c r="BN47"/>
  <c r="BQ47"/>
  <c r="BR47"/>
  <c r="BP47"/>
  <c r="BQ465"/>
  <c r="BR465"/>
  <c r="BO273"/>
  <c r="BN273"/>
  <c r="BR273"/>
  <c r="BQ273"/>
  <c r="BP273"/>
  <c r="BQ201"/>
  <c r="BP201"/>
  <c r="BO201"/>
  <c r="BN201"/>
  <c r="BR201"/>
  <c r="BR248"/>
  <c r="BO248"/>
  <c r="BP248"/>
  <c r="BQ248"/>
  <c r="BN248"/>
  <c r="BO160"/>
  <c r="BN160"/>
  <c r="BR160"/>
  <c r="BP160"/>
  <c r="BQ160"/>
  <c r="BR351"/>
  <c r="BP351"/>
  <c r="BN351"/>
  <c r="BQ351"/>
  <c r="BO351"/>
  <c r="BN479"/>
  <c r="BQ479"/>
  <c r="BR479"/>
  <c r="BP479"/>
  <c r="BO479"/>
  <c r="BN158"/>
  <c r="BO158"/>
  <c r="BP158"/>
  <c r="BR158"/>
  <c r="BQ158"/>
  <c r="BR193"/>
  <c r="BN193"/>
  <c r="BO193"/>
  <c r="BN68"/>
  <c r="BR68"/>
  <c r="BQ68"/>
  <c r="BP68"/>
  <c r="BO68"/>
  <c r="BQ58"/>
  <c r="BN58"/>
  <c r="BR58"/>
  <c r="BP58"/>
  <c r="BO58"/>
  <c r="BN251"/>
  <c r="BQ251"/>
  <c r="BR251"/>
  <c r="BQ123"/>
  <c r="BP123"/>
  <c r="BO123"/>
  <c r="BR123"/>
  <c r="BN123"/>
  <c r="BR454"/>
  <c r="BP454"/>
  <c r="BQ454"/>
  <c r="BN454"/>
  <c r="BO454"/>
  <c r="BN500"/>
  <c r="BR500"/>
  <c r="BQ500"/>
  <c r="BP500"/>
  <c r="BO500"/>
  <c r="BN466"/>
  <c r="BP466"/>
  <c r="BO466"/>
  <c r="BQ466"/>
  <c r="BR330"/>
  <c r="BP330"/>
  <c r="BO330"/>
  <c r="BN330"/>
  <c r="BQ330"/>
  <c r="BQ282"/>
  <c r="BO282"/>
  <c r="BP282"/>
  <c r="BR282"/>
  <c r="BN282"/>
  <c r="BQ27"/>
  <c r="BR27"/>
  <c r="BN27"/>
  <c r="BP27"/>
  <c r="BO27"/>
  <c r="BN281"/>
  <c r="BR281"/>
  <c r="BQ281"/>
  <c r="BP281"/>
  <c r="BO281"/>
  <c r="BQ213"/>
  <c r="BR213"/>
  <c r="BO80"/>
  <c r="BN80"/>
  <c r="BR80"/>
  <c r="BQ80"/>
  <c r="BP80"/>
  <c r="BP25"/>
  <c r="BO25"/>
  <c r="BN312"/>
  <c r="BR312"/>
  <c r="BP312"/>
  <c r="BQ312"/>
  <c r="BO312"/>
  <c r="BN86"/>
  <c r="BR86"/>
  <c r="BQ86"/>
  <c r="BP86"/>
  <c r="BO86"/>
  <c r="BQ54"/>
  <c r="BP54"/>
  <c r="BN54"/>
  <c r="BO54"/>
  <c r="BR54"/>
  <c r="BO13"/>
  <c r="BP13"/>
  <c r="BN13"/>
  <c r="BR13"/>
  <c r="BQ13"/>
  <c r="BO215"/>
  <c r="BQ215"/>
  <c r="BR206"/>
  <c r="BQ206"/>
  <c r="BP206"/>
  <c r="BO206"/>
  <c r="BN206"/>
  <c r="BP223"/>
  <c r="BO223"/>
  <c r="BR223"/>
  <c r="BN223"/>
  <c r="BQ223"/>
  <c r="BP191"/>
  <c r="BO191"/>
  <c r="BN191"/>
  <c r="BR191"/>
  <c r="BQ191"/>
  <c r="BO216"/>
  <c r="BN216"/>
  <c r="BR216"/>
  <c r="BQ216"/>
  <c r="BP216"/>
  <c r="BQ22"/>
  <c r="BR22"/>
  <c r="BN22"/>
  <c r="BP22"/>
  <c r="BO22"/>
  <c r="BP195"/>
  <c r="BO195"/>
  <c r="BN195"/>
  <c r="BR195"/>
  <c r="BQ195"/>
  <c r="BO486"/>
  <c r="BQ486"/>
  <c r="BN486"/>
  <c r="BR486"/>
  <c r="BP486"/>
  <c r="BN480"/>
  <c r="BQ480"/>
  <c r="BR480"/>
  <c r="BO480"/>
  <c r="BP480"/>
  <c r="BR63"/>
  <c r="BO63"/>
  <c r="BQ63"/>
  <c r="BP63"/>
  <c r="BN63"/>
  <c r="BP186"/>
  <c r="BO186"/>
  <c r="BN186"/>
  <c r="BR186"/>
  <c r="BQ186"/>
  <c r="BQ449"/>
  <c r="BO449"/>
  <c r="BR449"/>
  <c r="BQ181"/>
  <c r="BO181"/>
  <c r="BN181"/>
  <c r="BR181"/>
  <c r="BP181"/>
  <c r="BO296"/>
  <c r="BP296"/>
  <c r="BN296"/>
  <c r="BR296"/>
  <c r="BQ296"/>
  <c r="BP232"/>
  <c r="BQ232"/>
  <c r="BN95"/>
  <c r="BO95"/>
  <c r="BN185"/>
  <c r="BN224"/>
  <c r="BR294"/>
  <c r="BO343"/>
  <c r="BQ343"/>
  <c r="BR406"/>
  <c r="BO406"/>
  <c r="BN99"/>
  <c r="BO99"/>
  <c r="BO162"/>
  <c r="BP162"/>
  <c r="BO228"/>
  <c r="BN187"/>
  <c r="BR274"/>
  <c r="BO300"/>
  <c r="BR335"/>
  <c r="BQ399"/>
  <c r="BR469"/>
  <c r="BQ76"/>
  <c r="BR76"/>
  <c r="BO106"/>
  <c r="BQ233"/>
  <c r="BN239"/>
  <c r="BN402"/>
  <c r="BO88"/>
  <c r="BR65"/>
  <c r="BN81"/>
  <c r="BQ172"/>
  <c r="BP267"/>
  <c r="BQ267"/>
  <c r="BR269"/>
  <c r="BN302"/>
  <c r="BO318"/>
  <c r="BN450"/>
  <c r="BP450"/>
  <c r="BR475"/>
  <c r="BP475"/>
  <c r="BP498"/>
  <c r="BQ498"/>
  <c r="BO17"/>
  <c r="BN66"/>
  <c r="BP82"/>
  <c r="BR130"/>
  <c r="BN132"/>
  <c r="BN182"/>
  <c r="BO214"/>
  <c r="BQ197"/>
  <c r="BQ241"/>
  <c r="BP255"/>
  <c r="BQ263"/>
  <c r="BN279"/>
  <c r="BR290"/>
  <c r="BP290"/>
  <c r="BN410"/>
  <c r="BO64"/>
  <c r="BO94"/>
  <c r="BO126"/>
  <c r="BQ128"/>
  <c r="BQ148"/>
  <c r="BR174"/>
  <c r="BO196"/>
  <c r="BN249"/>
  <c r="BQ277"/>
  <c r="BN320"/>
  <c r="BQ347"/>
  <c r="BR483"/>
  <c r="BR489"/>
  <c r="BJ6"/>
  <c r="BQ95"/>
  <c r="BQ185"/>
  <c r="BO294"/>
  <c r="BP294"/>
  <c r="BR343"/>
  <c r="BN406"/>
  <c r="BQ447"/>
  <c r="BQ99"/>
  <c r="BR162"/>
  <c r="BQ228"/>
  <c r="BR228"/>
  <c r="BQ187"/>
  <c r="BP274"/>
  <c r="BR300"/>
  <c r="BO335"/>
  <c r="BQ335"/>
  <c r="BN399"/>
  <c r="BP469"/>
  <c r="BO76"/>
  <c r="BR106"/>
  <c r="BN233"/>
  <c r="BP233"/>
  <c r="BQ239"/>
  <c r="BR324"/>
  <c r="BQ402"/>
  <c r="BR88"/>
  <c r="BO65"/>
  <c r="BP65"/>
  <c r="BQ81"/>
  <c r="BP172"/>
  <c r="BO188"/>
  <c r="BN267"/>
  <c r="BO269"/>
  <c r="BQ302"/>
  <c r="BN318"/>
  <c r="BQ450"/>
  <c r="BO475"/>
  <c r="BN498"/>
  <c r="BQ17"/>
  <c r="BR17"/>
  <c r="BP66"/>
  <c r="BN82"/>
  <c r="BN100"/>
  <c r="BO130"/>
  <c r="BP132"/>
  <c r="BQ132"/>
  <c r="BR214"/>
  <c r="BN197"/>
  <c r="BO197"/>
  <c r="BN241"/>
  <c r="BR255"/>
  <c r="BQ255"/>
  <c r="BP279"/>
  <c r="BQ279"/>
  <c r="BO290"/>
  <c r="BR341"/>
  <c r="BP410"/>
  <c r="BP128"/>
  <c r="BN148"/>
  <c r="BP148"/>
  <c r="BP174"/>
  <c r="BR196"/>
  <c r="BR347"/>
  <c r="BP408"/>
  <c r="BP483"/>
  <c r="BQ103"/>
  <c r="BO396"/>
  <c r="BQ67"/>
  <c r="BO192"/>
  <c r="BQ189"/>
  <c r="BR402"/>
  <c r="BP188"/>
  <c r="BP269"/>
  <c r="BR318"/>
  <c r="BQ66"/>
  <c r="BP130"/>
  <c r="BP241"/>
  <c r="BQ410"/>
  <c r="BQ62"/>
  <c r="BN64"/>
  <c r="BQ126"/>
  <c r="BQ142"/>
  <c r="BQ249"/>
  <c r="BQ320"/>
  <c r="BQ408"/>
  <c r="BN483"/>
  <c r="BQ489"/>
  <c r="AW12"/>
  <c r="BL12" s="1"/>
  <c r="BO12" s="1"/>
  <c r="AW11"/>
  <c r="BL11" s="1"/>
  <c r="BQ11" s="1"/>
  <c r="CG34"/>
  <c r="CL34" s="1"/>
  <c r="CO34"/>
  <c r="BO62"/>
  <c r="BP64"/>
  <c r="BR126"/>
  <c r="BN128"/>
  <c r="BO249"/>
  <c r="BN277"/>
  <c r="BO320"/>
  <c r="BO347"/>
  <c r="BR408"/>
  <c r="BQ442"/>
  <c r="BO483"/>
  <c r="BN489"/>
  <c r="BP489"/>
  <c r="CG36"/>
  <c r="CL36" s="1"/>
  <c r="CJ36"/>
  <c r="BQ64"/>
  <c r="BN408"/>
  <c r="BJ5"/>
  <c r="CG22"/>
  <c r="BR96"/>
  <c r="BN310"/>
  <c r="BQ392"/>
  <c r="BR333"/>
  <c r="BQ73"/>
  <c r="BN259"/>
  <c r="BQ355"/>
  <c r="BN411"/>
  <c r="BR464"/>
  <c r="BP31"/>
  <c r="BR31"/>
  <c r="BN192"/>
  <c r="BQ183"/>
  <c r="BP215"/>
  <c r="BN94"/>
  <c r="BR112"/>
  <c r="BO73"/>
  <c r="BP73"/>
  <c r="BR259"/>
  <c r="BQ310"/>
  <c r="BR355"/>
  <c r="BO392"/>
  <c r="BQ411"/>
  <c r="BQ464"/>
  <c r="CG15"/>
  <c r="BO31"/>
  <c r="BP192"/>
  <c r="BQ192"/>
  <c r="BN183"/>
  <c r="BR215"/>
  <c r="BQ188"/>
  <c r="BN257"/>
  <c r="BR466"/>
  <c r="BR481"/>
  <c r="BN491"/>
  <c r="BN207"/>
  <c r="BR444"/>
  <c r="BP94"/>
  <c r="BQ94"/>
  <c r="BO112"/>
  <c r="BR73"/>
  <c r="BO259"/>
  <c r="BO310"/>
  <c r="BO355"/>
  <c r="BR392"/>
  <c r="BO411"/>
  <c r="BR416"/>
  <c r="BO464"/>
  <c r="BO183"/>
  <c r="BN215"/>
  <c r="BR257"/>
  <c r="BN481"/>
  <c r="BP112"/>
  <c r="BQ261"/>
  <c r="BP310"/>
  <c r="BP355"/>
  <c r="BO386"/>
  <c r="BP411"/>
  <c r="BP464"/>
  <c r="BQ473"/>
  <c r="BQ33"/>
  <c r="BO79"/>
  <c r="BP79"/>
  <c r="BQ87"/>
  <c r="BR103"/>
  <c r="BN111"/>
  <c r="BO111"/>
  <c r="BQ127"/>
  <c r="BO168"/>
  <c r="BP224"/>
  <c r="BN303"/>
  <c r="BP311"/>
  <c r="BO398"/>
  <c r="BP398"/>
  <c r="BQ434"/>
  <c r="BO447"/>
  <c r="BN465"/>
  <c r="BO465"/>
  <c r="BN471"/>
  <c r="BR59"/>
  <c r="BR43"/>
  <c r="BO161"/>
  <c r="BN154"/>
  <c r="BO232"/>
  <c r="BR232"/>
  <c r="BN391"/>
  <c r="BQ396"/>
  <c r="BP396"/>
  <c r="BN449"/>
  <c r="BP490"/>
  <c r="BQ25"/>
  <c r="BQ56"/>
  <c r="BR67"/>
  <c r="BN83"/>
  <c r="BR189"/>
  <c r="BQ247"/>
  <c r="BN324"/>
  <c r="BR452"/>
  <c r="BP452"/>
  <c r="BN202"/>
  <c r="BP218"/>
  <c r="BQ218"/>
  <c r="BP193"/>
  <c r="BN219"/>
  <c r="BO219"/>
  <c r="BO251"/>
  <c r="BN493"/>
  <c r="BO100"/>
  <c r="BO75"/>
  <c r="BP75"/>
  <c r="BO182"/>
  <c r="BN213"/>
  <c r="BO213"/>
  <c r="BO225"/>
  <c r="BR263"/>
  <c r="BN316"/>
  <c r="BN341"/>
  <c r="BQ341"/>
  <c r="BN394"/>
  <c r="BN468"/>
  <c r="BP78"/>
  <c r="BN96"/>
  <c r="BR142"/>
  <c r="BP142"/>
  <c r="BN180"/>
  <c r="BN194"/>
  <c r="BP210"/>
  <c r="BQ210"/>
  <c r="BP217"/>
  <c r="BN261"/>
  <c r="BN288"/>
  <c r="BP288"/>
  <c r="BN333"/>
  <c r="BR386"/>
  <c r="BO416"/>
  <c r="BR442"/>
  <c r="BN473"/>
  <c r="BQ496"/>
  <c r="CG19"/>
  <c r="BO33"/>
  <c r="BR33"/>
  <c r="BQ79"/>
  <c r="BR87"/>
  <c r="BN103"/>
  <c r="BO103"/>
  <c r="BP111"/>
  <c r="BR127"/>
  <c r="BQ168"/>
  <c r="BP168"/>
  <c r="BQ224"/>
  <c r="BP303"/>
  <c r="BQ311"/>
  <c r="BQ398"/>
  <c r="BO434"/>
  <c r="BP447"/>
  <c r="BR447"/>
  <c r="BP465"/>
  <c r="BO471"/>
  <c r="BP471"/>
  <c r="BN59"/>
  <c r="BO43"/>
  <c r="BQ43"/>
  <c r="BP161"/>
  <c r="BR161"/>
  <c r="BO154"/>
  <c r="BP154"/>
  <c r="BN232"/>
  <c r="BP391"/>
  <c r="BR396"/>
  <c r="BP449"/>
  <c r="BQ490"/>
  <c r="BN25"/>
  <c r="BR56"/>
  <c r="BO56"/>
  <c r="BN67"/>
  <c r="BO83"/>
  <c r="BP83"/>
  <c r="BN189"/>
  <c r="BR247"/>
  <c r="BO324"/>
  <c r="BN452"/>
  <c r="BO202"/>
  <c r="BR218"/>
  <c r="BQ193"/>
  <c r="BP219"/>
  <c r="BP251"/>
  <c r="BO493"/>
  <c r="BP100"/>
  <c r="BQ100"/>
  <c r="BQ75"/>
  <c r="BP182"/>
  <c r="BP213"/>
  <c r="BQ225"/>
  <c r="BN263"/>
  <c r="BR316"/>
  <c r="BQ316"/>
  <c r="BO341"/>
  <c r="BO394"/>
  <c r="BO468"/>
  <c r="BQ78"/>
  <c r="BR78"/>
  <c r="BO96"/>
  <c r="BN142"/>
  <c r="BO180"/>
  <c r="BO194"/>
  <c r="BR210"/>
  <c r="BQ217"/>
  <c r="BO261"/>
  <c r="BO288"/>
  <c r="BQ333"/>
  <c r="BP386"/>
  <c r="BQ416"/>
  <c r="BP473"/>
  <c r="BN496"/>
  <c r="BL5"/>
  <c r="BN127"/>
  <c r="BO224"/>
  <c r="BO311"/>
  <c r="BP434"/>
  <c r="BO490"/>
  <c r="BR25"/>
  <c r="BO67"/>
  <c r="BO189"/>
  <c r="BP324"/>
  <c r="BP202"/>
  <c r="BQ493"/>
  <c r="BQ182"/>
  <c r="BP468"/>
  <c r="BP96"/>
  <c r="BP194"/>
  <c r="BP261"/>
  <c r="BO333"/>
  <c r="BN386"/>
  <c r="BP416"/>
  <c r="BO442"/>
  <c r="BO473"/>
  <c r="BO496"/>
  <c r="BP259"/>
  <c r="BN392"/>
  <c r="BN442"/>
  <c r="CG31"/>
  <c r="CK31" s="1"/>
  <c r="BQ345"/>
  <c r="BR345"/>
  <c r="BN345"/>
  <c r="BO345"/>
  <c r="BP345"/>
  <c r="BR20"/>
  <c r="BN20"/>
  <c r="BO20"/>
  <c r="BP20"/>
  <c r="BQ20"/>
  <c r="BP179"/>
  <c r="BQ179"/>
  <c r="BR179"/>
  <c r="BN179"/>
  <c r="BO179"/>
  <c r="BQ173"/>
  <c r="BR173"/>
  <c r="BN173"/>
  <c r="BP173"/>
  <c r="BO173"/>
  <c r="BO319"/>
  <c r="BQ319"/>
  <c r="BR319"/>
  <c r="BN319"/>
  <c r="BP319"/>
  <c r="BO270"/>
  <c r="BP270"/>
  <c r="BQ270"/>
  <c r="BR270"/>
  <c r="BN270"/>
  <c r="BO346"/>
  <c r="BR346"/>
  <c r="BN346"/>
  <c r="BP346"/>
  <c r="BQ346"/>
  <c r="BO348"/>
  <c r="BN348"/>
  <c r="BP348"/>
  <c r="BQ348"/>
  <c r="BR348"/>
  <c r="BO352"/>
  <c r="BQ352"/>
  <c r="BR352"/>
  <c r="BN352"/>
  <c r="BP352"/>
  <c r="BP364"/>
  <c r="BO364"/>
  <c r="BN364"/>
  <c r="BQ364"/>
  <c r="BR364"/>
  <c r="BP372"/>
  <c r="BQ372"/>
  <c r="BO372"/>
  <c r="BN372"/>
  <c r="BR372"/>
  <c r="BR395"/>
  <c r="BN395"/>
  <c r="BO395"/>
  <c r="BP395"/>
  <c r="BQ395"/>
  <c r="BR470"/>
  <c r="BN470"/>
  <c r="BQ470"/>
  <c r="BO470"/>
  <c r="BP470"/>
  <c r="BR474"/>
  <c r="BN474"/>
  <c r="BO474"/>
  <c r="BP474"/>
  <c r="BQ474"/>
  <c r="BQ40"/>
  <c r="BR40"/>
  <c r="BN40"/>
  <c r="BP40"/>
  <c r="BO40"/>
  <c r="BQ41"/>
  <c r="BO41"/>
  <c r="BP41"/>
  <c r="BR41"/>
  <c r="BN41"/>
  <c r="BR28"/>
  <c r="BN28"/>
  <c r="BP28"/>
  <c r="BQ28"/>
  <c r="BO28"/>
  <c r="BO105"/>
  <c r="BP105"/>
  <c r="BQ105"/>
  <c r="BR105"/>
  <c r="BN105"/>
  <c r="BO137"/>
  <c r="BP137"/>
  <c r="BQ137"/>
  <c r="BR137"/>
  <c r="BN137"/>
  <c r="BR242"/>
  <c r="BN242"/>
  <c r="BO242"/>
  <c r="BP242"/>
  <c r="BQ242"/>
  <c r="BP237"/>
  <c r="BR237"/>
  <c r="BN237"/>
  <c r="BO237"/>
  <c r="BQ237"/>
  <c r="BR285"/>
  <c r="BN285"/>
  <c r="BQ285"/>
  <c r="BO285"/>
  <c r="BP285"/>
  <c r="BO264"/>
  <c r="BP264"/>
  <c r="BQ264"/>
  <c r="BR264"/>
  <c r="BN264"/>
  <c r="BO342"/>
  <c r="BP342"/>
  <c r="BQ342"/>
  <c r="BR342"/>
  <c r="BN342"/>
  <c r="BO344"/>
  <c r="BQ344"/>
  <c r="BR344"/>
  <c r="BN344"/>
  <c r="BP344"/>
  <c r="BP380"/>
  <c r="BQ380"/>
  <c r="BR380"/>
  <c r="BN380"/>
  <c r="BO380"/>
  <c r="BR401"/>
  <c r="BN401"/>
  <c r="BO401"/>
  <c r="BP401"/>
  <c r="BQ401"/>
  <c r="BR455"/>
  <c r="BN455"/>
  <c r="BQ455"/>
  <c r="BO455"/>
  <c r="BP455"/>
  <c r="BO467"/>
  <c r="BP467"/>
  <c r="BQ467"/>
  <c r="BR467"/>
  <c r="BN467"/>
  <c r="CG26"/>
  <c r="CK26" s="1"/>
  <c r="BP358"/>
  <c r="BO358"/>
  <c r="BN358"/>
  <c r="BQ358"/>
  <c r="BR358"/>
  <c r="BO336"/>
  <c r="BQ336"/>
  <c r="BR336"/>
  <c r="BN336"/>
  <c r="BP336"/>
  <c r="BR403"/>
  <c r="BN403"/>
  <c r="BO403"/>
  <c r="BP403"/>
  <c r="BQ403"/>
  <c r="BR381"/>
  <c r="BN381"/>
  <c r="BO381"/>
  <c r="BP381"/>
  <c r="BQ381"/>
  <c r="BO463"/>
  <c r="BQ463"/>
  <c r="BR463"/>
  <c r="BN463"/>
  <c r="BP463"/>
  <c r="BR482"/>
  <c r="BN482"/>
  <c r="BO482"/>
  <c r="BP482"/>
  <c r="BQ482"/>
  <c r="CG13"/>
  <c r="CK13" s="1"/>
  <c r="CU13" s="1"/>
  <c r="BO39"/>
  <c r="BP39"/>
  <c r="BQ39"/>
  <c r="BN39"/>
  <c r="BR39"/>
  <c r="BR165"/>
  <c r="BN165"/>
  <c r="BO165"/>
  <c r="BP165"/>
  <c r="BQ165"/>
  <c r="BO109"/>
  <c r="BP109"/>
  <c r="BQ109"/>
  <c r="BR109"/>
  <c r="BN109"/>
  <c r="BR147"/>
  <c r="BN147"/>
  <c r="BP147"/>
  <c r="BQ147"/>
  <c r="BO147"/>
  <c r="BO256"/>
  <c r="BQ256"/>
  <c r="BR256"/>
  <c r="BN256"/>
  <c r="BP256"/>
  <c r="BR246"/>
  <c r="BN246"/>
  <c r="BQ246"/>
  <c r="BO246"/>
  <c r="BP246"/>
  <c r="BP227"/>
  <c r="BN227"/>
  <c r="BO227"/>
  <c r="BQ227"/>
  <c r="BR227"/>
  <c r="BR297"/>
  <c r="BN297"/>
  <c r="BO297"/>
  <c r="BP297"/>
  <c r="BQ297"/>
  <c r="BO354"/>
  <c r="BR354"/>
  <c r="BN354"/>
  <c r="BP354"/>
  <c r="BQ354"/>
  <c r="BR359"/>
  <c r="BN359"/>
  <c r="BQ359"/>
  <c r="BP359"/>
  <c r="BO359"/>
  <c r="BR393"/>
  <c r="BN393"/>
  <c r="BO393"/>
  <c r="BP393"/>
  <c r="BQ393"/>
  <c r="BO413"/>
  <c r="BP413"/>
  <c r="BQ413"/>
  <c r="BR413"/>
  <c r="BN413"/>
  <c r="BP435"/>
  <c r="BO435"/>
  <c r="BN435"/>
  <c r="BQ435"/>
  <c r="BR435"/>
  <c r="BO461"/>
  <c r="BQ461"/>
  <c r="BR461"/>
  <c r="BN461"/>
  <c r="BP461"/>
  <c r="BP440"/>
  <c r="BQ440"/>
  <c r="BR440"/>
  <c r="BN440"/>
  <c r="BO440"/>
  <c r="CG40"/>
  <c r="CK40" s="1"/>
  <c r="CG38"/>
  <c r="CK38" s="1"/>
  <c r="BL14"/>
  <c r="CG23"/>
  <c r="BL9"/>
  <c r="CG7"/>
  <c r="CK7" s="1"/>
  <c r="CU7" s="1"/>
  <c r="BR149"/>
  <c r="BN149"/>
  <c r="BO149"/>
  <c r="BP149"/>
  <c r="BQ149"/>
  <c r="BO315"/>
  <c r="BR315"/>
  <c r="BN315"/>
  <c r="BP315"/>
  <c r="BQ315"/>
  <c r="BR295"/>
  <c r="BN295"/>
  <c r="BP295"/>
  <c r="BQ295"/>
  <c r="BO295"/>
  <c r="BP362"/>
  <c r="BO362"/>
  <c r="BN362"/>
  <c r="BQ362"/>
  <c r="BR362"/>
  <c r="BP370"/>
  <c r="BO370"/>
  <c r="BN370"/>
  <c r="BQ370"/>
  <c r="BR370"/>
  <c r="BP431"/>
  <c r="BO431"/>
  <c r="BN431"/>
  <c r="BQ431"/>
  <c r="BR431"/>
  <c r="BP456"/>
  <c r="BQ456"/>
  <c r="BR456"/>
  <c r="BN456"/>
  <c r="BO456"/>
  <c r="BR484"/>
  <c r="BN484"/>
  <c r="BO484"/>
  <c r="BP484"/>
  <c r="BQ484"/>
  <c r="CJ32"/>
  <c r="CG32"/>
  <c r="CO32" s="1"/>
  <c r="CG9"/>
  <c r="CK9" s="1"/>
  <c r="CU9" s="1"/>
  <c r="BR34"/>
  <c r="BN34"/>
  <c r="BQ34"/>
  <c r="BO34"/>
  <c r="BP34"/>
  <c r="BR52"/>
  <c r="BN52"/>
  <c r="BO52"/>
  <c r="BQ52"/>
  <c r="BP52"/>
  <c r="BR153"/>
  <c r="BN153"/>
  <c r="BQ153"/>
  <c r="BO153"/>
  <c r="BP153"/>
  <c r="BO97"/>
  <c r="BP97"/>
  <c r="BQ97"/>
  <c r="BR97"/>
  <c r="BN97"/>
  <c r="BO129"/>
  <c r="BP129"/>
  <c r="BQ129"/>
  <c r="BR129"/>
  <c r="BN129"/>
  <c r="BR226"/>
  <c r="BN226"/>
  <c r="BO226"/>
  <c r="BP226"/>
  <c r="BQ226"/>
  <c r="BP245"/>
  <c r="BR245"/>
  <c r="BN245"/>
  <c r="BO245"/>
  <c r="BQ245"/>
  <c r="BR309"/>
  <c r="BN309"/>
  <c r="BQ309"/>
  <c r="BO309"/>
  <c r="BP309"/>
  <c r="BR305"/>
  <c r="BN305"/>
  <c r="BO305"/>
  <c r="BP305"/>
  <c r="BQ305"/>
  <c r="BO340"/>
  <c r="BN340"/>
  <c r="BP340"/>
  <c r="BQ340"/>
  <c r="BR340"/>
  <c r="BR371"/>
  <c r="BN371"/>
  <c r="BQ371"/>
  <c r="BP371"/>
  <c r="BO371"/>
  <c r="BO425"/>
  <c r="BQ425"/>
  <c r="BR425"/>
  <c r="BN425"/>
  <c r="BP425"/>
  <c r="BR451"/>
  <c r="BN451"/>
  <c r="BO451"/>
  <c r="BP451"/>
  <c r="BQ451"/>
  <c r="BR476"/>
  <c r="BN476"/>
  <c r="BO476"/>
  <c r="BP476"/>
  <c r="BQ476"/>
  <c r="CG28"/>
  <c r="CL28" s="1"/>
  <c r="CG27"/>
  <c r="CK27" s="1"/>
  <c r="BR157"/>
  <c r="BN157"/>
  <c r="BO157"/>
  <c r="BP157"/>
  <c r="BQ157"/>
  <c r="BR299"/>
  <c r="BN299"/>
  <c r="BO299"/>
  <c r="BP299"/>
  <c r="BQ299"/>
  <c r="BO334"/>
  <c r="BP334"/>
  <c r="BQ334"/>
  <c r="BR334"/>
  <c r="BN334"/>
  <c r="BR369"/>
  <c r="BN369"/>
  <c r="BQ369"/>
  <c r="BP369"/>
  <c r="BO369"/>
  <c r="BR387"/>
  <c r="BN387"/>
  <c r="BO387"/>
  <c r="BP387"/>
  <c r="BQ387"/>
  <c r="BR379"/>
  <c r="BN379"/>
  <c r="BO379"/>
  <c r="BP379"/>
  <c r="BQ379"/>
  <c r="BO24"/>
  <c r="BP24"/>
  <c r="BQ24"/>
  <c r="BN24"/>
  <c r="BR24"/>
  <c r="BR169"/>
  <c r="BN169"/>
  <c r="BQ169"/>
  <c r="BO169"/>
  <c r="BP169"/>
  <c r="BO101"/>
  <c r="BP101"/>
  <c r="BQ101"/>
  <c r="BR101"/>
  <c r="BN101"/>
  <c r="BO133"/>
  <c r="BP133"/>
  <c r="BQ133"/>
  <c r="BR133"/>
  <c r="BN133"/>
  <c r="BR171"/>
  <c r="BN171"/>
  <c r="BP171"/>
  <c r="BQ171"/>
  <c r="BO171"/>
  <c r="BR238"/>
  <c r="BN238"/>
  <c r="BQ238"/>
  <c r="BO238"/>
  <c r="BP238"/>
  <c r="BO321"/>
  <c r="BP321"/>
  <c r="BQ321"/>
  <c r="BR321"/>
  <c r="BN321"/>
  <c r="BP243"/>
  <c r="BN243"/>
  <c r="BO243"/>
  <c r="BQ243"/>
  <c r="BR243"/>
  <c r="BR291"/>
  <c r="BN291"/>
  <c r="BO291"/>
  <c r="BP291"/>
  <c r="BQ291"/>
  <c r="BO276"/>
  <c r="BP276"/>
  <c r="BQ276"/>
  <c r="BR276"/>
  <c r="BN276"/>
  <c r="BO327"/>
  <c r="BP327"/>
  <c r="BQ327"/>
  <c r="BR327"/>
  <c r="BN327"/>
  <c r="BP384"/>
  <c r="BQ384"/>
  <c r="BR384"/>
  <c r="BN384"/>
  <c r="BO384"/>
  <c r="BQ418"/>
  <c r="BR418"/>
  <c r="BN418"/>
  <c r="BO418"/>
  <c r="BP418"/>
  <c r="BP433"/>
  <c r="BO433"/>
  <c r="BN433"/>
  <c r="BQ433"/>
  <c r="BR433"/>
  <c r="CK41"/>
  <c r="CU41" s="1"/>
  <c r="CG41"/>
  <c r="CG16"/>
  <c r="CO26"/>
  <c r="BL15"/>
  <c r="CG24"/>
  <c r="CL40"/>
  <c r="CG17"/>
  <c r="CG43"/>
  <c r="BR365"/>
  <c r="BN365"/>
  <c r="BQ365"/>
  <c r="BP365"/>
  <c r="BO365"/>
  <c r="BQ57"/>
  <c r="BR57"/>
  <c r="BN57"/>
  <c r="BP57"/>
  <c r="BO57"/>
  <c r="BR307"/>
  <c r="BN307"/>
  <c r="BO307"/>
  <c r="BP307"/>
  <c r="BQ307"/>
  <c r="BR287"/>
  <c r="BN287"/>
  <c r="BP287"/>
  <c r="BQ287"/>
  <c r="BO287"/>
  <c r="BQ314"/>
  <c r="BP314"/>
  <c r="BN314"/>
  <c r="BO314"/>
  <c r="BR314"/>
  <c r="BP360"/>
  <c r="BO360"/>
  <c r="BN360"/>
  <c r="BQ360"/>
  <c r="BR360"/>
  <c r="BP368"/>
  <c r="BO368"/>
  <c r="BN368"/>
  <c r="BQ368"/>
  <c r="BR368"/>
  <c r="BP382"/>
  <c r="BQ382"/>
  <c r="BR382"/>
  <c r="BN382"/>
  <c r="BO382"/>
  <c r="BO427"/>
  <c r="BR427"/>
  <c r="BN427"/>
  <c r="BP427"/>
  <c r="BQ427"/>
  <c r="BO415"/>
  <c r="BP415"/>
  <c r="BQ415"/>
  <c r="BR415"/>
  <c r="BN415"/>
  <c r="BP448"/>
  <c r="BQ448"/>
  <c r="BR448"/>
  <c r="BN448"/>
  <c r="BO448"/>
  <c r="BO44"/>
  <c r="BQ44"/>
  <c r="BR44"/>
  <c r="BN44"/>
  <c r="BP44"/>
  <c r="BO21"/>
  <c r="BP21"/>
  <c r="BR21"/>
  <c r="BN21"/>
  <c r="BQ21"/>
  <c r="BR159"/>
  <c r="BN159"/>
  <c r="BO159"/>
  <c r="BP159"/>
  <c r="BQ159"/>
  <c r="BO89"/>
  <c r="BP89"/>
  <c r="BQ89"/>
  <c r="BR89"/>
  <c r="BN89"/>
  <c r="BO121"/>
  <c r="BP121"/>
  <c r="BQ121"/>
  <c r="BR121"/>
  <c r="BN121"/>
  <c r="BP221"/>
  <c r="BR221"/>
  <c r="BN221"/>
  <c r="BO221"/>
  <c r="BQ221"/>
  <c r="BR301"/>
  <c r="BN301"/>
  <c r="BQ301"/>
  <c r="BO301"/>
  <c r="BP301"/>
  <c r="BR283"/>
  <c r="BN283"/>
  <c r="BO283"/>
  <c r="BP283"/>
  <c r="BQ283"/>
  <c r="BR289"/>
  <c r="BN289"/>
  <c r="BO289"/>
  <c r="BP289"/>
  <c r="BQ289"/>
  <c r="BO280"/>
  <c r="BP280"/>
  <c r="BQ280"/>
  <c r="BR280"/>
  <c r="BN280"/>
  <c r="BQ353"/>
  <c r="BR353"/>
  <c r="BN353"/>
  <c r="BO353"/>
  <c r="BP353"/>
  <c r="BR363"/>
  <c r="BN363"/>
  <c r="BQ363"/>
  <c r="BP363"/>
  <c r="BO363"/>
  <c r="BR405"/>
  <c r="BN405"/>
  <c r="BQ405"/>
  <c r="BO405"/>
  <c r="BP405"/>
  <c r="BO419"/>
  <c r="BR419"/>
  <c r="BN419"/>
  <c r="BP419"/>
  <c r="BQ419"/>
  <c r="BO429"/>
  <c r="BN429"/>
  <c r="BP429"/>
  <c r="BQ429"/>
  <c r="BR429"/>
  <c r="BR478"/>
  <c r="BN478"/>
  <c r="BQ478"/>
  <c r="BO478"/>
  <c r="BP478"/>
  <c r="CK11"/>
  <c r="CG11"/>
  <c r="CL11" s="1"/>
  <c r="CG29"/>
  <c r="CL29" s="1"/>
  <c r="BR53"/>
  <c r="BN53"/>
  <c r="BO53"/>
  <c r="BQ53"/>
  <c r="BP53"/>
  <c r="BR26"/>
  <c r="BN26"/>
  <c r="BO26"/>
  <c r="BP26"/>
  <c r="BQ26"/>
  <c r="BO258"/>
  <c r="BP258"/>
  <c r="BQ258"/>
  <c r="BR258"/>
  <c r="BN258"/>
  <c r="BQ331"/>
  <c r="BN331"/>
  <c r="BO331"/>
  <c r="BP331"/>
  <c r="BR331"/>
  <c r="BR361"/>
  <c r="BN361"/>
  <c r="BQ361"/>
  <c r="BP361"/>
  <c r="BO361"/>
  <c r="BR377"/>
  <c r="BN377"/>
  <c r="BO377"/>
  <c r="BP377"/>
  <c r="BQ377"/>
  <c r="BR385"/>
  <c r="BN385"/>
  <c r="BO385"/>
  <c r="BP385"/>
  <c r="BQ385"/>
  <c r="BO421"/>
  <c r="BN421"/>
  <c r="BP421"/>
  <c r="BQ421"/>
  <c r="BR421"/>
  <c r="BO417"/>
  <c r="BQ417"/>
  <c r="BR417"/>
  <c r="BN417"/>
  <c r="BP417"/>
  <c r="BO50"/>
  <c r="BN50"/>
  <c r="BP50"/>
  <c r="BR50"/>
  <c r="BQ50"/>
  <c r="BQ61"/>
  <c r="BR61"/>
  <c r="BN61"/>
  <c r="BP61"/>
  <c r="BO61"/>
  <c r="BR167"/>
  <c r="BN167"/>
  <c r="BO167"/>
  <c r="BP167"/>
  <c r="BQ167"/>
  <c r="BO93"/>
  <c r="BP93"/>
  <c r="BQ93"/>
  <c r="BR93"/>
  <c r="BN93"/>
  <c r="BO125"/>
  <c r="BP125"/>
  <c r="BQ125"/>
  <c r="BR125"/>
  <c r="BN125"/>
  <c r="BR163"/>
  <c r="BN163"/>
  <c r="BP163"/>
  <c r="BQ163"/>
  <c r="BO163"/>
  <c r="BR230"/>
  <c r="BN230"/>
  <c r="BQ230"/>
  <c r="BO230"/>
  <c r="BP230"/>
  <c r="BR234"/>
  <c r="BN234"/>
  <c r="BO234"/>
  <c r="BP234"/>
  <c r="BQ234"/>
  <c r="BO268"/>
  <c r="BP268"/>
  <c r="BQ268"/>
  <c r="BR268"/>
  <c r="BN268"/>
  <c r="BO356"/>
  <c r="BN356"/>
  <c r="BP356"/>
  <c r="BQ356"/>
  <c r="BR356"/>
  <c r="BR373"/>
  <c r="BN373"/>
  <c r="BO373"/>
  <c r="BQ373"/>
  <c r="BP373"/>
  <c r="BP376"/>
  <c r="BQ376"/>
  <c r="BR376"/>
  <c r="BN376"/>
  <c r="BO376"/>
  <c r="BQ412"/>
  <c r="BO412"/>
  <c r="BP412"/>
  <c r="BR412"/>
  <c r="BN412"/>
  <c r="BR436"/>
  <c r="BN436"/>
  <c r="BQ436"/>
  <c r="BO436"/>
  <c r="BP436"/>
  <c r="BP439"/>
  <c r="BQ439"/>
  <c r="BR439"/>
  <c r="BN439"/>
  <c r="BO439"/>
  <c r="BP477"/>
  <c r="BR477"/>
  <c r="BN477"/>
  <c r="BO477"/>
  <c r="BQ477"/>
  <c r="CO28"/>
  <c r="CM31"/>
  <c r="BL10"/>
  <c r="CO31"/>
  <c r="CU43"/>
  <c r="BR23"/>
  <c r="BN23"/>
  <c r="BO23"/>
  <c r="BP23"/>
  <c r="BQ23"/>
  <c r="BO254"/>
  <c r="BQ254"/>
  <c r="BR254"/>
  <c r="BN254"/>
  <c r="BP254"/>
  <c r="BR244"/>
  <c r="BN244"/>
  <c r="BO244"/>
  <c r="BP244"/>
  <c r="BQ244"/>
  <c r="BO278"/>
  <c r="BP278"/>
  <c r="BQ278"/>
  <c r="BR278"/>
  <c r="BN278"/>
  <c r="BP286"/>
  <c r="BQ286"/>
  <c r="BR286"/>
  <c r="BN286"/>
  <c r="BO286"/>
  <c r="BO350"/>
  <c r="BP350"/>
  <c r="BQ350"/>
  <c r="BR350"/>
  <c r="BN350"/>
  <c r="BP366"/>
  <c r="BO366"/>
  <c r="BN366"/>
  <c r="BQ366"/>
  <c r="BR366"/>
  <c r="BP374"/>
  <c r="BQ374"/>
  <c r="BR374"/>
  <c r="BN374"/>
  <c r="BO374"/>
  <c r="BR443"/>
  <c r="BN443"/>
  <c r="BO443"/>
  <c r="BP443"/>
  <c r="BQ443"/>
  <c r="CJ30"/>
  <c r="CG30"/>
  <c r="CM30" s="1"/>
  <c r="CG33"/>
  <c r="CL33" s="1"/>
  <c r="BP18"/>
  <c r="BR18"/>
  <c r="BQ18"/>
  <c r="BO18"/>
  <c r="BN18"/>
  <c r="BQ45"/>
  <c r="BR45"/>
  <c r="BN45"/>
  <c r="BP45"/>
  <c r="BO45"/>
  <c r="BR143"/>
  <c r="BN143"/>
  <c r="BO143"/>
  <c r="BP143"/>
  <c r="BQ143"/>
  <c r="BO113"/>
  <c r="BP113"/>
  <c r="BQ113"/>
  <c r="BR113"/>
  <c r="BN113"/>
  <c r="BO252"/>
  <c r="BQ252"/>
  <c r="BR252"/>
  <c r="BN252"/>
  <c r="BP252"/>
  <c r="BO317"/>
  <c r="BQ317"/>
  <c r="BR317"/>
  <c r="BN317"/>
  <c r="BP317"/>
  <c r="BP229"/>
  <c r="BR229"/>
  <c r="BN229"/>
  <c r="BO229"/>
  <c r="BQ229"/>
  <c r="BR293"/>
  <c r="BN293"/>
  <c r="BQ293"/>
  <c r="BO293"/>
  <c r="BP293"/>
  <c r="BO272"/>
  <c r="BP272"/>
  <c r="BQ272"/>
  <c r="BR272"/>
  <c r="BN272"/>
  <c r="BO338"/>
  <c r="BR338"/>
  <c r="BN338"/>
  <c r="BP338"/>
  <c r="BQ338"/>
  <c r="BO323"/>
  <c r="BP323"/>
  <c r="BQ323"/>
  <c r="BR323"/>
  <c r="BN323"/>
  <c r="BQ407"/>
  <c r="BR407"/>
  <c r="BN407"/>
  <c r="BP407"/>
  <c r="BO407"/>
  <c r="BQ428"/>
  <c r="BN428"/>
  <c r="BO428"/>
  <c r="BP428"/>
  <c r="BR428"/>
  <c r="BR453"/>
  <c r="BN453"/>
  <c r="BO453"/>
  <c r="BP453"/>
  <c r="BQ453"/>
  <c r="BR472"/>
  <c r="BN472"/>
  <c r="BP472"/>
  <c r="BQ472"/>
  <c r="BO472"/>
  <c r="BO46"/>
  <c r="BR46"/>
  <c r="BN46"/>
  <c r="BP46"/>
  <c r="BQ46"/>
  <c r="BR32"/>
  <c r="BN32"/>
  <c r="BO32"/>
  <c r="BP32"/>
  <c r="BQ32"/>
  <c r="BR141"/>
  <c r="BN141"/>
  <c r="BO141"/>
  <c r="BP141"/>
  <c r="BQ141"/>
  <c r="BO250"/>
  <c r="BQ250"/>
  <c r="BR250"/>
  <c r="BN250"/>
  <c r="BP250"/>
  <c r="BO313"/>
  <c r="BR313"/>
  <c r="BN313"/>
  <c r="BP313"/>
  <c r="BQ313"/>
  <c r="BO332"/>
  <c r="BN332"/>
  <c r="BP332"/>
  <c r="BQ332"/>
  <c r="BR332"/>
  <c r="BP378"/>
  <c r="BQ378"/>
  <c r="BR378"/>
  <c r="BN378"/>
  <c r="BO378"/>
  <c r="BR375"/>
  <c r="BN375"/>
  <c r="BO375"/>
  <c r="BP375"/>
  <c r="BQ375"/>
  <c r="BR383"/>
  <c r="BN383"/>
  <c r="BO383"/>
  <c r="BP383"/>
  <c r="BQ383"/>
  <c r="BQ426"/>
  <c r="BR426"/>
  <c r="BN426"/>
  <c r="BO426"/>
  <c r="BP426"/>
  <c r="BR445"/>
  <c r="BN445"/>
  <c r="BO445"/>
  <c r="BP445"/>
  <c r="BQ445"/>
  <c r="CG42"/>
  <c r="CK42"/>
  <c r="CU42" s="1"/>
  <c r="BP16"/>
  <c r="BN16"/>
  <c r="BQ16"/>
  <c r="BR16"/>
  <c r="BO16"/>
  <c r="BO48"/>
  <c r="BN48"/>
  <c r="BP48"/>
  <c r="BQ48"/>
  <c r="BR48"/>
  <c r="BO42"/>
  <c r="BP42"/>
  <c r="BQ42"/>
  <c r="BR42"/>
  <c r="BN42"/>
  <c r="BQ51"/>
  <c r="BO51"/>
  <c r="BR51"/>
  <c r="BP51"/>
  <c r="BN51"/>
  <c r="BR151"/>
  <c r="BN151"/>
  <c r="BO151"/>
  <c r="BP151"/>
  <c r="BQ151"/>
  <c r="BQ177"/>
  <c r="BR177"/>
  <c r="BN177"/>
  <c r="BP177"/>
  <c r="BO177"/>
  <c r="BO117"/>
  <c r="BP117"/>
  <c r="BQ117"/>
  <c r="BR117"/>
  <c r="BN117"/>
  <c r="BR155"/>
  <c r="BN155"/>
  <c r="BP155"/>
  <c r="BQ155"/>
  <c r="BO155"/>
  <c r="BR222"/>
  <c r="BN222"/>
  <c r="BQ222"/>
  <c r="BO222"/>
  <c r="BP222"/>
  <c r="BR236"/>
  <c r="BN236"/>
  <c r="BO236"/>
  <c r="BP236"/>
  <c r="BQ236"/>
  <c r="BP235"/>
  <c r="BN235"/>
  <c r="BO235"/>
  <c r="BQ235"/>
  <c r="BR235"/>
  <c r="BO260"/>
  <c r="BP260"/>
  <c r="BQ260"/>
  <c r="BR260"/>
  <c r="BN260"/>
  <c r="BQ337"/>
  <c r="BR337"/>
  <c r="BN337"/>
  <c r="BO337"/>
  <c r="BP337"/>
  <c r="BR367"/>
  <c r="BN367"/>
  <c r="BQ367"/>
  <c r="BP367"/>
  <c r="BO367"/>
  <c r="BR438"/>
  <c r="BN438"/>
  <c r="BO438"/>
  <c r="BQ438"/>
  <c r="BP438"/>
  <c r="BO423"/>
  <c r="BP423"/>
  <c r="BQ423"/>
  <c r="BR423"/>
  <c r="BN423"/>
  <c r="BP437"/>
  <c r="BQ437"/>
  <c r="BO437"/>
  <c r="BN437"/>
  <c r="BR437"/>
  <c r="BO459"/>
  <c r="BR459"/>
  <c r="BN459"/>
  <c r="BQ459"/>
  <c r="BP459"/>
  <c r="CM32"/>
  <c r="CM26"/>
  <c r="CM29"/>
  <c r="CO27"/>
  <c r="BL8"/>
  <c r="CL38"/>
  <c r="CG39"/>
  <c r="CK39" s="1"/>
  <c r="DF36" i="1"/>
  <c r="DE36"/>
  <c r="DD36"/>
  <c r="DC36"/>
  <c r="DB36"/>
  <c r="DA36"/>
  <c r="DF35"/>
  <c r="DE35"/>
  <c r="DD35"/>
  <c r="DC35"/>
  <c r="DB35"/>
  <c r="DA35"/>
  <c r="DF34"/>
  <c r="DE34"/>
  <c r="DD34"/>
  <c r="DC34"/>
  <c r="DB34"/>
  <c r="DA34"/>
  <c r="DF33"/>
  <c r="DE33"/>
  <c r="DD33"/>
  <c r="DC33"/>
  <c r="DB33"/>
  <c r="DA33"/>
  <c r="CM16"/>
  <c r="CN16"/>
  <c r="CO16"/>
  <c r="CP16"/>
  <c r="CQ16"/>
  <c r="CR16"/>
  <c r="CS16"/>
  <c r="CT16"/>
  <c r="CM17"/>
  <c r="CN17"/>
  <c r="CO17"/>
  <c r="CP17"/>
  <c r="CQ17"/>
  <c r="CR17"/>
  <c r="CS17"/>
  <c r="CT17"/>
  <c r="CM18"/>
  <c r="CN18"/>
  <c r="CO18"/>
  <c r="CP18"/>
  <c r="CQ18"/>
  <c r="CR18"/>
  <c r="CS18"/>
  <c r="CT18"/>
  <c r="CM19"/>
  <c r="CN19"/>
  <c r="CO19"/>
  <c r="CP19"/>
  <c r="CQ19"/>
  <c r="CR19"/>
  <c r="CS19"/>
  <c r="CT19"/>
  <c r="CM20"/>
  <c r="CN20"/>
  <c r="CO20"/>
  <c r="CP20"/>
  <c r="CQ20"/>
  <c r="CR20"/>
  <c r="CS20"/>
  <c r="CT20"/>
  <c r="CM21"/>
  <c r="CN21"/>
  <c r="CO21"/>
  <c r="CP21"/>
  <c r="CQ21"/>
  <c r="CR21"/>
  <c r="CS21"/>
  <c r="CT21"/>
  <c r="CM22"/>
  <c r="CN22"/>
  <c r="CO22"/>
  <c r="CP22"/>
  <c r="CQ22"/>
  <c r="CR22"/>
  <c r="CS22"/>
  <c r="CT22"/>
  <c r="CM23"/>
  <c r="CN23"/>
  <c r="CO23"/>
  <c r="CP23"/>
  <c r="CQ23"/>
  <c r="CR23"/>
  <c r="CS23"/>
  <c r="CT23"/>
  <c r="CM24"/>
  <c r="CN24"/>
  <c r="CO24"/>
  <c r="CP24"/>
  <c r="CQ24"/>
  <c r="CR24"/>
  <c r="CS24"/>
  <c r="CT24"/>
  <c r="CM25"/>
  <c r="CN25"/>
  <c r="CO25"/>
  <c r="CP25"/>
  <c r="CQ25"/>
  <c r="CR25"/>
  <c r="CS25"/>
  <c r="CT25"/>
  <c r="CM26"/>
  <c r="CN26"/>
  <c r="CO26"/>
  <c r="CP26"/>
  <c r="CQ26"/>
  <c r="CR26"/>
  <c r="CS26"/>
  <c r="CT26"/>
  <c r="CM27"/>
  <c r="CN27"/>
  <c r="CO27"/>
  <c r="CP27"/>
  <c r="CQ27"/>
  <c r="CR27"/>
  <c r="CS27"/>
  <c r="CT27"/>
  <c r="CM28"/>
  <c r="CN28"/>
  <c r="CO28"/>
  <c r="CP28"/>
  <c r="CQ28"/>
  <c r="CR28"/>
  <c r="CS28"/>
  <c r="CT28"/>
  <c r="CM29"/>
  <c r="CN29"/>
  <c r="CO29"/>
  <c r="CP29"/>
  <c r="CQ29"/>
  <c r="CR29"/>
  <c r="CS29"/>
  <c r="CT29"/>
  <c r="CM30"/>
  <c r="CN30"/>
  <c r="CO30"/>
  <c r="CP30"/>
  <c r="CQ30"/>
  <c r="CR30"/>
  <c r="CS30"/>
  <c r="CT30"/>
  <c r="CM31"/>
  <c r="CN31"/>
  <c r="CO31"/>
  <c r="CP31"/>
  <c r="CQ31"/>
  <c r="CR31"/>
  <c r="CS31"/>
  <c r="CT31"/>
  <c r="CM32"/>
  <c r="CN32"/>
  <c r="CO32"/>
  <c r="CP32"/>
  <c r="CQ32"/>
  <c r="CR32"/>
  <c r="CS32"/>
  <c r="CT32"/>
  <c r="CM33"/>
  <c r="CN33"/>
  <c r="CO33"/>
  <c r="CP33"/>
  <c r="CQ33"/>
  <c r="CR33"/>
  <c r="CS33"/>
  <c r="CT33"/>
  <c r="CM34"/>
  <c r="CN34"/>
  <c r="CO34"/>
  <c r="CP34"/>
  <c r="CQ34"/>
  <c r="CR34"/>
  <c r="CS34"/>
  <c r="CT34"/>
  <c r="CM35"/>
  <c r="CN35"/>
  <c r="CO35"/>
  <c r="CP35"/>
  <c r="CQ35"/>
  <c r="CR35"/>
  <c r="CS35"/>
  <c r="CT35"/>
  <c r="CM36"/>
  <c r="CN36"/>
  <c r="CO36"/>
  <c r="CP36"/>
  <c r="CQ36"/>
  <c r="CR36"/>
  <c r="CS36"/>
  <c r="CT36"/>
  <c r="CM37"/>
  <c r="CN37"/>
  <c r="CO37"/>
  <c r="CP37"/>
  <c r="CQ37"/>
  <c r="CR37"/>
  <c r="CS37"/>
  <c r="CT37"/>
  <c r="CM38"/>
  <c r="CN38"/>
  <c r="CO38"/>
  <c r="CP38"/>
  <c r="CQ38"/>
  <c r="CR38"/>
  <c r="CS38"/>
  <c r="CT38"/>
  <c r="CM39"/>
  <c r="CN39"/>
  <c r="CO39"/>
  <c r="CP39"/>
  <c r="CQ39"/>
  <c r="CR39"/>
  <c r="CS39"/>
  <c r="CT39"/>
  <c r="CM40"/>
  <c r="CN40"/>
  <c r="CO40"/>
  <c r="CP40"/>
  <c r="CQ40"/>
  <c r="CR40"/>
  <c r="CS40"/>
  <c r="CT40"/>
  <c r="CM41"/>
  <c r="CN41"/>
  <c r="CO41"/>
  <c r="CP41"/>
  <c r="CQ41"/>
  <c r="CR41"/>
  <c r="CS41"/>
  <c r="CT41"/>
  <c r="CM42"/>
  <c r="CN42"/>
  <c r="CO42"/>
  <c r="CP42"/>
  <c r="CQ42"/>
  <c r="CR42"/>
  <c r="CS42"/>
  <c r="CT42"/>
  <c r="CM43"/>
  <c r="CN43"/>
  <c r="CO43"/>
  <c r="CP43"/>
  <c r="CQ43"/>
  <c r="CR43"/>
  <c r="CS43"/>
  <c r="CT43"/>
  <c r="CM44"/>
  <c r="CN44"/>
  <c r="CO44"/>
  <c r="CP44"/>
  <c r="CQ44"/>
  <c r="CR44"/>
  <c r="CS44"/>
  <c r="CT44"/>
  <c r="CM45"/>
  <c r="CN45"/>
  <c r="CO45"/>
  <c r="CP45"/>
  <c r="CQ45"/>
  <c r="CR45"/>
  <c r="CS45"/>
  <c r="CT45"/>
  <c r="CM46"/>
  <c r="CN46"/>
  <c r="CO46"/>
  <c r="CP46"/>
  <c r="CQ46"/>
  <c r="CR46"/>
  <c r="CS46"/>
  <c r="CT46"/>
  <c r="CM47"/>
  <c r="CN47"/>
  <c r="CO47"/>
  <c r="CP47"/>
  <c r="CQ47"/>
  <c r="CR47"/>
  <c r="CS47"/>
  <c r="CT47"/>
  <c r="CM48"/>
  <c r="CN48"/>
  <c r="CO48"/>
  <c r="CP48"/>
  <c r="CQ48"/>
  <c r="CR48"/>
  <c r="CS48"/>
  <c r="CT48"/>
  <c r="CM49"/>
  <c r="CN49"/>
  <c r="CO49"/>
  <c r="CP49"/>
  <c r="CQ49"/>
  <c r="CR49"/>
  <c r="CS49"/>
  <c r="CT49"/>
  <c r="CM50"/>
  <c r="CN50"/>
  <c r="CO50"/>
  <c r="CP50"/>
  <c r="CQ50"/>
  <c r="CR50"/>
  <c r="CS50"/>
  <c r="CT50"/>
  <c r="CM51"/>
  <c r="CN51"/>
  <c r="CO51"/>
  <c r="CP51"/>
  <c r="CQ51"/>
  <c r="CR51"/>
  <c r="CS51"/>
  <c r="CT51"/>
  <c r="CM52"/>
  <c r="CN52"/>
  <c r="CO52"/>
  <c r="CP52"/>
  <c r="CQ52"/>
  <c r="CR52"/>
  <c r="CS52"/>
  <c r="CT52"/>
  <c r="CM53"/>
  <c r="CN53"/>
  <c r="CO53"/>
  <c r="CP53"/>
  <c r="CQ53"/>
  <c r="CR53"/>
  <c r="CS53"/>
  <c r="CT53"/>
  <c r="CM54"/>
  <c r="CN54"/>
  <c r="CO54"/>
  <c r="CP54"/>
  <c r="CQ54"/>
  <c r="CR54"/>
  <c r="CS54"/>
  <c r="CT54"/>
  <c r="CM55"/>
  <c r="CN55"/>
  <c r="CO55"/>
  <c r="CP55"/>
  <c r="CQ55"/>
  <c r="CR55"/>
  <c r="CS55"/>
  <c r="CT55"/>
  <c r="CM56"/>
  <c r="CN56"/>
  <c r="CO56"/>
  <c r="CP56"/>
  <c r="CQ56"/>
  <c r="CR56"/>
  <c r="CS56"/>
  <c r="CT56"/>
  <c r="CM57"/>
  <c r="CN57"/>
  <c r="CO57"/>
  <c r="CP57"/>
  <c r="CQ57"/>
  <c r="CR57"/>
  <c r="CS57"/>
  <c r="CT57"/>
  <c r="CM58"/>
  <c r="CN58"/>
  <c r="CO58"/>
  <c r="CP58"/>
  <c r="CQ58"/>
  <c r="CR58"/>
  <c r="CS58"/>
  <c r="CT58"/>
  <c r="CM59"/>
  <c r="CN59"/>
  <c r="CO59"/>
  <c r="CP59"/>
  <c r="CQ59"/>
  <c r="CR59"/>
  <c r="CS59"/>
  <c r="CT59"/>
  <c r="CM60"/>
  <c r="CN60"/>
  <c r="CO60"/>
  <c r="CP60"/>
  <c r="CQ60"/>
  <c r="CR60"/>
  <c r="CS60"/>
  <c r="CT60"/>
  <c r="CM61"/>
  <c r="CN61"/>
  <c r="CO61"/>
  <c r="CP61"/>
  <c r="CQ61"/>
  <c r="CR61"/>
  <c r="CS61"/>
  <c r="CT61"/>
  <c r="CM62"/>
  <c r="CN62"/>
  <c r="CO62"/>
  <c r="CP62"/>
  <c r="CQ62"/>
  <c r="CR62"/>
  <c r="CS62"/>
  <c r="CT62"/>
  <c r="CM63"/>
  <c r="CN63"/>
  <c r="CO63"/>
  <c r="CP63"/>
  <c r="CQ63"/>
  <c r="CR63"/>
  <c r="CS63"/>
  <c r="CT63"/>
  <c r="CM64"/>
  <c r="CN64"/>
  <c r="CO64"/>
  <c r="CP64"/>
  <c r="CQ64"/>
  <c r="CR64"/>
  <c r="CS64"/>
  <c r="CT64"/>
  <c r="CM65"/>
  <c r="CN65"/>
  <c r="CO65"/>
  <c r="CP65"/>
  <c r="CQ65"/>
  <c r="CR65"/>
  <c r="CS65"/>
  <c r="CT65"/>
  <c r="CM66"/>
  <c r="CN66"/>
  <c r="CO66"/>
  <c r="CP66"/>
  <c r="CQ66"/>
  <c r="CR66"/>
  <c r="CS66"/>
  <c r="CT66"/>
  <c r="CM67"/>
  <c r="CN67"/>
  <c r="CO67"/>
  <c r="CP67"/>
  <c r="CQ67"/>
  <c r="CR67"/>
  <c r="CS67"/>
  <c r="CT67"/>
  <c r="CM68"/>
  <c r="CN68"/>
  <c r="CO68"/>
  <c r="CP68"/>
  <c r="CQ68"/>
  <c r="CR68"/>
  <c r="CS68"/>
  <c r="CT68"/>
  <c r="CM69"/>
  <c r="CN69"/>
  <c r="CO69"/>
  <c r="CP69"/>
  <c r="CQ69"/>
  <c r="CR69"/>
  <c r="CS69"/>
  <c r="CT69"/>
  <c r="CM70"/>
  <c r="CN70"/>
  <c r="CO70"/>
  <c r="CP70"/>
  <c r="CQ70"/>
  <c r="CR70"/>
  <c r="CS70"/>
  <c r="CT70"/>
  <c r="CM71"/>
  <c r="CN71"/>
  <c r="CO71"/>
  <c r="CP71"/>
  <c r="CQ71"/>
  <c r="CR71"/>
  <c r="CS71"/>
  <c r="CT71"/>
  <c r="CM72"/>
  <c r="CN72"/>
  <c r="CO72"/>
  <c r="CP72"/>
  <c r="CQ72"/>
  <c r="CR72"/>
  <c r="CS72"/>
  <c r="CT72"/>
  <c r="CM73"/>
  <c r="CN73"/>
  <c r="CO73"/>
  <c r="CP73"/>
  <c r="CQ73"/>
  <c r="CR73"/>
  <c r="CS73"/>
  <c r="CT73"/>
  <c r="CM74"/>
  <c r="CN74"/>
  <c r="CO74"/>
  <c r="CP74"/>
  <c r="CQ74"/>
  <c r="CR74"/>
  <c r="CS74"/>
  <c r="CT74"/>
  <c r="CM75"/>
  <c r="CN75"/>
  <c r="CO75"/>
  <c r="CP75"/>
  <c r="CQ75"/>
  <c r="CR75"/>
  <c r="CS75"/>
  <c r="CT75"/>
  <c r="CM76"/>
  <c r="CN76"/>
  <c r="CO76"/>
  <c r="CP76"/>
  <c r="CQ76"/>
  <c r="CR76"/>
  <c r="CS76"/>
  <c r="CT76"/>
  <c r="CM77"/>
  <c r="CN77"/>
  <c r="CO77"/>
  <c r="CP77"/>
  <c r="CQ77"/>
  <c r="CR77"/>
  <c r="CS77"/>
  <c r="CT77"/>
  <c r="CM78"/>
  <c r="CN78"/>
  <c r="CO78"/>
  <c r="CP78"/>
  <c r="CQ78"/>
  <c r="CR78"/>
  <c r="CS78"/>
  <c r="CT78"/>
  <c r="CM79"/>
  <c r="CN79"/>
  <c r="CO79"/>
  <c r="CP79"/>
  <c r="CQ79"/>
  <c r="CR79"/>
  <c r="CS79"/>
  <c r="CT79"/>
  <c r="CM80"/>
  <c r="CN80"/>
  <c r="CO80"/>
  <c r="CP80"/>
  <c r="CQ80"/>
  <c r="CR80"/>
  <c r="CS80"/>
  <c r="CT80"/>
  <c r="CM81"/>
  <c r="CN81"/>
  <c r="CO81"/>
  <c r="CP81"/>
  <c r="CQ81"/>
  <c r="CR81"/>
  <c r="CS81"/>
  <c r="CT81"/>
  <c r="CM82"/>
  <c r="CN82"/>
  <c r="CO82"/>
  <c r="CP82"/>
  <c r="CQ82"/>
  <c r="CR82"/>
  <c r="CS82"/>
  <c r="CT82"/>
  <c r="CM83"/>
  <c r="CN83"/>
  <c r="CO83"/>
  <c r="CP83"/>
  <c r="CQ83"/>
  <c r="CR83"/>
  <c r="CS83"/>
  <c r="CT83"/>
  <c r="CM84"/>
  <c r="CN84"/>
  <c r="CO84"/>
  <c r="CP84"/>
  <c r="CQ84"/>
  <c r="CR84"/>
  <c r="CS84"/>
  <c r="CT84"/>
  <c r="CM85"/>
  <c r="CN85"/>
  <c r="CO85"/>
  <c r="CP85"/>
  <c r="CQ85"/>
  <c r="CR85"/>
  <c r="CS85"/>
  <c r="CT85"/>
  <c r="CM86"/>
  <c r="CN86"/>
  <c r="CO86"/>
  <c r="CP86"/>
  <c r="CQ86"/>
  <c r="CR86"/>
  <c r="CS86"/>
  <c r="CT86"/>
  <c r="CM87"/>
  <c r="CN87"/>
  <c r="CO87"/>
  <c r="CP87"/>
  <c r="CQ87"/>
  <c r="CR87"/>
  <c r="CS87"/>
  <c r="CT87"/>
  <c r="CM88"/>
  <c r="CN88"/>
  <c r="CO88"/>
  <c r="CP88"/>
  <c r="CQ88"/>
  <c r="CR88"/>
  <c r="CS88"/>
  <c r="CT88"/>
  <c r="CM89"/>
  <c r="CN89"/>
  <c r="CO89"/>
  <c r="CP89"/>
  <c r="CQ89"/>
  <c r="CR89"/>
  <c r="CS89"/>
  <c r="CT89"/>
  <c r="CM90"/>
  <c r="CN90"/>
  <c r="CO90"/>
  <c r="CP90"/>
  <c r="CQ90"/>
  <c r="CR90"/>
  <c r="CS90"/>
  <c r="CT90"/>
  <c r="CM91"/>
  <c r="CN91"/>
  <c r="CO91"/>
  <c r="CP91"/>
  <c r="CQ91"/>
  <c r="CR91"/>
  <c r="CS91"/>
  <c r="CT91"/>
  <c r="CM92"/>
  <c r="CN92"/>
  <c r="CO92"/>
  <c r="CP92"/>
  <c r="CQ92"/>
  <c r="CR92"/>
  <c r="CS92"/>
  <c r="CT92"/>
  <c r="CM93"/>
  <c r="CN93"/>
  <c r="CO93"/>
  <c r="CP93"/>
  <c r="CQ93"/>
  <c r="CR93"/>
  <c r="CS93"/>
  <c r="CT93"/>
  <c r="CM94"/>
  <c r="CN94"/>
  <c r="CO94"/>
  <c r="CP94"/>
  <c r="CQ94"/>
  <c r="CR94"/>
  <c r="CS94"/>
  <c r="CT94"/>
  <c r="CM95"/>
  <c r="CN95"/>
  <c r="CO95"/>
  <c r="CP95"/>
  <c r="CQ95"/>
  <c r="CR95"/>
  <c r="CS95"/>
  <c r="CT95"/>
  <c r="CM96"/>
  <c r="CN96"/>
  <c r="CO96"/>
  <c r="CP96"/>
  <c r="CQ96"/>
  <c r="CR96"/>
  <c r="CS96"/>
  <c r="CT96"/>
  <c r="CM97"/>
  <c r="CN97"/>
  <c r="CO97"/>
  <c r="CP97"/>
  <c r="CQ97"/>
  <c r="CR97"/>
  <c r="CS97"/>
  <c r="CT97"/>
  <c r="CM98"/>
  <c r="CN98"/>
  <c r="CO98"/>
  <c r="CP98"/>
  <c r="CQ98"/>
  <c r="CR98"/>
  <c r="CS98"/>
  <c r="CT98"/>
  <c r="CM99"/>
  <c r="CN99"/>
  <c r="CO99"/>
  <c r="CP99"/>
  <c r="CQ99"/>
  <c r="CR99"/>
  <c r="CS99"/>
  <c r="CT99"/>
  <c r="CM100"/>
  <c r="CN100"/>
  <c r="CO100"/>
  <c r="CP100"/>
  <c r="CQ100"/>
  <c r="CR100"/>
  <c r="CS100"/>
  <c r="CT100"/>
  <c r="CM101"/>
  <c r="CN101"/>
  <c r="CO101"/>
  <c r="CP101"/>
  <c r="CQ101"/>
  <c r="CR101"/>
  <c r="CS101"/>
  <c r="CT101"/>
  <c r="CM102"/>
  <c r="CN102"/>
  <c r="CO102"/>
  <c r="CP102"/>
  <c r="CQ102"/>
  <c r="CR102"/>
  <c r="CS102"/>
  <c r="CT102"/>
  <c r="CM103"/>
  <c r="CN103"/>
  <c r="CO103"/>
  <c r="CP103"/>
  <c r="CQ103"/>
  <c r="CR103"/>
  <c r="CS103"/>
  <c r="CT103"/>
  <c r="CM104"/>
  <c r="CN104"/>
  <c r="CO104"/>
  <c r="CP104"/>
  <c r="CQ104"/>
  <c r="CR104"/>
  <c r="CS104"/>
  <c r="CT104"/>
  <c r="CM105"/>
  <c r="CN105"/>
  <c r="CO105"/>
  <c r="CP105"/>
  <c r="CQ105"/>
  <c r="CR105"/>
  <c r="CS105"/>
  <c r="CT105"/>
  <c r="CM106"/>
  <c r="CN106"/>
  <c r="CO106"/>
  <c r="CP106"/>
  <c r="CQ106"/>
  <c r="CR106"/>
  <c r="CS106"/>
  <c r="CT106"/>
  <c r="CM107"/>
  <c r="CN107"/>
  <c r="CO107"/>
  <c r="CP107"/>
  <c r="CQ107"/>
  <c r="CR107"/>
  <c r="CS107"/>
  <c r="CT107"/>
  <c r="CM108"/>
  <c r="CN108"/>
  <c r="CO108"/>
  <c r="CP108"/>
  <c r="CQ108"/>
  <c r="CR108"/>
  <c r="CS108"/>
  <c r="CT108"/>
  <c r="CM109"/>
  <c r="CN109"/>
  <c r="CO109"/>
  <c r="CP109"/>
  <c r="CQ109"/>
  <c r="CR109"/>
  <c r="CS109"/>
  <c r="CT109"/>
  <c r="CM110"/>
  <c r="CN110"/>
  <c r="CO110"/>
  <c r="CP110"/>
  <c r="CQ110"/>
  <c r="CR110"/>
  <c r="CS110"/>
  <c r="CT110"/>
  <c r="CM111"/>
  <c r="CN111"/>
  <c r="CO111"/>
  <c r="CP111"/>
  <c r="CQ111"/>
  <c r="CR111"/>
  <c r="CS111"/>
  <c r="CT111"/>
  <c r="CM112"/>
  <c r="CN112"/>
  <c r="CO112"/>
  <c r="CP112"/>
  <c r="CQ112"/>
  <c r="CR112"/>
  <c r="CS112"/>
  <c r="CT112"/>
  <c r="CM113"/>
  <c r="CN113"/>
  <c r="CO113"/>
  <c r="CP113"/>
  <c r="CQ113"/>
  <c r="CR113"/>
  <c r="CS113"/>
  <c r="CT113"/>
  <c r="CM114"/>
  <c r="CN114"/>
  <c r="CO114"/>
  <c r="CP114"/>
  <c r="CQ114"/>
  <c r="CR114"/>
  <c r="CS114"/>
  <c r="CT114"/>
  <c r="CM115"/>
  <c r="CN115"/>
  <c r="CO115"/>
  <c r="CP115"/>
  <c r="CQ115"/>
  <c r="CR115"/>
  <c r="CS115"/>
  <c r="CT115"/>
  <c r="CM116"/>
  <c r="CN116"/>
  <c r="CO116"/>
  <c r="CP116"/>
  <c r="CQ116"/>
  <c r="CR116"/>
  <c r="CS116"/>
  <c r="CT116"/>
  <c r="CM117"/>
  <c r="CN117"/>
  <c r="CO117"/>
  <c r="CP117"/>
  <c r="CQ117"/>
  <c r="CR117"/>
  <c r="CS117"/>
  <c r="CT117"/>
  <c r="CM118"/>
  <c r="CN118"/>
  <c r="CO118"/>
  <c r="CP118"/>
  <c r="CQ118"/>
  <c r="CR118"/>
  <c r="CS118"/>
  <c r="CT118"/>
  <c r="CM119"/>
  <c r="CN119"/>
  <c r="CO119"/>
  <c r="CP119"/>
  <c r="CQ119"/>
  <c r="CR119"/>
  <c r="CS119"/>
  <c r="CT119"/>
  <c r="CM120"/>
  <c r="CN120"/>
  <c r="CO120"/>
  <c r="CP120"/>
  <c r="CQ120"/>
  <c r="CR120"/>
  <c r="CS120"/>
  <c r="CT120"/>
  <c r="CM121"/>
  <c r="CN121"/>
  <c r="CO121"/>
  <c r="CP121"/>
  <c r="CQ121"/>
  <c r="CR121"/>
  <c r="CS121"/>
  <c r="CT121"/>
  <c r="CD122"/>
  <c r="CM122"/>
  <c r="CN122"/>
  <c r="CO122"/>
  <c r="CP122"/>
  <c r="CQ122"/>
  <c r="CR122"/>
  <c r="CS122"/>
  <c r="CT122"/>
  <c r="CM123"/>
  <c r="CN123"/>
  <c r="CO123"/>
  <c r="CP123"/>
  <c r="CQ123"/>
  <c r="CR123"/>
  <c r="CS123"/>
  <c r="CT123"/>
  <c r="CM124"/>
  <c r="CN124"/>
  <c r="CO124"/>
  <c r="CP124"/>
  <c r="CQ124"/>
  <c r="CR124"/>
  <c r="CS124"/>
  <c r="CT124"/>
  <c r="CM125"/>
  <c r="CN125"/>
  <c r="CO125"/>
  <c r="CP125"/>
  <c r="CQ125"/>
  <c r="CR125"/>
  <c r="CS125"/>
  <c r="CT125"/>
  <c r="CM126"/>
  <c r="CN126"/>
  <c r="CO126"/>
  <c r="CP126"/>
  <c r="CQ126"/>
  <c r="CR126"/>
  <c r="CS126"/>
  <c r="CT126"/>
  <c r="CM127"/>
  <c r="CN127"/>
  <c r="CO127"/>
  <c r="CP127"/>
  <c r="CQ127"/>
  <c r="CR127"/>
  <c r="CS127"/>
  <c r="CT127"/>
  <c r="CM128"/>
  <c r="CN128"/>
  <c r="CO128"/>
  <c r="CP128"/>
  <c r="CQ128"/>
  <c r="CR128"/>
  <c r="CS128"/>
  <c r="CT128"/>
  <c r="CM129"/>
  <c r="CN129"/>
  <c r="CO129"/>
  <c r="CP129"/>
  <c r="CQ129"/>
  <c r="CR129"/>
  <c r="CS129"/>
  <c r="CT129"/>
  <c r="CM130"/>
  <c r="CN130"/>
  <c r="CO130"/>
  <c r="CP130"/>
  <c r="CQ130"/>
  <c r="CR130"/>
  <c r="CS130"/>
  <c r="CT130"/>
  <c r="CM131"/>
  <c r="CN131"/>
  <c r="CO131"/>
  <c r="CP131"/>
  <c r="CQ131"/>
  <c r="CR131"/>
  <c r="CS131"/>
  <c r="CT131"/>
  <c r="CM132"/>
  <c r="CN132"/>
  <c r="CO132"/>
  <c r="CP132"/>
  <c r="CQ132"/>
  <c r="CR132"/>
  <c r="CS132"/>
  <c r="CT132"/>
  <c r="CM133"/>
  <c r="CN133"/>
  <c r="CO133"/>
  <c r="CP133"/>
  <c r="CQ133"/>
  <c r="CR133"/>
  <c r="CS133"/>
  <c r="CT133"/>
  <c r="CM134"/>
  <c r="CN134"/>
  <c r="CO134"/>
  <c r="CP134"/>
  <c r="CQ134"/>
  <c r="CR134"/>
  <c r="CS134"/>
  <c r="CT134"/>
  <c r="CM135"/>
  <c r="CN135"/>
  <c r="CO135"/>
  <c r="CP135"/>
  <c r="CQ135"/>
  <c r="CR135"/>
  <c r="CS135"/>
  <c r="CT135"/>
  <c r="CM136"/>
  <c r="CN136"/>
  <c r="CO136"/>
  <c r="CP136"/>
  <c r="CQ136"/>
  <c r="CR136"/>
  <c r="CS136"/>
  <c r="CT136"/>
  <c r="CM137"/>
  <c r="CN137"/>
  <c r="CO137"/>
  <c r="CP137"/>
  <c r="CQ137"/>
  <c r="CR137"/>
  <c r="CS137"/>
  <c r="CT137"/>
  <c r="CM138"/>
  <c r="CN138"/>
  <c r="CO138"/>
  <c r="CP138"/>
  <c r="CQ138"/>
  <c r="CR138"/>
  <c r="CS138"/>
  <c r="CT138"/>
  <c r="CM139"/>
  <c r="CN139"/>
  <c r="CO139"/>
  <c r="CP139"/>
  <c r="CQ139"/>
  <c r="CR139"/>
  <c r="CS139"/>
  <c r="CT139"/>
  <c r="CM140"/>
  <c r="CN140"/>
  <c r="CO140"/>
  <c r="CP140"/>
  <c r="CQ140"/>
  <c r="CR140"/>
  <c r="CS140"/>
  <c r="CT140"/>
  <c r="CM141"/>
  <c r="CN141"/>
  <c r="CO141"/>
  <c r="CP141"/>
  <c r="CQ141"/>
  <c r="CR141"/>
  <c r="CS141"/>
  <c r="CT141"/>
  <c r="CM142"/>
  <c r="CN142"/>
  <c r="CO142"/>
  <c r="CP142"/>
  <c r="CQ142"/>
  <c r="CR142"/>
  <c r="CS142"/>
  <c r="CT142"/>
  <c r="CM143"/>
  <c r="CN143"/>
  <c r="CO143"/>
  <c r="CP143"/>
  <c r="CQ143"/>
  <c r="CR143"/>
  <c r="CS143"/>
  <c r="CT143"/>
  <c r="CM144"/>
  <c r="CN144"/>
  <c r="CO144"/>
  <c r="CP144"/>
  <c r="CQ144"/>
  <c r="CR144"/>
  <c r="CS144"/>
  <c r="CT144"/>
  <c r="CM145"/>
  <c r="CN145"/>
  <c r="CO145"/>
  <c r="CP145"/>
  <c r="CQ145"/>
  <c r="CR145"/>
  <c r="CS145"/>
  <c r="CT145"/>
  <c r="CM146"/>
  <c r="CN146"/>
  <c r="CO146"/>
  <c r="CP146"/>
  <c r="CQ146"/>
  <c r="CR146"/>
  <c r="CS146"/>
  <c r="CT146"/>
  <c r="CM147"/>
  <c r="CN147"/>
  <c r="CO147"/>
  <c r="CP147"/>
  <c r="CQ147"/>
  <c r="CR147"/>
  <c r="CS147"/>
  <c r="CT147"/>
  <c r="CM148"/>
  <c r="CN148"/>
  <c r="CO148"/>
  <c r="CP148"/>
  <c r="CQ148"/>
  <c r="CR148"/>
  <c r="CS148"/>
  <c r="CT148"/>
  <c r="CM149"/>
  <c r="CN149"/>
  <c r="CO149"/>
  <c r="CP149"/>
  <c r="CQ149"/>
  <c r="CR149"/>
  <c r="CS149"/>
  <c r="CT149"/>
  <c r="CM150"/>
  <c r="CN150"/>
  <c r="CO150"/>
  <c r="CP150"/>
  <c r="CQ150"/>
  <c r="CR150"/>
  <c r="CS150"/>
  <c r="CT150"/>
  <c r="CM151"/>
  <c r="CN151"/>
  <c r="CO151"/>
  <c r="CP151"/>
  <c r="CQ151"/>
  <c r="CR151"/>
  <c r="CS151"/>
  <c r="CT151"/>
  <c r="CM152"/>
  <c r="CN152"/>
  <c r="CO152"/>
  <c r="CP152"/>
  <c r="CQ152"/>
  <c r="CR152"/>
  <c r="CS152"/>
  <c r="CT152"/>
  <c r="CM153"/>
  <c r="CN153"/>
  <c r="CO153"/>
  <c r="CP153"/>
  <c r="CQ153"/>
  <c r="CR153"/>
  <c r="CS153"/>
  <c r="CT153"/>
  <c r="CM154"/>
  <c r="CN154"/>
  <c r="CO154"/>
  <c r="CP154"/>
  <c r="CQ154"/>
  <c r="CR154"/>
  <c r="CS154"/>
  <c r="CT154"/>
  <c r="CM155"/>
  <c r="CN155"/>
  <c r="CO155"/>
  <c r="CP155"/>
  <c r="CQ155"/>
  <c r="CR155"/>
  <c r="CS155"/>
  <c r="CT155"/>
  <c r="CM156"/>
  <c r="CN156"/>
  <c r="CO156"/>
  <c r="CP156"/>
  <c r="CQ156"/>
  <c r="CR156"/>
  <c r="CS156"/>
  <c r="CT156"/>
  <c r="CM157"/>
  <c r="CN157"/>
  <c r="CO157"/>
  <c r="CP157"/>
  <c r="CQ157"/>
  <c r="CR157"/>
  <c r="CS157"/>
  <c r="CT157"/>
  <c r="CM158"/>
  <c r="CN158"/>
  <c r="CO158"/>
  <c r="CP158"/>
  <c r="CQ158"/>
  <c r="CR158"/>
  <c r="CS158"/>
  <c r="CT158"/>
  <c r="CM159"/>
  <c r="CN159"/>
  <c r="CO159"/>
  <c r="CP159"/>
  <c r="CQ159"/>
  <c r="CR159"/>
  <c r="CS159"/>
  <c r="CT159"/>
  <c r="CM160"/>
  <c r="CN160"/>
  <c r="CO160"/>
  <c r="CP160"/>
  <c r="CQ160"/>
  <c r="CR160"/>
  <c r="CS160"/>
  <c r="CT160"/>
  <c r="CM161"/>
  <c r="CN161"/>
  <c r="CO161"/>
  <c r="CP161"/>
  <c r="CQ161"/>
  <c r="CR161"/>
  <c r="CS161"/>
  <c r="CT161"/>
  <c r="CM162"/>
  <c r="CN162"/>
  <c r="CO162"/>
  <c r="CP162"/>
  <c r="CQ162"/>
  <c r="CR162"/>
  <c r="CS162"/>
  <c r="CT162"/>
  <c r="CM163"/>
  <c r="CN163"/>
  <c r="CO163"/>
  <c r="CP163"/>
  <c r="CQ163"/>
  <c r="CR163"/>
  <c r="CS163"/>
  <c r="CT163"/>
  <c r="CM164"/>
  <c r="CN164"/>
  <c r="CO164"/>
  <c r="CP164"/>
  <c r="CQ164"/>
  <c r="CR164"/>
  <c r="CS164"/>
  <c r="CT164"/>
  <c r="CM165"/>
  <c r="CN165"/>
  <c r="CO165"/>
  <c r="CP165"/>
  <c r="CQ165"/>
  <c r="CR165"/>
  <c r="CS165"/>
  <c r="CT165"/>
  <c r="CM166"/>
  <c r="CN166"/>
  <c r="CO166"/>
  <c r="CP166"/>
  <c r="CQ166"/>
  <c r="CR166"/>
  <c r="CS166"/>
  <c r="CT166"/>
  <c r="CM167"/>
  <c r="CN167"/>
  <c r="CO167"/>
  <c r="CP167"/>
  <c r="CQ167"/>
  <c r="CR167"/>
  <c r="CS167"/>
  <c r="CT167"/>
  <c r="CM168"/>
  <c r="CN168"/>
  <c r="CO168"/>
  <c r="CP168"/>
  <c r="CQ168"/>
  <c r="CR168"/>
  <c r="CS168"/>
  <c r="CT168"/>
  <c r="CM169"/>
  <c r="CN169"/>
  <c r="CO169"/>
  <c r="CP169"/>
  <c r="CQ169"/>
  <c r="CR169"/>
  <c r="CS169"/>
  <c r="CT169"/>
  <c r="CM170"/>
  <c r="CN170"/>
  <c r="CO170"/>
  <c r="CP170"/>
  <c r="CQ170"/>
  <c r="CR170"/>
  <c r="CS170"/>
  <c r="CT170"/>
  <c r="CM171"/>
  <c r="CN171"/>
  <c r="CO171"/>
  <c r="CP171"/>
  <c r="CQ171"/>
  <c r="CR171"/>
  <c r="CS171"/>
  <c r="CT171"/>
  <c r="CM172"/>
  <c r="CN172"/>
  <c r="CO172"/>
  <c r="CP172"/>
  <c r="CQ172"/>
  <c r="CR172"/>
  <c r="CS172"/>
  <c r="CT172"/>
  <c r="CM173"/>
  <c r="CN173"/>
  <c r="CO173"/>
  <c r="CP173"/>
  <c r="CQ173"/>
  <c r="CR173"/>
  <c r="CS173"/>
  <c r="CT173"/>
  <c r="CM174"/>
  <c r="CN174"/>
  <c r="CO174"/>
  <c r="CP174"/>
  <c r="CQ174"/>
  <c r="CR174"/>
  <c r="CS174"/>
  <c r="CT174"/>
  <c r="CM175"/>
  <c r="CN175"/>
  <c r="CO175"/>
  <c r="CP175"/>
  <c r="CQ175"/>
  <c r="CR175"/>
  <c r="CS175"/>
  <c r="CT175"/>
  <c r="CM176"/>
  <c r="CN176"/>
  <c r="CO176"/>
  <c r="CP176"/>
  <c r="CQ176"/>
  <c r="CR176"/>
  <c r="CS176"/>
  <c r="CT176"/>
  <c r="CM177"/>
  <c r="CN177"/>
  <c r="CO177"/>
  <c r="CP177"/>
  <c r="CQ177"/>
  <c r="CR177"/>
  <c r="CS177"/>
  <c r="CT177"/>
  <c r="CM178"/>
  <c r="CN178"/>
  <c r="CO178"/>
  <c r="CP178"/>
  <c r="CQ178"/>
  <c r="CR178"/>
  <c r="CS178"/>
  <c r="CT178"/>
  <c r="CM179"/>
  <c r="CN179"/>
  <c r="CO179"/>
  <c r="CP179"/>
  <c r="CQ179"/>
  <c r="CR179"/>
  <c r="CS179"/>
  <c r="CT179"/>
  <c r="CM180"/>
  <c r="CN180"/>
  <c r="CO180"/>
  <c r="CP180"/>
  <c r="CQ180"/>
  <c r="CR180"/>
  <c r="CS180"/>
  <c r="CT180"/>
  <c r="CM181"/>
  <c r="CN181"/>
  <c r="CO181"/>
  <c r="CP181"/>
  <c r="CQ181"/>
  <c r="CR181"/>
  <c r="CS181"/>
  <c r="CT181"/>
  <c r="CM182"/>
  <c r="CN182"/>
  <c r="CO182"/>
  <c r="CP182"/>
  <c r="CQ182"/>
  <c r="CR182"/>
  <c r="CS182"/>
  <c r="CT182"/>
  <c r="CM183"/>
  <c r="CN183"/>
  <c r="CO183"/>
  <c r="CP183"/>
  <c r="CQ183"/>
  <c r="CR183"/>
  <c r="CS183"/>
  <c r="CT183"/>
  <c r="CM184"/>
  <c r="CN184"/>
  <c r="CO184"/>
  <c r="CP184"/>
  <c r="CQ184"/>
  <c r="CR184"/>
  <c r="CS184"/>
  <c r="CT184"/>
  <c r="CM185"/>
  <c r="CN185"/>
  <c r="CO185"/>
  <c r="CP185"/>
  <c r="CQ185"/>
  <c r="CR185"/>
  <c r="CS185"/>
  <c r="CT185"/>
  <c r="CM186"/>
  <c r="CN186"/>
  <c r="CO186"/>
  <c r="CP186"/>
  <c r="CQ186"/>
  <c r="CR186"/>
  <c r="CS186"/>
  <c r="CT186"/>
  <c r="CM187"/>
  <c r="CN187"/>
  <c r="CO187"/>
  <c r="CP187"/>
  <c r="CQ187"/>
  <c r="CR187"/>
  <c r="CS187"/>
  <c r="CT187"/>
  <c r="CM188"/>
  <c r="CN188"/>
  <c r="CO188"/>
  <c r="CP188"/>
  <c r="CQ188"/>
  <c r="CR188"/>
  <c r="CS188"/>
  <c r="CT188"/>
  <c r="CM189"/>
  <c r="CN189"/>
  <c r="CO189"/>
  <c r="CP189"/>
  <c r="CQ189"/>
  <c r="CR189"/>
  <c r="CS189"/>
  <c r="CT189"/>
  <c r="CM190"/>
  <c r="CN190"/>
  <c r="CO190"/>
  <c r="CP190"/>
  <c r="CQ190"/>
  <c r="CR190"/>
  <c r="CS190"/>
  <c r="CT190"/>
  <c r="CM191"/>
  <c r="CN191"/>
  <c r="CO191"/>
  <c r="CP191"/>
  <c r="CQ191"/>
  <c r="CR191"/>
  <c r="CS191"/>
  <c r="CT191"/>
  <c r="CM192"/>
  <c r="CN192"/>
  <c r="CO192"/>
  <c r="CP192"/>
  <c r="CQ192"/>
  <c r="CR192"/>
  <c r="CS192"/>
  <c r="CT192"/>
  <c r="CM193"/>
  <c r="CN193"/>
  <c r="CO193"/>
  <c r="CP193"/>
  <c r="CQ193"/>
  <c r="CR193"/>
  <c r="CS193"/>
  <c r="CT193"/>
  <c r="CM194"/>
  <c r="CN194"/>
  <c r="CO194"/>
  <c r="CP194"/>
  <c r="CQ194"/>
  <c r="CR194"/>
  <c r="CS194"/>
  <c r="CT194"/>
  <c r="CM195"/>
  <c r="CN195"/>
  <c r="CO195"/>
  <c r="CP195"/>
  <c r="CQ195"/>
  <c r="CR195"/>
  <c r="CS195"/>
  <c r="CT195"/>
  <c r="CM196"/>
  <c r="CN196"/>
  <c r="CO196"/>
  <c r="CP196"/>
  <c r="CQ196"/>
  <c r="CR196"/>
  <c r="CS196"/>
  <c r="CT196"/>
  <c r="CM197"/>
  <c r="CN197"/>
  <c r="CO197"/>
  <c r="CP197"/>
  <c r="CQ197"/>
  <c r="CR197"/>
  <c r="CS197"/>
  <c r="CT197"/>
  <c r="CM198"/>
  <c r="CN198"/>
  <c r="CO198"/>
  <c r="CP198"/>
  <c r="CQ198"/>
  <c r="CR198"/>
  <c r="CS198"/>
  <c r="CT198"/>
  <c r="CM199"/>
  <c r="CN199"/>
  <c r="CO199"/>
  <c r="CP199"/>
  <c r="CQ199"/>
  <c r="CR199"/>
  <c r="CS199"/>
  <c r="CT199"/>
  <c r="CM200"/>
  <c r="CN200"/>
  <c r="CO200"/>
  <c r="CP200"/>
  <c r="CQ200"/>
  <c r="CR200"/>
  <c r="CS200"/>
  <c r="CT200"/>
  <c r="CM201"/>
  <c r="CN201"/>
  <c r="CO201"/>
  <c r="CP201"/>
  <c r="CQ201"/>
  <c r="CR201"/>
  <c r="CS201"/>
  <c r="CT201"/>
  <c r="CM202"/>
  <c r="CN202"/>
  <c r="CO202"/>
  <c r="CP202"/>
  <c r="CQ202"/>
  <c r="CR202"/>
  <c r="CS202"/>
  <c r="CT202"/>
  <c r="CM203"/>
  <c r="CN203"/>
  <c r="CO203"/>
  <c r="CP203"/>
  <c r="CQ203"/>
  <c r="CR203"/>
  <c r="CS203"/>
  <c r="CT203"/>
  <c r="CM204"/>
  <c r="CN204"/>
  <c r="CO204"/>
  <c r="CP204"/>
  <c r="CQ204"/>
  <c r="CR204"/>
  <c r="CS204"/>
  <c r="CT204"/>
  <c r="CM205"/>
  <c r="CN205"/>
  <c r="CO205"/>
  <c r="CP205"/>
  <c r="CQ205"/>
  <c r="CR205"/>
  <c r="CS205"/>
  <c r="CT205"/>
  <c r="CM206"/>
  <c r="CN206"/>
  <c r="CO206"/>
  <c r="CP206"/>
  <c r="CQ206"/>
  <c r="CR206"/>
  <c r="CS206"/>
  <c r="CT206"/>
  <c r="CM207"/>
  <c r="CN207"/>
  <c r="CO207"/>
  <c r="CP207"/>
  <c r="CQ207"/>
  <c r="CR207"/>
  <c r="CS207"/>
  <c r="CT207"/>
  <c r="CM208"/>
  <c r="CN208"/>
  <c r="CO208"/>
  <c r="CP208"/>
  <c r="CQ208"/>
  <c r="CR208"/>
  <c r="CS208"/>
  <c r="CT208"/>
  <c r="CM209"/>
  <c r="CN209"/>
  <c r="CO209"/>
  <c r="CP209"/>
  <c r="CQ209"/>
  <c r="CR209"/>
  <c r="CS209"/>
  <c r="CT209"/>
  <c r="CM210"/>
  <c r="CN210"/>
  <c r="CO210"/>
  <c r="CP210"/>
  <c r="CQ210"/>
  <c r="CR210"/>
  <c r="CS210"/>
  <c r="CT210"/>
  <c r="CM211"/>
  <c r="CN211"/>
  <c r="CO211"/>
  <c r="CP211"/>
  <c r="CQ211"/>
  <c r="CR211"/>
  <c r="CS211"/>
  <c r="CT211"/>
  <c r="CM212"/>
  <c r="CN212"/>
  <c r="CO212"/>
  <c r="CP212"/>
  <c r="CQ212"/>
  <c r="CR212"/>
  <c r="CS212"/>
  <c r="CT212"/>
  <c r="CM213"/>
  <c r="CN213"/>
  <c r="CO213"/>
  <c r="CP213"/>
  <c r="CQ213"/>
  <c r="CR213"/>
  <c r="CS213"/>
  <c r="CT213"/>
  <c r="CM214"/>
  <c r="CN214"/>
  <c r="CO214"/>
  <c r="CP214"/>
  <c r="CQ214"/>
  <c r="CR214"/>
  <c r="CS214"/>
  <c r="CT214"/>
  <c r="CM215"/>
  <c r="CN215"/>
  <c r="CO215"/>
  <c r="CP215"/>
  <c r="CQ215"/>
  <c r="CR215"/>
  <c r="CS215"/>
  <c r="CT215"/>
  <c r="CM216"/>
  <c r="CN216"/>
  <c r="CO216"/>
  <c r="CP216"/>
  <c r="CQ216"/>
  <c r="CR216"/>
  <c r="CS216"/>
  <c r="CT216"/>
  <c r="CM217"/>
  <c r="CN217"/>
  <c r="CO217"/>
  <c r="CP217"/>
  <c r="CQ217"/>
  <c r="CR217"/>
  <c r="CS217"/>
  <c r="CT217"/>
  <c r="CM218"/>
  <c r="CN218"/>
  <c r="CO218"/>
  <c r="CP218"/>
  <c r="CQ218"/>
  <c r="CR218"/>
  <c r="CS218"/>
  <c r="CT218"/>
  <c r="CM219"/>
  <c r="CN219"/>
  <c r="CO219"/>
  <c r="CP219"/>
  <c r="CQ219"/>
  <c r="CR219"/>
  <c r="CS219"/>
  <c r="CT219"/>
  <c r="CM220"/>
  <c r="CN220"/>
  <c r="CO220"/>
  <c r="CP220"/>
  <c r="CQ220"/>
  <c r="CR220"/>
  <c r="CS220"/>
  <c r="CT220"/>
  <c r="CM221"/>
  <c r="CN221"/>
  <c r="CO221"/>
  <c r="CP221"/>
  <c r="CQ221"/>
  <c r="CR221"/>
  <c r="CS221"/>
  <c r="CT221"/>
  <c r="CM222"/>
  <c r="CN222"/>
  <c r="CO222"/>
  <c r="CP222"/>
  <c r="CQ222"/>
  <c r="CR222"/>
  <c r="CS222"/>
  <c r="CT222"/>
  <c r="CM223"/>
  <c r="CN223"/>
  <c r="CO223"/>
  <c r="CP223"/>
  <c r="CQ223"/>
  <c r="CR223"/>
  <c r="CS223"/>
  <c r="CT223"/>
  <c r="CM224"/>
  <c r="CN224"/>
  <c r="CO224"/>
  <c r="CP224"/>
  <c r="CQ224"/>
  <c r="CR224"/>
  <c r="CS224"/>
  <c r="CT224"/>
  <c r="CM225"/>
  <c r="CN225"/>
  <c r="CO225"/>
  <c r="CP225"/>
  <c r="CQ225"/>
  <c r="CR225"/>
  <c r="CS225"/>
  <c r="CT225"/>
  <c r="CM226"/>
  <c r="CN226"/>
  <c r="CO226"/>
  <c r="CP226"/>
  <c r="CQ226"/>
  <c r="CR226"/>
  <c r="CS226"/>
  <c r="CT226"/>
  <c r="CM227"/>
  <c r="CN227"/>
  <c r="CO227"/>
  <c r="CP227"/>
  <c r="CQ227"/>
  <c r="CR227"/>
  <c r="CS227"/>
  <c r="CT227"/>
  <c r="CM228"/>
  <c r="CN228"/>
  <c r="CO228"/>
  <c r="CP228"/>
  <c r="CQ228"/>
  <c r="CR228"/>
  <c r="CS228"/>
  <c r="CT228"/>
  <c r="CM229"/>
  <c r="CN229"/>
  <c r="CO229"/>
  <c r="CP229"/>
  <c r="CQ229"/>
  <c r="CR229"/>
  <c r="CS229"/>
  <c r="CT229"/>
  <c r="CM230"/>
  <c r="CN230"/>
  <c r="CO230"/>
  <c r="CP230"/>
  <c r="CQ230"/>
  <c r="CR230"/>
  <c r="CS230"/>
  <c r="CT230"/>
  <c r="CM231"/>
  <c r="CN231"/>
  <c r="CO231"/>
  <c r="CP231"/>
  <c r="CQ231"/>
  <c r="CR231"/>
  <c r="CS231"/>
  <c r="CT231"/>
  <c r="CM232"/>
  <c r="CN232"/>
  <c r="CO232"/>
  <c r="CP232"/>
  <c r="CQ232"/>
  <c r="CR232"/>
  <c r="CS232"/>
  <c r="CT232"/>
  <c r="CM233"/>
  <c r="CN233"/>
  <c r="CO233"/>
  <c r="CP233"/>
  <c r="CQ233"/>
  <c r="CR233"/>
  <c r="CS233"/>
  <c r="CT233"/>
  <c r="CM234"/>
  <c r="CN234"/>
  <c r="CO234"/>
  <c r="CP234"/>
  <c r="CQ234"/>
  <c r="CR234"/>
  <c r="CS234"/>
  <c r="CT234"/>
  <c r="CM235"/>
  <c r="CN235"/>
  <c r="CO235"/>
  <c r="CP235"/>
  <c r="CQ235"/>
  <c r="CR235"/>
  <c r="CS235"/>
  <c r="CT235"/>
  <c r="CM236"/>
  <c r="CN236"/>
  <c r="CO236"/>
  <c r="CP236"/>
  <c r="CQ236"/>
  <c r="CR236"/>
  <c r="CS236"/>
  <c r="CT236"/>
  <c r="CM237"/>
  <c r="CN237"/>
  <c r="CO237"/>
  <c r="CP237"/>
  <c r="CQ237"/>
  <c r="CR237"/>
  <c r="CS237"/>
  <c r="CT237"/>
  <c r="CM238"/>
  <c r="CN238"/>
  <c r="CO238"/>
  <c r="CP238"/>
  <c r="CQ238"/>
  <c r="CR238"/>
  <c r="CS238"/>
  <c r="CT238"/>
  <c r="CM239"/>
  <c r="CN239"/>
  <c r="CO239"/>
  <c r="CP239"/>
  <c r="CQ239"/>
  <c r="CR239"/>
  <c r="CS239"/>
  <c r="CT239"/>
  <c r="CM240"/>
  <c r="CN240"/>
  <c r="CO240"/>
  <c r="CP240"/>
  <c r="CQ240"/>
  <c r="CR240"/>
  <c r="CS240"/>
  <c r="CT240"/>
  <c r="CM241"/>
  <c r="CN241"/>
  <c r="CO241"/>
  <c r="CP241"/>
  <c r="CQ241"/>
  <c r="CR241"/>
  <c r="CS241"/>
  <c r="CT241"/>
  <c r="CM242"/>
  <c r="CN242"/>
  <c r="CO242"/>
  <c r="CP242"/>
  <c r="CQ242"/>
  <c r="CR242"/>
  <c r="CS242"/>
  <c r="CT242"/>
  <c r="CM243"/>
  <c r="CN243"/>
  <c r="CO243"/>
  <c r="CP243"/>
  <c r="CQ243"/>
  <c r="CR243"/>
  <c r="CS243"/>
  <c r="CT243"/>
  <c r="CM244"/>
  <c r="CN244"/>
  <c r="CO244"/>
  <c r="CP244"/>
  <c r="CQ244"/>
  <c r="CR244"/>
  <c r="CS244"/>
  <c r="CT244"/>
  <c r="CM245"/>
  <c r="CN245"/>
  <c r="CO245"/>
  <c r="CP245"/>
  <c r="CQ245"/>
  <c r="CR245"/>
  <c r="CS245"/>
  <c r="CT245"/>
  <c r="CM246"/>
  <c r="CN246"/>
  <c r="CO246"/>
  <c r="CP246"/>
  <c r="CQ246"/>
  <c r="CR246"/>
  <c r="CS246"/>
  <c r="CT246"/>
  <c r="CM247"/>
  <c r="CN247"/>
  <c r="CO247"/>
  <c r="CP247"/>
  <c r="CQ247"/>
  <c r="CR247"/>
  <c r="CS247"/>
  <c r="CT247"/>
  <c r="CM248"/>
  <c r="CN248"/>
  <c r="CO248"/>
  <c r="CP248"/>
  <c r="CQ248"/>
  <c r="CR248"/>
  <c r="CS248"/>
  <c r="CT248"/>
  <c r="CM249"/>
  <c r="CN249"/>
  <c r="CO249"/>
  <c r="CP249"/>
  <c r="CQ249"/>
  <c r="CR249"/>
  <c r="CS249"/>
  <c r="CT249"/>
  <c r="CM250"/>
  <c r="CN250"/>
  <c r="CO250"/>
  <c r="CP250"/>
  <c r="CQ250"/>
  <c r="CR250"/>
  <c r="CS250"/>
  <c r="CT250"/>
  <c r="CM251"/>
  <c r="CN251"/>
  <c r="CO251"/>
  <c r="CP251"/>
  <c r="CQ251"/>
  <c r="CR251"/>
  <c r="CS251"/>
  <c r="CT251"/>
  <c r="CM252"/>
  <c r="CN252"/>
  <c r="CO252"/>
  <c r="CP252"/>
  <c r="CQ252"/>
  <c r="CR252"/>
  <c r="CS252"/>
  <c r="CT252"/>
  <c r="CM253"/>
  <c r="CN253"/>
  <c r="CO253"/>
  <c r="CP253"/>
  <c r="CQ253"/>
  <c r="CR253"/>
  <c r="CS253"/>
  <c r="CT253"/>
  <c r="CM254"/>
  <c r="CN254"/>
  <c r="CO254"/>
  <c r="CP254"/>
  <c r="CQ254"/>
  <c r="CR254"/>
  <c r="CS254"/>
  <c r="CT254"/>
  <c r="CM255"/>
  <c r="CN255"/>
  <c r="CO255"/>
  <c r="CP255"/>
  <c r="CQ255"/>
  <c r="CR255"/>
  <c r="CS255"/>
  <c r="CT255"/>
  <c r="CM256"/>
  <c r="CN256"/>
  <c r="CO256"/>
  <c r="CP256"/>
  <c r="CQ256"/>
  <c r="CR256"/>
  <c r="CS256"/>
  <c r="CT256"/>
  <c r="CM257"/>
  <c r="CN257"/>
  <c r="CO257"/>
  <c r="CP257"/>
  <c r="CQ257"/>
  <c r="CR257"/>
  <c r="CS257"/>
  <c r="CT257"/>
  <c r="CM258"/>
  <c r="CN258"/>
  <c r="CO258"/>
  <c r="CP258"/>
  <c r="CQ258"/>
  <c r="CR258"/>
  <c r="CS258"/>
  <c r="CT258"/>
  <c r="CM259"/>
  <c r="CN259"/>
  <c r="CO259"/>
  <c r="CP259"/>
  <c r="CQ259"/>
  <c r="CR259"/>
  <c r="CS259"/>
  <c r="CT259"/>
  <c r="CM260"/>
  <c r="CN260"/>
  <c r="CO260"/>
  <c r="CP260"/>
  <c r="CQ260"/>
  <c r="CR260"/>
  <c r="CS260"/>
  <c r="CT260"/>
  <c r="CM261"/>
  <c r="CN261"/>
  <c r="CO261"/>
  <c r="CP261"/>
  <c r="CQ261"/>
  <c r="CR261"/>
  <c r="CS261"/>
  <c r="CT261"/>
  <c r="CM262"/>
  <c r="CN262"/>
  <c r="CO262"/>
  <c r="CP262"/>
  <c r="CQ262"/>
  <c r="CR262"/>
  <c r="CS262"/>
  <c r="CT262"/>
  <c r="CM263"/>
  <c r="CN263"/>
  <c r="CO263"/>
  <c r="CP263"/>
  <c r="CQ263"/>
  <c r="CR263"/>
  <c r="CS263"/>
  <c r="CT263"/>
  <c r="CM264"/>
  <c r="CN264"/>
  <c r="CO264"/>
  <c r="CP264"/>
  <c r="CQ264"/>
  <c r="CR264"/>
  <c r="CS264"/>
  <c r="CT264"/>
  <c r="CM265"/>
  <c r="CN265"/>
  <c r="CO265"/>
  <c r="CP265"/>
  <c r="CQ265"/>
  <c r="CR265"/>
  <c r="CS265"/>
  <c r="CT265"/>
  <c r="CM266"/>
  <c r="CN266"/>
  <c r="CO266"/>
  <c r="CP266"/>
  <c r="CQ266"/>
  <c r="CR266"/>
  <c r="CS266"/>
  <c r="CT266"/>
  <c r="CM267"/>
  <c r="CN267"/>
  <c r="CO267"/>
  <c r="CP267"/>
  <c r="CQ267"/>
  <c r="CR267"/>
  <c r="CS267"/>
  <c r="CT267"/>
  <c r="CM268"/>
  <c r="CN268"/>
  <c r="CO268"/>
  <c r="CP268"/>
  <c r="CQ268"/>
  <c r="CR268"/>
  <c r="CS268"/>
  <c r="CT268"/>
  <c r="CM269"/>
  <c r="CN269"/>
  <c r="CO269"/>
  <c r="CP269"/>
  <c r="CQ269"/>
  <c r="CR269"/>
  <c r="CS269"/>
  <c r="CT269"/>
  <c r="CM270"/>
  <c r="CN270"/>
  <c r="CO270"/>
  <c r="CP270"/>
  <c r="CQ270"/>
  <c r="CR270"/>
  <c r="CS270"/>
  <c r="CT270"/>
  <c r="CM271"/>
  <c r="CN271"/>
  <c r="CO271"/>
  <c r="CP271"/>
  <c r="CQ271"/>
  <c r="CR271"/>
  <c r="CS271"/>
  <c r="CT271"/>
  <c r="CM272"/>
  <c r="CN272"/>
  <c r="CO272"/>
  <c r="CP272"/>
  <c r="CQ272"/>
  <c r="CR272"/>
  <c r="CS272"/>
  <c r="CT272"/>
  <c r="CM273"/>
  <c r="CN273"/>
  <c r="CO273"/>
  <c r="CP273"/>
  <c r="CQ273"/>
  <c r="CR273"/>
  <c r="CS273"/>
  <c r="CT273"/>
  <c r="CM274"/>
  <c r="CN274"/>
  <c r="CO274"/>
  <c r="CP274"/>
  <c r="CQ274"/>
  <c r="CR274"/>
  <c r="CS274"/>
  <c r="CT274"/>
  <c r="CM275"/>
  <c r="CN275"/>
  <c r="CO275"/>
  <c r="CP275"/>
  <c r="CQ275"/>
  <c r="CR275"/>
  <c r="CS275"/>
  <c r="CT275"/>
  <c r="CM276"/>
  <c r="CN276"/>
  <c r="CO276"/>
  <c r="CP276"/>
  <c r="CQ276"/>
  <c r="CR276"/>
  <c r="CS276"/>
  <c r="CT276"/>
  <c r="CM277"/>
  <c r="CN277"/>
  <c r="CO277"/>
  <c r="CP277"/>
  <c r="CQ277"/>
  <c r="CR277"/>
  <c r="CS277"/>
  <c r="CT277"/>
  <c r="CM278"/>
  <c r="CN278"/>
  <c r="CO278"/>
  <c r="CP278"/>
  <c r="CQ278"/>
  <c r="CR278"/>
  <c r="CS278"/>
  <c r="CT278"/>
  <c r="CM279"/>
  <c r="CN279"/>
  <c r="CO279"/>
  <c r="CP279"/>
  <c r="CQ279"/>
  <c r="CR279"/>
  <c r="CS279"/>
  <c r="CT279"/>
  <c r="CM280"/>
  <c r="CN280"/>
  <c r="CO280"/>
  <c r="CP280"/>
  <c r="CQ280"/>
  <c r="CR280"/>
  <c r="CS280"/>
  <c r="CT280"/>
  <c r="CM281"/>
  <c r="CN281"/>
  <c r="CO281"/>
  <c r="CP281"/>
  <c r="CQ281"/>
  <c r="CR281"/>
  <c r="CS281"/>
  <c r="CT281"/>
  <c r="CM282"/>
  <c r="CN282"/>
  <c r="CO282"/>
  <c r="CP282"/>
  <c r="CQ282"/>
  <c r="CR282"/>
  <c r="CS282"/>
  <c r="CT282"/>
  <c r="CM283"/>
  <c r="CN283"/>
  <c r="CO283"/>
  <c r="CP283"/>
  <c r="CQ283"/>
  <c r="CR283"/>
  <c r="CS283"/>
  <c r="CT283"/>
  <c r="CM284"/>
  <c r="CN284"/>
  <c r="CO284"/>
  <c r="CP284"/>
  <c r="CQ284"/>
  <c r="CR284"/>
  <c r="CS284"/>
  <c r="CT284"/>
  <c r="CM285"/>
  <c r="CN285"/>
  <c r="CO285"/>
  <c r="CP285"/>
  <c r="CQ285"/>
  <c r="CR285"/>
  <c r="CS285"/>
  <c r="CT285"/>
  <c r="CM286"/>
  <c r="CN286"/>
  <c r="CO286"/>
  <c r="CP286"/>
  <c r="CQ286"/>
  <c r="CR286"/>
  <c r="CS286"/>
  <c r="CT286"/>
  <c r="CM287"/>
  <c r="CN287"/>
  <c r="CO287"/>
  <c r="CP287"/>
  <c r="CQ287"/>
  <c r="CR287"/>
  <c r="CS287"/>
  <c r="CT287"/>
  <c r="CM288"/>
  <c r="CN288"/>
  <c r="CO288"/>
  <c r="CP288"/>
  <c r="CQ288"/>
  <c r="CR288"/>
  <c r="CS288"/>
  <c r="CT288"/>
  <c r="CM289"/>
  <c r="CN289"/>
  <c r="CO289"/>
  <c r="CP289"/>
  <c r="CQ289"/>
  <c r="CR289"/>
  <c r="CS289"/>
  <c r="CT289"/>
  <c r="CM290"/>
  <c r="CN290"/>
  <c r="CO290"/>
  <c r="CP290"/>
  <c r="CQ290"/>
  <c r="CR290"/>
  <c r="CS290"/>
  <c r="CT290"/>
  <c r="CM291"/>
  <c r="CN291"/>
  <c r="CO291"/>
  <c r="CP291"/>
  <c r="CQ291"/>
  <c r="CR291"/>
  <c r="CS291"/>
  <c r="CT291"/>
  <c r="CM292"/>
  <c r="CN292"/>
  <c r="CO292"/>
  <c r="CP292"/>
  <c r="CQ292"/>
  <c r="CR292"/>
  <c r="CS292"/>
  <c r="CT292"/>
  <c r="CM293"/>
  <c r="CN293"/>
  <c r="CO293"/>
  <c r="CP293"/>
  <c r="CQ293"/>
  <c r="CR293"/>
  <c r="CS293"/>
  <c r="CT293"/>
  <c r="CM294"/>
  <c r="CN294"/>
  <c r="CO294"/>
  <c r="CP294"/>
  <c r="CQ294"/>
  <c r="CR294"/>
  <c r="CS294"/>
  <c r="CT294"/>
  <c r="CM295"/>
  <c r="CN295"/>
  <c r="CO295"/>
  <c r="CP295"/>
  <c r="CQ295"/>
  <c r="CR295"/>
  <c r="CS295"/>
  <c r="CT295"/>
  <c r="CM296"/>
  <c r="CN296"/>
  <c r="CO296"/>
  <c r="CP296"/>
  <c r="CQ296"/>
  <c r="CR296"/>
  <c r="CS296"/>
  <c r="CT296"/>
  <c r="CM297"/>
  <c r="CN297"/>
  <c r="CO297"/>
  <c r="CP297"/>
  <c r="CQ297"/>
  <c r="CR297"/>
  <c r="CS297"/>
  <c r="CT297"/>
  <c r="CM298"/>
  <c r="CN298"/>
  <c r="CO298"/>
  <c r="CP298"/>
  <c r="CQ298"/>
  <c r="CR298"/>
  <c r="CS298"/>
  <c r="CT298"/>
  <c r="CM299"/>
  <c r="CN299"/>
  <c r="CO299"/>
  <c r="CP299"/>
  <c r="CQ299"/>
  <c r="CR299"/>
  <c r="CS299"/>
  <c r="CT299"/>
  <c r="CM300"/>
  <c r="CN300"/>
  <c r="CO300"/>
  <c r="CP300"/>
  <c r="CQ300"/>
  <c r="CR300"/>
  <c r="CS300"/>
  <c r="CT300"/>
  <c r="CM301"/>
  <c r="CN301"/>
  <c r="CO301"/>
  <c r="CP301"/>
  <c r="CQ301"/>
  <c r="CR301"/>
  <c r="CS301"/>
  <c r="CT301"/>
  <c r="CM302"/>
  <c r="CN302"/>
  <c r="CO302"/>
  <c r="CP302"/>
  <c r="CQ302"/>
  <c r="CR302"/>
  <c r="CS302"/>
  <c r="CT302"/>
  <c r="CM303"/>
  <c r="CN303"/>
  <c r="CO303"/>
  <c r="CP303"/>
  <c r="CQ303"/>
  <c r="CR303"/>
  <c r="CS303"/>
  <c r="CT303"/>
  <c r="CM304"/>
  <c r="CN304"/>
  <c r="CO304"/>
  <c r="CP304"/>
  <c r="CQ304"/>
  <c r="CR304"/>
  <c r="CS304"/>
  <c r="CT304"/>
  <c r="CM305"/>
  <c r="CN305"/>
  <c r="CO305"/>
  <c r="CP305"/>
  <c r="CQ305"/>
  <c r="CR305"/>
  <c r="CS305"/>
  <c r="CT305"/>
  <c r="CM306"/>
  <c r="CN306"/>
  <c r="CO306"/>
  <c r="CP306"/>
  <c r="CQ306"/>
  <c r="CR306"/>
  <c r="CS306"/>
  <c r="CT306"/>
  <c r="CM307"/>
  <c r="CN307"/>
  <c r="CO307"/>
  <c r="CP307"/>
  <c r="CQ307"/>
  <c r="CR307"/>
  <c r="CS307"/>
  <c r="CT307"/>
  <c r="CM308"/>
  <c r="CN308"/>
  <c r="CO308"/>
  <c r="CP308"/>
  <c r="CQ308"/>
  <c r="CR308"/>
  <c r="CS308"/>
  <c r="CT308"/>
  <c r="CM309"/>
  <c r="CN309"/>
  <c r="CO309"/>
  <c r="CP309"/>
  <c r="CQ309"/>
  <c r="CR309"/>
  <c r="CS309"/>
  <c r="CT309"/>
  <c r="CM310"/>
  <c r="CN310"/>
  <c r="CO310"/>
  <c r="CP310"/>
  <c r="CQ310"/>
  <c r="CR310"/>
  <c r="CS310"/>
  <c r="CT310"/>
  <c r="CM311"/>
  <c r="CN311"/>
  <c r="CO311"/>
  <c r="CP311"/>
  <c r="CQ311"/>
  <c r="CR311"/>
  <c r="CS311"/>
  <c r="CT311"/>
  <c r="CM312"/>
  <c r="CN312"/>
  <c r="CO312"/>
  <c r="CP312"/>
  <c r="CQ312"/>
  <c r="CR312"/>
  <c r="CS312"/>
  <c r="CT312"/>
  <c r="CM313"/>
  <c r="CN313"/>
  <c r="CO313"/>
  <c r="CP313"/>
  <c r="CQ313"/>
  <c r="CR313"/>
  <c r="CS313"/>
  <c r="CT313"/>
  <c r="CM314"/>
  <c r="CN314"/>
  <c r="CO314"/>
  <c r="CP314"/>
  <c r="CQ314"/>
  <c r="CR314"/>
  <c r="CS314"/>
  <c r="CT314"/>
  <c r="CM315"/>
  <c r="CN315"/>
  <c r="CO315"/>
  <c r="CP315"/>
  <c r="CQ315"/>
  <c r="CR315"/>
  <c r="CS315"/>
  <c r="CT315"/>
  <c r="CM316"/>
  <c r="CN316"/>
  <c r="CO316"/>
  <c r="CP316"/>
  <c r="CQ316"/>
  <c r="CR316"/>
  <c r="CS316"/>
  <c r="CT316"/>
  <c r="CM317"/>
  <c r="CN317"/>
  <c r="CO317"/>
  <c r="CP317"/>
  <c r="CQ317"/>
  <c r="CR317"/>
  <c r="CS317"/>
  <c r="CT317"/>
  <c r="CM318"/>
  <c r="CN318"/>
  <c r="CO318"/>
  <c r="CP318"/>
  <c r="CQ318"/>
  <c r="CR318"/>
  <c r="CS318"/>
  <c r="CT318"/>
  <c r="CM319"/>
  <c r="CN319"/>
  <c r="CO319"/>
  <c r="CP319"/>
  <c r="CQ319"/>
  <c r="CR319"/>
  <c r="CS319"/>
  <c r="CT319"/>
  <c r="CM320"/>
  <c r="CN320"/>
  <c r="CO320"/>
  <c r="CP320"/>
  <c r="CQ320"/>
  <c r="CR320"/>
  <c r="CS320"/>
  <c r="CT320"/>
  <c r="CM321"/>
  <c r="CN321"/>
  <c r="CO321"/>
  <c r="CP321"/>
  <c r="CQ321"/>
  <c r="CR321"/>
  <c r="CS321"/>
  <c r="CT321"/>
  <c r="CM322"/>
  <c r="CN322"/>
  <c r="CO322"/>
  <c r="CP322"/>
  <c r="CQ322"/>
  <c r="CR322"/>
  <c r="CS322"/>
  <c r="CT322"/>
  <c r="CM323"/>
  <c r="CN323"/>
  <c r="CO323"/>
  <c r="CP323"/>
  <c r="CQ323"/>
  <c r="CR323"/>
  <c r="CS323"/>
  <c r="CT323"/>
  <c r="CM324"/>
  <c r="CN324"/>
  <c r="CO324"/>
  <c r="CP324"/>
  <c r="CQ324"/>
  <c r="CR324"/>
  <c r="CS324"/>
  <c r="CT324"/>
  <c r="CM325"/>
  <c r="CN325"/>
  <c r="CO325"/>
  <c r="CP325"/>
  <c r="CQ325"/>
  <c r="CR325"/>
  <c r="CS325"/>
  <c r="CT325"/>
  <c r="CM326"/>
  <c r="CN326"/>
  <c r="CO326"/>
  <c r="CP326"/>
  <c r="CQ326"/>
  <c r="CR326"/>
  <c r="CS326"/>
  <c r="CT326"/>
  <c r="CM327"/>
  <c r="CN327"/>
  <c r="CO327"/>
  <c r="CP327"/>
  <c r="CQ327"/>
  <c r="CR327"/>
  <c r="CS327"/>
  <c r="CT327"/>
  <c r="CM328"/>
  <c r="CN328"/>
  <c r="CO328"/>
  <c r="CP328"/>
  <c r="CQ328"/>
  <c r="CR328"/>
  <c r="CS328"/>
  <c r="CT328"/>
  <c r="CM329"/>
  <c r="CN329"/>
  <c r="CO329"/>
  <c r="CP329"/>
  <c r="CQ329"/>
  <c r="CR329"/>
  <c r="CS329"/>
  <c r="CT329"/>
  <c r="CM330"/>
  <c r="CN330"/>
  <c r="CO330"/>
  <c r="CP330"/>
  <c r="CQ330"/>
  <c r="CR330"/>
  <c r="CS330"/>
  <c r="CT330"/>
  <c r="CM331"/>
  <c r="CN331"/>
  <c r="CO331"/>
  <c r="CP331"/>
  <c r="CQ331"/>
  <c r="CR331"/>
  <c r="CS331"/>
  <c r="CT331"/>
  <c r="CM332"/>
  <c r="CN332"/>
  <c r="CO332"/>
  <c r="CP332"/>
  <c r="CQ332"/>
  <c r="CR332"/>
  <c r="CS332"/>
  <c r="CT332"/>
  <c r="CM333"/>
  <c r="CN333"/>
  <c r="CO333"/>
  <c r="CP333"/>
  <c r="CQ333"/>
  <c r="CR333"/>
  <c r="CS333"/>
  <c r="CT333"/>
  <c r="CM334"/>
  <c r="CN334"/>
  <c r="CO334"/>
  <c r="CP334"/>
  <c r="CQ334"/>
  <c r="CR334"/>
  <c r="CS334"/>
  <c r="CT334"/>
  <c r="CM335"/>
  <c r="CN335"/>
  <c r="CO335"/>
  <c r="CP335"/>
  <c r="CQ335"/>
  <c r="CR335"/>
  <c r="CS335"/>
  <c r="CT335"/>
  <c r="CM336"/>
  <c r="CN336"/>
  <c r="CO336"/>
  <c r="CP336"/>
  <c r="CQ336"/>
  <c r="CR336"/>
  <c r="CS336"/>
  <c r="CT336"/>
  <c r="CM337"/>
  <c r="CN337"/>
  <c r="CO337"/>
  <c r="CP337"/>
  <c r="CQ337"/>
  <c r="CR337"/>
  <c r="CS337"/>
  <c r="CT337"/>
  <c r="CM338"/>
  <c r="CN338"/>
  <c r="CO338"/>
  <c r="CP338"/>
  <c r="CQ338"/>
  <c r="CR338"/>
  <c r="CS338"/>
  <c r="CT338"/>
  <c r="CM339"/>
  <c r="CN339"/>
  <c r="CO339"/>
  <c r="CP339"/>
  <c r="CQ339"/>
  <c r="CR339"/>
  <c r="CS339"/>
  <c r="CT339"/>
  <c r="CM340"/>
  <c r="CN340"/>
  <c r="CO340"/>
  <c r="CP340"/>
  <c r="CQ340"/>
  <c r="CR340"/>
  <c r="CS340"/>
  <c r="CT340"/>
  <c r="CM341"/>
  <c r="CN341"/>
  <c r="CO341"/>
  <c r="CP341"/>
  <c r="CQ341"/>
  <c r="CR341"/>
  <c r="CS341"/>
  <c r="CT341"/>
  <c r="CM342"/>
  <c r="CN342"/>
  <c r="CO342"/>
  <c r="CP342"/>
  <c r="CQ342"/>
  <c r="CR342"/>
  <c r="CS342"/>
  <c r="CT342"/>
  <c r="CM343"/>
  <c r="CN343"/>
  <c r="CO343"/>
  <c r="CP343"/>
  <c r="CQ343"/>
  <c r="CR343"/>
  <c r="CS343"/>
  <c r="CT343"/>
  <c r="CM344"/>
  <c r="CN344"/>
  <c r="CO344"/>
  <c r="CP344"/>
  <c r="CQ344"/>
  <c r="CR344"/>
  <c r="CS344"/>
  <c r="CT344"/>
  <c r="CM345"/>
  <c r="CN345"/>
  <c r="CO345"/>
  <c r="CP345"/>
  <c r="CQ345"/>
  <c r="CR345"/>
  <c r="CS345"/>
  <c r="CT345"/>
  <c r="CM346"/>
  <c r="CN346"/>
  <c r="CO346"/>
  <c r="CP346"/>
  <c r="CQ346"/>
  <c r="CR346"/>
  <c r="CS346"/>
  <c r="CT346"/>
  <c r="CM347"/>
  <c r="CN347"/>
  <c r="CO347"/>
  <c r="CP347"/>
  <c r="CQ347"/>
  <c r="CR347"/>
  <c r="CS347"/>
  <c r="CT347"/>
  <c r="CM348"/>
  <c r="CN348"/>
  <c r="CO348"/>
  <c r="CP348"/>
  <c r="CQ348"/>
  <c r="CR348"/>
  <c r="CS348"/>
  <c r="CT348"/>
  <c r="CM349"/>
  <c r="CN349"/>
  <c r="CO349"/>
  <c r="CP349"/>
  <c r="CQ349"/>
  <c r="CR349"/>
  <c r="CS349"/>
  <c r="CT349"/>
  <c r="CM350"/>
  <c r="CN350"/>
  <c r="CO350"/>
  <c r="CP350"/>
  <c r="CQ350"/>
  <c r="CR350"/>
  <c r="CS350"/>
  <c r="CT350"/>
  <c r="CM351"/>
  <c r="CN351"/>
  <c r="CO351"/>
  <c r="CP351"/>
  <c r="CQ351"/>
  <c r="CR351"/>
  <c r="CS351"/>
  <c r="CT351"/>
  <c r="CM352"/>
  <c r="CN352"/>
  <c r="CO352"/>
  <c r="CP352"/>
  <c r="CQ352"/>
  <c r="CR352"/>
  <c r="CS352"/>
  <c r="CT352"/>
  <c r="CM353"/>
  <c r="CN353"/>
  <c r="CO353"/>
  <c r="CP353"/>
  <c r="CQ353"/>
  <c r="CR353"/>
  <c r="CS353"/>
  <c r="CT353"/>
  <c r="CM354"/>
  <c r="CN354"/>
  <c r="CO354"/>
  <c r="CP354"/>
  <c r="CQ354"/>
  <c r="CR354"/>
  <c r="CS354"/>
  <c r="CT354"/>
  <c r="CM355"/>
  <c r="CN355"/>
  <c r="CO355"/>
  <c r="CP355"/>
  <c r="CQ355"/>
  <c r="CR355"/>
  <c r="CS355"/>
  <c r="CT355"/>
  <c r="CM356"/>
  <c r="CN356"/>
  <c r="CO356"/>
  <c r="CP356"/>
  <c r="CQ356"/>
  <c r="CR356"/>
  <c r="CS356"/>
  <c r="CT356"/>
  <c r="CM357"/>
  <c r="CN357"/>
  <c r="CO357"/>
  <c r="CP357"/>
  <c r="CQ357"/>
  <c r="CR357"/>
  <c r="CS357"/>
  <c r="CT357"/>
  <c r="CM358"/>
  <c r="CN358"/>
  <c r="CO358"/>
  <c r="CP358"/>
  <c r="CQ358"/>
  <c r="CR358"/>
  <c r="CS358"/>
  <c r="CT358"/>
  <c r="CM359"/>
  <c r="CN359"/>
  <c r="CO359"/>
  <c r="CP359"/>
  <c r="CQ359"/>
  <c r="CR359"/>
  <c r="CS359"/>
  <c r="CT359"/>
  <c r="CM360"/>
  <c r="CN360"/>
  <c r="CO360"/>
  <c r="CP360"/>
  <c r="CQ360"/>
  <c r="CR360"/>
  <c r="CS360"/>
  <c r="CT360"/>
  <c r="CM361"/>
  <c r="CN361"/>
  <c r="CO361"/>
  <c r="CP361"/>
  <c r="CQ361"/>
  <c r="CR361"/>
  <c r="CS361"/>
  <c r="CT361"/>
  <c r="CM362"/>
  <c r="CN362"/>
  <c r="CO362"/>
  <c r="CP362"/>
  <c r="CQ362"/>
  <c r="CR362"/>
  <c r="CS362"/>
  <c r="CT362"/>
  <c r="CM363"/>
  <c r="CN363"/>
  <c r="CO363"/>
  <c r="CP363"/>
  <c r="CQ363"/>
  <c r="CR363"/>
  <c r="CS363"/>
  <c r="CT363"/>
  <c r="CM364"/>
  <c r="CN364"/>
  <c r="CO364"/>
  <c r="CP364"/>
  <c r="CQ364"/>
  <c r="CR364"/>
  <c r="CS364"/>
  <c r="CT364"/>
  <c r="CM365"/>
  <c r="CN365"/>
  <c r="CO365"/>
  <c r="CP365"/>
  <c r="CQ365"/>
  <c r="CR365"/>
  <c r="CS365"/>
  <c r="CT365"/>
  <c r="CM366"/>
  <c r="CN366"/>
  <c r="CO366"/>
  <c r="CP366"/>
  <c r="CQ366"/>
  <c r="CR366"/>
  <c r="CS366"/>
  <c r="CT366"/>
  <c r="CM367"/>
  <c r="CN367"/>
  <c r="CO367"/>
  <c r="CP367"/>
  <c r="CQ367"/>
  <c r="CR367"/>
  <c r="CS367"/>
  <c r="CT367"/>
  <c r="CM368"/>
  <c r="CN368"/>
  <c r="CO368"/>
  <c r="CP368"/>
  <c r="CQ368"/>
  <c r="CR368"/>
  <c r="CS368"/>
  <c r="CT368"/>
  <c r="CM369"/>
  <c r="CN369"/>
  <c r="CO369"/>
  <c r="CP369"/>
  <c r="CQ369"/>
  <c r="CR369"/>
  <c r="CS369"/>
  <c r="CT369"/>
  <c r="CM370"/>
  <c r="CN370"/>
  <c r="CO370"/>
  <c r="CP370"/>
  <c r="CQ370"/>
  <c r="CR370"/>
  <c r="CS370"/>
  <c r="CT370"/>
  <c r="CM371"/>
  <c r="CN371"/>
  <c r="CO371"/>
  <c r="CP371"/>
  <c r="CQ371"/>
  <c r="CR371"/>
  <c r="CS371"/>
  <c r="CT371"/>
  <c r="CM372"/>
  <c r="CN372"/>
  <c r="CO372"/>
  <c r="CP372"/>
  <c r="CQ372"/>
  <c r="CR372"/>
  <c r="CS372"/>
  <c r="CT372"/>
  <c r="CM373"/>
  <c r="CN373"/>
  <c r="CO373"/>
  <c r="CP373"/>
  <c r="CQ373"/>
  <c r="CR373"/>
  <c r="CS373"/>
  <c r="CT373"/>
  <c r="CM374"/>
  <c r="CN374"/>
  <c r="CO374"/>
  <c r="CP374"/>
  <c r="CQ374"/>
  <c r="CR374"/>
  <c r="CS374"/>
  <c r="CT374"/>
  <c r="CM375"/>
  <c r="CN375"/>
  <c r="CO375"/>
  <c r="CP375"/>
  <c r="CQ375"/>
  <c r="CR375"/>
  <c r="CS375"/>
  <c r="CT375"/>
  <c r="CM376"/>
  <c r="CN376"/>
  <c r="CO376"/>
  <c r="CP376"/>
  <c r="CQ376"/>
  <c r="CR376"/>
  <c r="CS376"/>
  <c r="CT376"/>
  <c r="CM377"/>
  <c r="CN377"/>
  <c r="CO377"/>
  <c r="CP377"/>
  <c r="CQ377"/>
  <c r="CR377"/>
  <c r="CS377"/>
  <c r="CT377"/>
  <c r="CM378"/>
  <c r="CN378"/>
  <c r="CO378"/>
  <c r="CP378"/>
  <c r="CQ378"/>
  <c r="CR378"/>
  <c r="CS378"/>
  <c r="CT378"/>
  <c r="CM379"/>
  <c r="CN379"/>
  <c r="CO379"/>
  <c r="CP379"/>
  <c r="CQ379"/>
  <c r="CR379"/>
  <c r="CS379"/>
  <c r="CT379"/>
  <c r="CM380"/>
  <c r="CN380"/>
  <c r="CO380"/>
  <c r="CP380"/>
  <c r="CQ380"/>
  <c r="CR380"/>
  <c r="CS380"/>
  <c r="CT380"/>
  <c r="CM381"/>
  <c r="CN381"/>
  <c r="CO381"/>
  <c r="CP381"/>
  <c r="CQ381"/>
  <c r="CR381"/>
  <c r="CS381"/>
  <c r="CT381"/>
  <c r="CM382"/>
  <c r="CN382"/>
  <c r="CO382"/>
  <c r="CP382"/>
  <c r="CQ382"/>
  <c r="CR382"/>
  <c r="CS382"/>
  <c r="CT382"/>
  <c r="CM383"/>
  <c r="CN383"/>
  <c r="CO383"/>
  <c r="CP383"/>
  <c r="CQ383"/>
  <c r="CR383"/>
  <c r="CS383"/>
  <c r="CT383"/>
  <c r="CM384"/>
  <c r="CN384"/>
  <c r="CO384"/>
  <c r="CP384"/>
  <c r="CQ384"/>
  <c r="CR384"/>
  <c r="CS384"/>
  <c r="CT384"/>
  <c r="CE385"/>
  <c r="CM385"/>
  <c r="CN385"/>
  <c r="CO385"/>
  <c r="CP385"/>
  <c r="CQ385"/>
  <c r="CR385"/>
  <c r="CS385"/>
  <c r="CT385"/>
  <c r="CM386"/>
  <c r="CN386"/>
  <c r="CO386"/>
  <c r="CP386"/>
  <c r="CQ386"/>
  <c r="CR386"/>
  <c r="CS386"/>
  <c r="CT386"/>
  <c r="CE387"/>
  <c r="CM387"/>
  <c r="CN387"/>
  <c r="CO387"/>
  <c r="CP387"/>
  <c r="CQ387"/>
  <c r="CR387"/>
  <c r="CS387"/>
  <c r="CT387"/>
  <c r="CM388"/>
  <c r="CN388"/>
  <c r="CO388"/>
  <c r="CP388"/>
  <c r="CQ388"/>
  <c r="CR388"/>
  <c r="CS388"/>
  <c r="CT388"/>
  <c r="CM389"/>
  <c r="CN389"/>
  <c r="CO389"/>
  <c r="CP389"/>
  <c r="CQ389"/>
  <c r="CR389"/>
  <c r="CS389"/>
  <c r="CT389"/>
  <c r="CM390"/>
  <c r="CN390"/>
  <c r="CO390"/>
  <c r="CP390"/>
  <c r="CQ390"/>
  <c r="CR390"/>
  <c r="CS390"/>
  <c r="CT390"/>
  <c r="CM391"/>
  <c r="CN391"/>
  <c r="CO391"/>
  <c r="CP391"/>
  <c r="CQ391"/>
  <c r="CR391"/>
  <c r="CS391"/>
  <c r="CT391"/>
  <c r="CM392"/>
  <c r="CN392"/>
  <c r="CO392"/>
  <c r="CP392"/>
  <c r="CQ392"/>
  <c r="CR392"/>
  <c r="CS392"/>
  <c r="CT392"/>
  <c r="CM393"/>
  <c r="CN393"/>
  <c r="CO393"/>
  <c r="CP393"/>
  <c r="CQ393"/>
  <c r="CR393"/>
  <c r="CS393"/>
  <c r="CT393"/>
  <c r="CM394"/>
  <c r="CN394"/>
  <c r="CO394"/>
  <c r="CP394"/>
  <c r="CQ394"/>
  <c r="CR394"/>
  <c r="CS394"/>
  <c r="CT394"/>
  <c r="CM395"/>
  <c r="CN395"/>
  <c r="CO395"/>
  <c r="CP395"/>
  <c r="CQ395"/>
  <c r="CR395"/>
  <c r="CS395"/>
  <c r="CT395"/>
  <c r="CM396"/>
  <c r="CN396"/>
  <c r="CO396"/>
  <c r="CP396"/>
  <c r="CQ396"/>
  <c r="CR396"/>
  <c r="CS396"/>
  <c r="CT396"/>
  <c r="CM397"/>
  <c r="CN397"/>
  <c r="CO397"/>
  <c r="CP397"/>
  <c r="CQ397"/>
  <c r="CR397"/>
  <c r="CS397"/>
  <c r="CT397"/>
  <c r="CM398"/>
  <c r="CN398"/>
  <c r="CO398"/>
  <c r="CP398"/>
  <c r="CQ398"/>
  <c r="CR398"/>
  <c r="CS398"/>
  <c r="CT398"/>
  <c r="CM399"/>
  <c r="CN399"/>
  <c r="CO399"/>
  <c r="CP399"/>
  <c r="CQ399"/>
  <c r="CR399"/>
  <c r="CS399"/>
  <c r="CT399"/>
  <c r="CM400"/>
  <c r="CN400"/>
  <c r="CO400"/>
  <c r="CP400"/>
  <c r="CQ400"/>
  <c r="CR400"/>
  <c r="CS400"/>
  <c r="CT400"/>
  <c r="CM401"/>
  <c r="CN401"/>
  <c r="CO401"/>
  <c r="CP401"/>
  <c r="CQ401"/>
  <c r="CR401"/>
  <c r="CS401"/>
  <c r="CT401"/>
  <c r="CM402"/>
  <c r="CN402"/>
  <c r="CO402"/>
  <c r="CP402"/>
  <c r="CQ402"/>
  <c r="CR402"/>
  <c r="CS402"/>
  <c r="CT402"/>
  <c r="CM403"/>
  <c r="CN403"/>
  <c r="CO403"/>
  <c r="CP403"/>
  <c r="CQ403"/>
  <c r="CR403"/>
  <c r="CS403"/>
  <c r="CT403"/>
  <c r="CM404"/>
  <c r="CN404"/>
  <c r="CO404"/>
  <c r="CP404"/>
  <c r="CQ404"/>
  <c r="CR404"/>
  <c r="CS404"/>
  <c r="CT404"/>
  <c r="CM405"/>
  <c r="CN405"/>
  <c r="CO405"/>
  <c r="CP405"/>
  <c r="CQ405"/>
  <c r="CR405"/>
  <c r="CS405"/>
  <c r="CT405"/>
  <c r="CM406"/>
  <c r="CN406"/>
  <c r="CO406"/>
  <c r="CP406"/>
  <c r="CQ406"/>
  <c r="CR406"/>
  <c r="CS406"/>
  <c r="CT406"/>
  <c r="CM407"/>
  <c r="CN407"/>
  <c r="CO407"/>
  <c r="CP407"/>
  <c r="CQ407"/>
  <c r="CR407"/>
  <c r="CS407"/>
  <c r="CT407"/>
  <c r="CM408"/>
  <c r="CN408"/>
  <c r="CO408"/>
  <c r="CP408"/>
  <c r="CQ408"/>
  <c r="CR408"/>
  <c r="CS408"/>
  <c r="CT408"/>
  <c r="CM409"/>
  <c r="CN409"/>
  <c r="CO409"/>
  <c r="CP409"/>
  <c r="CQ409"/>
  <c r="CR409"/>
  <c r="CS409"/>
  <c r="CT409"/>
  <c r="CM410"/>
  <c r="CN410"/>
  <c r="CO410"/>
  <c r="CP410"/>
  <c r="CQ410"/>
  <c r="CR410"/>
  <c r="CS410"/>
  <c r="CT410"/>
  <c r="CM411"/>
  <c r="CN411"/>
  <c r="CO411"/>
  <c r="CP411"/>
  <c r="CQ411"/>
  <c r="CR411"/>
  <c r="CS411"/>
  <c r="CT411"/>
  <c r="CM412"/>
  <c r="CN412"/>
  <c r="CO412"/>
  <c r="CP412"/>
  <c r="CQ412"/>
  <c r="CR412"/>
  <c r="CS412"/>
  <c r="CT412"/>
  <c r="CM413"/>
  <c r="CN413"/>
  <c r="CO413"/>
  <c r="CP413"/>
  <c r="CQ413"/>
  <c r="CR413"/>
  <c r="CS413"/>
  <c r="CT413"/>
  <c r="CM414"/>
  <c r="CN414"/>
  <c r="CO414"/>
  <c r="CP414"/>
  <c r="CQ414"/>
  <c r="CR414"/>
  <c r="CS414"/>
  <c r="CT414"/>
  <c r="CM415"/>
  <c r="CN415"/>
  <c r="CO415"/>
  <c r="CP415"/>
  <c r="CQ415"/>
  <c r="CR415"/>
  <c r="CS415"/>
  <c r="CT415"/>
  <c r="CM416"/>
  <c r="CN416"/>
  <c r="CO416"/>
  <c r="CP416"/>
  <c r="CQ416"/>
  <c r="CR416"/>
  <c r="CS416"/>
  <c r="CT416"/>
  <c r="CM417"/>
  <c r="CN417"/>
  <c r="CO417"/>
  <c r="CP417"/>
  <c r="CQ417"/>
  <c r="CR417"/>
  <c r="CS417"/>
  <c r="CT417"/>
  <c r="CM418"/>
  <c r="CN418"/>
  <c r="CO418"/>
  <c r="CP418"/>
  <c r="CQ418"/>
  <c r="CR418"/>
  <c r="CS418"/>
  <c r="CT418"/>
  <c r="CM419"/>
  <c r="CN419"/>
  <c r="CO419"/>
  <c r="CP419"/>
  <c r="CQ419"/>
  <c r="CR419"/>
  <c r="CS419"/>
  <c r="CT419"/>
  <c r="CM420"/>
  <c r="CN420"/>
  <c r="CO420"/>
  <c r="CP420"/>
  <c r="CQ420"/>
  <c r="CR420"/>
  <c r="CS420"/>
  <c r="CT420"/>
  <c r="CM421"/>
  <c r="CN421"/>
  <c r="CO421"/>
  <c r="CP421"/>
  <c r="CQ421"/>
  <c r="CR421"/>
  <c r="CS421"/>
  <c r="CT421"/>
  <c r="CM422"/>
  <c r="CN422"/>
  <c r="CO422"/>
  <c r="CP422"/>
  <c r="CQ422"/>
  <c r="CR422"/>
  <c r="CS422"/>
  <c r="CT422"/>
  <c r="CM423"/>
  <c r="CN423"/>
  <c r="CO423"/>
  <c r="CP423"/>
  <c r="CQ423"/>
  <c r="CR423"/>
  <c r="CS423"/>
  <c r="CT423"/>
  <c r="CM424"/>
  <c r="CN424"/>
  <c r="CO424"/>
  <c r="CP424"/>
  <c r="CQ424"/>
  <c r="CR424"/>
  <c r="CS424"/>
  <c r="CT424"/>
  <c r="CM425"/>
  <c r="CN425"/>
  <c r="CO425"/>
  <c r="CP425"/>
  <c r="CQ425"/>
  <c r="CR425"/>
  <c r="CS425"/>
  <c r="CT425"/>
  <c r="CM426"/>
  <c r="CN426"/>
  <c r="CO426"/>
  <c r="CP426"/>
  <c r="CQ426"/>
  <c r="CR426"/>
  <c r="CS426"/>
  <c r="CT426"/>
  <c r="CM427"/>
  <c r="CN427"/>
  <c r="CO427"/>
  <c r="CP427"/>
  <c r="CQ427"/>
  <c r="CR427"/>
  <c r="CS427"/>
  <c r="CT427"/>
  <c r="CM428"/>
  <c r="CN428"/>
  <c r="CO428"/>
  <c r="CP428"/>
  <c r="CQ428"/>
  <c r="CR428"/>
  <c r="CS428"/>
  <c r="CT428"/>
  <c r="CM429"/>
  <c r="CN429"/>
  <c r="CO429"/>
  <c r="CP429"/>
  <c r="CQ429"/>
  <c r="CR429"/>
  <c r="CS429"/>
  <c r="CT429"/>
  <c r="CM430"/>
  <c r="CN430"/>
  <c r="CO430"/>
  <c r="CP430"/>
  <c r="CQ430"/>
  <c r="CR430"/>
  <c r="CS430"/>
  <c r="CT430"/>
  <c r="CM431"/>
  <c r="CN431"/>
  <c r="CO431"/>
  <c r="CP431"/>
  <c r="CQ431"/>
  <c r="CR431"/>
  <c r="CS431"/>
  <c r="CT431"/>
  <c r="CM432"/>
  <c r="CN432"/>
  <c r="CO432"/>
  <c r="CP432"/>
  <c r="CQ432"/>
  <c r="CR432"/>
  <c r="CS432"/>
  <c r="CT432"/>
  <c r="CM433"/>
  <c r="CN433"/>
  <c r="CO433"/>
  <c r="CP433"/>
  <c r="CQ433"/>
  <c r="CR433"/>
  <c r="CS433"/>
  <c r="CT433"/>
  <c r="CM434"/>
  <c r="CN434"/>
  <c r="CO434"/>
  <c r="CP434"/>
  <c r="CQ434"/>
  <c r="CR434"/>
  <c r="CS434"/>
  <c r="CT434"/>
  <c r="CM435"/>
  <c r="CN435"/>
  <c r="CO435"/>
  <c r="CP435"/>
  <c r="CQ435"/>
  <c r="CR435"/>
  <c r="CS435"/>
  <c r="CT435"/>
  <c r="CM436"/>
  <c r="CN436"/>
  <c r="CO436"/>
  <c r="CP436"/>
  <c r="CQ436"/>
  <c r="CR436"/>
  <c r="CS436"/>
  <c r="CT436"/>
  <c r="CM437"/>
  <c r="CN437"/>
  <c r="CO437"/>
  <c r="CP437"/>
  <c r="CQ437"/>
  <c r="CR437"/>
  <c r="CS437"/>
  <c r="CT437"/>
  <c r="CM438"/>
  <c r="CN438"/>
  <c r="CO438"/>
  <c r="CP438"/>
  <c r="CQ438"/>
  <c r="CR438"/>
  <c r="CS438"/>
  <c r="CT438"/>
  <c r="CM439"/>
  <c r="CN439"/>
  <c r="CO439"/>
  <c r="CP439"/>
  <c r="CQ439"/>
  <c r="CR439"/>
  <c r="CS439"/>
  <c r="CT439"/>
  <c r="CM440"/>
  <c r="CN440"/>
  <c r="CO440"/>
  <c r="CP440"/>
  <c r="CQ440"/>
  <c r="CR440"/>
  <c r="CS440"/>
  <c r="CT440"/>
  <c r="CM441"/>
  <c r="CN441"/>
  <c r="CO441"/>
  <c r="CP441"/>
  <c r="CQ441"/>
  <c r="CR441"/>
  <c r="CS441"/>
  <c r="CT441"/>
  <c r="CM442"/>
  <c r="CN442"/>
  <c r="CO442"/>
  <c r="CP442"/>
  <c r="CQ442"/>
  <c r="CR442"/>
  <c r="CS442"/>
  <c r="CT442"/>
  <c r="CM443"/>
  <c r="CN443"/>
  <c r="CO443"/>
  <c r="CP443"/>
  <c r="CQ443"/>
  <c r="CR443"/>
  <c r="CS443"/>
  <c r="CT443"/>
  <c r="CM444"/>
  <c r="CN444"/>
  <c r="CO444"/>
  <c r="CP444"/>
  <c r="CQ444"/>
  <c r="CR444"/>
  <c r="CS444"/>
  <c r="CT444"/>
  <c r="CM445"/>
  <c r="CN445"/>
  <c r="CO445"/>
  <c r="CP445"/>
  <c r="CQ445"/>
  <c r="CR445"/>
  <c r="CS445"/>
  <c r="CT445"/>
  <c r="CM446"/>
  <c r="CN446"/>
  <c r="CO446"/>
  <c r="CP446"/>
  <c r="CQ446"/>
  <c r="CR446"/>
  <c r="CS446"/>
  <c r="CT446"/>
  <c r="CM447"/>
  <c r="CN447"/>
  <c r="CO447"/>
  <c r="CP447"/>
  <c r="CQ447"/>
  <c r="CR447"/>
  <c r="CS447"/>
  <c r="CT447"/>
  <c r="CM448"/>
  <c r="CN448"/>
  <c r="CO448"/>
  <c r="CP448"/>
  <c r="CQ448"/>
  <c r="CR448"/>
  <c r="CS448"/>
  <c r="CT448"/>
  <c r="CM449"/>
  <c r="CN449"/>
  <c r="CO449"/>
  <c r="CP449"/>
  <c r="CQ449"/>
  <c r="CR449"/>
  <c r="CS449"/>
  <c r="CT449"/>
  <c r="CM450"/>
  <c r="CN450"/>
  <c r="CO450"/>
  <c r="CP450"/>
  <c r="CQ450"/>
  <c r="CR450"/>
  <c r="CS450"/>
  <c r="CT450"/>
  <c r="CM451"/>
  <c r="CN451"/>
  <c r="CO451"/>
  <c r="CP451"/>
  <c r="CQ451"/>
  <c r="CR451"/>
  <c r="CS451"/>
  <c r="CT451"/>
  <c r="CM452"/>
  <c r="CN452"/>
  <c r="CO452"/>
  <c r="CP452"/>
  <c r="CQ452"/>
  <c r="CR452"/>
  <c r="CS452"/>
  <c r="CT452"/>
  <c r="CM453"/>
  <c r="CN453"/>
  <c r="CO453"/>
  <c r="CP453"/>
  <c r="CQ453"/>
  <c r="CR453"/>
  <c r="CS453"/>
  <c r="CT453"/>
  <c r="CM454"/>
  <c r="CN454"/>
  <c r="CO454"/>
  <c r="CP454"/>
  <c r="CQ454"/>
  <c r="CR454"/>
  <c r="CS454"/>
  <c r="CT454"/>
  <c r="CM455"/>
  <c r="CN455"/>
  <c r="CO455"/>
  <c r="CP455"/>
  <c r="CQ455"/>
  <c r="CR455"/>
  <c r="CS455"/>
  <c r="CT455"/>
  <c r="CM456"/>
  <c r="CN456"/>
  <c r="CO456"/>
  <c r="CP456"/>
  <c r="CQ456"/>
  <c r="CR456"/>
  <c r="CS456"/>
  <c r="CT456"/>
  <c r="CM457"/>
  <c r="CN457"/>
  <c r="CO457"/>
  <c r="CP457"/>
  <c r="CQ457"/>
  <c r="CR457"/>
  <c r="CS457"/>
  <c r="CT457"/>
  <c r="CM458"/>
  <c r="CN458"/>
  <c r="CO458"/>
  <c r="CP458"/>
  <c r="CQ458"/>
  <c r="CR458"/>
  <c r="CS458"/>
  <c r="CT458"/>
  <c r="CM459"/>
  <c r="CN459"/>
  <c r="CO459"/>
  <c r="CP459"/>
  <c r="CQ459"/>
  <c r="CR459"/>
  <c r="CS459"/>
  <c r="CT459"/>
  <c r="CM460"/>
  <c r="CN460"/>
  <c r="CO460"/>
  <c r="CP460"/>
  <c r="CQ460"/>
  <c r="CR460"/>
  <c r="CS460"/>
  <c r="CT460"/>
  <c r="CM461"/>
  <c r="CN461"/>
  <c r="CO461"/>
  <c r="CP461"/>
  <c r="CQ461"/>
  <c r="CR461"/>
  <c r="CS461"/>
  <c r="CT461"/>
  <c r="CM462"/>
  <c r="CN462"/>
  <c r="CO462"/>
  <c r="CP462"/>
  <c r="CQ462"/>
  <c r="CR462"/>
  <c r="CS462"/>
  <c r="CT462"/>
  <c r="CM463"/>
  <c r="CN463"/>
  <c r="CO463"/>
  <c r="CP463"/>
  <c r="CQ463"/>
  <c r="CR463"/>
  <c r="CS463"/>
  <c r="CT463"/>
  <c r="CM464"/>
  <c r="CN464"/>
  <c r="CO464"/>
  <c r="CP464"/>
  <c r="CQ464"/>
  <c r="CR464"/>
  <c r="CS464"/>
  <c r="CT464"/>
  <c r="CM465"/>
  <c r="CN465"/>
  <c r="CO465"/>
  <c r="CP465"/>
  <c r="CQ465"/>
  <c r="CR465"/>
  <c r="CS465"/>
  <c r="CT465"/>
  <c r="CM466"/>
  <c r="CN466"/>
  <c r="CO466"/>
  <c r="CP466"/>
  <c r="CQ466"/>
  <c r="CR466"/>
  <c r="CS466"/>
  <c r="CT466"/>
  <c r="CM467"/>
  <c r="CN467"/>
  <c r="CO467"/>
  <c r="CP467"/>
  <c r="CQ467"/>
  <c r="CR467"/>
  <c r="CS467"/>
  <c r="CT467"/>
  <c r="CM468"/>
  <c r="CN468"/>
  <c r="CO468"/>
  <c r="CP468"/>
  <c r="CQ468"/>
  <c r="CR468"/>
  <c r="CS468"/>
  <c r="CT468"/>
  <c r="CM469"/>
  <c r="CN469"/>
  <c r="CO469"/>
  <c r="CP469"/>
  <c r="CQ469"/>
  <c r="CR469"/>
  <c r="CS469"/>
  <c r="CT469"/>
  <c r="CM470"/>
  <c r="CN470"/>
  <c r="CO470"/>
  <c r="CP470"/>
  <c r="CQ470"/>
  <c r="CR470"/>
  <c r="CS470"/>
  <c r="CT470"/>
  <c r="CM471"/>
  <c r="CN471"/>
  <c r="CO471"/>
  <c r="CP471"/>
  <c r="CQ471"/>
  <c r="CR471"/>
  <c r="CS471"/>
  <c r="CT471"/>
  <c r="CM472"/>
  <c r="CN472"/>
  <c r="CO472"/>
  <c r="CP472"/>
  <c r="CQ472"/>
  <c r="CR472"/>
  <c r="CS472"/>
  <c r="CT472"/>
  <c r="CM473"/>
  <c r="CN473"/>
  <c r="CO473"/>
  <c r="CP473"/>
  <c r="CQ473"/>
  <c r="CR473"/>
  <c r="CS473"/>
  <c r="CT473"/>
  <c r="CM474"/>
  <c r="CN474"/>
  <c r="CO474"/>
  <c r="CP474"/>
  <c r="CQ474"/>
  <c r="CR474"/>
  <c r="CS474"/>
  <c r="CT474"/>
  <c r="CM475"/>
  <c r="CN475"/>
  <c r="CO475"/>
  <c r="CP475"/>
  <c r="CQ475"/>
  <c r="CR475"/>
  <c r="CS475"/>
  <c r="CT475"/>
  <c r="CM476"/>
  <c r="CN476"/>
  <c r="CO476"/>
  <c r="CP476"/>
  <c r="CQ476"/>
  <c r="CR476"/>
  <c r="CS476"/>
  <c r="CT476"/>
  <c r="CM477"/>
  <c r="CN477"/>
  <c r="CO477"/>
  <c r="CP477"/>
  <c r="CQ477"/>
  <c r="CR477"/>
  <c r="CS477"/>
  <c r="CT477"/>
  <c r="CM478"/>
  <c r="CN478"/>
  <c r="CO478"/>
  <c r="CP478"/>
  <c r="CQ478"/>
  <c r="CR478"/>
  <c r="CS478"/>
  <c r="CT478"/>
  <c r="CM479"/>
  <c r="CN479"/>
  <c r="CO479"/>
  <c r="CP479"/>
  <c r="CQ479"/>
  <c r="CR479"/>
  <c r="CS479"/>
  <c r="CT479"/>
  <c r="CM480"/>
  <c r="CN480"/>
  <c r="CO480"/>
  <c r="CP480"/>
  <c r="CQ480"/>
  <c r="CR480"/>
  <c r="CS480"/>
  <c r="CT480"/>
  <c r="CM481"/>
  <c r="CN481"/>
  <c r="CO481"/>
  <c r="CP481"/>
  <c r="CQ481"/>
  <c r="CR481"/>
  <c r="CS481"/>
  <c r="CT481"/>
  <c r="CM482"/>
  <c r="CN482"/>
  <c r="CO482"/>
  <c r="CP482"/>
  <c r="CQ482"/>
  <c r="CR482"/>
  <c r="CS482"/>
  <c r="CT482"/>
  <c r="CM483"/>
  <c r="CN483"/>
  <c r="CO483"/>
  <c r="CP483"/>
  <c r="CQ483"/>
  <c r="CR483"/>
  <c r="CS483"/>
  <c r="CT483"/>
  <c r="CM484"/>
  <c r="CN484"/>
  <c r="CO484"/>
  <c r="CP484"/>
  <c r="CQ484"/>
  <c r="CR484"/>
  <c r="CS484"/>
  <c r="CT484"/>
  <c r="CM485"/>
  <c r="CN485"/>
  <c r="CO485"/>
  <c r="CP485"/>
  <c r="CQ485"/>
  <c r="CR485"/>
  <c r="CS485"/>
  <c r="CT485"/>
  <c r="CM486"/>
  <c r="CN486"/>
  <c r="CO486"/>
  <c r="CP486"/>
  <c r="CQ486"/>
  <c r="CR486"/>
  <c r="CS486"/>
  <c r="CT486"/>
  <c r="CM487"/>
  <c r="CN487"/>
  <c r="CO487"/>
  <c r="CP487"/>
  <c r="CQ487"/>
  <c r="CR487"/>
  <c r="CS487"/>
  <c r="CT487"/>
  <c r="CM488"/>
  <c r="CN488"/>
  <c r="CO488"/>
  <c r="CP488"/>
  <c r="CQ488"/>
  <c r="CR488"/>
  <c r="CS488"/>
  <c r="CT488"/>
  <c r="CM489"/>
  <c r="CN489"/>
  <c r="CO489"/>
  <c r="CP489"/>
  <c r="CQ489"/>
  <c r="CR489"/>
  <c r="CS489"/>
  <c r="CT489"/>
  <c r="CM490"/>
  <c r="CN490"/>
  <c r="CO490"/>
  <c r="CP490"/>
  <c r="CQ490"/>
  <c r="CR490"/>
  <c r="CS490"/>
  <c r="CT490"/>
  <c r="CM491"/>
  <c r="CN491"/>
  <c r="CO491"/>
  <c r="CP491"/>
  <c r="CQ491"/>
  <c r="CR491"/>
  <c r="CS491"/>
  <c r="CT491"/>
  <c r="CM492"/>
  <c r="CN492"/>
  <c r="CO492"/>
  <c r="CP492"/>
  <c r="CQ492"/>
  <c r="CR492"/>
  <c r="CS492"/>
  <c r="CT492"/>
  <c r="CM493"/>
  <c r="CN493"/>
  <c r="CO493"/>
  <c r="CP493"/>
  <c r="CQ493"/>
  <c r="CR493"/>
  <c r="CS493"/>
  <c r="CT493"/>
  <c r="CM494"/>
  <c r="CN494"/>
  <c r="CO494"/>
  <c r="CP494"/>
  <c r="CQ494"/>
  <c r="CR494"/>
  <c r="CS494"/>
  <c r="CT494"/>
  <c r="CM495"/>
  <c r="CN495"/>
  <c r="CO495"/>
  <c r="CP495"/>
  <c r="CQ495"/>
  <c r="CR495"/>
  <c r="CS495"/>
  <c r="CT495"/>
  <c r="CM496"/>
  <c r="CN496"/>
  <c r="CO496"/>
  <c r="CP496"/>
  <c r="CQ496"/>
  <c r="CR496"/>
  <c r="CS496"/>
  <c r="CT496"/>
  <c r="CM497"/>
  <c r="CN497"/>
  <c r="CO497"/>
  <c r="CP497"/>
  <c r="CQ497"/>
  <c r="CR497"/>
  <c r="CS497"/>
  <c r="CT497"/>
  <c r="CM498"/>
  <c r="CN498"/>
  <c r="CO498"/>
  <c r="CP498"/>
  <c r="CQ498"/>
  <c r="CR498"/>
  <c r="CS498"/>
  <c r="CT498"/>
  <c r="CM499"/>
  <c r="CN499"/>
  <c r="CO499"/>
  <c r="CP499"/>
  <c r="CQ499"/>
  <c r="CR499"/>
  <c r="CS499"/>
  <c r="CT499"/>
  <c r="CM500"/>
  <c r="CN500"/>
  <c r="CO500"/>
  <c r="CP500"/>
  <c r="CQ500"/>
  <c r="CR500"/>
  <c r="CS500"/>
  <c r="CT500"/>
  <c r="CK34" i="8" l="1"/>
  <c r="CU34" s="1"/>
  <c r="BQ12"/>
  <c r="CM33"/>
  <c r="BO11"/>
  <c r="BN11"/>
  <c r="BP12"/>
  <c r="BP11"/>
  <c r="BR12"/>
  <c r="BN12"/>
  <c r="BR11"/>
  <c r="CL26"/>
  <c r="CU26" s="1"/>
  <c r="CK36"/>
  <c r="CU36" s="1"/>
  <c r="CL32"/>
  <c r="CK33"/>
  <c r="CL31"/>
  <c r="CU31" s="1"/>
  <c r="BL7"/>
  <c r="BN7" s="1"/>
  <c r="BL6"/>
  <c r="BP6" s="1"/>
  <c r="CO29"/>
  <c r="CM28"/>
  <c r="CU38"/>
  <c r="BQ9"/>
  <c r="BO9"/>
  <c r="BR9"/>
  <c r="BN9"/>
  <c r="BP9"/>
  <c r="BP5"/>
  <c r="BQ5"/>
  <c r="BR5"/>
  <c r="BO5"/>
  <c r="BN5"/>
  <c r="CL39"/>
  <c r="CU11"/>
  <c r="CO39"/>
  <c r="CK28"/>
  <c r="CK32"/>
  <c r="BO10"/>
  <c r="BQ10"/>
  <c r="BP10"/>
  <c r="BR10"/>
  <c r="BN10"/>
  <c r="CM27"/>
  <c r="CL27"/>
  <c r="CK30"/>
  <c r="CL30"/>
  <c r="BR8"/>
  <c r="BN8"/>
  <c r="BO8"/>
  <c r="BQ8"/>
  <c r="BP8"/>
  <c r="BR15"/>
  <c r="BN15"/>
  <c r="BO15"/>
  <c r="BP15"/>
  <c r="BQ15"/>
  <c r="CO30"/>
  <c r="BO14"/>
  <c r="BQ14"/>
  <c r="BP14"/>
  <c r="BR14"/>
  <c r="BN14"/>
  <c r="CK29"/>
  <c r="CU40"/>
  <c r="DK35" i="1"/>
  <c r="DL35" s="1"/>
  <c r="CD130"/>
  <c r="CE130"/>
  <c r="CH243"/>
  <c r="CG183"/>
  <c r="CF176"/>
  <c r="CG326"/>
  <c r="CG191"/>
  <c r="CE173"/>
  <c r="CG122"/>
  <c r="CG301"/>
  <c r="CG261"/>
  <c r="CG148"/>
  <c r="CD113"/>
  <c r="CD72"/>
  <c r="CD69"/>
  <c r="DK34"/>
  <c r="DL34" s="1"/>
  <c r="DK33"/>
  <c r="DL33" s="1"/>
  <c r="DK36"/>
  <c r="DL36" s="1"/>
  <c r="CH481"/>
  <c r="CE386"/>
  <c r="CF498"/>
  <c r="CD484"/>
  <c r="CD467"/>
  <c r="CF454"/>
  <c r="CF437"/>
  <c r="CE384"/>
  <c r="CD373"/>
  <c r="CD357"/>
  <c r="CG336"/>
  <c r="CD318"/>
  <c r="CF491"/>
  <c r="CF475"/>
  <c r="CH465"/>
  <c r="CD413"/>
  <c r="CD397"/>
  <c r="CE330"/>
  <c r="CH482"/>
  <c r="CE457"/>
  <c r="CE442"/>
  <c r="CH332"/>
  <c r="CE426"/>
  <c r="CE410"/>
  <c r="CE394"/>
  <c r="CD343"/>
  <c r="CD327"/>
  <c r="CE307"/>
  <c r="CD285"/>
  <c r="CD281"/>
  <c r="CD277"/>
  <c r="CD273"/>
  <c r="CD269"/>
  <c r="CD265"/>
  <c r="CE247"/>
  <c r="CG247"/>
  <c r="CE231"/>
  <c r="CG231"/>
  <c r="CD464"/>
  <c r="CE448"/>
  <c r="CE432"/>
  <c r="CE416"/>
  <c r="CE400"/>
  <c r="CG351"/>
  <c r="CG335"/>
  <c r="CG319"/>
  <c r="CG294"/>
  <c r="CD240"/>
  <c r="CE240"/>
  <c r="CG240"/>
  <c r="CE463"/>
  <c r="CE447"/>
  <c r="CE431"/>
  <c r="CE415"/>
  <c r="CE399"/>
  <c r="CD293"/>
  <c r="CE241"/>
  <c r="CG241"/>
  <c r="CE209"/>
  <c r="CG209"/>
  <c r="CE185"/>
  <c r="CG185"/>
  <c r="CD184"/>
  <c r="CE184"/>
  <c r="CG184"/>
  <c r="CE183"/>
  <c r="CD182"/>
  <c r="CE182"/>
  <c r="CG182"/>
  <c r="CD181"/>
  <c r="CE181"/>
  <c r="CG181"/>
  <c r="CD180"/>
  <c r="CE180"/>
  <c r="CG180"/>
  <c r="CG176"/>
  <c r="CE170"/>
  <c r="CG170"/>
  <c r="CD125"/>
  <c r="CG125"/>
  <c r="CE188"/>
  <c r="CG188"/>
  <c r="CE157"/>
  <c r="CG157"/>
  <c r="CE153"/>
  <c r="CG153"/>
  <c r="CE148"/>
  <c r="CD132"/>
  <c r="CG132"/>
  <c r="CD131"/>
  <c r="CE131"/>
  <c r="CG131"/>
  <c r="CD242"/>
  <c r="CD216"/>
  <c r="CE162"/>
  <c r="CG162"/>
  <c r="CD128"/>
  <c r="CG128"/>
  <c r="CE258"/>
  <c r="CD257"/>
  <c r="CG254"/>
  <c r="CD253"/>
  <c r="CH250"/>
  <c r="CD249"/>
  <c r="CF223"/>
  <c r="CE202"/>
  <c r="CG202"/>
  <c r="CE196"/>
  <c r="CG196"/>
  <c r="CE192"/>
  <c r="CG192"/>
  <c r="CE191"/>
  <c r="CD190"/>
  <c r="CE190"/>
  <c r="CG190"/>
  <c r="CE140"/>
  <c r="CG140"/>
  <c r="CE228"/>
  <c r="CD227"/>
  <c r="CE224"/>
  <c r="CD208"/>
  <c r="CE205"/>
  <c r="CD204"/>
  <c r="CG187"/>
  <c r="CH160"/>
  <c r="CG159"/>
  <c r="CH138"/>
  <c r="CG137"/>
  <c r="CH134"/>
  <c r="CH121"/>
  <c r="CG72"/>
  <c r="CH238"/>
  <c r="CH237"/>
  <c r="CH234"/>
  <c r="CH233"/>
  <c r="CG189"/>
  <c r="CH169"/>
  <c r="CD168"/>
  <c r="CH166"/>
  <c r="CH165"/>
  <c r="CD164"/>
  <c r="CG147"/>
  <c r="CH146"/>
  <c r="CG144"/>
  <c r="CG143"/>
  <c r="CH142"/>
  <c r="CG130"/>
  <c r="CD129"/>
  <c r="CG119"/>
  <c r="CD109"/>
  <c r="CG109"/>
  <c r="CG69"/>
  <c r="CD66"/>
  <c r="CD52"/>
  <c r="CG52"/>
  <c r="CE49"/>
  <c r="CD42"/>
  <c r="CG42"/>
  <c r="CE193"/>
  <c r="CG172"/>
  <c r="CG171"/>
  <c r="CH152"/>
  <c r="CG150"/>
  <c r="CG149"/>
  <c r="CF101"/>
  <c r="CG76"/>
  <c r="CD60"/>
  <c r="CF56"/>
  <c r="CG200"/>
  <c r="CE199"/>
  <c r="CG198"/>
  <c r="CD179"/>
  <c r="CE178"/>
  <c r="CH156"/>
  <c r="CH154"/>
  <c r="CE117"/>
  <c r="CG113"/>
  <c r="CE62"/>
  <c r="CH59"/>
  <c r="CD50"/>
  <c r="CG112"/>
  <c r="CF110"/>
  <c r="CF108"/>
  <c r="CG92"/>
  <c r="CH91"/>
  <c r="CG89"/>
  <c r="CG88"/>
  <c r="CH87"/>
  <c r="CG85"/>
  <c r="CG84"/>
  <c r="CH83"/>
  <c r="CG81"/>
  <c r="CG80"/>
  <c r="CH79"/>
  <c r="CG74"/>
  <c r="CG64"/>
  <c r="CH61"/>
  <c r="CD40"/>
  <c r="CF36"/>
  <c r="CD28"/>
  <c r="CD24"/>
  <c r="CF20"/>
  <c r="CF127"/>
  <c r="CG126"/>
  <c r="CD123"/>
  <c r="CG94"/>
  <c r="CH77"/>
  <c r="CD68"/>
  <c r="CG54"/>
  <c r="CD41"/>
  <c r="CF39"/>
  <c r="CG35"/>
  <c r="CD27"/>
  <c r="CF23"/>
  <c r="CG19"/>
  <c r="CG15"/>
  <c r="CE48"/>
  <c r="CF47"/>
  <c r="CG46"/>
  <c r="CE44"/>
  <c r="CF43"/>
  <c r="CG38"/>
  <c r="CE30"/>
  <c r="CF26"/>
  <c r="CG22"/>
  <c r="CD14"/>
  <c r="CD118"/>
  <c r="CD116"/>
  <c r="CF114"/>
  <c r="CD104"/>
  <c r="CD103"/>
  <c r="CG97"/>
  <c r="CD75"/>
  <c r="CF73"/>
  <c r="CH70"/>
  <c r="CF67"/>
  <c r="CG65"/>
  <c r="CH37"/>
  <c r="CD33"/>
  <c r="CE25"/>
  <c r="CH21"/>
  <c r="CD17"/>
  <c r="CH13"/>
  <c r="CF12"/>
  <c r="CD498"/>
  <c r="CF488"/>
  <c r="CE488"/>
  <c r="CD488"/>
  <c r="CH488"/>
  <c r="CG488"/>
  <c r="CF484"/>
  <c r="CG484"/>
  <c r="CF476"/>
  <c r="CE476"/>
  <c r="CD476"/>
  <c r="CH476"/>
  <c r="CG476"/>
  <c r="CF499"/>
  <c r="CE499"/>
  <c r="CD499"/>
  <c r="CH499"/>
  <c r="CG499"/>
  <c r="CF494"/>
  <c r="CE494"/>
  <c r="CD494"/>
  <c r="CH494"/>
  <c r="CG494"/>
  <c r="CE493"/>
  <c r="CD493"/>
  <c r="CH493"/>
  <c r="CG493"/>
  <c r="CF493"/>
  <c r="CF489"/>
  <c r="CE489"/>
  <c r="CD489"/>
  <c r="CH489"/>
  <c r="CG489"/>
  <c r="CF485"/>
  <c r="CE485"/>
  <c r="CD485"/>
  <c r="CH485"/>
  <c r="CG485"/>
  <c r="CE481"/>
  <c r="CF477"/>
  <c r="CE477"/>
  <c r="CD477"/>
  <c r="CH477"/>
  <c r="CG477"/>
  <c r="CF473"/>
  <c r="CE473"/>
  <c r="CD473"/>
  <c r="CH473"/>
  <c r="CG473"/>
  <c r="CF469"/>
  <c r="CE469"/>
  <c r="CD469"/>
  <c r="CH469"/>
  <c r="CG469"/>
  <c r="CE465"/>
  <c r="CF461"/>
  <c r="CE461"/>
  <c r="CD461"/>
  <c r="CH461"/>
  <c r="CG461"/>
  <c r="CH457"/>
  <c r="CF453"/>
  <c r="CE453"/>
  <c r="CD453"/>
  <c r="CH453"/>
  <c r="CG453"/>
  <c r="CF449"/>
  <c r="CE449"/>
  <c r="CD449"/>
  <c r="CH449"/>
  <c r="CG449"/>
  <c r="CF445"/>
  <c r="CE445"/>
  <c r="CD445"/>
  <c r="CH445"/>
  <c r="CG445"/>
  <c r="CF441"/>
  <c r="CE441"/>
  <c r="CD441"/>
  <c r="CH441"/>
  <c r="CG441"/>
  <c r="CD437"/>
  <c r="CF433"/>
  <c r="CE433"/>
  <c r="CD433"/>
  <c r="CH433"/>
  <c r="CG433"/>
  <c r="CF429"/>
  <c r="CE429"/>
  <c r="CD429"/>
  <c r="CH429"/>
  <c r="CG429"/>
  <c r="CF425"/>
  <c r="CE425"/>
  <c r="CD425"/>
  <c r="CH425"/>
  <c r="CG425"/>
  <c r="CF421"/>
  <c r="CE421"/>
  <c r="CD421"/>
  <c r="CH421"/>
  <c r="CG421"/>
  <c r="CF417"/>
  <c r="CE417"/>
  <c r="CD417"/>
  <c r="CH417"/>
  <c r="CG417"/>
  <c r="CF413"/>
  <c r="CG413"/>
  <c r="CF409"/>
  <c r="CE409"/>
  <c r="CD409"/>
  <c r="CH409"/>
  <c r="CG409"/>
  <c r="CF405"/>
  <c r="CE405"/>
  <c r="CD405"/>
  <c r="CH405"/>
  <c r="CG405"/>
  <c r="CF401"/>
  <c r="CE401"/>
  <c r="CD401"/>
  <c r="CH401"/>
  <c r="CG401"/>
  <c r="CF397"/>
  <c r="CG397"/>
  <c r="CF393"/>
  <c r="CE393"/>
  <c r="CD393"/>
  <c r="CH393"/>
  <c r="CG393"/>
  <c r="CD389"/>
  <c r="CH389"/>
  <c r="CG389"/>
  <c r="CF389"/>
  <c r="CE389"/>
  <c r="CF500"/>
  <c r="CE500"/>
  <c r="CD500"/>
  <c r="CH500"/>
  <c r="CG500"/>
  <c r="CE495"/>
  <c r="CD495"/>
  <c r="CH495"/>
  <c r="CG495"/>
  <c r="CF495"/>
  <c r="CF490"/>
  <c r="CE490"/>
  <c r="CD490"/>
  <c r="CH490"/>
  <c r="CG490"/>
  <c r="CF486"/>
  <c r="CE486"/>
  <c r="CD486"/>
  <c r="CH486"/>
  <c r="CG486"/>
  <c r="CE482"/>
  <c r="CF478"/>
  <c r="CE478"/>
  <c r="CD478"/>
  <c r="CH478"/>
  <c r="CG478"/>
  <c r="CF474"/>
  <c r="CE474"/>
  <c r="CD474"/>
  <c r="CH474"/>
  <c r="CG474"/>
  <c r="CF470"/>
  <c r="CE470"/>
  <c r="CD470"/>
  <c r="CH470"/>
  <c r="CG470"/>
  <c r="CF466"/>
  <c r="CE466"/>
  <c r="CD466"/>
  <c r="CH466"/>
  <c r="CG466"/>
  <c r="CF462"/>
  <c r="CE462"/>
  <c r="CD462"/>
  <c r="CH462"/>
  <c r="CG462"/>
  <c r="CF458"/>
  <c r="CE458"/>
  <c r="CD458"/>
  <c r="CH458"/>
  <c r="CG458"/>
  <c r="CD454"/>
  <c r="CF450"/>
  <c r="CE450"/>
  <c r="CD450"/>
  <c r="CH450"/>
  <c r="CG450"/>
  <c r="CF446"/>
  <c r="CE446"/>
  <c r="CD446"/>
  <c r="CH446"/>
  <c r="CG446"/>
  <c r="CH442"/>
  <c r="CF438"/>
  <c r="CE438"/>
  <c r="CD438"/>
  <c r="CH438"/>
  <c r="CG438"/>
  <c r="CF434"/>
  <c r="CE434"/>
  <c r="CD434"/>
  <c r="CH434"/>
  <c r="CG434"/>
  <c r="CF430"/>
  <c r="CE430"/>
  <c r="CD430"/>
  <c r="CH430"/>
  <c r="CG430"/>
  <c r="CH426"/>
  <c r="CF422"/>
  <c r="CE422"/>
  <c r="CD422"/>
  <c r="CH422"/>
  <c r="CG422"/>
  <c r="CF418"/>
  <c r="CE418"/>
  <c r="CD418"/>
  <c r="CH418"/>
  <c r="CG418"/>
  <c r="CF414"/>
  <c r="CE414"/>
  <c r="CD414"/>
  <c r="CH414"/>
  <c r="CG414"/>
  <c r="CH410"/>
  <c r="CF406"/>
  <c r="CE406"/>
  <c r="CD406"/>
  <c r="CH406"/>
  <c r="CG406"/>
  <c r="CF402"/>
  <c r="CE402"/>
  <c r="CD402"/>
  <c r="CH402"/>
  <c r="CG402"/>
  <c r="CF398"/>
  <c r="CE398"/>
  <c r="CD398"/>
  <c r="CH398"/>
  <c r="CG398"/>
  <c r="CH394"/>
  <c r="CF390"/>
  <c r="CE390"/>
  <c r="CD390"/>
  <c r="CH390"/>
  <c r="CG390"/>
  <c r="CE497"/>
  <c r="CD497"/>
  <c r="CH497"/>
  <c r="CG497"/>
  <c r="CF497"/>
  <c r="CE496"/>
  <c r="CD496"/>
  <c r="CH496"/>
  <c r="CG496"/>
  <c r="CF496"/>
  <c r="CD491"/>
  <c r="CF487"/>
  <c r="CE487"/>
  <c r="CD487"/>
  <c r="CH487"/>
  <c r="CG487"/>
  <c r="CE483"/>
  <c r="CD483"/>
  <c r="CH483"/>
  <c r="CG483"/>
  <c r="CF483"/>
  <c r="CE479"/>
  <c r="CD479"/>
  <c r="CH479"/>
  <c r="CG479"/>
  <c r="CF479"/>
  <c r="CD475"/>
  <c r="CF471"/>
  <c r="CE471"/>
  <c r="CD471"/>
  <c r="CH471"/>
  <c r="CG471"/>
  <c r="CF467"/>
  <c r="CG467"/>
  <c r="CH463"/>
  <c r="CF459"/>
  <c r="CE459"/>
  <c r="CD459"/>
  <c r="CH459"/>
  <c r="CG459"/>
  <c r="CF455"/>
  <c r="CE455"/>
  <c r="CD455"/>
  <c r="CH455"/>
  <c r="CG455"/>
  <c r="CF451"/>
  <c r="CE451"/>
  <c r="CD451"/>
  <c r="CH451"/>
  <c r="CG451"/>
  <c r="CH447"/>
  <c r="CF443"/>
  <c r="CE443"/>
  <c r="CD443"/>
  <c r="CH443"/>
  <c r="CG443"/>
  <c r="CF439"/>
  <c r="CE439"/>
  <c r="CD439"/>
  <c r="CH439"/>
  <c r="CG439"/>
  <c r="CF435"/>
  <c r="CE435"/>
  <c r="CD435"/>
  <c r="CH435"/>
  <c r="CG435"/>
  <c r="CH431"/>
  <c r="CF427"/>
  <c r="CE427"/>
  <c r="CD427"/>
  <c r="CH427"/>
  <c r="CG427"/>
  <c r="CF423"/>
  <c r="CE423"/>
  <c r="CD423"/>
  <c r="CH423"/>
  <c r="CG423"/>
  <c r="CF419"/>
  <c r="CE419"/>
  <c r="CD419"/>
  <c r="CH419"/>
  <c r="CG419"/>
  <c r="CH415"/>
  <c r="CF411"/>
  <c r="CE411"/>
  <c r="CD411"/>
  <c r="CH411"/>
  <c r="CG411"/>
  <c r="CF407"/>
  <c r="CE407"/>
  <c r="CD407"/>
  <c r="CH407"/>
  <c r="CG407"/>
  <c r="CF403"/>
  <c r="CE403"/>
  <c r="CD403"/>
  <c r="CH403"/>
  <c r="CG403"/>
  <c r="CH399"/>
  <c r="CF395"/>
  <c r="CE395"/>
  <c r="CD395"/>
  <c r="CH395"/>
  <c r="CG395"/>
  <c r="CF391"/>
  <c r="CE391"/>
  <c r="CD391"/>
  <c r="CH391"/>
  <c r="CG391"/>
  <c r="CE492"/>
  <c r="CD492"/>
  <c r="CH492"/>
  <c r="CG492"/>
  <c r="CF492"/>
  <c r="CE480"/>
  <c r="CD480"/>
  <c r="CH480"/>
  <c r="CG480"/>
  <c r="CF480"/>
  <c r="CF472"/>
  <c r="CE472"/>
  <c r="CD472"/>
  <c r="CH472"/>
  <c r="CG472"/>
  <c r="CF468"/>
  <c r="CE468"/>
  <c r="CD468"/>
  <c r="CH468"/>
  <c r="CG468"/>
  <c r="CF464"/>
  <c r="CG464"/>
  <c r="CF460"/>
  <c r="CE460"/>
  <c r="CD460"/>
  <c r="CH460"/>
  <c r="CG460"/>
  <c r="CF456"/>
  <c r="CE456"/>
  <c r="CD456"/>
  <c r="CH456"/>
  <c r="CG456"/>
  <c r="CF452"/>
  <c r="CE452"/>
  <c r="CD452"/>
  <c r="CH452"/>
  <c r="CG452"/>
  <c r="CF448"/>
  <c r="CG448"/>
  <c r="CF444"/>
  <c r="CE444"/>
  <c r="CD444"/>
  <c r="CH444"/>
  <c r="CG444"/>
  <c r="CF440"/>
  <c r="CE440"/>
  <c r="CD440"/>
  <c r="CH440"/>
  <c r="CG440"/>
  <c r="CF436"/>
  <c r="CE436"/>
  <c r="CD436"/>
  <c r="CH436"/>
  <c r="CG436"/>
  <c r="CF432"/>
  <c r="CG432"/>
  <c r="CF428"/>
  <c r="CE428"/>
  <c r="CD428"/>
  <c r="CH428"/>
  <c r="CG428"/>
  <c r="CF424"/>
  <c r="CE424"/>
  <c r="CD424"/>
  <c r="CH424"/>
  <c r="CG424"/>
  <c r="CF420"/>
  <c r="CE420"/>
  <c r="CD420"/>
  <c r="CH420"/>
  <c r="CG420"/>
  <c r="CF416"/>
  <c r="CG416"/>
  <c r="CF412"/>
  <c r="CE412"/>
  <c r="CD412"/>
  <c r="CH412"/>
  <c r="CG412"/>
  <c r="CF408"/>
  <c r="CE408"/>
  <c r="CD408"/>
  <c r="CH408"/>
  <c r="CG408"/>
  <c r="CF404"/>
  <c r="CE404"/>
  <c r="CD404"/>
  <c r="CH404"/>
  <c r="CG404"/>
  <c r="CF400"/>
  <c r="CG400"/>
  <c r="CF396"/>
  <c r="CE396"/>
  <c r="CD396"/>
  <c r="CH396"/>
  <c r="CG396"/>
  <c r="CF392"/>
  <c r="CE392"/>
  <c r="CD392"/>
  <c r="CH392"/>
  <c r="CG392"/>
  <c r="CD388"/>
  <c r="CH388"/>
  <c r="CG388"/>
  <c r="CF388"/>
  <c r="CE388"/>
  <c r="CD387"/>
  <c r="CH387"/>
  <c r="CG387"/>
  <c r="CF387"/>
  <c r="CD385"/>
  <c r="CH385"/>
  <c r="CG385"/>
  <c r="CF385"/>
  <c r="CE382"/>
  <c r="CD382"/>
  <c r="CH382"/>
  <c r="CG382"/>
  <c r="CF382"/>
  <c r="CE378"/>
  <c r="CD378"/>
  <c r="CH378"/>
  <c r="CG378"/>
  <c r="CF378"/>
  <c r="CE374"/>
  <c r="CD374"/>
  <c r="CH374"/>
  <c r="CG374"/>
  <c r="CF374"/>
  <c r="CE370"/>
  <c r="CD370"/>
  <c r="CH370"/>
  <c r="CG370"/>
  <c r="CF370"/>
  <c r="CE366"/>
  <c r="CD366"/>
  <c r="CH366"/>
  <c r="CG366"/>
  <c r="CF366"/>
  <c r="CE362"/>
  <c r="CD362"/>
  <c r="CH362"/>
  <c r="CG362"/>
  <c r="CF362"/>
  <c r="CE358"/>
  <c r="CD358"/>
  <c r="CH358"/>
  <c r="CG358"/>
  <c r="CF358"/>
  <c r="CE354"/>
  <c r="CD354"/>
  <c r="CH354"/>
  <c r="CG354"/>
  <c r="CF354"/>
  <c r="CE350"/>
  <c r="CD350"/>
  <c r="CH350"/>
  <c r="CG350"/>
  <c r="CF350"/>
  <c r="CE346"/>
  <c r="CD346"/>
  <c r="CH346"/>
  <c r="CG346"/>
  <c r="CF346"/>
  <c r="CE342"/>
  <c r="CD342"/>
  <c r="CH342"/>
  <c r="CG342"/>
  <c r="CF342"/>
  <c r="CE338"/>
  <c r="CD338"/>
  <c r="CH338"/>
  <c r="CG338"/>
  <c r="CF338"/>
  <c r="CE334"/>
  <c r="CD334"/>
  <c r="CH334"/>
  <c r="CG334"/>
  <c r="CF334"/>
  <c r="CG330"/>
  <c r="CH326"/>
  <c r="CE322"/>
  <c r="CD322"/>
  <c r="CH322"/>
  <c r="CG322"/>
  <c r="CF322"/>
  <c r="CE318"/>
  <c r="CF318"/>
  <c r="CE314"/>
  <c r="CD314"/>
  <c r="CH314"/>
  <c r="CG314"/>
  <c r="CF314"/>
  <c r="CE310"/>
  <c r="CD310"/>
  <c r="CH310"/>
  <c r="CG310"/>
  <c r="CF310"/>
  <c r="CE306"/>
  <c r="CD306"/>
  <c r="CH306"/>
  <c r="CG306"/>
  <c r="CF306"/>
  <c r="CE302"/>
  <c r="CD302"/>
  <c r="CH302"/>
  <c r="CG302"/>
  <c r="CF302"/>
  <c r="CE298"/>
  <c r="CD298"/>
  <c r="CH298"/>
  <c r="CG298"/>
  <c r="CF298"/>
  <c r="CH294"/>
  <c r="CE290"/>
  <c r="CD290"/>
  <c r="CH290"/>
  <c r="CG290"/>
  <c r="CF290"/>
  <c r="CE383"/>
  <c r="CD383"/>
  <c r="CH383"/>
  <c r="CG383"/>
  <c r="CF383"/>
  <c r="CE379"/>
  <c r="CD379"/>
  <c r="CH379"/>
  <c r="CG379"/>
  <c r="CF379"/>
  <c r="CE375"/>
  <c r="CD375"/>
  <c r="CH375"/>
  <c r="CG375"/>
  <c r="CF375"/>
  <c r="CE371"/>
  <c r="CD371"/>
  <c r="CH371"/>
  <c r="CG371"/>
  <c r="CF371"/>
  <c r="CE367"/>
  <c r="CD367"/>
  <c r="CH367"/>
  <c r="CG367"/>
  <c r="CF367"/>
  <c r="CE363"/>
  <c r="CD363"/>
  <c r="CH363"/>
  <c r="CG363"/>
  <c r="CF363"/>
  <c r="CE359"/>
  <c r="CD359"/>
  <c r="CH359"/>
  <c r="CG359"/>
  <c r="CF359"/>
  <c r="CE355"/>
  <c r="CD355"/>
  <c r="CH355"/>
  <c r="CG355"/>
  <c r="CF355"/>
  <c r="CH351"/>
  <c r="CE347"/>
  <c r="CD347"/>
  <c r="CH347"/>
  <c r="CG347"/>
  <c r="CF347"/>
  <c r="CE343"/>
  <c r="CF343"/>
  <c r="CE339"/>
  <c r="CD339"/>
  <c r="CH339"/>
  <c r="CG339"/>
  <c r="CF339"/>
  <c r="CH335"/>
  <c r="CE331"/>
  <c r="CD331"/>
  <c r="CH331"/>
  <c r="CG331"/>
  <c r="CF331"/>
  <c r="CE327"/>
  <c r="CF327"/>
  <c r="CE323"/>
  <c r="CD323"/>
  <c r="CH323"/>
  <c r="CG323"/>
  <c r="CF323"/>
  <c r="CH319"/>
  <c r="CE315"/>
  <c r="CD315"/>
  <c r="CH315"/>
  <c r="CG315"/>
  <c r="CF315"/>
  <c r="CE311"/>
  <c r="CD311"/>
  <c r="CH311"/>
  <c r="CG311"/>
  <c r="CF311"/>
  <c r="CG307"/>
  <c r="CE303"/>
  <c r="CD303"/>
  <c r="CH303"/>
  <c r="CG303"/>
  <c r="CF303"/>
  <c r="CE299"/>
  <c r="CD299"/>
  <c r="CH299"/>
  <c r="CG299"/>
  <c r="CF299"/>
  <c r="CE295"/>
  <c r="CD295"/>
  <c r="CH295"/>
  <c r="CG295"/>
  <c r="CF295"/>
  <c r="CE291"/>
  <c r="CD291"/>
  <c r="CH291"/>
  <c r="CG291"/>
  <c r="CF291"/>
  <c r="CD260"/>
  <c r="CH260"/>
  <c r="CF260"/>
  <c r="CG260"/>
  <c r="CE260"/>
  <c r="CD386"/>
  <c r="CH386"/>
  <c r="CG386"/>
  <c r="CF386"/>
  <c r="CD384"/>
  <c r="CH384"/>
  <c r="CG384"/>
  <c r="CF384"/>
  <c r="CE380"/>
  <c r="CD380"/>
  <c r="CH380"/>
  <c r="CG380"/>
  <c r="CF380"/>
  <c r="CE376"/>
  <c r="CD376"/>
  <c r="CH376"/>
  <c r="CG376"/>
  <c r="CF376"/>
  <c r="CE372"/>
  <c r="CD372"/>
  <c r="CH372"/>
  <c r="CG372"/>
  <c r="CF372"/>
  <c r="CE368"/>
  <c r="CD368"/>
  <c r="CH368"/>
  <c r="CG368"/>
  <c r="CF368"/>
  <c r="CE364"/>
  <c r="CD364"/>
  <c r="CH364"/>
  <c r="CG364"/>
  <c r="CF364"/>
  <c r="CE360"/>
  <c r="CD360"/>
  <c r="CH360"/>
  <c r="CG360"/>
  <c r="CF360"/>
  <c r="CE356"/>
  <c r="CD356"/>
  <c r="CH356"/>
  <c r="CG356"/>
  <c r="CF356"/>
  <c r="CE352"/>
  <c r="CD352"/>
  <c r="CH352"/>
  <c r="CG352"/>
  <c r="CF352"/>
  <c r="CE348"/>
  <c r="CD348"/>
  <c r="CH348"/>
  <c r="CG348"/>
  <c r="CF348"/>
  <c r="CE344"/>
  <c r="CD344"/>
  <c r="CH344"/>
  <c r="CG344"/>
  <c r="CF344"/>
  <c r="CE340"/>
  <c r="CD340"/>
  <c r="CH340"/>
  <c r="CG340"/>
  <c r="CF340"/>
  <c r="CH336"/>
  <c r="CD332"/>
  <c r="CE328"/>
  <c r="CD328"/>
  <c r="CH328"/>
  <c r="CG328"/>
  <c r="CF328"/>
  <c r="CE324"/>
  <c r="CD324"/>
  <c r="CH324"/>
  <c r="CG324"/>
  <c r="CF324"/>
  <c r="CE320"/>
  <c r="CD320"/>
  <c r="CH320"/>
  <c r="CG320"/>
  <c r="CF320"/>
  <c r="CE316"/>
  <c r="CD316"/>
  <c r="CH316"/>
  <c r="CG316"/>
  <c r="CF316"/>
  <c r="CE312"/>
  <c r="CD312"/>
  <c r="CH312"/>
  <c r="CG312"/>
  <c r="CF312"/>
  <c r="CE308"/>
  <c r="CD308"/>
  <c r="CH308"/>
  <c r="CG308"/>
  <c r="CF308"/>
  <c r="CE304"/>
  <c r="CD304"/>
  <c r="CH304"/>
  <c r="CG304"/>
  <c r="CF304"/>
  <c r="CE300"/>
  <c r="CD300"/>
  <c r="CH300"/>
  <c r="CG300"/>
  <c r="CF300"/>
  <c r="CE296"/>
  <c r="CD296"/>
  <c r="CH296"/>
  <c r="CG296"/>
  <c r="CF296"/>
  <c r="CE292"/>
  <c r="CD292"/>
  <c r="CH292"/>
  <c r="CG292"/>
  <c r="CF292"/>
  <c r="CE287"/>
  <c r="CD287"/>
  <c r="CH287"/>
  <c r="CG287"/>
  <c r="CF287"/>
  <c r="CE286"/>
  <c r="CD286"/>
  <c r="CH286"/>
  <c r="CG286"/>
  <c r="CF286"/>
  <c r="CE285"/>
  <c r="CF285"/>
  <c r="CE284"/>
  <c r="CD284"/>
  <c r="CH284"/>
  <c r="CG284"/>
  <c r="CF284"/>
  <c r="CE283"/>
  <c r="CD283"/>
  <c r="CH283"/>
  <c r="CG283"/>
  <c r="CF283"/>
  <c r="CE282"/>
  <c r="CD282"/>
  <c r="CH282"/>
  <c r="CG282"/>
  <c r="CF282"/>
  <c r="CE281"/>
  <c r="CF281"/>
  <c r="CE280"/>
  <c r="CD280"/>
  <c r="CH280"/>
  <c r="CG280"/>
  <c r="CF280"/>
  <c r="CE279"/>
  <c r="CD279"/>
  <c r="CH279"/>
  <c r="CG279"/>
  <c r="CF279"/>
  <c r="CE278"/>
  <c r="CD278"/>
  <c r="CH278"/>
  <c r="CG278"/>
  <c r="CF278"/>
  <c r="CE277"/>
  <c r="CF277"/>
  <c r="CE276"/>
  <c r="CD276"/>
  <c r="CH276"/>
  <c r="CG276"/>
  <c r="CF276"/>
  <c r="CE275"/>
  <c r="CD275"/>
  <c r="CH275"/>
  <c r="CG275"/>
  <c r="CF275"/>
  <c r="CE274"/>
  <c r="CD274"/>
  <c r="CH274"/>
  <c r="CG274"/>
  <c r="CF274"/>
  <c r="CE273"/>
  <c r="CF273"/>
  <c r="CE272"/>
  <c r="CD272"/>
  <c r="CH272"/>
  <c r="CG272"/>
  <c r="CF272"/>
  <c r="CE271"/>
  <c r="CD271"/>
  <c r="CH271"/>
  <c r="CG271"/>
  <c r="CF271"/>
  <c r="CE270"/>
  <c r="CD270"/>
  <c r="CH270"/>
  <c r="CG270"/>
  <c r="CF270"/>
  <c r="CE269"/>
  <c r="CF269"/>
  <c r="CE268"/>
  <c r="CD268"/>
  <c r="CH268"/>
  <c r="CG268"/>
  <c r="CF268"/>
  <c r="CE267"/>
  <c r="CD267"/>
  <c r="CH267"/>
  <c r="CG267"/>
  <c r="CF267"/>
  <c r="CE266"/>
  <c r="CD266"/>
  <c r="CH266"/>
  <c r="CG266"/>
  <c r="CF266"/>
  <c r="CE265"/>
  <c r="CF265"/>
  <c r="CE264"/>
  <c r="CD264"/>
  <c r="CH264"/>
  <c r="CG264"/>
  <c r="CF264"/>
  <c r="CE263"/>
  <c r="CD263"/>
  <c r="CH263"/>
  <c r="CG263"/>
  <c r="CF263"/>
  <c r="CE262"/>
  <c r="CD262"/>
  <c r="CH262"/>
  <c r="CG262"/>
  <c r="CF262"/>
  <c r="CE381"/>
  <c r="CD381"/>
  <c r="CH381"/>
  <c r="CG381"/>
  <c r="CF381"/>
  <c r="CE377"/>
  <c r="CD377"/>
  <c r="CH377"/>
  <c r="CG377"/>
  <c r="CF377"/>
  <c r="CE373"/>
  <c r="CF373"/>
  <c r="CE369"/>
  <c r="CD369"/>
  <c r="CH369"/>
  <c r="CG369"/>
  <c r="CF369"/>
  <c r="CE365"/>
  <c r="CD365"/>
  <c r="CH365"/>
  <c r="CG365"/>
  <c r="CF365"/>
  <c r="CE361"/>
  <c r="CD361"/>
  <c r="CH361"/>
  <c r="CG361"/>
  <c r="CF361"/>
  <c r="CE357"/>
  <c r="CF357"/>
  <c r="CE353"/>
  <c r="CD353"/>
  <c r="CH353"/>
  <c r="CG353"/>
  <c r="CF353"/>
  <c r="CE349"/>
  <c r="CD349"/>
  <c r="CH349"/>
  <c r="CG349"/>
  <c r="CF349"/>
  <c r="CE345"/>
  <c r="CD345"/>
  <c r="CH345"/>
  <c r="CG345"/>
  <c r="CF345"/>
  <c r="CE341"/>
  <c r="CD341"/>
  <c r="CH341"/>
  <c r="CG341"/>
  <c r="CF341"/>
  <c r="CE337"/>
  <c r="CD337"/>
  <c r="CH337"/>
  <c r="CG337"/>
  <c r="CF337"/>
  <c r="CE333"/>
  <c r="CD333"/>
  <c r="CH333"/>
  <c r="CG333"/>
  <c r="CF333"/>
  <c r="CE329"/>
  <c r="CD329"/>
  <c r="CH329"/>
  <c r="CG329"/>
  <c r="CF329"/>
  <c r="CE325"/>
  <c r="CD325"/>
  <c r="CH325"/>
  <c r="CG325"/>
  <c r="CF325"/>
  <c r="CE321"/>
  <c r="CD321"/>
  <c r="CH321"/>
  <c r="CG321"/>
  <c r="CF321"/>
  <c r="CE317"/>
  <c r="CD317"/>
  <c r="CH317"/>
  <c r="CG317"/>
  <c r="CF317"/>
  <c r="CE313"/>
  <c r="CD313"/>
  <c r="CH313"/>
  <c r="CG313"/>
  <c r="CF313"/>
  <c r="CE309"/>
  <c r="CD309"/>
  <c r="CH309"/>
  <c r="CG309"/>
  <c r="CF309"/>
  <c r="CE305"/>
  <c r="CD305"/>
  <c r="CH305"/>
  <c r="CG305"/>
  <c r="CF305"/>
  <c r="CH301"/>
  <c r="CE297"/>
  <c r="CD297"/>
  <c r="CH297"/>
  <c r="CG297"/>
  <c r="CF297"/>
  <c r="CE293"/>
  <c r="CF293"/>
  <c r="CE289"/>
  <c r="CD289"/>
  <c r="CH289"/>
  <c r="CG289"/>
  <c r="CF289"/>
  <c r="CH261"/>
  <c r="CE230"/>
  <c r="CD230"/>
  <c r="CH230"/>
  <c r="CG230"/>
  <c r="CF230"/>
  <c r="CE229"/>
  <c r="CD229"/>
  <c r="CH229"/>
  <c r="CG229"/>
  <c r="CF229"/>
  <c r="CG228"/>
  <c r="CH227"/>
  <c r="CE226"/>
  <c r="CD226"/>
  <c r="CH226"/>
  <c r="CG226"/>
  <c r="CF226"/>
  <c r="CE225"/>
  <c r="CD225"/>
  <c r="CH225"/>
  <c r="CG225"/>
  <c r="CF225"/>
  <c r="CG224"/>
  <c r="CH208"/>
  <c r="CE207"/>
  <c r="CD207"/>
  <c r="CH207"/>
  <c r="CG207"/>
  <c r="CF207"/>
  <c r="CE206"/>
  <c r="CD206"/>
  <c r="CH206"/>
  <c r="CG206"/>
  <c r="CF206"/>
  <c r="CG205"/>
  <c r="CH204"/>
  <c r="CE203"/>
  <c r="CD203"/>
  <c r="CH203"/>
  <c r="CG203"/>
  <c r="CF203"/>
  <c r="CE187"/>
  <c r="CF187"/>
  <c r="CE186"/>
  <c r="CD186"/>
  <c r="CH186"/>
  <c r="CG186"/>
  <c r="CF186"/>
  <c r="CE161"/>
  <c r="CD161"/>
  <c r="CH161"/>
  <c r="CG161"/>
  <c r="CF161"/>
  <c r="CD160"/>
  <c r="CE159"/>
  <c r="CF159"/>
  <c r="CE158"/>
  <c r="CD158"/>
  <c r="CH158"/>
  <c r="CG158"/>
  <c r="CF158"/>
  <c r="CE139"/>
  <c r="CD139"/>
  <c r="CH139"/>
  <c r="CG139"/>
  <c r="CF139"/>
  <c r="CD138"/>
  <c r="CE137"/>
  <c r="CF137"/>
  <c r="CE136"/>
  <c r="CD136"/>
  <c r="CH136"/>
  <c r="CG136"/>
  <c r="CF136"/>
  <c r="CE135"/>
  <c r="CD135"/>
  <c r="CH135"/>
  <c r="CG135"/>
  <c r="CF135"/>
  <c r="CD134"/>
  <c r="CF288"/>
  <c r="CE259"/>
  <c r="CD259"/>
  <c r="CH259"/>
  <c r="CG259"/>
  <c r="CF259"/>
  <c r="CD258"/>
  <c r="CE257"/>
  <c r="CF257"/>
  <c r="CE256"/>
  <c r="CD256"/>
  <c r="CH256"/>
  <c r="CG256"/>
  <c r="CF256"/>
  <c r="CE255"/>
  <c r="CD255"/>
  <c r="CH255"/>
  <c r="CG255"/>
  <c r="CF255"/>
  <c r="CE254"/>
  <c r="CF254"/>
  <c r="CE253"/>
  <c r="CF253"/>
  <c r="CE252"/>
  <c r="CD252"/>
  <c r="CH252"/>
  <c r="CG252"/>
  <c r="CF252"/>
  <c r="CE251"/>
  <c r="CD251"/>
  <c r="CH251"/>
  <c r="CG251"/>
  <c r="CF251"/>
  <c r="CG250"/>
  <c r="CE249"/>
  <c r="CF249"/>
  <c r="CE248"/>
  <c r="CD248"/>
  <c r="CH248"/>
  <c r="CG248"/>
  <c r="CF248"/>
  <c r="CE222"/>
  <c r="CD222"/>
  <c r="CH222"/>
  <c r="CG222"/>
  <c r="CF222"/>
  <c r="CE221"/>
  <c r="CD221"/>
  <c r="CH221"/>
  <c r="CG221"/>
  <c r="CF221"/>
  <c r="CE220"/>
  <c r="CD220"/>
  <c r="CH220"/>
  <c r="CG220"/>
  <c r="CF220"/>
  <c r="CE219"/>
  <c r="CD219"/>
  <c r="CH219"/>
  <c r="CG219"/>
  <c r="CF219"/>
  <c r="CE218"/>
  <c r="CD218"/>
  <c r="CH218"/>
  <c r="CG218"/>
  <c r="CF218"/>
  <c r="CE217"/>
  <c r="CD217"/>
  <c r="CH217"/>
  <c r="CG217"/>
  <c r="CF217"/>
  <c r="CE216"/>
  <c r="CF216"/>
  <c r="CE201"/>
  <c r="CD201"/>
  <c r="CH201"/>
  <c r="CG201"/>
  <c r="CF201"/>
  <c r="CH200"/>
  <c r="CD199"/>
  <c r="CE198"/>
  <c r="CD198"/>
  <c r="CF198"/>
  <c r="CE197"/>
  <c r="CD197"/>
  <c r="CH197"/>
  <c r="CG197"/>
  <c r="CF197"/>
  <c r="CH179"/>
  <c r="CD178"/>
  <c r="CH178"/>
  <c r="CE177"/>
  <c r="CD177"/>
  <c r="CH177"/>
  <c r="CG177"/>
  <c r="CF177"/>
  <c r="CE156"/>
  <c r="CG156"/>
  <c r="CF156"/>
  <c r="CE155"/>
  <c r="CD155"/>
  <c r="CH155"/>
  <c r="CG155"/>
  <c r="CF155"/>
  <c r="CD154"/>
  <c r="CE246"/>
  <c r="CD246"/>
  <c r="CH246"/>
  <c r="CG246"/>
  <c r="CF246"/>
  <c r="CE245"/>
  <c r="CD245"/>
  <c r="CH245"/>
  <c r="CG245"/>
  <c r="CF245"/>
  <c r="CE244"/>
  <c r="CD244"/>
  <c r="CH244"/>
  <c r="CG244"/>
  <c r="CF244"/>
  <c r="CD243"/>
  <c r="CE242"/>
  <c r="CF242"/>
  <c r="CE214"/>
  <c r="CD214"/>
  <c r="CH214"/>
  <c r="CG214"/>
  <c r="CF214"/>
  <c r="CE213"/>
  <c r="CD213"/>
  <c r="CH213"/>
  <c r="CG213"/>
  <c r="CF213"/>
  <c r="CE212"/>
  <c r="CD212"/>
  <c r="CH212"/>
  <c r="CG212"/>
  <c r="CF212"/>
  <c r="CE195"/>
  <c r="CD195"/>
  <c r="CH195"/>
  <c r="CG195"/>
  <c r="CF195"/>
  <c r="CE194"/>
  <c r="CD194"/>
  <c r="CH194"/>
  <c r="CG194"/>
  <c r="CF194"/>
  <c r="CD193"/>
  <c r="CE175"/>
  <c r="CD175"/>
  <c r="CH175"/>
  <c r="CG175"/>
  <c r="CF175"/>
  <c r="CE174"/>
  <c r="CD174"/>
  <c r="CH174"/>
  <c r="CG174"/>
  <c r="CF174"/>
  <c r="CG173"/>
  <c r="CH172"/>
  <c r="CE171"/>
  <c r="CF171"/>
  <c r="CE152"/>
  <c r="CG152"/>
  <c r="CF152"/>
  <c r="CE151"/>
  <c r="CD151"/>
  <c r="CH151"/>
  <c r="CG151"/>
  <c r="CF151"/>
  <c r="CH150"/>
  <c r="CE149"/>
  <c r="CF149"/>
  <c r="CH288"/>
  <c r="CD288"/>
  <c r="CE239"/>
  <c r="CD239"/>
  <c r="CH239"/>
  <c r="CG239"/>
  <c r="CF239"/>
  <c r="CD238"/>
  <c r="CG237"/>
  <c r="CE236"/>
  <c r="CD236"/>
  <c r="CH236"/>
  <c r="CG236"/>
  <c r="CF236"/>
  <c r="CE235"/>
  <c r="CD235"/>
  <c r="CH235"/>
  <c r="CG235"/>
  <c r="CF235"/>
  <c r="CD234"/>
  <c r="CG233"/>
  <c r="CE232"/>
  <c r="CD232"/>
  <c r="CH232"/>
  <c r="CG232"/>
  <c r="CF232"/>
  <c r="CE210"/>
  <c r="CD210"/>
  <c r="CH210"/>
  <c r="CG210"/>
  <c r="CF210"/>
  <c r="CE189"/>
  <c r="CF189"/>
  <c r="CG169"/>
  <c r="CH168"/>
  <c r="CG168"/>
  <c r="CE167"/>
  <c r="CD167"/>
  <c r="CH167"/>
  <c r="CG167"/>
  <c r="CF167"/>
  <c r="CD166"/>
  <c r="CG165"/>
  <c r="CH164"/>
  <c r="CG164"/>
  <c r="CE163"/>
  <c r="CD163"/>
  <c r="CH163"/>
  <c r="CG163"/>
  <c r="CF163"/>
  <c r="CE147"/>
  <c r="CF147"/>
  <c r="CE146"/>
  <c r="CG146"/>
  <c r="CF146"/>
  <c r="CE145"/>
  <c r="CD145"/>
  <c r="CH145"/>
  <c r="CG145"/>
  <c r="CF145"/>
  <c r="CH144"/>
  <c r="CE143"/>
  <c r="CF143"/>
  <c r="CE142"/>
  <c r="CG142"/>
  <c r="CF142"/>
  <c r="CE141"/>
  <c r="CD141"/>
  <c r="CH141"/>
  <c r="CG141"/>
  <c r="CF141"/>
  <c r="CH129"/>
  <c r="CH119"/>
  <c r="CD112"/>
  <c r="CF112"/>
  <c r="CE112"/>
  <c r="CD111"/>
  <c r="CH111"/>
  <c r="CG111"/>
  <c r="CF111"/>
  <c r="CE111"/>
  <c r="CG110"/>
  <c r="CD108"/>
  <c r="CE108"/>
  <c r="CF92"/>
  <c r="CG91"/>
  <c r="CF91"/>
  <c r="CD90"/>
  <c r="CH90"/>
  <c r="CG90"/>
  <c r="CF90"/>
  <c r="CE90"/>
  <c r="CH89"/>
  <c r="CF88"/>
  <c r="CG87"/>
  <c r="CF87"/>
  <c r="CD86"/>
  <c r="CH86"/>
  <c r="CG86"/>
  <c r="CF86"/>
  <c r="CE86"/>
  <c r="CH85"/>
  <c r="CF84"/>
  <c r="CG83"/>
  <c r="CF83"/>
  <c r="CD82"/>
  <c r="CH82"/>
  <c r="CG82"/>
  <c r="CF82"/>
  <c r="CE82"/>
  <c r="CH81"/>
  <c r="CF80"/>
  <c r="CG79"/>
  <c r="CF79"/>
  <c r="CD78"/>
  <c r="CH78"/>
  <c r="CG78"/>
  <c r="CF78"/>
  <c r="CE78"/>
  <c r="CH74"/>
  <c r="CF64"/>
  <c r="CG61"/>
  <c r="CF61"/>
  <c r="CH40"/>
  <c r="CD36"/>
  <c r="CH36"/>
  <c r="CE36"/>
  <c r="CD32"/>
  <c r="CH32"/>
  <c r="CG32"/>
  <c r="CF32"/>
  <c r="CE32"/>
  <c r="CF28"/>
  <c r="CH24"/>
  <c r="CD20"/>
  <c r="CH20"/>
  <c r="CE20"/>
  <c r="CD16"/>
  <c r="CH16"/>
  <c r="CG16"/>
  <c r="CF16"/>
  <c r="CE16"/>
  <c r="CF247"/>
  <c r="CF241"/>
  <c r="CF240"/>
  <c r="CF231"/>
  <c r="CF215"/>
  <c r="CF211"/>
  <c r="CF209"/>
  <c r="CF202"/>
  <c r="CF196"/>
  <c r="CF192"/>
  <c r="CF191"/>
  <c r="CF190"/>
  <c r="CF188"/>
  <c r="CF185"/>
  <c r="CF184"/>
  <c r="CF182"/>
  <c r="CF181"/>
  <c r="CF180"/>
  <c r="CF170"/>
  <c r="CF162"/>
  <c r="CF157"/>
  <c r="CF153"/>
  <c r="CF140"/>
  <c r="CD133"/>
  <c r="CH133"/>
  <c r="CF133"/>
  <c r="CE133"/>
  <c r="CD120"/>
  <c r="CH120"/>
  <c r="CG120"/>
  <c r="CF120"/>
  <c r="CE120"/>
  <c r="CF118"/>
  <c r="CH116"/>
  <c r="CD114"/>
  <c r="CH114"/>
  <c r="CE114"/>
  <c r="CD105"/>
  <c r="CH105"/>
  <c r="CG105"/>
  <c r="CF105"/>
  <c r="CE105"/>
  <c r="CF104"/>
  <c r="CH103"/>
  <c r="CD98"/>
  <c r="CH98"/>
  <c r="CG98"/>
  <c r="CF98"/>
  <c r="CE98"/>
  <c r="CD97"/>
  <c r="CE97"/>
  <c r="CH75"/>
  <c r="CD73"/>
  <c r="CH73"/>
  <c r="CE73"/>
  <c r="CD71"/>
  <c r="CH71"/>
  <c r="CG71"/>
  <c r="CF71"/>
  <c r="CE71"/>
  <c r="CD70"/>
  <c r="CE70"/>
  <c r="CD67"/>
  <c r="CE67"/>
  <c r="CD65"/>
  <c r="CF65"/>
  <c r="CE65"/>
  <c r="CG37"/>
  <c r="CH33"/>
  <c r="CG33"/>
  <c r="CD29"/>
  <c r="CH29"/>
  <c r="CG29"/>
  <c r="CF29"/>
  <c r="CE29"/>
  <c r="CG25"/>
  <c r="CG21"/>
  <c r="CH17"/>
  <c r="CG17"/>
  <c r="CD99"/>
  <c r="CH99"/>
  <c r="CG99"/>
  <c r="CF99"/>
  <c r="CE99"/>
  <c r="CD95"/>
  <c r="CH95"/>
  <c r="CG95"/>
  <c r="CF95"/>
  <c r="CE95"/>
  <c r="CF76"/>
  <c r="CF66"/>
  <c r="CH60"/>
  <c r="CD57"/>
  <c r="CH57"/>
  <c r="CG57"/>
  <c r="CF57"/>
  <c r="CE57"/>
  <c r="CD51"/>
  <c r="CH51"/>
  <c r="CG51"/>
  <c r="CF51"/>
  <c r="CE51"/>
  <c r="CF50"/>
  <c r="CG48"/>
  <c r="CD47"/>
  <c r="CE47"/>
  <c r="CD46"/>
  <c r="CF46"/>
  <c r="CE46"/>
  <c r="CD45"/>
  <c r="CH45"/>
  <c r="CG45"/>
  <c r="CF45"/>
  <c r="CE45"/>
  <c r="CG44"/>
  <c r="CD43"/>
  <c r="CE43"/>
  <c r="CD38"/>
  <c r="CF38"/>
  <c r="CE38"/>
  <c r="CD34"/>
  <c r="CH34"/>
  <c r="CG34"/>
  <c r="CF34"/>
  <c r="CE34"/>
  <c r="CG30"/>
  <c r="CD26"/>
  <c r="CE26"/>
  <c r="CD22"/>
  <c r="CF22"/>
  <c r="CE22"/>
  <c r="CD18"/>
  <c r="CH18"/>
  <c r="CG18"/>
  <c r="CF18"/>
  <c r="CE18"/>
  <c r="CH247"/>
  <c r="CD247"/>
  <c r="CH241"/>
  <c r="CD241"/>
  <c r="CH240"/>
  <c r="CH231"/>
  <c r="CD231"/>
  <c r="CH215"/>
  <c r="CD215"/>
  <c r="CH211"/>
  <c r="CD211"/>
  <c r="CH209"/>
  <c r="CD209"/>
  <c r="CH202"/>
  <c r="CD202"/>
  <c r="CH196"/>
  <c r="CD196"/>
  <c r="CH192"/>
  <c r="CD192"/>
  <c r="CH191"/>
  <c r="CH190"/>
  <c r="CH188"/>
  <c r="CD188"/>
  <c r="CH185"/>
  <c r="CD185"/>
  <c r="CH184"/>
  <c r="CH182"/>
  <c r="CH181"/>
  <c r="CH180"/>
  <c r="CD176"/>
  <c r="CH170"/>
  <c r="CD170"/>
  <c r="CH162"/>
  <c r="CD162"/>
  <c r="CH157"/>
  <c r="CD157"/>
  <c r="CH153"/>
  <c r="CD153"/>
  <c r="CH140"/>
  <c r="CD140"/>
  <c r="CG133"/>
  <c r="CD127"/>
  <c r="CE127"/>
  <c r="CD126"/>
  <c r="CF126"/>
  <c r="CE126"/>
  <c r="CD124"/>
  <c r="CH124"/>
  <c r="CG124"/>
  <c r="CF124"/>
  <c r="CE124"/>
  <c r="CF123"/>
  <c r="CD96"/>
  <c r="CH96"/>
  <c r="CG96"/>
  <c r="CF96"/>
  <c r="CE96"/>
  <c r="CH94"/>
  <c r="CG77"/>
  <c r="CH68"/>
  <c r="CG68"/>
  <c r="CD63"/>
  <c r="CH63"/>
  <c r="CG63"/>
  <c r="CF63"/>
  <c r="CE63"/>
  <c r="CD54"/>
  <c r="CF54"/>
  <c r="CE54"/>
  <c r="CD53"/>
  <c r="CH53"/>
  <c r="CG53"/>
  <c r="CF53"/>
  <c r="CE53"/>
  <c r="CF41"/>
  <c r="CD39"/>
  <c r="CE39"/>
  <c r="CD35"/>
  <c r="CF35"/>
  <c r="CE35"/>
  <c r="CD31"/>
  <c r="CH31"/>
  <c r="CG31"/>
  <c r="CF31"/>
  <c r="CE31"/>
  <c r="CF27"/>
  <c r="CD23"/>
  <c r="CE23"/>
  <c r="CD19"/>
  <c r="CF19"/>
  <c r="CE19"/>
  <c r="CD15"/>
  <c r="CE132"/>
  <c r="CE128"/>
  <c r="CE125"/>
  <c r="CE122"/>
  <c r="CE115"/>
  <c r="CE113"/>
  <c r="CE109"/>
  <c r="CE107"/>
  <c r="CE102"/>
  <c r="CE93"/>
  <c r="CE72"/>
  <c r="CE69"/>
  <c r="CE59"/>
  <c r="CE56"/>
  <c r="CE52"/>
  <c r="CE42"/>
  <c r="CF132"/>
  <c r="CF131"/>
  <c r="CF130"/>
  <c r="CF128"/>
  <c r="CF125"/>
  <c r="CF122"/>
  <c r="CF115"/>
  <c r="CF113"/>
  <c r="CF109"/>
  <c r="CF107"/>
  <c r="CF106"/>
  <c r="CF102"/>
  <c r="CF93"/>
  <c r="CF69"/>
  <c r="CF58"/>
  <c r="CF55"/>
  <c r="CF52"/>
  <c r="CF42"/>
  <c r="CH132"/>
  <c r="CH131"/>
  <c r="CH130"/>
  <c r="CH128"/>
  <c r="CH125"/>
  <c r="CH122"/>
  <c r="CH115"/>
  <c r="CH113"/>
  <c r="CH109"/>
  <c r="CH107"/>
  <c r="CH106"/>
  <c r="CH102"/>
  <c r="CH100"/>
  <c r="CH93"/>
  <c r="CH69"/>
  <c r="CH58"/>
  <c r="CH56"/>
  <c r="CH55"/>
  <c r="CH52"/>
  <c r="CH42"/>
  <c r="AH20" i="2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19"/>
  <c r="CD9"/>
  <c r="CU33" i="8" l="1"/>
  <c r="CU32"/>
  <c r="BO7"/>
  <c r="BQ7"/>
  <c r="BP7"/>
  <c r="CU29"/>
  <c r="BQ6"/>
  <c r="BR6"/>
  <c r="BO6"/>
  <c r="BN6"/>
  <c r="BV51" s="1"/>
  <c r="BR7"/>
  <c r="CU27"/>
  <c r="CU28"/>
  <c r="CU30"/>
  <c r="CU39"/>
  <c r="BZ51"/>
  <c r="CE13" i="1"/>
  <c r="CD13"/>
  <c r="CF13"/>
  <c r="CE15"/>
  <c r="CF15"/>
  <c r="CH15"/>
  <c r="CF59"/>
  <c r="CH39"/>
  <c r="CH127"/>
  <c r="CH26"/>
  <c r="CH47"/>
  <c r="CG60"/>
  <c r="CD76"/>
  <c r="CG75"/>
  <c r="CG103"/>
  <c r="CG24"/>
  <c r="CD64"/>
  <c r="CD80"/>
  <c r="CD84"/>
  <c r="CD88"/>
  <c r="CD92"/>
  <c r="CH108"/>
  <c r="CG129"/>
  <c r="CE165"/>
  <c r="CE169"/>
  <c r="CE233"/>
  <c r="CE237"/>
  <c r="CD171"/>
  <c r="CG179"/>
  <c r="CH199"/>
  <c r="CD254"/>
  <c r="CH258"/>
  <c r="CD159"/>
  <c r="CD187"/>
  <c r="CG208"/>
  <c r="CH101"/>
  <c r="CF49"/>
  <c r="CH19"/>
  <c r="CG23"/>
  <c r="CH35"/>
  <c r="CG39"/>
  <c r="CH54"/>
  <c r="CF68"/>
  <c r="CE77"/>
  <c r="CD77"/>
  <c r="CH126"/>
  <c r="CG127"/>
  <c r="CH22"/>
  <c r="CG26"/>
  <c r="CH38"/>
  <c r="CG43"/>
  <c r="CH46"/>
  <c r="CG47"/>
  <c r="CF60"/>
  <c r="CH76"/>
  <c r="CF17"/>
  <c r="CE21"/>
  <c r="CD21"/>
  <c r="CF33"/>
  <c r="CE37"/>
  <c r="CD37"/>
  <c r="CH65"/>
  <c r="CG67"/>
  <c r="CG73"/>
  <c r="CF75"/>
  <c r="CF103"/>
  <c r="CG114"/>
  <c r="CF116"/>
  <c r="CG20"/>
  <c r="CF24"/>
  <c r="CG36"/>
  <c r="CF40"/>
  <c r="CE61"/>
  <c r="CD61"/>
  <c r="CH64"/>
  <c r="CE79"/>
  <c r="CD79"/>
  <c r="CH80"/>
  <c r="CE83"/>
  <c r="CD83"/>
  <c r="CH84"/>
  <c r="CE87"/>
  <c r="CD87"/>
  <c r="CH88"/>
  <c r="CE91"/>
  <c r="CD91"/>
  <c r="CH92"/>
  <c r="CG108"/>
  <c r="CH112"/>
  <c r="CF129"/>
  <c r="CD142"/>
  <c r="CH143"/>
  <c r="CD146"/>
  <c r="CH147"/>
  <c r="CF164"/>
  <c r="CE164"/>
  <c r="CD165"/>
  <c r="CF168"/>
  <c r="CE168"/>
  <c r="CD169"/>
  <c r="CH189"/>
  <c r="CD233"/>
  <c r="CD237"/>
  <c r="CH149"/>
  <c r="CD152"/>
  <c r="CH171"/>
  <c r="CG193"/>
  <c r="CD156"/>
  <c r="CG178"/>
  <c r="CF179"/>
  <c r="CE179"/>
  <c r="CH198"/>
  <c r="CG199"/>
  <c r="CD250"/>
  <c r="CH254"/>
  <c r="CG258"/>
  <c r="CH137"/>
  <c r="CH159"/>
  <c r="CH187"/>
  <c r="CF204"/>
  <c r="CE204"/>
  <c r="CF208"/>
  <c r="CE208"/>
  <c r="CF227"/>
  <c r="CE227"/>
  <c r="CH23"/>
  <c r="CF77"/>
  <c r="CH43"/>
  <c r="CE76"/>
  <c r="CF21"/>
  <c r="CF37"/>
  <c r="CH67"/>
  <c r="CG116"/>
  <c r="CG40"/>
  <c r="CE64"/>
  <c r="CE80"/>
  <c r="CE84"/>
  <c r="CE88"/>
  <c r="CE92"/>
  <c r="CD143"/>
  <c r="CD147"/>
  <c r="CF165"/>
  <c r="CF169"/>
  <c r="CD189"/>
  <c r="CF233"/>
  <c r="CF237"/>
  <c r="CD149"/>
  <c r="CH193"/>
  <c r="CF250"/>
  <c r="CE250"/>
  <c r="CD137"/>
  <c r="CG204"/>
  <c r="CG227"/>
  <c r="CH49"/>
  <c r="CH117"/>
  <c r="CF117"/>
  <c r="CE68"/>
  <c r="CE60"/>
  <c r="CE17"/>
  <c r="CE33"/>
  <c r="CE75"/>
  <c r="CE103"/>
  <c r="CE116"/>
  <c r="CE24"/>
  <c r="CE40"/>
  <c r="CE129"/>
  <c r="CF193"/>
  <c r="CF178"/>
  <c r="CF199"/>
  <c r="CF258"/>
  <c r="CG13"/>
  <c r="CG14"/>
  <c r="CH27"/>
  <c r="CH41"/>
  <c r="CF94"/>
  <c r="CH123"/>
  <c r="CD148"/>
  <c r="CH223"/>
  <c r="CE14"/>
  <c r="CD30"/>
  <c r="CD44"/>
  <c r="CD48"/>
  <c r="CH50"/>
  <c r="CH66"/>
  <c r="CD25"/>
  <c r="CG70"/>
  <c r="CH104"/>
  <c r="CH118"/>
  <c r="CF148"/>
  <c r="CH28"/>
  <c r="CF74"/>
  <c r="CF81"/>
  <c r="CF85"/>
  <c r="CF89"/>
  <c r="CE110"/>
  <c r="CD110"/>
  <c r="CF119"/>
  <c r="CF144"/>
  <c r="CE144"/>
  <c r="CG166"/>
  <c r="CG234"/>
  <c r="CG238"/>
  <c r="CF150"/>
  <c r="CE150"/>
  <c r="CF172"/>
  <c r="CE172"/>
  <c r="CD173"/>
  <c r="CH242"/>
  <c r="CG243"/>
  <c r="CG154"/>
  <c r="CF200"/>
  <c r="CE200"/>
  <c r="CH216"/>
  <c r="CH249"/>
  <c r="CH253"/>
  <c r="CH257"/>
  <c r="CG134"/>
  <c r="CG138"/>
  <c r="CG160"/>
  <c r="CD205"/>
  <c r="CD224"/>
  <c r="CD228"/>
  <c r="CE261"/>
  <c r="CD261"/>
  <c r="CH293"/>
  <c r="CF301"/>
  <c r="CE301"/>
  <c r="CH357"/>
  <c r="CH373"/>
  <c r="CH265"/>
  <c r="CH269"/>
  <c r="CH273"/>
  <c r="CH277"/>
  <c r="CH281"/>
  <c r="CH285"/>
  <c r="CG332"/>
  <c r="CF336"/>
  <c r="CE336"/>
  <c r="CD307"/>
  <c r="CF319"/>
  <c r="CE319"/>
  <c r="CH327"/>
  <c r="CF335"/>
  <c r="CE335"/>
  <c r="CH343"/>
  <c r="CF351"/>
  <c r="CE351"/>
  <c r="CF294"/>
  <c r="CE294"/>
  <c r="CH318"/>
  <c r="CF326"/>
  <c r="CE326"/>
  <c r="CD330"/>
  <c r="CD400"/>
  <c r="CD416"/>
  <c r="CD432"/>
  <c r="CD448"/>
  <c r="CH62"/>
  <c r="CF72"/>
  <c r="CG27"/>
  <c r="CG41"/>
  <c r="CE94"/>
  <c r="CD94"/>
  <c r="CG123"/>
  <c r="CH176"/>
  <c r="CH183"/>
  <c r="CD223"/>
  <c r="CH14"/>
  <c r="CH30"/>
  <c r="CH44"/>
  <c r="CH48"/>
  <c r="CG50"/>
  <c r="CG66"/>
  <c r="CH25"/>
  <c r="CF70"/>
  <c r="CF97"/>
  <c r="CG104"/>
  <c r="CG118"/>
  <c r="CG28"/>
  <c r="CE74"/>
  <c r="CD74"/>
  <c r="CE81"/>
  <c r="CD81"/>
  <c r="CE85"/>
  <c r="CD85"/>
  <c r="CE89"/>
  <c r="CD89"/>
  <c r="CH110"/>
  <c r="CE119"/>
  <c r="CD119"/>
  <c r="CD144"/>
  <c r="CF166"/>
  <c r="CE166"/>
  <c r="CF234"/>
  <c r="CE234"/>
  <c r="CF238"/>
  <c r="CE238"/>
  <c r="CD150"/>
  <c r="CD172"/>
  <c r="CH173"/>
  <c r="CG242"/>
  <c r="CF243"/>
  <c r="CE243"/>
  <c r="CF154"/>
  <c r="CE154"/>
  <c r="CD200"/>
  <c r="CG216"/>
  <c r="CG249"/>
  <c r="CG253"/>
  <c r="CG257"/>
  <c r="CF134"/>
  <c r="CE134"/>
  <c r="CF138"/>
  <c r="CE138"/>
  <c r="CF160"/>
  <c r="CE160"/>
  <c r="CH205"/>
  <c r="CH224"/>
  <c r="CH228"/>
  <c r="CF261"/>
  <c r="CG293"/>
  <c r="CD301"/>
  <c r="CG357"/>
  <c r="CG373"/>
  <c r="CG265"/>
  <c r="CG269"/>
  <c r="CG273"/>
  <c r="CG277"/>
  <c r="CG281"/>
  <c r="CG285"/>
  <c r="CF332"/>
  <c r="CE332"/>
  <c r="CD336"/>
  <c r="CH307"/>
  <c r="CD319"/>
  <c r="CG327"/>
  <c r="CD335"/>
  <c r="CG343"/>
  <c r="CD351"/>
  <c r="CD294"/>
  <c r="CG318"/>
  <c r="CD326"/>
  <c r="CH330"/>
  <c r="CH400"/>
  <c r="CH416"/>
  <c r="CH432"/>
  <c r="CH448"/>
  <c r="CH464"/>
  <c r="CD399"/>
  <c r="CD415"/>
  <c r="CD431"/>
  <c r="CD447"/>
  <c r="CD463"/>
  <c r="CH467"/>
  <c r="CE475"/>
  <c r="CE491"/>
  <c r="CD394"/>
  <c r="CD410"/>
  <c r="CD426"/>
  <c r="CD442"/>
  <c r="CE454"/>
  <c r="CG482"/>
  <c r="CF482"/>
  <c r="CH397"/>
  <c r="CH413"/>
  <c r="CE437"/>
  <c r="CD457"/>
  <c r="CG465"/>
  <c r="CF465"/>
  <c r="CG481"/>
  <c r="CF481"/>
  <c r="CH484"/>
  <c r="CE498"/>
  <c r="CD191"/>
  <c r="CE176"/>
  <c r="CD183"/>
  <c r="CH72"/>
  <c r="CE27"/>
  <c r="CE41"/>
  <c r="CE123"/>
  <c r="CH148"/>
  <c r="CF14"/>
  <c r="CF30"/>
  <c r="CF44"/>
  <c r="CF48"/>
  <c r="CE50"/>
  <c r="CE66"/>
  <c r="CF25"/>
  <c r="CH97"/>
  <c r="CE104"/>
  <c r="CE118"/>
  <c r="CF183"/>
  <c r="CE28"/>
  <c r="CF173"/>
  <c r="CF205"/>
  <c r="CF224"/>
  <c r="CF228"/>
  <c r="CF307"/>
  <c r="CF330"/>
  <c r="CE464"/>
  <c r="CG399"/>
  <c r="CF399"/>
  <c r="CG415"/>
  <c r="CF415"/>
  <c r="CG431"/>
  <c r="CF431"/>
  <c r="CG447"/>
  <c r="CF447"/>
  <c r="CG463"/>
  <c r="CF463"/>
  <c r="CE467"/>
  <c r="CH475"/>
  <c r="CH491"/>
  <c r="CG394"/>
  <c r="CF394"/>
  <c r="CG410"/>
  <c r="CF410"/>
  <c r="CG426"/>
  <c r="CF426"/>
  <c r="CG442"/>
  <c r="CF442"/>
  <c r="CH454"/>
  <c r="CD482"/>
  <c r="CE397"/>
  <c r="CE413"/>
  <c r="CH437"/>
  <c r="CG457"/>
  <c r="CF457"/>
  <c r="CD465"/>
  <c r="CD481"/>
  <c r="CE484"/>
  <c r="CH498"/>
  <c r="CG475"/>
  <c r="CG491"/>
  <c r="CG454"/>
  <c r="CG437"/>
  <c r="CG498"/>
  <c r="CG12"/>
  <c r="CE12"/>
  <c r="CD12"/>
  <c r="CH12"/>
  <c r="DP34"/>
  <c r="DT34"/>
  <c r="DR34"/>
  <c r="DO34"/>
  <c r="DS34"/>
  <c r="DQ34"/>
  <c r="DY34"/>
  <c r="DQ35"/>
  <c r="DY35"/>
  <c r="DP35"/>
  <c r="DT35"/>
  <c r="DS35"/>
  <c r="DR35"/>
  <c r="DO35"/>
  <c r="DP36"/>
  <c r="DT36"/>
  <c r="DO36"/>
  <c r="DS36"/>
  <c r="DR36"/>
  <c r="DQ36"/>
  <c r="DY36"/>
  <c r="CD62"/>
  <c r="CG62"/>
  <c r="CF62"/>
  <c r="CE223"/>
  <c r="CG223"/>
  <c r="CD93"/>
  <c r="CG93"/>
  <c r="CD102"/>
  <c r="CG102"/>
  <c r="CD58"/>
  <c r="CG58"/>
  <c r="CE58"/>
  <c r="CD100"/>
  <c r="CE100"/>
  <c r="CG100"/>
  <c r="CF100"/>
  <c r="CD55"/>
  <c r="CE55"/>
  <c r="CG55"/>
  <c r="CD56"/>
  <c r="CG56"/>
  <c r="CD101"/>
  <c r="CG101"/>
  <c r="CE101"/>
  <c r="CD106"/>
  <c r="CE106"/>
  <c r="CG106"/>
  <c r="CD115"/>
  <c r="CG115"/>
  <c r="CD107"/>
  <c r="CG107"/>
  <c r="CD59"/>
  <c r="CG59"/>
  <c r="CD117"/>
  <c r="CG117"/>
  <c r="CD49"/>
  <c r="CG49"/>
  <c r="CD121"/>
  <c r="CG121"/>
  <c r="CE121"/>
  <c r="CF121"/>
  <c r="CE211"/>
  <c r="CG211"/>
  <c r="CE215"/>
  <c r="CG215"/>
  <c r="CE288"/>
  <c r="CG288"/>
  <c r="AL12" i="2"/>
  <c r="AP12"/>
  <c r="AK12"/>
  <c r="AO12"/>
  <c r="AJ12"/>
  <c r="AN12"/>
  <c r="AI12"/>
  <c r="AM12"/>
  <c r="AK500"/>
  <c r="AO500"/>
  <c r="AJ500"/>
  <c r="AN500"/>
  <c r="AI500"/>
  <c r="AM500"/>
  <c r="AL500"/>
  <c r="AP500"/>
  <c r="AK480"/>
  <c r="AO480"/>
  <c r="AJ480"/>
  <c r="AN480"/>
  <c r="AI480"/>
  <c r="AM480"/>
  <c r="AL480"/>
  <c r="AP480"/>
  <c r="AK472"/>
  <c r="AO472"/>
  <c r="AJ472"/>
  <c r="AN472"/>
  <c r="AI472"/>
  <c r="AM472"/>
  <c r="AL472"/>
  <c r="AP472"/>
  <c r="AK468"/>
  <c r="AO468"/>
  <c r="AJ468"/>
  <c r="AN468"/>
  <c r="AI468"/>
  <c r="AM468"/>
  <c r="AL468"/>
  <c r="AP468"/>
  <c r="AK464"/>
  <c r="AO464"/>
  <c r="AJ464"/>
  <c r="AN464"/>
  <c r="AI464"/>
  <c r="AM464"/>
  <c r="AL464"/>
  <c r="AP464"/>
  <c r="AK420"/>
  <c r="AO420"/>
  <c r="AJ420"/>
  <c r="AN420"/>
  <c r="AI420"/>
  <c r="AM420"/>
  <c r="AL420"/>
  <c r="AP420"/>
  <c r="AK412"/>
  <c r="AO412"/>
  <c r="AJ412"/>
  <c r="AN412"/>
  <c r="AI412"/>
  <c r="AM412"/>
  <c r="AL412"/>
  <c r="AP412"/>
  <c r="AK396"/>
  <c r="AO396"/>
  <c r="AJ396"/>
  <c r="AN396"/>
  <c r="AI396"/>
  <c r="AM396"/>
  <c r="AL396"/>
  <c r="AP396"/>
  <c r="AK388"/>
  <c r="AO388"/>
  <c r="AJ388"/>
  <c r="AN388"/>
  <c r="AI388"/>
  <c r="AM388"/>
  <c r="AL388"/>
  <c r="AP388"/>
  <c r="AI380"/>
  <c r="AM380"/>
  <c r="AL380"/>
  <c r="AP380"/>
  <c r="AK380"/>
  <c r="AO380"/>
  <c r="AJ380"/>
  <c r="AN380"/>
  <c r="AI376"/>
  <c r="AM376"/>
  <c r="AL376"/>
  <c r="AP376"/>
  <c r="AK376"/>
  <c r="AO376"/>
  <c r="AJ376"/>
  <c r="AN376"/>
  <c r="AI364"/>
  <c r="AM364"/>
  <c r="AL364"/>
  <c r="AP364"/>
  <c r="AK364"/>
  <c r="AO364"/>
  <c r="AJ364"/>
  <c r="AN364"/>
  <c r="AI344"/>
  <c r="AM344"/>
  <c r="AL344"/>
  <c r="AP344"/>
  <c r="AK344"/>
  <c r="AO344"/>
  <c r="AJ344"/>
  <c r="AN344"/>
  <c r="AI340"/>
  <c r="AM340"/>
  <c r="AL340"/>
  <c r="AP340"/>
  <c r="AK340"/>
  <c r="AO340"/>
  <c r="AJ340"/>
  <c r="AN340"/>
  <c r="AI300"/>
  <c r="AM300"/>
  <c r="AL300"/>
  <c r="AP300"/>
  <c r="AK300"/>
  <c r="AO300"/>
  <c r="AJ300"/>
  <c r="AN300"/>
  <c r="AK17"/>
  <c r="AO17"/>
  <c r="AJ17"/>
  <c r="AN17"/>
  <c r="AI17"/>
  <c r="AM17"/>
  <c r="AL17"/>
  <c r="AP17"/>
  <c r="AK9"/>
  <c r="AO9"/>
  <c r="AJ9"/>
  <c r="AN9"/>
  <c r="AI9"/>
  <c r="AM9"/>
  <c r="AL9"/>
  <c r="AP9"/>
  <c r="AJ497"/>
  <c r="AN497"/>
  <c r="AI497"/>
  <c r="AM497"/>
  <c r="AL497"/>
  <c r="AP497"/>
  <c r="AK497"/>
  <c r="AO497"/>
  <c r="AJ493"/>
  <c r="AN493"/>
  <c r="AI493"/>
  <c r="AM493"/>
  <c r="AL493"/>
  <c r="AP493"/>
  <c r="AK493"/>
  <c r="AO493"/>
  <c r="AJ489"/>
  <c r="AN489"/>
  <c r="AI489"/>
  <c r="AM489"/>
  <c r="AL489"/>
  <c r="AP489"/>
  <c r="AK489"/>
  <c r="AO489"/>
  <c r="AJ485"/>
  <c r="AN485"/>
  <c r="AI485"/>
  <c r="AM485"/>
  <c r="AL485"/>
  <c r="AP485"/>
  <c r="AK485"/>
  <c r="AO485"/>
  <c r="AJ481"/>
  <c r="AN481"/>
  <c r="AI481"/>
  <c r="AM481"/>
  <c r="AL481"/>
  <c r="AP481"/>
  <c r="AK481"/>
  <c r="AO481"/>
  <c r="AJ477"/>
  <c r="AN477"/>
  <c r="AI477"/>
  <c r="AM477"/>
  <c r="AL477"/>
  <c r="AP477"/>
  <c r="AK477"/>
  <c r="AO477"/>
  <c r="AJ473"/>
  <c r="AN473"/>
  <c r="AI473"/>
  <c r="AM473"/>
  <c r="AL473"/>
  <c r="AP473"/>
  <c r="AK473"/>
  <c r="AO473"/>
  <c r="AJ469"/>
  <c r="AN469"/>
  <c r="AI469"/>
  <c r="AM469"/>
  <c r="AL469"/>
  <c r="AP469"/>
  <c r="AK469"/>
  <c r="AO469"/>
  <c r="AJ465"/>
  <c r="AN465"/>
  <c r="AI465"/>
  <c r="AM465"/>
  <c r="AL465"/>
  <c r="AP465"/>
  <c r="AK465"/>
  <c r="AO465"/>
  <c r="AJ461"/>
  <c r="AN461"/>
  <c r="AI461"/>
  <c r="AM461"/>
  <c r="AL461"/>
  <c r="AP461"/>
  <c r="AK461"/>
  <c r="AO461"/>
  <c r="AJ457"/>
  <c r="AN457"/>
  <c r="AI457"/>
  <c r="AM457"/>
  <c r="AL457"/>
  <c r="AP457"/>
  <c r="AK457"/>
  <c r="AO457"/>
  <c r="AJ453"/>
  <c r="AN453"/>
  <c r="AI453"/>
  <c r="AM453"/>
  <c r="AL453"/>
  <c r="AP453"/>
  <c r="AK453"/>
  <c r="AO453"/>
  <c r="AJ449"/>
  <c r="AN449"/>
  <c r="AI449"/>
  <c r="AM449"/>
  <c r="AL449"/>
  <c r="AP449"/>
  <c r="AK449"/>
  <c r="AO449"/>
  <c r="AJ445"/>
  <c r="AN445"/>
  <c r="AI445"/>
  <c r="AM445"/>
  <c r="AL445"/>
  <c r="AP445"/>
  <c r="AK445"/>
  <c r="AO445"/>
  <c r="AJ441"/>
  <c r="AN441"/>
  <c r="AI441"/>
  <c r="AM441"/>
  <c r="AL441"/>
  <c r="AP441"/>
  <c r="AK441"/>
  <c r="AO441"/>
  <c r="AJ437"/>
  <c r="AN437"/>
  <c r="AI437"/>
  <c r="AM437"/>
  <c r="AL437"/>
  <c r="AP437"/>
  <c r="AK437"/>
  <c r="AO437"/>
  <c r="AJ433"/>
  <c r="AN433"/>
  <c r="AI433"/>
  <c r="AM433"/>
  <c r="AL433"/>
  <c r="AP433"/>
  <c r="AK433"/>
  <c r="AO433"/>
  <c r="AJ429"/>
  <c r="AN429"/>
  <c r="AI429"/>
  <c r="AM429"/>
  <c r="AL429"/>
  <c r="AP429"/>
  <c r="AK429"/>
  <c r="AO429"/>
  <c r="AJ425"/>
  <c r="AN425"/>
  <c r="AI425"/>
  <c r="AM425"/>
  <c r="AL425"/>
  <c r="AP425"/>
  <c r="AK425"/>
  <c r="AO425"/>
  <c r="AJ421"/>
  <c r="AN421"/>
  <c r="AI421"/>
  <c r="AM421"/>
  <c r="AL421"/>
  <c r="AP421"/>
  <c r="AK421"/>
  <c r="AO421"/>
  <c r="AJ417"/>
  <c r="AN417"/>
  <c r="AI417"/>
  <c r="AM417"/>
  <c r="AL417"/>
  <c r="AP417"/>
  <c r="AK417"/>
  <c r="AO417"/>
  <c r="AJ413"/>
  <c r="AN413"/>
  <c r="AI413"/>
  <c r="AM413"/>
  <c r="AL413"/>
  <c r="AP413"/>
  <c r="AK413"/>
  <c r="AO413"/>
  <c r="AJ409"/>
  <c r="AN409"/>
  <c r="AI409"/>
  <c r="AM409"/>
  <c r="AL409"/>
  <c r="AP409"/>
  <c r="AK409"/>
  <c r="AO409"/>
  <c r="AJ405"/>
  <c r="AN405"/>
  <c r="AI405"/>
  <c r="AM405"/>
  <c r="AL405"/>
  <c r="AP405"/>
  <c r="AK405"/>
  <c r="AO405"/>
  <c r="AY401"/>
  <c r="AJ401"/>
  <c r="AN401"/>
  <c r="AI401"/>
  <c r="AM401"/>
  <c r="AL401"/>
  <c r="AP401"/>
  <c r="AK401"/>
  <c r="AO401"/>
  <c r="AJ397"/>
  <c r="AN397"/>
  <c r="AI397"/>
  <c r="AM397"/>
  <c r="AL397"/>
  <c r="AP397"/>
  <c r="AK397"/>
  <c r="AO397"/>
  <c r="AJ393"/>
  <c r="AN393"/>
  <c r="AI393"/>
  <c r="AM393"/>
  <c r="AL393"/>
  <c r="AP393"/>
  <c r="AK393"/>
  <c r="AO393"/>
  <c r="AJ389"/>
  <c r="AN389"/>
  <c r="AI389"/>
  <c r="AM389"/>
  <c r="AL389"/>
  <c r="AP389"/>
  <c r="AK389"/>
  <c r="AO389"/>
  <c r="AL385"/>
  <c r="AP385"/>
  <c r="AK385"/>
  <c r="AO385"/>
  <c r="AJ385"/>
  <c r="AN385"/>
  <c r="AI385"/>
  <c r="AM385"/>
  <c r="AL381"/>
  <c r="AP381"/>
  <c r="AK381"/>
  <c r="AO381"/>
  <c r="AJ381"/>
  <c r="AN381"/>
  <c r="AI381"/>
  <c r="AM381"/>
  <c r="AL377"/>
  <c r="AP377"/>
  <c r="AK377"/>
  <c r="AO377"/>
  <c r="AJ377"/>
  <c r="AN377"/>
  <c r="AI377"/>
  <c r="AM377"/>
  <c r="AL373"/>
  <c r="AP373"/>
  <c r="AK373"/>
  <c r="AO373"/>
  <c r="AJ373"/>
  <c r="AN373"/>
  <c r="AI373"/>
  <c r="AM373"/>
  <c r="AL369"/>
  <c r="AP369"/>
  <c r="AK369"/>
  <c r="AO369"/>
  <c r="AJ369"/>
  <c r="AN369"/>
  <c r="AI369"/>
  <c r="AM369"/>
  <c r="AY365"/>
  <c r="AL365"/>
  <c r="AP365"/>
  <c r="AK365"/>
  <c r="AO365"/>
  <c r="AJ365"/>
  <c r="AN365"/>
  <c r="AI365"/>
  <c r="AM365"/>
  <c r="AL361"/>
  <c r="AP361"/>
  <c r="AK361"/>
  <c r="AO361"/>
  <c r="AJ361"/>
  <c r="AN361"/>
  <c r="AI361"/>
  <c r="AM361"/>
  <c r="AL357"/>
  <c r="AP357"/>
  <c r="AK357"/>
  <c r="AO357"/>
  <c r="AJ357"/>
  <c r="AN357"/>
  <c r="AI357"/>
  <c r="AM357"/>
  <c r="AL353"/>
  <c r="AP353"/>
  <c r="AK353"/>
  <c r="AO353"/>
  <c r="AJ353"/>
  <c r="AN353"/>
  <c r="AI353"/>
  <c r="AM353"/>
  <c r="AL349"/>
  <c r="AP349"/>
  <c r="AK349"/>
  <c r="AO349"/>
  <c r="AJ349"/>
  <c r="AN349"/>
  <c r="AI349"/>
  <c r="AM349"/>
  <c r="AL345"/>
  <c r="AP345"/>
  <c r="AK345"/>
  <c r="AO345"/>
  <c r="AJ345"/>
  <c r="AN345"/>
  <c r="AI345"/>
  <c r="AM345"/>
  <c r="AL341"/>
  <c r="AP341"/>
  <c r="AK341"/>
  <c r="AO341"/>
  <c r="AJ341"/>
  <c r="AN341"/>
  <c r="AI341"/>
  <c r="AM341"/>
  <c r="AL337"/>
  <c r="AP337"/>
  <c r="AK337"/>
  <c r="AO337"/>
  <c r="AJ337"/>
  <c r="AN337"/>
  <c r="AI337"/>
  <c r="AM337"/>
  <c r="AL333"/>
  <c r="AP333"/>
  <c r="AK333"/>
  <c r="AO333"/>
  <c r="AJ333"/>
  <c r="AN333"/>
  <c r="AI333"/>
  <c r="AM333"/>
  <c r="AW329"/>
  <c r="AL329"/>
  <c r="AP329"/>
  <c r="AK329"/>
  <c r="AO329"/>
  <c r="AJ329"/>
  <c r="AN329"/>
  <c r="AI329"/>
  <c r="AM329"/>
  <c r="AL325"/>
  <c r="AP325"/>
  <c r="AK325"/>
  <c r="AO325"/>
  <c r="AJ325"/>
  <c r="AN325"/>
  <c r="AI325"/>
  <c r="AM325"/>
  <c r="AL321"/>
  <c r="AP321"/>
  <c r="AK321"/>
  <c r="AO321"/>
  <c r="AJ321"/>
  <c r="AN321"/>
  <c r="AI321"/>
  <c r="AM321"/>
  <c r="AL317"/>
  <c r="AP317"/>
  <c r="AK317"/>
  <c r="AO317"/>
  <c r="AJ317"/>
  <c r="AN317"/>
  <c r="AI317"/>
  <c r="AM317"/>
  <c r="AL313"/>
  <c r="AP313"/>
  <c r="AK313"/>
  <c r="AO313"/>
  <c r="AJ313"/>
  <c r="AN313"/>
  <c r="AI313"/>
  <c r="AM313"/>
  <c r="AL309"/>
  <c r="AP309"/>
  <c r="AK309"/>
  <c r="AO309"/>
  <c r="AJ309"/>
  <c r="AN309"/>
  <c r="AI309"/>
  <c r="AM309"/>
  <c r="AL305"/>
  <c r="AP305"/>
  <c r="AK305"/>
  <c r="AO305"/>
  <c r="AJ305"/>
  <c r="AN305"/>
  <c r="AI305"/>
  <c r="AM305"/>
  <c r="AL301"/>
  <c r="AP301"/>
  <c r="AK301"/>
  <c r="AO301"/>
  <c r="AJ301"/>
  <c r="AN301"/>
  <c r="AI301"/>
  <c r="AM301"/>
  <c r="AL297"/>
  <c r="AP297"/>
  <c r="AK297"/>
  <c r="AO297"/>
  <c r="AJ297"/>
  <c r="AN297"/>
  <c r="AI297"/>
  <c r="AM297"/>
  <c r="AJ293"/>
  <c r="AN293"/>
  <c r="AI293"/>
  <c r="AM293"/>
  <c r="AL293"/>
  <c r="AP293"/>
  <c r="AK293"/>
  <c r="AO293"/>
  <c r="AI289"/>
  <c r="AM289"/>
  <c r="AL289"/>
  <c r="AP289"/>
  <c r="AK289"/>
  <c r="AO289"/>
  <c r="AJ289"/>
  <c r="AN289"/>
  <c r="AI285"/>
  <c r="AM285"/>
  <c r="AL285"/>
  <c r="AP285"/>
  <c r="AK285"/>
  <c r="AO285"/>
  <c r="AJ285"/>
  <c r="AN285"/>
  <c r="AL281"/>
  <c r="AP281"/>
  <c r="AK281"/>
  <c r="AO281"/>
  <c r="AJ281"/>
  <c r="AN281"/>
  <c r="AI281"/>
  <c r="AM281"/>
  <c r="AL277"/>
  <c r="AP277"/>
  <c r="AK277"/>
  <c r="AO277"/>
  <c r="AJ277"/>
  <c r="AN277"/>
  <c r="AI277"/>
  <c r="AM277"/>
  <c r="AL273"/>
  <c r="AP273"/>
  <c r="AK273"/>
  <c r="AO273"/>
  <c r="AJ273"/>
  <c r="AN273"/>
  <c r="AI273"/>
  <c r="AM273"/>
  <c r="AL269"/>
  <c r="AP269"/>
  <c r="AK269"/>
  <c r="AO269"/>
  <c r="AJ269"/>
  <c r="AN269"/>
  <c r="AI269"/>
  <c r="AM269"/>
  <c r="AL265"/>
  <c r="AP265"/>
  <c r="AK265"/>
  <c r="AO265"/>
  <c r="AJ265"/>
  <c r="AN265"/>
  <c r="AI265"/>
  <c r="AM265"/>
  <c r="AK261"/>
  <c r="AO261"/>
  <c r="AJ261"/>
  <c r="AN261"/>
  <c r="AI261"/>
  <c r="AM261"/>
  <c r="AL261"/>
  <c r="AP261"/>
  <c r="AJ257"/>
  <c r="AN257"/>
  <c r="AI257"/>
  <c r="AM257"/>
  <c r="AL257"/>
  <c r="AP257"/>
  <c r="AK257"/>
  <c r="AO257"/>
  <c r="AK253"/>
  <c r="AO253"/>
  <c r="AJ253"/>
  <c r="AN253"/>
  <c r="AI253"/>
  <c r="AM253"/>
  <c r="AL253"/>
  <c r="AP253"/>
  <c r="AK249"/>
  <c r="AO249"/>
  <c r="AJ249"/>
  <c r="AN249"/>
  <c r="AI249"/>
  <c r="AM249"/>
  <c r="AL249"/>
  <c r="AP249"/>
  <c r="AK245"/>
  <c r="AO245"/>
  <c r="AJ245"/>
  <c r="AN245"/>
  <c r="AI245"/>
  <c r="AM245"/>
  <c r="AL245"/>
  <c r="AP245"/>
  <c r="AK241"/>
  <c r="AO241"/>
  <c r="AJ241"/>
  <c r="AN241"/>
  <c r="AI241"/>
  <c r="AM241"/>
  <c r="AL241"/>
  <c r="AP241"/>
  <c r="AK237"/>
  <c r="AO237"/>
  <c r="AJ237"/>
  <c r="AN237"/>
  <c r="AI237"/>
  <c r="AM237"/>
  <c r="AL237"/>
  <c r="AP237"/>
  <c r="AK233"/>
  <c r="AO233"/>
  <c r="AJ233"/>
  <c r="AN233"/>
  <c r="AI233"/>
  <c r="AM233"/>
  <c r="AL233"/>
  <c r="AP233"/>
  <c r="AK229"/>
  <c r="AO229"/>
  <c r="AJ229"/>
  <c r="AN229"/>
  <c r="AI229"/>
  <c r="AM229"/>
  <c r="AL229"/>
  <c r="AP229"/>
  <c r="AK225"/>
  <c r="AO225"/>
  <c r="AJ225"/>
  <c r="AN225"/>
  <c r="AI225"/>
  <c r="AM225"/>
  <c r="AL225"/>
  <c r="AP225"/>
  <c r="AK221"/>
  <c r="AO221"/>
  <c r="AJ221"/>
  <c r="AN221"/>
  <c r="AI221"/>
  <c r="AM221"/>
  <c r="AL221"/>
  <c r="AP221"/>
  <c r="AK217"/>
  <c r="AO217"/>
  <c r="AJ217"/>
  <c r="AN217"/>
  <c r="AI217"/>
  <c r="AM217"/>
  <c r="AL217"/>
  <c r="AP217"/>
  <c r="AK213"/>
  <c r="AO213"/>
  <c r="AJ213"/>
  <c r="AN213"/>
  <c r="AI213"/>
  <c r="AM213"/>
  <c r="AL213"/>
  <c r="AP213"/>
  <c r="AK209"/>
  <c r="AO209"/>
  <c r="AJ209"/>
  <c r="AN209"/>
  <c r="AI209"/>
  <c r="AM209"/>
  <c r="AL209"/>
  <c r="AP209"/>
  <c r="AK205"/>
  <c r="AO205"/>
  <c r="AJ205"/>
  <c r="AN205"/>
  <c r="AI205"/>
  <c r="AM205"/>
  <c r="AL205"/>
  <c r="AP205"/>
  <c r="AK201"/>
  <c r="AO201"/>
  <c r="AJ201"/>
  <c r="AN201"/>
  <c r="AI201"/>
  <c r="AM201"/>
  <c r="AL201"/>
  <c r="AP201"/>
  <c r="AK197"/>
  <c r="AO197"/>
  <c r="AJ197"/>
  <c r="AN197"/>
  <c r="AI197"/>
  <c r="AM197"/>
  <c r="AL197"/>
  <c r="AP197"/>
  <c r="AK193"/>
  <c r="AO193"/>
  <c r="AJ193"/>
  <c r="AN193"/>
  <c r="AI193"/>
  <c r="AM193"/>
  <c r="AL193"/>
  <c r="AP193"/>
  <c r="AS189"/>
  <c r="AK189"/>
  <c r="AO189"/>
  <c r="AJ189"/>
  <c r="AN189"/>
  <c r="AI189"/>
  <c r="AM189"/>
  <c r="AL189"/>
  <c r="AP189"/>
  <c r="AK185"/>
  <c r="AO185"/>
  <c r="AJ185"/>
  <c r="AN185"/>
  <c r="AI185"/>
  <c r="AM185"/>
  <c r="AL185"/>
  <c r="AP185"/>
  <c r="AK181"/>
  <c r="AO181"/>
  <c r="AJ181"/>
  <c r="AN181"/>
  <c r="AI181"/>
  <c r="AM181"/>
  <c r="AL181"/>
  <c r="AP181"/>
  <c r="AK177"/>
  <c r="AO177"/>
  <c r="AJ177"/>
  <c r="AN177"/>
  <c r="AI177"/>
  <c r="AM177"/>
  <c r="AL177"/>
  <c r="AP177"/>
  <c r="AU173"/>
  <c r="AK173"/>
  <c r="AO173"/>
  <c r="AJ173"/>
  <c r="AN173"/>
  <c r="AI173"/>
  <c r="AM173"/>
  <c r="AL173"/>
  <c r="AP173"/>
  <c r="AK169"/>
  <c r="AO169"/>
  <c r="AJ169"/>
  <c r="AN169"/>
  <c r="AI169"/>
  <c r="AM169"/>
  <c r="AL169"/>
  <c r="AP169"/>
  <c r="AV165"/>
  <c r="AK165"/>
  <c r="AO165"/>
  <c r="AJ165"/>
  <c r="AN165"/>
  <c r="AI165"/>
  <c r="AM165"/>
  <c r="AL165"/>
  <c r="AP165"/>
  <c r="AK161"/>
  <c r="AO161"/>
  <c r="AJ161"/>
  <c r="AN161"/>
  <c r="AI161"/>
  <c r="AM161"/>
  <c r="AL161"/>
  <c r="AP161"/>
  <c r="AK157"/>
  <c r="AO157"/>
  <c r="AJ157"/>
  <c r="AN157"/>
  <c r="AI157"/>
  <c r="AM157"/>
  <c r="AL157"/>
  <c r="AP157"/>
  <c r="AK153"/>
  <c r="AO153"/>
  <c r="AJ153"/>
  <c r="AN153"/>
  <c r="AI153"/>
  <c r="AM153"/>
  <c r="AL153"/>
  <c r="AP153"/>
  <c r="AK149"/>
  <c r="AO149"/>
  <c r="AJ149"/>
  <c r="AN149"/>
  <c r="AI149"/>
  <c r="AM149"/>
  <c r="AL149"/>
  <c r="AP149"/>
  <c r="AK145"/>
  <c r="AO145"/>
  <c r="AJ145"/>
  <c r="AN145"/>
  <c r="AI145"/>
  <c r="AM145"/>
  <c r="AL145"/>
  <c r="AP145"/>
  <c r="AK141"/>
  <c r="AO141"/>
  <c r="AJ141"/>
  <c r="AN141"/>
  <c r="AI141"/>
  <c r="AM141"/>
  <c r="AL141"/>
  <c r="AP141"/>
  <c r="AL137"/>
  <c r="AP137"/>
  <c r="AK137"/>
  <c r="AO137"/>
  <c r="AJ137"/>
  <c r="AN137"/>
  <c r="AI137"/>
  <c r="AM137"/>
  <c r="AI133"/>
  <c r="AM133"/>
  <c r="AL133"/>
  <c r="AP133"/>
  <c r="AK133"/>
  <c r="AO133"/>
  <c r="AJ133"/>
  <c r="AN133"/>
  <c r="AI129"/>
  <c r="AM129"/>
  <c r="AL129"/>
  <c r="AP129"/>
  <c r="AK129"/>
  <c r="AO129"/>
  <c r="AJ129"/>
  <c r="AN129"/>
  <c r="AI125"/>
  <c r="AM125"/>
  <c r="AL125"/>
  <c r="AP125"/>
  <c r="AK125"/>
  <c r="AO125"/>
  <c r="AJ125"/>
  <c r="AN125"/>
  <c r="AK121"/>
  <c r="AO121"/>
  <c r="AJ121"/>
  <c r="AN121"/>
  <c r="AI121"/>
  <c r="AM121"/>
  <c r="AL121"/>
  <c r="AP121"/>
  <c r="AJ117"/>
  <c r="AN117"/>
  <c r="AI117"/>
  <c r="AM117"/>
  <c r="AL117"/>
  <c r="AK117"/>
  <c r="AP117"/>
  <c r="AO117"/>
  <c r="AL113"/>
  <c r="AP113"/>
  <c r="AK113"/>
  <c r="AO113"/>
  <c r="AJ113"/>
  <c r="AN113"/>
  <c r="AI113"/>
  <c r="AM113"/>
  <c r="AL109"/>
  <c r="AP109"/>
  <c r="AK109"/>
  <c r="AO109"/>
  <c r="AJ109"/>
  <c r="AN109"/>
  <c r="AI109"/>
  <c r="AM109"/>
  <c r="AK105"/>
  <c r="AO105"/>
  <c r="AJ105"/>
  <c r="AN105"/>
  <c r="AI105"/>
  <c r="AM105"/>
  <c r="AL105"/>
  <c r="AP105"/>
  <c r="AI101"/>
  <c r="AM101"/>
  <c r="AL101"/>
  <c r="AP101"/>
  <c r="AK101"/>
  <c r="AO101"/>
  <c r="AJ101"/>
  <c r="AN101"/>
  <c r="AJ97"/>
  <c r="AN97"/>
  <c r="AI97"/>
  <c r="AM97"/>
  <c r="AL97"/>
  <c r="AP97"/>
  <c r="AK97"/>
  <c r="AO97"/>
  <c r="AL93"/>
  <c r="AP93"/>
  <c r="AK93"/>
  <c r="AO93"/>
  <c r="AJ93"/>
  <c r="AN93"/>
  <c r="AI93"/>
  <c r="AM93"/>
  <c r="AK89"/>
  <c r="AO89"/>
  <c r="AJ89"/>
  <c r="AN89"/>
  <c r="AI89"/>
  <c r="AM89"/>
  <c r="AL89"/>
  <c r="AP89"/>
  <c r="AK85"/>
  <c r="AO85"/>
  <c r="AJ85"/>
  <c r="AN85"/>
  <c r="AI85"/>
  <c r="AM85"/>
  <c r="AL85"/>
  <c r="AP85"/>
  <c r="AJ81"/>
  <c r="AN81"/>
  <c r="AI81"/>
  <c r="AM81"/>
  <c r="AL81"/>
  <c r="AP81"/>
  <c r="AK81"/>
  <c r="AO81"/>
  <c r="AJ77"/>
  <c r="AN77"/>
  <c r="AI77"/>
  <c r="AM77"/>
  <c r="AL77"/>
  <c r="AP77"/>
  <c r="AK77"/>
  <c r="AO77"/>
  <c r="AI73"/>
  <c r="AM73"/>
  <c r="AL73"/>
  <c r="AP73"/>
  <c r="AK73"/>
  <c r="AO73"/>
  <c r="AJ73"/>
  <c r="AN73"/>
  <c r="AL69"/>
  <c r="AP69"/>
  <c r="AK69"/>
  <c r="AO69"/>
  <c r="AJ69"/>
  <c r="AN69"/>
  <c r="AI69"/>
  <c r="AM69"/>
  <c r="AL65"/>
  <c r="AP65"/>
  <c r="AK65"/>
  <c r="AO65"/>
  <c r="AJ65"/>
  <c r="AN65"/>
  <c r="AI65"/>
  <c r="AM65"/>
  <c r="AK61"/>
  <c r="AO61"/>
  <c r="AJ61"/>
  <c r="AN61"/>
  <c r="AI61"/>
  <c r="AM61"/>
  <c r="AL61"/>
  <c r="AP61"/>
  <c r="AL57"/>
  <c r="AP57"/>
  <c r="AK57"/>
  <c r="AO57"/>
  <c r="AJ57"/>
  <c r="AN57"/>
  <c r="AI57"/>
  <c r="AM57"/>
  <c r="AL53"/>
  <c r="AP53"/>
  <c r="AK53"/>
  <c r="AO53"/>
  <c r="AJ53"/>
  <c r="AN53"/>
  <c r="AI53"/>
  <c r="AM53"/>
  <c r="AK49"/>
  <c r="AO49"/>
  <c r="AJ49"/>
  <c r="AN49"/>
  <c r="AI49"/>
  <c r="AM49"/>
  <c r="AL49"/>
  <c r="AP49"/>
  <c r="AK45"/>
  <c r="AO45"/>
  <c r="AJ45"/>
  <c r="AN45"/>
  <c r="AI45"/>
  <c r="AM45"/>
  <c r="AL45"/>
  <c r="AP45"/>
  <c r="AK41"/>
  <c r="AO41"/>
  <c r="AJ41"/>
  <c r="AN41"/>
  <c r="AI41"/>
  <c r="AM41"/>
  <c r="AL41"/>
  <c r="AP41"/>
  <c r="AK37"/>
  <c r="AO37"/>
  <c r="AJ37"/>
  <c r="AN37"/>
  <c r="AI37"/>
  <c r="AM37"/>
  <c r="AL37"/>
  <c r="AP37"/>
  <c r="AK33"/>
  <c r="AO33"/>
  <c r="AJ33"/>
  <c r="AN33"/>
  <c r="AI33"/>
  <c r="AM33"/>
  <c r="AL33"/>
  <c r="AP33"/>
  <c r="AK29"/>
  <c r="AO29"/>
  <c r="AJ29"/>
  <c r="AN29"/>
  <c r="AI29"/>
  <c r="AM29"/>
  <c r="AL29"/>
  <c r="AP29"/>
  <c r="AK25"/>
  <c r="AO25"/>
  <c r="AJ25"/>
  <c r="AN25"/>
  <c r="AI25"/>
  <c r="AM25"/>
  <c r="AL25"/>
  <c r="AP25"/>
  <c r="AK21"/>
  <c r="AO21"/>
  <c r="AJ21"/>
  <c r="AN21"/>
  <c r="AI21"/>
  <c r="AM21"/>
  <c r="AL21"/>
  <c r="AP21"/>
  <c r="AK492"/>
  <c r="AO492"/>
  <c r="AJ492"/>
  <c r="AN492"/>
  <c r="AI492"/>
  <c r="AM492"/>
  <c r="AL492"/>
  <c r="AP492"/>
  <c r="AK460"/>
  <c r="AO460"/>
  <c r="AJ460"/>
  <c r="AN460"/>
  <c r="AI460"/>
  <c r="AM460"/>
  <c r="AL460"/>
  <c r="AP460"/>
  <c r="AK452"/>
  <c r="AO452"/>
  <c r="AJ452"/>
  <c r="AN452"/>
  <c r="AI452"/>
  <c r="AM452"/>
  <c r="AL452"/>
  <c r="AP452"/>
  <c r="AK440"/>
  <c r="AO440"/>
  <c r="AJ440"/>
  <c r="AN440"/>
  <c r="AI440"/>
  <c r="AM440"/>
  <c r="AL440"/>
  <c r="AP440"/>
  <c r="AK436"/>
  <c r="AO436"/>
  <c r="AJ436"/>
  <c r="AN436"/>
  <c r="AI436"/>
  <c r="AM436"/>
  <c r="AL436"/>
  <c r="AP436"/>
  <c r="AK400"/>
  <c r="AO400"/>
  <c r="AJ400"/>
  <c r="AN400"/>
  <c r="AI400"/>
  <c r="AM400"/>
  <c r="AL400"/>
  <c r="AP400"/>
  <c r="AI356"/>
  <c r="AM356"/>
  <c r="AL356"/>
  <c r="AP356"/>
  <c r="AK356"/>
  <c r="AO356"/>
  <c r="AJ356"/>
  <c r="AN356"/>
  <c r="AL268"/>
  <c r="AP268"/>
  <c r="AK268"/>
  <c r="AO268"/>
  <c r="AJ268"/>
  <c r="AN268"/>
  <c r="AI268"/>
  <c r="AM268"/>
  <c r="AP13"/>
  <c r="AJ14"/>
  <c r="AN14"/>
  <c r="AI14"/>
  <c r="AM14"/>
  <c r="AL14"/>
  <c r="AP14"/>
  <c r="AK14"/>
  <c r="AO14"/>
  <c r="AJ10"/>
  <c r="AN10"/>
  <c r="AI10"/>
  <c r="AM10"/>
  <c r="AL10"/>
  <c r="AP10"/>
  <c r="AK10"/>
  <c r="AO10"/>
  <c r="AI498"/>
  <c r="AM498"/>
  <c r="AL498"/>
  <c r="AP498"/>
  <c r="AK498"/>
  <c r="AO498"/>
  <c r="AJ498"/>
  <c r="AN498"/>
  <c r="AI494"/>
  <c r="AM494"/>
  <c r="AL494"/>
  <c r="AP494"/>
  <c r="AK494"/>
  <c r="AO494"/>
  <c r="AJ494"/>
  <c r="AN494"/>
  <c r="AI490"/>
  <c r="AM490"/>
  <c r="AL490"/>
  <c r="AP490"/>
  <c r="AK490"/>
  <c r="AO490"/>
  <c r="AJ490"/>
  <c r="AN490"/>
  <c r="AI486"/>
  <c r="AM486"/>
  <c r="AL486"/>
  <c r="AP486"/>
  <c r="AK486"/>
  <c r="AO486"/>
  <c r="AJ486"/>
  <c r="AN486"/>
  <c r="AI482"/>
  <c r="AM482"/>
  <c r="AL482"/>
  <c r="AP482"/>
  <c r="AK482"/>
  <c r="AO482"/>
  <c r="AJ482"/>
  <c r="AN482"/>
  <c r="AI478"/>
  <c r="AM478"/>
  <c r="AL478"/>
  <c r="AP478"/>
  <c r="AK478"/>
  <c r="AO478"/>
  <c r="AJ478"/>
  <c r="AN478"/>
  <c r="AI474"/>
  <c r="AM474"/>
  <c r="AL474"/>
  <c r="AP474"/>
  <c r="AK474"/>
  <c r="AO474"/>
  <c r="AJ474"/>
  <c r="AN474"/>
  <c r="AI470"/>
  <c r="AM470"/>
  <c r="AL470"/>
  <c r="AP470"/>
  <c r="AK470"/>
  <c r="AO470"/>
  <c r="AJ470"/>
  <c r="AN470"/>
  <c r="AI466"/>
  <c r="AM466"/>
  <c r="AL466"/>
  <c r="AP466"/>
  <c r="AK466"/>
  <c r="AO466"/>
  <c r="AJ466"/>
  <c r="AN466"/>
  <c r="AI462"/>
  <c r="AM462"/>
  <c r="AL462"/>
  <c r="AP462"/>
  <c r="AK462"/>
  <c r="AO462"/>
  <c r="AJ462"/>
  <c r="AN462"/>
  <c r="AI458"/>
  <c r="AM458"/>
  <c r="AL458"/>
  <c r="AP458"/>
  <c r="AK458"/>
  <c r="AO458"/>
  <c r="AJ458"/>
  <c r="AN458"/>
  <c r="AI454"/>
  <c r="AM454"/>
  <c r="AL454"/>
  <c r="AP454"/>
  <c r="AK454"/>
  <c r="AO454"/>
  <c r="AJ454"/>
  <c r="AN454"/>
  <c r="AI450"/>
  <c r="AM450"/>
  <c r="AL450"/>
  <c r="AP450"/>
  <c r="AK450"/>
  <c r="AO450"/>
  <c r="AJ450"/>
  <c r="AN450"/>
  <c r="AI446"/>
  <c r="AM446"/>
  <c r="AL446"/>
  <c r="AP446"/>
  <c r="AK446"/>
  <c r="AO446"/>
  <c r="AJ446"/>
  <c r="AN446"/>
  <c r="AI442"/>
  <c r="AM442"/>
  <c r="AL442"/>
  <c r="AP442"/>
  <c r="AK442"/>
  <c r="AO442"/>
  <c r="AJ442"/>
  <c r="AN442"/>
  <c r="AI438"/>
  <c r="AM438"/>
  <c r="AL438"/>
  <c r="AP438"/>
  <c r="AK438"/>
  <c r="AO438"/>
  <c r="AJ438"/>
  <c r="AN438"/>
  <c r="AI434"/>
  <c r="AM434"/>
  <c r="AL434"/>
  <c r="AP434"/>
  <c r="AK434"/>
  <c r="AO434"/>
  <c r="AJ434"/>
  <c r="AN434"/>
  <c r="AI430"/>
  <c r="AM430"/>
  <c r="AL430"/>
  <c r="AP430"/>
  <c r="AK430"/>
  <c r="AO430"/>
  <c r="AJ430"/>
  <c r="AN430"/>
  <c r="AI426"/>
  <c r="AM426"/>
  <c r="AL426"/>
  <c r="AP426"/>
  <c r="AK426"/>
  <c r="AO426"/>
  <c r="AJ426"/>
  <c r="AN426"/>
  <c r="AI422"/>
  <c r="AM422"/>
  <c r="AL422"/>
  <c r="AP422"/>
  <c r="AK422"/>
  <c r="AO422"/>
  <c r="AJ422"/>
  <c r="AN422"/>
  <c r="AI418"/>
  <c r="AM418"/>
  <c r="AL418"/>
  <c r="AP418"/>
  <c r="AK418"/>
  <c r="AO418"/>
  <c r="AJ418"/>
  <c r="AN418"/>
  <c r="AI414"/>
  <c r="AM414"/>
  <c r="AL414"/>
  <c r="AP414"/>
  <c r="AK414"/>
  <c r="AO414"/>
  <c r="AJ414"/>
  <c r="AN414"/>
  <c r="AI410"/>
  <c r="AM410"/>
  <c r="AL410"/>
  <c r="AP410"/>
  <c r="AK410"/>
  <c r="AO410"/>
  <c r="AJ410"/>
  <c r="AN410"/>
  <c r="AI406"/>
  <c r="AM406"/>
  <c r="AL406"/>
  <c r="AP406"/>
  <c r="AK406"/>
  <c r="AO406"/>
  <c r="AJ406"/>
  <c r="AN406"/>
  <c r="AI402"/>
  <c r="AM402"/>
  <c r="AL402"/>
  <c r="AP402"/>
  <c r="AK402"/>
  <c r="AO402"/>
  <c r="AJ402"/>
  <c r="AN402"/>
  <c r="AI398"/>
  <c r="AM398"/>
  <c r="AL398"/>
  <c r="AP398"/>
  <c r="AK398"/>
  <c r="AO398"/>
  <c r="AJ398"/>
  <c r="AN398"/>
  <c r="AI394"/>
  <c r="AM394"/>
  <c r="AL394"/>
  <c r="AP394"/>
  <c r="AK394"/>
  <c r="AO394"/>
  <c r="AJ394"/>
  <c r="AN394"/>
  <c r="AI390"/>
  <c r="AM390"/>
  <c r="AL390"/>
  <c r="AP390"/>
  <c r="AK390"/>
  <c r="AO390"/>
  <c r="AJ390"/>
  <c r="AN390"/>
  <c r="AU386"/>
  <c r="AL386"/>
  <c r="AP386"/>
  <c r="AK386"/>
  <c r="AO386"/>
  <c r="AJ386"/>
  <c r="AN386"/>
  <c r="AI386"/>
  <c r="AM386"/>
  <c r="AK382"/>
  <c r="AO382"/>
  <c r="AJ382"/>
  <c r="AN382"/>
  <c r="AI382"/>
  <c r="AM382"/>
  <c r="AL382"/>
  <c r="AP382"/>
  <c r="AK378"/>
  <c r="AO378"/>
  <c r="AJ378"/>
  <c r="AN378"/>
  <c r="AI378"/>
  <c r="AM378"/>
  <c r="AL378"/>
  <c r="AP378"/>
  <c r="AK374"/>
  <c r="AO374"/>
  <c r="AJ374"/>
  <c r="AN374"/>
  <c r="AI374"/>
  <c r="AM374"/>
  <c r="AL374"/>
  <c r="AP374"/>
  <c r="AK370"/>
  <c r="AO370"/>
  <c r="AJ370"/>
  <c r="AN370"/>
  <c r="AI370"/>
  <c r="AM370"/>
  <c r="AL370"/>
  <c r="AP370"/>
  <c r="AX366"/>
  <c r="AK366"/>
  <c r="AO366"/>
  <c r="AJ366"/>
  <c r="AN366"/>
  <c r="AI366"/>
  <c r="AM366"/>
  <c r="AL366"/>
  <c r="AP366"/>
  <c r="AK362"/>
  <c r="AO362"/>
  <c r="AJ362"/>
  <c r="AN362"/>
  <c r="AI362"/>
  <c r="AM362"/>
  <c r="AL362"/>
  <c r="AP362"/>
  <c r="AK358"/>
  <c r="AO358"/>
  <c r="AJ358"/>
  <c r="AN358"/>
  <c r="AI358"/>
  <c r="AM358"/>
  <c r="AL358"/>
  <c r="AP358"/>
  <c r="AK354"/>
  <c r="AO354"/>
  <c r="AJ354"/>
  <c r="AN354"/>
  <c r="AI354"/>
  <c r="AM354"/>
  <c r="AL354"/>
  <c r="AP354"/>
  <c r="AK350"/>
  <c r="AO350"/>
  <c r="AJ350"/>
  <c r="AN350"/>
  <c r="AI350"/>
  <c r="AM350"/>
  <c r="AL350"/>
  <c r="AP350"/>
  <c r="AK346"/>
  <c r="AO346"/>
  <c r="AJ346"/>
  <c r="AN346"/>
  <c r="AI346"/>
  <c r="AM346"/>
  <c r="AL346"/>
  <c r="AP346"/>
  <c r="AK342"/>
  <c r="AO342"/>
  <c r="AJ342"/>
  <c r="AN342"/>
  <c r="AI342"/>
  <c r="AM342"/>
  <c r="AL342"/>
  <c r="AP342"/>
  <c r="AK338"/>
  <c r="AO338"/>
  <c r="AJ338"/>
  <c r="AN338"/>
  <c r="AI338"/>
  <c r="AM338"/>
  <c r="AL338"/>
  <c r="AP338"/>
  <c r="AK334"/>
  <c r="AO334"/>
  <c r="AJ334"/>
  <c r="AN334"/>
  <c r="AI334"/>
  <c r="AM334"/>
  <c r="AL334"/>
  <c r="AP334"/>
  <c r="AK330"/>
  <c r="AO330"/>
  <c r="AJ330"/>
  <c r="AN330"/>
  <c r="AI330"/>
  <c r="AM330"/>
  <c r="AL330"/>
  <c r="AP330"/>
  <c r="AK326"/>
  <c r="AO326"/>
  <c r="AJ326"/>
  <c r="AN326"/>
  <c r="AI326"/>
  <c r="AM326"/>
  <c r="AL326"/>
  <c r="AP326"/>
  <c r="AK322"/>
  <c r="AO322"/>
  <c r="AJ322"/>
  <c r="AN322"/>
  <c r="AI322"/>
  <c r="AM322"/>
  <c r="AL322"/>
  <c r="AP322"/>
  <c r="AK318"/>
  <c r="AO318"/>
  <c r="AJ318"/>
  <c r="AN318"/>
  <c r="AI318"/>
  <c r="AM318"/>
  <c r="AL318"/>
  <c r="AP318"/>
  <c r="AK314"/>
  <c r="AO314"/>
  <c r="AJ314"/>
  <c r="AN314"/>
  <c r="AI314"/>
  <c r="AM314"/>
  <c r="AL314"/>
  <c r="AP314"/>
  <c r="AK310"/>
  <c r="AO310"/>
  <c r="AJ310"/>
  <c r="AN310"/>
  <c r="AI310"/>
  <c r="AM310"/>
  <c r="AL310"/>
  <c r="AP310"/>
  <c r="AK306"/>
  <c r="AO306"/>
  <c r="AJ306"/>
  <c r="AN306"/>
  <c r="AI306"/>
  <c r="AM306"/>
  <c r="AL306"/>
  <c r="AP306"/>
  <c r="AK302"/>
  <c r="AO302"/>
  <c r="AJ302"/>
  <c r="AN302"/>
  <c r="AI302"/>
  <c r="AM302"/>
  <c r="AL302"/>
  <c r="AP302"/>
  <c r="AK298"/>
  <c r="AO298"/>
  <c r="AJ298"/>
  <c r="AN298"/>
  <c r="AI298"/>
  <c r="AM298"/>
  <c r="AL298"/>
  <c r="AP298"/>
  <c r="AJ294"/>
  <c r="AN294"/>
  <c r="AI294"/>
  <c r="AM294"/>
  <c r="AL294"/>
  <c r="AP294"/>
  <c r="AK294"/>
  <c r="AO294"/>
  <c r="AL290"/>
  <c r="AP290"/>
  <c r="AK290"/>
  <c r="AO290"/>
  <c r="AJ290"/>
  <c r="AN290"/>
  <c r="AI290"/>
  <c r="AM290"/>
  <c r="AL286"/>
  <c r="AP286"/>
  <c r="AK286"/>
  <c r="AO286"/>
  <c r="AJ286"/>
  <c r="AN286"/>
  <c r="AI286"/>
  <c r="AM286"/>
  <c r="AL282"/>
  <c r="AP282"/>
  <c r="AK282"/>
  <c r="AO282"/>
  <c r="AJ282"/>
  <c r="AN282"/>
  <c r="AI282"/>
  <c r="AM282"/>
  <c r="AL278"/>
  <c r="AP278"/>
  <c r="AK278"/>
  <c r="AO278"/>
  <c r="AJ278"/>
  <c r="AN278"/>
  <c r="AI278"/>
  <c r="AM278"/>
  <c r="AL274"/>
  <c r="AP274"/>
  <c r="AK274"/>
  <c r="AO274"/>
  <c r="AJ274"/>
  <c r="AN274"/>
  <c r="AI274"/>
  <c r="AM274"/>
  <c r="AL270"/>
  <c r="AP270"/>
  <c r="AK270"/>
  <c r="AO270"/>
  <c r="AJ270"/>
  <c r="AN270"/>
  <c r="AI270"/>
  <c r="AM270"/>
  <c r="AL266"/>
  <c r="AP266"/>
  <c r="AK266"/>
  <c r="AO266"/>
  <c r="AJ266"/>
  <c r="AN266"/>
  <c r="AI266"/>
  <c r="AM266"/>
  <c r="AJ262"/>
  <c r="AN262"/>
  <c r="AI262"/>
  <c r="AM262"/>
  <c r="AL262"/>
  <c r="AP262"/>
  <c r="AK262"/>
  <c r="AO262"/>
  <c r="AI258"/>
  <c r="AM258"/>
  <c r="AL258"/>
  <c r="AP258"/>
  <c r="AK258"/>
  <c r="AO258"/>
  <c r="AJ258"/>
  <c r="AN258"/>
  <c r="AJ254"/>
  <c r="AN254"/>
  <c r="AI254"/>
  <c r="AM254"/>
  <c r="AL254"/>
  <c r="AP254"/>
  <c r="AK254"/>
  <c r="AO254"/>
  <c r="AJ250"/>
  <c r="AN250"/>
  <c r="AI250"/>
  <c r="AM250"/>
  <c r="AL250"/>
  <c r="AP250"/>
  <c r="AK250"/>
  <c r="AO250"/>
  <c r="AJ246"/>
  <c r="AN246"/>
  <c r="AI246"/>
  <c r="AM246"/>
  <c r="AL246"/>
  <c r="AP246"/>
  <c r="AK246"/>
  <c r="AO246"/>
  <c r="AJ242"/>
  <c r="AN242"/>
  <c r="AI242"/>
  <c r="AM242"/>
  <c r="AL242"/>
  <c r="AP242"/>
  <c r="AK242"/>
  <c r="AO242"/>
  <c r="AJ238"/>
  <c r="AN238"/>
  <c r="AI238"/>
  <c r="AM238"/>
  <c r="AL238"/>
  <c r="AP238"/>
  <c r="AK238"/>
  <c r="AO238"/>
  <c r="AJ234"/>
  <c r="AN234"/>
  <c r="AI234"/>
  <c r="AM234"/>
  <c r="AL234"/>
  <c r="AP234"/>
  <c r="AK234"/>
  <c r="AO234"/>
  <c r="AJ230"/>
  <c r="AN230"/>
  <c r="AI230"/>
  <c r="AM230"/>
  <c r="AL230"/>
  <c r="AP230"/>
  <c r="AK230"/>
  <c r="AO230"/>
  <c r="AJ226"/>
  <c r="AN226"/>
  <c r="AI226"/>
  <c r="AM226"/>
  <c r="AL226"/>
  <c r="AP226"/>
  <c r="AK226"/>
  <c r="AO226"/>
  <c r="AJ222"/>
  <c r="AN222"/>
  <c r="AI222"/>
  <c r="AM222"/>
  <c r="AL222"/>
  <c r="AP222"/>
  <c r="AK222"/>
  <c r="AO222"/>
  <c r="AJ218"/>
  <c r="AN218"/>
  <c r="AI218"/>
  <c r="AM218"/>
  <c r="AL218"/>
  <c r="AP218"/>
  <c r="AK218"/>
  <c r="AO218"/>
  <c r="AJ214"/>
  <c r="AN214"/>
  <c r="AI214"/>
  <c r="AM214"/>
  <c r="AL214"/>
  <c r="AP214"/>
  <c r="AK214"/>
  <c r="AO214"/>
  <c r="AJ210"/>
  <c r="AN210"/>
  <c r="AI210"/>
  <c r="AM210"/>
  <c r="AL210"/>
  <c r="AP210"/>
  <c r="AK210"/>
  <c r="AO210"/>
  <c r="AJ206"/>
  <c r="AN206"/>
  <c r="AI206"/>
  <c r="AM206"/>
  <c r="AL206"/>
  <c r="AP206"/>
  <c r="AK206"/>
  <c r="AO206"/>
  <c r="AJ202"/>
  <c r="AN202"/>
  <c r="AI202"/>
  <c r="AM202"/>
  <c r="AL202"/>
  <c r="AP202"/>
  <c r="AK202"/>
  <c r="AO202"/>
  <c r="AS198"/>
  <c r="AJ198"/>
  <c r="AN198"/>
  <c r="AI198"/>
  <c r="AM198"/>
  <c r="AL198"/>
  <c r="AP198"/>
  <c r="AK198"/>
  <c r="AO198"/>
  <c r="AJ194"/>
  <c r="AN194"/>
  <c r="AI194"/>
  <c r="AM194"/>
  <c r="AL194"/>
  <c r="AP194"/>
  <c r="AK194"/>
  <c r="AO194"/>
  <c r="AJ190"/>
  <c r="AN190"/>
  <c r="AI190"/>
  <c r="AM190"/>
  <c r="AL190"/>
  <c r="AP190"/>
  <c r="AK190"/>
  <c r="AO190"/>
  <c r="AJ186"/>
  <c r="AN186"/>
  <c r="AI186"/>
  <c r="AM186"/>
  <c r="AL186"/>
  <c r="AP186"/>
  <c r="AK186"/>
  <c r="AO186"/>
  <c r="AJ182"/>
  <c r="AN182"/>
  <c r="AI182"/>
  <c r="AM182"/>
  <c r="AL182"/>
  <c r="AP182"/>
  <c r="AK182"/>
  <c r="AO182"/>
  <c r="AJ178"/>
  <c r="AN178"/>
  <c r="AI178"/>
  <c r="AM178"/>
  <c r="AL178"/>
  <c r="AP178"/>
  <c r="AK178"/>
  <c r="AO178"/>
  <c r="AJ174"/>
  <c r="AN174"/>
  <c r="AI174"/>
  <c r="AM174"/>
  <c r="AL174"/>
  <c r="AP174"/>
  <c r="AK174"/>
  <c r="AO174"/>
  <c r="AJ170"/>
  <c r="AN170"/>
  <c r="AI170"/>
  <c r="AM170"/>
  <c r="AL170"/>
  <c r="AP170"/>
  <c r="AK170"/>
  <c r="AO170"/>
  <c r="AJ166"/>
  <c r="AN166"/>
  <c r="AI166"/>
  <c r="AM166"/>
  <c r="AL166"/>
  <c r="AP166"/>
  <c r="AK166"/>
  <c r="AO166"/>
  <c r="AJ162"/>
  <c r="AN162"/>
  <c r="AI162"/>
  <c r="AM162"/>
  <c r="AL162"/>
  <c r="AP162"/>
  <c r="AK162"/>
  <c r="AO162"/>
  <c r="AJ158"/>
  <c r="AN158"/>
  <c r="AI158"/>
  <c r="AM158"/>
  <c r="AL158"/>
  <c r="AP158"/>
  <c r="AK158"/>
  <c r="AO158"/>
  <c r="AJ154"/>
  <c r="AN154"/>
  <c r="AI154"/>
  <c r="AM154"/>
  <c r="AL154"/>
  <c r="AP154"/>
  <c r="AK154"/>
  <c r="AO154"/>
  <c r="AJ150"/>
  <c r="AN150"/>
  <c r="AI150"/>
  <c r="AM150"/>
  <c r="AL150"/>
  <c r="AP150"/>
  <c r="AK150"/>
  <c r="AO150"/>
  <c r="AJ146"/>
  <c r="AN146"/>
  <c r="AI146"/>
  <c r="AM146"/>
  <c r="AL146"/>
  <c r="AP146"/>
  <c r="AK146"/>
  <c r="AO146"/>
  <c r="AJ142"/>
  <c r="AN142"/>
  <c r="AI142"/>
  <c r="AM142"/>
  <c r="AL142"/>
  <c r="AP142"/>
  <c r="AK142"/>
  <c r="AO142"/>
  <c r="AJ138"/>
  <c r="AN138"/>
  <c r="AI138"/>
  <c r="AM138"/>
  <c r="AL138"/>
  <c r="AP138"/>
  <c r="AK138"/>
  <c r="AO138"/>
  <c r="AL134"/>
  <c r="AP134"/>
  <c r="AK134"/>
  <c r="AO134"/>
  <c r="AJ134"/>
  <c r="AN134"/>
  <c r="AI134"/>
  <c r="AM134"/>
  <c r="AL130"/>
  <c r="AP130"/>
  <c r="AK130"/>
  <c r="AO130"/>
  <c r="AJ130"/>
  <c r="AN130"/>
  <c r="AI130"/>
  <c r="AM130"/>
  <c r="AL126"/>
  <c r="AP126"/>
  <c r="AK126"/>
  <c r="AO126"/>
  <c r="AJ126"/>
  <c r="AN126"/>
  <c r="AI126"/>
  <c r="AM126"/>
  <c r="AK122"/>
  <c r="AO122"/>
  <c r="AJ122"/>
  <c r="AN122"/>
  <c r="AI122"/>
  <c r="AM122"/>
  <c r="AL122"/>
  <c r="AP122"/>
  <c r="AI118"/>
  <c r="AM118"/>
  <c r="AL118"/>
  <c r="AP118"/>
  <c r="AK118"/>
  <c r="AO118"/>
  <c r="AJ118"/>
  <c r="AN118"/>
  <c r="AK114"/>
  <c r="AO114"/>
  <c r="AJ114"/>
  <c r="AN114"/>
  <c r="AI114"/>
  <c r="AM114"/>
  <c r="AL114"/>
  <c r="AP114"/>
  <c r="AK110"/>
  <c r="AO110"/>
  <c r="AJ110"/>
  <c r="AN110"/>
  <c r="AI110"/>
  <c r="AM110"/>
  <c r="AL110"/>
  <c r="AP110"/>
  <c r="AJ106"/>
  <c r="AN106"/>
  <c r="AI106"/>
  <c r="AM106"/>
  <c r="AL106"/>
  <c r="AP106"/>
  <c r="AK106"/>
  <c r="AO106"/>
  <c r="AI102"/>
  <c r="AM102"/>
  <c r="AL102"/>
  <c r="AP102"/>
  <c r="AK102"/>
  <c r="AO102"/>
  <c r="AJ102"/>
  <c r="AN102"/>
  <c r="AI98"/>
  <c r="AM98"/>
  <c r="AL98"/>
  <c r="AP98"/>
  <c r="AK98"/>
  <c r="AO98"/>
  <c r="AJ98"/>
  <c r="AN98"/>
  <c r="AK94"/>
  <c r="AO94"/>
  <c r="AJ94"/>
  <c r="AN94"/>
  <c r="AI94"/>
  <c r="AM94"/>
  <c r="AL94"/>
  <c r="AP94"/>
  <c r="AK90"/>
  <c r="AO90"/>
  <c r="AJ90"/>
  <c r="AN90"/>
  <c r="AI90"/>
  <c r="AM90"/>
  <c r="AL90"/>
  <c r="AP90"/>
  <c r="AK86"/>
  <c r="AO86"/>
  <c r="AJ86"/>
  <c r="AN86"/>
  <c r="AI86"/>
  <c r="AM86"/>
  <c r="AL86"/>
  <c r="AP86"/>
  <c r="AK82"/>
  <c r="AO82"/>
  <c r="AJ82"/>
  <c r="AN82"/>
  <c r="AI82"/>
  <c r="AM82"/>
  <c r="AL82"/>
  <c r="AP82"/>
  <c r="AJ78"/>
  <c r="AN78"/>
  <c r="AI78"/>
  <c r="AM78"/>
  <c r="AL78"/>
  <c r="AP78"/>
  <c r="AK78"/>
  <c r="AO78"/>
  <c r="AI74"/>
  <c r="AM74"/>
  <c r="AL74"/>
  <c r="AP74"/>
  <c r="AK74"/>
  <c r="AO74"/>
  <c r="AJ74"/>
  <c r="AN74"/>
  <c r="AL70"/>
  <c r="AP70"/>
  <c r="AK70"/>
  <c r="AO70"/>
  <c r="AJ70"/>
  <c r="AN70"/>
  <c r="AI70"/>
  <c r="AM70"/>
  <c r="AL66"/>
  <c r="AP66"/>
  <c r="AK66"/>
  <c r="AO66"/>
  <c r="AJ66"/>
  <c r="AN66"/>
  <c r="AI66"/>
  <c r="AM66"/>
  <c r="AK62"/>
  <c r="AO62"/>
  <c r="AJ62"/>
  <c r="AN62"/>
  <c r="AI62"/>
  <c r="AM62"/>
  <c r="AL62"/>
  <c r="AP62"/>
  <c r="AL58"/>
  <c r="AP58"/>
  <c r="AK58"/>
  <c r="AO58"/>
  <c r="AJ58"/>
  <c r="AN58"/>
  <c r="AI58"/>
  <c r="AM58"/>
  <c r="AL54"/>
  <c r="AP54"/>
  <c r="AK54"/>
  <c r="AO54"/>
  <c r="AJ54"/>
  <c r="AN54"/>
  <c r="AI54"/>
  <c r="AM54"/>
  <c r="AJ50"/>
  <c r="AN50"/>
  <c r="AI50"/>
  <c r="AM50"/>
  <c r="AL50"/>
  <c r="AP50"/>
  <c r="AK50"/>
  <c r="AO50"/>
  <c r="AJ46"/>
  <c r="AN46"/>
  <c r="AI46"/>
  <c r="AM46"/>
  <c r="AL46"/>
  <c r="AP46"/>
  <c r="AK46"/>
  <c r="AO46"/>
  <c r="AJ42"/>
  <c r="AN42"/>
  <c r="AI42"/>
  <c r="AM42"/>
  <c r="AL42"/>
  <c r="AP42"/>
  <c r="AK42"/>
  <c r="AO42"/>
  <c r="AJ38"/>
  <c r="AN38"/>
  <c r="AI38"/>
  <c r="AM38"/>
  <c r="AL38"/>
  <c r="AP38"/>
  <c r="AK38"/>
  <c r="AO38"/>
  <c r="AS34"/>
  <c r="AJ34"/>
  <c r="AN34"/>
  <c r="AI34"/>
  <c r="AM34"/>
  <c r="AL34"/>
  <c r="AP34"/>
  <c r="AK34"/>
  <c r="AO34"/>
  <c r="AJ30"/>
  <c r="AN30"/>
  <c r="AI30"/>
  <c r="AM30"/>
  <c r="AL30"/>
  <c r="AP30"/>
  <c r="AK30"/>
  <c r="AO30"/>
  <c r="AJ26"/>
  <c r="AN26"/>
  <c r="AI26"/>
  <c r="AM26"/>
  <c r="AL26"/>
  <c r="AP26"/>
  <c r="AK26"/>
  <c r="AO26"/>
  <c r="AJ22"/>
  <c r="AN22"/>
  <c r="AI22"/>
  <c r="AM22"/>
  <c r="AL22"/>
  <c r="AP22"/>
  <c r="AK22"/>
  <c r="AO22"/>
  <c r="AL16"/>
  <c r="AP16"/>
  <c r="AK16"/>
  <c r="AO16"/>
  <c r="AJ16"/>
  <c r="AN16"/>
  <c r="AI16"/>
  <c r="AM16"/>
  <c r="AL8"/>
  <c r="AP8"/>
  <c r="AK8"/>
  <c r="AO8"/>
  <c r="AJ8"/>
  <c r="AN8"/>
  <c r="AI8"/>
  <c r="AM8"/>
  <c r="AK488"/>
  <c r="AO488"/>
  <c r="AJ488"/>
  <c r="AN488"/>
  <c r="AI488"/>
  <c r="AM488"/>
  <c r="AL488"/>
  <c r="AP488"/>
  <c r="AK476"/>
  <c r="AO476"/>
  <c r="AJ476"/>
  <c r="AN476"/>
  <c r="AI476"/>
  <c r="AM476"/>
  <c r="AL476"/>
  <c r="AP476"/>
  <c r="AK456"/>
  <c r="AO456"/>
  <c r="AJ456"/>
  <c r="AN456"/>
  <c r="AI456"/>
  <c r="AM456"/>
  <c r="AL456"/>
  <c r="AP456"/>
  <c r="AK444"/>
  <c r="AO444"/>
  <c r="AJ444"/>
  <c r="AN444"/>
  <c r="AI444"/>
  <c r="AM444"/>
  <c r="AL444"/>
  <c r="AP444"/>
  <c r="AK432"/>
  <c r="AO432"/>
  <c r="AJ432"/>
  <c r="AN432"/>
  <c r="AI432"/>
  <c r="AM432"/>
  <c r="AL432"/>
  <c r="AP432"/>
  <c r="AK416"/>
  <c r="AO416"/>
  <c r="AJ416"/>
  <c r="AN416"/>
  <c r="AI416"/>
  <c r="AM416"/>
  <c r="AL416"/>
  <c r="AP416"/>
  <c r="AK404"/>
  <c r="AO404"/>
  <c r="AJ404"/>
  <c r="AN404"/>
  <c r="AI404"/>
  <c r="AM404"/>
  <c r="AL404"/>
  <c r="AP404"/>
  <c r="AK392"/>
  <c r="AO392"/>
  <c r="AJ392"/>
  <c r="AN392"/>
  <c r="AI392"/>
  <c r="AM392"/>
  <c r="AL392"/>
  <c r="AP392"/>
  <c r="AI384"/>
  <c r="AM384"/>
  <c r="AL384"/>
  <c r="AP384"/>
  <c r="AK384"/>
  <c r="AO384"/>
  <c r="AJ384"/>
  <c r="AN384"/>
  <c r="AI368"/>
  <c r="AM368"/>
  <c r="AL368"/>
  <c r="AP368"/>
  <c r="AK368"/>
  <c r="AO368"/>
  <c r="AJ368"/>
  <c r="AN368"/>
  <c r="AI360"/>
  <c r="AM360"/>
  <c r="AL360"/>
  <c r="AP360"/>
  <c r="AK360"/>
  <c r="AO360"/>
  <c r="AJ360"/>
  <c r="AN360"/>
  <c r="AI348"/>
  <c r="AM348"/>
  <c r="AL348"/>
  <c r="AP348"/>
  <c r="AK348"/>
  <c r="AO348"/>
  <c r="AJ348"/>
  <c r="AN348"/>
  <c r="AI336"/>
  <c r="AM336"/>
  <c r="AL336"/>
  <c r="AP336"/>
  <c r="AK336"/>
  <c r="AO336"/>
  <c r="AJ336"/>
  <c r="AN336"/>
  <c r="AI332"/>
  <c r="AM332"/>
  <c r="AL332"/>
  <c r="AP332"/>
  <c r="AK332"/>
  <c r="AO332"/>
  <c r="AJ332"/>
  <c r="AN332"/>
  <c r="AI328"/>
  <c r="AM328"/>
  <c r="AL328"/>
  <c r="AP328"/>
  <c r="AK328"/>
  <c r="AO328"/>
  <c r="AJ328"/>
  <c r="AN328"/>
  <c r="AI324"/>
  <c r="AM324"/>
  <c r="AL324"/>
  <c r="AP324"/>
  <c r="AK324"/>
  <c r="AO324"/>
  <c r="AJ324"/>
  <c r="AN324"/>
  <c r="AI320"/>
  <c r="AM320"/>
  <c r="AL320"/>
  <c r="AP320"/>
  <c r="AK320"/>
  <c r="AO320"/>
  <c r="AJ320"/>
  <c r="AN320"/>
  <c r="AI316"/>
  <c r="AM316"/>
  <c r="AL316"/>
  <c r="AP316"/>
  <c r="AK316"/>
  <c r="AO316"/>
  <c r="AJ316"/>
  <c r="AN316"/>
  <c r="AI312"/>
  <c r="AM312"/>
  <c r="AL312"/>
  <c r="AP312"/>
  <c r="AK312"/>
  <c r="AO312"/>
  <c r="AJ312"/>
  <c r="AN312"/>
  <c r="AI304"/>
  <c r="AM304"/>
  <c r="AL304"/>
  <c r="AP304"/>
  <c r="AK304"/>
  <c r="AO304"/>
  <c r="AJ304"/>
  <c r="AN304"/>
  <c r="AJ18"/>
  <c r="AN18"/>
  <c r="AI18"/>
  <c r="AM18"/>
  <c r="AL18"/>
  <c r="AP18"/>
  <c r="AK18"/>
  <c r="AO18"/>
  <c r="AI19"/>
  <c r="AM19"/>
  <c r="AL19"/>
  <c r="AP19"/>
  <c r="AK19"/>
  <c r="AO19"/>
  <c r="AJ19"/>
  <c r="AN19"/>
  <c r="AI15"/>
  <c r="AM15"/>
  <c r="AL15"/>
  <c r="AP15"/>
  <c r="AK15"/>
  <c r="AO15"/>
  <c r="AJ15"/>
  <c r="AN15"/>
  <c r="AI11"/>
  <c r="AM11"/>
  <c r="AL11"/>
  <c r="AP11"/>
  <c r="AK11"/>
  <c r="AO11"/>
  <c r="AJ11"/>
  <c r="AN11"/>
  <c r="AL499"/>
  <c r="AP499"/>
  <c r="AK499"/>
  <c r="AO499"/>
  <c r="AJ499"/>
  <c r="AN499"/>
  <c r="AI499"/>
  <c r="AM499"/>
  <c r="AL495"/>
  <c r="AP495"/>
  <c r="AK495"/>
  <c r="AO495"/>
  <c r="AJ495"/>
  <c r="AN495"/>
  <c r="AI495"/>
  <c r="AM495"/>
  <c r="AL491"/>
  <c r="AP491"/>
  <c r="AK491"/>
  <c r="AO491"/>
  <c r="AJ491"/>
  <c r="AN491"/>
  <c r="AI491"/>
  <c r="AM491"/>
  <c r="AL487"/>
  <c r="AP487"/>
  <c r="AK487"/>
  <c r="AO487"/>
  <c r="AJ487"/>
  <c r="AN487"/>
  <c r="AI487"/>
  <c r="AM487"/>
  <c r="AL483"/>
  <c r="AP483"/>
  <c r="AK483"/>
  <c r="AO483"/>
  <c r="AJ483"/>
  <c r="AN483"/>
  <c r="AI483"/>
  <c r="AM483"/>
  <c r="AL479"/>
  <c r="AP479"/>
  <c r="AK479"/>
  <c r="AO479"/>
  <c r="AJ479"/>
  <c r="AN479"/>
  <c r="AI479"/>
  <c r="AM479"/>
  <c r="AL475"/>
  <c r="AP475"/>
  <c r="AK475"/>
  <c r="AO475"/>
  <c r="AJ475"/>
  <c r="AN475"/>
  <c r="AI475"/>
  <c r="AM475"/>
  <c r="AL471"/>
  <c r="AP471"/>
  <c r="AK471"/>
  <c r="AO471"/>
  <c r="AJ471"/>
  <c r="AN471"/>
  <c r="AI471"/>
  <c r="AM471"/>
  <c r="AL467"/>
  <c r="AP467"/>
  <c r="AK467"/>
  <c r="AO467"/>
  <c r="AJ467"/>
  <c r="AN467"/>
  <c r="AI467"/>
  <c r="AM467"/>
  <c r="AL463"/>
  <c r="AP463"/>
  <c r="AK463"/>
  <c r="AO463"/>
  <c r="AJ463"/>
  <c r="AN463"/>
  <c r="AI463"/>
  <c r="AM463"/>
  <c r="AL459"/>
  <c r="AP459"/>
  <c r="AK459"/>
  <c r="AO459"/>
  <c r="AJ459"/>
  <c r="AN459"/>
  <c r="AI459"/>
  <c r="AM459"/>
  <c r="AL455"/>
  <c r="AP455"/>
  <c r="AK455"/>
  <c r="AO455"/>
  <c r="AJ455"/>
  <c r="AN455"/>
  <c r="AI455"/>
  <c r="AM455"/>
  <c r="AL451"/>
  <c r="AP451"/>
  <c r="AK451"/>
  <c r="AO451"/>
  <c r="AJ451"/>
  <c r="AN451"/>
  <c r="AI451"/>
  <c r="AM451"/>
  <c r="AL447"/>
  <c r="AP447"/>
  <c r="AK447"/>
  <c r="AO447"/>
  <c r="AJ447"/>
  <c r="AN447"/>
  <c r="AI447"/>
  <c r="AM447"/>
  <c r="AL443"/>
  <c r="AP443"/>
  <c r="AK443"/>
  <c r="AO443"/>
  <c r="AJ443"/>
  <c r="AN443"/>
  <c r="AI443"/>
  <c r="AM443"/>
  <c r="AL439"/>
  <c r="AP439"/>
  <c r="AK439"/>
  <c r="AO439"/>
  <c r="AJ439"/>
  <c r="AN439"/>
  <c r="AI439"/>
  <c r="AM439"/>
  <c r="AL435"/>
  <c r="AP435"/>
  <c r="AK435"/>
  <c r="AO435"/>
  <c r="AJ435"/>
  <c r="AN435"/>
  <c r="AI435"/>
  <c r="AM435"/>
  <c r="AL431"/>
  <c r="AP431"/>
  <c r="AK431"/>
  <c r="AO431"/>
  <c r="AJ431"/>
  <c r="AN431"/>
  <c r="AI431"/>
  <c r="AM431"/>
  <c r="AL427"/>
  <c r="AP427"/>
  <c r="AK427"/>
  <c r="AO427"/>
  <c r="AJ427"/>
  <c r="AN427"/>
  <c r="AI427"/>
  <c r="AM427"/>
  <c r="AL423"/>
  <c r="AP423"/>
  <c r="AK423"/>
  <c r="AO423"/>
  <c r="AJ423"/>
  <c r="AN423"/>
  <c r="AI423"/>
  <c r="AM423"/>
  <c r="AL419"/>
  <c r="AP419"/>
  <c r="AK419"/>
  <c r="AO419"/>
  <c r="AJ419"/>
  <c r="AN419"/>
  <c r="AI419"/>
  <c r="AM419"/>
  <c r="AL415"/>
  <c r="AP415"/>
  <c r="AK415"/>
  <c r="AO415"/>
  <c r="AJ415"/>
  <c r="AN415"/>
  <c r="AI415"/>
  <c r="AM415"/>
  <c r="AL411"/>
  <c r="AP411"/>
  <c r="AK411"/>
  <c r="AO411"/>
  <c r="AJ411"/>
  <c r="AN411"/>
  <c r="AI411"/>
  <c r="AM411"/>
  <c r="AV407"/>
  <c r="AL407"/>
  <c r="AP407"/>
  <c r="AK407"/>
  <c r="AO407"/>
  <c r="AJ407"/>
  <c r="AN407"/>
  <c r="AI407"/>
  <c r="AM407"/>
  <c r="AL403"/>
  <c r="AP403"/>
  <c r="AK403"/>
  <c r="AO403"/>
  <c r="AJ403"/>
  <c r="AN403"/>
  <c r="AI403"/>
  <c r="AM403"/>
  <c r="AL399"/>
  <c r="AP399"/>
  <c r="AK399"/>
  <c r="AO399"/>
  <c r="AJ399"/>
  <c r="AN399"/>
  <c r="AI399"/>
  <c r="AM399"/>
  <c r="AZ395"/>
  <c r="AL395"/>
  <c r="AP395"/>
  <c r="AK395"/>
  <c r="AO395"/>
  <c r="AJ395"/>
  <c r="AN395"/>
  <c r="AI395"/>
  <c r="AM395"/>
  <c r="AL391"/>
  <c r="AP391"/>
  <c r="AK391"/>
  <c r="AO391"/>
  <c r="AJ391"/>
  <c r="AN391"/>
  <c r="AI391"/>
  <c r="AM391"/>
  <c r="AK387"/>
  <c r="AO387"/>
  <c r="AJ387"/>
  <c r="AN387"/>
  <c r="AI387"/>
  <c r="AM387"/>
  <c r="AL387"/>
  <c r="AP387"/>
  <c r="AJ383"/>
  <c r="AN383"/>
  <c r="AI383"/>
  <c r="AM383"/>
  <c r="AL383"/>
  <c r="AP383"/>
  <c r="AK383"/>
  <c r="AO383"/>
  <c r="AJ379"/>
  <c r="AN379"/>
  <c r="AI379"/>
  <c r="AM379"/>
  <c r="AL379"/>
  <c r="AP379"/>
  <c r="AK379"/>
  <c r="AO379"/>
  <c r="AJ375"/>
  <c r="AN375"/>
  <c r="AI375"/>
  <c r="AM375"/>
  <c r="AL375"/>
  <c r="AP375"/>
  <c r="AK375"/>
  <c r="AO375"/>
  <c r="AJ371"/>
  <c r="AN371"/>
  <c r="AI371"/>
  <c r="AM371"/>
  <c r="AL371"/>
  <c r="AP371"/>
  <c r="AK371"/>
  <c r="AO371"/>
  <c r="AJ367"/>
  <c r="AN367"/>
  <c r="AI367"/>
  <c r="AM367"/>
  <c r="AL367"/>
  <c r="AP367"/>
  <c r="AK367"/>
  <c r="AO367"/>
  <c r="AJ363"/>
  <c r="AN363"/>
  <c r="AI363"/>
  <c r="AM363"/>
  <c r="AL363"/>
  <c r="AP363"/>
  <c r="AK363"/>
  <c r="AO363"/>
  <c r="AJ359"/>
  <c r="AN359"/>
  <c r="AI359"/>
  <c r="AM359"/>
  <c r="AL359"/>
  <c r="AP359"/>
  <c r="AK359"/>
  <c r="AO359"/>
  <c r="AU355"/>
  <c r="AJ355"/>
  <c r="AN355"/>
  <c r="AI355"/>
  <c r="AM355"/>
  <c r="AL355"/>
  <c r="AP355"/>
  <c r="AK355"/>
  <c r="AO355"/>
  <c r="AJ351"/>
  <c r="AN351"/>
  <c r="AI351"/>
  <c r="AM351"/>
  <c r="AL351"/>
  <c r="AP351"/>
  <c r="AK351"/>
  <c r="AO351"/>
  <c r="AJ347"/>
  <c r="AN347"/>
  <c r="AI347"/>
  <c r="AM347"/>
  <c r="AL347"/>
  <c r="AP347"/>
  <c r="AK347"/>
  <c r="AO347"/>
  <c r="AJ343"/>
  <c r="AN343"/>
  <c r="AI343"/>
  <c r="AM343"/>
  <c r="AL343"/>
  <c r="AP343"/>
  <c r="AK343"/>
  <c r="AO343"/>
  <c r="AW339"/>
  <c r="AJ339"/>
  <c r="AN339"/>
  <c r="AI339"/>
  <c r="AM339"/>
  <c r="AL339"/>
  <c r="AP339"/>
  <c r="AK339"/>
  <c r="AO339"/>
  <c r="AJ335"/>
  <c r="AN335"/>
  <c r="AI335"/>
  <c r="AM335"/>
  <c r="AL335"/>
  <c r="AP335"/>
  <c r="AK335"/>
  <c r="AO335"/>
  <c r="AJ331"/>
  <c r="AN331"/>
  <c r="AI331"/>
  <c r="AM331"/>
  <c r="AL331"/>
  <c r="AP331"/>
  <c r="AK331"/>
  <c r="AO331"/>
  <c r="AJ327"/>
  <c r="AN327"/>
  <c r="AI327"/>
  <c r="AM327"/>
  <c r="AL327"/>
  <c r="AP327"/>
  <c r="AK327"/>
  <c r="AO327"/>
  <c r="AJ323"/>
  <c r="AN323"/>
  <c r="AI323"/>
  <c r="AM323"/>
  <c r="AL323"/>
  <c r="AP323"/>
  <c r="AK323"/>
  <c r="AO323"/>
  <c r="AJ319"/>
  <c r="AN319"/>
  <c r="AI319"/>
  <c r="AM319"/>
  <c r="AL319"/>
  <c r="AP319"/>
  <c r="AK319"/>
  <c r="AO319"/>
  <c r="AJ315"/>
  <c r="AN315"/>
  <c r="AI315"/>
  <c r="AM315"/>
  <c r="AL315"/>
  <c r="AP315"/>
  <c r="AK315"/>
  <c r="AO315"/>
  <c r="AS311"/>
  <c r="AJ311"/>
  <c r="AN311"/>
  <c r="AI311"/>
  <c r="AM311"/>
  <c r="AL311"/>
  <c r="AP311"/>
  <c r="AK311"/>
  <c r="AO311"/>
  <c r="AJ307"/>
  <c r="AN307"/>
  <c r="AI307"/>
  <c r="AM307"/>
  <c r="AL307"/>
  <c r="AP307"/>
  <c r="AK307"/>
  <c r="AO307"/>
  <c r="AJ303"/>
  <c r="AN303"/>
  <c r="AI303"/>
  <c r="AM303"/>
  <c r="AL303"/>
  <c r="AP303"/>
  <c r="AK303"/>
  <c r="AO303"/>
  <c r="AJ299"/>
  <c r="AN299"/>
  <c r="AI299"/>
  <c r="AM299"/>
  <c r="AL299"/>
  <c r="AP299"/>
  <c r="AK299"/>
  <c r="AO299"/>
  <c r="AJ295"/>
  <c r="AN295"/>
  <c r="AI295"/>
  <c r="AM295"/>
  <c r="AL295"/>
  <c r="AP295"/>
  <c r="AK295"/>
  <c r="AO295"/>
  <c r="AK291"/>
  <c r="AO291"/>
  <c r="AJ291"/>
  <c r="AN291"/>
  <c r="AI291"/>
  <c r="AM291"/>
  <c r="AL291"/>
  <c r="AP291"/>
  <c r="AK287"/>
  <c r="AO287"/>
  <c r="AJ287"/>
  <c r="AN287"/>
  <c r="AI287"/>
  <c r="AM287"/>
  <c r="AL287"/>
  <c r="AP287"/>
  <c r="AK283"/>
  <c r="AO283"/>
  <c r="AJ283"/>
  <c r="AN283"/>
  <c r="AI283"/>
  <c r="AM283"/>
  <c r="AL283"/>
  <c r="AP283"/>
  <c r="AL279"/>
  <c r="AP279"/>
  <c r="AK279"/>
  <c r="AO279"/>
  <c r="AJ279"/>
  <c r="AN279"/>
  <c r="AI279"/>
  <c r="AM279"/>
  <c r="AL275"/>
  <c r="AP275"/>
  <c r="AK275"/>
  <c r="AO275"/>
  <c r="AJ275"/>
  <c r="AN275"/>
  <c r="AI275"/>
  <c r="AM275"/>
  <c r="AL271"/>
  <c r="AP271"/>
  <c r="AK271"/>
  <c r="AO271"/>
  <c r="AJ271"/>
  <c r="AN271"/>
  <c r="AI271"/>
  <c r="AM271"/>
  <c r="AL267"/>
  <c r="AP267"/>
  <c r="AK267"/>
  <c r="AO267"/>
  <c r="AJ267"/>
  <c r="AN267"/>
  <c r="AI267"/>
  <c r="AM267"/>
  <c r="AL263"/>
  <c r="AP263"/>
  <c r="AK263"/>
  <c r="AO263"/>
  <c r="AJ263"/>
  <c r="AN263"/>
  <c r="AI263"/>
  <c r="AM263"/>
  <c r="AL259"/>
  <c r="AP259"/>
  <c r="AK259"/>
  <c r="AO259"/>
  <c r="AJ259"/>
  <c r="AN259"/>
  <c r="AI259"/>
  <c r="AM259"/>
  <c r="AI255"/>
  <c r="AM255"/>
  <c r="AL255"/>
  <c r="AP255"/>
  <c r="AK255"/>
  <c r="AO255"/>
  <c r="AJ255"/>
  <c r="AN255"/>
  <c r="AI251"/>
  <c r="AM251"/>
  <c r="AL251"/>
  <c r="AP251"/>
  <c r="AK251"/>
  <c r="AO251"/>
  <c r="AJ251"/>
  <c r="AN251"/>
  <c r="AI247"/>
  <c r="AM247"/>
  <c r="AL247"/>
  <c r="AP247"/>
  <c r="AK247"/>
  <c r="AO247"/>
  <c r="AJ247"/>
  <c r="AN247"/>
  <c r="AI243"/>
  <c r="AM243"/>
  <c r="AL243"/>
  <c r="AP243"/>
  <c r="AK243"/>
  <c r="AO243"/>
  <c r="AJ243"/>
  <c r="AN243"/>
  <c r="AI239"/>
  <c r="AM239"/>
  <c r="AL239"/>
  <c r="AP239"/>
  <c r="AK239"/>
  <c r="AO239"/>
  <c r="AJ239"/>
  <c r="AN239"/>
  <c r="AI235"/>
  <c r="AM235"/>
  <c r="AL235"/>
  <c r="AP235"/>
  <c r="AK235"/>
  <c r="AO235"/>
  <c r="AJ235"/>
  <c r="AN235"/>
  <c r="AI231"/>
  <c r="AM231"/>
  <c r="AL231"/>
  <c r="AP231"/>
  <c r="AK231"/>
  <c r="AO231"/>
  <c r="AJ231"/>
  <c r="AN231"/>
  <c r="AI227"/>
  <c r="AM227"/>
  <c r="AL227"/>
  <c r="AP227"/>
  <c r="AK227"/>
  <c r="AO227"/>
  <c r="AJ227"/>
  <c r="AN227"/>
  <c r="AI223"/>
  <c r="AM223"/>
  <c r="AL223"/>
  <c r="AP223"/>
  <c r="AK223"/>
  <c r="AO223"/>
  <c r="AJ223"/>
  <c r="AN223"/>
  <c r="AI219"/>
  <c r="AM219"/>
  <c r="AL219"/>
  <c r="AP219"/>
  <c r="AK219"/>
  <c r="AO219"/>
  <c r="AJ219"/>
  <c r="AN219"/>
  <c r="AI215"/>
  <c r="AM215"/>
  <c r="AL215"/>
  <c r="AP215"/>
  <c r="AK215"/>
  <c r="AO215"/>
  <c r="AJ215"/>
  <c r="AN215"/>
  <c r="AI211"/>
  <c r="AM211"/>
  <c r="AL211"/>
  <c r="AP211"/>
  <c r="AK211"/>
  <c r="AO211"/>
  <c r="AJ211"/>
  <c r="AN211"/>
  <c r="AI207"/>
  <c r="AM207"/>
  <c r="AL207"/>
  <c r="AP207"/>
  <c r="AK207"/>
  <c r="AO207"/>
  <c r="AJ207"/>
  <c r="AN207"/>
  <c r="AI203"/>
  <c r="AM203"/>
  <c r="AL203"/>
  <c r="AP203"/>
  <c r="AK203"/>
  <c r="AO203"/>
  <c r="AJ203"/>
  <c r="AN203"/>
  <c r="AI199"/>
  <c r="AM199"/>
  <c r="AL199"/>
  <c r="AP199"/>
  <c r="AK199"/>
  <c r="AO199"/>
  <c r="AJ199"/>
  <c r="AN199"/>
  <c r="AI195"/>
  <c r="AM195"/>
  <c r="AL195"/>
  <c r="AP195"/>
  <c r="AK195"/>
  <c r="AO195"/>
  <c r="AJ195"/>
  <c r="AN195"/>
  <c r="AI191"/>
  <c r="AM191"/>
  <c r="AL191"/>
  <c r="AP191"/>
  <c r="AK191"/>
  <c r="AO191"/>
  <c r="AJ191"/>
  <c r="AN191"/>
  <c r="AI187"/>
  <c r="AM187"/>
  <c r="AL187"/>
  <c r="AP187"/>
  <c r="AK187"/>
  <c r="AO187"/>
  <c r="AJ187"/>
  <c r="AN187"/>
  <c r="AI183"/>
  <c r="AM183"/>
  <c r="AL183"/>
  <c r="AP183"/>
  <c r="AK183"/>
  <c r="AO183"/>
  <c r="AJ183"/>
  <c r="AN183"/>
  <c r="AS179"/>
  <c r="AI179"/>
  <c r="AM179"/>
  <c r="AL179"/>
  <c r="AP179"/>
  <c r="AK179"/>
  <c r="AO179"/>
  <c r="AJ179"/>
  <c r="AN179"/>
  <c r="AI175"/>
  <c r="AM175"/>
  <c r="AL175"/>
  <c r="AP175"/>
  <c r="AK175"/>
  <c r="AO175"/>
  <c r="AJ175"/>
  <c r="AN175"/>
  <c r="AI171"/>
  <c r="AM171"/>
  <c r="AL171"/>
  <c r="AP171"/>
  <c r="AK171"/>
  <c r="AO171"/>
  <c r="AJ171"/>
  <c r="AN171"/>
  <c r="AI167"/>
  <c r="AM167"/>
  <c r="AL167"/>
  <c r="AP167"/>
  <c r="AK167"/>
  <c r="AO167"/>
  <c r="AJ167"/>
  <c r="AN167"/>
  <c r="AI163"/>
  <c r="AM163"/>
  <c r="AL163"/>
  <c r="AP163"/>
  <c r="AK163"/>
  <c r="AO163"/>
  <c r="AJ163"/>
  <c r="AN163"/>
  <c r="AI159"/>
  <c r="AM159"/>
  <c r="AL159"/>
  <c r="AP159"/>
  <c r="AK159"/>
  <c r="AO159"/>
  <c r="AJ159"/>
  <c r="AN159"/>
  <c r="AI155"/>
  <c r="AM155"/>
  <c r="AL155"/>
  <c r="AP155"/>
  <c r="AK155"/>
  <c r="AO155"/>
  <c r="AJ155"/>
  <c r="AN155"/>
  <c r="AI151"/>
  <c r="AM151"/>
  <c r="AL151"/>
  <c r="AP151"/>
  <c r="AK151"/>
  <c r="AO151"/>
  <c r="AJ151"/>
  <c r="AN151"/>
  <c r="AI147"/>
  <c r="AM147"/>
  <c r="AL147"/>
  <c r="AP147"/>
  <c r="AK147"/>
  <c r="AO147"/>
  <c r="AJ147"/>
  <c r="AN147"/>
  <c r="AI143"/>
  <c r="AM143"/>
  <c r="AL143"/>
  <c r="AP143"/>
  <c r="AK143"/>
  <c r="AO143"/>
  <c r="AJ143"/>
  <c r="AN143"/>
  <c r="AI139"/>
  <c r="AM139"/>
  <c r="AL139"/>
  <c r="AP139"/>
  <c r="AK139"/>
  <c r="AO139"/>
  <c r="AJ139"/>
  <c r="AN139"/>
  <c r="AI135"/>
  <c r="AM135"/>
  <c r="AL135"/>
  <c r="AP135"/>
  <c r="AK135"/>
  <c r="AO135"/>
  <c r="AJ135"/>
  <c r="AN135"/>
  <c r="AK131"/>
  <c r="AO131"/>
  <c r="AJ131"/>
  <c r="AN131"/>
  <c r="AI131"/>
  <c r="AM131"/>
  <c r="AL131"/>
  <c r="AP131"/>
  <c r="AK127"/>
  <c r="AO127"/>
  <c r="AJ127"/>
  <c r="AN127"/>
  <c r="AI127"/>
  <c r="AM127"/>
  <c r="AL127"/>
  <c r="AP127"/>
  <c r="AK123"/>
  <c r="AO123"/>
  <c r="AJ123"/>
  <c r="AN123"/>
  <c r="AI123"/>
  <c r="AM123"/>
  <c r="AL123"/>
  <c r="AP123"/>
  <c r="AJ119"/>
  <c r="AN119"/>
  <c r="AI119"/>
  <c r="AM119"/>
  <c r="AL119"/>
  <c r="AP119"/>
  <c r="AK119"/>
  <c r="AO119"/>
  <c r="AK115"/>
  <c r="AO115"/>
  <c r="AJ115"/>
  <c r="AN115"/>
  <c r="AI115"/>
  <c r="AM115"/>
  <c r="AL115"/>
  <c r="AP115"/>
  <c r="AJ111"/>
  <c r="AN111"/>
  <c r="AI111"/>
  <c r="AM111"/>
  <c r="AL111"/>
  <c r="AP111"/>
  <c r="AK111"/>
  <c r="AO111"/>
  <c r="AL107"/>
  <c r="AP107"/>
  <c r="AK107"/>
  <c r="AO107"/>
  <c r="AJ107"/>
  <c r="AN107"/>
  <c r="AI107"/>
  <c r="AM107"/>
  <c r="AJ103"/>
  <c r="AN103"/>
  <c r="AI103"/>
  <c r="AM103"/>
  <c r="AL103"/>
  <c r="AP103"/>
  <c r="AK103"/>
  <c r="AO103"/>
  <c r="AI99"/>
  <c r="AM99"/>
  <c r="AL99"/>
  <c r="AP99"/>
  <c r="AK99"/>
  <c r="AO99"/>
  <c r="AJ99"/>
  <c r="AN99"/>
  <c r="AJ95"/>
  <c r="AN95"/>
  <c r="AI95"/>
  <c r="AM95"/>
  <c r="AL95"/>
  <c r="AP95"/>
  <c r="AK95"/>
  <c r="AO95"/>
  <c r="AJ91"/>
  <c r="AN91"/>
  <c r="AI91"/>
  <c r="AM91"/>
  <c r="AL91"/>
  <c r="AP91"/>
  <c r="AK91"/>
  <c r="AO91"/>
  <c r="AK87"/>
  <c r="AO87"/>
  <c r="AJ87"/>
  <c r="AN87"/>
  <c r="AI87"/>
  <c r="AM87"/>
  <c r="AL87"/>
  <c r="AP87"/>
  <c r="AK83"/>
  <c r="AO83"/>
  <c r="AJ83"/>
  <c r="AN83"/>
  <c r="AI83"/>
  <c r="AM83"/>
  <c r="AL83"/>
  <c r="AP83"/>
  <c r="AS79"/>
  <c r="AJ79"/>
  <c r="AN79"/>
  <c r="AI79"/>
  <c r="AM79"/>
  <c r="AL79"/>
  <c r="AP79"/>
  <c r="AK79"/>
  <c r="AO79"/>
  <c r="AI75"/>
  <c r="AM75"/>
  <c r="AL75"/>
  <c r="AP75"/>
  <c r="AK75"/>
  <c r="AO75"/>
  <c r="AJ75"/>
  <c r="AN75"/>
  <c r="AS71"/>
  <c r="AJ71"/>
  <c r="AN71"/>
  <c r="AI71"/>
  <c r="AM71"/>
  <c r="AL71"/>
  <c r="AP71"/>
  <c r="AK71"/>
  <c r="AO71"/>
  <c r="AL67"/>
  <c r="AP67"/>
  <c r="AK67"/>
  <c r="AO67"/>
  <c r="AJ67"/>
  <c r="AN67"/>
  <c r="AI67"/>
  <c r="AM67"/>
  <c r="AK63"/>
  <c r="AO63"/>
  <c r="AJ63"/>
  <c r="AN63"/>
  <c r="AI63"/>
  <c r="AM63"/>
  <c r="AL63"/>
  <c r="AP63"/>
  <c r="AL59"/>
  <c r="AP59"/>
  <c r="AK59"/>
  <c r="AO59"/>
  <c r="AJ59"/>
  <c r="AN59"/>
  <c r="AI59"/>
  <c r="AM59"/>
  <c r="AL55"/>
  <c r="AP55"/>
  <c r="AK55"/>
  <c r="AO55"/>
  <c r="AJ55"/>
  <c r="AN55"/>
  <c r="AI55"/>
  <c r="AM55"/>
  <c r="AI51"/>
  <c r="AM51"/>
  <c r="AL51"/>
  <c r="AP51"/>
  <c r="AK51"/>
  <c r="AO51"/>
  <c r="AJ51"/>
  <c r="AN51"/>
  <c r="AI47"/>
  <c r="AM47"/>
  <c r="AL47"/>
  <c r="AP47"/>
  <c r="AK47"/>
  <c r="AO47"/>
  <c r="AJ47"/>
  <c r="AN47"/>
  <c r="AI43"/>
  <c r="AM43"/>
  <c r="AL43"/>
  <c r="AP43"/>
  <c r="AK43"/>
  <c r="AO43"/>
  <c r="AJ43"/>
  <c r="AN43"/>
  <c r="AI39"/>
  <c r="AM39"/>
  <c r="AL39"/>
  <c r="AP39"/>
  <c r="AK39"/>
  <c r="AO39"/>
  <c r="AJ39"/>
  <c r="AN39"/>
  <c r="AI35"/>
  <c r="AM35"/>
  <c r="AL35"/>
  <c r="AP35"/>
  <c r="AK35"/>
  <c r="AO35"/>
  <c r="AJ35"/>
  <c r="AN35"/>
  <c r="AI31"/>
  <c r="AM31"/>
  <c r="AL31"/>
  <c r="AP31"/>
  <c r="AK31"/>
  <c r="AO31"/>
  <c r="AJ31"/>
  <c r="AN31"/>
  <c r="AI27"/>
  <c r="AM27"/>
  <c r="AL27"/>
  <c r="AP27"/>
  <c r="AK27"/>
  <c r="AO27"/>
  <c r="AJ27"/>
  <c r="AN27"/>
  <c r="AI23"/>
  <c r="AM23"/>
  <c r="AL23"/>
  <c r="AP23"/>
  <c r="AK23"/>
  <c r="AO23"/>
  <c r="AJ23"/>
  <c r="AN23"/>
  <c r="AK496"/>
  <c r="AO496"/>
  <c r="AJ496"/>
  <c r="AN496"/>
  <c r="AI496"/>
  <c r="AM496"/>
  <c r="AL496"/>
  <c r="AP496"/>
  <c r="AK484"/>
  <c r="AO484"/>
  <c r="AJ484"/>
  <c r="AN484"/>
  <c r="AI484"/>
  <c r="AM484"/>
  <c r="AL484"/>
  <c r="AP484"/>
  <c r="AK448"/>
  <c r="AO448"/>
  <c r="AJ448"/>
  <c r="AN448"/>
  <c r="AI448"/>
  <c r="AM448"/>
  <c r="AL448"/>
  <c r="AP448"/>
  <c r="AK428"/>
  <c r="AO428"/>
  <c r="AJ428"/>
  <c r="AN428"/>
  <c r="AI428"/>
  <c r="AM428"/>
  <c r="AL428"/>
  <c r="AP428"/>
  <c r="AK424"/>
  <c r="AO424"/>
  <c r="AJ424"/>
  <c r="AN424"/>
  <c r="AI424"/>
  <c r="AM424"/>
  <c r="AL424"/>
  <c r="AP424"/>
  <c r="AK408"/>
  <c r="AO408"/>
  <c r="AJ408"/>
  <c r="AN408"/>
  <c r="AI408"/>
  <c r="AM408"/>
  <c r="AL408"/>
  <c r="AP408"/>
  <c r="AI372"/>
  <c r="AM372"/>
  <c r="AL372"/>
  <c r="AP372"/>
  <c r="AK372"/>
  <c r="AO372"/>
  <c r="AJ372"/>
  <c r="AN372"/>
  <c r="AI352"/>
  <c r="AM352"/>
  <c r="AL352"/>
  <c r="AP352"/>
  <c r="AK352"/>
  <c r="AO352"/>
  <c r="AJ352"/>
  <c r="AN352"/>
  <c r="AI308"/>
  <c r="AM308"/>
  <c r="AL308"/>
  <c r="AP308"/>
  <c r="AK308"/>
  <c r="AO308"/>
  <c r="AJ308"/>
  <c r="AN308"/>
  <c r="AI296"/>
  <c r="AM296"/>
  <c r="AL296"/>
  <c r="AP296"/>
  <c r="AK296"/>
  <c r="AO296"/>
  <c r="AJ296"/>
  <c r="AN296"/>
  <c r="AJ292"/>
  <c r="AN292"/>
  <c r="AI292"/>
  <c r="AM292"/>
  <c r="AL292"/>
  <c r="AP292"/>
  <c r="AK292"/>
  <c r="AO292"/>
  <c r="AJ288"/>
  <c r="AN288"/>
  <c r="AI288"/>
  <c r="AM288"/>
  <c r="AL288"/>
  <c r="AP288"/>
  <c r="AK288"/>
  <c r="AO288"/>
  <c r="AJ284"/>
  <c r="AN284"/>
  <c r="AI284"/>
  <c r="AM284"/>
  <c r="AL284"/>
  <c r="AP284"/>
  <c r="AK284"/>
  <c r="AO284"/>
  <c r="AL280"/>
  <c r="AP280"/>
  <c r="AK280"/>
  <c r="AO280"/>
  <c r="AJ280"/>
  <c r="AN280"/>
  <c r="AI280"/>
  <c r="AM280"/>
  <c r="AL276"/>
  <c r="AP276"/>
  <c r="AK276"/>
  <c r="AO276"/>
  <c r="AJ276"/>
  <c r="AN276"/>
  <c r="AI276"/>
  <c r="AM276"/>
  <c r="AL272"/>
  <c r="AP272"/>
  <c r="AK272"/>
  <c r="AO272"/>
  <c r="AJ272"/>
  <c r="AN272"/>
  <c r="AI272"/>
  <c r="AM272"/>
  <c r="AL264"/>
  <c r="AP264"/>
  <c r="AK264"/>
  <c r="AO264"/>
  <c r="AJ264"/>
  <c r="AN264"/>
  <c r="AI264"/>
  <c r="AM264"/>
  <c r="AK260"/>
  <c r="AO260"/>
  <c r="AJ260"/>
  <c r="AN260"/>
  <c r="AI260"/>
  <c r="AM260"/>
  <c r="AL260"/>
  <c r="AP260"/>
  <c r="AL256"/>
  <c r="AP256"/>
  <c r="AK256"/>
  <c r="AO256"/>
  <c r="AJ256"/>
  <c r="AN256"/>
  <c r="AI256"/>
  <c r="AM256"/>
  <c r="AL252"/>
  <c r="AP252"/>
  <c r="AK252"/>
  <c r="AO252"/>
  <c r="AJ252"/>
  <c r="AN252"/>
  <c r="AI252"/>
  <c r="AM252"/>
  <c r="AL248"/>
  <c r="AP248"/>
  <c r="AK248"/>
  <c r="AO248"/>
  <c r="AJ248"/>
  <c r="AN248"/>
  <c r="AI248"/>
  <c r="AM248"/>
  <c r="AL244"/>
  <c r="AP244"/>
  <c r="AK244"/>
  <c r="AO244"/>
  <c r="AJ244"/>
  <c r="AN244"/>
  <c r="AI244"/>
  <c r="AM244"/>
  <c r="AL240"/>
  <c r="AP240"/>
  <c r="AK240"/>
  <c r="AO240"/>
  <c r="AJ240"/>
  <c r="AN240"/>
  <c r="AI240"/>
  <c r="AM240"/>
  <c r="AL236"/>
  <c r="AP236"/>
  <c r="AK236"/>
  <c r="AO236"/>
  <c r="AJ236"/>
  <c r="AN236"/>
  <c r="AI236"/>
  <c r="AM236"/>
  <c r="AL232"/>
  <c r="AP232"/>
  <c r="AK232"/>
  <c r="AO232"/>
  <c r="AJ232"/>
  <c r="AN232"/>
  <c r="AI232"/>
  <c r="AM232"/>
  <c r="AL228"/>
  <c r="AP228"/>
  <c r="AK228"/>
  <c r="AO228"/>
  <c r="AJ228"/>
  <c r="AN228"/>
  <c r="AI228"/>
  <c r="AM228"/>
  <c r="AL224"/>
  <c r="AP224"/>
  <c r="AK224"/>
  <c r="AO224"/>
  <c r="AJ224"/>
  <c r="AN224"/>
  <c r="AI224"/>
  <c r="AM224"/>
  <c r="AL220"/>
  <c r="AP220"/>
  <c r="AK220"/>
  <c r="AO220"/>
  <c r="AJ220"/>
  <c r="AN220"/>
  <c r="AI220"/>
  <c r="AM220"/>
  <c r="AL216"/>
  <c r="AP216"/>
  <c r="AK216"/>
  <c r="AO216"/>
  <c r="AJ216"/>
  <c r="AN216"/>
  <c r="AI216"/>
  <c r="AM216"/>
  <c r="AL212"/>
  <c r="AP212"/>
  <c r="AK212"/>
  <c r="AO212"/>
  <c r="AJ212"/>
  <c r="AN212"/>
  <c r="AI212"/>
  <c r="AM212"/>
  <c r="AL208"/>
  <c r="AP208"/>
  <c r="AK208"/>
  <c r="AO208"/>
  <c r="AJ208"/>
  <c r="AN208"/>
  <c r="AI208"/>
  <c r="AM208"/>
  <c r="AL204"/>
  <c r="AP204"/>
  <c r="AK204"/>
  <c r="AO204"/>
  <c r="AJ204"/>
  <c r="AN204"/>
  <c r="AI204"/>
  <c r="AM204"/>
  <c r="AL200"/>
  <c r="AP200"/>
  <c r="AK200"/>
  <c r="AO200"/>
  <c r="AJ200"/>
  <c r="AN200"/>
  <c r="AI200"/>
  <c r="AM200"/>
  <c r="AL196"/>
  <c r="AP196"/>
  <c r="AK196"/>
  <c r="AO196"/>
  <c r="AJ196"/>
  <c r="AN196"/>
  <c r="AI196"/>
  <c r="AM196"/>
  <c r="AL192"/>
  <c r="AP192"/>
  <c r="AK192"/>
  <c r="AO192"/>
  <c r="AJ192"/>
  <c r="AN192"/>
  <c r="AI192"/>
  <c r="AM192"/>
  <c r="AL188"/>
  <c r="AP188"/>
  <c r="AK188"/>
  <c r="AO188"/>
  <c r="AJ188"/>
  <c r="AN188"/>
  <c r="AI188"/>
  <c r="AM188"/>
  <c r="AL184"/>
  <c r="AP184"/>
  <c r="AK184"/>
  <c r="AO184"/>
  <c r="AJ184"/>
  <c r="AN184"/>
  <c r="AI184"/>
  <c r="AM184"/>
  <c r="AL180"/>
  <c r="AP180"/>
  <c r="AK180"/>
  <c r="AO180"/>
  <c r="AJ180"/>
  <c r="AN180"/>
  <c r="AI180"/>
  <c r="AM180"/>
  <c r="AL176"/>
  <c r="AP176"/>
  <c r="AK176"/>
  <c r="AO176"/>
  <c r="AJ176"/>
  <c r="AN176"/>
  <c r="AI176"/>
  <c r="AM176"/>
  <c r="AS172"/>
  <c r="AL172"/>
  <c r="AP172"/>
  <c r="AK172"/>
  <c r="AO172"/>
  <c r="AJ172"/>
  <c r="AN172"/>
  <c r="AI172"/>
  <c r="AM172"/>
  <c r="AL168"/>
  <c r="AP168"/>
  <c r="AK168"/>
  <c r="AO168"/>
  <c r="AJ168"/>
  <c r="AN168"/>
  <c r="AI168"/>
  <c r="AM168"/>
  <c r="AL164"/>
  <c r="AP164"/>
  <c r="AK164"/>
  <c r="AO164"/>
  <c r="AJ164"/>
  <c r="AN164"/>
  <c r="AI164"/>
  <c r="AM164"/>
  <c r="AL160"/>
  <c r="AP160"/>
  <c r="AK160"/>
  <c r="AO160"/>
  <c r="AJ160"/>
  <c r="AN160"/>
  <c r="AI160"/>
  <c r="AM160"/>
  <c r="AL156"/>
  <c r="AP156"/>
  <c r="AK156"/>
  <c r="AO156"/>
  <c r="AJ156"/>
  <c r="AN156"/>
  <c r="AI156"/>
  <c r="AM156"/>
  <c r="AL152"/>
  <c r="AP152"/>
  <c r="AK152"/>
  <c r="AO152"/>
  <c r="AJ152"/>
  <c r="AN152"/>
  <c r="AI152"/>
  <c r="AM152"/>
  <c r="AL148"/>
  <c r="AP148"/>
  <c r="AK148"/>
  <c r="AO148"/>
  <c r="AJ148"/>
  <c r="AN148"/>
  <c r="AI148"/>
  <c r="AM148"/>
  <c r="AL144"/>
  <c r="AP144"/>
  <c r="AK144"/>
  <c r="AO144"/>
  <c r="AJ144"/>
  <c r="AN144"/>
  <c r="AI144"/>
  <c r="AM144"/>
  <c r="AL140"/>
  <c r="AP140"/>
  <c r="AK140"/>
  <c r="AO140"/>
  <c r="AJ140"/>
  <c r="AN140"/>
  <c r="AI140"/>
  <c r="AM140"/>
  <c r="AI136"/>
  <c r="AM136"/>
  <c r="AL136"/>
  <c r="AP136"/>
  <c r="AK136"/>
  <c r="AO136"/>
  <c r="AJ136"/>
  <c r="AN136"/>
  <c r="AJ132"/>
  <c r="AN132"/>
  <c r="AI132"/>
  <c r="AM132"/>
  <c r="AL132"/>
  <c r="AP132"/>
  <c r="AK132"/>
  <c r="AO132"/>
  <c r="AJ128"/>
  <c r="AN128"/>
  <c r="AI128"/>
  <c r="AM128"/>
  <c r="AL128"/>
  <c r="AP128"/>
  <c r="AK128"/>
  <c r="AO128"/>
  <c r="AK124"/>
  <c r="AO124"/>
  <c r="AJ124"/>
  <c r="AN124"/>
  <c r="AI124"/>
  <c r="AM124"/>
  <c r="AL124"/>
  <c r="AP124"/>
  <c r="AJ120"/>
  <c r="AN120"/>
  <c r="AI120"/>
  <c r="AM120"/>
  <c r="AL120"/>
  <c r="AP120"/>
  <c r="AK120"/>
  <c r="AO120"/>
  <c r="AK116"/>
  <c r="AO116"/>
  <c r="AJ116"/>
  <c r="AN116"/>
  <c r="AI116"/>
  <c r="AM116"/>
  <c r="AL116"/>
  <c r="AP116"/>
  <c r="AI112"/>
  <c r="AM112"/>
  <c r="AL112"/>
  <c r="AP112"/>
  <c r="AK112"/>
  <c r="AO112"/>
  <c r="AJ112"/>
  <c r="AN112"/>
  <c r="AL108"/>
  <c r="AP108"/>
  <c r="AK108"/>
  <c r="AO108"/>
  <c r="AJ108"/>
  <c r="AN108"/>
  <c r="AI108"/>
  <c r="AM108"/>
  <c r="AJ104"/>
  <c r="AN104"/>
  <c r="AI104"/>
  <c r="AM104"/>
  <c r="AL104"/>
  <c r="AP104"/>
  <c r="AK104"/>
  <c r="AO104"/>
  <c r="AL100"/>
  <c r="AP100"/>
  <c r="AK100"/>
  <c r="AO100"/>
  <c r="AJ100"/>
  <c r="AN100"/>
  <c r="AI100"/>
  <c r="AM100"/>
  <c r="AI96"/>
  <c r="AM96"/>
  <c r="AL96"/>
  <c r="AP96"/>
  <c r="AK96"/>
  <c r="AO96"/>
  <c r="AJ96"/>
  <c r="AN96"/>
  <c r="AI92"/>
  <c r="AM92"/>
  <c r="AL92"/>
  <c r="AP92"/>
  <c r="AK92"/>
  <c r="AO92"/>
  <c r="AJ92"/>
  <c r="AN92"/>
  <c r="AK88"/>
  <c r="AO88"/>
  <c r="AJ88"/>
  <c r="AN88"/>
  <c r="AI88"/>
  <c r="AM88"/>
  <c r="AL88"/>
  <c r="AP88"/>
  <c r="AK84"/>
  <c r="AO84"/>
  <c r="AJ84"/>
  <c r="AN84"/>
  <c r="AI84"/>
  <c r="AM84"/>
  <c r="AL84"/>
  <c r="AP84"/>
  <c r="AJ80"/>
  <c r="AN80"/>
  <c r="AI80"/>
  <c r="AM80"/>
  <c r="AL80"/>
  <c r="AP80"/>
  <c r="AK80"/>
  <c r="AO80"/>
  <c r="AI76"/>
  <c r="AM76"/>
  <c r="AL76"/>
  <c r="AP76"/>
  <c r="AK76"/>
  <c r="AO76"/>
  <c r="AJ76"/>
  <c r="AN76"/>
  <c r="AI72"/>
  <c r="AM72"/>
  <c r="AL72"/>
  <c r="AP72"/>
  <c r="AK72"/>
  <c r="AO72"/>
  <c r="AJ72"/>
  <c r="AN72"/>
  <c r="AL68"/>
  <c r="AP68"/>
  <c r="AK68"/>
  <c r="AO68"/>
  <c r="AJ68"/>
  <c r="AN68"/>
  <c r="AI68"/>
  <c r="AM68"/>
  <c r="AK64"/>
  <c r="AO64"/>
  <c r="AJ64"/>
  <c r="AN64"/>
  <c r="AI64"/>
  <c r="AM64"/>
  <c r="AL64"/>
  <c r="AP64"/>
  <c r="AI60"/>
  <c r="AJ60"/>
  <c r="AN60"/>
  <c r="AM60"/>
  <c r="AL60"/>
  <c r="AP60"/>
  <c r="AK60"/>
  <c r="AO60"/>
  <c r="AL56"/>
  <c r="AP56"/>
  <c r="AK56"/>
  <c r="AO56"/>
  <c r="AJ56"/>
  <c r="AN56"/>
  <c r="AI56"/>
  <c r="AM56"/>
  <c r="AL52"/>
  <c r="AP52"/>
  <c r="AK52"/>
  <c r="AO52"/>
  <c r="AJ52"/>
  <c r="AN52"/>
  <c r="AI52"/>
  <c r="AM52"/>
  <c r="AL48"/>
  <c r="AP48"/>
  <c r="AK48"/>
  <c r="AO48"/>
  <c r="AJ48"/>
  <c r="AN48"/>
  <c r="AI48"/>
  <c r="AM48"/>
  <c r="AL44"/>
  <c r="AP44"/>
  <c r="AK44"/>
  <c r="AO44"/>
  <c r="AJ44"/>
  <c r="AN44"/>
  <c r="AI44"/>
  <c r="AM44"/>
  <c r="AL40"/>
  <c r="AP40"/>
  <c r="AK40"/>
  <c r="AO40"/>
  <c r="AJ40"/>
  <c r="AN40"/>
  <c r="AI40"/>
  <c r="AM40"/>
  <c r="AL36"/>
  <c r="AP36"/>
  <c r="AK36"/>
  <c r="AO36"/>
  <c r="AJ36"/>
  <c r="AN36"/>
  <c r="AI36"/>
  <c r="AM36"/>
  <c r="AY32"/>
  <c r="AL32"/>
  <c r="AP32"/>
  <c r="AK32"/>
  <c r="AO32"/>
  <c r="AJ32"/>
  <c r="AN32"/>
  <c r="AI32"/>
  <c r="AM32"/>
  <c r="AL28"/>
  <c r="AP28"/>
  <c r="AK28"/>
  <c r="AO28"/>
  <c r="AJ28"/>
  <c r="AN28"/>
  <c r="AI28"/>
  <c r="AM28"/>
  <c r="AL24"/>
  <c r="AP24"/>
  <c r="AK24"/>
  <c r="AO24"/>
  <c r="AJ24"/>
  <c r="AN24"/>
  <c r="AI24"/>
  <c r="AM24"/>
  <c r="AL20"/>
  <c r="AP20"/>
  <c r="AK20"/>
  <c r="AO20"/>
  <c r="AJ20"/>
  <c r="AN20"/>
  <c r="AI20"/>
  <c r="AM20"/>
  <c r="AV431"/>
  <c r="AY207"/>
  <c r="AS253"/>
  <c r="AW213"/>
  <c r="AS461"/>
  <c r="AY421"/>
  <c r="AW286"/>
  <c r="AS352"/>
  <c r="AY219"/>
  <c r="AW38"/>
  <c r="AY183"/>
  <c r="AY229"/>
  <c r="AY221"/>
  <c r="AV207"/>
  <c r="AU183"/>
  <c r="AW85"/>
  <c r="AS55"/>
  <c r="AY440"/>
  <c r="AS421"/>
  <c r="AW55"/>
  <c r="AW431"/>
  <c r="AS324"/>
  <c r="AW461"/>
  <c r="AZ423"/>
  <c r="AS422"/>
  <c r="AT378"/>
  <c r="AY253"/>
  <c r="AS235"/>
  <c r="AZ185"/>
  <c r="AV159"/>
  <c r="AW378"/>
  <c r="AS296"/>
  <c r="AZ253"/>
  <c r="AS227"/>
  <c r="AS193"/>
  <c r="AS140"/>
  <c r="AS134"/>
  <c r="AV440"/>
  <c r="AW421"/>
  <c r="AW373"/>
  <c r="AX370"/>
  <c r="AX352"/>
  <c r="AS318"/>
  <c r="AS276"/>
  <c r="AX227"/>
  <c r="AZ219"/>
  <c r="AW144"/>
  <c r="AS38"/>
  <c r="AV496"/>
  <c r="AU480"/>
  <c r="AW452"/>
  <c r="AS448"/>
  <c r="AS444"/>
  <c r="AS424"/>
  <c r="AW422"/>
  <c r="AX384"/>
  <c r="AY370"/>
  <c r="AX360"/>
  <c r="AT356"/>
  <c r="AS348"/>
  <c r="AT318"/>
  <c r="AS292"/>
  <c r="AX264"/>
  <c r="AT235"/>
  <c r="AX210"/>
  <c r="AW170"/>
  <c r="AS142"/>
  <c r="AY45"/>
  <c r="AY496"/>
  <c r="AT493"/>
  <c r="AY490"/>
  <c r="AW465"/>
  <c r="AV448"/>
  <c r="AS437"/>
  <c r="AU424"/>
  <c r="AX422"/>
  <c r="AW408"/>
  <c r="AW381"/>
  <c r="AS370"/>
  <c r="AU348"/>
  <c r="AW324"/>
  <c r="AS312"/>
  <c r="AY298"/>
  <c r="AS291"/>
  <c r="AX286"/>
  <c r="AU253"/>
  <c r="AS240"/>
  <c r="AS237"/>
  <c r="AS184"/>
  <c r="AY175"/>
  <c r="AY169"/>
  <c r="AX142"/>
  <c r="AX126"/>
  <c r="AY125"/>
  <c r="AX122"/>
  <c r="AS89"/>
  <c r="AY462"/>
  <c r="AW448"/>
  <c r="AX408"/>
  <c r="AX380"/>
  <c r="AU370"/>
  <c r="AX332"/>
  <c r="AX324"/>
  <c r="AW312"/>
  <c r="AW253"/>
  <c r="AV230"/>
  <c r="AS219"/>
  <c r="AY181"/>
  <c r="AY177"/>
  <c r="AV144"/>
  <c r="AS48"/>
  <c r="AY38"/>
  <c r="AT270"/>
  <c r="AW490"/>
  <c r="AV478"/>
  <c r="AU440"/>
  <c r="AS431"/>
  <c r="AW413"/>
  <c r="AY411"/>
  <c r="AT408"/>
  <c r="AX404"/>
  <c r="AT388"/>
  <c r="AS381"/>
  <c r="AU380"/>
  <c r="AS376"/>
  <c r="AS373"/>
  <c r="AT360"/>
  <c r="AS356"/>
  <c r="AU332"/>
  <c r="AY324"/>
  <c r="AW310"/>
  <c r="AU298"/>
  <c r="AW291"/>
  <c r="AW283"/>
  <c r="AZ266"/>
  <c r="AW275"/>
  <c r="AS498"/>
  <c r="AZ490"/>
  <c r="AU464"/>
  <c r="AS455"/>
  <c r="AV446"/>
  <c r="AX410"/>
  <c r="AW399"/>
  <c r="AX354"/>
  <c r="AS351"/>
  <c r="AS341"/>
  <c r="AZ298"/>
  <c r="AY266"/>
  <c r="AY498"/>
  <c r="AS490"/>
  <c r="AY452"/>
  <c r="AZ440"/>
  <c r="AS440"/>
  <c r="AW437"/>
  <c r="AY431"/>
  <c r="AX414"/>
  <c r="AY408"/>
  <c r="AS408"/>
  <c r="AY407"/>
  <c r="AS380"/>
  <c r="AX348"/>
  <c r="AZ343"/>
  <c r="AW341"/>
  <c r="AU328"/>
  <c r="AW314"/>
  <c r="AS310"/>
  <c r="AS298"/>
  <c r="AS283"/>
  <c r="AS275"/>
  <c r="AS272"/>
  <c r="AX245"/>
  <c r="AW240"/>
  <c r="AV238"/>
  <c r="AY237"/>
  <c r="AW235"/>
  <c r="AW232"/>
  <c r="AW227"/>
  <c r="AV220"/>
  <c r="AU219"/>
  <c r="AW215"/>
  <c r="AZ213"/>
  <c r="AY209"/>
  <c r="AS177"/>
  <c r="AZ169"/>
  <c r="AY159"/>
  <c r="AX144"/>
  <c r="AS144"/>
  <c r="AS137"/>
  <c r="AX108"/>
  <c r="AY83"/>
  <c r="AY75"/>
  <c r="AZ57"/>
  <c r="AS56"/>
  <c r="AX48"/>
  <c r="AS44"/>
  <c r="AS37"/>
  <c r="AX235"/>
  <c r="AV219"/>
  <c r="AU192"/>
  <c r="AU185"/>
  <c r="AV177"/>
  <c r="AS175"/>
  <c r="AY163"/>
  <c r="AW162"/>
  <c r="AV157"/>
  <c r="AZ144"/>
  <c r="AT144"/>
  <c r="AX94"/>
  <c r="AX86"/>
  <c r="AU85"/>
  <c r="AW74"/>
  <c r="AZ24"/>
  <c r="AT251"/>
  <c r="AS244"/>
  <c r="AX188"/>
  <c r="AW177"/>
  <c r="AV175"/>
  <c r="AS170"/>
  <c r="AU169"/>
  <c r="AW132"/>
  <c r="AV85"/>
  <c r="AY65"/>
  <c r="AW40"/>
  <c r="AX495"/>
  <c r="AY494"/>
  <c r="AY478"/>
  <c r="AY474"/>
  <c r="AS464"/>
  <c r="AW460"/>
  <c r="AY448"/>
  <c r="AW429"/>
  <c r="AX424"/>
  <c r="AS410"/>
  <c r="AS403"/>
  <c r="AS407"/>
  <c r="AW389"/>
  <c r="AV480"/>
  <c r="AY464"/>
  <c r="AS463"/>
  <c r="AY456"/>
  <c r="AY446"/>
  <c r="AW445"/>
  <c r="AS441"/>
  <c r="AS433"/>
  <c r="AS420"/>
  <c r="AY413"/>
  <c r="AW403"/>
  <c r="AY403"/>
  <c r="AW387"/>
  <c r="AS494"/>
  <c r="AY492"/>
  <c r="AY486"/>
  <c r="AZ480"/>
  <c r="AS474"/>
  <c r="AZ470"/>
  <c r="AU460"/>
  <c r="AS430"/>
  <c r="AW428"/>
  <c r="AX392"/>
  <c r="AU372"/>
  <c r="AS347"/>
  <c r="AY332"/>
  <c r="AT324"/>
  <c r="AT302"/>
  <c r="AT296"/>
  <c r="AY290"/>
  <c r="AS288"/>
  <c r="AT286"/>
  <c r="AS274"/>
  <c r="AW270"/>
  <c r="AV251"/>
  <c r="AS249"/>
  <c r="AS245"/>
  <c r="AS230"/>
  <c r="AT227"/>
  <c r="AW222"/>
  <c r="AW219"/>
  <c r="AU213"/>
  <c r="AU209"/>
  <c r="AX200"/>
  <c r="AY199"/>
  <c r="AV193"/>
  <c r="AX192"/>
  <c r="AY187"/>
  <c r="AZ177"/>
  <c r="AU177"/>
  <c r="AZ173"/>
  <c r="AS169"/>
  <c r="AY157"/>
  <c r="AS157"/>
  <c r="AS156"/>
  <c r="AS154"/>
  <c r="AS150"/>
  <c r="AV141"/>
  <c r="AS132"/>
  <c r="AY123"/>
  <c r="AS106"/>
  <c r="AU89"/>
  <c r="AZ85"/>
  <c r="AW82"/>
  <c r="AX66"/>
  <c r="AS57"/>
  <c r="AW56"/>
  <c r="AY55"/>
  <c r="AV49"/>
  <c r="AW369"/>
  <c r="AW340"/>
  <c r="AS332"/>
  <c r="AX302"/>
  <c r="AW288"/>
  <c r="AY282"/>
  <c r="AY274"/>
  <c r="AV253"/>
  <c r="AT245"/>
  <c r="AZ240"/>
  <c r="AS238"/>
  <c r="AS232"/>
  <c r="AS229"/>
  <c r="AS217"/>
  <c r="AS214"/>
  <c r="AV213"/>
  <c r="AW209"/>
  <c r="AS162"/>
  <c r="AZ157"/>
  <c r="AU157"/>
  <c r="AW154"/>
  <c r="AW152"/>
  <c r="AS148"/>
  <c r="AX141"/>
  <c r="AU132"/>
  <c r="AZ123"/>
  <c r="AS122"/>
  <c r="AY89"/>
  <c r="AV73"/>
  <c r="AX60"/>
  <c r="AX56"/>
  <c r="AZ89"/>
  <c r="AX376"/>
  <c r="AS365"/>
  <c r="AV328"/>
  <c r="AX322"/>
  <c r="AS320"/>
  <c r="AW307"/>
  <c r="AS290"/>
  <c r="AS286"/>
  <c r="AS255"/>
  <c r="AZ248"/>
  <c r="AY245"/>
  <c r="AS216"/>
  <c r="AZ209"/>
  <c r="AS209"/>
  <c r="AS197"/>
  <c r="AW157"/>
  <c r="AS146"/>
  <c r="AY132"/>
  <c r="AV123"/>
  <c r="AS111"/>
  <c r="AW61"/>
  <c r="AY43"/>
  <c r="AS36"/>
  <c r="AZ22"/>
  <c r="AU24"/>
  <c r="AW24"/>
  <c r="AS210"/>
  <c r="AS492"/>
  <c r="AS487"/>
  <c r="AS478"/>
  <c r="AW475"/>
  <c r="AU470"/>
  <c r="AS465"/>
  <c r="AY458"/>
  <c r="AS456"/>
  <c r="AY450"/>
  <c r="AY434"/>
  <c r="AV423"/>
  <c r="AX420"/>
  <c r="AU414"/>
  <c r="AS413"/>
  <c r="AZ399"/>
  <c r="AT390"/>
  <c r="AT370"/>
  <c r="AW368"/>
  <c r="AW367"/>
  <c r="AX346"/>
  <c r="AS343"/>
  <c r="AT332"/>
  <c r="AZ328"/>
  <c r="AU324"/>
  <c r="AW320"/>
  <c r="AS307"/>
  <c r="AS304"/>
  <c r="AS300"/>
  <c r="AS299"/>
  <c r="AX296"/>
  <c r="AT294"/>
  <c r="AW278"/>
  <c r="AW272"/>
  <c r="AS270"/>
  <c r="AS267"/>
  <c r="AU266"/>
  <c r="AS263"/>
  <c r="AW254"/>
  <c r="AZ251"/>
  <c r="AW249"/>
  <c r="AY247"/>
  <c r="AW245"/>
  <c r="AS236"/>
  <c r="AZ235"/>
  <c r="AV235"/>
  <c r="AZ232"/>
  <c r="AS228"/>
  <c r="AZ227"/>
  <c r="AV227"/>
  <c r="AS225"/>
  <c r="AS222"/>
  <c r="AX219"/>
  <c r="AT219"/>
  <c r="AX194"/>
  <c r="AW500"/>
  <c r="AW487"/>
  <c r="AV470"/>
  <c r="AS454"/>
  <c r="AU415"/>
  <c r="AS404"/>
  <c r="AS392"/>
  <c r="AY359"/>
  <c r="AV343"/>
  <c r="AS315"/>
  <c r="AS314"/>
  <c r="AW300"/>
  <c r="AW294"/>
  <c r="AX278"/>
  <c r="AX272"/>
  <c r="AW267"/>
  <c r="AZ254"/>
  <c r="AV222"/>
  <c r="AX202"/>
  <c r="AY205"/>
  <c r="AW205"/>
  <c r="AX499"/>
  <c r="AW493"/>
  <c r="AY484"/>
  <c r="AY476"/>
  <c r="AS475"/>
  <c r="AS471"/>
  <c r="AY466"/>
  <c r="AZ464"/>
  <c r="AS457"/>
  <c r="AS453"/>
  <c r="AU452"/>
  <c r="AS450"/>
  <c r="AZ444"/>
  <c r="AW441"/>
  <c r="AY436"/>
  <c r="AY432"/>
  <c r="AU423"/>
  <c r="AW420"/>
  <c r="AW406"/>
  <c r="AY405"/>
  <c r="AS391"/>
  <c r="AX388"/>
  <c r="AX372"/>
  <c r="AY363"/>
  <c r="AY360"/>
  <c r="AV351"/>
  <c r="AW335"/>
  <c r="AY328"/>
  <c r="AV320"/>
  <c r="AS317"/>
  <c r="AY306"/>
  <c r="AW296"/>
  <c r="AS294"/>
  <c r="AS280"/>
  <c r="AT278"/>
  <c r="AT272"/>
  <c r="AS268"/>
  <c r="AS265"/>
  <c r="AS259"/>
  <c r="AW257"/>
  <c r="AW256"/>
  <c r="AV254"/>
  <c r="AX251"/>
  <c r="AV246"/>
  <c r="AU245"/>
  <c r="AS239"/>
  <c r="AY235"/>
  <c r="AU235"/>
  <c r="AS231"/>
  <c r="AY227"/>
  <c r="AU227"/>
  <c r="AZ224"/>
  <c r="AY201"/>
  <c r="AS187"/>
  <c r="AS182"/>
  <c r="AY179"/>
  <c r="AW174"/>
  <c r="AW166"/>
  <c r="AX153"/>
  <c r="AU152"/>
  <c r="AS135"/>
  <c r="AU117"/>
  <c r="AX114"/>
  <c r="AZ107"/>
  <c r="AY93"/>
  <c r="AS83"/>
  <c r="AZ81"/>
  <c r="AX78"/>
  <c r="AS76"/>
  <c r="AS75"/>
  <c r="AX64"/>
  <c r="AY57"/>
  <c r="AX54"/>
  <c r="AY51"/>
  <c r="AY47"/>
  <c r="AY34"/>
  <c r="AW25"/>
  <c r="AS22"/>
  <c r="AU21"/>
  <c r="AV209"/>
  <c r="AW207"/>
  <c r="AW206"/>
  <c r="AY197"/>
  <c r="AT184"/>
  <c r="AY152"/>
  <c r="AS149"/>
  <c r="AT137"/>
  <c r="AS127"/>
  <c r="AS35"/>
  <c r="AZ26"/>
  <c r="AS186"/>
  <c r="AW184"/>
  <c r="AS174"/>
  <c r="AS166"/>
  <c r="AS159"/>
  <c r="AW153"/>
  <c r="AS152"/>
  <c r="AX149"/>
  <c r="AS138"/>
  <c r="AW137"/>
  <c r="AX136"/>
  <c r="AT124"/>
  <c r="AX118"/>
  <c r="AY115"/>
  <c r="AY105"/>
  <c r="AY103"/>
  <c r="AU101"/>
  <c r="AS78"/>
  <c r="AY77"/>
  <c r="AW70"/>
  <c r="AX68"/>
  <c r="AY63"/>
  <c r="AX52"/>
  <c r="AX50"/>
  <c r="AY39"/>
  <c r="AS27"/>
  <c r="AS379"/>
  <c r="AW377"/>
  <c r="AY500"/>
  <c r="AS499"/>
  <c r="AS497"/>
  <c r="AS496"/>
  <c r="AS495"/>
  <c r="AV494"/>
  <c r="AS493"/>
  <c r="AU490"/>
  <c r="AY480"/>
  <c r="AS480"/>
  <c r="AS472"/>
  <c r="AY470"/>
  <c r="AS470"/>
  <c r="AW464"/>
  <c r="AZ460"/>
  <c r="AS460"/>
  <c r="AS458"/>
  <c r="AV456"/>
  <c r="AY454"/>
  <c r="AZ452"/>
  <c r="AS452"/>
  <c r="AS449"/>
  <c r="AZ448"/>
  <c r="AU448"/>
  <c r="AS446"/>
  <c r="AS445"/>
  <c r="AW444"/>
  <c r="AY442"/>
  <c r="AW440"/>
  <c r="AV438"/>
  <c r="AU436"/>
  <c r="AS432"/>
  <c r="AZ431"/>
  <c r="AU431"/>
  <c r="AW430"/>
  <c r="AY425"/>
  <c r="AY423"/>
  <c r="AS423"/>
  <c r="AV421"/>
  <c r="AY419"/>
  <c r="AX416"/>
  <c r="AY415"/>
  <c r="AX412"/>
  <c r="AW411"/>
  <c r="AV405"/>
  <c r="AW404"/>
  <c r="AX402"/>
  <c r="AU399"/>
  <c r="AX382"/>
  <c r="AY378"/>
  <c r="AY399"/>
  <c r="AW388"/>
  <c r="AS388"/>
  <c r="AY388"/>
  <c r="AS386"/>
  <c r="AX386"/>
  <c r="AU378"/>
  <c r="AS378"/>
  <c r="AX378"/>
  <c r="AY472"/>
  <c r="AY468"/>
  <c r="AV462"/>
  <c r="AW456"/>
  <c r="AY444"/>
  <c r="AY438"/>
  <c r="AW436"/>
  <c r="AV432"/>
  <c r="AX430"/>
  <c r="AW405"/>
  <c r="AX400"/>
  <c r="AS395"/>
  <c r="AW390"/>
  <c r="AS390"/>
  <c r="AY390"/>
  <c r="AS382"/>
  <c r="AY382"/>
  <c r="AW382"/>
  <c r="AX374"/>
  <c r="AX493"/>
  <c r="AY488"/>
  <c r="AS483"/>
  <c r="AY482"/>
  <c r="AW480"/>
  <c r="AW470"/>
  <c r="AV464"/>
  <c r="AY460"/>
  <c r="AZ456"/>
  <c r="AU456"/>
  <c r="AV454"/>
  <c r="AW453"/>
  <c r="AU444"/>
  <c r="AS442"/>
  <c r="AS438"/>
  <c r="AZ436"/>
  <c r="AS436"/>
  <c r="AW433"/>
  <c r="AU430"/>
  <c r="AX428"/>
  <c r="AX426"/>
  <c r="AW423"/>
  <c r="AW419"/>
  <c r="AS402"/>
  <c r="AY400"/>
  <c r="AS399"/>
  <c r="AS397"/>
  <c r="AX396"/>
  <c r="AX394"/>
  <c r="AX390"/>
  <c r="AT382"/>
  <c r="AW179"/>
  <c r="AV179"/>
  <c r="AU179"/>
  <c r="AZ179"/>
  <c r="AS375"/>
  <c r="AS372"/>
  <c r="AW370"/>
  <c r="AS369"/>
  <c r="AS367"/>
  <c r="AZ363"/>
  <c r="AZ359"/>
  <c r="AX358"/>
  <c r="AY357"/>
  <c r="AW348"/>
  <c r="AW343"/>
  <c r="AX342"/>
  <c r="AX336"/>
  <c r="AW332"/>
  <c r="AX330"/>
  <c r="AY326"/>
  <c r="AS325"/>
  <c r="AZ324"/>
  <c r="AV324"/>
  <c r="AY322"/>
  <c r="AZ320"/>
  <c r="AS316"/>
  <c r="AS313"/>
  <c r="AX310"/>
  <c r="AS309"/>
  <c r="AZ306"/>
  <c r="AT304"/>
  <c r="AS302"/>
  <c r="AW299"/>
  <c r="AX294"/>
  <c r="AW292"/>
  <c r="AU290"/>
  <c r="AX288"/>
  <c r="AZ282"/>
  <c r="AT280"/>
  <c r="AS278"/>
  <c r="AW276"/>
  <c r="AU274"/>
  <c r="AX270"/>
  <c r="AW268"/>
  <c r="AS266"/>
  <c r="AS257"/>
  <c r="AS256"/>
  <c r="AS254"/>
  <c r="AW251"/>
  <c r="AS251"/>
  <c r="AX249"/>
  <c r="AT249"/>
  <c r="AS248"/>
  <c r="AS247"/>
  <c r="AS246"/>
  <c r="AZ245"/>
  <c r="AV245"/>
  <c r="AS243"/>
  <c r="AV236"/>
  <c r="AV228"/>
  <c r="AS223"/>
  <c r="AS220"/>
  <c r="AW214"/>
  <c r="AY213"/>
  <c r="AS213"/>
  <c r="AY210"/>
  <c r="AT210"/>
  <c r="AX206"/>
  <c r="AS205"/>
  <c r="AW198"/>
  <c r="AY193"/>
  <c r="AV187"/>
  <c r="AV185"/>
  <c r="AW183"/>
  <c r="AY167"/>
  <c r="AY361"/>
  <c r="AX344"/>
  <c r="AU334"/>
  <c r="AT322"/>
  <c r="AW313"/>
  <c r="AS306"/>
  <c r="AW304"/>
  <c r="AS284"/>
  <c r="AS282"/>
  <c r="AW280"/>
  <c r="AS261"/>
  <c r="AY249"/>
  <c r="AU249"/>
  <c r="AS241"/>
  <c r="AS233"/>
  <c r="AS226"/>
  <c r="AW224"/>
  <c r="AS218"/>
  <c r="AS215"/>
  <c r="AU210"/>
  <c r="AW185"/>
  <c r="AS173"/>
  <c r="AY173"/>
  <c r="AW173"/>
  <c r="AV173"/>
  <c r="AU165"/>
  <c r="AZ165"/>
  <c r="AS165"/>
  <c r="AY165"/>
  <c r="AW165"/>
  <c r="AX364"/>
  <c r="AS362"/>
  <c r="AU359"/>
  <c r="AY354"/>
  <c r="AT352"/>
  <c r="AY348"/>
  <c r="AT348"/>
  <c r="AX340"/>
  <c r="AW334"/>
  <c r="AU322"/>
  <c r="AT310"/>
  <c r="AU306"/>
  <c r="AX304"/>
  <c r="AW302"/>
  <c r="AZ290"/>
  <c r="AT288"/>
  <c r="AW284"/>
  <c r="AU282"/>
  <c r="AX280"/>
  <c r="AZ274"/>
  <c r="AT263"/>
  <c r="AW259"/>
  <c r="AS258"/>
  <c r="AW255"/>
  <c r="AY251"/>
  <c r="AU251"/>
  <c r="AZ249"/>
  <c r="AV249"/>
  <c r="AS221"/>
  <c r="AW210"/>
  <c r="AS206"/>
  <c r="AY203"/>
  <c r="AS202"/>
  <c r="AU200"/>
  <c r="AY195"/>
  <c r="AY185"/>
  <c r="AS185"/>
  <c r="AZ183"/>
  <c r="AS183"/>
  <c r="AS178"/>
  <c r="AS160"/>
  <c r="AX151"/>
  <c r="AW146"/>
  <c r="AU140"/>
  <c r="AZ136"/>
  <c r="AY129"/>
  <c r="AX128"/>
  <c r="AX124"/>
  <c r="AS121"/>
  <c r="AY117"/>
  <c r="AY97"/>
  <c r="AX96"/>
  <c r="AZ93"/>
  <c r="AS84"/>
  <c r="AU83"/>
  <c r="AU81"/>
  <c r="AY71"/>
  <c r="AY66"/>
  <c r="AZ65"/>
  <c r="AY59"/>
  <c r="AW53"/>
  <c r="AY49"/>
  <c r="AS47"/>
  <c r="AX44"/>
  <c r="AY41"/>
  <c r="AU33"/>
  <c r="AY24"/>
  <c r="AS24"/>
  <c r="AU22"/>
  <c r="AY20"/>
  <c r="AY171"/>
  <c r="AS164"/>
  <c r="AX145"/>
  <c r="AX143"/>
  <c r="AW138"/>
  <c r="AS136"/>
  <c r="AW134"/>
  <c r="AY121"/>
  <c r="AX110"/>
  <c r="AY109"/>
  <c r="AT108"/>
  <c r="AV107"/>
  <c r="AS93"/>
  <c r="AS86"/>
  <c r="AV81"/>
  <c r="AS74"/>
  <c r="AS70"/>
  <c r="AS66"/>
  <c r="AS65"/>
  <c r="AS64"/>
  <c r="AS63"/>
  <c r="AY53"/>
  <c r="AZ49"/>
  <c r="AS49"/>
  <c r="AV47"/>
  <c r="AU30"/>
  <c r="AW22"/>
  <c r="AS168"/>
  <c r="AV161"/>
  <c r="AS158"/>
  <c r="AW148"/>
  <c r="AX147"/>
  <c r="AS139"/>
  <c r="AT136"/>
  <c r="AV131"/>
  <c r="AX130"/>
  <c r="AY119"/>
  <c r="AY113"/>
  <c r="AX112"/>
  <c r="AY107"/>
  <c r="AX106"/>
  <c r="AS105"/>
  <c r="AX102"/>
  <c r="AY101"/>
  <c r="AY99"/>
  <c r="AX98"/>
  <c r="AS94"/>
  <c r="AU93"/>
  <c r="AW86"/>
  <c r="AZ83"/>
  <c r="AW81"/>
  <c r="AT74"/>
  <c r="AU70"/>
  <c r="AT66"/>
  <c r="AU65"/>
  <c r="AW64"/>
  <c r="AW63"/>
  <c r="AS62"/>
  <c r="AY61"/>
  <c r="AU57"/>
  <c r="AS54"/>
  <c r="AU49"/>
  <c r="AW47"/>
  <c r="AS40"/>
  <c r="AS39"/>
  <c r="AX37"/>
  <c r="AW30"/>
  <c r="AU29"/>
  <c r="AS25"/>
  <c r="AV24"/>
  <c r="AS23"/>
  <c r="AY22"/>
  <c r="AV498"/>
  <c r="AV492"/>
  <c r="AS488"/>
  <c r="AU486"/>
  <c r="AS482"/>
  <c r="AS481"/>
  <c r="AS479"/>
  <c r="AV474"/>
  <c r="AW471"/>
  <c r="AU468"/>
  <c r="AS467"/>
  <c r="AS466"/>
  <c r="AS462"/>
  <c r="AS459"/>
  <c r="AS451"/>
  <c r="AS443"/>
  <c r="AS435"/>
  <c r="AS434"/>
  <c r="AW432"/>
  <c r="AS429"/>
  <c r="AW427"/>
  <c r="AS426"/>
  <c r="AW424"/>
  <c r="AS419"/>
  <c r="AY417"/>
  <c r="AY416"/>
  <c r="AS416"/>
  <c r="AW415"/>
  <c r="AS414"/>
  <c r="AW412"/>
  <c r="AY409"/>
  <c r="AU408"/>
  <c r="AZ407"/>
  <c r="AU407"/>
  <c r="AS406"/>
  <c r="AS405"/>
  <c r="AX398"/>
  <c r="AS400"/>
  <c r="AW400"/>
  <c r="AT400"/>
  <c r="AW498"/>
  <c r="AW492"/>
  <c r="AV488"/>
  <c r="AW486"/>
  <c r="AS484"/>
  <c r="AV482"/>
  <c r="AS476"/>
  <c r="AW474"/>
  <c r="AW468"/>
  <c r="AW457"/>
  <c r="AW449"/>
  <c r="AS447"/>
  <c r="AS439"/>
  <c r="AY427"/>
  <c r="AS418"/>
  <c r="AT416"/>
  <c r="AZ432"/>
  <c r="AU432"/>
  <c r="AY429"/>
  <c r="AY424"/>
  <c r="AT424"/>
  <c r="AX418"/>
  <c r="AW416"/>
  <c r="AZ415"/>
  <c r="AS415"/>
  <c r="AW414"/>
  <c r="AW407"/>
  <c r="AX406"/>
  <c r="AS398"/>
  <c r="AZ498"/>
  <c r="AU498"/>
  <c r="AZ492"/>
  <c r="AU492"/>
  <c r="AZ486"/>
  <c r="AS486"/>
  <c r="AZ474"/>
  <c r="AU474"/>
  <c r="AZ468"/>
  <c r="AS468"/>
  <c r="AT396"/>
  <c r="AT394"/>
  <c r="AT374"/>
  <c r="AY368"/>
  <c r="AS368"/>
  <c r="AU363"/>
  <c r="AY356"/>
  <c r="AT354"/>
  <c r="AY352"/>
  <c r="AZ351"/>
  <c r="AX350"/>
  <c r="AS346"/>
  <c r="AS344"/>
  <c r="AY334"/>
  <c r="AT334"/>
  <c r="AX328"/>
  <c r="AT328"/>
  <c r="AS327"/>
  <c r="AU326"/>
  <c r="AW323"/>
  <c r="AY320"/>
  <c r="AU320"/>
  <c r="AX318"/>
  <c r="AW315"/>
  <c r="AY314"/>
  <c r="AU314"/>
  <c r="AY312"/>
  <c r="AU312"/>
  <c r="AW306"/>
  <c r="AS305"/>
  <c r="AZ304"/>
  <c r="AV304"/>
  <c r="AW298"/>
  <c r="AS297"/>
  <c r="AZ296"/>
  <c r="AV296"/>
  <c r="AW290"/>
  <c r="AS289"/>
  <c r="AZ288"/>
  <c r="AV288"/>
  <c r="AW282"/>
  <c r="AS281"/>
  <c r="AZ280"/>
  <c r="AV280"/>
  <c r="AW274"/>
  <c r="AS273"/>
  <c r="AZ272"/>
  <c r="AV272"/>
  <c r="AW266"/>
  <c r="AW265"/>
  <c r="AX263"/>
  <c r="AX262"/>
  <c r="AW261"/>
  <c r="AS260"/>
  <c r="AV252"/>
  <c r="AV247"/>
  <c r="AW243"/>
  <c r="AW241"/>
  <c r="AZ238"/>
  <c r="AV237"/>
  <c r="AW233"/>
  <c r="AZ230"/>
  <c r="AV229"/>
  <c r="AW225"/>
  <c r="AZ222"/>
  <c r="AV221"/>
  <c r="AW217"/>
  <c r="AZ216"/>
  <c r="AX212"/>
  <c r="AW396"/>
  <c r="AW394"/>
  <c r="AS385"/>
  <c r="AS384"/>
  <c r="AS383"/>
  <c r="AS377"/>
  <c r="AW374"/>
  <c r="AU368"/>
  <c r="AS358"/>
  <c r="AS336"/>
  <c r="AS335"/>
  <c r="AS330"/>
  <c r="AW327"/>
  <c r="AZ314"/>
  <c r="AV314"/>
  <c r="AZ312"/>
  <c r="AV312"/>
  <c r="AW305"/>
  <c r="AS301"/>
  <c r="AW297"/>
  <c r="AS293"/>
  <c r="AW289"/>
  <c r="AS285"/>
  <c r="AW281"/>
  <c r="AS277"/>
  <c r="AW273"/>
  <c r="AS269"/>
  <c r="AX265"/>
  <c r="AX261"/>
  <c r="AW247"/>
  <c r="AX243"/>
  <c r="AX241"/>
  <c r="AW237"/>
  <c r="AX233"/>
  <c r="AW229"/>
  <c r="AX225"/>
  <c r="AS224"/>
  <c r="AW221"/>
  <c r="AX217"/>
  <c r="AX208"/>
  <c r="AS212"/>
  <c r="AY396"/>
  <c r="AS396"/>
  <c r="AY394"/>
  <c r="AS394"/>
  <c r="AS387"/>
  <c r="AY374"/>
  <c r="AS374"/>
  <c r="AS371"/>
  <c r="AX368"/>
  <c r="AS363"/>
  <c r="AY362"/>
  <c r="AX356"/>
  <c r="AY355"/>
  <c r="AS354"/>
  <c r="AW351"/>
  <c r="AW350"/>
  <c r="AW349"/>
  <c r="AX338"/>
  <c r="AX334"/>
  <c r="AS334"/>
  <c r="AW328"/>
  <c r="AS328"/>
  <c r="AS323"/>
  <c r="AX320"/>
  <c r="AT320"/>
  <c r="AW318"/>
  <c r="AX314"/>
  <c r="AT314"/>
  <c r="AX312"/>
  <c r="AT312"/>
  <c r="AS308"/>
  <c r="AV306"/>
  <c r="AY304"/>
  <c r="AU304"/>
  <c r="AS303"/>
  <c r="AV298"/>
  <c r="AY296"/>
  <c r="AU296"/>
  <c r="AS295"/>
  <c r="AV290"/>
  <c r="AY288"/>
  <c r="AU288"/>
  <c r="AS287"/>
  <c r="AV282"/>
  <c r="AY280"/>
  <c r="AU280"/>
  <c r="AS279"/>
  <c r="AV274"/>
  <c r="AY272"/>
  <c r="AU272"/>
  <c r="AS271"/>
  <c r="AV266"/>
  <c r="AT265"/>
  <c r="AW263"/>
  <c r="AS262"/>
  <c r="AT261"/>
  <c r="AZ256"/>
  <c r="AS252"/>
  <c r="AZ247"/>
  <c r="AU247"/>
  <c r="AT243"/>
  <c r="AT241"/>
  <c r="AW239"/>
  <c r="AW238"/>
  <c r="AZ237"/>
  <c r="AU237"/>
  <c r="AS234"/>
  <c r="AT233"/>
  <c r="AW231"/>
  <c r="AW230"/>
  <c r="AZ229"/>
  <c r="AU229"/>
  <c r="AT225"/>
  <c r="AW223"/>
  <c r="AZ221"/>
  <c r="AU221"/>
  <c r="AT217"/>
  <c r="AW216"/>
  <c r="AZ214"/>
  <c r="AY211"/>
  <c r="AW200"/>
  <c r="AX198"/>
  <c r="AY189"/>
  <c r="AS181"/>
  <c r="AS176"/>
  <c r="AV169"/>
  <c r="AW161"/>
  <c r="AW156"/>
  <c r="AX155"/>
  <c r="AU150"/>
  <c r="AV149"/>
  <c r="AZ142"/>
  <c r="AT142"/>
  <c r="AW140"/>
  <c r="AX137"/>
  <c r="AV136"/>
  <c r="AW131"/>
  <c r="AS130"/>
  <c r="AY127"/>
  <c r="AZ125"/>
  <c r="AS123"/>
  <c r="AU122"/>
  <c r="AV121"/>
  <c r="AX120"/>
  <c r="AS119"/>
  <c r="AZ117"/>
  <c r="AZ115"/>
  <c r="AS115"/>
  <c r="AS114"/>
  <c r="AY111"/>
  <c r="AZ109"/>
  <c r="AS107"/>
  <c r="AU106"/>
  <c r="AV105"/>
  <c r="AX104"/>
  <c r="AS103"/>
  <c r="AZ101"/>
  <c r="AZ99"/>
  <c r="AS99"/>
  <c r="AS98"/>
  <c r="AS95"/>
  <c r="AU92"/>
  <c r="AY91"/>
  <c r="AV89"/>
  <c r="AY85"/>
  <c r="AS85"/>
  <c r="AT84"/>
  <c r="AV83"/>
  <c r="AY81"/>
  <c r="AS81"/>
  <c r="AS77"/>
  <c r="AT76"/>
  <c r="AZ75"/>
  <c r="AU75"/>
  <c r="AW73"/>
  <c r="AS72"/>
  <c r="AX70"/>
  <c r="AW69"/>
  <c r="AS68"/>
  <c r="AU62"/>
  <c r="AS58"/>
  <c r="AU54"/>
  <c r="AY50"/>
  <c r="AU48"/>
  <c r="AX46"/>
  <c r="AS43"/>
  <c r="AZ39"/>
  <c r="AU39"/>
  <c r="AY36"/>
  <c r="AW35"/>
  <c r="AX33"/>
  <c r="AW34"/>
  <c r="AX31"/>
  <c r="AU26"/>
  <c r="AX204"/>
  <c r="AS194"/>
  <c r="AV191"/>
  <c r="AS190"/>
  <c r="AX186"/>
  <c r="AV181"/>
  <c r="AS171"/>
  <c r="AW169"/>
  <c r="AS167"/>
  <c r="AY161"/>
  <c r="AS161"/>
  <c r="AW158"/>
  <c r="AS153"/>
  <c r="AW150"/>
  <c r="AW149"/>
  <c r="AS143"/>
  <c r="AV142"/>
  <c r="AY140"/>
  <c r="AW136"/>
  <c r="AX133"/>
  <c r="AX131"/>
  <c r="AS131"/>
  <c r="AS129"/>
  <c r="AS125"/>
  <c r="AX116"/>
  <c r="AU115"/>
  <c r="AS113"/>
  <c r="AS109"/>
  <c r="AX100"/>
  <c r="AU99"/>
  <c r="AS97"/>
  <c r="AY95"/>
  <c r="AS90"/>
  <c r="AW89"/>
  <c r="AY87"/>
  <c r="AW84"/>
  <c r="AW83"/>
  <c r="AS82"/>
  <c r="AY79"/>
  <c r="AW77"/>
  <c r="AW76"/>
  <c r="AV75"/>
  <c r="AY73"/>
  <c r="AS73"/>
  <c r="AY69"/>
  <c r="AW62"/>
  <c r="AX58"/>
  <c r="AW54"/>
  <c r="AS52"/>
  <c r="AS50"/>
  <c r="AW48"/>
  <c r="AW43"/>
  <c r="AV39"/>
  <c r="AX35"/>
  <c r="AS33"/>
  <c r="AW33"/>
  <c r="AV28"/>
  <c r="AS20"/>
  <c r="AV214"/>
  <c r="AS207"/>
  <c r="AS203"/>
  <c r="AS201"/>
  <c r="AS200"/>
  <c r="AS195"/>
  <c r="AU194"/>
  <c r="AX190"/>
  <c r="AV167"/>
  <c r="AS163"/>
  <c r="AZ161"/>
  <c r="AU161"/>
  <c r="AY150"/>
  <c r="AW142"/>
  <c r="AZ131"/>
  <c r="AT131"/>
  <c r="AS126"/>
  <c r="AU125"/>
  <c r="AV115"/>
  <c r="AS110"/>
  <c r="AU109"/>
  <c r="AV99"/>
  <c r="AT82"/>
  <c r="AX76"/>
  <c r="AW75"/>
  <c r="AZ73"/>
  <c r="AU73"/>
  <c r="AX62"/>
  <c r="AY58"/>
  <c r="AT50"/>
  <c r="AS45"/>
  <c r="AS41"/>
  <c r="AW39"/>
  <c r="AW32"/>
  <c r="AT29"/>
  <c r="AX29"/>
  <c r="AV22"/>
  <c r="AT368"/>
  <c r="AU354"/>
  <c r="AW354"/>
  <c r="AU352"/>
  <c r="AW352"/>
  <c r="AV347"/>
  <c r="AS345"/>
  <c r="AS337"/>
  <c r="AS329"/>
  <c r="AS321"/>
  <c r="AW311"/>
  <c r="AS500"/>
  <c r="AX497"/>
  <c r="AZ496"/>
  <c r="AU496"/>
  <c r="AZ494"/>
  <c r="AU494"/>
  <c r="AS491"/>
  <c r="AV490"/>
  <c r="AS489"/>
  <c r="AZ488"/>
  <c r="AU488"/>
  <c r="AV486"/>
  <c r="AS485"/>
  <c r="AW484"/>
  <c r="AZ482"/>
  <c r="AU482"/>
  <c r="AW479"/>
  <c r="AZ478"/>
  <c r="AU478"/>
  <c r="AW476"/>
  <c r="AW472"/>
  <c r="AS469"/>
  <c r="AV468"/>
  <c r="AW466"/>
  <c r="AW463"/>
  <c r="AZ462"/>
  <c r="AU462"/>
  <c r="AV460"/>
  <c r="AW458"/>
  <c r="AW455"/>
  <c r="AZ454"/>
  <c r="AU454"/>
  <c r="AV452"/>
  <c r="AW450"/>
  <c r="AW447"/>
  <c r="AZ446"/>
  <c r="AU446"/>
  <c r="AV444"/>
  <c r="AW442"/>
  <c r="AW439"/>
  <c r="AZ438"/>
  <c r="AU438"/>
  <c r="AV436"/>
  <c r="AW434"/>
  <c r="AX431"/>
  <c r="AT431"/>
  <c r="AV429"/>
  <c r="AS428"/>
  <c r="AS427"/>
  <c r="AS425"/>
  <c r="AU422"/>
  <c r="AU416"/>
  <c r="AV415"/>
  <c r="AV413"/>
  <c r="AS412"/>
  <c r="AS411"/>
  <c r="AS409"/>
  <c r="AU406"/>
  <c r="AU400"/>
  <c r="AV399"/>
  <c r="AW398"/>
  <c r="AU396"/>
  <c r="AU394"/>
  <c r="AS393"/>
  <c r="AW392"/>
  <c r="AW391"/>
  <c r="AU390"/>
  <c r="AU388"/>
  <c r="AY386"/>
  <c r="AT386"/>
  <c r="AW384"/>
  <c r="AW383"/>
  <c r="AU382"/>
  <c r="AY380"/>
  <c r="AT380"/>
  <c r="AW376"/>
  <c r="AW375"/>
  <c r="AU374"/>
  <c r="AY372"/>
  <c r="AT372"/>
  <c r="AX362"/>
  <c r="AV361"/>
  <c r="AS360"/>
  <c r="AS359"/>
  <c r="AS350"/>
  <c r="AY346"/>
  <c r="AY344"/>
  <c r="AW342"/>
  <c r="AS340"/>
  <c r="AT338"/>
  <c r="AY336"/>
  <c r="AY330"/>
  <c r="AS319"/>
  <c r="AW308"/>
  <c r="AS364"/>
  <c r="AT364"/>
  <c r="AZ355"/>
  <c r="AS355"/>
  <c r="AS353"/>
  <c r="AT342"/>
  <c r="AY342"/>
  <c r="AU342"/>
  <c r="AU338"/>
  <c r="AW338"/>
  <c r="AT316"/>
  <c r="AX316"/>
  <c r="AV316"/>
  <c r="AZ316"/>
  <c r="AU316"/>
  <c r="AY316"/>
  <c r="AS366"/>
  <c r="AT362"/>
  <c r="AU362"/>
  <c r="AU360"/>
  <c r="AW360"/>
  <c r="AV359"/>
  <c r="AW359"/>
  <c r="AT350"/>
  <c r="AY350"/>
  <c r="AU350"/>
  <c r="AT340"/>
  <c r="AY340"/>
  <c r="AU340"/>
  <c r="AS339"/>
  <c r="AV326"/>
  <c r="AZ326"/>
  <c r="AT326"/>
  <c r="AX326"/>
  <c r="AS326"/>
  <c r="AW326"/>
  <c r="AW496"/>
  <c r="AW495"/>
  <c r="AW494"/>
  <c r="AW488"/>
  <c r="AZ484"/>
  <c r="AU484"/>
  <c r="AW482"/>
  <c r="AW478"/>
  <c r="AZ476"/>
  <c r="AU476"/>
  <c r="AS473"/>
  <c r="AZ472"/>
  <c r="AU472"/>
  <c r="AW467"/>
  <c r="AZ466"/>
  <c r="AU466"/>
  <c r="AW462"/>
  <c r="AW459"/>
  <c r="AZ458"/>
  <c r="AU458"/>
  <c r="AW454"/>
  <c r="AW451"/>
  <c r="AZ450"/>
  <c r="AU450"/>
  <c r="AW446"/>
  <c r="AW443"/>
  <c r="AZ442"/>
  <c r="AU442"/>
  <c r="AW438"/>
  <c r="AW435"/>
  <c r="AZ434"/>
  <c r="AU434"/>
  <c r="AS417"/>
  <c r="AS401"/>
  <c r="AY398"/>
  <c r="AT398"/>
  <c r="AV395"/>
  <c r="AY392"/>
  <c r="AT392"/>
  <c r="AS389"/>
  <c r="AW386"/>
  <c r="AY384"/>
  <c r="AT384"/>
  <c r="AW380"/>
  <c r="AW379"/>
  <c r="AY376"/>
  <c r="AT376"/>
  <c r="AW372"/>
  <c r="AW371"/>
  <c r="AY364"/>
  <c r="AT346"/>
  <c r="AT344"/>
  <c r="AY338"/>
  <c r="AT336"/>
  <c r="AS333"/>
  <c r="AT330"/>
  <c r="AW316"/>
  <c r="AS361"/>
  <c r="AZ361"/>
  <c r="AU361"/>
  <c r="AS349"/>
  <c r="AV349"/>
  <c r="AU346"/>
  <c r="AW346"/>
  <c r="AU344"/>
  <c r="AW344"/>
  <c r="AU336"/>
  <c r="AW336"/>
  <c r="AS331"/>
  <c r="AU330"/>
  <c r="AZ330"/>
  <c r="AW330"/>
  <c r="AW319"/>
  <c r="AT308"/>
  <c r="AX308"/>
  <c r="AV308"/>
  <c r="AZ308"/>
  <c r="AU308"/>
  <c r="AY308"/>
  <c r="AV484"/>
  <c r="AS477"/>
  <c r="AV476"/>
  <c r="AV472"/>
  <c r="AV466"/>
  <c r="AV458"/>
  <c r="AV450"/>
  <c r="AV442"/>
  <c r="AV434"/>
  <c r="AU398"/>
  <c r="AU392"/>
  <c r="AU384"/>
  <c r="AU376"/>
  <c r="AS342"/>
  <c r="AS338"/>
  <c r="AT194"/>
  <c r="AY194"/>
  <c r="AW194"/>
  <c r="AW192"/>
  <c r="AS192"/>
  <c r="AS188"/>
  <c r="AW187"/>
  <c r="AU187"/>
  <c r="AZ187"/>
  <c r="AW172"/>
  <c r="AW322"/>
  <c r="AS322"/>
  <c r="AZ318"/>
  <c r="AV318"/>
  <c r="AW317"/>
  <c r="AZ310"/>
  <c r="AV310"/>
  <c r="AW309"/>
  <c r="AX306"/>
  <c r="AT306"/>
  <c r="AZ302"/>
  <c r="AV302"/>
  <c r="AW301"/>
  <c r="AY300"/>
  <c r="AU300"/>
  <c r="AX298"/>
  <c r="AT298"/>
  <c r="AZ294"/>
  <c r="AV294"/>
  <c r="AW293"/>
  <c r="AY292"/>
  <c r="AU292"/>
  <c r="AX290"/>
  <c r="AT290"/>
  <c r="AZ286"/>
  <c r="AV286"/>
  <c r="AW285"/>
  <c r="AY284"/>
  <c r="AU284"/>
  <c r="AX282"/>
  <c r="AT282"/>
  <c r="AZ278"/>
  <c r="AV278"/>
  <c r="AW277"/>
  <c r="AY276"/>
  <c r="AU276"/>
  <c r="AX274"/>
  <c r="AT274"/>
  <c r="AZ270"/>
  <c r="AV270"/>
  <c r="AW269"/>
  <c r="AY268"/>
  <c r="AU268"/>
  <c r="AX266"/>
  <c r="AT266"/>
  <c r="AZ265"/>
  <c r="AV265"/>
  <c r="AZ263"/>
  <c r="AV263"/>
  <c r="AV262"/>
  <c r="AZ261"/>
  <c r="AV261"/>
  <c r="AV260"/>
  <c r="AY259"/>
  <c r="AU259"/>
  <c r="AY257"/>
  <c r="AU257"/>
  <c r="AY255"/>
  <c r="AU255"/>
  <c r="AX253"/>
  <c r="AT253"/>
  <c r="AX247"/>
  <c r="AT247"/>
  <c r="AZ246"/>
  <c r="AZ243"/>
  <c r="AV243"/>
  <c r="AS242"/>
  <c r="AZ241"/>
  <c r="AV241"/>
  <c r="AV240"/>
  <c r="AY239"/>
  <c r="AU239"/>
  <c r="AX237"/>
  <c r="AT237"/>
  <c r="AZ236"/>
  <c r="AW234"/>
  <c r="AZ233"/>
  <c r="AV233"/>
  <c r="AV232"/>
  <c r="AY231"/>
  <c r="AU231"/>
  <c r="AX229"/>
  <c r="AT229"/>
  <c r="AZ228"/>
  <c r="AW226"/>
  <c r="AZ225"/>
  <c r="AV225"/>
  <c r="AV224"/>
  <c r="AY223"/>
  <c r="AU223"/>
  <c r="AX221"/>
  <c r="AT221"/>
  <c r="AZ220"/>
  <c r="AW218"/>
  <c r="AZ217"/>
  <c r="AV217"/>
  <c r="AV216"/>
  <c r="AY215"/>
  <c r="AU215"/>
  <c r="AX213"/>
  <c r="AT213"/>
  <c r="AS211"/>
  <c r="AU208"/>
  <c r="AU202"/>
  <c r="AV201"/>
  <c r="AV199"/>
  <c r="AX196"/>
  <c r="AS191"/>
  <c r="AW191"/>
  <c r="AW189"/>
  <c r="AZ300"/>
  <c r="AV300"/>
  <c r="AZ292"/>
  <c r="AV292"/>
  <c r="AZ284"/>
  <c r="AV284"/>
  <c r="AZ276"/>
  <c r="AV276"/>
  <c r="AZ268"/>
  <c r="AV268"/>
  <c r="AS264"/>
  <c r="AW262"/>
  <c r="AZ259"/>
  <c r="AV259"/>
  <c r="AZ257"/>
  <c r="AV257"/>
  <c r="AZ255"/>
  <c r="AV255"/>
  <c r="AZ239"/>
  <c r="AV239"/>
  <c r="AZ234"/>
  <c r="AZ231"/>
  <c r="AV231"/>
  <c r="AZ226"/>
  <c r="AZ223"/>
  <c r="AV223"/>
  <c r="AZ218"/>
  <c r="AZ215"/>
  <c r="AV215"/>
  <c r="AW208"/>
  <c r="AS204"/>
  <c r="AW202"/>
  <c r="AW201"/>
  <c r="AW199"/>
  <c r="AS196"/>
  <c r="AW171"/>
  <c r="AV171"/>
  <c r="AU171"/>
  <c r="AZ171"/>
  <c r="AW197"/>
  <c r="AU193"/>
  <c r="AZ193"/>
  <c r="AW193"/>
  <c r="AW190"/>
  <c r="AS357"/>
  <c r="AZ322"/>
  <c r="AV322"/>
  <c r="AY318"/>
  <c r="AU318"/>
  <c r="AY310"/>
  <c r="AU310"/>
  <c r="AW303"/>
  <c r="AY302"/>
  <c r="AU302"/>
  <c r="AX300"/>
  <c r="AT300"/>
  <c r="AW295"/>
  <c r="AY294"/>
  <c r="AU294"/>
  <c r="AX292"/>
  <c r="AT292"/>
  <c r="AW287"/>
  <c r="AY286"/>
  <c r="AU286"/>
  <c r="AX284"/>
  <c r="AT284"/>
  <c r="AW279"/>
  <c r="AY278"/>
  <c r="AU278"/>
  <c r="AX276"/>
  <c r="AT276"/>
  <c r="AW271"/>
  <c r="AY270"/>
  <c r="AU270"/>
  <c r="AX268"/>
  <c r="AT268"/>
  <c r="AY265"/>
  <c r="AU265"/>
  <c r="AY263"/>
  <c r="AU263"/>
  <c r="AZ262"/>
  <c r="AT262"/>
  <c r="AY261"/>
  <c r="AU261"/>
  <c r="AX259"/>
  <c r="AT259"/>
  <c r="AX257"/>
  <c r="AT257"/>
  <c r="AX255"/>
  <c r="AT255"/>
  <c r="AS250"/>
  <c r="AW246"/>
  <c r="AV244"/>
  <c r="AY243"/>
  <c r="AU243"/>
  <c r="AY241"/>
  <c r="AU241"/>
  <c r="AX239"/>
  <c r="AT239"/>
  <c r="AW236"/>
  <c r="AV234"/>
  <c r="AY233"/>
  <c r="AU233"/>
  <c r="AX231"/>
  <c r="AT231"/>
  <c r="AW228"/>
  <c r="AV226"/>
  <c r="AY225"/>
  <c r="AU225"/>
  <c r="AX223"/>
  <c r="AT223"/>
  <c r="AW220"/>
  <c r="AV218"/>
  <c r="AY217"/>
  <c r="AU217"/>
  <c r="AX215"/>
  <c r="AT215"/>
  <c r="AS208"/>
  <c r="AY202"/>
  <c r="AT202"/>
  <c r="AZ201"/>
  <c r="AU201"/>
  <c r="AS199"/>
  <c r="AY191"/>
  <c r="AW181"/>
  <c r="AS180"/>
  <c r="AW175"/>
  <c r="AW167"/>
  <c r="AW164"/>
  <c r="AZ163"/>
  <c r="AU163"/>
  <c r="AW159"/>
  <c r="AX156"/>
  <c r="AT156"/>
  <c r="AS155"/>
  <c r="AX154"/>
  <c r="AT154"/>
  <c r="AV153"/>
  <c r="AZ152"/>
  <c r="AV152"/>
  <c r="AZ150"/>
  <c r="AV150"/>
  <c r="AX148"/>
  <c r="AT148"/>
  <c r="AS147"/>
  <c r="AX146"/>
  <c r="AT146"/>
  <c r="AY144"/>
  <c r="AU144"/>
  <c r="AY142"/>
  <c r="AU142"/>
  <c r="AS141"/>
  <c r="AZ140"/>
  <c r="AV140"/>
  <c r="AX138"/>
  <c r="AT138"/>
  <c r="AY136"/>
  <c r="AU136"/>
  <c r="AX134"/>
  <c r="AT134"/>
  <c r="AZ132"/>
  <c r="AV132"/>
  <c r="AY130"/>
  <c r="AT130"/>
  <c r="AZ129"/>
  <c r="AU129"/>
  <c r="AS128"/>
  <c r="AT126"/>
  <c r="AU124"/>
  <c r="AU123"/>
  <c r="AW122"/>
  <c r="AW121"/>
  <c r="AY118"/>
  <c r="AS117"/>
  <c r="AY116"/>
  <c r="AS116"/>
  <c r="AY114"/>
  <c r="AT114"/>
  <c r="AZ113"/>
  <c r="AU113"/>
  <c r="AS112"/>
  <c r="AT110"/>
  <c r="AU108"/>
  <c r="AU107"/>
  <c r="AW106"/>
  <c r="AW105"/>
  <c r="AY102"/>
  <c r="AS101"/>
  <c r="AY100"/>
  <c r="AS100"/>
  <c r="AY98"/>
  <c r="AT98"/>
  <c r="AZ97"/>
  <c r="AU97"/>
  <c r="AS96"/>
  <c r="AT94"/>
  <c r="AX92"/>
  <c r="AZ91"/>
  <c r="AY67"/>
  <c r="AV79"/>
  <c r="AU79"/>
  <c r="AZ79"/>
  <c r="AW79"/>
  <c r="AV71"/>
  <c r="AU71"/>
  <c r="AZ71"/>
  <c r="AW71"/>
  <c r="AV163"/>
  <c r="AY156"/>
  <c r="AU156"/>
  <c r="AY154"/>
  <c r="AU154"/>
  <c r="AY148"/>
  <c r="AU148"/>
  <c r="AY146"/>
  <c r="AU146"/>
  <c r="AS145"/>
  <c r="AY138"/>
  <c r="AU138"/>
  <c r="AY134"/>
  <c r="AU134"/>
  <c r="AS133"/>
  <c r="AU130"/>
  <c r="AV129"/>
  <c r="AS118"/>
  <c r="AT116"/>
  <c r="AU114"/>
  <c r="AV113"/>
  <c r="AS102"/>
  <c r="AT100"/>
  <c r="AU98"/>
  <c r="AV97"/>
  <c r="AS91"/>
  <c r="AS87"/>
  <c r="AS80"/>
  <c r="AX184"/>
  <c r="AV183"/>
  <c r="AZ181"/>
  <c r="AU181"/>
  <c r="AW176"/>
  <c r="AZ175"/>
  <c r="AU175"/>
  <c r="AW168"/>
  <c r="AZ167"/>
  <c r="AU167"/>
  <c r="AW163"/>
  <c r="AW160"/>
  <c r="AZ159"/>
  <c r="AU159"/>
  <c r="AZ156"/>
  <c r="AV156"/>
  <c r="AZ154"/>
  <c r="AV154"/>
  <c r="AX152"/>
  <c r="AT152"/>
  <c r="AS151"/>
  <c r="AX150"/>
  <c r="AT150"/>
  <c r="AZ148"/>
  <c r="AV148"/>
  <c r="AZ146"/>
  <c r="AV146"/>
  <c r="AV145"/>
  <c r="AX140"/>
  <c r="AT140"/>
  <c r="AZ138"/>
  <c r="AV138"/>
  <c r="AZ134"/>
  <c r="AV134"/>
  <c r="AT133"/>
  <c r="AX132"/>
  <c r="AT132"/>
  <c r="AW130"/>
  <c r="AW129"/>
  <c r="AY126"/>
  <c r="AY124"/>
  <c r="AS124"/>
  <c r="AY122"/>
  <c r="AT122"/>
  <c r="AZ121"/>
  <c r="AU121"/>
  <c r="AS120"/>
  <c r="AT118"/>
  <c r="AU116"/>
  <c r="AW114"/>
  <c r="AW113"/>
  <c r="AY110"/>
  <c r="AY108"/>
  <c r="AS108"/>
  <c r="AY106"/>
  <c r="AT106"/>
  <c r="AZ105"/>
  <c r="AU105"/>
  <c r="AS104"/>
  <c r="AT102"/>
  <c r="AU100"/>
  <c r="AW98"/>
  <c r="AW97"/>
  <c r="AY94"/>
  <c r="AU91"/>
  <c r="AW87"/>
  <c r="AS92"/>
  <c r="AY92"/>
  <c r="AT92"/>
  <c r="AV91"/>
  <c r="AW91"/>
  <c r="AS88"/>
  <c r="AU87"/>
  <c r="AZ87"/>
  <c r="AV87"/>
  <c r="AW80"/>
  <c r="AT80"/>
  <c r="AX80"/>
  <c r="AW72"/>
  <c r="AT72"/>
  <c r="AX72"/>
  <c r="AS67"/>
  <c r="AT90"/>
  <c r="AT86"/>
  <c r="AW78"/>
  <c r="AV77"/>
  <c r="AV69"/>
  <c r="AU64"/>
  <c r="AV63"/>
  <c r="AV61"/>
  <c r="AS59"/>
  <c r="AU56"/>
  <c r="AV55"/>
  <c r="AV53"/>
  <c r="AS51"/>
  <c r="AY48"/>
  <c r="AT48"/>
  <c r="AZ47"/>
  <c r="AU47"/>
  <c r="AW46"/>
  <c r="AW45"/>
  <c r="AW44"/>
  <c r="AV43"/>
  <c r="AW41"/>
  <c r="AU35"/>
  <c r="AV34"/>
  <c r="AV32"/>
  <c r="AS31"/>
  <c r="AZ30"/>
  <c r="AS30"/>
  <c r="AY29"/>
  <c r="AS29"/>
  <c r="AZ28"/>
  <c r="AU28"/>
  <c r="AY26"/>
  <c r="AS26"/>
  <c r="AW23"/>
  <c r="AY21"/>
  <c r="AT21"/>
  <c r="AW20"/>
  <c r="AS46"/>
  <c r="AZ45"/>
  <c r="AU45"/>
  <c r="AS42"/>
  <c r="AZ41"/>
  <c r="AU41"/>
  <c r="AW28"/>
  <c r="AV26"/>
  <c r="AW21"/>
  <c r="AZ20"/>
  <c r="AU20"/>
  <c r="AX82"/>
  <c r="AT78"/>
  <c r="AZ77"/>
  <c r="AU77"/>
  <c r="AX74"/>
  <c r="AS69"/>
  <c r="AY64"/>
  <c r="AT64"/>
  <c r="AZ63"/>
  <c r="AU63"/>
  <c r="AS61"/>
  <c r="AS60"/>
  <c r="AT58"/>
  <c r="AY56"/>
  <c r="AT56"/>
  <c r="AZ55"/>
  <c r="AU55"/>
  <c r="AS53"/>
  <c r="AU46"/>
  <c r="AV45"/>
  <c r="AT44"/>
  <c r="AZ43"/>
  <c r="AU43"/>
  <c r="AV41"/>
  <c r="AY35"/>
  <c r="AT35"/>
  <c r="AZ34"/>
  <c r="AU34"/>
  <c r="AS32"/>
  <c r="AY30"/>
  <c r="AY28"/>
  <c r="AS28"/>
  <c r="AW26"/>
  <c r="AX21"/>
  <c r="AS21"/>
  <c r="AV20"/>
  <c r="AU493"/>
  <c r="AY493"/>
  <c r="AV493"/>
  <c r="AZ493"/>
  <c r="AU487"/>
  <c r="AY487"/>
  <c r="AT487"/>
  <c r="AX487"/>
  <c r="AV487"/>
  <c r="AZ487"/>
  <c r="AU479"/>
  <c r="AY479"/>
  <c r="AT479"/>
  <c r="AX479"/>
  <c r="AV479"/>
  <c r="AZ479"/>
  <c r="AU471"/>
  <c r="AY471"/>
  <c r="AT471"/>
  <c r="AX471"/>
  <c r="AV471"/>
  <c r="AZ471"/>
  <c r="AV500"/>
  <c r="AW499"/>
  <c r="AW497"/>
  <c r="AT495"/>
  <c r="AW485"/>
  <c r="AW477"/>
  <c r="AW469"/>
  <c r="AV499"/>
  <c r="AZ499"/>
  <c r="AU489"/>
  <c r="AY489"/>
  <c r="AT489"/>
  <c r="AX489"/>
  <c r="AV489"/>
  <c r="AZ489"/>
  <c r="AU481"/>
  <c r="AY481"/>
  <c r="AT481"/>
  <c r="AX481"/>
  <c r="AV481"/>
  <c r="AZ481"/>
  <c r="AU473"/>
  <c r="AY473"/>
  <c r="AT473"/>
  <c r="AX473"/>
  <c r="AV473"/>
  <c r="AZ473"/>
  <c r="AT500"/>
  <c r="AX500"/>
  <c r="AU497"/>
  <c r="AY497"/>
  <c r="AV497"/>
  <c r="AZ497"/>
  <c r="AU491"/>
  <c r="AY491"/>
  <c r="AT491"/>
  <c r="AX491"/>
  <c r="AV491"/>
  <c r="AZ491"/>
  <c r="AU483"/>
  <c r="AY483"/>
  <c r="AT483"/>
  <c r="AX483"/>
  <c r="AV483"/>
  <c r="AZ483"/>
  <c r="AU475"/>
  <c r="AY475"/>
  <c r="AT475"/>
  <c r="AX475"/>
  <c r="AV475"/>
  <c r="AZ475"/>
  <c r="AY499"/>
  <c r="AT499"/>
  <c r="AW489"/>
  <c r="AW481"/>
  <c r="AW473"/>
  <c r="AU495"/>
  <c r="AY495"/>
  <c r="AV495"/>
  <c r="AZ495"/>
  <c r="AU485"/>
  <c r="AY485"/>
  <c r="AT485"/>
  <c r="AX485"/>
  <c r="AV485"/>
  <c r="AZ485"/>
  <c r="AU477"/>
  <c r="AY477"/>
  <c r="AT477"/>
  <c r="AX477"/>
  <c r="AV477"/>
  <c r="AZ477"/>
  <c r="AU469"/>
  <c r="AY469"/>
  <c r="AT469"/>
  <c r="AX469"/>
  <c r="AV469"/>
  <c r="AZ469"/>
  <c r="AZ500"/>
  <c r="AU500"/>
  <c r="AU499"/>
  <c r="AT497"/>
  <c r="AW491"/>
  <c r="AW483"/>
  <c r="AV424"/>
  <c r="AZ424"/>
  <c r="AT423"/>
  <c r="AX423"/>
  <c r="AV416"/>
  <c r="AZ416"/>
  <c r="AT415"/>
  <c r="AX415"/>
  <c r="AV408"/>
  <c r="AZ408"/>
  <c r="AT407"/>
  <c r="AX407"/>
  <c r="AV400"/>
  <c r="AZ400"/>
  <c r="AT399"/>
  <c r="AX399"/>
  <c r="AV391"/>
  <c r="AZ391"/>
  <c r="AU391"/>
  <c r="AY391"/>
  <c r="AT391"/>
  <c r="AX391"/>
  <c r="AX498"/>
  <c r="AT498"/>
  <c r="AX496"/>
  <c r="AT496"/>
  <c r="AX494"/>
  <c r="AT494"/>
  <c r="AX492"/>
  <c r="AT492"/>
  <c r="AX490"/>
  <c r="AT490"/>
  <c r="AX488"/>
  <c r="AT488"/>
  <c r="AX486"/>
  <c r="AT486"/>
  <c r="AX484"/>
  <c r="AT484"/>
  <c r="AX482"/>
  <c r="AT482"/>
  <c r="AX480"/>
  <c r="AT480"/>
  <c r="AX478"/>
  <c r="AT478"/>
  <c r="AX476"/>
  <c r="AT476"/>
  <c r="AX474"/>
  <c r="AT474"/>
  <c r="AX472"/>
  <c r="AT472"/>
  <c r="AX470"/>
  <c r="AT470"/>
  <c r="AX468"/>
  <c r="AT468"/>
  <c r="AZ467"/>
  <c r="AV467"/>
  <c r="AX466"/>
  <c r="AT466"/>
  <c r="AZ465"/>
  <c r="AV465"/>
  <c r="AX464"/>
  <c r="AT464"/>
  <c r="AZ463"/>
  <c r="AV463"/>
  <c r="AX462"/>
  <c r="AT462"/>
  <c r="AZ461"/>
  <c r="AV461"/>
  <c r="AX460"/>
  <c r="AT460"/>
  <c r="AZ459"/>
  <c r="AV459"/>
  <c r="AX458"/>
  <c r="AT458"/>
  <c r="AZ457"/>
  <c r="AV457"/>
  <c r="AX456"/>
  <c r="AT456"/>
  <c r="AZ455"/>
  <c r="AV455"/>
  <c r="AX454"/>
  <c r="AT454"/>
  <c r="AZ453"/>
  <c r="AV453"/>
  <c r="AX452"/>
  <c r="AT452"/>
  <c r="AZ451"/>
  <c r="AV451"/>
  <c r="AX450"/>
  <c r="AT450"/>
  <c r="AZ449"/>
  <c r="AV449"/>
  <c r="AX448"/>
  <c r="AT448"/>
  <c r="AZ447"/>
  <c r="AV447"/>
  <c r="AX446"/>
  <c r="AT446"/>
  <c r="AZ445"/>
  <c r="AV445"/>
  <c r="AX444"/>
  <c r="AT444"/>
  <c r="AZ443"/>
  <c r="AV443"/>
  <c r="AX442"/>
  <c r="AT442"/>
  <c r="AZ441"/>
  <c r="AV441"/>
  <c r="AX440"/>
  <c r="AT440"/>
  <c r="AZ439"/>
  <c r="AV439"/>
  <c r="AX438"/>
  <c r="AT438"/>
  <c r="AZ437"/>
  <c r="AV437"/>
  <c r="AX436"/>
  <c r="AT436"/>
  <c r="AZ435"/>
  <c r="AV435"/>
  <c r="AX434"/>
  <c r="AT434"/>
  <c r="AZ433"/>
  <c r="AV433"/>
  <c r="AX432"/>
  <c r="AT432"/>
  <c r="AY430"/>
  <c r="AT430"/>
  <c r="AZ429"/>
  <c r="AU429"/>
  <c r="AU428"/>
  <c r="AV427"/>
  <c r="AW426"/>
  <c r="AW425"/>
  <c r="AY422"/>
  <c r="AT422"/>
  <c r="AZ421"/>
  <c r="AU421"/>
  <c r="AU420"/>
  <c r="AV419"/>
  <c r="AW418"/>
  <c r="AW417"/>
  <c r="AY414"/>
  <c r="AT414"/>
  <c r="AZ413"/>
  <c r="AU413"/>
  <c r="AU412"/>
  <c r="AV411"/>
  <c r="AW410"/>
  <c r="AW409"/>
  <c r="AY406"/>
  <c r="AT406"/>
  <c r="AZ405"/>
  <c r="AU405"/>
  <c r="AU404"/>
  <c r="AV403"/>
  <c r="AW402"/>
  <c r="AW401"/>
  <c r="AZ397"/>
  <c r="AW395"/>
  <c r="AW393"/>
  <c r="AW385"/>
  <c r="AV426"/>
  <c r="AZ426"/>
  <c r="AT425"/>
  <c r="AX425"/>
  <c r="AV418"/>
  <c r="AZ418"/>
  <c r="AT417"/>
  <c r="AX417"/>
  <c r="AV410"/>
  <c r="AZ410"/>
  <c r="AT409"/>
  <c r="AX409"/>
  <c r="AV402"/>
  <c r="AZ402"/>
  <c r="AT401"/>
  <c r="AX401"/>
  <c r="AU397"/>
  <c r="AY397"/>
  <c r="AT397"/>
  <c r="AX397"/>
  <c r="AV389"/>
  <c r="AZ389"/>
  <c r="AU389"/>
  <c r="AY389"/>
  <c r="AT389"/>
  <c r="AX389"/>
  <c r="AV428"/>
  <c r="AZ428"/>
  <c r="AT427"/>
  <c r="AX427"/>
  <c r="AV420"/>
  <c r="AZ420"/>
  <c r="AT419"/>
  <c r="AX419"/>
  <c r="AV412"/>
  <c r="AZ412"/>
  <c r="AT411"/>
  <c r="AX411"/>
  <c r="AV404"/>
  <c r="AZ404"/>
  <c r="AT403"/>
  <c r="AX403"/>
  <c r="AU395"/>
  <c r="AY395"/>
  <c r="AT395"/>
  <c r="AX395"/>
  <c r="AV387"/>
  <c r="AZ387"/>
  <c r="AU387"/>
  <c r="AY387"/>
  <c r="AT387"/>
  <c r="AX387"/>
  <c r="AX467"/>
  <c r="AT467"/>
  <c r="AX465"/>
  <c r="AT465"/>
  <c r="AX463"/>
  <c r="AT463"/>
  <c r="AX461"/>
  <c r="AT461"/>
  <c r="AX459"/>
  <c r="AT459"/>
  <c r="AX457"/>
  <c r="AT457"/>
  <c r="AX455"/>
  <c r="AT455"/>
  <c r="AX453"/>
  <c r="AT453"/>
  <c r="AX451"/>
  <c r="AT451"/>
  <c r="AX449"/>
  <c r="AT449"/>
  <c r="AX447"/>
  <c r="AT447"/>
  <c r="AX445"/>
  <c r="AT445"/>
  <c r="AX443"/>
  <c r="AT443"/>
  <c r="AX441"/>
  <c r="AT441"/>
  <c r="AX439"/>
  <c r="AT439"/>
  <c r="AX437"/>
  <c r="AT437"/>
  <c r="AX435"/>
  <c r="AT435"/>
  <c r="AX433"/>
  <c r="AT433"/>
  <c r="AY426"/>
  <c r="AT426"/>
  <c r="AZ425"/>
  <c r="AU425"/>
  <c r="AY418"/>
  <c r="AT418"/>
  <c r="AZ417"/>
  <c r="AU417"/>
  <c r="AY410"/>
  <c r="AT410"/>
  <c r="AZ409"/>
  <c r="AU409"/>
  <c r="AY402"/>
  <c r="AT402"/>
  <c r="AZ401"/>
  <c r="AU401"/>
  <c r="AV397"/>
  <c r="AV430"/>
  <c r="AZ430"/>
  <c r="AT429"/>
  <c r="AX429"/>
  <c r="AV422"/>
  <c r="AZ422"/>
  <c r="AT421"/>
  <c r="AX421"/>
  <c r="AV414"/>
  <c r="AZ414"/>
  <c r="AT413"/>
  <c r="AX413"/>
  <c r="AV406"/>
  <c r="AZ406"/>
  <c r="AT405"/>
  <c r="AX405"/>
  <c r="AV393"/>
  <c r="AZ393"/>
  <c r="AU393"/>
  <c r="AY393"/>
  <c r="AT393"/>
  <c r="AX393"/>
  <c r="AV385"/>
  <c r="AZ385"/>
  <c r="AU385"/>
  <c r="AY385"/>
  <c r="AT385"/>
  <c r="AX385"/>
  <c r="AY467"/>
  <c r="AU467"/>
  <c r="AY465"/>
  <c r="AU465"/>
  <c r="AY463"/>
  <c r="AU463"/>
  <c r="AY461"/>
  <c r="AU461"/>
  <c r="AY459"/>
  <c r="AU459"/>
  <c r="AY457"/>
  <c r="AU457"/>
  <c r="AY455"/>
  <c r="AU455"/>
  <c r="AY453"/>
  <c r="AU453"/>
  <c r="AY451"/>
  <c r="AU451"/>
  <c r="AY449"/>
  <c r="AU449"/>
  <c r="AY447"/>
  <c r="AU447"/>
  <c r="AY445"/>
  <c r="AU445"/>
  <c r="AY443"/>
  <c r="AU443"/>
  <c r="AY441"/>
  <c r="AU441"/>
  <c r="AY439"/>
  <c r="AU439"/>
  <c r="AY437"/>
  <c r="AU437"/>
  <c r="AY435"/>
  <c r="AU435"/>
  <c r="AY433"/>
  <c r="AU433"/>
  <c r="AY428"/>
  <c r="AT428"/>
  <c r="AZ427"/>
  <c r="AU427"/>
  <c r="AU426"/>
  <c r="AV425"/>
  <c r="AY420"/>
  <c r="AT420"/>
  <c r="AZ419"/>
  <c r="AU419"/>
  <c r="AU418"/>
  <c r="AV417"/>
  <c r="AY412"/>
  <c r="AT412"/>
  <c r="AZ411"/>
  <c r="AU411"/>
  <c r="AU410"/>
  <c r="AV409"/>
  <c r="AY404"/>
  <c r="AT404"/>
  <c r="AZ403"/>
  <c r="AU403"/>
  <c r="AU402"/>
  <c r="AV401"/>
  <c r="AW397"/>
  <c r="AV360"/>
  <c r="AZ360"/>
  <c r="AT359"/>
  <c r="AX359"/>
  <c r="AT351"/>
  <c r="AX351"/>
  <c r="AU351"/>
  <c r="AY351"/>
  <c r="AT343"/>
  <c r="AX343"/>
  <c r="AU343"/>
  <c r="AY343"/>
  <c r="AT335"/>
  <c r="AX335"/>
  <c r="AV335"/>
  <c r="AZ335"/>
  <c r="AU335"/>
  <c r="AY335"/>
  <c r="AT327"/>
  <c r="AX327"/>
  <c r="AV327"/>
  <c r="AZ327"/>
  <c r="AU327"/>
  <c r="AY327"/>
  <c r="AT323"/>
  <c r="AX323"/>
  <c r="AV323"/>
  <c r="AZ323"/>
  <c r="AU323"/>
  <c r="AY323"/>
  <c r="AZ398"/>
  <c r="AV398"/>
  <c r="AZ396"/>
  <c r="AV396"/>
  <c r="AZ394"/>
  <c r="AV394"/>
  <c r="AZ392"/>
  <c r="AV392"/>
  <c r="AZ390"/>
  <c r="AV390"/>
  <c r="AZ388"/>
  <c r="AV388"/>
  <c r="AZ386"/>
  <c r="AV386"/>
  <c r="AZ384"/>
  <c r="AV384"/>
  <c r="AX383"/>
  <c r="AT383"/>
  <c r="AZ382"/>
  <c r="AV382"/>
  <c r="AX381"/>
  <c r="AT381"/>
  <c r="AZ380"/>
  <c r="AV380"/>
  <c r="AX379"/>
  <c r="AT379"/>
  <c r="AZ378"/>
  <c r="AV378"/>
  <c r="AX377"/>
  <c r="AT377"/>
  <c r="AZ376"/>
  <c r="AV376"/>
  <c r="AX375"/>
  <c r="AT375"/>
  <c r="AZ374"/>
  <c r="AV374"/>
  <c r="AX373"/>
  <c r="AT373"/>
  <c r="AZ372"/>
  <c r="AV372"/>
  <c r="AX371"/>
  <c r="AT371"/>
  <c r="AZ370"/>
  <c r="AV370"/>
  <c r="AX369"/>
  <c r="AT369"/>
  <c r="AZ368"/>
  <c r="AV368"/>
  <c r="AX367"/>
  <c r="AT367"/>
  <c r="AY366"/>
  <c r="AT366"/>
  <c r="AZ365"/>
  <c r="AU365"/>
  <c r="AU364"/>
  <c r="AV363"/>
  <c r="AW362"/>
  <c r="AW361"/>
  <c r="AY358"/>
  <c r="AT358"/>
  <c r="AZ357"/>
  <c r="AU357"/>
  <c r="AU356"/>
  <c r="AV355"/>
  <c r="AV353"/>
  <c r="AZ349"/>
  <c r="AW347"/>
  <c r="AV345"/>
  <c r="AW337"/>
  <c r="AW333"/>
  <c r="AW331"/>
  <c r="AW325"/>
  <c r="AV362"/>
  <c r="AZ362"/>
  <c r="AT361"/>
  <c r="AX361"/>
  <c r="AT349"/>
  <c r="AX349"/>
  <c r="AU349"/>
  <c r="AY349"/>
  <c r="AT341"/>
  <c r="AX341"/>
  <c r="AV341"/>
  <c r="AZ341"/>
  <c r="AU341"/>
  <c r="AY341"/>
  <c r="AT329"/>
  <c r="AX329"/>
  <c r="AV329"/>
  <c r="AZ329"/>
  <c r="AU329"/>
  <c r="AY329"/>
  <c r="AY383"/>
  <c r="AU383"/>
  <c r="AY381"/>
  <c r="AU381"/>
  <c r="AY379"/>
  <c r="AU379"/>
  <c r="AY377"/>
  <c r="AU377"/>
  <c r="AY375"/>
  <c r="AU375"/>
  <c r="AY373"/>
  <c r="AU373"/>
  <c r="AY371"/>
  <c r="AU371"/>
  <c r="AY369"/>
  <c r="AU369"/>
  <c r="AY367"/>
  <c r="AU367"/>
  <c r="AU366"/>
  <c r="AV365"/>
  <c r="AW364"/>
  <c r="AW363"/>
  <c r="AU358"/>
  <c r="AV357"/>
  <c r="AW356"/>
  <c r="AW355"/>
  <c r="AW353"/>
  <c r="AZ347"/>
  <c r="AW345"/>
  <c r="AV364"/>
  <c r="AZ364"/>
  <c r="AT363"/>
  <c r="AX363"/>
  <c r="AV356"/>
  <c r="AZ356"/>
  <c r="AT355"/>
  <c r="AX355"/>
  <c r="AT347"/>
  <c r="AX347"/>
  <c r="AU347"/>
  <c r="AY347"/>
  <c r="AT339"/>
  <c r="AX339"/>
  <c r="AV339"/>
  <c r="AZ339"/>
  <c r="AU339"/>
  <c r="AY339"/>
  <c r="AT321"/>
  <c r="AX321"/>
  <c r="AV321"/>
  <c r="AZ321"/>
  <c r="AU321"/>
  <c r="AY321"/>
  <c r="AZ383"/>
  <c r="AV383"/>
  <c r="AZ381"/>
  <c r="AV381"/>
  <c r="AZ379"/>
  <c r="AV379"/>
  <c r="AZ377"/>
  <c r="AV377"/>
  <c r="AZ375"/>
  <c r="AV375"/>
  <c r="AZ373"/>
  <c r="AV373"/>
  <c r="AZ371"/>
  <c r="AV371"/>
  <c r="AZ369"/>
  <c r="AV369"/>
  <c r="AZ367"/>
  <c r="AV367"/>
  <c r="AW366"/>
  <c r="AW365"/>
  <c r="AW358"/>
  <c r="AW357"/>
  <c r="AZ353"/>
  <c r="AZ345"/>
  <c r="AV366"/>
  <c r="AZ366"/>
  <c r="AT365"/>
  <c r="AX365"/>
  <c r="AV358"/>
  <c r="AZ358"/>
  <c r="AT357"/>
  <c r="AX357"/>
  <c r="AT353"/>
  <c r="AX353"/>
  <c r="AU353"/>
  <c r="AY353"/>
  <c r="AT345"/>
  <c r="AX345"/>
  <c r="AU345"/>
  <c r="AY345"/>
  <c r="AT337"/>
  <c r="AX337"/>
  <c r="AV337"/>
  <c r="AZ337"/>
  <c r="AU337"/>
  <c r="AY337"/>
  <c r="AT333"/>
  <c r="AX333"/>
  <c r="AV333"/>
  <c r="AZ333"/>
  <c r="AU333"/>
  <c r="AY333"/>
  <c r="AT331"/>
  <c r="AX331"/>
  <c r="AV331"/>
  <c r="AZ331"/>
  <c r="AU331"/>
  <c r="AY331"/>
  <c r="AT325"/>
  <c r="AX325"/>
  <c r="AV325"/>
  <c r="AZ325"/>
  <c r="AU325"/>
  <c r="AY325"/>
  <c r="AW321"/>
  <c r="AU262"/>
  <c r="AY262"/>
  <c r="AT254"/>
  <c r="AX254"/>
  <c r="AU254"/>
  <c r="AY254"/>
  <c r="AT246"/>
  <c r="AX246"/>
  <c r="AU246"/>
  <c r="AY246"/>
  <c r="AY319"/>
  <c r="AU319"/>
  <c r="AY317"/>
  <c r="AU317"/>
  <c r="AY315"/>
  <c r="AU315"/>
  <c r="AY313"/>
  <c r="AU313"/>
  <c r="AY311"/>
  <c r="AU311"/>
  <c r="AY309"/>
  <c r="AU309"/>
  <c r="AY307"/>
  <c r="AU307"/>
  <c r="AY305"/>
  <c r="AU305"/>
  <c r="AY303"/>
  <c r="AU303"/>
  <c r="AY301"/>
  <c r="AU301"/>
  <c r="AY299"/>
  <c r="AU299"/>
  <c r="AY297"/>
  <c r="AU297"/>
  <c r="AY295"/>
  <c r="AU295"/>
  <c r="AY293"/>
  <c r="AU293"/>
  <c r="AY291"/>
  <c r="AU291"/>
  <c r="AY289"/>
  <c r="AU289"/>
  <c r="AY287"/>
  <c r="AU287"/>
  <c r="AY285"/>
  <c r="AU285"/>
  <c r="AY283"/>
  <c r="AU283"/>
  <c r="AY281"/>
  <c r="AU281"/>
  <c r="AY279"/>
  <c r="AU279"/>
  <c r="AY277"/>
  <c r="AU277"/>
  <c r="AY275"/>
  <c r="AU275"/>
  <c r="AY273"/>
  <c r="AU273"/>
  <c r="AY271"/>
  <c r="AU271"/>
  <c r="AY269"/>
  <c r="AU269"/>
  <c r="AY267"/>
  <c r="AU267"/>
  <c r="AV264"/>
  <c r="AZ260"/>
  <c r="AW258"/>
  <c r="AV256"/>
  <c r="AZ252"/>
  <c r="AW250"/>
  <c r="AV248"/>
  <c r="AZ244"/>
  <c r="AW242"/>
  <c r="AT260"/>
  <c r="AX260"/>
  <c r="AU260"/>
  <c r="AY260"/>
  <c r="AT252"/>
  <c r="AX252"/>
  <c r="AU252"/>
  <c r="AY252"/>
  <c r="AT244"/>
  <c r="AX244"/>
  <c r="AU244"/>
  <c r="AY244"/>
  <c r="AZ319"/>
  <c r="AV319"/>
  <c r="AZ317"/>
  <c r="AV317"/>
  <c r="AZ315"/>
  <c r="AV315"/>
  <c r="AZ313"/>
  <c r="AV313"/>
  <c r="AZ311"/>
  <c r="AV311"/>
  <c r="AZ309"/>
  <c r="AV309"/>
  <c r="AZ307"/>
  <c r="AV307"/>
  <c r="AZ305"/>
  <c r="AV305"/>
  <c r="AZ303"/>
  <c r="AV303"/>
  <c r="AZ301"/>
  <c r="AV301"/>
  <c r="AZ299"/>
  <c r="AV299"/>
  <c r="AZ297"/>
  <c r="AV297"/>
  <c r="AZ295"/>
  <c r="AV295"/>
  <c r="AZ293"/>
  <c r="AV293"/>
  <c r="AZ291"/>
  <c r="AV291"/>
  <c r="AZ289"/>
  <c r="AV289"/>
  <c r="AZ287"/>
  <c r="AV287"/>
  <c r="AZ285"/>
  <c r="AV285"/>
  <c r="AZ283"/>
  <c r="AV283"/>
  <c r="AZ281"/>
  <c r="AV281"/>
  <c r="AZ279"/>
  <c r="AV279"/>
  <c r="AZ277"/>
  <c r="AV277"/>
  <c r="AZ275"/>
  <c r="AV275"/>
  <c r="AZ273"/>
  <c r="AV273"/>
  <c r="AZ271"/>
  <c r="AV271"/>
  <c r="AZ269"/>
  <c r="AV269"/>
  <c r="AZ267"/>
  <c r="AV267"/>
  <c r="AW264"/>
  <c r="AZ258"/>
  <c r="AZ250"/>
  <c r="AW248"/>
  <c r="AZ242"/>
  <c r="AU264"/>
  <c r="AY264"/>
  <c r="AT258"/>
  <c r="AX258"/>
  <c r="AU258"/>
  <c r="AY258"/>
  <c r="AT250"/>
  <c r="AX250"/>
  <c r="AU250"/>
  <c r="AY250"/>
  <c r="AT242"/>
  <c r="AX242"/>
  <c r="AU242"/>
  <c r="AY242"/>
  <c r="AT256"/>
  <c r="AX256"/>
  <c r="AU256"/>
  <c r="AY256"/>
  <c r="AT248"/>
  <c r="AX248"/>
  <c r="AU248"/>
  <c r="AY248"/>
  <c r="AZ354"/>
  <c r="AV354"/>
  <c r="AZ352"/>
  <c r="AV352"/>
  <c r="AZ350"/>
  <c r="AV350"/>
  <c r="AZ348"/>
  <c r="AV348"/>
  <c r="AZ346"/>
  <c r="AV346"/>
  <c r="AZ344"/>
  <c r="AV344"/>
  <c r="AZ342"/>
  <c r="AV342"/>
  <c r="AZ340"/>
  <c r="AV340"/>
  <c r="AZ338"/>
  <c r="AV338"/>
  <c r="AZ336"/>
  <c r="AV336"/>
  <c r="AZ334"/>
  <c r="AV334"/>
  <c r="AZ332"/>
  <c r="AV332"/>
  <c r="AV330"/>
  <c r="AX319"/>
  <c r="AT319"/>
  <c r="AX317"/>
  <c r="AT317"/>
  <c r="AX315"/>
  <c r="AT315"/>
  <c r="AX313"/>
  <c r="AT313"/>
  <c r="AX311"/>
  <c r="AT311"/>
  <c r="AX309"/>
  <c r="AT309"/>
  <c r="AX307"/>
  <c r="AT307"/>
  <c r="AX305"/>
  <c r="AT305"/>
  <c r="AX303"/>
  <c r="AT303"/>
  <c r="AX301"/>
  <c r="AT301"/>
  <c r="AX299"/>
  <c r="AT299"/>
  <c r="AX297"/>
  <c r="AT297"/>
  <c r="AX295"/>
  <c r="AT295"/>
  <c r="AX293"/>
  <c r="AT293"/>
  <c r="AX291"/>
  <c r="AT291"/>
  <c r="AX289"/>
  <c r="AT289"/>
  <c r="AX287"/>
  <c r="AT287"/>
  <c r="AX285"/>
  <c r="AT285"/>
  <c r="AX283"/>
  <c r="AT283"/>
  <c r="AX281"/>
  <c r="AT281"/>
  <c r="AX279"/>
  <c r="AT279"/>
  <c r="AX277"/>
  <c r="AT277"/>
  <c r="AX275"/>
  <c r="AT275"/>
  <c r="AX273"/>
  <c r="AT273"/>
  <c r="AX271"/>
  <c r="AT271"/>
  <c r="AX269"/>
  <c r="AT269"/>
  <c r="AX267"/>
  <c r="AT267"/>
  <c r="AZ264"/>
  <c r="AT264"/>
  <c r="AW260"/>
  <c r="AV258"/>
  <c r="AW252"/>
  <c r="AV250"/>
  <c r="AW244"/>
  <c r="AV242"/>
  <c r="AV210"/>
  <c r="AZ210"/>
  <c r="AT209"/>
  <c r="AX209"/>
  <c r="AV202"/>
  <c r="AZ202"/>
  <c r="AT201"/>
  <c r="AX201"/>
  <c r="AV194"/>
  <c r="AZ194"/>
  <c r="AT193"/>
  <c r="AX193"/>
  <c r="AU184"/>
  <c r="AY184"/>
  <c r="AV184"/>
  <c r="AZ184"/>
  <c r="AU176"/>
  <c r="AY176"/>
  <c r="AT176"/>
  <c r="AX176"/>
  <c r="AV176"/>
  <c r="AZ176"/>
  <c r="AY240"/>
  <c r="AU240"/>
  <c r="AY238"/>
  <c r="AU238"/>
  <c r="AY236"/>
  <c r="AU236"/>
  <c r="AY234"/>
  <c r="AU234"/>
  <c r="AY232"/>
  <c r="AU232"/>
  <c r="AY230"/>
  <c r="AU230"/>
  <c r="AY228"/>
  <c r="AU228"/>
  <c r="AY226"/>
  <c r="AU226"/>
  <c r="AY224"/>
  <c r="AU224"/>
  <c r="AY222"/>
  <c r="AU222"/>
  <c r="AY220"/>
  <c r="AU220"/>
  <c r="AY218"/>
  <c r="AU218"/>
  <c r="AY216"/>
  <c r="AU216"/>
  <c r="AY214"/>
  <c r="AU214"/>
  <c r="AW212"/>
  <c r="AW211"/>
  <c r="AY208"/>
  <c r="AT208"/>
  <c r="AZ207"/>
  <c r="AU207"/>
  <c r="AU206"/>
  <c r="AV205"/>
  <c r="AW204"/>
  <c r="AW203"/>
  <c r="AY200"/>
  <c r="AT200"/>
  <c r="AZ199"/>
  <c r="AU199"/>
  <c r="AU198"/>
  <c r="AV197"/>
  <c r="AW196"/>
  <c r="AW195"/>
  <c r="AY192"/>
  <c r="AT192"/>
  <c r="AZ191"/>
  <c r="AU191"/>
  <c r="AU190"/>
  <c r="AV189"/>
  <c r="AW188"/>
  <c r="AW186"/>
  <c r="AW182"/>
  <c r="AV212"/>
  <c r="AZ212"/>
  <c r="AT211"/>
  <c r="AX211"/>
  <c r="AV204"/>
  <c r="AZ204"/>
  <c r="AT203"/>
  <c r="AX203"/>
  <c r="AV196"/>
  <c r="AZ196"/>
  <c r="AT195"/>
  <c r="AX195"/>
  <c r="AV188"/>
  <c r="AZ188"/>
  <c r="AU178"/>
  <c r="AY178"/>
  <c r="AT178"/>
  <c r="AX178"/>
  <c r="AV178"/>
  <c r="AZ178"/>
  <c r="AV206"/>
  <c r="AZ206"/>
  <c r="AT205"/>
  <c r="AX205"/>
  <c r="AV198"/>
  <c r="AZ198"/>
  <c r="AT197"/>
  <c r="AX197"/>
  <c r="AV190"/>
  <c r="AZ190"/>
  <c r="AT189"/>
  <c r="AX189"/>
  <c r="AU186"/>
  <c r="AY186"/>
  <c r="AV186"/>
  <c r="AZ186"/>
  <c r="AU180"/>
  <c r="AY180"/>
  <c r="AT180"/>
  <c r="AX180"/>
  <c r="AV180"/>
  <c r="AZ180"/>
  <c r="AY212"/>
  <c r="AT212"/>
  <c r="AZ211"/>
  <c r="AU211"/>
  <c r="AY204"/>
  <c r="AT204"/>
  <c r="AZ203"/>
  <c r="AU203"/>
  <c r="AY196"/>
  <c r="AT196"/>
  <c r="AZ195"/>
  <c r="AU195"/>
  <c r="AY188"/>
  <c r="AT188"/>
  <c r="AW178"/>
  <c r="AV208"/>
  <c r="AZ208"/>
  <c r="AT207"/>
  <c r="AX207"/>
  <c r="AV200"/>
  <c r="AZ200"/>
  <c r="AT199"/>
  <c r="AX199"/>
  <c r="AV192"/>
  <c r="AZ192"/>
  <c r="AT191"/>
  <c r="AX191"/>
  <c r="AU182"/>
  <c r="AY182"/>
  <c r="AT182"/>
  <c r="AX182"/>
  <c r="AV182"/>
  <c r="AZ182"/>
  <c r="AX240"/>
  <c r="AT240"/>
  <c r="AX238"/>
  <c r="AT238"/>
  <c r="AX236"/>
  <c r="AT236"/>
  <c r="AX234"/>
  <c r="AT234"/>
  <c r="AX232"/>
  <c r="AT232"/>
  <c r="AX230"/>
  <c r="AT230"/>
  <c r="AX228"/>
  <c r="AT228"/>
  <c r="AX226"/>
  <c r="AT226"/>
  <c r="AX224"/>
  <c r="AT224"/>
  <c r="AX222"/>
  <c r="AT222"/>
  <c r="AX220"/>
  <c r="AT220"/>
  <c r="AX218"/>
  <c r="AT218"/>
  <c r="AX216"/>
  <c r="AT216"/>
  <c r="AX214"/>
  <c r="AT214"/>
  <c r="AU212"/>
  <c r="AV211"/>
  <c r="AY206"/>
  <c r="AT206"/>
  <c r="AZ205"/>
  <c r="AU205"/>
  <c r="AU204"/>
  <c r="AV203"/>
  <c r="AY198"/>
  <c r="AT198"/>
  <c r="AZ197"/>
  <c r="AU197"/>
  <c r="AU196"/>
  <c r="AV195"/>
  <c r="AY190"/>
  <c r="AT190"/>
  <c r="AZ189"/>
  <c r="AU189"/>
  <c r="AU188"/>
  <c r="AT186"/>
  <c r="AW180"/>
  <c r="AV137"/>
  <c r="AZ137"/>
  <c r="AU137"/>
  <c r="AY137"/>
  <c r="AV128"/>
  <c r="AZ128"/>
  <c r="AW128"/>
  <c r="AU128"/>
  <c r="AT128"/>
  <c r="AY128"/>
  <c r="AX187"/>
  <c r="AT187"/>
  <c r="AX185"/>
  <c r="AT185"/>
  <c r="AX183"/>
  <c r="AT183"/>
  <c r="AX181"/>
  <c r="AT181"/>
  <c r="AX179"/>
  <c r="AT179"/>
  <c r="AX177"/>
  <c r="AT177"/>
  <c r="AX175"/>
  <c r="AT175"/>
  <c r="AZ174"/>
  <c r="AV174"/>
  <c r="AX173"/>
  <c r="AT173"/>
  <c r="AZ172"/>
  <c r="AV172"/>
  <c r="AX171"/>
  <c r="AT171"/>
  <c r="AZ170"/>
  <c r="AV170"/>
  <c r="AX169"/>
  <c r="AT169"/>
  <c r="AZ168"/>
  <c r="AV168"/>
  <c r="AX167"/>
  <c r="AT167"/>
  <c r="AZ166"/>
  <c r="AV166"/>
  <c r="AX165"/>
  <c r="AT165"/>
  <c r="AZ164"/>
  <c r="AV164"/>
  <c r="AX163"/>
  <c r="AT163"/>
  <c r="AZ162"/>
  <c r="AV162"/>
  <c r="AX161"/>
  <c r="AT161"/>
  <c r="AZ160"/>
  <c r="AV160"/>
  <c r="AX159"/>
  <c r="AT159"/>
  <c r="AZ158"/>
  <c r="AV158"/>
  <c r="AX157"/>
  <c r="AT157"/>
  <c r="AW155"/>
  <c r="AZ153"/>
  <c r="AT153"/>
  <c r="AW151"/>
  <c r="AZ149"/>
  <c r="AT149"/>
  <c r="AW147"/>
  <c r="AZ145"/>
  <c r="AT145"/>
  <c r="AW143"/>
  <c r="AZ141"/>
  <c r="AT141"/>
  <c r="AX139"/>
  <c r="AT135"/>
  <c r="AW133"/>
  <c r="AU155"/>
  <c r="AY155"/>
  <c r="AU151"/>
  <c r="AY151"/>
  <c r="AU147"/>
  <c r="AY147"/>
  <c r="AU143"/>
  <c r="AY143"/>
  <c r="AV139"/>
  <c r="AZ139"/>
  <c r="AU139"/>
  <c r="AY139"/>
  <c r="AW135"/>
  <c r="AV133"/>
  <c r="AZ133"/>
  <c r="AU133"/>
  <c r="AY133"/>
  <c r="AX174"/>
  <c r="AT174"/>
  <c r="AX172"/>
  <c r="AT172"/>
  <c r="AX170"/>
  <c r="AT170"/>
  <c r="AX168"/>
  <c r="AT168"/>
  <c r="AX166"/>
  <c r="AT166"/>
  <c r="AX164"/>
  <c r="AT164"/>
  <c r="AX162"/>
  <c r="AT162"/>
  <c r="AX160"/>
  <c r="AT160"/>
  <c r="AX158"/>
  <c r="AT158"/>
  <c r="AZ155"/>
  <c r="AT155"/>
  <c r="AZ151"/>
  <c r="AT151"/>
  <c r="AZ147"/>
  <c r="AT147"/>
  <c r="AW145"/>
  <c r="AZ143"/>
  <c r="AT143"/>
  <c r="AW141"/>
  <c r="AT139"/>
  <c r="AX135"/>
  <c r="AU153"/>
  <c r="AY153"/>
  <c r="AU149"/>
  <c r="AY149"/>
  <c r="AU145"/>
  <c r="AY145"/>
  <c r="AU141"/>
  <c r="AY141"/>
  <c r="AV135"/>
  <c r="AZ135"/>
  <c r="AU135"/>
  <c r="AY135"/>
  <c r="AY174"/>
  <c r="AU174"/>
  <c r="AY172"/>
  <c r="AU172"/>
  <c r="AY170"/>
  <c r="AU170"/>
  <c r="AY168"/>
  <c r="AU168"/>
  <c r="AY166"/>
  <c r="AU166"/>
  <c r="AY164"/>
  <c r="AU164"/>
  <c r="AY162"/>
  <c r="AU162"/>
  <c r="AY160"/>
  <c r="AU160"/>
  <c r="AY158"/>
  <c r="AU158"/>
  <c r="AV155"/>
  <c r="AV151"/>
  <c r="AV147"/>
  <c r="AV143"/>
  <c r="AW139"/>
  <c r="AV130"/>
  <c r="AZ130"/>
  <c r="AT129"/>
  <c r="AX129"/>
  <c r="AV122"/>
  <c r="AZ122"/>
  <c r="AT121"/>
  <c r="AX121"/>
  <c r="AV114"/>
  <c r="AZ114"/>
  <c r="AT113"/>
  <c r="AX113"/>
  <c r="AV106"/>
  <c r="AZ106"/>
  <c r="AT105"/>
  <c r="AX105"/>
  <c r="AV98"/>
  <c r="AZ98"/>
  <c r="AT97"/>
  <c r="AX97"/>
  <c r="AU86"/>
  <c r="AY86"/>
  <c r="AV86"/>
  <c r="AZ86"/>
  <c r="AY131"/>
  <c r="AU131"/>
  <c r="AZ127"/>
  <c r="AU127"/>
  <c r="AU126"/>
  <c r="AV125"/>
  <c r="AW124"/>
  <c r="AW123"/>
  <c r="AY120"/>
  <c r="AT120"/>
  <c r="AZ119"/>
  <c r="AU119"/>
  <c r="AU118"/>
  <c r="AV117"/>
  <c r="AW116"/>
  <c r="AW115"/>
  <c r="AY112"/>
  <c r="AT112"/>
  <c r="AZ111"/>
  <c r="AU111"/>
  <c r="AU110"/>
  <c r="AV109"/>
  <c r="AW108"/>
  <c r="AW107"/>
  <c r="AY104"/>
  <c r="AT104"/>
  <c r="AZ103"/>
  <c r="AU103"/>
  <c r="AU102"/>
  <c r="AV101"/>
  <c r="AW100"/>
  <c r="AW99"/>
  <c r="AY96"/>
  <c r="AT96"/>
  <c r="AZ95"/>
  <c r="AU95"/>
  <c r="AU94"/>
  <c r="AV93"/>
  <c r="AW92"/>
  <c r="AW90"/>
  <c r="AT88"/>
  <c r="AX84"/>
  <c r="AV124"/>
  <c r="AZ124"/>
  <c r="AT123"/>
  <c r="AX123"/>
  <c r="AV116"/>
  <c r="AZ116"/>
  <c r="AT115"/>
  <c r="AX115"/>
  <c r="AV108"/>
  <c r="AZ108"/>
  <c r="AT107"/>
  <c r="AX107"/>
  <c r="AV100"/>
  <c r="AZ100"/>
  <c r="AT99"/>
  <c r="AX99"/>
  <c r="AV92"/>
  <c r="AZ92"/>
  <c r="AU84"/>
  <c r="AY84"/>
  <c r="AV84"/>
  <c r="AZ84"/>
  <c r="AV127"/>
  <c r="AW126"/>
  <c r="AW125"/>
  <c r="AU120"/>
  <c r="AV119"/>
  <c r="AW118"/>
  <c r="AW117"/>
  <c r="AU112"/>
  <c r="AV111"/>
  <c r="AW110"/>
  <c r="AW109"/>
  <c r="AU104"/>
  <c r="AV103"/>
  <c r="AW102"/>
  <c r="AW101"/>
  <c r="AU96"/>
  <c r="AV95"/>
  <c r="AW94"/>
  <c r="AW93"/>
  <c r="AX90"/>
  <c r="AW88"/>
  <c r="AV126"/>
  <c r="AZ126"/>
  <c r="AT125"/>
  <c r="AX125"/>
  <c r="AV118"/>
  <c r="AZ118"/>
  <c r="AT117"/>
  <c r="AX117"/>
  <c r="AV110"/>
  <c r="AZ110"/>
  <c r="AT109"/>
  <c r="AX109"/>
  <c r="AV102"/>
  <c r="AZ102"/>
  <c r="AT101"/>
  <c r="AX101"/>
  <c r="AV94"/>
  <c r="AZ94"/>
  <c r="AT93"/>
  <c r="AX93"/>
  <c r="AU90"/>
  <c r="AY90"/>
  <c r="AV90"/>
  <c r="AZ90"/>
  <c r="AW127"/>
  <c r="AW120"/>
  <c r="AW119"/>
  <c r="AW112"/>
  <c r="AW111"/>
  <c r="AW104"/>
  <c r="AW103"/>
  <c r="AW96"/>
  <c r="AW95"/>
  <c r="AX88"/>
  <c r="AT127"/>
  <c r="AX127"/>
  <c r="AV120"/>
  <c r="AZ120"/>
  <c r="AT119"/>
  <c r="AX119"/>
  <c r="AV112"/>
  <c r="AZ112"/>
  <c r="AT111"/>
  <c r="AX111"/>
  <c r="AV104"/>
  <c r="AZ104"/>
  <c r="AT103"/>
  <c r="AX103"/>
  <c r="AV96"/>
  <c r="AZ96"/>
  <c r="AT95"/>
  <c r="AX95"/>
  <c r="AU88"/>
  <c r="AY88"/>
  <c r="AV88"/>
  <c r="AZ88"/>
  <c r="AV64"/>
  <c r="AZ64"/>
  <c r="AT63"/>
  <c r="AX63"/>
  <c r="AV56"/>
  <c r="AZ56"/>
  <c r="AT55"/>
  <c r="AX55"/>
  <c r="AV48"/>
  <c r="AZ48"/>
  <c r="AT47"/>
  <c r="AX47"/>
  <c r="AU44"/>
  <c r="AY44"/>
  <c r="AV44"/>
  <c r="AZ44"/>
  <c r="AX91"/>
  <c r="AT91"/>
  <c r="AX89"/>
  <c r="AT89"/>
  <c r="AX87"/>
  <c r="AT87"/>
  <c r="AX85"/>
  <c r="AT85"/>
  <c r="AX83"/>
  <c r="AT83"/>
  <c r="AZ82"/>
  <c r="AV82"/>
  <c r="AX81"/>
  <c r="AT81"/>
  <c r="AZ80"/>
  <c r="AV80"/>
  <c r="AX79"/>
  <c r="AT79"/>
  <c r="AZ78"/>
  <c r="AV78"/>
  <c r="AX77"/>
  <c r="AT77"/>
  <c r="AZ76"/>
  <c r="AV76"/>
  <c r="AX75"/>
  <c r="AT75"/>
  <c r="AZ74"/>
  <c r="AV74"/>
  <c r="AX73"/>
  <c r="AT73"/>
  <c r="AZ72"/>
  <c r="AV72"/>
  <c r="AX71"/>
  <c r="AT71"/>
  <c r="AY70"/>
  <c r="AT70"/>
  <c r="AZ69"/>
  <c r="AU69"/>
  <c r="AU68"/>
  <c r="AV67"/>
  <c r="AW66"/>
  <c r="AW65"/>
  <c r="AY62"/>
  <c r="AT62"/>
  <c r="AZ61"/>
  <c r="AU61"/>
  <c r="AU60"/>
  <c r="AV59"/>
  <c r="AW58"/>
  <c r="AW57"/>
  <c r="AY54"/>
  <c r="AT54"/>
  <c r="AZ53"/>
  <c r="AU53"/>
  <c r="AU52"/>
  <c r="AV51"/>
  <c r="AW50"/>
  <c r="AW49"/>
  <c r="AY46"/>
  <c r="AT46"/>
  <c r="AW42"/>
  <c r="AV66"/>
  <c r="AZ66"/>
  <c r="AT65"/>
  <c r="AX65"/>
  <c r="AV58"/>
  <c r="AZ58"/>
  <c r="AT57"/>
  <c r="AX57"/>
  <c r="AV50"/>
  <c r="AZ50"/>
  <c r="AT49"/>
  <c r="AX49"/>
  <c r="AW68"/>
  <c r="AW67"/>
  <c r="AW60"/>
  <c r="AW59"/>
  <c r="AW52"/>
  <c r="AW51"/>
  <c r="AV68"/>
  <c r="AZ68"/>
  <c r="AT67"/>
  <c r="AX67"/>
  <c r="AV60"/>
  <c r="AZ60"/>
  <c r="AT59"/>
  <c r="AX59"/>
  <c r="AV52"/>
  <c r="AZ52"/>
  <c r="AT51"/>
  <c r="AX51"/>
  <c r="AV70"/>
  <c r="AZ70"/>
  <c r="AT69"/>
  <c r="AX69"/>
  <c r="AV62"/>
  <c r="AZ62"/>
  <c r="AT61"/>
  <c r="AX61"/>
  <c r="AV54"/>
  <c r="AZ54"/>
  <c r="AT53"/>
  <c r="AX53"/>
  <c r="AV46"/>
  <c r="AZ46"/>
  <c r="AU42"/>
  <c r="AY42"/>
  <c r="AT42"/>
  <c r="AX42"/>
  <c r="AV42"/>
  <c r="AZ42"/>
  <c r="AY82"/>
  <c r="AU82"/>
  <c r="AY80"/>
  <c r="AU80"/>
  <c r="AY78"/>
  <c r="AU78"/>
  <c r="AY76"/>
  <c r="AU76"/>
  <c r="AY74"/>
  <c r="AU74"/>
  <c r="AY72"/>
  <c r="AU72"/>
  <c r="AY68"/>
  <c r="AT68"/>
  <c r="AZ67"/>
  <c r="AU67"/>
  <c r="AU66"/>
  <c r="AV65"/>
  <c r="AY60"/>
  <c r="AT60"/>
  <c r="AZ59"/>
  <c r="AU59"/>
  <c r="AU58"/>
  <c r="AV57"/>
  <c r="AY52"/>
  <c r="AT52"/>
  <c r="AZ51"/>
  <c r="AU51"/>
  <c r="AU50"/>
  <c r="AV35"/>
  <c r="AZ35"/>
  <c r="AT34"/>
  <c r="AX34"/>
  <c r="AX45"/>
  <c r="AT45"/>
  <c r="AX43"/>
  <c r="AT43"/>
  <c r="AX41"/>
  <c r="AT41"/>
  <c r="AZ40"/>
  <c r="AV40"/>
  <c r="AX39"/>
  <c r="AT39"/>
  <c r="AV38"/>
  <c r="AW37"/>
  <c r="AW36"/>
  <c r="AY33"/>
  <c r="AT33"/>
  <c r="AZ32"/>
  <c r="AU32"/>
  <c r="AU31"/>
  <c r="AV30"/>
  <c r="AW29"/>
  <c r="AV37"/>
  <c r="AZ37"/>
  <c r="AT36"/>
  <c r="AX36"/>
  <c r="AV29"/>
  <c r="AZ29"/>
  <c r="AW31"/>
  <c r="AT38"/>
  <c r="AX38"/>
  <c r="AV31"/>
  <c r="AZ31"/>
  <c r="AT30"/>
  <c r="AX30"/>
  <c r="AU27"/>
  <c r="AY27"/>
  <c r="AT27"/>
  <c r="AX27"/>
  <c r="AV27"/>
  <c r="AZ27"/>
  <c r="AX40"/>
  <c r="AT40"/>
  <c r="AY37"/>
  <c r="AT37"/>
  <c r="AZ36"/>
  <c r="AU36"/>
  <c r="AV33"/>
  <c r="AZ33"/>
  <c r="AT32"/>
  <c r="AX32"/>
  <c r="AY40"/>
  <c r="AU40"/>
  <c r="AZ38"/>
  <c r="AU38"/>
  <c r="AU37"/>
  <c r="AV36"/>
  <c r="AY31"/>
  <c r="AT31"/>
  <c r="AW27"/>
  <c r="AX28"/>
  <c r="AT28"/>
  <c r="AX26"/>
  <c r="AT26"/>
  <c r="AZ25"/>
  <c r="AV25"/>
  <c r="AX24"/>
  <c r="AT24"/>
  <c r="AZ23"/>
  <c r="AV23"/>
  <c r="AX22"/>
  <c r="AT22"/>
  <c r="AZ21"/>
  <c r="AV21"/>
  <c r="AX20"/>
  <c r="AT20"/>
  <c r="AX25"/>
  <c r="AT25"/>
  <c r="AX23"/>
  <c r="AT23"/>
  <c r="AY25"/>
  <c r="AU25"/>
  <c r="AY23"/>
  <c r="AU23"/>
  <c r="AS16"/>
  <c r="AW16"/>
  <c r="AV16"/>
  <c r="AZ16"/>
  <c r="AU16"/>
  <c r="AY16"/>
  <c r="AX16"/>
  <c r="AT16"/>
  <c r="AS12"/>
  <c r="AW12"/>
  <c r="AV12"/>
  <c r="AZ12"/>
  <c r="AU12"/>
  <c r="AY12"/>
  <c r="AX12"/>
  <c r="AT12"/>
  <c r="AS8"/>
  <c r="AW8"/>
  <c r="AV8"/>
  <c r="AZ8"/>
  <c r="AU8"/>
  <c r="AY8"/>
  <c r="AX8"/>
  <c r="AT8"/>
  <c r="AV17"/>
  <c r="AZ17"/>
  <c r="AU17"/>
  <c r="AY17"/>
  <c r="AT17"/>
  <c r="AX17"/>
  <c r="AW17"/>
  <c r="AS17"/>
  <c r="AV13"/>
  <c r="AZ13"/>
  <c r="AU13"/>
  <c r="AY13"/>
  <c r="AT13"/>
  <c r="AX13"/>
  <c r="AS13"/>
  <c r="AW13"/>
  <c r="AV9"/>
  <c r="AZ9"/>
  <c r="AU9"/>
  <c r="AY9"/>
  <c r="AT9"/>
  <c r="AX9"/>
  <c r="AW9"/>
  <c r="AS9"/>
  <c r="AU18"/>
  <c r="AY18"/>
  <c r="AT18"/>
  <c r="AX18"/>
  <c r="AS18"/>
  <c r="AW18"/>
  <c r="AV18"/>
  <c r="AZ18"/>
  <c r="AU14"/>
  <c r="AY14"/>
  <c r="AT14"/>
  <c r="AX14"/>
  <c r="AS14"/>
  <c r="AW14"/>
  <c r="AZ14"/>
  <c r="AV14"/>
  <c r="AU10"/>
  <c r="AY10"/>
  <c r="AT10"/>
  <c r="AX10"/>
  <c r="AS10"/>
  <c r="AW10"/>
  <c r="AZ10"/>
  <c r="AV10"/>
  <c r="AU6"/>
  <c r="AO6"/>
  <c r="AT6"/>
  <c r="AN6"/>
  <c r="AS6"/>
  <c r="AM6"/>
  <c r="AP6"/>
  <c r="AV6"/>
  <c r="AT19"/>
  <c r="AX19"/>
  <c r="AS19"/>
  <c r="AW19"/>
  <c r="AV19"/>
  <c r="AZ19"/>
  <c r="AY19"/>
  <c r="AU19"/>
  <c r="AT15"/>
  <c r="AX15"/>
  <c r="AS15"/>
  <c r="AW15"/>
  <c r="AV15"/>
  <c r="AZ15"/>
  <c r="AY15"/>
  <c r="AU15"/>
  <c r="AT11"/>
  <c r="AX11"/>
  <c r="AS11"/>
  <c r="AW11"/>
  <c r="AV11"/>
  <c r="AZ11"/>
  <c r="AU11"/>
  <c r="AY11"/>
  <c r="AT7"/>
  <c r="AX7"/>
  <c r="AS7"/>
  <c r="AW7"/>
  <c r="AV7"/>
  <c r="AZ7"/>
  <c r="AY7"/>
  <c r="AU7"/>
  <c r="CB51" i="8" l="1"/>
  <c r="CP51" s="1"/>
  <c r="BX51"/>
  <c r="CN55" s="1"/>
  <c r="DU60" i="1" s="1"/>
  <c r="CD51" i="8"/>
  <c r="AN13" i="2"/>
  <c r="AI13"/>
  <c r="AK13"/>
  <c r="AM13"/>
  <c r="AO13"/>
  <c r="AL13"/>
  <c r="AJ13"/>
  <c r="CH11" i="1"/>
  <c r="CF11"/>
  <c r="CD11"/>
  <c r="CE11"/>
  <c r="CG11"/>
  <c r="AL7" i="2"/>
  <c r="AJ7"/>
  <c r="AO7"/>
  <c r="AM7"/>
  <c r="AN7"/>
  <c r="AP7"/>
  <c r="AK7"/>
  <c r="AI7"/>
  <c r="CD10" i="1"/>
  <c r="CE10"/>
  <c r="CG10"/>
  <c r="CF10"/>
  <c r="CH10"/>
  <c r="DZ35"/>
  <c r="DZ34"/>
  <c r="DZ36"/>
  <c r="BB57" i="2"/>
  <c r="BB77"/>
  <c r="BB63"/>
  <c r="BB121"/>
  <c r="BB269"/>
  <c r="BB285"/>
  <c r="BB293"/>
  <c r="BB301"/>
  <c r="BB309"/>
  <c r="BB317"/>
  <c r="BB390"/>
  <c r="BB398"/>
  <c r="BB409"/>
  <c r="BB475"/>
  <c r="BB85"/>
  <c r="BB54"/>
  <c r="BB61"/>
  <c r="BB102"/>
  <c r="BB312"/>
  <c r="BB292"/>
  <c r="BB274"/>
  <c r="AQ411"/>
  <c r="BD411" s="1"/>
  <c r="BI411" s="1"/>
  <c r="AQ427"/>
  <c r="BD427" s="1"/>
  <c r="BF427" s="1"/>
  <c r="AQ443"/>
  <c r="BD443" s="1"/>
  <c r="BJ443" s="1"/>
  <c r="AQ459"/>
  <c r="BD459" s="1"/>
  <c r="BI459" s="1"/>
  <c r="AQ475"/>
  <c r="BD475" s="1"/>
  <c r="BJ475" s="1"/>
  <c r="AQ491"/>
  <c r="BD491" s="1"/>
  <c r="BH491" s="1"/>
  <c r="AQ78"/>
  <c r="BD78" s="1"/>
  <c r="BF78" s="1"/>
  <c r="AQ309"/>
  <c r="BD309" s="1"/>
  <c r="BG309" s="1"/>
  <c r="AQ329"/>
  <c r="BD329" s="1"/>
  <c r="BJ329" s="1"/>
  <c r="BB79"/>
  <c r="BB92"/>
  <c r="BB284"/>
  <c r="BB282"/>
  <c r="AQ79"/>
  <c r="BD79" s="1"/>
  <c r="BJ79" s="1"/>
  <c r="AQ155"/>
  <c r="BD155" s="1"/>
  <c r="AQ175"/>
  <c r="BD175" s="1"/>
  <c r="BG175" s="1"/>
  <c r="AQ191"/>
  <c r="BD191" s="1"/>
  <c r="BG191" s="1"/>
  <c r="AQ207"/>
  <c r="BD207" s="1"/>
  <c r="BF207" s="1"/>
  <c r="AQ223"/>
  <c r="BD223" s="1"/>
  <c r="AQ239"/>
  <c r="BD239" s="1"/>
  <c r="BG239" s="1"/>
  <c r="AQ286"/>
  <c r="BD286" s="1"/>
  <c r="BH286" s="1"/>
  <c r="BB477"/>
  <c r="BB495"/>
  <c r="AQ255"/>
  <c r="BD255" s="1"/>
  <c r="BF255" s="1"/>
  <c r="BB422"/>
  <c r="BB277"/>
  <c r="AQ114"/>
  <c r="BD114" s="1"/>
  <c r="BB424"/>
  <c r="AQ57"/>
  <c r="BD57" s="1"/>
  <c r="BF57" s="1"/>
  <c r="AQ137"/>
  <c r="BD137" s="1"/>
  <c r="BI137" s="1"/>
  <c r="AQ353"/>
  <c r="BD353" s="1"/>
  <c r="BF353" s="1"/>
  <c r="AQ357"/>
  <c r="BD357" s="1"/>
  <c r="BH357" s="1"/>
  <c r="BB17"/>
  <c r="BB81"/>
  <c r="BB55"/>
  <c r="BB101"/>
  <c r="BB267"/>
  <c r="BB275"/>
  <c r="BB283"/>
  <c r="BB291"/>
  <c r="BB299"/>
  <c r="BB307"/>
  <c r="BB315"/>
  <c r="BB365"/>
  <c r="BB401"/>
  <c r="BB430"/>
  <c r="BB469"/>
  <c r="BB485"/>
  <c r="BB471"/>
  <c r="BB487"/>
  <c r="BB268"/>
  <c r="BB300"/>
  <c r="BB266"/>
  <c r="BB298"/>
  <c r="BB320"/>
  <c r="AQ80"/>
  <c r="BD80" s="1"/>
  <c r="BI80" s="1"/>
  <c r="AQ23"/>
  <c r="BD23" s="1"/>
  <c r="BI23" s="1"/>
  <c r="AQ43"/>
  <c r="BD43" s="1"/>
  <c r="BG43" s="1"/>
  <c r="AQ87"/>
  <c r="BD87" s="1"/>
  <c r="AQ147"/>
  <c r="BD147" s="1"/>
  <c r="BI147" s="1"/>
  <c r="AQ163"/>
  <c r="BD163" s="1"/>
  <c r="BF163" s="1"/>
  <c r="AQ183"/>
  <c r="BD183" s="1"/>
  <c r="BI183" s="1"/>
  <c r="AQ199"/>
  <c r="BD199" s="1"/>
  <c r="AQ215"/>
  <c r="BD215" s="1"/>
  <c r="BI215" s="1"/>
  <c r="AQ231"/>
  <c r="BD231" s="1"/>
  <c r="BJ231" s="1"/>
  <c r="AQ247"/>
  <c r="BD247" s="1"/>
  <c r="BI247" s="1"/>
  <c r="AQ399"/>
  <c r="BD399" s="1"/>
  <c r="AQ419"/>
  <c r="BD419" s="1"/>
  <c r="BH419" s="1"/>
  <c r="AQ435"/>
  <c r="BD435" s="1"/>
  <c r="BI435" s="1"/>
  <c r="AQ451"/>
  <c r="BD451" s="1"/>
  <c r="BH451" s="1"/>
  <c r="AQ467"/>
  <c r="BD467" s="1"/>
  <c r="AQ483"/>
  <c r="BD483" s="1"/>
  <c r="BI483" s="1"/>
  <c r="AQ499"/>
  <c r="BD499" s="1"/>
  <c r="BI499" s="1"/>
  <c r="AQ54"/>
  <c r="BD54" s="1"/>
  <c r="BG54" s="1"/>
  <c r="AQ70"/>
  <c r="BD70" s="1"/>
  <c r="AQ134"/>
  <c r="BD134" s="1"/>
  <c r="BI134" s="1"/>
  <c r="AQ93"/>
  <c r="BD93" s="1"/>
  <c r="BH93" s="1"/>
  <c r="AQ301"/>
  <c r="BD301" s="1"/>
  <c r="BG301" s="1"/>
  <c r="AQ317"/>
  <c r="BD317" s="1"/>
  <c r="AQ373"/>
  <c r="BD373" s="1"/>
  <c r="BJ373" s="1"/>
  <c r="BB119"/>
  <c r="BB273"/>
  <c r="BB281"/>
  <c r="BB289"/>
  <c r="BB297"/>
  <c r="BB305"/>
  <c r="BB313"/>
  <c r="BB388"/>
  <c r="BB392"/>
  <c r="BB396"/>
  <c r="BB425"/>
  <c r="BB276"/>
  <c r="BB290"/>
  <c r="BB314"/>
  <c r="AQ91"/>
  <c r="BD91" s="1"/>
  <c r="AQ139"/>
  <c r="BD139" s="1"/>
  <c r="BG139" s="1"/>
  <c r="AQ391"/>
  <c r="BD391" s="1"/>
  <c r="BF391" s="1"/>
  <c r="AQ282"/>
  <c r="BD282" s="1"/>
  <c r="BJ282" s="1"/>
  <c r="AQ129"/>
  <c r="BD129" s="1"/>
  <c r="AQ345"/>
  <c r="BD345" s="1"/>
  <c r="BJ345" s="1"/>
  <c r="AQ365"/>
  <c r="BD365" s="1"/>
  <c r="BH365" s="1"/>
  <c r="BB69"/>
  <c r="BB86"/>
  <c r="BB271"/>
  <c r="BB279"/>
  <c r="BB287"/>
  <c r="BB295"/>
  <c r="BB303"/>
  <c r="BB311"/>
  <c r="BB319"/>
  <c r="BB417"/>
  <c r="BB9"/>
  <c r="AQ11"/>
  <c r="BD11" s="1"/>
  <c r="BG11" s="1"/>
  <c r="BB7"/>
  <c r="BB11"/>
  <c r="BB15"/>
  <c r="BB19"/>
  <c r="BB18"/>
  <c r="BB8"/>
  <c r="BB12"/>
  <c r="BB16"/>
  <c r="BB53"/>
  <c r="BB58"/>
  <c r="BB65"/>
  <c r="BB56"/>
  <c r="BB329"/>
  <c r="BB358"/>
  <c r="BB369"/>
  <c r="BB373"/>
  <c r="BB377"/>
  <c r="BB381"/>
  <c r="BB393"/>
  <c r="BB420"/>
  <c r="BB410"/>
  <c r="BB403"/>
  <c r="BB416"/>
  <c r="BB483"/>
  <c r="BB497"/>
  <c r="BB481"/>
  <c r="BB499"/>
  <c r="BB500"/>
  <c r="BB46"/>
  <c r="BB145"/>
  <c r="BB71"/>
  <c r="BB155"/>
  <c r="BB192"/>
  <c r="BB450"/>
  <c r="BB484"/>
  <c r="BB308"/>
  <c r="BB346"/>
  <c r="BB376"/>
  <c r="BB395"/>
  <c r="BB342"/>
  <c r="BB364"/>
  <c r="BB413"/>
  <c r="BB415"/>
  <c r="BB490"/>
  <c r="BB368"/>
  <c r="BB203"/>
  <c r="BB207"/>
  <c r="BB20"/>
  <c r="BB33"/>
  <c r="BB50"/>
  <c r="BB75"/>
  <c r="BB109"/>
  <c r="BB131"/>
  <c r="BB153"/>
  <c r="BB43"/>
  <c r="BB99"/>
  <c r="BB252"/>
  <c r="BB265"/>
  <c r="BB328"/>
  <c r="BB334"/>
  <c r="BB474"/>
  <c r="BB492"/>
  <c r="BB40"/>
  <c r="BB139"/>
  <c r="BB158"/>
  <c r="BB70"/>
  <c r="BB164"/>
  <c r="BB96"/>
  <c r="BB202"/>
  <c r="BB263"/>
  <c r="BB288"/>
  <c r="BB352"/>
  <c r="BB165"/>
  <c r="BB218"/>
  <c r="BB233"/>
  <c r="BB254"/>
  <c r="BB256"/>
  <c r="BB454"/>
  <c r="BB462"/>
  <c r="BB386"/>
  <c r="BB438"/>
  <c r="BB494"/>
  <c r="BB138"/>
  <c r="BB186"/>
  <c r="BB231"/>
  <c r="BB239"/>
  <c r="BB278"/>
  <c r="BB225"/>
  <c r="BB228"/>
  <c r="BB111"/>
  <c r="BB146"/>
  <c r="BB232"/>
  <c r="BB150"/>
  <c r="BB296"/>
  <c r="BB170"/>
  <c r="BB108"/>
  <c r="BB144"/>
  <c r="BB446"/>
  <c r="BB360"/>
  <c r="BB270"/>
  <c r="BB219"/>
  <c r="BB448"/>
  <c r="BB142"/>
  <c r="BB318"/>
  <c r="BB496"/>
  <c r="BB378"/>
  <c r="BB407"/>
  <c r="BB34"/>
  <c r="BB189"/>
  <c r="BB59"/>
  <c r="BB74"/>
  <c r="BB89"/>
  <c r="BB84"/>
  <c r="BB260"/>
  <c r="BB331"/>
  <c r="BB337"/>
  <c r="BB339"/>
  <c r="BB366"/>
  <c r="BB394"/>
  <c r="BB323"/>
  <c r="BB335"/>
  <c r="BB406"/>
  <c r="BB428"/>
  <c r="BB389"/>
  <c r="BB418"/>
  <c r="BB411"/>
  <c r="BB435"/>
  <c r="BB439"/>
  <c r="BB443"/>
  <c r="BB447"/>
  <c r="BB451"/>
  <c r="BB455"/>
  <c r="BB459"/>
  <c r="BB463"/>
  <c r="BB467"/>
  <c r="BB391"/>
  <c r="BB21"/>
  <c r="BB32"/>
  <c r="BB42"/>
  <c r="BB26"/>
  <c r="BB31"/>
  <c r="BB51"/>
  <c r="BB151"/>
  <c r="BB133"/>
  <c r="BB112"/>
  <c r="BB128"/>
  <c r="BB147"/>
  <c r="BB204"/>
  <c r="BB211"/>
  <c r="BB262"/>
  <c r="BB306"/>
  <c r="BB458"/>
  <c r="BB330"/>
  <c r="BB326"/>
  <c r="BB350"/>
  <c r="BB372"/>
  <c r="BB429"/>
  <c r="BB444"/>
  <c r="BB460"/>
  <c r="BB486"/>
  <c r="BB163"/>
  <c r="BB201"/>
  <c r="BB90"/>
  <c r="BB113"/>
  <c r="BB143"/>
  <c r="BB95"/>
  <c r="BB120"/>
  <c r="BB130"/>
  <c r="BB176"/>
  <c r="BB234"/>
  <c r="BB387"/>
  <c r="BB385"/>
  <c r="BB354"/>
  <c r="BB374"/>
  <c r="BB25"/>
  <c r="BB39"/>
  <c r="BB168"/>
  <c r="BB47"/>
  <c r="BB160"/>
  <c r="BB183"/>
  <c r="BB185"/>
  <c r="BB206"/>
  <c r="BB221"/>
  <c r="BB348"/>
  <c r="BB215"/>
  <c r="BB226"/>
  <c r="BB205"/>
  <c r="BB213"/>
  <c r="BB220"/>
  <c r="BB248"/>
  <c r="BB251"/>
  <c r="BB382"/>
  <c r="BB432"/>
  <c r="BB421"/>
  <c r="BB456"/>
  <c r="BB27"/>
  <c r="BB115"/>
  <c r="BB159"/>
  <c r="BB22"/>
  <c r="BB470"/>
  <c r="BB294"/>
  <c r="BB332"/>
  <c r="BB210"/>
  <c r="BB197"/>
  <c r="BB229"/>
  <c r="BB106"/>
  <c r="BB132"/>
  <c r="BB156"/>
  <c r="BB230"/>
  <c r="BB245"/>
  <c r="BB286"/>
  <c r="BB244"/>
  <c r="BB44"/>
  <c r="BB48"/>
  <c r="BB122"/>
  <c r="BB240"/>
  <c r="BB440"/>
  <c r="BB140"/>
  <c r="BB10"/>
  <c r="BB72"/>
  <c r="BB83"/>
  <c r="BB123"/>
  <c r="BB103"/>
  <c r="BB135"/>
  <c r="BB264"/>
  <c r="BB345"/>
  <c r="BB347"/>
  <c r="BB355"/>
  <c r="BB341"/>
  <c r="BB367"/>
  <c r="BB371"/>
  <c r="BB375"/>
  <c r="BB379"/>
  <c r="BB383"/>
  <c r="BB343"/>
  <c r="BB414"/>
  <c r="BB404"/>
  <c r="BB426"/>
  <c r="BB419"/>
  <c r="BB400"/>
  <c r="BB491"/>
  <c r="BB473"/>
  <c r="BB489"/>
  <c r="BB479"/>
  <c r="BB493"/>
  <c r="BB80"/>
  <c r="BB88"/>
  <c r="BB116"/>
  <c r="BB117"/>
  <c r="BB141"/>
  <c r="BB199"/>
  <c r="BB208"/>
  <c r="BB191"/>
  <c r="BB261"/>
  <c r="BB434"/>
  <c r="BB466"/>
  <c r="BB476"/>
  <c r="BB336"/>
  <c r="BB344"/>
  <c r="BB340"/>
  <c r="BB362"/>
  <c r="BB316"/>
  <c r="BB338"/>
  <c r="BB380"/>
  <c r="BB45"/>
  <c r="BB62"/>
  <c r="BB110"/>
  <c r="BB126"/>
  <c r="BB52"/>
  <c r="BB100"/>
  <c r="BB167"/>
  <c r="BB190"/>
  <c r="BB104"/>
  <c r="BB125"/>
  <c r="BB181"/>
  <c r="BB212"/>
  <c r="BB384"/>
  <c r="BB482"/>
  <c r="BB488"/>
  <c r="BB498"/>
  <c r="BB94"/>
  <c r="BB105"/>
  <c r="BB49"/>
  <c r="BB24"/>
  <c r="BB178"/>
  <c r="BB258"/>
  <c r="BB322"/>
  <c r="BB223"/>
  <c r="BB243"/>
  <c r="BB247"/>
  <c r="BB280"/>
  <c r="BB304"/>
  <c r="BB464"/>
  <c r="BB405"/>
  <c r="BB68"/>
  <c r="BB127"/>
  <c r="BB149"/>
  <c r="BB114"/>
  <c r="BB259"/>
  <c r="BB222"/>
  <c r="BB370"/>
  <c r="BB209"/>
  <c r="BB217"/>
  <c r="BB154"/>
  <c r="BB324"/>
  <c r="BB37"/>
  <c r="BB177"/>
  <c r="BB184"/>
  <c r="BB237"/>
  <c r="BB356"/>
  <c r="BB38"/>
  <c r="BB134"/>
  <c r="BB193"/>
  <c r="BB227"/>
  <c r="BB253"/>
  <c r="BB431"/>
  <c r="BB172"/>
  <c r="BB179"/>
  <c r="BB14"/>
  <c r="BB13"/>
  <c r="BB60"/>
  <c r="BB67"/>
  <c r="BB118"/>
  <c r="BB325"/>
  <c r="BB333"/>
  <c r="BB353"/>
  <c r="BB357"/>
  <c r="BB321"/>
  <c r="BB363"/>
  <c r="BB349"/>
  <c r="BB361"/>
  <c r="BB327"/>
  <c r="BB351"/>
  <c r="BB359"/>
  <c r="BB397"/>
  <c r="BB412"/>
  <c r="BB402"/>
  <c r="BB427"/>
  <c r="BB433"/>
  <c r="BB437"/>
  <c r="BB441"/>
  <c r="BB445"/>
  <c r="BB449"/>
  <c r="BB453"/>
  <c r="BB457"/>
  <c r="BB461"/>
  <c r="BB465"/>
  <c r="BB408"/>
  <c r="BB28"/>
  <c r="BB78"/>
  <c r="BB29"/>
  <c r="BB30"/>
  <c r="BB124"/>
  <c r="BB91"/>
  <c r="BB180"/>
  <c r="BB250"/>
  <c r="BB196"/>
  <c r="BB242"/>
  <c r="BB188"/>
  <c r="BB442"/>
  <c r="BB472"/>
  <c r="BB399"/>
  <c r="BB436"/>
  <c r="BB452"/>
  <c r="BB468"/>
  <c r="BB41"/>
  <c r="BB73"/>
  <c r="BB82"/>
  <c r="BB195"/>
  <c r="BB200"/>
  <c r="BB87"/>
  <c r="BB97"/>
  <c r="BB129"/>
  <c r="BB161"/>
  <c r="BB171"/>
  <c r="BB194"/>
  <c r="BB76"/>
  <c r="BB98"/>
  <c r="BB107"/>
  <c r="BB136"/>
  <c r="BB224"/>
  <c r="BB23"/>
  <c r="BB66"/>
  <c r="BB93"/>
  <c r="BB310"/>
  <c r="BB173"/>
  <c r="BB241"/>
  <c r="BB246"/>
  <c r="BB257"/>
  <c r="BB152"/>
  <c r="BB166"/>
  <c r="BB174"/>
  <c r="BB35"/>
  <c r="BB64"/>
  <c r="BB182"/>
  <c r="BB187"/>
  <c r="BB272"/>
  <c r="BB236"/>
  <c r="BB423"/>
  <c r="BB36"/>
  <c r="BB216"/>
  <c r="BB255"/>
  <c r="BB148"/>
  <c r="BB162"/>
  <c r="BB214"/>
  <c r="BB238"/>
  <c r="BB157"/>
  <c r="BB169"/>
  <c r="BB249"/>
  <c r="BB302"/>
  <c r="BB480"/>
  <c r="BB175"/>
  <c r="BB137"/>
  <c r="BB478"/>
  <c r="BB235"/>
  <c r="AQ20"/>
  <c r="BD20" s="1"/>
  <c r="AQ24"/>
  <c r="BD24" s="1"/>
  <c r="AQ40"/>
  <c r="BD40" s="1"/>
  <c r="AQ56"/>
  <c r="BD56" s="1"/>
  <c r="AQ72"/>
  <c r="BD72" s="1"/>
  <c r="AQ88"/>
  <c r="BD88" s="1"/>
  <c r="AQ92"/>
  <c r="BD92" s="1"/>
  <c r="AQ124"/>
  <c r="BD124" s="1"/>
  <c r="AQ128"/>
  <c r="BD128" s="1"/>
  <c r="AQ156"/>
  <c r="BD156" s="1"/>
  <c r="AQ172"/>
  <c r="BD172" s="1"/>
  <c r="AQ188"/>
  <c r="BD188" s="1"/>
  <c r="AQ208"/>
  <c r="BD208" s="1"/>
  <c r="AQ212"/>
  <c r="BD212" s="1"/>
  <c r="AQ216"/>
  <c r="BD216" s="1"/>
  <c r="AQ232"/>
  <c r="BD232" s="1"/>
  <c r="AQ248"/>
  <c r="BD248" s="1"/>
  <c r="AQ264"/>
  <c r="BD264" s="1"/>
  <c r="AQ284"/>
  <c r="BD284" s="1"/>
  <c r="AQ308"/>
  <c r="BD308" s="1"/>
  <c r="AQ424"/>
  <c r="BD424" s="1"/>
  <c r="AQ496"/>
  <c r="BD496" s="1"/>
  <c r="AQ39"/>
  <c r="BD39" s="1"/>
  <c r="AQ59"/>
  <c r="BD59" s="1"/>
  <c r="AQ63"/>
  <c r="BD63" s="1"/>
  <c r="AQ83"/>
  <c r="BD83" s="1"/>
  <c r="AQ95"/>
  <c r="BD95" s="1"/>
  <c r="AQ99"/>
  <c r="BD99" s="1"/>
  <c r="AQ115"/>
  <c r="BD115" s="1"/>
  <c r="AQ143"/>
  <c r="BD143" s="1"/>
  <c r="AQ159"/>
  <c r="BD159" s="1"/>
  <c r="AQ179"/>
  <c r="BD179" s="1"/>
  <c r="AQ195"/>
  <c r="BD195" s="1"/>
  <c r="AQ211"/>
  <c r="BD211" s="1"/>
  <c r="AQ227"/>
  <c r="BD227" s="1"/>
  <c r="AQ243"/>
  <c r="BD243" s="1"/>
  <c r="AQ259"/>
  <c r="BD259" s="1"/>
  <c r="AQ263"/>
  <c r="BD263" s="1"/>
  <c r="AQ283"/>
  <c r="BD283" s="1"/>
  <c r="AQ299"/>
  <c r="BD299" s="1"/>
  <c r="AQ315"/>
  <c r="BD315" s="1"/>
  <c r="AQ335"/>
  <c r="BD335" s="1"/>
  <c r="AQ351"/>
  <c r="BD351" s="1"/>
  <c r="AQ367"/>
  <c r="BD367" s="1"/>
  <c r="AQ395"/>
  <c r="BD395" s="1"/>
  <c r="AQ415"/>
  <c r="BD415" s="1"/>
  <c r="AQ431"/>
  <c r="BD431" s="1"/>
  <c r="AQ447"/>
  <c r="BD447" s="1"/>
  <c r="AQ463"/>
  <c r="BD463" s="1"/>
  <c r="AQ479"/>
  <c r="BD479" s="1"/>
  <c r="AQ495"/>
  <c r="BD495" s="1"/>
  <c r="AQ15"/>
  <c r="BD15" s="1"/>
  <c r="AQ19"/>
  <c r="BD19" s="1"/>
  <c r="AQ18"/>
  <c r="BD18" s="1"/>
  <c r="AQ304"/>
  <c r="BD304" s="1"/>
  <c r="AQ324"/>
  <c r="BD324" s="1"/>
  <c r="AQ348"/>
  <c r="BD348" s="1"/>
  <c r="AQ392"/>
  <c r="BD392" s="1"/>
  <c r="AQ444"/>
  <c r="BD444" s="1"/>
  <c r="AQ8"/>
  <c r="BD8" s="1"/>
  <c r="AQ16"/>
  <c r="BD16" s="1"/>
  <c r="AQ22"/>
  <c r="BD22" s="1"/>
  <c r="AQ42"/>
  <c r="BD42" s="1"/>
  <c r="AQ66"/>
  <c r="BD66" s="1"/>
  <c r="AQ86"/>
  <c r="BD86" s="1"/>
  <c r="AQ98"/>
  <c r="BD98" s="1"/>
  <c r="AQ130"/>
  <c r="BD130" s="1"/>
  <c r="AQ146"/>
  <c r="BD146" s="1"/>
  <c r="AQ162"/>
  <c r="BD162" s="1"/>
  <c r="AQ178"/>
  <c r="BD178" s="1"/>
  <c r="AQ182"/>
  <c r="BD182" s="1"/>
  <c r="AQ202"/>
  <c r="BD202" s="1"/>
  <c r="AQ206"/>
  <c r="BD206" s="1"/>
  <c r="AQ222"/>
  <c r="BD222" s="1"/>
  <c r="AQ238"/>
  <c r="BD238" s="1"/>
  <c r="AQ254"/>
  <c r="BD254" s="1"/>
  <c r="AQ278"/>
  <c r="BD278" s="1"/>
  <c r="AQ294"/>
  <c r="BD294" s="1"/>
  <c r="AQ310"/>
  <c r="BD310" s="1"/>
  <c r="AQ326"/>
  <c r="BD326" s="1"/>
  <c r="AQ342"/>
  <c r="BD342" s="1"/>
  <c r="AQ358"/>
  <c r="BD358" s="1"/>
  <c r="AQ374"/>
  <c r="BD374" s="1"/>
  <c r="AQ390"/>
  <c r="BD390" s="1"/>
  <c r="AQ410"/>
  <c r="BD410" s="1"/>
  <c r="AQ426"/>
  <c r="BD426" s="1"/>
  <c r="AQ442"/>
  <c r="BD442" s="1"/>
  <c r="AQ458"/>
  <c r="BD458" s="1"/>
  <c r="AQ474"/>
  <c r="BD474" s="1"/>
  <c r="AQ490"/>
  <c r="BD490" s="1"/>
  <c r="AY6"/>
  <c r="AZ6"/>
  <c r="AW6"/>
  <c r="AX6"/>
  <c r="AQ10"/>
  <c r="BD10" s="1"/>
  <c r="AQ400"/>
  <c r="BD400" s="1"/>
  <c r="AQ436"/>
  <c r="BD436" s="1"/>
  <c r="AQ492"/>
  <c r="BD492" s="1"/>
  <c r="AQ33"/>
  <c r="BD33" s="1"/>
  <c r="AQ53"/>
  <c r="BD53" s="1"/>
  <c r="AQ85"/>
  <c r="BD85" s="1"/>
  <c r="AQ89"/>
  <c r="BD89" s="1"/>
  <c r="AQ105"/>
  <c r="BD105" s="1"/>
  <c r="AQ117"/>
  <c r="BD117" s="1"/>
  <c r="AQ133"/>
  <c r="BD133" s="1"/>
  <c r="AQ149"/>
  <c r="BD149" s="1"/>
  <c r="AQ165"/>
  <c r="BD165" s="1"/>
  <c r="AQ181"/>
  <c r="BD181" s="1"/>
  <c r="AQ197"/>
  <c r="BD197" s="1"/>
  <c r="AQ217"/>
  <c r="BD217" s="1"/>
  <c r="AQ233"/>
  <c r="BD233" s="1"/>
  <c r="AQ249"/>
  <c r="BD249" s="1"/>
  <c r="AQ265"/>
  <c r="BD265" s="1"/>
  <c r="AQ297"/>
  <c r="BD297" s="1"/>
  <c r="AQ313"/>
  <c r="BD313" s="1"/>
  <c r="AQ333"/>
  <c r="BD333" s="1"/>
  <c r="AQ337"/>
  <c r="BD337" s="1"/>
  <c r="AQ341"/>
  <c r="BD341" s="1"/>
  <c r="AQ361"/>
  <c r="BD361" s="1"/>
  <c r="AQ377"/>
  <c r="BD377" s="1"/>
  <c r="AQ381"/>
  <c r="BD381" s="1"/>
  <c r="AQ385"/>
  <c r="BD385" s="1"/>
  <c r="AQ413"/>
  <c r="BD413" s="1"/>
  <c r="AQ429"/>
  <c r="BD429" s="1"/>
  <c r="AQ445"/>
  <c r="BD445" s="1"/>
  <c r="AQ461"/>
  <c r="BD461" s="1"/>
  <c r="AQ477"/>
  <c r="BD477" s="1"/>
  <c r="AQ493"/>
  <c r="BD493" s="1"/>
  <c r="AQ340"/>
  <c r="BD340" s="1"/>
  <c r="AQ380"/>
  <c r="BD380" s="1"/>
  <c r="AQ420"/>
  <c r="BD420" s="1"/>
  <c r="AQ480"/>
  <c r="BD480" s="1"/>
  <c r="AQ12"/>
  <c r="BD12" s="1"/>
  <c r="BF79"/>
  <c r="BF155"/>
  <c r="BG155"/>
  <c r="BH155"/>
  <c r="BI155"/>
  <c r="BJ155"/>
  <c r="BJ175"/>
  <c r="BH207"/>
  <c r="BJ223"/>
  <c r="BF223"/>
  <c r="BG223"/>
  <c r="BH223"/>
  <c r="BI223"/>
  <c r="BJ239"/>
  <c r="BI427"/>
  <c r="BH443"/>
  <c r="BF443"/>
  <c r="BG443"/>
  <c r="BJ459"/>
  <c r="BJ491"/>
  <c r="BG78"/>
  <c r="BH78"/>
  <c r="BF114"/>
  <c r="BG114"/>
  <c r="BH114"/>
  <c r="BI114"/>
  <c r="BJ114"/>
  <c r="BI129"/>
  <c r="BJ129"/>
  <c r="BF129"/>
  <c r="BG129"/>
  <c r="BH129"/>
  <c r="BG353"/>
  <c r="BH353"/>
  <c r="BF357"/>
  <c r="AQ36"/>
  <c r="BD36" s="1"/>
  <c r="AQ52"/>
  <c r="BD52" s="1"/>
  <c r="AQ68"/>
  <c r="BD68" s="1"/>
  <c r="AQ104"/>
  <c r="BD104" s="1"/>
  <c r="AQ108"/>
  <c r="BD108" s="1"/>
  <c r="AQ120"/>
  <c r="BD120" s="1"/>
  <c r="AQ136"/>
  <c r="BD136" s="1"/>
  <c r="AQ140"/>
  <c r="BD140" s="1"/>
  <c r="AQ152"/>
  <c r="BD152" s="1"/>
  <c r="AQ168"/>
  <c r="BD168" s="1"/>
  <c r="AQ184"/>
  <c r="BD184" s="1"/>
  <c r="AQ204"/>
  <c r="BD204" s="1"/>
  <c r="AQ228"/>
  <c r="BD228" s="1"/>
  <c r="AQ244"/>
  <c r="BD244" s="1"/>
  <c r="AQ260"/>
  <c r="BD260" s="1"/>
  <c r="AQ280"/>
  <c r="BD280" s="1"/>
  <c r="AQ296"/>
  <c r="BD296" s="1"/>
  <c r="AQ408"/>
  <c r="BD408" s="1"/>
  <c r="AQ484"/>
  <c r="BD484" s="1"/>
  <c r="AQ31"/>
  <c r="BD31" s="1"/>
  <c r="AQ35"/>
  <c r="BD35" s="1"/>
  <c r="AQ55"/>
  <c r="BD55" s="1"/>
  <c r="AQ75"/>
  <c r="BD75" s="1"/>
  <c r="AQ107"/>
  <c r="BD107" s="1"/>
  <c r="AQ111"/>
  <c r="BD111" s="1"/>
  <c r="AQ127"/>
  <c r="BD127" s="1"/>
  <c r="AQ275"/>
  <c r="BD275" s="1"/>
  <c r="AQ279"/>
  <c r="BD279" s="1"/>
  <c r="AQ295"/>
  <c r="BD295" s="1"/>
  <c r="AQ311"/>
  <c r="BD311" s="1"/>
  <c r="AQ331"/>
  <c r="BD331" s="1"/>
  <c r="AQ347"/>
  <c r="BD347" s="1"/>
  <c r="AQ363"/>
  <c r="BD363" s="1"/>
  <c r="AQ387"/>
  <c r="BD387" s="1"/>
  <c r="AQ320"/>
  <c r="BD320" s="1"/>
  <c r="AQ336"/>
  <c r="BD336" s="1"/>
  <c r="AQ384"/>
  <c r="BD384" s="1"/>
  <c r="AQ432"/>
  <c r="BD432" s="1"/>
  <c r="AQ488"/>
  <c r="BD488" s="1"/>
  <c r="AQ38"/>
  <c r="BD38" s="1"/>
  <c r="AQ82"/>
  <c r="BD82" s="1"/>
  <c r="AQ142"/>
  <c r="BD142" s="1"/>
  <c r="AQ158"/>
  <c r="BD158" s="1"/>
  <c r="AQ174"/>
  <c r="BD174" s="1"/>
  <c r="AQ194"/>
  <c r="BD194" s="1"/>
  <c r="AQ198"/>
  <c r="BD198" s="1"/>
  <c r="AQ218"/>
  <c r="BD218" s="1"/>
  <c r="AQ234"/>
  <c r="BD234" s="1"/>
  <c r="AQ250"/>
  <c r="BD250" s="1"/>
  <c r="AQ266"/>
  <c r="BD266" s="1"/>
  <c r="AQ270"/>
  <c r="BD270" s="1"/>
  <c r="AQ274"/>
  <c r="BD274" s="1"/>
  <c r="AQ290"/>
  <c r="BD290" s="1"/>
  <c r="AQ306"/>
  <c r="BD306" s="1"/>
  <c r="AQ322"/>
  <c r="BD322" s="1"/>
  <c r="AQ338"/>
  <c r="BD338" s="1"/>
  <c r="AQ354"/>
  <c r="BD354" s="1"/>
  <c r="AQ370"/>
  <c r="BD370" s="1"/>
  <c r="AQ386"/>
  <c r="BD386" s="1"/>
  <c r="AQ406"/>
  <c r="BD406" s="1"/>
  <c r="AQ422"/>
  <c r="BD422" s="1"/>
  <c r="AQ438"/>
  <c r="BD438" s="1"/>
  <c r="AQ454"/>
  <c r="BD454" s="1"/>
  <c r="AQ470"/>
  <c r="BD470" s="1"/>
  <c r="AQ486"/>
  <c r="BD486" s="1"/>
  <c r="AK6"/>
  <c r="AL6"/>
  <c r="AI6"/>
  <c r="AJ6"/>
  <c r="AQ356"/>
  <c r="BD356" s="1"/>
  <c r="AQ460"/>
  <c r="BD460" s="1"/>
  <c r="AQ29"/>
  <c r="BD29" s="1"/>
  <c r="AQ45"/>
  <c r="BD45" s="1"/>
  <c r="AQ49"/>
  <c r="BD49" s="1"/>
  <c r="AQ65"/>
  <c r="BD65" s="1"/>
  <c r="AQ69"/>
  <c r="BD69" s="1"/>
  <c r="AQ81"/>
  <c r="BD81" s="1"/>
  <c r="AQ101"/>
  <c r="BD101" s="1"/>
  <c r="AQ145"/>
  <c r="BD145" s="1"/>
  <c r="AQ161"/>
  <c r="BD161" s="1"/>
  <c r="AQ177"/>
  <c r="BD177" s="1"/>
  <c r="AQ193"/>
  <c r="BD193" s="1"/>
  <c r="AQ213"/>
  <c r="BD213" s="1"/>
  <c r="AQ229"/>
  <c r="BD229" s="1"/>
  <c r="AQ245"/>
  <c r="BD245" s="1"/>
  <c r="AQ261"/>
  <c r="BD261" s="1"/>
  <c r="AQ277"/>
  <c r="BD277" s="1"/>
  <c r="AQ281"/>
  <c r="BD281" s="1"/>
  <c r="AQ293"/>
  <c r="BD293" s="1"/>
  <c r="AQ405"/>
  <c r="BD405" s="1"/>
  <c r="AQ409"/>
  <c r="BD409" s="1"/>
  <c r="AQ425"/>
  <c r="BD425" s="1"/>
  <c r="AQ441"/>
  <c r="BD441" s="1"/>
  <c r="AQ457"/>
  <c r="BD457" s="1"/>
  <c r="AQ473"/>
  <c r="BD473" s="1"/>
  <c r="AQ489"/>
  <c r="BD489" s="1"/>
  <c r="AQ17"/>
  <c r="BD17" s="1"/>
  <c r="AQ300"/>
  <c r="BD300" s="1"/>
  <c r="AQ376"/>
  <c r="BD376" s="1"/>
  <c r="AQ412"/>
  <c r="BD412" s="1"/>
  <c r="AQ472"/>
  <c r="BD472" s="1"/>
  <c r="BI91"/>
  <c r="BJ91"/>
  <c r="BF91"/>
  <c r="BG91"/>
  <c r="BH91"/>
  <c r="BI139"/>
  <c r="AQ32"/>
  <c r="BD32" s="1"/>
  <c r="AQ64"/>
  <c r="BD64" s="1"/>
  <c r="AQ84"/>
  <c r="BD84" s="1"/>
  <c r="AQ100"/>
  <c r="BD100" s="1"/>
  <c r="AQ132"/>
  <c r="BD132" s="1"/>
  <c r="AQ148"/>
  <c r="BD148" s="1"/>
  <c r="AQ164"/>
  <c r="BD164" s="1"/>
  <c r="AQ180"/>
  <c r="BD180" s="1"/>
  <c r="AQ196"/>
  <c r="BD196" s="1"/>
  <c r="AQ200"/>
  <c r="BD200" s="1"/>
  <c r="AQ224"/>
  <c r="BD224" s="1"/>
  <c r="AQ240"/>
  <c r="BD240" s="1"/>
  <c r="AQ256"/>
  <c r="BD256" s="1"/>
  <c r="AQ276"/>
  <c r="BD276" s="1"/>
  <c r="AQ292"/>
  <c r="BD292" s="1"/>
  <c r="AQ372"/>
  <c r="BD372" s="1"/>
  <c r="AQ448"/>
  <c r="BD448" s="1"/>
  <c r="AQ27"/>
  <c r="BD27" s="1"/>
  <c r="AQ47"/>
  <c r="BD47" s="1"/>
  <c r="AQ51"/>
  <c r="BD51" s="1"/>
  <c r="AQ67"/>
  <c r="BD67" s="1"/>
  <c r="AQ71"/>
  <c r="BD71" s="1"/>
  <c r="AQ103"/>
  <c r="BD103" s="1"/>
  <c r="AQ123"/>
  <c r="BD123" s="1"/>
  <c r="AQ151"/>
  <c r="BD151" s="1"/>
  <c r="AQ167"/>
  <c r="BD167" s="1"/>
  <c r="AQ171"/>
  <c r="BD171" s="1"/>
  <c r="AQ187"/>
  <c r="BD187" s="1"/>
  <c r="AQ203"/>
  <c r="BD203" s="1"/>
  <c r="AQ219"/>
  <c r="BD219" s="1"/>
  <c r="AQ235"/>
  <c r="BD235" s="1"/>
  <c r="AQ251"/>
  <c r="BD251" s="1"/>
  <c r="AQ271"/>
  <c r="BD271" s="1"/>
  <c r="AQ291"/>
  <c r="BD291" s="1"/>
  <c r="AQ307"/>
  <c r="BD307" s="1"/>
  <c r="AQ327"/>
  <c r="BD327" s="1"/>
  <c r="AQ343"/>
  <c r="BD343" s="1"/>
  <c r="AQ359"/>
  <c r="BD359" s="1"/>
  <c r="AQ375"/>
  <c r="BD375" s="1"/>
  <c r="AQ379"/>
  <c r="BD379" s="1"/>
  <c r="AQ383"/>
  <c r="BD383" s="1"/>
  <c r="AQ403"/>
  <c r="BD403" s="1"/>
  <c r="AQ407"/>
  <c r="BD407" s="1"/>
  <c r="AQ423"/>
  <c r="BD423" s="1"/>
  <c r="AQ439"/>
  <c r="BD439" s="1"/>
  <c r="AQ455"/>
  <c r="BD455" s="1"/>
  <c r="AQ471"/>
  <c r="BD471" s="1"/>
  <c r="AQ487"/>
  <c r="BD487" s="1"/>
  <c r="AQ316"/>
  <c r="BD316" s="1"/>
  <c r="AQ332"/>
  <c r="BD332" s="1"/>
  <c r="AQ368"/>
  <c r="BD368" s="1"/>
  <c r="AQ416"/>
  <c r="BD416" s="1"/>
  <c r="AQ476"/>
  <c r="BD476" s="1"/>
  <c r="AQ34"/>
  <c r="BD34" s="1"/>
  <c r="AQ58"/>
  <c r="BD58" s="1"/>
  <c r="AQ62"/>
  <c r="BD62" s="1"/>
  <c r="AQ74"/>
  <c r="BD74" s="1"/>
  <c r="AQ94"/>
  <c r="BD94" s="1"/>
  <c r="AQ106"/>
  <c r="BD106" s="1"/>
  <c r="AQ110"/>
  <c r="BD110" s="1"/>
  <c r="AQ126"/>
  <c r="BD126" s="1"/>
  <c r="AQ154"/>
  <c r="BD154" s="1"/>
  <c r="AQ170"/>
  <c r="BD170" s="1"/>
  <c r="AQ190"/>
  <c r="BD190" s="1"/>
  <c r="AQ214"/>
  <c r="BD214" s="1"/>
  <c r="AQ230"/>
  <c r="BD230" s="1"/>
  <c r="AQ246"/>
  <c r="BD246" s="1"/>
  <c r="AQ262"/>
  <c r="BD262" s="1"/>
  <c r="AQ302"/>
  <c r="BD302" s="1"/>
  <c r="AQ318"/>
  <c r="BD318" s="1"/>
  <c r="AQ334"/>
  <c r="BD334" s="1"/>
  <c r="AQ350"/>
  <c r="BD350" s="1"/>
  <c r="AQ366"/>
  <c r="BD366" s="1"/>
  <c r="AQ382"/>
  <c r="BD382" s="1"/>
  <c r="AQ398"/>
  <c r="BD398" s="1"/>
  <c r="AQ402"/>
  <c r="BD402" s="1"/>
  <c r="AQ418"/>
  <c r="BD418" s="1"/>
  <c r="AQ434"/>
  <c r="BD434" s="1"/>
  <c r="AQ450"/>
  <c r="BD450" s="1"/>
  <c r="AQ466"/>
  <c r="BD466" s="1"/>
  <c r="AQ482"/>
  <c r="BD482" s="1"/>
  <c r="AQ498"/>
  <c r="BD498" s="1"/>
  <c r="AQ268"/>
  <c r="BD268" s="1"/>
  <c r="AQ452"/>
  <c r="BD452" s="1"/>
  <c r="AQ25"/>
  <c r="BD25" s="1"/>
  <c r="AQ41"/>
  <c r="BD41" s="1"/>
  <c r="AQ97"/>
  <c r="BD97" s="1"/>
  <c r="AQ113"/>
  <c r="BD113" s="1"/>
  <c r="AQ125"/>
  <c r="BD125" s="1"/>
  <c r="AQ157"/>
  <c r="BD157" s="1"/>
  <c r="AQ173"/>
  <c r="BD173" s="1"/>
  <c r="AQ189"/>
  <c r="BD189" s="1"/>
  <c r="AQ205"/>
  <c r="BD205" s="1"/>
  <c r="AQ209"/>
  <c r="BD209" s="1"/>
  <c r="AQ225"/>
  <c r="BD225" s="1"/>
  <c r="AQ241"/>
  <c r="BD241" s="1"/>
  <c r="AQ257"/>
  <c r="BD257" s="1"/>
  <c r="AQ273"/>
  <c r="BD273" s="1"/>
  <c r="AQ289"/>
  <c r="BD289" s="1"/>
  <c r="AQ305"/>
  <c r="BD305" s="1"/>
  <c r="AQ321"/>
  <c r="BD321" s="1"/>
  <c r="AQ325"/>
  <c r="BD325" s="1"/>
  <c r="AQ349"/>
  <c r="BD349" s="1"/>
  <c r="AQ369"/>
  <c r="BD369" s="1"/>
  <c r="AQ389"/>
  <c r="BD389" s="1"/>
  <c r="AQ393"/>
  <c r="BD393" s="1"/>
  <c r="AQ397"/>
  <c r="BD397" s="1"/>
  <c r="AQ401"/>
  <c r="BD401" s="1"/>
  <c r="AQ421"/>
  <c r="BD421" s="1"/>
  <c r="AQ437"/>
  <c r="BD437" s="1"/>
  <c r="AQ453"/>
  <c r="BD453" s="1"/>
  <c r="AQ469"/>
  <c r="BD469" s="1"/>
  <c r="AQ485"/>
  <c r="BD485" s="1"/>
  <c r="AQ9"/>
  <c r="BD9" s="1"/>
  <c r="AQ364"/>
  <c r="BD364" s="1"/>
  <c r="AQ396"/>
  <c r="BD396" s="1"/>
  <c r="AQ468"/>
  <c r="BD468" s="1"/>
  <c r="BH43"/>
  <c r="BJ87"/>
  <c r="BF87"/>
  <c r="BG87"/>
  <c r="BH87"/>
  <c r="BI87"/>
  <c r="BJ183"/>
  <c r="BG199"/>
  <c r="BH199"/>
  <c r="BI199"/>
  <c r="BJ199"/>
  <c r="BF199"/>
  <c r="BG215"/>
  <c r="BJ247"/>
  <c r="BG399"/>
  <c r="BH399"/>
  <c r="BI399"/>
  <c r="BJ399"/>
  <c r="BF399"/>
  <c r="BF419"/>
  <c r="BI451"/>
  <c r="BF467"/>
  <c r="BG467"/>
  <c r="BH467"/>
  <c r="BI467"/>
  <c r="BJ467"/>
  <c r="BG483"/>
  <c r="BH54"/>
  <c r="BF70"/>
  <c r="BG70"/>
  <c r="BI70"/>
  <c r="BH70"/>
  <c r="BJ70"/>
  <c r="BG282"/>
  <c r="BG137"/>
  <c r="BF137"/>
  <c r="BG317"/>
  <c r="BH317"/>
  <c r="BI317"/>
  <c r="BJ317"/>
  <c r="BF317"/>
  <c r="BG345"/>
  <c r="AQ28"/>
  <c r="BD28" s="1"/>
  <c r="AQ44"/>
  <c r="BD44" s="1"/>
  <c r="AQ48"/>
  <c r="BD48" s="1"/>
  <c r="AQ60"/>
  <c r="BD60" s="1"/>
  <c r="AQ76"/>
  <c r="BD76" s="1"/>
  <c r="AQ96"/>
  <c r="BD96" s="1"/>
  <c r="AQ112"/>
  <c r="BD112" s="1"/>
  <c r="AQ116"/>
  <c r="BD116" s="1"/>
  <c r="AQ144"/>
  <c r="BD144" s="1"/>
  <c r="AQ160"/>
  <c r="BD160" s="1"/>
  <c r="AQ176"/>
  <c r="BD176" s="1"/>
  <c r="AQ192"/>
  <c r="BD192" s="1"/>
  <c r="AQ220"/>
  <c r="BD220" s="1"/>
  <c r="AQ236"/>
  <c r="BD236" s="1"/>
  <c r="AQ252"/>
  <c r="BD252" s="1"/>
  <c r="AQ272"/>
  <c r="BD272" s="1"/>
  <c r="AQ288"/>
  <c r="BD288" s="1"/>
  <c r="AQ352"/>
  <c r="BD352" s="1"/>
  <c r="AQ428"/>
  <c r="BD428" s="1"/>
  <c r="AQ119"/>
  <c r="BD119" s="1"/>
  <c r="AQ131"/>
  <c r="BD131" s="1"/>
  <c r="AQ135"/>
  <c r="BD135" s="1"/>
  <c r="AQ267"/>
  <c r="BD267" s="1"/>
  <c r="AQ287"/>
  <c r="BD287" s="1"/>
  <c r="AQ303"/>
  <c r="BD303" s="1"/>
  <c r="AQ319"/>
  <c r="BD319" s="1"/>
  <c r="AQ323"/>
  <c r="BD323" s="1"/>
  <c r="AQ339"/>
  <c r="BD339" s="1"/>
  <c r="AQ355"/>
  <c r="BD355" s="1"/>
  <c r="AQ371"/>
  <c r="BD371" s="1"/>
  <c r="AQ312"/>
  <c r="BD312" s="1"/>
  <c r="AQ328"/>
  <c r="BD328" s="1"/>
  <c r="AQ360"/>
  <c r="BD360" s="1"/>
  <c r="AQ404"/>
  <c r="BD404" s="1"/>
  <c r="AQ456"/>
  <c r="BD456" s="1"/>
  <c r="AQ26"/>
  <c r="BD26" s="1"/>
  <c r="AQ30"/>
  <c r="BD30" s="1"/>
  <c r="AQ46"/>
  <c r="BD46" s="1"/>
  <c r="AQ50"/>
  <c r="BD50" s="1"/>
  <c r="AQ90"/>
  <c r="BD90" s="1"/>
  <c r="AQ102"/>
  <c r="BD102" s="1"/>
  <c r="AQ118"/>
  <c r="BD118" s="1"/>
  <c r="AQ122"/>
  <c r="BD122" s="1"/>
  <c r="AQ138"/>
  <c r="BD138" s="1"/>
  <c r="AQ150"/>
  <c r="BD150" s="1"/>
  <c r="AQ166"/>
  <c r="BD166" s="1"/>
  <c r="AQ186"/>
  <c r="BD186" s="1"/>
  <c r="BB198"/>
  <c r="AQ210"/>
  <c r="BD210" s="1"/>
  <c r="AQ226"/>
  <c r="BD226" s="1"/>
  <c r="AQ242"/>
  <c r="BD242" s="1"/>
  <c r="AQ258"/>
  <c r="BD258" s="1"/>
  <c r="AQ298"/>
  <c r="BD298" s="1"/>
  <c r="AQ314"/>
  <c r="BD314" s="1"/>
  <c r="AQ330"/>
  <c r="BD330" s="1"/>
  <c r="AQ346"/>
  <c r="BD346" s="1"/>
  <c r="AQ362"/>
  <c r="BD362" s="1"/>
  <c r="AQ378"/>
  <c r="BD378" s="1"/>
  <c r="AQ394"/>
  <c r="BD394" s="1"/>
  <c r="AQ414"/>
  <c r="BD414" s="1"/>
  <c r="AQ430"/>
  <c r="BD430" s="1"/>
  <c r="AQ446"/>
  <c r="BD446" s="1"/>
  <c r="AQ462"/>
  <c r="BD462" s="1"/>
  <c r="AQ478"/>
  <c r="BD478" s="1"/>
  <c r="AQ494"/>
  <c r="BD494" s="1"/>
  <c r="AQ14"/>
  <c r="BD14" s="1"/>
  <c r="AQ440"/>
  <c r="BD440" s="1"/>
  <c r="AQ21"/>
  <c r="BD21" s="1"/>
  <c r="AQ37"/>
  <c r="BD37" s="1"/>
  <c r="AQ61"/>
  <c r="BD61" s="1"/>
  <c r="AQ73"/>
  <c r="BD73" s="1"/>
  <c r="AQ77"/>
  <c r="BD77" s="1"/>
  <c r="AQ109"/>
  <c r="BD109" s="1"/>
  <c r="AQ121"/>
  <c r="BD121" s="1"/>
  <c r="AQ141"/>
  <c r="BD141" s="1"/>
  <c r="AQ153"/>
  <c r="BD153" s="1"/>
  <c r="AQ169"/>
  <c r="BD169" s="1"/>
  <c r="AQ185"/>
  <c r="BD185" s="1"/>
  <c r="AQ201"/>
  <c r="BD201" s="1"/>
  <c r="AQ221"/>
  <c r="BD221" s="1"/>
  <c r="AQ237"/>
  <c r="BD237" s="1"/>
  <c r="AQ253"/>
  <c r="BD253" s="1"/>
  <c r="AQ269"/>
  <c r="BD269" s="1"/>
  <c r="AQ285"/>
  <c r="BD285" s="1"/>
  <c r="AQ417"/>
  <c r="BD417" s="1"/>
  <c r="AQ433"/>
  <c r="BD433" s="1"/>
  <c r="AQ449"/>
  <c r="BD449" s="1"/>
  <c r="AQ465"/>
  <c r="BD465" s="1"/>
  <c r="AQ481"/>
  <c r="BD481" s="1"/>
  <c r="AQ497"/>
  <c r="BD497" s="1"/>
  <c r="AQ344"/>
  <c r="BD344" s="1"/>
  <c r="AQ388"/>
  <c r="BD388" s="1"/>
  <c r="AQ464"/>
  <c r="BD464" s="1"/>
  <c r="AQ500"/>
  <c r="BD500" s="1"/>
  <c r="CH9" i="1"/>
  <c r="CD9"/>
  <c r="CE9"/>
  <c r="CF9"/>
  <c r="CG9"/>
  <c r="CG8"/>
  <c r="CH8"/>
  <c r="CD8"/>
  <c r="CE8"/>
  <c r="CF8"/>
  <c r="CF7"/>
  <c r="CG7"/>
  <c r="CH7"/>
  <c r="CD7"/>
  <c r="CE7"/>
  <c r="CD6"/>
  <c r="CE6"/>
  <c r="CF6"/>
  <c r="CG6"/>
  <c r="CH6"/>
  <c r="BN24" i="2"/>
  <c r="BN18"/>
  <c r="BN23"/>
  <c r="BN22"/>
  <c r="BN21"/>
  <c r="BN20"/>
  <c r="BN19"/>
  <c r="BN17"/>
  <c r="BN15"/>
  <c r="BN16"/>
  <c r="CG38"/>
  <c r="CH35"/>
  <c r="CG35"/>
  <c r="CF35"/>
  <c r="CE35"/>
  <c r="DC7" i="1"/>
  <c r="DD7"/>
  <c r="DE7"/>
  <c r="CN5"/>
  <c r="DB13"/>
  <c r="DC13"/>
  <c r="DB11"/>
  <c r="DC11"/>
  <c r="DD11"/>
  <c r="DE11"/>
  <c r="DF11"/>
  <c r="DG11"/>
  <c r="DB9"/>
  <c r="DC9"/>
  <c r="DB26"/>
  <c r="DC26"/>
  <c r="DD26"/>
  <c r="DE26"/>
  <c r="DF26"/>
  <c r="DB43"/>
  <c r="DC43"/>
  <c r="DD43"/>
  <c r="DE43"/>
  <c r="DF43"/>
  <c r="DG43"/>
  <c r="DB39"/>
  <c r="DC39"/>
  <c r="DD39"/>
  <c r="DE39"/>
  <c r="DF39"/>
  <c r="DG39"/>
  <c r="DB40"/>
  <c r="DC40"/>
  <c r="DD40"/>
  <c r="DE40"/>
  <c r="DB41"/>
  <c r="DC41"/>
  <c r="DD41"/>
  <c r="DE41"/>
  <c r="DB42"/>
  <c r="DC42"/>
  <c r="DD42"/>
  <c r="DE42"/>
  <c r="DF42"/>
  <c r="DG42"/>
  <c r="DH42"/>
  <c r="DI42"/>
  <c r="DJ42"/>
  <c r="DB38"/>
  <c r="DC38"/>
  <c r="DB27"/>
  <c r="DC27"/>
  <c r="DD27"/>
  <c r="DE27"/>
  <c r="DF27"/>
  <c r="DB28"/>
  <c r="DC28"/>
  <c r="DD28"/>
  <c r="DE28"/>
  <c r="DF28"/>
  <c r="CO5"/>
  <c r="DB29"/>
  <c r="DC29"/>
  <c r="DD29"/>
  <c r="DE29"/>
  <c r="DF29"/>
  <c r="CP5"/>
  <c r="DA30"/>
  <c r="DB30"/>
  <c r="DC30"/>
  <c r="DD30"/>
  <c r="DE30"/>
  <c r="DF30"/>
  <c r="DA31"/>
  <c r="DB31"/>
  <c r="DC31"/>
  <c r="DD31"/>
  <c r="DE31"/>
  <c r="DF31"/>
  <c r="CR5"/>
  <c r="DA32"/>
  <c r="DB32"/>
  <c r="DC32"/>
  <c r="DD32"/>
  <c r="DE32"/>
  <c r="DF32"/>
  <c r="CS5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BF411" i="2" l="1"/>
  <c r="BF80"/>
  <c r="BH255"/>
  <c r="BG134"/>
  <c r="BJ419"/>
  <c r="BF215"/>
  <c r="BF147"/>
  <c r="BG373"/>
  <c r="BI239"/>
  <c r="BI175"/>
  <c r="CF51" i="8"/>
  <c r="CL54" s="1"/>
  <c r="DQ59" i="1" s="1"/>
  <c r="CR51" i="8"/>
  <c r="AQ13" i="2"/>
  <c r="BD13" s="1"/>
  <c r="BG499"/>
  <c r="BH231"/>
  <c r="BG23"/>
  <c r="BI286"/>
  <c r="BG329"/>
  <c r="BJ191"/>
  <c r="BG57"/>
  <c r="BH475"/>
  <c r="BJ365"/>
  <c r="BG475"/>
  <c r="BH391"/>
  <c r="BF345"/>
  <c r="BH134"/>
  <c r="BF134"/>
  <c r="BJ483"/>
  <c r="BF483"/>
  <c r="BI419"/>
  <c r="BJ215"/>
  <c r="BJ147"/>
  <c r="BJ80"/>
  <c r="BH139"/>
  <c r="BF373"/>
  <c r="BJ357"/>
  <c r="BI309"/>
  <c r="BG255"/>
  <c r="BH239"/>
  <c r="BH175"/>
  <c r="BH345"/>
  <c r="BI345"/>
  <c r="BJ134"/>
  <c r="BH483"/>
  <c r="BG419"/>
  <c r="BH215"/>
  <c r="BG147"/>
  <c r="BH147"/>
  <c r="BG80"/>
  <c r="BH80"/>
  <c r="BJ139"/>
  <c r="BF139"/>
  <c r="BH373"/>
  <c r="BI357"/>
  <c r="BJ309"/>
  <c r="BF459"/>
  <c r="BI255"/>
  <c r="BJ255"/>
  <c r="BF239"/>
  <c r="BF175"/>
  <c r="BI373"/>
  <c r="BH309"/>
  <c r="BI365"/>
  <c r="BI57"/>
  <c r="BF499"/>
  <c r="BJ435"/>
  <c r="BG231"/>
  <c r="BG163"/>
  <c r="BF23"/>
  <c r="BI93"/>
  <c r="BF286"/>
  <c r="BF329"/>
  <c r="BF475"/>
  <c r="BJ411"/>
  <c r="BG391"/>
  <c r="BH57"/>
  <c r="BJ499"/>
  <c r="BF435"/>
  <c r="BF231"/>
  <c r="BH163"/>
  <c r="BJ23"/>
  <c r="BJ286"/>
  <c r="BH329"/>
  <c r="BI329"/>
  <c r="BI475"/>
  <c r="BG411"/>
  <c r="BH411"/>
  <c r="BH191"/>
  <c r="BJ57"/>
  <c r="BG435"/>
  <c r="BI163"/>
  <c r="BG93"/>
  <c r="BI191"/>
  <c r="BJ137"/>
  <c r="BF54"/>
  <c r="BF451"/>
  <c r="BG247"/>
  <c r="BG183"/>
  <c r="BJ43"/>
  <c r="BI491"/>
  <c r="BG427"/>
  <c r="BH427"/>
  <c r="BG207"/>
  <c r="BH301"/>
  <c r="BH137"/>
  <c r="BH282"/>
  <c r="BJ54"/>
  <c r="BJ451"/>
  <c r="BF247"/>
  <c r="BF183"/>
  <c r="BI43"/>
  <c r="BF491"/>
  <c r="BJ427"/>
  <c r="BG79"/>
  <c r="BI301"/>
  <c r="BF282"/>
  <c r="BG491"/>
  <c r="BI11"/>
  <c r="BJ11"/>
  <c r="BH11"/>
  <c r="AQ7"/>
  <c r="BD7" s="1"/>
  <c r="BI7" s="1"/>
  <c r="BF365"/>
  <c r="BG365"/>
  <c r="BJ301"/>
  <c r="BI282"/>
  <c r="BI54"/>
  <c r="BH499"/>
  <c r="BG451"/>
  <c r="BH435"/>
  <c r="BH247"/>
  <c r="BI231"/>
  <c r="BH183"/>
  <c r="BJ163"/>
  <c r="BF43"/>
  <c r="BH23"/>
  <c r="BJ93"/>
  <c r="BF93"/>
  <c r="BG286"/>
  <c r="BG357"/>
  <c r="BI353"/>
  <c r="BF309"/>
  <c r="BI78"/>
  <c r="BJ78"/>
  <c r="BF11"/>
  <c r="BG459"/>
  <c r="BH459"/>
  <c r="BI443"/>
  <c r="BI391"/>
  <c r="BJ391"/>
  <c r="BI207"/>
  <c r="BJ207"/>
  <c r="BF191"/>
  <c r="BH79"/>
  <c r="BI79"/>
  <c r="BF301"/>
  <c r="BJ353"/>
  <c r="AQ6"/>
  <c r="BB6"/>
  <c r="BG344"/>
  <c r="BH344"/>
  <c r="BI344"/>
  <c r="BJ344"/>
  <c r="BF344"/>
  <c r="BH449"/>
  <c r="BI449"/>
  <c r="BJ449"/>
  <c r="BF449"/>
  <c r="BG449"/>
  <c r="BF269"/>
  <c r="BG269"/>
  <c r="BH269"/>
  <c r="BI269"/>
  <c r="BJ269"/>
  <c r="BG201"/>
  <c r="BH201"/>
  <c r="BI201"/>
  <c r="BJ201"/>
  <c r="BF201"/>
  <c r="BF141"/>
  <c r="BG141"/>
  <c r="BH141"/>
  <c r="BI141"/>
  <c r="BJ141"/>
  <c r="BF73"/>
  <c r="BI73"/>
  <c r="BG73"/>
  <c r="BJ73"/>
  <c r="BH73"/>
  <c r="BF440"/>
  <c r="BG440"/>
  <c r="BH440"/>
  <c r="BI440"/>
  <c r="BJ440"/>
  <c r="BF462"/>
  <c r="BG462"/>
  <c r="BH462"/>
  <c r="BI462"/>
  <c r="BJ462"/>
  <c r="BG394"/>
  <c r="BH394"/>
  <c r="BI394"/>
  <c r="BJ394"/>
  <c r="BF394"/>
  <c r="BG330"/>
  <c r="BH330"/>
  <c r="BI330"/>
  <c r="BJ330"/>
  <c r="BF330"/>
  <c r="BH242"/>
  <c r="BI242"/>
  <c r="BJ242"/>
  <c r="BF242"/>
  <c r="BG242"/>
  <c r="BF186"/>
  <c r="BG186"/>
  <c r="BH186"/>
  <c r="BI186"/>
  <c r="BJ186"/>
  <c r="BI122"/>
  <c r="BJ122"/>
  <c r="BF122"/>
  <c r="BG122"/>
  <c r="BH122"/>
  <c r="BF50"/>
  <c r="BG50"/>
  <c r="BH50"/>
  <c r="BI50"/>
  <c r="BJ50"/>
  <c r="BF456"/>
  <c r="BG456"/>
  <c r="BH456"/>
  <c r="BI456"/>
  <c r="BJ456"/>
  <c r="BG312"/>
  <c r="BH312"/>
  <c r="BI312"/>
  <c r="BJ312"/>
  <c r="BF312"/>
  <c r="BI323"/>
  <c r="BJ323"/>
  <c r="BF323"/>
  <c r="BG323"/>
  <c r="BH323"/>
  <c r="BI267"/>
  <c r="BJ267"/>
  <c r="BF267"/>
  <c r="BG267"/>
  <c r="BH267"/>
  <c r="BJ428"/>
  <c r="BF428"/>
  <c r="BG428"/>
  <c r="BH428"/>
  <c r="BI428"/>
  <c r="BF252"/>
  <c r="BG252"/>
  <c r="BH252"/>
  <c r="BI252"/>
  <c r="BJ252"/>
  <c r="BJ176"/>
  <c r="BF176"/>
  <c r="BG176"/>
  <c r="BH176"/>
  <c r="BI176"/>
  <c r="BF112"/>
  <c r="BI112"/>
  <c r="BH112"/>
  <c r="BG112"/>
  <c r="BJ112"/>
  <c r="BH48"/>
  <c r="BI48"/>
  <c r="BJ48"/>
  <c r="BF48"/>
  <c r="BG48"/>
  <c r="BJ396"/>
  <c r="BF396"/>
  <c r="BG396"/>
  <c r="BH396"/>
  <c r="BI396"/>
  <c r="BG469"/>
  <c r="BH469"/>
  <c r="BI469"/>
  <c r="BJ469"/>
  <c r="BF469"/>
  <c r="BH401"/>
  <c r="BI401"/>
  <c r="BJ401"/>
  <c r="BF401"/>
  <c r="BG401"/>
  <c r="BF369"/>
  <c r="BG369"/>
  <c r="BH369"/>
  <c r="BI369"/>
  <c r="BJ369"/>
  <c r="BF305"/>
  <c r="BG305"/>
  <c r="BH305"/>
  <c r="BI305"/>
  <c r="BJ305"/>
  <c r="BJ241"/>
  <c r="BF241"/>
  <c r="BG241"/>
  <c r="BH241"/>
  <c r="BI241"/>
  <c r="BF189"/>
  <c r="BG189"/>
  <c r="BH189"/>
  <c r="BI189"/>
  <c r="BJ189"/>
  <c r="BJ113"/>
  <c r="BF113"/>
  <c r="BG113"/>
  <c r="BH113"/>
  <c r="BI113"/>
  <c r="BG452"/>
  <c r="BH452"/>
  <c r="BI452"/>
  <c r="BJ452"/>
  <c r="BF452"/>
  <c r="BJ482"/>
  <c r="BF482"/>
  <c r="BG482"/>
  <c r="BH482"/>
  <c r="BI482"/>
  <c r="BJ418"/>
  <c r="BF418"/>
  <c r="BG418"/>
  <c r="BH418"/>
  <c r="BI418"/>
  <c r="BF366"/>
  <c r="BG366"/>
  <c r="BH366"/>
  <c r="BI366"/>
  <c r="BJ366"/>
  <c r="BF302"/>
  <c r="BG302"/>
  <c r="BH302"/>
  <c r="BI302"/>
  <c r="BJ302"/>
  <c r="BG214"/>
  <c r="BH214"/>
  <c r="BI214"/>
  <c r="BJ214"/>
  <c r="BF214"/>
  <c r="BH126"/>
  <c r="BI126"/>
  <c r="BJ126"/>
  <c r="BF126"/>
  <c r="BG126"/>
  <c r="BF74"/>
  <c r="BI74"/>
  <c r="BG74"/>
  <c r="BH74"/>
  <c r="BJ74"/>
  <c r="BJ476"/>
  <c r="BF476"/>
  <c r="BG476"/>
  <c r="BH476"/>
  <c r="BI476"/>
  <c r="BF316"/>
  <c r="BG316"/>
  <c r="BH316"/>
  <c r="BI316"/>
  <c r="BJ316"/>
  <c r="BJ455"/>
  <c r="BF455"/>
  <c r="BG455"/>
  <c r="BH455"/>
  <c r="BI455"/>
  <c r="BF403"/>
  <c r="BG403"/>
  <c r="BH403"/>
  <c r="BI403"/>
  <c r="BJ403"/>
  <c r="BG359"/>
  <c r="BH359"/>
  <c r="BI359"/>
  <c r="BJ359"/>
  <c r="BF359"/>
  <c r="BI291"/>
  <c r="BJ291"/>
  <c r="BF291"/>
  <c r="BG291"/>
  <c r="BH291"/>
  <c r="BF219"/>
  <c r="BG219"/>
  <c r="BH219"/>
  <c r="BI219"/>
  <c r="BJ219"/>
  <c r="BG167"/>
  <c r="BH167"/>
  <c r="BI167"/>
  <c r="BJ167"/>
  <c r="BF167"/>
  <c r="BF71"/>
  <c r="BI71"/>
  <c r="BH71"/>
  <c r="BG71"/>
  <c r="BJ71"/>
  <c r="BJ27"/>
  <c r="BF27"/>
  <c r="BG27"/>
  <c r="BH27"/>
  <c r="BI27"/>
  <c r="BG276"/>
  <c r="BH276"/>
  <c r="BI276"/>
  <c r="BJ276"/>
  <c r="BF276"/>
  <c r="BG200"/>
  <c r="BH200"/>
  <c r="BI200"/>
  <c r="BJ200"/>
  <c r="BF200"/>
  <c r="BH148"/>
  <c r="BI148"/>
  <c r="BJ148"/>
  <c r="BF148"/>
  <c r="BG148"/>
  <c r="BF64"/>
  <c r="BI64"/>
  <c r="BH64"/>
  <c r="BG64"/>
  <c r="BJ64"/>
  <c r="BJ412"/>
  <c r="BF412"/>
  <c r="BG412"/>
  <c r="BH412"/>
  <c r="BI412"/>
  <c r="BF489"/>
  <c r="BG489"/>
  <c r="BH489"/>
  <c r="BI489"/>
  <c r="BJ489"/>
  <c r="BF425"/>
  <c r="BG425"/>
  <c r="BH425"/>
  <c r="BI425"/>
  <c r="BJ425"/>
  <c r="BF281"/>
  <c r="BG281"/>
  <c r="BH281"/>
  <c r="BI281"/>
  <c r="BJ281"/>
  <c r="BH229"/>
  <c r="BI229"/>
  <c r="BJ229"/>
  <c r="BF229"/>
  <c r="BG229"/>
  <c r="BJ161"/>
  <c r="BF161"/>
  <c r="BG161"/>
  <c r="BH161"/>
  <c r="BI161"/>
  <c r="BJ69"/>
  <c r="BF69"/>
  <c r="BG69"/>
  <c r="BH69"/>
  <c r="BI69"/>
  <c r="BH29"/>
  <c r="BI29"/>
  <c r="BJ29"/>
  <c r="BF29"/>
  <c r="BG29"/>
  <c r="BH470"/>
  <c r="BI470"/>
  <c r="BJ470"/>
  <c r="BF470"/>
  <c r="BG470"/>
  <c r="BH406"/>
  <c r="BI406"/>
  <c r="BJ406"/>
  <c r="BF406"/>
  <c r="BG406"/>
  <c r="BJ338"/>
  <c r="BF338"/>
  <c r="BG338"/>
  <c r="BH338"/>
  <c r="BI338"/>
  <c r="BJ274"/>
  <c r="BF274"/>
  <c r="BG274"/>
  <c r="BH274"/>
  <c r="BI274"/>
  <c r="BF234"/>
  <c r="BG234"/>
  <c r="BH234"/>
  <c r="BI234"/>
  <c r="BJ234"/>
  <c r="BJ174"/>
  <c r="BF174"/>
  <c r="BG174"/>
  <c r="BH174"/>
  <c r="BI174"/>
  <c r="BJ38"/>
  <c r="BF38"/>
  <c r="BG38"/>
  <c r="BH38"/>
  <c r="BI38"/>
  <c r="BJ336"/>
  <c r="BF336"/>
  <c r="BG336"/>
  <c r="BH336"/>
  <c r="BI336"/>
  <c r="BF347"/>
  <c r="BG347"/>
  <c r="BH347"/>
  <c r="BI347"/>
  <c r="BJ347"/>
  <c r="BI279"/>
  <c r="BJ279"/>
  <c r="BF279"/>
  <c r="BG279"/>
  <c r="BH279"/>
  <c r="BF107"/>
  <c r="BI107"/>
  <c r="BH107"/>
  <c r="BG107"/>
  <c r="BJ107"/>
  <c r="BI31"/>
  <c r="BJ31"/>
  <c r="BF31"/>
  <c r="BG31"/>
  <c r="BH31"/>
  <c r="BG280"/>
  <c r="BH280"/>
  <c r="BI280"/>
  <c r="BJ280"/>
  <c r="BF280"/>
  <c r="BF204"/>
  <c r="BG204"/>
  <c r="BH204"/>
  <c r="BI204"/>
  <c r="BJ204"/>
  <c r="BF140"/>
  <c r="BG140"/>
  <c r="BH140"/>
  <c r="BI140"/>
  <c r="BJ140"/>
  <c r="BF104"/>
  <c r="BI104"/>
  <c r="BG104"/>
  <c r="BJ104"/>
  <c r="BH104"/>
  <c r="BF380"/>
  <c r="BG380"/>
  <c r="BH380"/>
  <c r="BI380"/>
  <c r="BJ380"/>
  <c r="BJ461"/>
  <c r="BF461"/>
  <c r="BG461"/>
  <c r="BH461"/>
  <c r="BI461"/>
  <c r="BH385"/>
  <c r="BI385"/>
  <c r="BJ385"/>
  <c r="BF385"/>
  <c r="BG385"/>
  <c r="BJ341"/>
  <c r="BF341"/>
  <c r="BG341"/>
  <c r="BH341"/>
  <c r="BI341"/>
  <c r="BI297"/>
  <c r="BJ297"/>
  <c r="BF297"/>
  <c r="BG297"/>
  <c r="BH297"/>
  <c r="BG217"/>
  <c r="BH217"/>
  <c r="BI217"/>
  <c r="BJ217"/>
  <c r="BF217"/>
  <c r="BH149"/>
  <c r="BI149"/>
  <c r="BJ149"/>
  <c r="BF149"/>
  <c r="BG149"/>
  <c r="BI89"/>
  <c r="BJ89"/>
  <c r="BF89"/>
  <c r="BG89"/>
  <c r="BH89"/>
  <c r="BJ492"/>
  <c r="BF492"/>
  <c r="BG492"/>
  <c r="BH492"/>
  <c r="BI492"/>
  <c r="BG490"/>
  <c r="BH490"/>
  <c r="BI490"/>
  <c r="BJ490"/>
  <c r="BF490"/>
  <c r="BG426"/>
  <c r="BH426"/>
  <c r="BI426"/>
  <c r="BJ426"/>
  <c r="BF426"/>
  <c r="BI358"/>
  <c r="BJ358"/>
  <c r="BF358"/>
  <c r="BG358"/>
  <c r="BH358"/>
  <c r="BF294"/>
  <c r="BI294"/>
  <c r="BG294"/>
  <c r="BJ294"/>
  <c r="BH294"/>
  <c r="BJ222"/>
  <c r="BF222"/>
  <c r="BG222"/>
  <c r="BH222"/>
  <c r="BI222"/>
  <c r="BH178"/>
  <c r="BI178"/>
  <c r="BJ178"/>
  <c r="BF178"/>
  <c r="BG178"/>
  <c r="BF98"/>
  <c r="BI98"/>
  <c r="BJ98"/>
  <c r="BG98"/>
  <c r="BH98"/>
  <c r="BJ22"/>
  <c r="BF22"/>
  <c r="BG22"/>
  <c r="BH22"/>
  <c r="BI22"/>
  <c r="BF392"/>
  <c r="BG392"/>
  <c r="BH392"/>
  <c r="BI392"/>
  <c r="BJ392"/>
  <c r="BF18"/>
  <c r="BG18"/>
  <c r="BH18"/>
  <c r="BI18"/>
  <c r="BJ18"/>
  <c r="BG479"/>
  <c r="BH479"/>
  <c r="BI479"/>
  <c r="BJ479"/>
  <c r="BF479"/>
  <c r="BG415"/>
  <c r="BH415"/>
  <c r="BI415"/>
  <c r="BJ415"/>
  <c r="BF415"/>
  <c r="BJ335"/>
  <c r="BF335"/>
  <c r="BG335"/>
  <c r="BH335"/>
  <c r="BI335"/>
  <c r="BI263"/>
  <c r="BJ263"/>
  <c r="BF263"/>
  <c r="BG263"/>
  <c r="BH263"/>
  <c r="BH211"/>
  <c r="BI211"/>
  <c r="BJ211"/>
  <c r="BF211"/>
  <c r="BG211"/>
  <c r="BJ143"/>
  <c r="BF143"/>
  <c r="BG143"/>
  <c r="BH143"/>
  <c r="BI143"/>
  <c r="BF83"/>
  <c r="BG83"/>
  <c r="BH83"/>
  <c r="BI83"/>
  <c r="BJ83"/>
  <c r="BH496"/>
  <c r="BI496"/>
  <c r="BJ496"/>
  <c r="BF496"/>
  <c r="BG496"/>
  <c r="BG264"/>
  <c r="BH264"/>
  <c r="BI264"/>
  <c r="BJ264"/>
  <c r="BF264"/>
  <c r="BH212"/>
  <c r="BI212"/>
  <c r="BJ212"/>
  <c r="BF212"/>
  <c r="BG212"/>
  <c r="BF156"/>
  <c r="BG156"/>
  <c r="BH156"/>
  <c r="BI156"/>
  <c r="BJ156"/>
  <c r="BF88"/>
  <c r="BI88"/>
  <c r="BH88"/>
  <c r="BG88"/>
  <c r="BJ88"/>
  <c r="BJ24"/>
  <c r="BF24"/>
  <c r="BG24"/>
  <c r="BH24"/>
  <c r="BI24"/>
  <c r="BG388"/>
  <c r="BH388"/>
  <c r="BI388"/>
  <c r="BJ388"/>
  <c r="BF388"/>
  <c r="BH465"/>
  <c r="BI465"/>
  <c r="BJ465"/>
  <c r="BF465"/>
  <c r="BG465"/>
  <c r="BJ285"/>
  <c r="BF285"/>
  <c r="BG285"/>
  <c r="BH285"/>
  <c r="BI285"/>
  <c r="BF221"/>
  <c r="BG221"/>
  <c r="BH221"/>
  <c r="BI221"/>
  <c r="BJ221"/>
  <c r="BG153"/>
  <c r="BH153"/>
  <c r="BI153"/>
  <c r="BJ153"/>
  <c r="BF153"/>
  <c r="BF77"/>
  <c r="BG77"/>
  <c r="BH77"/>
  <c r="BI77"/>
  <c r="BJ77"/>
  <c r="BJ21"/>
  <c r="BF21"/>
  <c r="BG21"/>
  <c r="BH21"/>
  <c r="BI21"/>
  <c r="BF478"/>
  <c r="BG478"/>
  <c r="BH478"/>
  <c r="BI478"/>
  <c r="BJ478"/>
  <c r="BF414"/>
  <c r="BG414"/>
  <c r="BH414"/>
  <c r="BI414"/>
  <c r="BJ414"/>
  <c r="BG346"/>
  <c r="BH346"/>
  <c r="BI346"/>
  <c r="BJ346"/>
  <c r="BF346"/>
  <c r="BI258"/>
  <c r="BJ258"/>
  <c r="BF258"/>
  <c r="BG258"/>
  <c r="BH258"/>
  <c r="BF138"/>
  <c r="BG138"/>
  <c r="BH138"/>
  <c r="BI138"/>
  <c r="BJ138"/>
  <c r="BI90"/>
  <c r="BJ90"/>
  <c r="BF90"/>
  <c r="BG90"/>
  <c r="BH90"/>
  <c r="BI26"/>
  <c r="BJ26"/>
  <c r="BF26"/>
  <c r="BG26"/>
  <c r="BH26"/>
  <c r="BG328"/>
  <c r="BH328"/>
  <c r="BI328"/>
  <c r="BJ328"/>
  <c r="BF328"/>
  <c r="BI339"/>
  <c r="BJ339"/>
  <c r="BF339"/>
  <c r="BG339"/>
  <c r="BH339"/>
  <c r="BJ287"/>
  <c r="BF287"/>
  <c r="BG287"/>
  <c r="BH287"/>
  <c r="BI287"/>
  <c r="BJ119"/>
  <c r="BF119"/>
  <c r="BG119"/>
  <c r="BH119"/>
  <c r="BI119"/>
  <c r="BG272"/>
  <c r="BH272"/>
  <c r="BI272"/>
  <c r="BJ272"/>
  <c r="BF272"/>
  <c r="BJ192"/>
  <c r="BF192"/>
  <c r="BG192"/>
  <c r="BH192"/>
  <c r="BI192"/>
  <c r="BJ116"/>
  <c r="BF116"/>
  <c r="BG116"/>
  <c r="BH116"/>
  <c r="BI116"/>
  <c r="BF60"/>
  <c r="BI60"/>
  <c r="BH60"/>
  <c r="BG60"/>
  <c r="BJ60"/>
  <c r="BG468"/>
  <c r="BH468"/>
  <c r="BI468"/>
  <c r="BJ468"/>
  <c r="BF468"/>
  <c r="BG485"/>
  <c r="BH485"/>
  <c r="BI485"/>
  <c r="BJ485"/>
  <c r="BF485"/>
  <c r="BG421"/>
  <c r="BH421"/>
  <c r="BI421"/>
  <c r="BJ421"/>
  <c r="BF421"/>
  <c r="BG389"/>
  <c r="BH389"/>
  <c r="BI389"/>
  <c r="BJ389"/>
  <c r="BF389"/>
  <c r="BF321"/>
  <c r="BG321"/>
  <c r="BH321"/>
  <c r="BI321"/>
  <c r="BJ321"/>
  <c r="BF257"/>
  <c r="BG257"/>
  <c r="BH257"/>
  <c r="BI257"/>
  <c r="BJ257"/>
  <c r="BF205"/>
  <c r="BG205"/>
  <c r="BH205"/>
  <c r="BI205"/>
  <c r="BJ205"/>
  <c r="BF125"/>
  <c r="BI125"/>
  <c r="BH125"/>
  <c r="BG125"/>
  <c r="BJ125"/>
  <c r="BI25"/>
  <c r="BJ25"/>
  <c r="BF25"/>
  <c r="BG25"/>
  <c r="BH25"/>
  <c r="BJ498"/>
  <c r="BF498"/>
  <c r="BG498"/>
  <c r="BH498"/>
  <c r="BI498"/>
  <c r="BJ434"/>
  <c r="BF434"/>
  <c r="BG434"/>
  <c r="BH434"/>
  <c r="BI434"/>
  <c r="BF382"/>
  <c r="BG382"/>
  <c r="BH382"/>
  <c r="BI382"/>
  <c r="BJ382"/>
  <c r="BF318"/>
  <c r="BG318"/>
  <c r="BH318"/>
  <c r="BI318"/>
  <c r="BJ318"/>
  <c r="BG230"/>
  <c r="BH230"/>
  <c r="BI230"/>
  <c r="BJ230"/>
  <c r="BF230"/>
  <c r="BF154"/>
  <c r="BG154"/>
  <c r="BH154"/>
  <c r="BI154"/>
  <c r="BJ154"/>
  <c r="BH94"/>
  <c r="BI94"/>
  <c r="BJ94"/>
  <c r="BF94"/>
  <c r="BG94"/>
  <c r="BF34"/>
  <c r="BG34"/>
  <c r="BH34"/>
  <c r="BI34"/>
  <c r="BJ34"/>
  <c r="BF332"/>
  <c r="BG332"/>
  <c r="BH332"/>
  <c r="BI332"/>
  <c r="BJ332"/>
  <c r="BJ471"/>
  <c r="BF471"/>
  <c r="BG471"/>
  <c r="BH471"/>
  <c r="BI471"/>
  <c r="BJ407"/>
  <c r="BF407"/>
  <c r="BG407"/>
  <c r="BH407"/>
  <c r="BI407"/>
  <c r="BG375"/>
  <c r="BH375"/>
  <c r="BI375"/>
  <c r="BJ375"/>
  <c r="BF375"/>
  <c r="BI307"/>
  <c r="BJ307"/>
  <c r="BF307"/>
  <c r="BG307"/>
  <c r="BH307"/>
  <c r="BF235"/>
  <c r="BG235"/>
  <c r="BH235"/>
  <c r="BI235"/>
  <c r="BJ235"/>
  <c r="BF171"/>
  <c r="BG171"/>
  <c r="BH171"/>
  <c r="BI171"/>
  <c r="BJ171"/>
  <c r="BF103"/>
  <c r="BI103"/>
  <c r="BG103"/>
  <c r="BH103"/>
  <c r="BJ103"/>
  <c r="BI47"/>
  <c r="BJ47"/>
  <c r="BF47"/>
  <c r="BG47"/>
  <c r="BH47"/>
  <c r="BF292"/>
  <c r="BI292"/>
  <c r="BG292"/>
  <c r="BJ292"/>
  <c r="BH292"/>
  <c r="BJ224"/>
  <c r="BF224"/>
  <c r="BG224"/>
  <c r="BH224"/>
  <c r="BI224"/>
  <c r="BH164"/>
  <c r="BI164"/>
  <c r="BJ164"/>
  <c r="BF164"/>
  <c r="BG164"/>
  <c r="BJ84"/>
  <c r="BF84"/>
  <c r="BG84"/>
  <c r="BH84"/>
  <c r="BI84"/>
  <c r="BF472"/>
  <c r="BG472"/>
  <c r="BH472"/>
  <c r="BI472"/>
  <c r="BJ472"/>
  <c r="BF17"/>
  <c r="BG17"/>
  <c r="BH17"/>
  <c r="BI17"/>
  <c r="BJ17"/>
  <c r="BF441"/>
  <c r="BG441"/>
  <c r="BH441"/>
  <c r="BI441"/>
  <c r="BJ441"/>
  <c r="BF293"/>
  <c r="BI293"/>
  <c r="BG293"/>
  <c r="BH293"/>
  <c r="BJ293"/>
  <c r="BH245"/>
  <c r="BI245"/>
  <c r="BJ245"/>
  <c r="BF245"/>
  <c r="BG245"/>
  <c r="BJ177"/>
  <c r="BF177"/>
  <c r="BG177"/>
  <c r="BH177"/>
  <c r="BI177"/>
  <c r="BF81"/>
  <c r="BI81"/>
  <c r="BG81"/>
  <c r="BJ81"/>
  <c r="BH81"/>
  <c r="BH45"/>
  <c r="BI45"/>
  <c r="BJ45"/>
  <c r="BF45"/>
  <c r="BG45"/>
  <c r="BH486"/>
  <c r="BI486"/>
  <c r="BJ486"/>
  <c r="BF486"/>
  <c r="BG486"/>
  <c r="BH422"/>
  <c r="BI422"/>
  <c r="BJ422"/>
  <c r="BF422"/>
  <c r="BG422"/>
  <c r="BJ354"/>
  <c r="BF354"/>
  <c r="BG354"/>
  <c r="BH354"/>
  <c r="BI354"/>
  <c r="BJ290"/>
  <c r="BF290"/>
  <c r="BG290"/>
  <c r="BH290"/>
  <c r="BI290"/>
  <c r="BF250"/>
  <c r="BG250"/>
  <c r="BH250"/>
  <c r="BI250"/>
  <c r="BJ250"/>
  <c r="BH194"/>
  <c r="BI194"/>
  <c r="BJ194"/>
  <c r="BF194"/>
  <c r="BG194"/>
  <c r="BH82"/>
  <c r="BI82"/>
  <c r="BJ82"/>
  <c r="BF82"/>
  <c r="BG82"/>
  <c r="BJ384"/>
  <c r="BF384"/>
  <c r="BH384"/>
  <c r="BI384"/>
  <c r="BG384"/>
  <c r="BF363"/>
  <c r="BG363"/>
  <c r="BH363"/>
  <c r="BI363"/>
  <c r="BJ363"/>
  <c r="BG295"/>
  <c r="BH295"/>
  <c r="BI295"/>
  <c r="BJ295"/>
  <c r="BF295"/>
  <c r="BF111"/>
  <c r="BG111"/>
  <c r="BH111"/>
  <c r="BI111"/>
  <c r="BJ111"/>
  <c r="BH35"/>
  <c r="BI35"/>
  <c r="BJ35"/>
  <c r="BF35"/>
  <c r="BG35"/>
  <c r="BG296"/>
  <c r="BH296"/>
  <c r="BI296"/>
  <c r="BJ296"/>
  <c r="BF296"/>
  <c r="BH228"/>
  <c r="BI228"/>
  <c r="BJ228"/>
  <c r="BF228"/>
  <c r="BG228"/>
  <c r="BG152"/>
  <c r="BH152"/>
  <c r="BI152"/>
  <c r="BJ152"/>
  <c r="BF152"/>
  <c r="BH108"/>
  <c r="BI108"/>
  <c r="BJ108"/>
  <c r="BF108"/>
  <c r="BG108"/>
  <c r="BF36"/>
  <c r="BG36"/>
  <c r="BH36"/>
  <c r="BI36"/>
  <c r="BJ36"/>
  <c r="BG420"/>
  <c r="BH420"/>
  <c r="BI420"/>
  <c r="BJ420"/>
  <c r="BF420"/>
  <c r="BJ477"/>
  <c r="BF477"/>
  <c r="BG477"/>
  <c r="BH477"/>
  <c r="BI477"/>
  <c r="BJ413"/>
  <c r="BF413"/>
  <c r="BG413"/>
  <c r="BH413"/>
  <c r="BI413"/>
  <c r="BI361"/>
  <c r="BJ361"/>
  <c r="BF361"/>
  <c r="BG361"/>
  <c r="BH361"/>
  <c r="BI313"/>
  <c r="BJ313"/>
  <c r="BF313"/>
  <c r="BG313"/>
  <c r="BH313"/>
  <c r="BG233"/>
  <c r="BH233"/>
  <c r="BI233"/>
  <c r="BJ233"/>
  <c r="BF233"/>
  <c r="BH165"/>
  <c r="BI165"/>
  <c r="BJ165"/>
  <c r="BF165"/>
  <c r="BG165"/>
  <c r="BH105"/>
  <c r="BI105"/>
  <c r="BJ105"/>
  <c r="BF105"/>
  <c r="BG105"/>
  <c r="BF33"/>
  <c r="BG33"/>
  <c r="BH33"/>
  <c r="BI33"/>
  <c r="BJ33"/>
  <c r="BI10"/>
  <c r="BJ10"/>
  <c r="BF10"/>
  <c r="BG10"/>
  <c r="BH10"/>
  <c r="BG442"/>
  <c r="BH442"/>
  <c r="BI442"/>
  <c r="BJ442"/>
  <c r="BF442"/>
  <c r="BI374"/>
  <c r="BJ374"/>
  <c r="BF374"/>
  <c r="BG374"/>
  <c r="BH374"/>
  <c r="BI310"/>
  <c r="BJ310"/>
  <c r="BF310"/>
  <c r="BG310"/>
  <c r="BH310"/>
  <c r="BJ238"/>
  <c r="BF238"/>
  <c r="BG238"/>
  <c r="BH238"/>
  <c r="BI238"/>
  <c r="BG182"/>
  <c r="BH182"/>
  <c r="BI182"/>
  <c r="BJ182"/>
  <c r="BF182"/>
  <c r="BF130"/>
  <c r="BG130"/>
  <c r="BH130"/>
  <c r="BI130"/>
  <c r="BJ130"/>
  <c r="BI42"/>
  <c r="BJ42"/>
  <c r="BF42"/>
  <c r="BG42"/>
  <c r="BH42"/>
  <c r="BJ444"/>
  <c r="BF444"/>
  <c r="BG444"/>
  <c r="BH444"/>
  <c r="BI444"/>
  <c r="BJ304"/>
  <c r="BF304"/>
  <c r="BG304"/>
  <c r="BH304"/>
  <c r="BI304"/>
  <c r="BG495"/>
  <c r="BH495"/>
  <c r="BI495"/>
  <c r="BJ495"/>
  <c r="BF495"/>
  <c r="BG431"/>
  <c r="BH431"/>
  <c r="BI431"/>
  <c r="BJ431"/>
  <c r="BF431"/>
  <c r="BJ351"/>
  <c r="BF351"/>
  <c r="BG351"/>
  <c r="BH351"/>
  <c r="BI351"/>
  <c r="BF283"/>
  <c r="BG283"/>
  <c r="BH283"/>
  <c r="BI283"/>
  <c r="BJ283"/>
  <c r="BH227"/>
  <c r="BI227"/>
  <c r="BJ227"/>
  <c r="BF227"/>
  <c r="BG227"/>
  <c r="BJ159"/>
  <c r="BF159"/>
  <c r="BG159"/>
  <c r="BH159"/>
  <c r="BI159"/>
  <c r="BF95"/>
  <c r="BI95"/>
  <c r="BH95"/>
  <c r="BJ95"/>
  <c r="BG95"/>
  <c r="BF39"/>
  <c r="BG39"/>
  <c r="BH39"/>
  <c r="BI39"/>
  <c r="BJ39"/>
  <c r="BJ284"/>
  <c r="BF284"/>
  <c r="BG284"/>
  <c r="BH284"/>
  <c r="BI284"/>
  <c r="BG216"/>
  <c r="BH216"/>
  <c r="BI216"/>
  <c r="BJ216"/>
  <c r="BF216"/>
  <c r="BF172"/>
  <c r="BG172"/>
  <c r="BH172"/>
  <c r="BI172"/>
  <c r="BJ172"/>
  <c r="BF92"/>
  <c r="BI92"/>
  <c r="BH92"/>
  <c r="BG92"/>
  <c r="BJ92"/>
  <c r="BJ40"/>
  <c r="BF40"/>
  <c r="BG40"/>
  <c r="BH40"/>
  <c r="BI40"/>
  <c r="BH464"/>
  <c r="BI464"/>
  <c r="BJ464"/>
  <c r="BF464"/>
  <c r="BG464"/>
  <c r="BH481"/>
  <c r="BI481"/>
  <c r="BJ481"/>
  <c r="BF481"/>
  <c r="BG481"/>
  <c r="BH417"/>
  <c r="BI417"/>
  <c r="BJ417"/>
  <c r="BF417"/>
  <c r="BG417"/>
  <c r="BF237"/>
  <c r="BG237"/>
  <c r="BH237"/>
  <c r="BI237"/>
  <c r="BJ237"/>
  <c r="BG169"/>
  <c r="BH169"/>
  <c r="BI169"/>
  <c r="BJ169"/>
  <c r="BF169"/>
  <c r="BF109"/>
  <c r="BG109"/>
  <c r="BH109"/>
  <c r="BI109"/>
  <c r="BJ109"/>
  <c r="BJ37"/>
  <c r="BF37"/>
  <c r="BG37"/>
  <c r="BH37"/>
  <c r="BI37"/>
  <c r="BF494"/>
  <c r="BG494"/>
  <c r="BH494"/>
  <c r="BI494"/>
  <c r="BJ494"/>
  <c r="BF430"/>
  <c r="BG430"/>
  <c r="BH430"/>
  <c r="BI430"/>
  <c r="BJ430"/>
  <c r="BG362"/>
  <c r="BH362"/>
  <c r="BI362"/>
  <c r="BJ362"/>
  <c r="BF362"/>
  <c r="BG298"/>
  <c r="BH298"/>
  <c r="BI298"/>
  <c r="BJ298"/>
  <c r="BF298"/>
  <c r="BH210"/>
  <c r="BI210"/>
  <c r="BJ210"/>
  <c r="BF210"/>
  <c r="BG210"/>
  <c r="BG150"/>
  <c r="BH150"/>
  <c r="BI150"/>
  <c r="BJ150"/>
  <c r="BF150"/>
  <c r="BF102"/>
  <c r="BI102"/>
  <c r="BH102"/>
  <c r="BJ102"/>
  <c r="BG102"/>
  <c r="BH30"/>
  <c r="BI30"/>
  <c r="BJ30"/>
  <c r="BF30"/>
  <c r="BG30"/>
  <c r="BG360"/>
  <c r="BH360"/>
  <c r="BI360"/>
  <c r="BJ360"/>
  <c r="BF360"/>
  <c r="BI355"/>
  <c r="BJ355"/>
  <c r="BF355"/>
  <c r="BG355"/>
  <c r="BH355"/>
  <c r="BJ303"/>
  <c r="BF303"/>
  <c r="BG303"/>
  <c r="BH303"/>
  <c r="BI303"/>
  <c r="BJ131"/>
  <c r="BF131"/>
  <c r="BG131"/>
  <c r="BH131"/>
  <c r="BI131"/>
  <c r="BI288"/>
  <c r="BJ288"/>
  <c r="BF288"/>
  <c r="BG288"/>
  <c r="BH288"/>
  <c r="BF220"/>
  <c r="BG220"/>
  <c r="BH220"/>
  <c r="BI220"/>
  <c r="BJ220"/>
  <c r="BJ144"/>
  <c r="BF144"/>
  <c r="BG144"/>
  <c r="BH144"/>
  <c r="BI144"/>
  <c r="BF76"/>
  <c r="BI76"/>
  <c r="BJ76"/>
  <c r="BH76"/>
  <c r="BG76"/>
  <c r="BI28"/>
  <c r="BJ28"/>
  <c r="BF28"/>
  <c r="BG28"/>
  <c r="BH28"/>
  <c r="BI9"/>
  <c r="BJ9"/>
  <c r="BF9"/>
  <c r="BG9"/>
  <c r="BH9"/>
  <c r="BG437"/>
  <c r="BH437"/>
  <c r="BI437"/>
  <c r="BJ437"/>
  <c r="BF437"/>
  <c r="BF393"/>
  <c r="BG393"/>
  <c r="BH393"/>
  <c r="BI393"/>
  <c r="BJ393"/>
  <c r="BJ325"/>
  <c r="BF325"/>
  <c r="BG325"/>
  <c r="BH325"/>
  <c r="BI325"/>
  <c r="BF273"/>
  <c r="BG273"/>
  <c r="BH273"/>
  <c r="BI273"/>
  <c r="BJ273"/>
  <c r="BJ209"/>
  <c r="BF209"/>
  <c r="BG209"/>
  <c r="BH209"/>
  <c r="BI209"/>
  <c r="BF157"/>
  <c r="BG157"/>
  <c r="BH157"/>
  <c r="BI157"/>
  <c r="BJ157"/>
  <c r="BI41"/>
  <c r="BJ41"/>
  <c r="BF41"/>
  <c r="BG41"/>
  <c r="BH41"/>
  <c r="BH13"/>
  <c r="BI13"/>
  <c r="BJ13"/>
  <c r="BF13"/>
  <c r="BG13"/>
  <c r="BJ450"/>
  <c r="BF450"/>
  <c r="BG450"/>
  <c r="BH450"/>
  <c r="BI450"/>
  <c r="BF398"/>
  <c r="BG398"/>
  <c r="BH398"/>
  <c r="BI398"/>
  <c r="BJ398"/>
  <c r="BF334"/>
  <c r="BG334"/>
  <c r="BH334"/>
  <c r="BI334"/>
  <c r="BJ334"/>
  <c r="BG246"/>
  <c r="BH246"/>
  <c r="BI246"/>
  <c r="BJ246"/>
  <c r="BF246"/>
  <c r="BF170"/>
  <c r="BG170"/>
  <c r="BH170"/>
  <c r="BI170"/>
  <c r="BJ170"/>
  <c r="BF106"/>
  <c r="BI106"/>
  <c r="BH106"/>
  <c r="BG106"/>
  <c r="BJ106"/>
  <c r="BF58"/>
  <c r="BI58"/>
  <c r="BG58"/>
  <c r="BH58"/>
  <c r="BJ58"/>
  <c r="BJ368"/>
  <c r="BF368"/>
  <c r="BG368"/>
  <c r="BH368"/>
  <c r="BI368"/>
  <c r="BJ487"/>
  <c r="BF487"/>
  <c r="BG487"/>
  <c r="BH487"/>
  <c r="BI487"/>
  <c r="BJ423"/>
  <c r="BF423"/>
  <c r="BG423"/>
  <c r="BH423"/>
  <c r="BI423"/>
  <c r="BF379"/>
  <c r="BG379"/>
  <c r="BH379"/>
  <c r="BI379"/>
  <c r="BJ379"/>
  <c r="BG327"/>
  <c r="BH327"/>
  <c r="BI327"/>
  <c r="BJ327"/>
  <c r="BF327"/>
  <c r="BF251"/>
  <c r="BG251"/>
  <c r="BH251"/>
  <c r="BI251"/>
  <c r="BJ251"/>
  <c r="BF187"/>
  <c r="BG187"/>
  <c r="BH187"/>
  <c r="BI187"/>
  <c r="BJ187"/>
  <c r="BH123"/>
  <c r="BI123"/>
  <c r="BJ123"/>
  <c r="BF123"/>
  <c r="BG123"/>
  <c r="BH51"/>
  <c r="BI51"/>
  <c r="BJ51"/>
  <c r="BF51"/>
  <c r="BG51"/>
  <c r="BI372"/>
  <c r="BJ372"/>
  <c r="BF372"/>
  <c r="BG372"/>
  <c r="BH372"/>
  <c r="BJ240"/>
  <c r="BF240"/>
  <c r="BG240"/>
  <c r="BH240"/>
  <c r="BI240"/>
  <c r="BH180"/>
  <c r="BI180"/>
  <c r="BJ180"/>
  <c r="BF180"/>
  <c r="BG180"/>
  <c r="BF100"/>
  <c r="BI100"/>
  <c r="BH100"/>
  <c r="BJ100"/>
  <c r="BG100"/>
  <c r="BF300"/>
  <c r="BG300"/>
  <c r="BH300"/>
  <c r="BI300"/>
  <c r="BJ300"/>
  <c r="BF457"/>
  <c r="BG457"/>
  <c r="BH457"/>
  <c r="BI457"/>
  <c r="BJ457"/>
  <c r="BG405"/>
  <c r="BH405"/>
  <c r="BI405"/>
  <c r="BJ405"/>
  <c r="BF405"/>
  <c r="BH261"/>
  <c r="BI261"/>
  <c r="BG261"/>
  <c r="BJ261"/>
  <c r="BF261"/>
  <c r="BJ193"/>
  <c r="BF193"/>
  <c r="BG193"/>
  <c r="BH193"/>
  <c r="BI193"/>
  <c r="BI101"/>
  <c r="BJ101"/>
  <c r="BF101"/>
  <c r="BG101"/>
  <c r="BH101"/>
  <c r="BF49"/>
  <c r="BG49"/>
  <c r="BH49"/>
  <c r="BI49"/>
  <c r="BJ49"/>
  <c r="BI356"/>
  <c r="BJ356"/>
  <c r="BF356"/>
  <c r="BG356"/>
  <c r="BH356"/>
  <c r="BH438"/>
  <c r="BI438"/>
  <c r="BJ438"/>
  <c r="BF438"/>
  <c r="BG438"/>
  <c r="BJ370"/>
  <c r="BF370"/>
  <c r="BG370"/>
  <c r="BH370"/>
  <c r="BI370"/>
  <c r="BJ306"/>
  <c r="BF306"/>
  <c r="BG306"/>
  <c r="BH306"/>
  <c r="BI306"/>
  <c r="BJ266"/>
  <c r="BF266"/>
  <c r="BG266"/>
  <c r="BH266"/>
  <c r="BI266"/>
  <c r="BG198"/>
  <c r="BH198"/>
  <c r="BI198"/>
  <c r="BJ198"/>
  <c r="BF198"/>
  <c r="BJ142"/>
  <c r="BF142"/>
  <c r="BG142"/>
  <c r="BH142"/>
  <c r="BI142"/>
  <c r="BH432"/>
  <c r="BI432"/>
  <c r="BJ432"/>
  <c r="BF432"/>
  <c r="BG432"/>
  <c r="BJ387"/>
  <c r="BF387"/>
  <c r="BG387"/>
  <c r="BH387"/>
  <c r="BI387"/>
  <c r="BG311"/>
  <c r="BH311"/>
  <c r="BI311"/>
  <c r="BJ311"/>
  <c r="BF311"/>
  <c r="BF127"/>
  <c r="BG127"/>
  <c r="BH127"/>
  <c r="BI127"/>
  <c r="BJ127"/>
  <c r="BF55"/>
  <c r="BI55"/>
  <c r="BG55"/>
  <c r="BJ55"/>
  <c r="BH55"/>
  <c r="BF408"/>
  <c r="BG408"/>
  <c r="BH408"/>
  <c r="BI408"/>
  <c r="BJ408"/>
  <c r="BH244"/>
  <c r="BI244"/>
  <c r="BJ244"/>
  <c r="BF244"/>
  <c r="BG244"/>
  <c r="BG168"/>
  <c r="BH168"/>
  <c r="BI168"/>
  <c r="BJ168"/>
  <c r="BF168"/>
  <c r="BF120"/>
  <c r="BI120"/>
  <c r="BG120"/>
  <c r="BJ120"/>
  <c r="BH120"/>
  <c r="BF52"/>
  <c r="BI52"/>
  <c r="BH52"/>
  <c r="BJ52"/>
  <c r="BG52"/>
  <c r="BH480"/>
  <c r="BI480"/>
  <c r="BJ480"/>
  <c r="BF480"/>
  <c r="BG480"/>
  <c r="BJ493"/>
  <c r="BF493"/>
  <c r="BG493"/>
  <c r="BH493"/>
  <c r="BI493"/>
  <c r="BJ429"/>
  <c r="BF429"/>
  <c r="BG429"/>
  <c r="BH429"/>
  <c r="BI429"/>
  <c r="BI377"/>
  <c r="BJ377"/>
  <c r="BF377"/>
  <c r="BG377"/>
  <c r="BH377"/>
  <c r="BG333"/>
  <c r="BH333"/>
  <c r="BI333"/>
  <c r="BJ333"/>
  <c r="BF333"/>
  <c r="BG249"/>
  <c r="BH249"/>
  <c r="BI249"/>
  <c r="BJ249"/>
  <c r="BF249"/>
  <c r="BH181"/>
  <c r="BI181"/>
  <c r="BJ181"/>
  <c r="BF181"/>
  <c r="BG181"/>
  <c r="BI117"/>
  <c r="BJ117"/>
  <c r="BF117"/>
  <c r="BG117"/>
  <c r="BH117"/>
  <c r="BF53"/>
  <c r="BI53"/>
  <c r="BG53"/>
  <c r="BH53"/>
  <c r="BJ53"/>
  <c r="BH400"/>
  <c r="BI400"/>
  <c r="BJ400"/>
  <c r="BF400"/>
  <c r="BG400"/>
  <c r="BG458"/>
  <c r="BH458"/>
  <c r="BI458"/>
  <c r="BJ458"/>
  <c r="BF458"/>
  <c r="BH390"/>
  <c r="BI390"/>
  <c r="BJ390"/>
  <c r="BF390"/>
  <c r="BG390"/>
  <c r="BI326"/>
  <c r="BJ326"/>
  <c r="BF326"/>
  <c r="BG326"/>
  <c r="BH326"/>
  <c r="BJ254"/>
  <c r="BF254"/>
  <c r="BG254"/>
  <c r="BH254"/>
  <c r="BI254"/>
  <c r="BF202"/>
  <c r="BG202"/>
  <c r="BH202"/>
  <c r="BI202"/>
  <c r="BJ202"/>
  <c r="BH146"/>
  <c r="BI146"/>
  <c r="BJ146"/>
  <c r="BF146"/>
  <c r="BG146"/>
  <c r="BI66"/>
  <c r="BJ66"/>
  <c r="BF66"/>
  <c r="BG66"/>
  <c r="BH66"/>
  <c r="BJ8"/>
  <c r="BF8"/>
  <c r="BG8"/>
  <c r="BH8"/>
  <c r="BI8"/>
  <c r="BI324"/>
  <c r="BJ324"/>
  <c r="BF324"/>
  <c r="BG324"/>
  <c r="BH324"/>
  <c r="BI15"/>
  <c r="BJ15"/>
  <c r="BF15"/>
  <c r="BG15"/>
  <c r="BH15"/>
  <c r="BG447"/>
  <c r="BH447"/>
  <c r="BI447"/>
  <c r="BJ447"/>
  <c r="BF447"/>
  <c r="BJ367"/>
  <c r="BF367"/>
  <c r="BG367"/>
  <c r="BH367"/>
  <c r="BI367"/>
  <c r="BF299"/>
  <c r="BG299"/>
  <c r="BH299"/>
  <c r="BI299"/>
  <c r="BJ299"/>
  <c r="BH243"/>
  <c r="BI243"/>
  <c r="BJ243"/>
  <c r="BF243"/>
  <c r="BG243"/>
  <c r="BH179"/>
  <c r="BI179"/>
  <c r="BJ179"/>
  <c r="BF179"/>
  <c r="BG179"/>
  <c r="BJ99"/>
  <c r="BF99"/>
  <c r="BG99"/>
  <c r="BH99"/>
  <c r="BI99"/>
  <c r="BF59"/>
  <c r="BI59"/>
  <c r="BG59"/>
  <c r="BJ59"/>
  <c r="BH59"/>
  <c r="BI308"/>
  <c r="BJ308"/>
  <c r="BF308"/>
  <c r="BG308"/>
  <c r="BH308"/>
  <c r="BG232"/>
  <c r="BH232"/>
  <c r="BI232"/>
  <c r="BJ232"/>
  <c r="BF232"/>
  <c r="BF188"/>
  <c r="BG188"/>
  <c r="BH188"/>
  <c r="BI188"/>
  <c r="BJ188"/>
  <c r="BF124"/>
  <c r="BI124"/>
  <c r="BH124"/>
  <c r="BG124"/>
  <c r="BJ124"/>
  <c r="BF56"/>
  <c r="BI56"/>
  <c r="BG56"/>
  <c r="BH56"/>
  <c r="BJ56"/>
  <c r="BG500"/>
  <c r="BH500"/>
  <c r="BI500"/>
  <c r="BJ500"/>
  <c r="BF500"/>
  <c r="BH497"/>
  <c r="BI497"/>
  <c r="BJ497"/>
  <c r="BF497"/>
  <c r="BG497"/>
  <c r="BH433"/>
  <c r="BI433"/>
  <c r="BJ433"/>
  <c r="BF433"/>
  <c r="BG433"/>
  <c r="BF253"/>
  <c r="BG253"/>
  <c r="BH253"/>
  <c r="BI253"/>
  <c r="BJ253"/>
  <c r="BG185"/>
  <c r="BH185"/>
  <c r="BI185"/>
  <c r="BJ185"/>
  <c r="BF185"/>
  <c r="BI121"/>
  <c r="BJ121"/>
  <c r="BF121"/>
  <c r="BG121"/>
  <c r="BH121"/>
  <c r="BF61"/>
  <c r="BG61"/>
  <c r="BH61"/>
  <c r="BI61"/>
  <c r="BJ61"/>
  <c r="BH14"/>
  <c r="BI14"/>
  <c r="BJ14"/>
  <c r="BF14"/>
  <c r="BG14"/>
  <c r="BF446"/>
  <c r="BG446"/>
  <c r="BH446"/>
  <c r="BI446"/>
  <c r="BJ446"/>
  <c r="BG378"/>
  <c r="BH378"/>
  <c r="BI378"/>
  <c r="BJ378"/>
  <c r="BF378"/>
  <c r="BG314"/>
  <c r="BH314"/>
  <c r="BI314"/>
  <c r="BJ314"/>
  <c r="BF314"/>
  <c r="BH226"/>
  <c r="BI226"/>
  <c r="BJ226"/>
  <c r="BF226"/>
  <c r="BG226"/>
  <c r="BG166"/>
  <c r="BH166"/>
  <c r="BI166"/>
  <c r="BJ166"/>
  <c r="BF166"/>
  <c r="BF118"/>
  <c r="BI118"/>
  <c r="BJ118"/>
  <c r="BH118"/>
  <c r="BG118"/>
  <c r="BH46"/>
  <c r="BI46"/>
  <c r="BJ46"/>
  <c r="BF46"/>
  <c r="BG46"/>
  <c r="BG404"/>
  <c r="BH404"/>
  <c r="BI404"/>
  <c r="BJ404"/>
  <c r="BF404"/>
  <c r="BI371"/>
  <c r="BJ371"/>
  <c r="BF371"/>
  <c r="BG371"/>
  <c r="BH371"/>
  <c r="BJ319"/>
  <c r="BF319"/>
  <c r="BG319"/>
  <c r="BH319"/>
  <c r="BI319"/>
  <c r="BG135"/>
  <c r="BH135"/>
  <c r="BI135"/>
  <c r="BJ135"/>
  <c r="BF135"/>
  <c r="BJ352"/>
  <c r="BF352"/>
  <c r="BG352"/>
  <c r="BH352"/>
  <c r="BI352"/>
  <c r="BF236"/>
  <c r="BG236"/>
  <c r="BH236"/>
  <c r="BI236"/>
  <c r="BJ236"/>
  <c r="BJ160"/>
  <c r="BF160"/>
  <c r="BG160"/>
  <c r="BH160"/>
  <c r="BI160"/>
  <c r="BF96"/>
  <c r="BI96"/>
  <c r="BG96"/>
  <c r="BH96"/>
  <c r="BJ96"/>
  <c r="BI44"/>
  <c r="BJ44"/>
  <c r="BF44"/>
  <c r="BG44"/>
  <c r="BH44"/>
  <c r="BF364"/>
  <c r="BG364"/>
  <c r="BH364"/>
  <c r="BI364"/>
  <c r="BJ364"/>
  <c r="BG453"/>
  <c r="BH453"/>
  <c r="BI453"/>
  <c r="BJ453"/>
  <c r="BF453"/>
  <c r="BJ397"/>
  <c r="BF397"/>
  <c r="BG397"/>
  <c r="BH397"/>
  <c r="BI397"/>
  <c r="BG349"/>
  <c r="BH349"/>
  <c r="BI349"/>
  <c r="BJ349"/>
  <c r="BF349"/>
  <c r="BI289"/>
  <c r="BJ289"/>
  <c r="BF289"/>
  <c r="BG289"/>
  <c r="BH289"/>
  <c r="BJ225"/>
  <c r="BF225"/>
  <c r="BG225"/>
  <c r="BH225"/>
  <c r="BI225"/>
  <c r="BF173"/>
  <c r="BG173"/>
  <c r="BH173"/>
  <c r="BI173"/>
  <c r="BJ173"/>
  <c r="BH97"/>
  <c r="BI97"/>
  <c r="BJ97"/>
  <c r="BF97"/>
  <c r="BG97"/>
  <c r="BG268"/>
  <c r="BH268"/>
  <c r="BI268"/>
  <c r="BJ268"/>
  <c r="BF268"/>
  <c r="BJ466"/>
  <c r="BF466"/>
  <c r="BG466"/>
  <c r="BH466"/>
  <c r="BI466"/>
  <c r="BJ402"/>
  <c r="BF402"/>
  <c r="BG402"/>
  <c r="BH402"/>
  <c r="BI402"/>
  <c r="BF350"/>
  <c r="BG350"/>
  <c r="BH350"/>
  <c r="BI350"/>
  <c r="BJ350"/>
  <c r="BH262"/>
  <c r="BI262"/>
  <c r="BF262"/>
  <c r="BG262"/>
  <c r="BJ262"/>
  <c r="BJ190"/>
  <c r="BF190"/>
  <c r="BG190"/>
  <c r="BH190"/>
  <c r="BI190"/>
  <c r="BF110"/>
  <c r="BG110"/>
  <c r="BH110"/>
  <c r="BI110"/>
  <c r="BJ110"/>
  <c r="BJ62"/>
  <c r="BF62"/>
  <c r="BG62"/>
  <c r="BH62"/>
  <c r="BI62"/>
  <c r="BH416"/>
  <c r="BI416"/>
  <c r="BJ416"/>
  <c r="BF416"/>
  <c r="BG416"/>
  <c r="BJ439"/>
  <c r="BF439"/>
  <c r="BG439"/>
  <c r="BH439"/>
  <c r="BI439"/>
  <c r="BJ383"/>
  <c r="BF383"/>
  <c r="BG383"/>
  <c r="BH383"/>
  <c r="BI383"/>
  <c r="BG343"/>
  <c r="BH343"/>
  <c r="BI343"/>
  <c r="BJ343"/>
  <c r="BF343"/>
  <c r="BI271"/>
  <c r="BJ271"/>
  <c r="BF271"/>
  <c r="BG271"/>
  <c r="BH271"/>
  <c r="BF203"/>
  <c r="BG203"/>
  <c r="BH203"/>
  <c r="BI203"/>
  <c r="BJ203"/>
  <c r="BG151"/>
  <c r="BH151"/>
  <c r="BI151"/>
  <c r="BJ151"/>
  <c r="BF151"/>
  <c r="BH67"/>
  <c r="BI67"/>
  <c r="BJ67"/>
  <c r="BF67"/>
  <c r="BG67"/>
  <c r="BH448"/>
  <c r="BI448"/>
  <c r="BJ448"/>
  <c r="BF448"/>
  <c r="BG448"/>
  <c r="BH256"/>
  <c r="BJ256"/>
  <c r="BF256"/>
  <c r="BG256"/>
  <c r="BI256"/>
  <c r="BH196"/>
  <c r="BI196"/>
  <c r="BJ196"/>
  <c r="BF196"/>
  <c r="BG196"/>
  <c r="BF132"/>
  <c r="BG132"/>
  <c r="BH132"/>
  <c r="BI132"/>
  <c r="BJ132"/>
  <c r="BH32"/>
  <c r="BI32"/>
  <c r="BJ32"/>
  <c r="BF32"/>
  <c r="BG32"/>
  <c r="BG376"/>
  <c r="BH376"/>
  <c r="BI376"/>
  <c r="BJ376"/>
  <c r="BF376"/>
  <c r="BF473"/>
  <c r="BG473"/>
  <c r="BH473"/>
  <c r="BI473"/>
  <c r="BJ473"/>
  <c r="BF409"/>
  <c r="BG409"/>
  <c r="BH409"/>
  <c r="BI409"/>
  <c r="BJ409"/>
  <c r="BF277"/>
  <c r="BG277"/>
  <c r="BH277"/>
  <c r="BI277"/>
  <c r="BJ277"/>
  <c r="BH213"/>
  <c r="BI213"/>
  <c r="BJ213"/>
  <c r="BF213"/>
  <c r="BG213"/>
  <c r="BJ145"/>
  <c r="BF145"/>
  <c r="BG145"/>
  <c r="BH145"/>
  <c r="BI145"/>
  <c r="BJ65"/>
  <c r="BF65"/>
  <c r="BG65"/>
  <c r="BH65"/>
  <c r="BI65"/>
  <c r="BJ460"/>
  <c r="BF460"/>
  <c r="BG460"/>
  <c r="BH460"/>
  <c r="BI460"/>
  <c r="BH454"/>
  <c r="BI454"/>
  <c r="BJ454"/>
  <c r="BF454"/>
  <c r="BG454"/>
  <c r="BI386"/>
  <c r="BJ386"/>
  <c r="BH386"/>
  <c r="BF386"/>
  <c r="BG386"/>
  <c r="BJ322"/>
  <c r="BF322"/>
  <c r="BG322"/>
  <c r="BH322"/>
  <c r="BI322"/>
  <c r="BJ270"/>
  <c r="BF270"/>
  <c r="BG270"/>
  <c r="BH270"/>
  <c r="BI270"/>
  <c r="BF218"/>
  <c r="BG218"/>
  <c r="BH218"/>
  <c r="BI218"/>
  <c r="BJ218"/>
  <c r="BJ158"/>
  <c r="BF158"/>
  <c r="BG158"/>
  <c r="BH158"/>
  <c r="BI158"/>
  <c r="BF488"/>
  <c r="BG488"/>
  <c r="BH488"/>
  <c r="BI488"/>
  <c r="BJ488"/>
  <c r="BJ320"/>
  <c r="BF320"/>
  <c r="BG320"/>
  <c r="BH320"/>
  <c r="BI320"/>
  <c r="BF331"/>
  <c r="BG331"/>
  <c r="BH331"/>
  <c r="BI331"/>
  <c r="BJ331"/>
  <c r="BI275"/>
  <c r="BJ275"/>
  <c r="BF275"/>
  <c r="BG275"/>
  <c r="BH275"/>
  <c r="BF75"/>
  <c r="BI75"/>
  <c r="BG75"/>
  <c r="BJ75"/>
  <c r="BH75"/>
  <c r="BG484"/>
  <c r="BH484"/>
  <c r="BI484"/>
  <c r="BJ484"/>
  <c r="BF484"/>
  <c r="BF260"/>
  <c r="BG260"/>
  <c r="BH260"/>
  <c r="BI260"/>
  <c r="BJ260"/>
  <c r="BG184"/>
  <c r="BH184"/>
  <c r="BI184"/>
  <c r="BJ184"/>
  <c r="BF184"/>
  <c r="BG136"/>
  <c r="BH136"/>
  <c r="BI136"/>
  <c r="BJ136"/>
  <c r="BF136"/>
  <c r="BF68"/>
  <c r="BG68"/>
  <c r="BH68"/>
  <c r="BI68"/>
  <c r="BJ68"/>
  <c r="BI12"/>
  <c r="BJ12"/>
  <c r="BF12"/>
  <c r="BG12"/>
  <c r="BH12"/>
  <c r="BI340"/>
  <c r="BJ340"/>
  <c r="BF340"/>
  <c r="BG340"/>
  <c r="BH340"/>
  <c r="BJ445"/>
  <c r="BF445"/>
  <c r="BG445"/>
  <c r="BH445"/>
  <c r="BI445"/>
  <c r="BG381"/>
  <c r="BH381"/>
  <c r="BI381"/>
  <c r="BJ381"/>
  <c r="BF381"/>
  <c r="BF337"/>
  <c r="BG337"/>
  <c r="BH337"/>
  <c r="BI337"/>
  <c r="BJ337"/>
  <c r="BF265"/>
  <c r="BG265"/>
  <c r="BH265"/>
  <c r="BI265"/>
  <c r="BJ265"/>
  <c r="BH197"/>
  <c r="BI197"/>
  <c r="BJ197"/>
  <c r="BF197"/>
  <c r="BG197"/>
  <c r="BH133"/>
  <c r="BI133"/>
  <c r="BJ133"/>
  <c r="BF133"/>
  <c r="BG133"/>
  <c r="BF85"/>
  <c r="BI85"/>
  <c r="BJ85"/>
  <c r="BH85"/>
  <c r="BG85"/>
  <c r="BG436"/>
  <c r="BH436"/>
  <c r="BI436"/>
  <c r="BJ436"/>
  <c r="BF436"/>
  <c r="BG474"/>
  <c r="BH474"/>
  <c r="BI474"/>
  <c r="BJ474"/>
  <c r="BF474"/>
  <c r="BG410"/>
  <c r="BH410"/>
  <c r="BI410"/>
  <c r="BJ410"/>
  <c r="BF410"/>
  <c r="BI342"/>
  <c r="BJ342"/>
  <c r="BF342"/>
  <c r="BG342"/>
  <c r="BH342"/>
  <c r="BJ278"/>
  <c r="BF278"/>
  <c r="BG278"/>
  <c r="BH278"/>
  <c r="BI278"/>
  <c r="BJ206"/>
  <c r="BF206"/>
  <c r="BG206"/>
  <c r="BH206"/>
  <c r="BI206"/>
  <c r="BH162"/>
  <c r="BI162"/>
  <c r="BJ162"/>
  <c r="BF162"/>
  <c r="BG162"/>
  <c r="BF86"/>
  <c r="BG86"/>
  <c r="BH86"/>
  <c r="BI86"/>
  <c r="BJ86"/>
  <c r="BH16"/>
  <c r="BI16"/>
  <c r="BJ16"/>
  <c r="BF16"/>
  <c r="BG16"/>
  <c r="BF348"/>
  <c r="BG348"/>
  <c r="BH348"/>
  <c r="BI348"/>
  <c r="BJ348"/>
  <c r="BH19"/>
  <c r="BI19"/>
  <c r="BJ19"/>
  <c r="BF19"/>
  <c r="BG19"/>
  <c r="BG463"/>
  <c r="BH463"/>
  <c r="BI463"/>
  <c r="BJ463"/>
  <c r="BF463"/>
  <c r="BH395"/>
  <c r="BI395"/>
  <c r="BJ395"/>
  <c r="BF395"/>
  <c r="BG395"/>
  <c r="BF315"/>
  <c r="BG315"/>
  <c r="BH315"/>
  <c r="BI315"/>
  <c r="BJ315"/>
  <c r="BJ259"/>
  <c r="BF259"/>
  <c r="BG259"/>
  <c r="BH259"/>
  <c r="BI259"/>
  <c r="BH195"/>
  <c r="BI195"/>
  <c r="BJ195"/>
  <c r="BF195"/>
  <c r="BG195"/>
  <c r="BJ115"/>
  <c r="BF115"/>
  <c r="BG115"/>
  <c r="BH115"/>
  <c r="BI115"/>
  <c r="BI63"/>
  <c r="BJ63"/>
  <c r="BF63"/>
  <c r="BG63"/>
  <c r="BH63"/>
  <c r="BF424"/>
  <c r="BG424"/>
  <c r="BH424"/>
  <c r="BI424"/>
  <c r="BJ424"/>
  <c r="BG248"/>
  <c r="BH248"/>
  <c r="BI248"/>
  <c r="BJ248"/>
  <c r="BF248"/>
  <c r="BJ208"/>
  <c r="BF208"/>
  <c r="BG208"/>
  <c r="BH208"/>
  <c r="BI208"/>
  <c r="BH128"/>
  <c r="BI128"/>
  <c r="BJ128"/>
  <c r="BF128"/>
  <c r="BG128"/>
  <c r="BF72"/>
  <c r="BI72"/>
  <c r="BG72"/>
  <c r="BJ72"/>
  <c r="BH72"/>
  <c r="BF20"/>
  <c r="BG20"/>
  <c r="BH20"/>
  <c r="BI20"/>
  <c r="BJ20"/>
  <c r="DL40" i="1"/>
  <c r="DR40" s="1"/>
  <c r="DK30"/>
  <c r="DL30" s="1"/>
  <c r="DO33"/>
  <c r="DK32"/>
  <c r="DL32" s="1"/>
  <c r="DP32" s="1"/>
  <c r="DK29"/>
  <c r="DL29" s="1"/>
  <c r="DY29" s="1"/>
  <c r="DK27"/>
  <c r="DL27" s="1"/>
  <c r="DK26"/>
  <c r="DL26" s="1"/>
  <c r="DL23"/>
  <c r="DP23" s="1"/>
  <c r="DL24"/>
  <c r="DO24" s="1"/>
  <c r="DL18"/>
  <c r="DO18" s="1"/>
  <c r="DL16"/>
  <c r="DP16" s="1"/>
  <c r="DL41"/>
  <c r="DS41" s="1"/>
  <c r="DL43"/>
  <c r="DQ43" s="1"/>
  <c r="BR7" i="2"/>
  <c r="CF7" s="1"/>
  <c r="BQ7"/>
  <c r="CE7" s="1"/>
  <c r="BP7"/>
  <c r="BO7"/>
  <c r="DL39" i="1"/>
  <c r="DQ39" s="1"/>
  <c r="DL11"/>
  <c r="DQ11" s="1"/>
  <c r="DL42"/>
  <c r="DP42" s="1"/>
  <c r="DL38"/>
  <c r="DP38" s="1"/>
  <c r="DL21"/>
  <c r="DP21" s="1"/>
  <c r="DK28"/>
  <c r="DL28" s="1"/>
  <c r="DS28" s="1"/>
  <c r="DK31"/>
  <c r="DL31" s="1"/>
  <c r="DL22"/>
  <c r="DO22" s="1"/>
  <c r="DL20"/>
  <c r="DO20" s="1"/>
  <c r="DL13"/>
  <c r="DQ13" s="1"/>
  <c r="DL19"/>
  <c r="DP19" s="1"/>
  <c r="DL15"/>
  <c r="DP15" s="1"/>
  <c r="DL9"/>
  <c r="DP9" s="1"/>
  <c r="DL17"/>
  <c r="DP17" s="1"/>
  <c r="DL7"/>
  <c r="DQ7" s="1"/>
  <c r="DL5"/>
  <c r="CL51" i="8" l="1"/>
  <c r="CJ51"/>
  <c r="CK56" s="1"/>
  <c r="DP61" i="1" s="1"/>
  <c r="CN51" i="8"/>
  <c r="DP24" i="1"/>
  <c r="DZ24" s="1"/>
  <c r="DP40"/>
  <c r="BJ7" i="2"/>
  <c r="BF7"/>
  <c r="BG7"/>
  <c r="BH7"/>
  <c r="BD6"/>
  <c r="BH6" s="1"/>
  <c r="DQ40" i="1"/>
  <c r="DS40"/>
  <c r="CB5"/>
  <c r="DP41"/>
  <c r="DS43"/>
  <c r="DT43"/>
  <c r="DO23"/>
  <c r="DZ23" s="1"/>
  <c r="DR43"/>
  <c r="DY26"/>
  <c r="DQ26"/>
  <c r="DR26"/>
  <c r="DT26"/>
  <c r="DS26"/>
  <c r="DP43"/>
  <c r="DW42"/>
  <c r="DR41"/>
  <c r="DU43"/>
  <c r="DQ41"/>
  <c r="DS27"/>
  <c r="DY27"/>
  <c r="DU42"/>
  <c r="DP18"/>
  <c r="DZ18" s="1"/>
  <c r="DP22"/>
  <c r="DZ22" s="1"/>
  <c r="DU39"/>
  <c r="DU11"/>
  <c r="DR11"/>
  <c r="DO21"/>
  <c r="DZ21" s="1"/>
  <c r="DQ38"/>
  <c r="DT11"/>
  <c r="DT39"/>
  <c r="DS11"/>
  <c r="DP11"/>
  <c r="DO16"/>
  <c r="DZ16" s="1"/>
  <c r="DR27"/>
  <c r="DV42"/>
  <c r="DT42"/>
  <c r="DX42"/>
  <c r="DR42"/>
  <c r="DQ42"/>
  <c r="BY7" i="2"/>
  <c r="CC7" s="1"/>
  <c r="BP37"/>
  <c r="BQ37"/>
  <c r="BR37"/>
  <c r="CF37" s="1"/>
  <c r="BO37"/>
  <c r="BO19"/>
  <c r="BO23"/>
  <c r="BR28"/>
  <c r="BS28"/>
  <c r="BO28"/>
  <c r="BP28"/>
  <c r="BQ28"/>
  <c r="BQ32"/>
  <c r="BR32"/>
  <c r="BN32"/>
  <c r="BS32"/>
  <c r="BO32"/>
  <c r="BP32"/>
  <c r="BP33"/>
  <c r="BQ33"/>
  <c r="BR33"/>
  <c r="BN33"/>
  <c r="BS33"/>
  <c r="BO33"/>
  <c r="BO16"/>
  <c r="BP38"/>
  <c r="BQ38"/>
  <c r="CE38" s="1"/>
  <c r="BR38"/>
  <c r="CF38" s="1"/>
  <c r="BO38"/>
  <c r="BO20"/>
  <c r="BO24"/>
  <c r="BS29"/>
  <c r="BO29"/>
  <c r="BP29"/>
  <c r="BQ29"/>
  <c r="BR29"/>
  <c r="BP35"/>
  <c r="BO35"/>
  <c r="BO17"/>
  <c r="BW39"/>
  <c r="CK39" s="1"/>
  <c r="BS39"/>
  <c r="CG39" s="1"/>
  <c r="BO39"/>
  <c r="BT39"/>
  <c r="BP39"/>
  <c r="BU39"/>
  <c r="CI39" s="1"/>
  <c r="BQ39"/>
  <c r="CE39" s="1"/>
  <c r="BV39"/>
  <c r="CJ39" s="1"/>
  <c r="BR39"/>
  <c r="CF39" s="1"/>
  <c r="BO21"/>
  <c r="BP26"/>
  <c r="BQ26"/>
  <c r="BR26"/>
  <c r="BS26"/>
  <c r="BO26"/>
  <c r="BS30"/>
  <c r="BO30"/>
  <c r="BP30"/>
  <c r="BQ30"/>
  <c r="BR30"/>
  <c r="BN30"/>
  <c r="BQ27"/>
  <c r="BR27"/>
  <c r="BS27"/>
  <c r="BO27"/>
  <c r="BP27"/>
  <c r="BR31"/>
  <c r="BN31"/>
  <c r="BS31"/>
  <c r="BO31"/>
  <c r="BP31"/>
  <c r="BQ31"/>
  <c r="BO13"/>
  <c r="BP13"/>
  <c r="CD13" s="1"/>
  <c r="BT36"/>
  <c r="CH36" s="1"/>
  <c r="BP36"/>
  <c r="BQ36"/>
  <c r="CE36" s="1"/>
  <c r="BR36"/>
  <c r="CF36" s="1"/>
  <c r="BS36"/>
  <c r="BO36"/>
  <c r="BO18"/>
  <c r="BR40"/>
  <c r="BS40"/>
  <c r="CG40" s="1"/>
  <c r="BO40"/>
  <c r="BT40"/>
  <c r="CH40" s="1"/>
  <c r="BP40"/>
  <c r="BQ40"/>
  <c r="CE40" s="1"/>
  <c r="BO9"/>
  <c r="BO22"/>
  <c r="BO15"/>
  <c r="DP39" i="1"/>
  <c r="DS39"/>
  <c r="DR39"/>
  <c r="DS42"/>
  <c r="DP26"/>
  <c r="DQ27"/>
  <c r="DP13"/>
  <c r="DZ13" s="1"/>
  <c r="DP20"/>
  <c r="DZ20" s="1"/>
  <c r="DP27"/>
  <c r="DT27"/>
  <c r="DR28"/>
  <c r="DP28"/>
  <c r="DQ28"/>
  <c r="DT33"/>
  <c r="DT28"/>
  <c r="DY33"/>
  <c r="DY28"/>
  <c r="DR7"/>
  <c r="DS7"/>
  <c r="DY32"/>
  <c r="DP7"/>
  <c r="DO19"/>
  <c r="DZ19" s="1"/>
  <c r="DO15"/>
  <c r="DZ15" s="1"/>
  <c r="DS31"/>
  <c r="DR31"/>
  <c r="DO17"/>
  <c r="DZ17" s="1"/>
  <c r="DT41"/>
  <c r="DO32"/>
  <c r="DR33"/>
  <c r="DS33"/>
  <c r="DQ31"/>
  <c r="DQ33"/>
  <c r="DT31"/>
  <c r="DR32"/>
  <c r="DQ29"/>
  <c r="DQ9"/>
  <c r="DZ9" s="1"/>
  <c r="DR30"/>
  <c r="DT30"/>
  <c r="DQ30"/>
  <c r="DS30"/>
  <c r="DP30"/>
  <c r="DO30"/>
  <c r="DY30"/>
  <c r="DS29"/>
  <c r="DY31"/>
  <c r="DP31"/>
  <c r="DT32"/>
  <c r="DP33"/>
  <c r="DO31"/>
  <c r="DQ32"/>
  <c r="DP29"/>
  <c r="DT29"/>
  <c r="DS32"/>
  <c r="DP5"/>
  <c r="DQ5"/>
  <c r="DR29"/>
  <c r="DZ43"/>
  <c r="CT51" i="8" l="1"/>
  <c r="BJ6" i="2"/>
  <c r="DZ11" i="1"/>
  <c r="DZ41"/>
  <c r="BI6" i="2"/>
  <c r="BF6"/>
  <c r="BG6"/>
  <c r="DZ40" i="1"/>
  <c r="DZ26"/>
  <c r="CF5"/>
  <c r="DE50" s="1"/>
  <c r="CG5"/>
  <c r="DG50" s="1"/>
  <c r="CE5"/>
  <c r="CD5"/>
  <c r="CH5"/>
  <c r="DZ39"/>
  <c r="DZ42"/>
  <c r="DZ27"/>
  <c r="DZ7"/>
  <c r="BY35" i="2"/>
  <c r="CC35" s="1"/>
  <c r="BY16"/>
  <c r="CC16" s="1"/>
  <c r="CM16" s="1"/>
  <c r="CD7"/>
  <c r="BY18"/>
  <c r="CC18" s="1"/>
  <c r="CM18" s="1"/>
  <c r="BY20"/>
  <c r="CC20" s="1"/>
  <c r="CM20" s="1"/>
  <c r="BY19"/>
  <c r="CC19" s="1"/>
  <c r="CM19" s="1"/>
  <c r="BY9"/>
  <c r="CC9" s="1"/>
  <c r="CM9" s="1"/>
  <c r="BY21"/>
  <c r="CC21" s="1"/>
  <c r="CM21" s="1"/>
  <c r="BY17"/>
  <c r="CC17" s="1"/>
  <c r="CM17" s="1"/>
  <c r="BY24"/>
  <c r="CC24" s="1"/>
  <c r="CM24" s="1"/>
  <c r="BY23"/>
  <c r="CC23" s="1"/>
  <c r="CM23" s="1"/>
  <c r="CD5"/>
  <c r="BY15"/>
  <c r="CC15" s="1"/>
  <c r="CM15" s="1"/>
  <c r="BY22"/>
  <c r="CC22" s="1"/>
  <c r="CM22" s="1"/>
  <c r="BY13"/>
  <c r="CC13" s="1"/>
  <c r="CM13" s="1"/>
  <c r="BY27"/>
  <c r="CC27" s="1"/>
  <c r="BY38"/>
  <c r="CC38" s="1"/>
  <c r="BY39"/>
  <c r="CC39" s="1"/>
  <c r="BY31"/>
  <c r="CF31" s="1"/>
  <c r="BY29"/>
  <c r="CC29" s="1"/>
  <c r="BY37"/>
  <c r="CC37" s="1"/>
  <c r="BY33"/>
  <c r="CF33" s="1"/>
  <c r="BY40"/>
  <c r="CC40" s="1"/>
  <c r="BY36"/>
  <c r="CD36" s="1"/>
  <c r="DZ28" i="1"/>
  <c r="DZ32"/>
  <c r="DZ33"/>
  <c r="DZ31"/>
  <c r="DS38"/>
  <c r="DR38"/>
  <c r="DU38"/>
  <c r="DT38"/>
  <c r="DZ29"/>
  <c r="DZ30"/>
  <c r="DZ5"/>
  <c r="CE37" i="2" l="1"/>
  <c r="CE27"/>
  <c r="CG31"/>
  <c r="CG36"/>
  <c r="CG29"/>
  <c r="CE29"/>
  <c r="CE31"/>
  <c r="CD31"/>
  <c r="CE33"/>
  <c r="CG33"/>
  <c r="CG27"/>
  <c r="CD29"/>
  <c r="DC50" i="1"/>
  <c r="DA50"/>
  <c r="DI50"/>
  <c r="CD33" i="2"/>
  <c r="CF27"/>
  <c r="CF29"/>
  <c r="CB31"/>
  <c r="CC31"/>
  <c r="CC33"/>
  <c r="CD27"/>
  <c r="CD35"/>
  <c r="CM35" s="1"/>
  <c r="CB33"/>
  <c r="CF40"/>
  <c r="CH39"/>
  <c r="CD39"/>
  <c r="CD40"/>
  <c r="CD38"/>
  <c r="CM38" s="1"/>
  <c r="CD37"/>
  <c r="CC36"/>
  <c r="CM7"/>
  <c r="DZ38" i="1"/>
  <c r="CM37" i="2" l="1"/>
  <c r="CM36"/>
  <c r="DK50" i="1"/>
  <c r="CM31" i="2"/>
  <c r="CM40"/>
  <c r="CM33"/>
  <c r="CM29"/>
  <c r="CM27"/>
  <c r="DO50" i="1" l="1"/>
  <c r="DS50"/>
  <c r="DQ50"/>
  <c r="DW50"/>
  <c r="DU50"/>
  <c r="BY30" i="2"/>
  <c r="CB30" l="1"/>
  <c r="CG30"/>
  <c r="CE30"/>
  <c r="DY50" i="1"/>
  <c r="CF30" i="2"/>
  <c r="CD30"/>
  <c r="CC30"/>
  <c r="BY28"/>
  <c r="BY26"/>
  <c r="BY32"/>
  <c r="CD28" l="1"/>
  <c r="CG28"/>
  <c r="CF26"/>
  <c r="CG26"/>
  <c r="CE26"/>
  <c r="CG32"/>
  <c r="CE32"/>
  <c r="CD32"/>
  <c r="CB32"/>
  <c r="CC32"/>
  <c r="CF32"/>
  <c r="CF28"/>
  <c r="CE28"/>
  <c r="CC28"/>
  <c r="CM30"/>
  <c r="CD26"/>
  <c r="CC26"/>
  <c r="BP11"/>
  <c r="BQ11"/>
  <c r="CE11" s="1"/>
  <c r="BS11"/>
  <c r="CG11" s="1"/>
  <c r="BR11"/>
  <c r="CF11" s="1"/>
  <c r="BT11"/>
  <c r="CH11" s="1"/>
  <c r="BO11"/>
  <c r="CM32" l="1"/>
  <c r="CM26"/>
  <c r="CM28"/>
  <c r="BY11"/>
  <c r="CD11" l="1"/>
  <c r="CC11"/>
  <c r="CM11" l="1"/>
  <c r="CM39"/>
  <c r="AZ5" l="1"/>
  <c r="AL5"/>
  <c r="AK5"/>
  <c r="AP5"/>
  <c r="AY5"/>
  <c r="AT5"/>
  <c r="AX5"/>
  <c r="AN5"/>
  <c r="AW5"/>
  <c r="AO5"/>
  <c r="A5"/>
  <c r="AU5"/>
  <c r="AM5"/>
  <c r="AV5"/>
  <c r="AJ5"/>
  <c r="AS5"/>
  <c r="BO5"/>
  <c r="BY5" s="1"/>
  <c r="AI5"/>
  <c r="AQ5" l="1"/>
  <c r="BB5"/>
  <c r="CC5"/>
  <c r="CM5" s="1"/>
  <c r="BD5" l="1"/>
  <c r="BG5" s="1"/>
  <c r="BP48" s="1"/>
  <c r="BI5" l="1"/>
  <c r="BT48" s="1"/>
  <c r="CH48" s="1"/>
  <c r="BF5"/>
  <c r="BN48" s="1"/>
  <c r="DT55" i="1" s="1"/>
  <c r="BJ5" i="2"/>
  <c r="BV48" s="1"/>
  <c r="BH5"/>
  <c r="BR48" s="1"/>
  <c r="BX48" l="1"/>
  <c r="CF48" s="1"/>
  <c r="CF52"/>
  <c r="CD48" l="1"/>
  <c r="CJ48"/>
  <c r="CB48"/>
  <c r="CD51"/>
  <c r="DQ54" i="1" s="1"/>
  <c r="DP56" l="1"/>
  <c r="CC53" i="2"/>
  <c r="CL48"/>
  <c r="CG35" i="8"/>
  <c r="CL35" s="1"/>
  <c r="CJ35"/>
  <c r="CK35" l="1"/>
  <c r="CU35" s="1"/>
</calcChain>
</file>

<file path=xl/sharedStrings.xml><?xml version="1.0" encoding="utf-8"?>
<sst xmlns="http://schemas.openxmlformats.org/spreadsheetml/2006/main" count="593" uniqueCount="226">
  <si>
    <r>
      <t>甲、護老者對「長者鄰舍中心」及「長者地區中心」所提供的護老者服務滿意程度
在過去一年，</t>
    </r>
    <r>
      <rPr>
        <b/>
        <sz val="12"/>
        <rFont val="Times New Roman"/>
        <family val="1"/>
      </rPr>
      <t>………</t>
    </r>
    <phoneticPr fontId="4" type="noConversion"/>
  </si>
  <si>
    <t>乙、個人資料</t>
    <phoneticPr fontId="4" type="noConversion"/>
  </si>
  <si>
    <t>註明或原因:</t>
    <phoneticPr fontId="4" type="noConversion"/>
  </si>
  <si>
    <t>機構編號</t>
    <phoneticPr fontId="4" type="noConversion"/>
  </si>
  <si>
    <r>
      <t xml:space="preserve">1. </t>
    </r>
    <r>
      <rPr>
        <sz val="12"/>
        <rFont val="新細明體"/>
        <family val="1"/>
        <charset val="136"/>
      </rPr>
      <t xml:space="preserve">性別
</t>
    </r>
    <phoneticPr fontId="4" type="noConversion"/>
  </si>
  <si>
    <r>
      <t xml:space="preserve">2. </t>
    </r>
    <r>
      <rPr>
        <sz val="12"/>
        <rFont val="新細明體"/>
        <family val="1"/>
        <charset val="136"/>
      </rPr>
      <t>年齡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</si>
  <si>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 xml:space="preserve">教育程度
</t>
    </r>
    <phoneticPr fontId="4" type="noConversion"/>
  </si>
  <si>
    <t>乙、個人資料</t>
  </si>
  <si>
    <r>
      <t xml:space="preserve">1. </t>
    </r>
    <r>
      <rPr>
        <sz val="12"/>
        <rFont val="新細明體"/>
        <family val="1"/>
        <charset val="136"/>
      </rPr>
      <t>照顧長者的技巧訓練</t>
    </r>
    <phoneticPr fontId="4" type="noConversion"/>
  </si>
  <si>
    <r>
      <t xml:space="preserve">2. </t>
    </r>
    <r>
      <rPr>
        <sz val="12"/>
        <rFont val="新細明體"/>
        <family val="1"/>
        <charset val="136"/>
      </rPr>
      <t>復康設施的借用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</si>
  <si>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>服務／資源轉介</t>
    </r>
    <phoneticPr fontId="4" type="noConversion"/>
  </si>
  <si>
    <r>
      <t xml:space="preserve">4. </t>
    </r>
    <r>
      <rPr>
        <sz val="12"/>
        <rFont val="新細明體"/>
        <family val="1"/>
        <charset val="136"/>
      </rPr>
      <t>輔導服務</t>
    </r>
    <phoneticPr fontId="4" type="noConversion"/>
  </si>
  <si>
    <r>
      <t xml:space="preserve">5. </t>
    </r>
    <r>
      <rPr>
        <sz val="12"/>
        <rFont val="新細明體"/>
        <family val="1"/>
        <charset val="136"/>
      </rPr>
      <t>互助小組</t>
    </r>
    <phoneticPr fontId="4" type="noConversion"/>
  </si>
  <si>
    <t>滿意程度平均值分佈</t>
    <phoneticPr fontId="4" type="noConversion"/>
  </si>
  <si>
    <t>項目</t>
    <phoneticPr fontId="4" type="noConversion"/>
  </si>
  <si>
    <t>各項目個別選項的個案數目</t>
  </si>
  <si>
    <t>甲1</t>
    <phoneticPr fontId="4" type="noConversion"/>
  </si>
  <si>
    <t>甲2</t>
  </si>
  <si>
    <t>甲3</t>
  </si>
  <si>
    <t>甲4</t>
  </si>
  <si>
    <t>甲5</t>
  </si>
  <si>
    <t>甲6</t>
  </si>
  <si>
    <t>甲7</t>
  </si>
  <si>
    <t>甲8</t>
  </si>
  <si>
    <t>選答問題
總數</t>
    <phoneticPr fontId="4" type="noConversion"/>
  </si>
  <si>
    <t>滿意
(1.5≦ x＜2.5)</t>
    <phoneticPr fontId="4" type="noConversion"/>
  </si>
  <si>
    <t>選項
0</t>
    <phoneticPr fontId="4" type="noConversion"/>
  </si>
  <si>
    <t>選項
1</t>
    <phoneticPr fontId="4" type="noConversion"/>
  </si>
  <si>
    <t>選項
2</t>
    <phoneticPr fontId="4" type="noConversion"/>
  </si>
  <si>
    <t>選項
3</t>
    <phoneticPr fontId="4" type="noConversion"/>
  </si>
  <si>
    <t>選項
4</t>
    <phoneticPr fontId="4" type="noConversion"/>
  </si>
  <si>
    <t>選項
5</t>
  </si>
  <si>
    <t>選項
6</t>
  </si>
  <si>
    <t>選項
7</t>
  </si>
  <si>
    <t>選項
8</t>
  </si>
  <si>
    <t>選項
9</t>
    <phoneticPr fontId="4" type="noConversion"/>
  </si>
  <si>
    <t>個案
總數</t>
    <phoneticPr fontId="4" type="noConversion"/>
  </si>
  <si>
    <t>選項
9</t>
  </si>
  <si>
    <t>受訪的形式</t>
    <phoneticPr fontId="4" type="noConversion"/>
  </si>
  <si>
    <t>結果</t>
    <phoneticPr fontId="4" type="noConversion"/>
  </si>
  <si>
    <t>服務1</t>
    <phoneticPr fontId="4" type="noConversion"/>
  </si>
  <si>
    <t>服務2</t>
  </si>
  <si>
    <t>服務3</t>
  </si>
  <si>
    <t>服務4</t>
  </si>
  <si>
    <t>服務5</t>
  </si>
  <si>
    <t>服務6</t>
  </si>
  <si>
    <t>甲2</t>
    <phoneticPr fontId="4" type="noConversion"/>
  </si>
  <si>
    <t>乙1</t>
    <phoneticPr fontId="4" type="noConversion"/>
  </si>
  <si>
    <t>乙2</t>
    <phoneticPr fontId="4" type="noConversion"/>
  </si>
  <si>
    <t>乙3</t>
    <phoneticPr fontId="4" type="noConversion"/>
  </si>
  <si>
    <t>滿意程度平均值</t>
    <phoneticPr fontId="4" type="noConversion"/>
  </si>
  <si>
    <t>滿意
(1.5≦x＜2.5)</t>
  </si>
  <si>
    <t>個案總數</t>
    <phoneticPr fontId="4" type="noConversion"/>
  </si>
  <si>
    <t>個案分佈</t>
    <phoneticPr fontId="4" type="noConversion"/>
  </si>
  <si>
    <r>
      <t xml:space="preserve">6. </t>
    </r>
    <r>
      <rPr>
        <sz val="12"/>
        <rFont val="細明體"/>
        <family val="3"/>
        <charset val="136"/>
      </rPr>
      <t xml:space="preserve">社交康樂活動
</t>
    </r>
    <r>
      <rPr>
        <sz val="12"/>
        <rFont val="Times New Roman"/>
        <family val="1"/>
      </rPr>
      <t>(</t>
    </r>
    <r>
      <rPr>
        <sz val="12"/>
        <rFont val="細明體"/>
        <family val="3"/>
        <charset val="136"/>
      </rPr>
      <t>如旅行、茶會</t>
    </r>
    <r>
      <rPr>
        <sz val="12"/>
        <rFont val="Times New Roman"/>
        <family val="1"/>
      </rPr>
      <t>)</t>
    </r>
    <phoneticPr fontId="3" type="noConversion"/>
  </si>
  <si>
    <r>
      <t xml:space="preserve">7. </t>
    </r>
    <r>
      <rPr>
        <sz val="12"/>
        <rFont val="細明體"/>
        <family val="3"/>
        <charset val="136"/>
      </rPr>
      <t>資訊服務</t>
    </r>
    <phoneticPr fontId="3" type="noConversion"/>
  </si>
  <si>
    <r>
      <t xml:space="preserve">8. </t>
    </r>
    <r>
      <rPr>
        <sz val="12"/>
        <rFont val="細明體"/>
        <family val="3"/>
        <charset val="136"/>
      </rPr>
      <t>代購服務</t>
    </r>
    <phoneticPr fontId="3" type="noConversion"/>
  </si>
  <si>
    <r>
      <t>4</t>
    </r>
    <r>
      <rPr>
        <sz val="12"/>
        <rFont val="新細明體"/>
        <family val="1"/>
        <charset val="136"/>
      </rPr>
      <t>.</t>
    </r>
    <r>
      <rPr>
        <sz val="12"/>
        <rFont val="Times New Roman"/>
        <family val="1"/>
      </rPr>
      <t xml:space="preserve"> </t>
    </r>
    <r>
      <rPr>
        <u/>
        <sz val="12"/>
        <rFont val="新細明體"/>
        <family val="1"/>
        <charset val="136"/>
      </rPr>
      <t>在過去一年</t>
    </r>
    <r>
      <rPr>
        <sz val="12"/>
        <rFont val="新細明體"/>
        <family val="1"/>
        <charset val="136"/>
      </rPr>
      <t>，你的長者有幾經常參加中心的活動？</t>
    </r>
    <phoneticPr fontId="4" type="noConversion"/>
  </si>
  <si>
    <r>
      <t>甲部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1-</t>
    </r>
    <r>
      <rPr>
        <sz val="12"/>
        <rFont val="新細明體"/>
        <family val="1"/>
        <charset val="136"/>
      </rPr>
      <t>8</t>
    </r>
    <r>
      <rPr>
        <sz val="12"/>
        <rFont val="新細明體"/>
        <family val="1"/>
        <charset val="136"/>
      </rPr>
      <t xml:space="preserve"> 項
滿意程度
分數總和</t>
    </r>
    <phoneticPr fontId="4" type="noConversion"/>
  </si>
  <si>
    <r>
      <t>甲部</t>
    </r>
    <r>
      <rPr>
        <sz val="12"/>
        <rFont val="Times New Roman"/>
        <family val="1"/>
      </rPr>
      <t xml:space="preserve"> 1-8 </t>
    </r>
    <r>
      <rPr>
        <sz val="12"/>
        <rFont val="新細明體"/>
        <family val="1"/>
        <charset val="136"/>
      </rPr>
      <t>項
滿意程度平均值
(分數總和 / 選答問題總數)</t>
    </r>
    <phoneticPr fontId="4" type="noConversion"/>
  </si>
  <si>
    <t>服務7</t>
  </si>
  <si>
    <t>服務8</t>
  </si>
  <si>
    <t>服務9</t>
  </si>
  <si>
    <t>服務10</t>
  </si>
  <si>
    <r>
      <t>乙</t>
    </r>
    <r>
      <rPr>
        <sz val="12"/>
        <color indexed="8"/>
        <rFont val="Times New Roman"/>
        <family val="1"/>
      </rPr>
      <t>4</t>
    </r>
    <phoneticPr fontId="3" type="noConversion"/>
  </si>
  <si>
    <r>
      <t>乙</t>
    </r>
    <r>
      <rPr>
        <sz val="12"/>
        <color indexed="8"/>
        <rFont val="Times New Roman"/>
        <family val="1"/>
      </rPr>
      <t>5</t>
    </r>
    <phoneticPr fontId="3" type="noConversion"/>
  </si>
  <si>
    <r>
      <t>乙</t>
    </r>
    <r>
      <rPr>
        <sz val="12"/>
        <color indexed="8"/>
        <rFont val="Times New Roman"/>
        <family val="1"/>
      </rPr>
      <t>6</t>
    </r>
    <phoneticPr fontId="4" type="noConversion"/>
  </si>
  <si>
    <r>
      <t xml:space="preserve">1. </t>
    </r>
    <r>
      <rPr>
        <sz val="12"/>
        <rFont val="細明體"/>
        <family val="3"/>
        <charset val="136"/>
      </rPr>
      <t>你接受中心的護老服務的年期
此部份</t>
    </r>
    <r>
      <rPr>
        <sz val="12"/>
        <color indexed="10"/>
        <rFont val="細明體"/>
        <family val="3"/>
        <charset val="136"/>
      </rPr>
      <t>必須</t>
    </r>
    <r>
      <rPr>
        <sz val="12"/>
        <rFont val="細明體"/>
        <family val="3"/>
        <charset val="136"/>
      </rPr>
      <t>填寫</t>
    </r>
    <phoneticPr fontId="3" type="noConversion"/>
  </si>
  <si>
    <r>
      <t xml:space="preserve">2. </t>
    </r>
    <r>
      <rPr>
        <sz val="12"/>
        <rFont val="細明體"/>
        <family val="3"/>
        <charset val="136"/>
      </rPr>
      <t>在過去一年，你有沒有曾使用以下的服務</t>
    </r>
    <r>
      <rPr>
        <sz val="12"/>
        <rFont val="細明體"/>
        <family val="3"/>
        <charset val="136"/>
      </rPr>
      <t>？</t>
    </r>
    <phoneticPr fontId="3" type="noConversion"/>
  </si>
  <si>
    <r>
      <t>服務類別</t>
    </r>
    <r>
      <rPr>
        <u/>
        <sz val="12"/>
        <rFont val="新細明體"/>
        <family val="1"/>
        <charset val="136"/>
      </rPr>
      <t xml:space="preserve">
</t>
    </r>
    <r>
      <rPr>
        <sz val="12"/>
        <rFont val="新細明體"/>
        <family val="1"/>
        <charset val="136"/>
      </rPr>
      <t>1 = 曾使用，0 = 沒有使用</t>
    </r>
    <phoneticPr fontId="4" type="noConversion"/>
  </si>
  <si>
    <r>
      <t xml:space="preserve">9. </t>
    </r>
    <r>
      <rPr>
        <sz val="12"/>
        <rFont val="細明體"/>
        <family val="3"/>
        <charset val="136"/>
      </rPr>
      <t>健康</t>
    </r>
    <r>
      <rPr>
        <sz val="12"/>
        <rFont val="Times New Roman"/>
        <family val="1"/>
      </rPr>
      <t>/</t>
    </r>
    <r>
      <rPr>
        <sz val="12"/>
        <rFont val="細明體"/>
        <family val="3"/>
        <charset val="136"/>
      </rPr>
      <t>護老講座</t>
    </r>
    <phoneticPr fontId="3" type="noConversion"/>
  </si>
  <si>
    <t>甲1</t>
    <phoneticPr fontId="4" type="noConversion"/>
  </si>
  <si>
    <t>甲2</t>
    <phoneticPr fontId="4" type="noConversion"/>
  </si>
  <si>
    <t>甲部1-8項
所得分數 (若沒有回答，分數會以"3"作計算)</t>
    <phoneticPr fontId="3" type="noConversion"/>
  </si>
  <si>
    <t>好滿意
(1≦ x＜1.5)</t>
    <phoneticPr fontId="4" type="noConversion"/>
  </si>
  <si>
    <t>普通/一半半
(2.5≦x＜3.5)</t>
    <phoneticPr fontId="4" type="noConversion"/>
  </si>
  <si>
    <t>唔滿意
(3.5≦x＜4.5)</t>
    <phoneticPr fontId="4" type="noConversion"/>
  </si>
  <si>
    <t>好唔滿意
(x≧4.5)</t>
    <phoneticPr fontId="4" type="noConversion"/>
  </si>
  <si>
    <t>好滿意
(1≦x＜1.5)</t>
    <phoneticPr fontId="3" type="noConversion"/>
  </si>
  <si>
    <t>普通/一半半
(2.5≦x＜3.5)</t>
    <phoneticPr fontId="3" type="noConversion"/>
  </si>
  <si>
    <t>唔滿意
(3.5≦x＜4.5)</t>
    <phoneticPr fontId="3" type="noConversion"/>
  </si>
  <si>
    <t>好唔滿意
(x≧4.5)</t>
    <phoneticPr fontId="3" type="noConversion"/>
  </si>
  <si>
    <t>接受服務年期</t>
    <phoneticPr fontId="3" type="noConversion"/>
  </si>
  <si>
    <t>曾使用服務</t>
    <phoneticPr fontId="3" type="noConversion"/>
  </si>
  <si>
    <t>項目</t>
    <phoneticPr fontId="4" type="noConversion"/>
  </si>
  <si>
    <t>各項目個別選項的個案數目佔該項目整體個案的百分比</t>
    <phoneticPr fontId="4" type="noConversion"/>
  </si>
  <si>
    <t>選項
0</t>
    <phoneticPr fontId="4" type="noConversion"/>
  </si>
  <si>
    <t>選項
1</t>
    <phoneticPr fontId="4" type="noConversion"/>
  </si>
  <si>
    <t>選項
2</t>
    <phoneticPr fontId="4" type="noConversion"/>
  </si>
  <si>
    <t>選項
3</t>
    <phoneticPr fontId="4" type="noConversion"/>
  </si>
  <si>
    <t>選項
4</t>
    <phoneticPr fontId="4" type="noConversion"/>
  </si>
  <si>
    <t>選項
5</t>
    <phoneticPr fontId="4" type="noConversion"/>
  </si>
  <si>
    <t>選項
6</t>
    <phoneticPr fontId="4" type="noConversion"/>
  </si>
  <si>
    <t>百分比
總和</t>
    <phoneticPr fontId="4" type="noConversion"/>
  </si>
  <si>
    <t>接受服務年期</t>
    <phoneticPr fontId="3" type="noConversion"/>
  </si>
  <si>
    <t>曾使用服務</t>
    <phoneticPr fontId="3" type="noConversion"/>
  </si>
  <si>
    <t>服務1</t>
    <phoneticPr fontId="4" type="noConversion"/>
  </si>
  <si>
    <t>甲1</t>
    <phoneticPr fontId="4" type="noConversion"/>
  </si>
  <si>
    <t>甲2</t>
    <phoneticPr fontId="4" type="noConversion"/>
  </si>
  <si>
    <t>乙1</t>
    <phoneticPr fontId="4" type="noConversion"/>
  </si>
  <si>
    <t>乙2</t>
    <phoneticPr fontId="4" type="noConversion"/>
  </si>
  <si>
    <t>乙3</t>
    <phoneticPr fontId="4" type="noConversion"/>
  </si>
  <si>
    <r>
      <t>乙</t>
    </r>
    <r>
      <rPr>
        <sz val="12"/>
        <color indexed="8"/>
        <rFont val="Times New Roman"/>
        <family val="1"/>
      </rPr>
      <t>4</t>
    </r>
    <phoneticPr fontId="3" type="noConversion"/>
  </si>
  <si>
    <r>
      <t>乙</t>
    </r>
    <r>
      <rPr>
        <sz val="12"/>
        <color indexed="8"/>
        <rFont val="Times New Roman"/>
        <family val="1"/>
      </rPr>
      <t>5</t>
    </r>
    <phoneticPr fontId="3" type="noConversion"/>
  </si>
  <si>
    <r>
      <t>乙</t>
    </r>
    <r>
      <rPr>
        <sz val="12"/>
        <color indexed="8"/>
        <rFont val="Times New Roman"/>
        <family val="1"/>
      </rPr>
      <t>6</t>
    </r>
    <phoneticPr fontId="4" type="noConversion"/>
  </si>
  <si>
    <t>滿意程度平均值</t>
    <phoneticPr fontId="4" type="noConversion"/>
  </si>
  <si>
    <t>普通/一半半
(2.5≦x＜3.5)</t>
    <phoneticPr fontId="3" type="noConversion"/>
  </si>
  <si>
    <t>唔滿意
(3.5≦x＜4.5)</t>
    <phoneticPr fontId="3" type="noConversion"/>
  </si>
  <si>
    <t>好唔滿意
(x≧4.5)</t>
    <phoneticPr fontId="3" type="noConversion"/>
  </si>
  <si>
    <t>百分比總和</t>
    <phoneticPr fontId="4" type="noConversion"/>
  </si>
  <si>
    <t>百份比分佈</t>
    <phoneticPr fontId="4" type="noConversion"/>
  </si>
  <si>
    <t xml:space="preserve">Sample size of the survey = </t>
    <phoneticPr fontId="3" type="noConversion"/>
  </si>
  <si>
    <t>好滿意 (a)
(1≦x＜1.5)</t>
    <phoneticPr fontId="3" type="noConversion"/>
  </si>
  <si>
    <t>滿意 (b)
(1.5≦x＜2.5)</t>
    <phoneticPr fontId="3" type="noConversion"/>
  </si>
  <si>
    <r>
      <t xml:space="preserve">受訪的形式
</t>
    </r>
    <r>
      <rPr>
        <sz val="12"/>
        <color indexed="48"/>
        <rFont val="新細明體"/>
        <family val="1"/>
        <charset val="136"/>
      </rPr>
      <t>(若選答"4"，請到AG欄註明其他形式)</t>
    </r>
    <r>
      <rPr>
        <sz val="12"/>
        <rFont val="新細明體"/>
        <family val="1"/>
        <charset val="136"/>
      </rPr>
      <t xml:space="preserve">
</t>
    </r>
    <r>
      <rPr>
        <sz val="12"/>
        <rFont val="Times New Roman"/>
        <family val="1"/>
      </rPr>
      <t/>
    </r>
    <phoneticPr fontId="4" type="noConversion"/>
  </si>
  <si>
    <r>
      <t>訪問結果</t>
    </r>
    <r>
      <rPr>
        <sz val="12"/>
        <rFont val="新細明體"/>
        <family val="1"/>
        <charset val="136"/>
      </rPr>
      <t xml:space="preserve">
</t>
    </r>
    <phoneticPr fontId="4" type="noConversion"/>
  </si>
  <si>
    <r>
      <t xml:space="preserve">年期
</t>
    </r>
    <r>
      <rPr>
        <sz val="12"/>
        <color indexed="48"/>
        <rFont val="新細明體"/>
        <family val="1"/>
        <charset val="136"/>
      </rPr>
      <t>(若選答"1"，請到G欄註明多少個月)</t>
    </r>
    <phoneticPr fontId="3" type="noConversion"/>
  </si>
  <si>
    <r>
      <t xml:space="preserve">接受中心的護老服務少於1 年
</t>
    </r>
    <r>
      <rPr>
        <sz val="12"/>
        <color indexed="48"/>
        <rFont val="新細明體"/>
        <family val="1"/>
        <charset val="136"/>
      </rPr>
      <t>(若F欄選答"1"，請註明多少個月)</t>
    </r>
    <phoneticPr fontId="3" type="noConversion"/>
  </si>
  <si>
    <r>
      <t xml:space="preserve">10. </t>
    </r>
    <r>
      <rPr>
        <sz val="12"/>
        <color indexed="8"/>
        <rFont val="細明體"/>
        <family val="3"/>
        <charset val="136"/>
      </rPr>
      <t xml:space="preserve">其他
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細明體"/>
        <family val="3"/>
        <charset val="136"/>
      </rPr>
      <t>若有使用其他服務</t>
    </r>
    <r>
      <rPr>
        <sz val="12"/>
        <color indexed="48"/>
        <rFont val="Times New Roman"/>
        <family val="1"/>
      </rPr>
      <t xml:space="preserve">, </t>
    </r>
    <r>
      <rPr>
        <sz val="12"/>
        <color indexed="48"/>
        <rFont val="細明體"/>
        <family val="3"/>
        <charset val="136"/>
      </rPr>
      <t>請到</t>
    </r>
    <r>
      <rPr>
        <sz val="12"/>
        <color indexed="48"/>
        <rFont val="Times New Roman"/>
        <family val="1"/>
      </rPr>
      <t>AH</t>
    </r>
    <r>
      <rPr>
        <sz val="12"/>
        <color indexed="48"/>
        <rFont val="細明體"/>
        <family val="3"/>
        <charset val="136"/>
      </rPr>
      <t>欄註明服務名稱</t>
    </r>
    <r>
      <rPr>
        <sz val="12"/>
        <color indexed="48"/>
        <rFont val="Times New Roman"/>
        <family val="1"/>
      </rPr>
      <t>)</t>
    </r>
    <r>
      <rPr>
        <sz val="12"/>
        <color indexed="48"/>
        <rFont val="細明體"/>
        <family val="3"/>
        <charset val="136"/>
      </rPr>
      <t>；若沒有使用其他服務，請輸入</t>
    </r>
    <r>
      <rPr>
        <sz val="12"/>
        <color indexed="48"/>
        <rFont val="Times New Roman"/>
        <family val="1"/>
      </rPr>
      <t xml:space="preserve"> "0")</t>
    </r>
    <phoneticPr fontId="3" type="noConversion"/>
  </si>
  <si>
    <r>
      <t xml:space="preserve">1. </t>
    </r>
    <r>
      <rPr>
        <sz val="12"/>
        <rFont val="新細明體"/>
        <family val="1"/>
        <charset val="136"/>
      </rPr>
      <t xml:space="preserve">你對中心護老者活動的收費是否滿意？
</t>
    </r>
    <r>
      <rPr>
        <sz val="12"/>
        <rFont val="新細明體"/>
        <family val="1"/>
        <charset val="136"/>
      </rPr>
      <t>(</t>
    </r>
    <r>
      <rPr>
        <sz val="12"/>
        <color indexed="48"/>
        <rFont val="新細明體"/>
        <family val="1"/>
        <charset val="136"/>
      </rPr>
      <t>若選擇"4"或"5"，請到AI欄註明唔滿意的原因)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</si>
  <si>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>你對中心職員的服務態度是否滿意？</t>
    </r>
    <r>
      <rPr>
        <sz val="12"/>
        <color indexed="48"/>
        <rFont val="新細明體"/>
        <family val="1"/>
        <charset val="136"/>
      </rPr>
      <t xml:space="preserve">
(若選擇"4"或"5"，請到AK欄註明唔滿意的原因)</t>
    </r>
    <phoneticPr fontId="4" type="noConversion"/>
  </si>
  <si>
    <r>
      <t>5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中心提供的護老者服務，能否增加你對照顧長者的知識和技巧？</t>
    </r>
    <r>
      <rPr>
        <sz val="12"/>
        <color indexed="48"/>
        <rFont val="新細明體"/>
        <family val="1"/>
        <charset val="136"/>
      </rPr>
      <t xml:space="preserve">
(若選擇"4"或"5"，請到AM欄註明唔能夠的原因)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</si>
  <si>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中心提供的護老者服務，能否擴闊你的社交圈子？</t>
    </r>
    <r>
      <rPr>
        <sz val="12"/>
        <color indexed="48"/>
        <rFont val="新細明體"/>
        <family val="1"/>
        <charset val="136"/>
      </rPr>
      <t xml:space="preserve">
(若選擇"4"或"5"，請到AN欄註明唔能夠的原因)</t>
    </r>
    <phoneticPr fontId="4" type="noConversion"/>
  </si>
  <si>
    <r>
      <t>8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中心提供的護老者服務，能否令你減輕照顧長者的壓力？</t>
    </r>
    <r>
      <rPr>
        <sz val="12"/>
        <color indexed="48"/>
        <rFont val="新細明體"/>
        <family val="1"/>
        <charset val="136"/>
      </rPr>
      <t xml:space="preserve">
(若選擇"4"或"5"，請到AP欄註明唔能夠的原因)</t>
    </r>
    <phoneticPr fontId="4" type="noConversion"/>
  </si>
  <si>
    <r>
      <t xml:space="preserve">5. </t>
    </r>
    <r>
      <rPr>
        <sz val="12"/>
        <rFont val="新細明體"/>
        <family val="1"/>
        <charset val="136"/>
      </rPr>
      <t xml:space="preserve">你與你的長者的關係
</t>
    </r>
    <r>
      <rPr>
        <sz val="12"/>
        <color indexed="48"/>
        <rFont val="新細明體"/>
        <family val="1"/>
        <charset val="136"/>
      </rPr>
      <t>(若選擇"9"，請到AQ欄註明其他關係)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</si>
  <si>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b/>
        <u/>
        <sz val="12"/>
        <rFont val="新細明體"/>
        <family val="1"/>
        <charset val="136"/>
      </rPr>
      <t>主要</t>
    </r>
    <r>
      <rPr>
        <sz val="12"/>
        <rFont val="新細明體"/>
        <family val="1"/>
        <charset val="136"/>
      </rPr>
      <t>經濟來源</t>
    </r>
    <r>
      <rPr>
        <sz val="12"/>
        <color indexed="48"/>
        <rFont val="新細明體"/>
        <family val="1"/>
        <charset val="136"/>
      </rPr>
      <t xml:space="preserve">
(若選擇"6"，請到AR欄註明其他來源)</t>
    </r>
    <phoneticPr fontId="4" type="noConversion"/>
  </si>
  <si>
    <r>
      <t>甲部</t>
    </r>
    <r>
      <rPr>
        <sz val="12"/>
        <rFont val="Times New Roman"/>
        <family val="1"/>
      </rPr>
      <t xml:space="preserve"> 1-8 </t>
    </r>
    <r>
      <rPr>
        <sz val="12"/>
        <rFont val="新細明體"/>
        <family val="1"/>
        <charset val="136"/>
      </rPr>
      <t>項</t>
    </r>
    <r>
      <rPr>
        <sz val="12"/>
        <rFont val="Times New Roman"/>
        <family val="1"/>
      </rPr>
      <t xml:space="preserve">: </t>
    </r>
    <r>
      <rPr>
        <sz val="12"/>
        <rFont val="新細明體"/>
        <family val="1"/>
        <charset val="136"/>
      </rPr>
      <t xml:space="preserve">護老者對中心所提供的支援服務的選答情況
</t>
    </r>
    <r>
      <rPr>
        <sz val="12"/>
        <rFont val="Times New Roman"/>
        <family val="1"/>
      </rPr>
      <t xml:space="preserve">1 = </t>
    </r>
    <r>
      <rPr>
        <sz val="12"/>
        <rFont val="新細明體"/>
        <family val="1"/>
        <charset val="136"/>
      </rPr>
      <t>有答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沒有回答</t>
    </r>
    <r>
      <rPr>
        <sz val="12"/>
        <rFont val="新細明體"/>
        <family val="1"/>
        <charset val="136"/>
      </rPr>
      <t>，</t>
    </r>
    <r>
      <rPr>
        <sz val="12"/>
        <rFont val="Times New Roman"/>
        <family val="1"/>
      </rPr>
      <t>0=</t>
    </r>
    <r>
      <rPr>
        <sz val="12"/>
        <rFont val="新細明體"/>
        <family val="1"/>
        <charset val="136"/>
      </rPr>
      <t>選答了不適用</t>
    </r>
    <phoneticPr fontId="4" type="noConversion"/>
  </si>
  <si>
    <t>沒有
回答</t>
    <phoneticPr fontId="3" type="noConversion"/>
  </si>
  <si>
    <r>
      <t xml:space="preserve">2. </t>
    </r>
    <r>
      <rPr>
        <sz val="12"/>
        <rFont val="新細明體"/>
        <family val="1"/>
        <charset val="136"/>
      </rPr>
      <t>你對中心提供的護老者服務的時間是否滿意？</t>
    </r>
    <r>
      <rPr>
        <sz val="12"/>
        <color indexed="48"/>
        <rFont val="新細明體"/>
        <family val="1"/>
        <charset val="136"/>
      </rPr>
      <t xml:space="preserve">
(若選擇"4"或"5"，請到AJ欄註明唔滿意的原因)</t>
    </r>
    <phoneticPr fontId="4" type="noConversion"/>
  </si>
  <si>
    <r>
      <t>7. 中心提供的護老者資料，能否令你認識護老資源？</t>
    </r>
    <r>
      <rPr>
        <sz val="12"/>
        <color indexed="48"/>
        <rFont val="新細明體"/>
        <family val="1"/>
        <charset val="136"/>
      </rPr>
      <t xml:space="preserve">
(若選擇"4"或"5"，請到AO欄註明唔能夠的原因)</t>
    </r>
    <phoneticPr fontId="4" type="noConversion"/>
  </si>
  <si>
    <r>
      <t>4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中心提供的護老者服務，能否滿足你的需要？</t>
    </r>
    <r>
      <rPr>
        <sz val="12"/>
        <color indexed="48"/>
        <rFont val="新細明體"/>
        <family val="1"/>
        <charset val="136"/>
      </rPr>
      <t xml:space="preserve">
(若選擇"4"或"5"，請到AL欄註明唔能夠的原因)</t>
    </r>
    <phoneticPr fontId="4" type="noConversion"/>
  </si>
  <si>
    <t>甲1</t>
    <phoneticPr fontId="4" type="noConversion"/>
  </si>
  <si>
    <t>甲2</t>
    <phoneticPr fontId="4" type="noConversion"/>
  </si>
  <si>
    <t>訪問日期
請以年月日輸入
(YYYYMMDD)</t>
    <phoneticPr fontId="4" type="noConversion"/>
  </si>
  <si>
    <t>受訪者身份</t>
    <phoneticPr fontId="3" type="noConversion"/>
  </si>
  <si>
    <t>1. 一般護老者
2. 有需要的護老者 (needy carer)</t>
    <phoneticPr fontId="3" type="noConversion"/>
  </si>
  <si>
    <t>受訪者身份</t>
    <phoneticPr fontId="4" type="noConversion"/>
  </si>
  <si>
    <t>一般護老者</t>
    <phoneticPr fontId="4" type="noConversion"/>
  </si>
  <si>
    <t>是一般護老者</t>
    <phoneticPr fontId="4" type="noConversion"/>
  </si>
  <si>
    <t>護老者
問卷編號</t>
    <phoneticPr fontId="4" type="noConversion"/>
  </si>
  <si>
    <r>
      <t>數據分析結果</t>
    </r>
    <r>
      <rPr>
        <b/>
        <sz val="14"/>
        <color rgb="FFFF0000"/>
        <rFont val="新細明體"/>
        <family val="1"/>
        <charset val="136"/>
      </rPr>
      <t xml:space="preserve"> (一般護老者)</t>
    </r>
    <r>
      <rPr>
        <b/>
        <sz val="14"/>
        <color indexed="8"/>
        <rFont val="新細明體"/>
        <family val="1"/>
        <charset val="136"/>
      </rPr>
      <t>：</t>
    </r>
    <phoneticPr fontId="4" type="noConversion"/>
  </si>
  <si>
    <t>是一般護老者</t>
    <phoneticPr fontId="4" type="noConversion"/>
  </si>
  <si>
    <r>
      <rPr>
        <b/>
        <sz val="16"/>
        <color rgb="FFFF0000"/>
        <rFont val="新細明體"/>
        <family val="1"/>
        <charset val="136"/>
      </rPr>
      <t>一般護老者</t>
    </r>
    <r>
      <rPr>
        <b/>
        <sz val="16"/>
        <rFont val="新細明體"/>
        <family val="1"/>
        <charset val="136"/>
      </rPr>
      <t xml:space="preserve">對服務的滿意程度調查 </t>
    </r>
    <phoneticPr fontId="4" type="noConversion"/>
  </si>
  <si>
    <r>
      <t xml:space="preserve">甲部 1-8 項: </t>
    </r>
    <r>
      <rPr>
        <b/>
        <sz val="12"/>
        <color rgb="FFFF0000"/>
        <rFont val="新細明體"/>
        <family val="1"/>
        <charset val="136"/>
      </rPr>
      <t>一般護老者</t>
    </r>
    <r>
      <rPr>
        <b/>
        <sz val="12"/>
        <color indexed="8"/>
        <rFont val="新細明體"/>
        <family val="1"/>
        <charset val="136"/>
      </rPr>
      <t>對中心提供的護老者服務滿意程度</t>
    </r>
    <phoneticPr fontId="4" type="noConversion"/>
  </si>
  <si>
    <r>
      <t xml:space="preserve">年期
</t>
    </r>
    <r>
      <rPr>
        <sz val="12"/>
        <color indexed="48"/>
        <rFont val="新細明體"/>
        <family val="1"/>
        <charset val="136"/>
      </rPr>
      <t>(若選答"1"，請到H欄註明多少個月)</t>
    </r>
    <phoneticPr fontId="3" type="noConversion"/>
  </si>
  <si>
    <r>
      <t xml:space="preserve">接受中心的護老服務少於1 年
</t>
    </r>
    <r>
      <rPr>
        <sz val="12"/>
        <color indexed="48"/>
        <rFont val="新細明體"/>
        <family val="1"/>
        <charset val="136"/>
      </rPr>
      <t>(若G欄選答"1"，請註明多少個月)</t>
    </r>
    <phoneticPr fontId="3" type="noConversion"/>
  </si>
  <si>
    <t>受訪的形式
(若E欄選答"4"，請註明其他受訪形式)</t>
    <phoneticPr fontId="4" type="noConversion"/>
  </si>
  <si>
    <r>
      <t>在過去一年</t>
    </r>
    <r>
      <rPr>
        <sz val="12"/>
        <color indexed="48"/>
        <rFont val="Times New Roman"/>
        <family val="1"/>
      </rPr>
      <t xml:space="preserve">, </t>
    </r>
    <r>
      <rPr>
        <sz val="12"/>
        <color indexed="48"/>
        <rFont val="新細明體"/>
        <family val="1"/>
        <charset val="136"/>
      </rPr>
      <t>你曾經使用中心其他服務
(若S欄選答"1", 請註明其他服務名稱)</t>
    </r>
    <phoneticPr fontId="4" type="noConversion"/>
  </si>
  <si>
    <r>
      <t xml:space="preserve">2. </t>
    </r>
    <r>
      <rPr>
        <sz val="12"/>
        <color indexed="48"/>
        <rFont val="新細明體"/>
        <family val="1"/>
        <charset val="136"/>
      </rPr>
      <t>你對中心提供服務的時間不滿意的原因：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U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</si>
  <si>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3. </t>
    </r>
    <r>
      <rPr>
        <sz val="12"/>
        <color indexed="48"/>
        <rFont val="新細明體"/>
        <family val="1"/>
        <charset val="136"/>
      </rPr>
      <t>你對中心職員的服務態度不滿意的原因：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V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</si>
  <si>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4. </t>
    </r>
    <r>
      <rPr>
        <sz val="12"/>
        <color indexed="48"/>
        <rFont val="新細明體"/>
        <family val="1"/>
        <charset val="136"/>
      </rPr>
      <t>中心提供的護老者服務不能滿足你的需要的原因：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W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</si>
  <si>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5. </t>
    </r>
    <r>
      <rPr>
        <sz val="12"/>
        <color indexed="48"/>
        <rFont val="新細明體"/>
        <family val="1"/>
        <charset val="136"/>
      </rPr>
      <t>中心提供的服務，不能增加你對照顧長者的知識和技巧的原因：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X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</si>
  <si>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 xml:space="preserve">6. </t>
    </r>
    <r>
      <rPr>
        <sz val="12"/>
        <color indexed="48"/>
        <rFont val="新細明體"/>
        <family val="1"/>
        <charset val="136"/>
      </rPr>
      <t>中心提供的服務，不能擴闊你的社交圈子的原因：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Y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</si>
  <si>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r>
      <t>7</t>
    </r>
    <r>
      <rPr>
        <sz val="12"/>
        <color indexed="48"/>
        <rFont val="Times New Roman"/>
        <family val="1"/>
      </rPr>
      <t xml:space="preserve">. </t>
    </r>
    <r>
      <rPr>
        <sz val="12"/>
        <color indexed="48"/>
        <rFont val="細明體"/>
        <family val="3"/>
        <charset val="136"/>
      </rPr>
      <t>中心提供的資料，不能令你掌握地區內的護老資源的原因
(若Z欄選答"4"或"5")</t>
    </r>
    <phoneticPr fontId="4" type="noConversion"/>
  </si>
  <si>
    <r>
      <t xml:space="preserve">8. </t>
    </r>
    <r>
      <rPr>
        <sz val="12"/>
        <color indexed="48"/>
        <rFont val="新細明體"/>
        <family val="1"/>
        <charset val="136"/>
      </rPr>
      <t>中心提供的服務，不能令你減輕照顧長者的壓力的原因：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AA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</si>
  <si>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t>選答問題
總數</t>
    <phoneticPr fontId="4" type="noConversion"/>
  </si>
  <si>
    <t>甲9</t>
    <phoneticPr fontId="4" type="noConversion"/>
  </si>
  <si>
    <t>沒有選答甲部 1-8項的情況</t>
    <phoneticPr fontId="3" type="noConversion"/>
  </si>
  <si>
    <t>甲
10</t>
    <phoneticPr fontId="4" type="noConversion"/>
  </si>
  <si>
    <r>
      <rPr>
        <b/>
        <sz val="12"/>
        <color rgb="FFFF0000"/>
        <rFont val="新細明體"/>
        <family val="1"/>
        <charset val="136"/>
      </rPr>
      <t xml:space="preserve">新增項目 </t>
    </r>
    <r>
      <rPr>
        <sz val="12"/>
        <color rgb="FFFF0000"/>
        <rFont val="新細明體"/>
        <family val="1"/>
        <charset val="136"/>
      </rPr>
      <t xml:space="preserve">
(只適用於曾接受「照顧者支服務」的「有需要的護老者」)</t>
    </r>
    <phoneticPr fontId="3" type="noConversion"/>
  </si>
  <si>
    <r>
      <t xml:space="preserve">受訪的形式
</t>
    </r>
    <r>
      <rPr>
        <sz val="12"/>
        <color indexed="48"/>
        <rFont val="新細明體"/>
        <family val="1"/>
        <charset val="136"/>
      </rPr>
      <t>(若選答"4"，請到AK欄註明其他形式)</t>
    </r>
    <r>
      <rPr>
        <sz val="12"/>
        <rFont val="新細明體"/>
        <family val="1"/>
        <charset val="136"/>
      </rPr>
      <t xml:space="preserve">
</t>
    </r>
    <r>
      <rPr>
        <sz val="12"/>
        <rFont val="Times New Roman"/>
        <family val="1"/>
      </rPr>
      <t/>
    </r>
    <phoneticPr fontId="4" type="noConversion"/>
  </si>
  <si>
    <r>
      <t xml:space="preserve">10. </t>
    </r>
    <r>
      <rPr>
        <sz val="12"/>
        <color indexed="8"/>
        <rFont val="細明體"/>
        <family val="3"/>
        <charset val="136"/>
      </rPr>
      <t xml:space="preserve">其他
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細明體"/>
        <family val="3"/>
        <charset val="136"/>
      </rPr>
      <t>若有使用其他服務</t>
    </r>
    <r>
      <rPr>
        <sz val="12"/>
        <color indexed="48"/>
        <rFont val="Times New Roman"/>
        <family val="1"/>
      </rPr>
      <t xml:space="preserve">, </t>
    </r>
    <r>
      <rPr>
        <sz val="12"/>
        <color indexed="48"/>
        <rFont val="細明體"/>
        <family val="3"/>
        <charset val="136"/>
      </rPr>
      <t>請到</t>
    </r>
    <r>
      <rPr>
        <sz val="12"/>
        <color indexed="48"/>
        <rFont val="Times New Roman"/>
        <family val="1"/>
      </rPr>
      <t>AL</t>
    </r>
    <r>
      <rPr>
        <sz val="12"/>
        <color indexed="48"/>
        <rFont val="細明體"/>
        <family val="3"/>
        <charset val="136"/>
      </rPr>
      <t>欄註明服務名稱</t>
    </r>
    <r>
      <rPr>
        <sz val="12"/>
        <color indexed="48"/>
        <rFont val="Times New Roman"/>
        <family val="1"/>
      </rPr>
      <t>)</t>
    </r>
    <r>
      <rPr>
        <sz val="12"/>
        <color indexed="48"/>
        <rFont val="細明體"/>
        <family val="3"/>
        <charset val="136"/>
      </rPr>
      <t>；若沒有使用其他服務，請輸入</t>
    </r>
    <r>
      <rPr>
        <sz val="12"/>
        <color indexed="48"/>
        <rFont val="Times New Roman"/>
        <family val="1"/>
      </rPr>
      <t xml:space="preserve"> "0")</t>
    </r>
    <phoneticPr fontId="3" type="noConversion"/>
  </si>
  <si>
    <r>
      <t xml:space="preserve">1. </t>
    </r>
    <r>
      <rPr>
        <sz val="12"/>
        <rFont val="新細明體"/>
        <family val="1"/>
        <charset val="136"/>
      </rPr>
      <t>你對中心護老者活動的收費是否滿意？
(</t>
    </r>
    <r>
      <rPr>
        <sz val="12"/>
        <color indexed="48"/>
        <rFont val="新細明體"/>
        <family val="1"/>
        <charset val="136"/>
      </rPr>
      <t>若選擇"4"或"5"，請到AM欄註明唔滿意的原因)</t>
    </r>
    <phoneticPr fontId="4" type="noConversion"/>
  </si>
  <si>
    <r>
      <t xml:space="preserve">2. </t>
    </r>
    <r>
      <rPr>
        <sz val="12"/>
        <rFont val="新細明體"/>
        <family val="1"/>
        <charset val="136"/>
      </rPr>
      <t>你對中心提供的護老者服務的時間是否滿意？</t>
    </r>
    <r>
      <rPr>
        <sz val="12"/>
        <color indexed="48"/>
        <rFont val="新細明體"/>
        <family val="1"/>
        <charset val="136"/>
      </rPr>
      <t xml:space="preserve">
(若選擇"4"或"5"，請到AN欄註明唔滿意的原因)</t>
    </r>
    <phoneticPr fontId="4" type="noConversion"/>
  </si>
  <si>
    <r>
      <t xml:space="preserve">3. </t>
    </r>
    <r>
      <rPr>
        <sz val="12"/>
        <rFont val="新細明體"/>
        <family val="1"/>
        <charset val="136"/>
      </rPr>
      <t>你對中心職員的服務態度是否滿意？</t>
    </r>
    <r>
      <rPr>
        <sz val="12"/>
        <color indexed="48"/>
        <rFont val="新細明體"/>
        <family val="1"/>
        <charset val="136"/>
      </rPr>
      <t xml:space="preserve">
(若選擇"4"或"5"，請到AO欄註明唔滿意的原因)</t>
    </r>
    <phoneticPr fontId="4" type="noConversion"/>
  </si>
  <si>
    <r>
      <t>4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中心提供的護老者服務，能否滿足你的需要？</t>
    </r>
    <r>
      <rPr>
        <sz val="12"/>
        <color indexed="48"/>
        <rFont val="新細明體"/>
        <family val="1"/>
        <charset val="136"/>
      </rPr>
      <t xml:space="preserve">
(若選擇"4"或"5"，請到AP欄註明唔能夠的原因)</t>
    </r>
    <phoneticPr fontId="4" type="noConversion"/>
  </si>
  <si>
    <r>
      <t>5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中心提供的護老者服務，能否增加你對照顧長者的知識和技巧？</t>
    </r>
    <r>
      <rPr>
        <sz val="12"/>
        <color indexed="48"/>
        <rFont val="新細明體"/>
        <family val="1"/>
        <charset val="136"/>
      </rPr>
      <t xml:space="preserve">
(若選擇"4"或"5"，請到AQ欄註明唔能夠的原因)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</si>
  <si>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中心提供的護老者服務，能否擴闊你的社交圈子？</t>
    </r>
    <r>
      <rPr>
        <sz val="12"/>
        <color indexed="48"/>
        <rFont val="新細明體"/>
        <family val="1"/>
        <charset val="136"/>
      </rPr>
      <t xml:space="preserve">
(若選擇"4"或"5"，請到AR欄註明唔能夠的原因)</t>
    </r>
    <phoneticPr fontId="4" type="noConversion"/>
  </si>
  <si>
    <r>
      <t>7. 中心提供的護老者資料，能否令你認識護老資源？</t>
    </r>
    <r>
      <rPr>
        <sz val="12"/>
        <color indexed="48"/>
        <rFont val="新細明體"/>
        <family val="1"/>
        <charset val="136"/>
      </rPr>
      <t xml:space="preserve">
(若選擇"4"或"5"，請到AS欄註明唔能夠的原因)</t>
    </r>
    <phoneticPr fontId="4" type="noConversion"/>
  </si>
  <si>
    <r>
      <t>8</t>
    </r>
    <r>
      <rPr>
        <sz val="12"/>
        <rFont val="Times New Roman"/>
        <family val="1"/>
      </rPr>
      <t xml:space="preserve">. </t>
    </r>
    <r>
      <rPr>
        <sz val="12"/>
        <rFont val="新細明體"/>
        <family val="1"/>
        <charset val="136"/>
      </rPr>
      <t>中心提供的護老者服務，能否令你減輕照顧長者的壓力？</t>
    </r>
    <r>
      <rPr>
        <sz val="12"/>
        <color indexed="48"/>
        <rFont val="新細明體"/>
        <family val="1"/>
        <charset val="136"/>
      </rPr>
      <t xml:space="preserve">
(若選擇"4"或"5"，請到AT欄註明唔能夠的原因)</t>
    </r>
    <phoneticPr fontId="4" type="noConversion"/>
  </si>
  <si>
    <r>
      <t>9. 中心為你的提供的</t>
    </r>
    <r>
      <rPr>
        <sz val="12"/>
        <color rgb="FF00B050"/>
        <rFont val="新細明體"/>
        <family val="1"/>
        <charset val="136"/>
      </rPr>
      <t>義工探訪服務</t>
    </r>
    <r>
      <rPr>
        <sz val="12"/>
        <rFont val="新細明體"/>
        <family val="1"/>
        <charset val="136"/>
      </rPr>
      <t>是否滿意?</t>
    </r>
    <r>
      <rPr>
        <sz val="12"/>
        <color rgb="FF3366FF"/>
        <rFont val="新細明體"/>
        <family val="1"/>
        <charset val="136"/>
      </rPr>
      <t xml:space="preserve">
(若選擇"4"或"5"，請到AU欄註明唔能夠的原因)</t>
    </r>
    <phoneticPr fontId="3" type="noConversion"/>
  </si>
  <si>
    <r>
      <t>10. 中心為你的提供的</t>
    </r>
    <r>
      <rPr>
        <sz val="12"/>
        <color rgb="FF00B050"/>
        <rFont val="新細明體"/>
        <family val="1"/>
        <charset val="136"/>
      </rPr>
      <t>接送服務</t>
    </r>
    <r>
      <rPr>
        <sz val="12"/>
        <rFont val="新細明體"/>
        <family val="1"/>
        <charset val="136"/>
      </rPr>
      <t>是否滿意?</t>
    </r>
    <r>
      <rPr>
        <sz val="12"/>
        <color rgb="FF3366FF"/>
        <rFont val="新細明體"/>
        <family val="1"/>
        <charset val="136"/>
      </rPr>
      <t xml:space="preserve">
(若選擇"4"或"5"，請到AV欄註明唔能夠的原因)</t>
    </r>
    <phoneticPr fontId="3" type="noConversion"/>
  </si>
  <si>
    <r>
      <t>11. 中心為你的提供的</t>
    </r>
    <r>
      <rPr>
        <sz val="12"/>
        <color rgb="FF00B050"/>
        <rFont val="新細明體"/>
        <family val="1"/>
        <charset val="136"/>
      </rPr>
      <t>短暫顧長者服務</t>
    </r>
    <r>
      <rPr>
        <sz val="12"/>
        <rFont val="新細明體"/>
        <family val="1"/>
        <charset val="136"/>
      </rPr>
      <t xml:space="preserve">是否滿意?
</t>
    </r>
    <r>
      <rPr>
        <sz val="12"/>
        <color rgb="FF3366FF"/>
        <rFont val="新細明體"/>
        <family val="1"/>
        <charset val="136"/>
      </rPr>
      <t>(若選擇"4"或"5"，請到AW欄註明唔能夠的原因)</t>
    </r>
    <phoneticPr fontId="3" type="noConversion"/>
  </si>
  <si>
    <r>
      <t xml:space="preserve">5. </t>
    </r>
    <r>
      <rPr>
        <sz val="12"/>
        <rFont val="新細明體"/>
        <family val="1"/>
        <charset val="136"/>
      </rPr>
      <t xml:space="preserve">你與你的長者的關係
</t>
    </r>
    <r>
      <rPr>
        <sz val="12"/>
        <color indexed="48"/>
        <rFont val="新細明體"/>
        <family val="1"/>
        <charset val="136"/>
      </rPr>
      <t>(若選擇"9"，請到AX欄註明其他關係)</t>
    </r>
    <phoneticPr fontId="4" type="noConversion"/>
  </si>
  <si>
    <r>
      <t>6</t>
    </r>
    <r>
      <rPr>
        <sz val="12"/>
        <rFont val="Times New Roman"/>
        <family val="1"/>
      </rPr>
      <t xml:space="preserve">. </t>
    </r>
    <r>
      <rPr>
        <b/>
        <u/>
        <sz val="12"/>
        <rFont val="新細明體"/>
        <family val="1"/>
        <charset val="136"/>
      </rPr>
      <t>主要</t>
    </r>
    <r>
      <rPr>
        <sz val="12"/>
        <rFont val="新細明體"/>
        <family val="1"/>
        <charset val="136"/>
      </rPr>
      <t>經濟來源</t>
    </r>
    <r>
      <rPr>
        <sz val="12"/>
        <color indexed="48"/>
        <rFont val="新細明體"/>
        <family val="1"/>
        <charset val="136"/>
      </rPr>
      <t xml:space="preserve">
(若選擇"6"，請到AY欄註明其他來源)</t>
    </r>
    <phoneticPr fontId="4" type="noConversion"/>
  </si>
  <si>
    <r>
      <t xml:space="preserve">1. </t>
    </r>
    <r>
      <rPr>
        <sz val="12"/>
        <color indexed="48"/>
        <rFont val="新細明體"/>
        <family val="1"/>
        <charset val="136"/>
      </rPr>
      <t>你對中心護老者活動的收費不滿意的原因：</t>
    </r>
    <r>
      <rPr>
        <sz val="12"/>
        <color indexed="48"/>
        <rFont val="Times New Roman"/>
        <family val="1"/>
      </rPr>
      <t>(</t>
    </r>
    <r>
      <rPr>
        <sz val="12"/>
        <color indexed="48"/>
        <rFont val="新細明體"/>
        <family val="1"/>
        <charset val="136"/>
      </rPr>
      <t>若</t>
    </r>
    <r>
      <rPr>
        <sz val="12"/>
        <color indexed="48"/>
        <rFont val="Times New Roman"/>
        <family val="1"/>
      </rPr>
      <t>T</t>
    </r>
    <r>
      <rPr>
        <sz val="12"/>
        <color indexed="48"/>
        <rFont val="新細明體"/>
        <family val="1"/>
        <charset val="136"/>
      </rPr>
      <t>欄選答</t>
    </r>
    <r>
      <rPr>
        <sz val="12"/>
        <color indexed="48"/>
        <rFont val="Times New Roman"/>
        <family val="1"/>
      </rPr>
      <t>"4"</t>
    </r>
    <r>
      <rPr>
        <sz val="12"/>
        <color indexed="48"/>
        <rFont val="新細明體"/>
        <family val="1"/>
        <charset val="136"/>
      </rPr>
      <t>或</t>
    </r>
    <r>
      <rPr>
        <sz val="12"/>
        <color indexed="48"/>
        <rFont val="Times New Roman"/>
        <family val="1"/>
      </rPr>
      <t>"5")</t>
    </r>
    <phoneticPr fontId="4" type="noConversion"/>
  </si>
  <si>
    <t>9. 中心為你的提供的義工探訪服務不滿意的原因: (若AB欄選答"4"或"5")</t>
    <phoneticPr fontId="3" type="noConversion"/>
  </si>
  <si>
    <t>10. 中心為你的提供的接送服務不滿意的原因: (若AC欄選答"4"或"5")</t>
    <phoneticPr fontId="3" type="noConversion"/>
  </si>
  <si>
    <t>11. 中心為你的提供的短暫顧長者服務不滿意的原因: (若AD欄選答"4"或"5")</t>
    <phoneticPr fontId="3" type="noConversion"/>
  </si>
  <si>
    <r>
      <t xml:space="preserve">5. </t>
    </r>
    <r>
      <rPr>
        <sz val="12"/>
        <color indexed="48"/>
        <rFont val="新細明體"/>
        <family val="1"/>
        <charset val="136"/>
      </rPr>
      <t>你與你的長者的關係
(若AI選答"9")</t>
    </r>
    <phoneticPr fontId="4" type="noConversion"/>
  </si>
  <si>
    <r>
      <t>6.其他</t>
    </r>
    <r>
      <rPr>
        <b/>
        <u/>
        <sz val="12"/>
        <color indexed="48"/>
        <rFont val="新細明體"/>
        <family val="1"/>
        <charset val="136"/>
      </rPr>
      <t>主要</t>
    </r>
    <r>
      <rPr>
        <sz val="12"/>
        <color indexed="48"/>
        <rFont val="新細明體"/>
        <family val="1"/>
        <charset val="136"/>
      </rPr>
      <t>經濟來源：
(若AJ欄選答"6")</t>
    </r>
    <phoneticPr fontId="4" type="noConversion"/>
  </si>
  <si>
    <t>沒有選答甲部 9-11項的情況</t>
    <phoneticPr fontId="4" type="noConversion"/>
  </si>
  <si>
    <t>甲10</t>
  </si>
  <si>
    <t>甲
11</t>
    <phoneticPr fontId="4" type="noConversion"/>
  </si>
  <si>
    <t>甲9</t>
  </si>
  <si>
    <t>甲11</t>
  </si>
  <si>
    <r>
      <t xml:space="preserve">護老者
問卷編號
</t>
    </r>
    <r>
      <rPr>
        <b/>
        <sz val="12"/>
        <rFont val="新細明體"/>
        <family val="1"/>
        <charset val="136"/>
      </rPr>
      <t xml:space="preserve">
</t>
    </r>
    <r>
      <rPr>
        <sz val="12"/>
        <color indexed="10"/>
        <rFont val="新細明體"/>
        <family val="1"/>
        <charset val="136"/>
      </rPr>
      <t>(此欄資料作計算之用，請清楚填寫，否則會被視為不合適個案)</t>
    </r>
    <phoneticPr fontId="4" type="noConversion"/>
  </si>
  <si>
    <t>數據分析結果 (整體護老者)：</t>
    <phoneticPr fontId="3" type="noConversion"/>
  </si>
  <si>
    <t>滿意
(1.5≦x＜2.5)</t>
    <phoneticPr fontId="3" type="noConversion"/>
  </si>
  <si>
    <t>普通/一半半
(2.5≦x＜3.5)</t>
    <phoneticPr fontId="3" type="noConversion"/>
  </si>
  <si>
    <t>唔滿意
(3.5≦x＜4.5)</t>
    <phoneticPr fontId="3" type="noConversion"/>
  </si>
  <si>
    <t>好唔滿意
(x≧4.5)</t>
    <phoneticPr fontId="3" type="noConversion"/>
  </si>
  <si>
    <t>沒有填寫
問卷編號</t>
    <phoneticPr fontId="4" type="noConversion"/>
  </si>
  <si>
    <t xml:space="preserve">「長者地區中心」
 - 護老者對服務的滿意程度調查 </t>
    <phoneticPr fontId="4" type="noConversion"/>
  </si>
  <si>
    <r>
      <t>甲、護老者對「長者地區中心」所提供的護老者服務滿意程度
在過去一年，</t>
    </r>
    <r>
      <rPr>
        <b/>
        <sz val="12"/>
        <rFont val="Times New Roman"/>
        <family val="1"/>
      </rPr>
      <t>………</t>
    </r>
    <phoneticPr fontId="4" type="noConversion"/>
  </si>
  <si>
    <r>
      <t>甲部</t>
    </r>
    <r>
      <rPr>
        <b/>
        <sz val="12"/>
        <color indexed="48"/>
        <rFont val="Times New Roman"/>
        <family val="1"/>
      </rPr>
      <t xml:space="preserve"> : </t>
    </r>
    <r>
      <rPr>
        <b/>
        <sz val="12"/>
        <color indexed="48"/>
        <rFont val="新細明體"/>
        <family val="1"/>
        <charset val="136"/>
      </rPr>
      <t>護老者對「長者地區中心」所提供的護老者服務不滿意的原因</t>
    </r>
    <phoneticPr fontId="4" type="noConversion"/>
  </si>
  <si>
    <t>Outcome Standard 7 =</t>
    <phoneticPr fontId="3" type="noConversion"/>
  </si>
  <si>
    <t xml:space="preserve">Sample size of the survey = </t>
    <phoneticPr fontId="3" type="noConversion"/>
  </si>
  <si>
    <t xml:space="preserve">Number of carers showing satisfation with the centre service  = </t>
    <phoneticPr fontId="3" type="noConversion"/>
  </si>
  <si>
    <t>一般護老者數據分析結果 (SWD form C14, Outcome Standard 2)</t>
    <phoneticPr fontId="3" type="noConversion"/>
  </si>
  <si>
    <t>Outcome Standard 2 =</t>
    <phoneticPr fontId="3" type="noConversion"/>
  </si>
  <si>
    <r>
      <rPr>
        <b/>
        <sz val="12"/>
        <color rgb="FFFF0000"/>
        <rFont val="新細明體"/>
        <family val="1"/>
        <charset val="136"/>
      </rPr>
      <t>有需要的護老者數據分析結果</t>
    </r>
    <r>
      <rPr>
        <b/>
        <sz val="12"/>
        <color rgb="FFFF0000"/>
        <rFont val="Times New Roman"/>
        <family val="1"/>
      </rPr>
      <t xml:space="preserve"> (SWD form C14, Outcome Standard 7)</t>
    </r>
    <phoneticPr fontId="3" type="noConversion"/>
  </si>
  <si>
    <t xml:space="preserve">Total no. of needy carers served = </t>
    <phoneticPr fontId="3" type="noConversion"/>
  </si>
  <si>
    <t xml:space="preserve">Number of needy carers showing satisfaction with the carer support services = </t>
    <phoneticPr fontId="3" type="noConversion"/>
  </si>
  <si>
    <t>有需要的護老者</t>
    <phoneticPr fontId="4" type="noConversion"/>
  </si>
  <si>
    <r>
      <t xml:space="preserve">9. 中心為你的提供的義工探訪服務是否滿意?
</t>
    </r>
    <r>
      <rPr>
        <sz val="12"/>
        <color rgb="FF3366FF"/>
        <rFont val="新細明體"/>
        <family val="1"/>
        <charset val="136"/>
      </rPr>
      <t>(若選擇"4"或"5"，請到AU欄註明唔能夠的原因)</t>
    </r>
    <phoneticPr fontId="4" type="noConversion"/>
  </si>
  <si>
    <r>
      <t xml:space="preserve">10. 中心為你的提供的接送服務是否滿意?
</t>
    </r>
    <r>
      <rPr>
        <sz val="12"/>
        <color rgb="FF3366FF"/>
        <rFont val="新細明體"/>
        <family val="1"/>
        <charset val="136"/>
      </rPr>
      <t>(若選擇"4"或"5"，請到AV欄註明唔能夠的原因)</t>
    </r>
    <phoneticPr fontId="4" type="noConversion"/>
  </si>
  <si>
    <r>
      <t xml:space="preserve">11. 中心為你的提供的短暫顧長者服務是否滿意?
</t>
    </r>
    <r>
      <rPr>
        <sz val="12"/>
        <color rgb="FF3366FF"/>
        <rFont val="新細明體"/>
        <family val="1"/>
        <charset val="136"/>
      </rPr>
      <t>(若選擇"4"或"5"，請到AW欄註明唔能夠的原因)</t>
    </r>
    <phoneticPr fontId="4" type="noConversion"/>
  </si>
  <si>
    <r>
      <rPr>
        <b/>
        <sz val="16"/>
        <color rgb="FFFF0000"/>
        <rFont val="新細明體"/>
        <family val="1"/>
        <charset val="136"/>
      </rPr>
      <t>有需要的護老者</t>
    </r>
    <r>
      <rPr>
        <b/>
        <sz val="16"/>
        <rFont val="新細明體"/>
        <family val="1"/>
        <charset val="136"/>
      </rPr>
      <t xml:space="preserve">對服務的滿意程度調查 </t>
    </r>
    <phoneticPr fontId="4" type="noConversion"/>
  </si>
  <si>
    <r>
      <t>甲部</t>
    </r>
    <r>
      <rPr>
        <sz val="12"/>
        <rFont val="Times New Roman"/>
        <family val="1"/>
      </rPr>
      <t xml:space="preserve"> 1-11</t>
    </r>
    <r>
      <rPr>
        <sz val="12"/>
        <rFont val="新細明體"/>
        <family val="1"/>
        <charset val="136"/>
      </rPr>
      <t>項</t>
    </r>
    <r>
      <rPr>
        <sz val="12"/>
        <rFont val="Times New Roman"/>
        <family val="1"/>
      </rPr>
      <t xml:space="preserve">: </t>
    </r>
    <r>
      <rPr>
        <sz val="12"/>
        <rFont val="新細明體"/>
        <family val="1"/>
        <charset val="136"/>
      </rPr>
      <t xml:space="preserve">護老者對中心所提供的支援服務的選答情況
</t>
    </r>
    <r>
      <rPr>
        <sz val="12"/>
        <rFont val="Times New Roman"/>
        <family val="1"/>
      </rPr>
      <t xml:space="preserve">1 = </t>
    </r>
    <r>
      <rPr>
        <sz val="12"/>
        <rFont val="新細明體"/>
        <family val="1"/>
        <charset val="136"/>
      </rPr>
      <t>有答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沒有回答，</t>
    </r>
    <r>
      <rPr>
        <sz val="12"/>
        <rFont val="Times New Roman"/>
        <family val="1"/>
      </rPr>
      <t>0=</t>
    </r>
    <r>
      <rPr>
        <sz val="12"/>
        <rFont val="新細明體"/>
        <family val="1"/>
        <charset val="136"/>
      </rPr>
      <t>選答了不適用</t>
    </r>
    <phoneticPr fontId="4" type="noConversion"/>
  </si>
  <si>
    <t>甲部1-11項
所得分數 (若沒有回答，分數會以"3"作計算)</t>
    <phoneticPr fontId="3" type="noConversion"/>
  </si>
  <si>
    <r>
      <t>甲部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1-11 項
滿意程度
分數總和</t>
    </r>
    <phoneticPr fontId="4" type="noConversion"/>
  </si>
  <si>
    <r>
      <t>甲部</t>
    </r>
    <r>
      <rPr>
        <sz val="12"/>
        <rFont val="Times New Roman"/>
        <family val="1"/>
      </rPr>
      <t xml:space="preserve"> 1-11 </t>
    </r>
    <r>
      <rPr>
        <sz val="12"/>
        <rFont val="新細明體"/>
        <family val="1"/>
        <charset val="136"/>
      </rPr>
      <t>項
滿意程度平均值
(分數總和 / 選答問題總數)</t>
    </r>
    <phoneticPr fontId="4" type="noConversion"/>
  </si>
  <si>
    <r>
      <t>數據分析結果</t>
    </r>
    <r>
      <rPr>
        <b/>
        <sz val="14"/>
        <color rgb="FFFF0000"/>
        <rFont val="新細明體"/>
        <family val="1"/>
        <charset val="136"/>
      </rPr>
      <t xml:space="preserve"> (有需要的護老者)</t>
    </r>
    <r>
      <rPr>
        <b/>
        <sz val="14"/>
        <color indexed="8"/>
        <rFont val="新細明體"/>
        <family val="1"/>
        <charset val="136"/>
      </rPr>
      <t>：</t>
    </r>
    <phoneticPr fontId="4" type="noConversion"/>
  </si>
  <si>
    <r>
      <t>甲部 1-11 項: 有需要的</t>
    </r>
    <r>
      <rPr>
        <b/>
        <sz val="12"/>
        <color rgb="FFFF0000"/>
        <rFont val="新細明體"/>
        <family val="1"/>
        <charset val="136"/>
      </rPr>
      <t>護老者</t>
    </r>
    <r>
      <rPr>
        <b/>
        <sz val="12"/>
        <color indexed="8"/>
        <rFont val="新細明體"/>
        <family val="1"/>
        <charset val="136"/>
      </rPr>
      <t>對中心提供的護老者服務滿意程度</t>
    </r>
    <phoneticPr fontId="4" type="noConversion"/>
  </si>
  <si>
    <t>受訪者分類</t>
    <phoneticPr fontId="4" type="noConversion"/>
  </si>
  <si>
    <r>
      <t>甲部</t>
    </r>
    <r>
      <rPr>
        <sz val="12"/>
        <rFont val="Times New Roman"/>
        <family val="1"/>
      </rPr>
      <t xml:space="preserve"> 1-11</t>
    </r>
    <r>
      <rPr>
        <sz val="12"/>
        <rFont val="新細明體"/>
        <family val="1"/>
        <charset val="136"/>
      </rPr>
      <t>項</t>
    </r>
    <r>
      <rPr>
        <sz val="12"/>
        <rFont val="Times New Roman"/>
        <family val="1"/>
      </rPr>
      <t xml:space="preserve">: </t>
    </r>
    <r>
      <rPr>
        <sz val="12"/>
        <rFont val="新細明體"/>
        <family val="1"/>
        <charset val="136"/>
      </rPr>
      <t xml:space="preserve">護老者對中心所提供的護老者服務的選答情況
</t>
    </r>
    <r>
      <rPr>
        <sz val="12"/>
        <rFont val="Times New Roman"/>
        <family val="1"/>
      </rPr>
      <t xml:space="preserve">1 = </t>
    </r>
    <r>
      <rPr>
        <sz val="12"/>
        <rFont val="新細明體"/>
        <family val="1"/>
        <charset val="136"/>
      </rPr>
      <t>有答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沒有回答，</t>
    </r>
    <r>
      <rPr>
        <sz val="12"/>
        <rFont val="Times New Roman"/>
        <family val="1"/>
      </rPr>
      <t>0=</t>
    </r>
    <r>
      <rPr>
        <sz val="12"/>
        <rFont val="新細明體"/>
        <family val="1"/>
        <charset val="136"/>
      </rPr>
      <t>選答了不適用</t>
    </r>
    <phoneticPr fontId="4" type="noConversion"/>
  </si>
  <si>
    <r>
      <rPr>
        <b/>
        <sz val="12"/>
        <color theme="1"/>
        <rFont val="新細明體"/>
        <family val="1"/>
        <charset val="136"/>
      </rPr>
      <t>受訪者分類</t>
    </r>
    <r>
      <rPr>
        <b/>
        <sz val="12"/>
        <color rgb="FFFF0000"/>
        <rFont val="新細明體"/>
        <family val="1"/>
        <charset val="136"/>
      </rPr>
      <t xml:space="preserve">
</t>
    </r>
    <r>
      <rPr>
        <sz val="12"/>
        <color rgb="FFFF0000"/>
        <rFont val="新細明體"/>
        <family val="1"/>
        <charset val="136"/>
      </rPr>
      <t>(此欄資料作計算之用，請清楚填寫，否則會被視為不合適個案)</t>
    </r>
    <phoneticPr fontId="3" type="noConversion"/>
  </si>
  <si>
    <t>受訪者分類</t>
    <phoneticPr fontId="3" type="noConversion"/>
  </si>
  <si>
    <t>好滿意 
(1≦x＜1.5)</t>
    <phoneticPr fontId="3" type="noConversion"/>
  </si>
  <si>
    <t>滿意
(1.5≦x＜2.5)</t>
    <phoneticPr fontId="3" type="noConversion"/>
  </si>
  <si>
    <t>百份比分佈</t>
    <phoneticPr fontId="4" type="noConversion"/>
  </si>
  <si>
    <r>
      <t xml:space="preserve">如沒有填寫
</t>
    </r>
    <r>
      <rPr>
        <b/>
        <sz val="12"/>
        <color rgb="FFFF0000"/>
        <rFont val="新細明體"/>
        <family val="1"/>
        <charset val="136"/>
      </rPr>
      <t>問卷編號或受訪者分類</t>
    </r>
    <r>
      <rPr>
        <sz val="12"/>
        <color rgb="FFFF0000"/>
        <rFont val="新細明體"/>
        <family val="1"/>
        <charset val="136"/>
      </rPr>
      <t>，
此個案會被視為不合適，不會作計算滿意程度之用</t>
    </r>
    <phoneticPr fontId="4" type="noConversion"/>
  </si>
  <si>
    <t>沒有填寫
受訪者分類</t>
    <phoneticPr fontId="4" type="noConversion"/>
  </si>
  <si>
    <t>甲部 1-11 項: 護老者對中心提供的護老者服務滿意程度</t>
    <phoneticPr fontId="4" type="noConversion"/>
  </si>
  <si>
    <r>
      <t>數據分析結果</t>
    </r>
    <r>
      <rPr>
        <b/>
        <sz val="14"/>
        <color rgb="FFFF0000"/>
        <rFont val="新細明體"/>
        <family val="1"/>
        <charset val="136"/>
      </rPr>
      <t xml:space="preserve"> ：</t>
    </r>
    <r>
      <rPr>
        <b/>
        <sz val="14"/>
        <color theme="1"/>
        <rFont val="新細明體"/>
        <family val="1"/>
        <charset val="136"/>
      </rPr>
      <t xml:space="preserve">一般護老者及有需要的護老者
</t>
    </r>
    <r>
      <rPr>
        <b/>
        <sz val="14"/>
        <color rgb="FFFF0000"/>
        <rFont val="新細明體"/>
        <family val="1"/>
        <charset val="136"/>
      </rPr>
      <t>(請參閱下方的紅色框格)</t>
    </r>
    <phoneticPr fontId="4" type="noConversion"/>
  </si>
</sst>
</file>

<file path=xl/styles.xml><?xml version="1.0" encoding="utf-8"?>
<styleSheet xmlns="http://schemas.openxmlformats.org/spreadsheetml/2006/main">
  <numFmts count="3">
    <numFmt numFmtId="176" formatCode="0.0000_);[Red]\(0.0000\)"/>
    <numFmt numFmtId="177" formatCode="0.0000_ "/>
    <numFmt numFmtId="178" formatCode="0.0%"/>
  </numFmts>
  <fonts count="5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Times New Roman"/>
      <family val="1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細明體"/>
      <family val="3"/>
      <charset val="136"/>
    </font>
    <font>
      <sz val="12"/>
      <color indexed="48"/>
      <name val="新細明體"/>
      <family val="1"/>
      <charset val="136"/>
    </font>
    <font>
      <sz val="10"/>
      <color indexed="12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b/>
      <sz val="16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color indexed="48"/>
      <name val="新細明體"/>
      <family val="1"/>
      <charset val="136"/>
    </font>
    <font>
      <sz val="14"/>
      <color indexed="48"/>
      <name val="新細明體"/>
      <family val="1"/>
      <charset val="136"/>
    </font>
    <font>
      <u/>
      <sz val="12"/>
      <name val="新細明體"/>
      <family val="1"/>
      <charset val="136"/>
    </font>
    <font>
      <b/>
      <u/>
      <sz val="12"/>
      <name val="新細明體"/>
      <family val="1"/>
      <charset val="136"/>
    </font>
    <font>
      <sz val="12"/>
      <color indexed="48"/>
      <name val="細明體"/>
      <family val="3"/>
      <charset val="136"/>
    </font>
    <font>
      <sz val="12"/>
      <color indexed="48"/>
      <name val="Times New Roman"/>
      <family val="1"/>
    </font>
    <font>
      <b/>
      <sz val="12"/>
      <color indexed="48"/>
      <name val="Times New Roman"/>
      <family val="1"/>
    </font>
    <font>
      <sz val="14"/>
      <color indexed="10"/>
      <name val="新細明體"/>
      <family val="1"/>
      <charset val="136"/>
    </font>
    <font>
      <sz val="14"/>
      <name val="新細明體"/>
      <family val="1"/>
      <charset val="136"/>
    </font>
    <font>
      <sz val="12"/>
      <color indexed="8"/>
      <name val="Times New Roman"/>
      <family val="1"/>
    </font>
    <font>
      <sz val="12"/>
      <color indexed="8"/>
      <name val="新細明體"/>
      <family val="1"/>
      <charset val="136"/>
    </font>
    <font>
      <b/>
      <u/>
      <sz val="12"/>
      <color indexed="48"/>
      <name val="新細明體"/>
      <family val="1"/>
      <charset val="136"/>
    </font>
    <font>
      <sz val="1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8"/>
      <name val="細明體"/>
      <family val="3"/>
      <charset val="136"/>
    </font>
    <font>
      <sz val="12"/>
      <color indexed="10"/>
      <name val="細明體"/>
      <family val="3"/>
      <charset val="136"/>
    </font>
    <font>
      <b/>
      <sz val="14"/>
      <color indexed="8"/>
      <name val="新細明體"/>
      <family val="1"/>
      <charset val="136"/>
    </font>
    <font>
      <sz val="13"/>
      <color indexed="8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2"/>
      <color indexed="8"/>
      <name val="新細明體"/>
      <family val="1"/>
      <charset val="136"/>
      <scheme val="minor"/>
    </font>
    <font>
      <b/>
      <sz val="14"/>
      <color rgb="FFFF0000"/>
      <name val="新細明體"/>
      <family val="1"/>
      <charset val="136"/>
    </font>
    <font>
      <sz val="14"/>
      <color indexed="12"/>
      <name val="新細明體"/>
      <family val="1"/>
      <charset val="136"/>
    </font>
    <font>
      <sz val="10"/>
      <color rgb="FFFF0000"/>
      <name val="新細明體"/>
      <family val="1"/>
      <charset val="136"/>
    </font>
    <font>
      <b/>
      <sz val="16"/>
      <color rgb="FFFF000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rgb="FF00B050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rgb="FFFF0000"/>
      <name val="Times New Roman"/>
      <family val="1"/>
    </font>
    <font>
      <sz val="12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b/>
      <sz val="12"/>
      <color rgb="FF00B050"/>
      <name val="Times New Roman"/>
      <family val="1"/>
    </font>
    <font>
      <sz val="12"/>
      <color indexed="12"/>
      <name val="Times New Roman"/>
      <family val="1"/>
    </font>
    <font>
      <sz val="12"/>
      <color rgb="FF3366FF"/>
      <name val="新細明體"/>
      <family val="1"/>
      <charset val="136"/>
    </font>
    <font>
      <sz val="12"/>
      <color rgb="FF00B050"/>
      <name val="新細明體"/>
      <family val="1"/>
      <charset val="136"/>
    </font>
    <font>
      <sz val="10"/>
      <color theme="1"/>
      <name val="新細明體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 style="double">
        <color auto="1"/>
      </right>
      <top/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rgb="FFFF0000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530">
    <xf numFmtId="0" fontId="0" fillId="0" borderId="0" xfId="0"/>
    <xf numFmtId="0" fontId="1" fillId="0" borderId="0" xfId="0" applyNumberFormat="1" applyFont="1" applyAlignment="1" applyProtection="1">
      <alignment vertical="top" wrapText="1"/>
    </xf>
    <xf numFmtId="0" fontId="1" fillId="0" borderId="0" xfId="0" applyNumberFormat="1" applyFont="1" applyAlignment="1" applyProtection="1">
      <alignment horizontal="center" vertical="top" wrapText="1"/>
    </xf>
    <xf numFmtId="0" fontId="7" fillId="0" borderId="0" xfId="0" applyFont="1" applyAlignment="1" applyProtection="1"/>
    <xf numFmtId="0" fontId="8" fillId="0" borderId="0" xfId="0" applyNumberFormat="1" applyFont="1" applyAlignment="1" applyProtection="1">
      <alignment horizontal="center" vertical="center" wrapText="1"/>
    </xf>
    <xf numFmtId="0" fontId="1" fillId="0" borderId="0" xfId="0" applyFont="1" applyAlignment="1" applyProtection="1">
      <alignment vertical="top" wrapText="1"/>
    </xf>
    <xf numFmtId="0" fontId="13" fillId="0" borderId="1" xfId="0" applyNumberFormat="1" applyFont="1" applyBorder="1" applyAlignment="1" applyProtection="1">
      <alignment horizontal="left" vertical="center" wrapText="1"/>
    </xf>
    <xf numFmtId="176" fontId="1" fillId="0" borderId="0" xfId="0" applyNumberFormat="1" applyFont="1" applyAlignment="1" applyProtection="1">
      <alignment horizontal="center" vertical="top" wrapText="1"/>
    </xf>
    <xf numFmtId="0" fontId="1" fillId="0" borderId="1" xfId="0" applyFont="1" applyBorder="1" applyAlignment="1" applyProtection="1">
      <alignment vertical="center" wrapText="1"/>
    </xf>
    <xf numFmtId="0" fontId="19" fillId="0" borderId="0" xfId="0" applyNumberFormat="1" applyFont="1" applyAlignment="1" applyProtection="1">
      <alignment horizontal="left" vertical="center" wrapText="1"/>
    </xf>
    <xf numFmtId="0" fontId="20" fillId="0" borderId="0" xfId="0" applyNumberFormat="1" applyFont="1" applyAlignment="1" applyProtection="1">
      <alignment horizontal="left" vertical="center" wrapText="1"/>
    </xf>
    <xf numFmtId="0" fontId="20" fillId="0" borderId="0" xfId="0" applyNumberFormat="1" applyFont="1" applyAlignment="1" applyProtection="1">
      <alignment horizontal="center" vertical="center" wrapText="1"/>
    </xf>
    <xf numFmtId="176" fontId="20" fillId="0" borderId="0" xfId="0" applyNumberFormat="1" applyFont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</xf>
    <xf numFmtId="0" fontId="6" fillId="0" borderId="1" xfId="0" applyFont="1" applyBorder="1" applyAlignment="1" applyProtection="1">
      <alignment horizontal="left" vertical="top" wrapText="1"/>
    </xf>
    <xf numFmtId="0" fontId="6" fillId="0" borderId="2" xfId="0" applyFont="1" applyBorder="1" applyAlignment="1" applyProtection="1">
      <alignment horizontal="left" vertical="top" wrapText="1"/>
    </xf>
    <xf numFmtId="0" fontId="22" fillId="0" borderId="0" xfId="0" applyNumberFormat="1" applyFont="1" applyAlignment="1" applyProtection="1">
      <alignment vertical="top" wrapText="1"/>
    </xf>
    <xf numFmtId="0" fontId="22" fillId="0" borderId="3" xfId="0" applyFont="1" applyFill="1" applyBorder="1" applyAlignment="1" applyProtection="1">
      <alignment textRotation="255"/>
    </xf>
    <xf numFmtId="0" fontId="1" fillId="0" borderId="3" xfId="0" applyNumberFormat="1" applyFont="1" applyBorder="1" applyAlignment="1" applyProtection="1">
      <alignment horizontal="center" wrapText="1"/>
    </xf>
    <xf numFmtId="0" fontId="26" fillId="0" borderId="0" xfId="0" applyFont="1" applyAlignment="1" applyProtection="1"/>
    <xf numFmtId="0" fontId="22" fillId="2" borderId="4" xfId="0" applyFont="1" applyFill="1" applyBorder="1" applyAlignment="1" applyProtection="1">
      <alignment horizontal="center" wrapText="1"/>
    </xf>
    <xf numFmtId="0" fontId="22" fillId="2" borderId="5" xfId="0" applyFont="1" applyFill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left" vertical="top" wrapText="1"/>
    </xf>
    <xf numFmtId="0" fontId="22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/>
    <xf numFmtId="176" fontId="1" fillId="0" borderId="0" xfId="0" applyNumberFormat="1" applyFont="1" applyAlignment="1" applyProtection="1">
      <alignment horizontal="center"/>
    </xf>
    <xf numFmtId="0" fontId="1" fillId="0" borderId="0" xfId="0" applyNumberFormat="1" applyFont="1" applyAlignment="1" applyProtection="1">
      <alignment horizontal="center"/>
    </xf>
    <xf numFmtId="0" fontId="27" fillId="0" borderId="0" xfId="0" applyFont="1" applyAlignment="1" applyProtection="1"/>
    <xf numFmtId="0" fontId="22" fillId="0" borderId="7" xfId="0" applyFont="1" applyBorder="1" applyAlignment="1" applyProtection="1">
      <alignment horizontal="left"/>
    </xf>
    <xf numFmtId="0" fontId="22" fillId="0" borderId="10" xfId="0" applyFont="1" applyBorder="1" applyAlignment="1" applyProtection="1">
      <alignment horizontal="left"/>
    </xf>
    <xf numFmtId="0" fontId="22" fillId="0" borderId="11" xfId="0" applyFont="1" applyBorder="1" applyAlignment="1" applyProtection="1">
      <alignment horizontal="center"/>
    </xf>
    <xf numFmtId="0" fontId="22" fillId="0" borderId="12" xfId="0" applyFont="1" applyBorder="1" applyAlignment="1" applyProtection="1">
      <alignment horizontal="center"/>
    </xf>
    <xf numFmtId="0" fontId="22" fillId="3" borderId="13" xfId="0" applyFont="1" applyFill="1" applyBorder="1" applyAlignment="1" applyProtection="1">
      <alignment horizontal="center"/>
    </xf>
    <xf numFmtId="0" fontId="22" fillId="3" borderId="14" xfId="0" applyFont="1" applyFill="1" applyBorder="1" applyAlignment="1" applyProtection="1">
      <alignment horizontal="center"/>
    </xf>
    <xf numFmtId="49" fontId="22" fillId="3" borderId="14" xfId="0" applyNumberFormat="1" applyFont="1" applyFill="1" applyBorder="1" applyAlignment="1" applyProtection="1">
      <alignment horizontal="center"/>
    </xf>
    <xf numFmtId="0" fontId="22" fillId="3" borderId="15" xfId="0" applyFont="1" applyFill="1" applyBorder="1" applyAlignment="1" applyProtection="1">
      <alignment horizontal="center"/>
    </xf>
    <xf numFmtId="0" fontId="22" fillId="3" borderId="16" xfId="0" applyFont="1" applyFill="1" applyBorder="1" applyAlignment="1" applyProtection="1">
      <alignment horizontal="center"/>
    </xf>
    <xf numFmtId="49" fontId="22" fillId="3" borderId="16" xfId="0" applyNumberFormat="1" applyFont="1" applyFill="1" applyBorder="1" applyAlignment="1" applyProtection="1">
      <alignment horizontal="center"/>
    </xf>
    <xf numFmtId="0" fontId="22" fillId="0" borderId="12" xfId="0" applyFont="1" applyFill="1" applyBorder="1" applyAlignment="1" applyProtection="1">
      <alignment horizontal="center"/>
    </xf>
    <xf numFmtId="0" fontId="22" fillId="3" borderId="0" xfId="0" applyFont="1" applyFill="1" applyBorder="1" applyAlignment="1" applyProtection="1">
      <alignment horizontal="center"/>
    </xf>
    <xf numFmtId="49" fontId="22" fillId="3" borderId="0" xfId="0" applyNumberFormat="1" applyFont="1" applyFill="1" applyBorder="1" applyAlignment="1" applyProtection="1">
      <alignment horizontal="center"/>
    </xf>
    <xf numFmtId="0" fontId="7" fillId="0" borderId="10" xfId="0" applyFont="1" applyBorder="1" applyAlignment="1" applyProtection="1"/>
    <xf numFmtId="0" fontId="7" fillId="0" borderId="0" xfId="0" applyFont="1" applyBorder="1" applyAlignment="1" applyProtection="1"/>
    <xf numFmtId="0" fontId="22" fillId="3" borderId="17" xfId="0" applyFont="1" applyFill="1" applyBorder="1" applyAlignment="1" applyProtection="1">
      <alignment horizontal="center"/>
    </xf>
    <xf numFmtId="0" fontId="22" fillId="0" borderId="18" xfId="0" applyFont="1" applyFill="1" applyBorder="1" applyAlignment="1" applyProtection="1">
      <alignment horizontal="center"/>
    </xf>
    <xf numFmtId="49" fontId="22" fillId="3" borderId="13" xfId="0" applyNumberFormat="1" applyFont="1" applyFill="1" applyBorder="1" applyAlignment="1" applyProtection="1">
      <alignment horizontal="center"/>
    </xf>
    <xf numFmtId="49" fontId="22" fillId="3" borderId="19" xfId="0" applyNumberFormat="1" applyFont="1" applyFill="1" applyBorder="1" applyAlignment="1" applyProtection="1">
      <alignment horizontal="center"/>
    </xf>
    <xf numFmtId="0" fontId="22" fillId="2" borderId="20" xfId="0" applyFont="1" applyFill="1" applyBorder="1" applyAlignment="1" applyProtection="1">
      <alignment horizontal="center"/>
    </xf>
    <xf numFmtId="0" fontId="21" fillId="0" borderId="12" xfId="0" applyFont="1" applyFill="1" applyBorder="1" applyAlignment="1" applyProtection="1">
      <alignment horizontal="center"/>
    </xf>
    <xf numFmtId="0" fontId="22" fillId="3" borderId="19" xfId="0" applyFont="1" applyFill="1" applyBorder="1" applyAlignment="1" applyProtection="1">
      <alignment horizontal="center"/>
    </xf>
    <xf numFmtId="0" fontId="22" fillId="0" borderId="21" xfId="0" applyFont="1" applyBorder="1" applyAlignment="1" applyProtection="1">
      <alignment horizontal="left"/>
    </xf>
    <xf numFmtId="0" fontId="22" fillId="0" borderId="5" xfId="0" applyFont="1" applyFill="1" applyBorder="1" applyAlignment="1" applyProtection="1">
      <alignment horizontal="center"/>
    </xf>
    <xf numFmtId="0" fontId="22" fillId="3" borderId="3" xfId="0" applyFont="1" applyFill="1" applyBorder="1" applyAlignment="1" applyProtection="1">
      <alignment horizontal="center"/>
    </xf>
    <xf numFmtId="49" fontId="22" fillId="3" borderId="3" xfId="0" applyNumberFormat="1" applyFont="1" applyFill="1" applyBorder="1" applyAlignment="1" applyProtection="1">
      <alignment horizontal="center"/>
    </xf>
    <xf numFmtId="0" fontId="29" fillId="0" borderId="0" xfId="0" applyFont="1" applyAlignment="1" applyProtection="1">
      <alignment horizontal="left"/>
    </xf>
    <xf numFmtId="0" fontId="22" fillId="0" borderId="0" xfId="0" applyFont="1" applyBorder="1" applyAlignment="1" applyProtection="1">
      <alignment horizontal="center" vertical="center"/>
    </xf>
    <xf numFmtId="0" fontId="22" fillId="0" borderId="22" xfId="0" applyFont="1" applyBorder="1" applyAlignment="1" applyProtection="1">
      <alignment horizontal="center"/>
    </xf>
    <xf numFmtId="0" fontId="28" fillId="0" borderId="0" xfId="0" applyFont="1" applyAlignment="1" applyProtection="1"/>
    <xf numFmtId="0" fontId="0" fillId="0" borderId="0" xfId="0" applyProtection="1"/>
    <xf numFmtId="0" fontId="22" fillId="0" borderId="20" xfId="0" applyFont="1" applyFill="1" applyBorder="1" applyAlignment="1" applyProtection="1">
      <alignment horizontal="center"/>
    </xf>
    <xf numFmtId="0" fontId="22" fillId="0" borderId="24" xfId="0" applyFont="1" applyFill="1" applyBorder="1" applyAlignment="1" applyProtection="1">
      <alignment horizontal="center"/>
    </xf>
    <xf numFmtId="0" fontId="22" fillId="2" borderId="12" xfId="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1" fillId="0" borderId="0" xfId="0" applyFont="1" applyBorder="1" applyAlignment="1" applyProtection="1">
      <alignment horizontal="center" wrapText="1"/>
    </xf>
    <xf numFmtId="0" fontId="22" fillId="0" borderId="3" xfId="0" applyFont="1" applyFill="1" applyBorder="1" applyAlignment="1" applyProtection="1">
      <alignment horizontal="center" textRotation="255"/>
    </xf>
    <xf numFmtId="0" fontId="1" fillId="0" borderId="0" xfId="0" applyNumberFormat="1" applyFont="1" applyBorder="1" applyAlignment="1" applyProtection="1">
      <alignment horizontal="center" wrapText="1"/>
    </xf>
    <xf numFmtId="0" fontId="22" fillId="0" borderId="10" xfId="0" applyFont="1" applyFill="1" applyBorder="1" applyAlignment="1" applyProtection="1">
      <alignment horizontal="left"/>
    </xf>
    <xf numFmtId="0" fontId="0" fillId="0" borderId="10" xfId="0" applyBorder="1" applyProtection="1"/>
    <xf numFmtId="0" fontId="0" fillId="3" borderId="20" xfId="0" applyFill="1" applyBorder="1" applyProtection="1"/>
    <xf numFmtId="0" fontId="0" fillId="3" borderId="18" xfId="0" applyFill="1" applyBorder="1" applyProtection="1"/>
    <xf numFmtId="0" fontId="0" fillId="3" borderId="11" xfId="0" applyFill="1" applyBorder="1" applyProtection="1"/>
    <xf numFmtId="0" fontId="2" fillId="0" borderId="0" xfId="0" applyNumberFormat="1" applyFont="1" applyAlignment="1" applyProtection="1">
      <alignment horizontal="center" vertical="top" wrapText="1"/>
      <protection locked="0"/>
    </xf>
    <xf numFmtId="0" fontId="2" fillId="0" borderId="25" xfId="0" applyNumberFormat="1" applyFont="1" applyBorder="1" applyAlignment="1" applyProtection="1">
      <alignment horizontal="center" vertical="top" wrapText="1"/>
      <protection locked="0"/>
    </xf>
    <xf numFmtId="0" fontId="1" fillId="0" borderId="26" xfId="0" applyNumberFormat="1" applyFont="1" applyBorder="1" applyAlignment="1" applyProtection="1">
      <alignment vertical="top" wrapText="1"/>
    </xf>
    <xf numFmtId="0" fontId="0" fillId="0" borderId="12" xfId="0" applyBorder="1" applyAlignment="1" applyProtection="1">
      <alignment horizontal="center"/>
    </xf>
    <xf numFmtId="0" fontId="22" fillId="2" borderId="27" xfId="0" applyFont="1" applyFill="1" applyBorder="1" applyAlignment="1" applyProtection="1">
      <alignment horizontal="center" wrapText="1"/>
    </xf>
    <xf numFmtId="0" fontId="22" fillId="0" borderId="21" xfId="0" applyNumberFormat="1" applyFont="1" applyBorder="1" applyAlignment="1" applyProtection="1">
      <alignment horizontal="center" wrapText="1"/>
    </xf>
    <xf numFmtId="178" fontId="22" fillId="0" borderId="11" xfId="0" applyNumberFormat="1" applyFont="1" applyBorder="1" applyAlignment="1" applyProtection="1">
      <alignment horizontal="center"/>
    </xf>
    <xf numFmtId="10" fontId="22" fillId="0" borderId="7" xfId="0" applyNumberFormat="1" applyFont="1" applyBorder="1" applyAlignment="1" applyProtection="1">
      <alignment horizontal="center"/>
    </xf>
    <xf numFmtId="10" fontId="22" fillId="0" borderId="29" xfId="0" applyNumberFormat="1" applyFont="1" applyBorder="1" applyAlignment="1" applyProtection="1">
      <alignment horizontal="center"/>
    </xf>
    <xf numFmtId="178" fontId="22" fillId="3" borderId="13" xfId="0" applyNumberFormat="1" applyFont="1" applyFill="1" applyBorder="1" applyAlignment="1" applyProtection="1">
      <alignment horizontal="center"/>
    </xf>
    <xf numFmtId="178" fontId="22" fillId="3" borderId="14" xfId="0" applyNumberFormat="1" applyFont="1" applyFill="1" applyBorder="1" applyAlignment="1" applyProtection="1">
      <alignment horizontal="center"/>
    </xf>
    <xf numFmtId="0" fontId="22" fillId="3" borderId="20" xfId="0" applyFont="1" applyFill="1" applyBorder="1" applyProtection="1"/>
    <xf numFmtId="10" fontId="22" fillId="0" borderId="12" xfId="0" applyNumberFormat="1" applyFont="1" applyBorder="1" applyAlignment="1" applyProtection="1">
      <alignment horizontal="center"/>
    </xf>
    <xf numFmtId="0" fontId="22" fillId="3" borderId="18" xfId="0" applyFont="1" applyFill="1" applyBorder="1" applyProtection="1"/>
    <xf numFmtId="0" fontId="22" fillId="3" borderId="11" xfId="0" applyFont="1" applyFill="1" applyBorder="1" applyProtection="1"/>
    <xf numFmtId="10" fontId="22" fillId="0" borderId="10" xfId="0" applyNumberFormat="1" applyFont="1" applyBorder="1" applyAlignment="1" applyProtection="1">
      <alignment horizontal="center"/>
    </xf>
    <xf numFmtId="0" fontId="22" fillId="0" borderId="10" xfId="0" applyFont="1" applyBorder="1" applyProtection="1"/>
    <xf numFmtId="10" fontId="22" fillId="0" borderId="10" xfId="0" applyNumberFormat="1" applyFont="1" applyBorder="1" applyProtection="1"/>
    <xf numFmtId="10" fontId="22" fillId="0" borderId="24" xfId="0" applyNumberFormat="1" applyFont="1" applyFill="1" applyBorder="1" applyAlignment="1" applyProtection="1">
      <alignment horizontal="center"/>
    </xf>
    <xf numFmtId="0" fontId="27" fillId="0" borderId="10" xfId="0" applyFont="1" applyBorder="1" applyAlignment="1" applyProtection="1"/>
    <xf numFmtId="0" fontId="27" fillId="0" borderId="30" xfId="0" applyFont="1" applyBorder="1" applyAlignment="1" applyProtection="1"/>
    <xf numFmtId="0" fontId="27" fillId="0" borderId="11" xfId="0" applyFont="1" applyBorder="1" applyAlignment="1" applyProtection="1"/>
    <xf numFmtId="10" fontId="27" fillId="0" borderId="10" xfId="0" applyNumberFormat="1" applyFont="1" applyBorder="1" applyAlignment="1" applyProtection="1"/>
    <xf numFmtId="178" fontId="22" fillId="3" borderId="31" xfId="0" applyNumberFormat="1" applyFont="1" applyFill="1" applyBorder="1" applyAlignment="1" applyProtection="1">
      <alignment horizontal="center"/>
    </xf>
    <xf numFmtId="178" fontId="22" fillId="3" borderId="19" xfId="0" applyNumberFormat="1" applyFont="1" applyFill="1" applyBorder="1" applyAlignment="1" applyProtection="1">
      <alignment horizontal="center"/>
    </xf>
    <xf numFmtId="178" fontId="22" fillId="3" borderId="0" xfId="0" applyNumberFormat="1" applyFont="1" applyFill="1" applyBorder="1" applyAlignment="1" applyProtection="1">
      <alignment horizontal="center"/>
    </xf>
    <xf numFmtId="10" fontId="22" fillId="0" borderId="32" xfId="0" applyNumberFormat="1" applyFont="1" applyBorder="1" applyAlignment="1" applyProtection="1">
      <alignment horizontal="center"/>
    </xf>
    <xf numFmtId="10" fontId="22" fillId="0" borderId="18" xfId="0" applyNumberFormat="1" applyFont="1" applyBorder="1" applyAlignment="1" applyProtection="1">
      <alignment horizontal="center"/>
    </xf>
    <xf numFmtId="10" fontId="22" fillId="0" borderId="5" xfId="0" applyNumberFormat="1" applyFont="1" applyBorder="1" applyAlignment="1" applyProtection="1">
      <alignment horizontal="center"/>
    </xf>
    <xf numFmtId="10" fontId="22" fillId="0" borderId="33" xfId="0" applyNumberFormat="1" applyFont="1" applyBorder="1" applyAlignment="1" applyProtection="1">
      <alignment horizontal="center"/>
    </xf>
    <xf numFmtId="0" fontId="29" fillId="0" borderId="0" xfId="0" applyFont="1" applyAlignment="1" applyProtection="1"/>
    <xf numFmtId="0" fontId="22" fillId="0" borderId="35" xfId="0" applyFont="1" applyBorder="1" applyAlignment="1" applyProtection="1">
      <alignment horizontal="center"/>
    </xf>
    <xf numFmtId="0" fontId="22" fillId="0" borderId="36" xfId="0" applyNumberFormat="1" applyFont="1" applyFill="1" applyBorder="1" applyAlignment="1" applyProtection="1">
      <alignment horizontal="center"/>
    </xf>
    <xf numFmtId="0" fontId="22" fillId="0" borderId="37" xfId="0" applyFont="1" applyBorder="1" applyAlignment="1" applyProtection="1">
      <alignment horizontal="center" wrapText="1"/>
    </xf>
    <xf numFmtId="0" fontId="0" fillId="0" borderId="38" xfId="0" applyBorder="1" applyProtection="1"/>
    <xf numFmtId="0" fontId="22" fillId="2" borderId="39" xfId="0" applyFont="1" applyFill="1" applyBorder="1" applyAlignment="1" applyProtection="1">
      <alignment horizontal="center" wrapText="1"/>
    </xf>
    <xf numFmtId="0" fontId="22" fillId="3" borderId="35" xfId="0" applyFont="1" applyFill="1" applyBorder="1" applyAlignment="1" applyProtection="1">
      <alignment horizontal="center"/>
    </xf>
    <xf numFmtId="0" fontId="22" fillId="3" borderId="25" xfId="0" applyFont="1" applyFill="1" applyBorder="1" applyAlignment="1" applyProtection="1">
      <alignment horizontal="center"/>
    </xf>
    <xf numFmtId="0" fontId="0" fillId="3" borderId="38" xfId="0" applyFill="1" applyBorder="1" applyProtection="1"/>
    <xf numFmtId="0" fontId="0" fillId="0" borderId="25" xfId="0" applyBorder="1" applyProtection="1"/>
    <xf numFmtId="0" fontId="7" fillId="0" borderId="25" xfId="0" applyFont="1" applyBorder="1" applyAlignment="1" applyProtection="1"/>
    <xf numFmtId="0" fontId="22" fillId="3" borderId="40" xfId="0" applyFont="1" applyFill="1" applyBorder="1" applyAlignment="1" applyProtection="1">
      <alignment horizontal="center"/>
    </xf>
    <xf numFmtId="0" fontId="22" fillId="3" borderId="41" xfId="0" applyFont="1" applyFill="1" applyBorder="1" applyAlignment="1" applyProtection="1">
      <alignment horizontal="center"/>
    </xf>
    <xf numFmtId="0" fontId="22" fillId="0" borderId="10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22" fillId="0" borderId="21" xfId="0" applyFont="1" applyBorder="1" applyAlignment="1" applyProtection="1">
      <alignment horizontal="center"/>
    </xf>
    <xf numFmtId="10" fontId="22" fillId="0" borderId="36" xfId="0" applyNumberFormat="1" applyFont="1" applyFill="1" applyBorder="1" applyAlignment="1" applyProtection="1">
      <alignment horizontal="center"/>
    </xf>
    <xf numFmtId="10" fontId="22" fillId="3" borderId="42" xfId="0" applyNumberFormat="1" applyFont="1" applyFill="1" applyBorder="1" applyAlignment="1" applyProtection="1">
      <alignment horizontal="center"/>
    </xf>
    <xf numFmtId="0" fontId="22" fillId="0" borderId="30" xfId="0" applyFont="1" applyBorder="1" applyAlignment="1" applyProtection="1">
      <alignment horizontal="center"/>
    </xf>
    <xf numFmtId="0" fontId="0" fillId="0" borderId="6" xfId="0" applyBorder="1" applyProtection="1"/>
    <xf numFmtId="0" fontId="0" fillId="0" borderId="0" xfId="0" applyBorder="1" applyProtection="1"/>
    <xf numFmtId="0" fontId="7" fillId="0" borderId="6" xfId="0" applyFont="1" applyBorder="1" applyAlignment="1" applyProtection="1"/>
    <xf numFmtId="0" fontId="22" fillId="3" borderId="31" xfId="0" applyFont="1" applyFill="1" applyBorder="1" applyAlignment="1" applyProtection="1">
      <alignment horizontal="center"/>
    </xf>
    <xf numFmtId="0" fontId="22" fillId="3" borderId="31" xfId="0" applyNumberFormat="1" applyFont="1" applyFill="1" applyBorder="1" applyAlignment="1" applyProtection="1">
      <alignment horizontal="center"/>
    </xf>
    <xf numFmtId="0" fontId="22" fillId="3" borderId="45" xfId="0" applyNumberFormat="1" applyFont="1" applyFill="1" applyBorder="1" applyAlignment="1" applyProtection="1">
      <alignment horizontal="center"/>
    </xf>
    <xf numFmtId="0" fontId="22" fillId="3" borderId="38" xfId="0" applyFont="1" applyFill="1" applyBorder="1" applyAlignment="1" applyProtection="1">
      <alignment horizontal="center"/>
    </xf>
    <xf numFmtId="178" fontId="22" fillId="0" borderId="35" xfId="0" applyNumberFormat="1" applyFont="1" applyBorder="1" applyAlignment="1" applyProtection="1">
      <alignment horizontal="center"/>
    </xf>
    <xf numFmtId="178" fontId="22" fillId="3" borderId="17" xfId="0" applyNumberFormat="1" applyFont="1" applyFill="1" applyBorder="1" applyAlignment="1" applyProtection="1">
      <alignment horizontal="center"/>
    </xf>
    <xf numFmtId="178" fontId="22" fillId="3" borderId="25" xfId="0" applyNumberFormat="1" applyFont="1" applyFill="1" applyBorder="1" applyAlignment="1" applyProtection="1">
      <alignment horizontal="center"/>
    </xf>
    <xf numFmtId="0" fontId="22" fillId="3" borderId="38" xfId="0" applyFont="1" applyFill="1" applyBorder="1" applyProtection="1"/>
    <xf numFmtId="0" fontId="22" fillId="0" borderId="6" xfId="0" applyFont="1" applyBorder="1" applyProtection="1"/>
    <xf numFmtId="0" fontId="22" fillId="0" borderId="0" xfId="0" applyFont="1" applyBorder="1" applyProtection="1"/>
    <xf numFmtId="0" fontId="22" fillId="0" borderId="25" xfId="0" applyFont="1" applyBorder="1" applyProtection="1"/>
    <xf numFmtId="10" fontId="22" fillId="0" borderId="20" xfId="0" applyNumberFormat="1" applyFont="1" applyFill="1" applyBorder="1" applyAlignment="1" applyProtection="1">
      <alignment horizontal="center"/>
    </xf>
    <xf numFmtId="0" fontId="27" fillId="0" borderId="38" xfId="0" applyFont="1" applyBorder="1" applyAlignment="1" applyProtection="1"/>
    <xf numFmtId="178" fontId="22" fillId="3" borderId="38" xfId="0" applyNumberFormat="1" applyFont="1" applyFill="1" applyBorder="1" applyAlignment="1" applyProtection="1">
      <alignment horizontal="center"/>
    </xf>
    <xf numFmtId="178" fontId="22" fillId="3" borderId="6" xfId="0" applyNumberFormat="1" applyFont="1" applyFill="1" applyBorder="1" applyAlignment="1" applyProtection="1">
      <alignment horizontal="center"/>
    </xf>
    <xf numFmtId="0" fontId="25" fillId="0" borderId="0" xfId="0" applyNumberFormat="1" applyFont="1" applyAlignment="1" applyProtection="1">
      <alignment horizontal="center" vertical="top" wrapText="1"/>
    </xf>
    <xf numFmtId="0" fontId="25" fillId="0" borderId="3" xfId="0" applyFont="1" applyFill="1" applyBorder="1" applyAlignment="1" applyProtection="1">
      <alignment horizontal="center" textRotation="255"/>
    </xf>
    <xf numFmtId="0" fontId="25" fillId="0" borderId="26" xfId="0" applyFont="1" applyFill="1" applyBorder="1" applyAlignment="1" applyProtection="1">
      <alignment horizontal="center" textRotation="255"/>
    </xf>
    <xf numFmtId="0" fontId="25" fillId="0" borderId="0" xfId="0" applyFont="1" applyAlignment="1" applyProtection="1">
      <alignment horizontal="center"/>
    </xf>
    <xf numFmtId="0" fontId="25" fillId="0" borderId="0" xfId="0" applyFont="1" applyProtection="1"/>
    <xf numFmtId="0" fontId="0" fillId="0" borderId="12" xfId="0" applyNumberFormat="1" applyBorder="1" applyAlignment="1" applyProtection="1">
      <alignment horizontal="left" vertical="top" wrapText="1"/>
    </xf>
    <xf numFmtId="0" fontId="0" fillId="0" borderId="41" xfId="0" applyBorder="1" applyProtection="1"/>
    <xf numFmtId="0" fontId="22" fillId="3" borderId="20" xfId="0" applyFont="1" applyFill="1" applyBorder="1" applyAlignment="1" applyProtection="1">
      <alignment horizontal="center"/>
    </xf>
    <xf numFmtId="0" fontId="22" fillId="3" borderId="18" xfId="0" applyFont="1" applyFill="1" applyBorder="1" applyAlignment="1" applyProtection="1">
      <alignment horizontal="center"/>
    </xf>
    <xf numFmtId="0" fontId="22" fillId="3" borderId="11" xfId="0" applyFont="1" applyFill="1" applyBorder="1" applyAlignment="1" applyProtection="1">
      <alignment horizontal="center"/>
    </xf>
    <xf numFmtId="0" fontId="22" fillId="3" borderId="11" xfId="0" applyNumberFormat="1" applyFont="1" applyFill="1" applyBorder="1" applyAlignment="1" applyProtection="1">
      <alignment horizontal="center"/>
    </xf>
    <xf numFmtId="0" fontId="0" fillId="0" borderId="28" xfId="0" applyBorder="1" applyProtection="1"/>
    <xf numFmtId="0" fontId="22" fillId="0" borderId="56" xfId="0" applyFont="1" applyBorder="1" applyAlignment="1" applyProtection="1">
      <alignment horizontal="center"/>
    </xf>
    <xf numFmtId="178" fontId="22" fillId="0" borderId="14" xfId="0" applyNumberFormat="1" applyFont="1" applyBorder="1" applyAlignment="1" applyProtection="1">
      <alignment horizontal="center"/>
    </xf>
    <xf numFmtId="178" fontId="22" fillId="0" borderId="25" xfId="0" applyNumberFormat="1" applyFont="1" applyBorder="1" applyAlignment="1" applyProtection="1">
      <alignment horizontal="center"/>
    </xf>
    <xf numFmtId="178" fontId="22" fillId="3" borderId="18" xfId="0" applyNumberFormat="1" applyFont="1" applyFill="1" applyBorder="1" applyAlignment="1" applyProtection="1">
      <alignment horizontal="center"/>
    </xf>
    <xf numFmtId="178" fontId="22" fillId="3" borderId="11" xfId="0" applyNumberFormat="1" applyFont="1" applyFill="1" applyBorder="1" applyAlignment="1" applyProtection="1">
      <alignment horizontal="center"/>
    </xf>
    <xf numFmtId="10" fontId="22" fillId="0" borderId="69" xfId="0" applyNumberFormat="1" applyFont="1" applyBorder="1" applyAlignment="1" applyProtection="1">
      <alignment horizontal="center"/>
    </xf>
    <xf numFmtId="10" fontId="35" fillId="2" borderId="30" xfId="0" applyNumberFormat="1" applyFont="1" applyFill="1" applyBorder="1" applyAlignment="1" applyProtection="1">
      <alignment horizontal="center"/>
    </xf>
    <xf numFmtId="10" fontId="35" fillId="2" borderId="12" xfId="0" applyNumberFormat="1" applyFont="1" applyFill="1" applyBorder="1" applyAlignment="1" applyProtection="1">
      <alignment horizontal="center"/>
    </xf>
    <xf numFmtId="0" fontId="2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NumberFormat="1"/>
    <xf numFmtId="0" fontId="0" fillId="0" borderId="69" xfId="0" applyNumberFormat="1" applyBorder="1"/>
    <xf numFmtId="0" fontId="37" fillId="0" borderId="0" xfId="0" applyFont="1" applyAlignment="1" applyProtection="1"/>
    <xf numFmtId="0" fontId="9" fillId="0" borderId="9" xfId="0" applyNumberFormat="1" applyFont="1" applyBorder="1" applyAlignment="1" applyProtection="1">
      <alignment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Alignment="1" applyProtection="1"/>
    <xf numFmtId="0" fontId="22" fillId="0" borderId="3" xfId="0" applyNumberFormat="1" applyFont="1" applyFill="1" applyBorder="1" applyAlignment="1" applyProtection="1">
      <alignment textRotation="255"/>
    </xf>
    <xf numFmtId="0" fontId="22" fillId="0" borderId="3" xfId="0" applyNumberFormat="1" applyFont="1" applyFill="1" applyBorder="1" applyAlignment="1" applyProtection="1">
      <alignment horizontal="center" textRotation="255"/>
    </xf>
    <xf numFmtId="0" fontId="26" fillId="0" borderId="0" xfId="0" applyNumberFormat="1" applyFont="1" applyAlignment="1" applyProtection="1"/>
    <xf numFmtId="0" fontId="22" fillId="2" borderId="4" xfId="0" applyNumberFormat="1" applyFont="1" applyFill="1" applyBorder="1" applyAlignment="1" applyProtection="1">
      <alignment horizontal="center" wrapText="1"/>
    </xf>
    <xf numFmtId="0" fontId="22" fillId="2" borderId="5" xfId="0" applyNumberFormat="1" applyFont="1" applyFill="1" applyBorder="1" applyAlignment="1" applyProtection="1">
      <alignment horizontal="center" wrapText="1"/>
    </xf>
    <xf numFmtId="0" fontId="22" fillId="2" borderId="39" xfId="0" applyNumberFormat="1" applyFont="1" applyFill="1" applyBorder="1" applyAlignment="1" applyProtection="1">
      <alignment horizontal="center" wrapText="1"/>
    </xf>
    <xf numFmtId="0" fontId="22" fillId="0" borderId="37" xfId="0" applyNumberFormat="1" applyFont="1" applyBorder="1" applyAlignment="1" applyProtection="1">
      <alignment horizontal="center" wrapText="1"/>
    </xf>
    <xf numFmtId="0" fontId="22" fillId="2" borderId="27" xfId="0" applyNumberFormat="1" applyFont="1" applyFill="1" applyBorder="1" applyAlignment="1" applyProtection="1">
      <alignment horizontal="center" wrapText="1"/>
    </xf>
    <xf numFmtId="0" fontId="22" fillId="0" borderId="0" xfId="0" applyNumberFormat="1" applyFont="1" applyAlignment="1" applyProtection="1">
      <alignment horizontal="center"/>
    </xf>
    <xf numFmtId="0" fontId="1" fillId="0" borderId="0" xfId="0" applyNumberFormat="1" applyFont="1" applyAlignment="1" applyProtection="1"/>
    <xf numFmtId="0" fontId="27" fillId="0" borderId="0" xfId="0" applyNumberFormat="1" applyFont="1" applyAlignment="1" applyProtection="1"/>
    <xf numFmtId="0" fontId="0" fillId="0" borderId="28" xfId="0" applyNumberFormat="1" applyBorder="1" applyProtection="1"/>
    <xf numFmtId="0" fontId="22" fillId="3" borderId="20" xfId="0" applyNumberFormat="1" applyFont="1" applyFill="1" applyBorder="1" applyAlignment="1" applyProtection="1">
      <alignment horizontal="center"/>
    </xf>
    <xf numFmtId="0" fontId="22" fillId="0" borderId="12" xfId="0" applyNumberFormat="1" applyFont="1" applyBorder="1" applyAlignment="1" applyProtection="1">
      <alignment horizontal="center"/>
    </xf>
    <xf numFmtId="0" fontId="0" fillId="3" borderId="18" xfId="0" applyNumberFormat="1" applyFill="1" applyBorder="1" applyProtection="1"/>
    <xf numFmtId="0" fontId="0" fillId="3" borderId="11" xfId="0" applyNumberFormat="1" applyFill="1" applyBorder="1" applyProtection="1"/>
    <xf numFmtId="0" fontId="0" fillId="3" borderId="38" xfId="0" applyNumberFormat="1" applyFill="1" applyBorder="1" applyProtection="1"/>
    <xf numFmtId="0" fontId="22" fillId="0" borderId="10" xfId="0" applyNumberFormat="1" applyFont="1" applyBorder="1" applyAlignment="1" applyProtection="1">
      <alignment horizontal="center"/>
    </xf>
    <xf numFmtId="0" fontId="22" fillId="3" borderId="13" xfId="0" applyNumberFormat="1" applyFont="1" applyFill="1" applyBorder="1" applyAlignment="1" applyProtection="1">
      <alignment horizontal="center"/>
    </xf>
    <xf numFmtId="0" fontId="22" fillId="3" borderId="14" xfId="0" applyNumberFormat="1" applyFont="1" applyFill="1" applyBorder="1" applyAlignment="1" applyProtection="1">
      <alignment horizontal="center"/>
    </xf>
    <xf numFmtId="0" fontId="22" fillId="3" borderId="38" xfId="0" applyNumberFormat="1" applyFont="1" applyFill="1" applyBorder="1" applyAlignment="1" applyProtection="1">
      <alignment horizontal="center"/>
    </xf>
    <xf numFmtId="0" fontId="22" fillId="0" borderId="7" xfId="0" applyNumberFormat="1" applyFont="1" applyBorder="1" applyAlignment="1" applyProtection="1">
      <alignment horizontal="left"/>
    </xf>
    <xf numFmtId="0" fontId="0" fillId="0" borderId="6" xfId="0" applyNumberFormat="1" applyBorder="1" applyProtection="1"/>
    <xf numFmtId="0" fontId="0" fillId="0" borderId="0" xfId="0" applyNumberFormat="1" applyBorder="1" applyProtection="1"/>
    <xf numFmtId="0" fontId="0" fillId="0" borderId="41" xfId="0" applyNumberFormat="1" applyBorder="1" applyProtection="1"/>
    <xf numFmtId="0" fontId="22" fillId="0" borderId="35" xfId="0" applyNumberFormat="1" applyFont="1" applyBorder="1" applyAlignment="1" applyProtection="1">
      <alignment horizontal="center"/>
    </xf>
    <xf numFmtId="0" fontId="22" fillId="3" borderId="18" xfId="0" applyNumberFormat="1" applyFont="1" applyFill="1" applyBorder="1" applyAlignment="1" applyProtection="1">
      <alignment horizontal="center"/>
    </xf>
    <xf numFmtId="0" fontId="22" fillId="0" borderId="10" xfId="0" applyNumberFormat="1" applyFont="1" applyBorder="1" applyAlignment="1" applyProtection="1">
      <alignment horizontal="left"/>
    </xf>
    <xf numFmtId="0" fontId="22" fillId="0" borderId="30" xfId="0" applyNumberFormat="1" applyFont="1" applyBorder="1" applyAlignment="1" applyProtection="1">
      <alignment horizontal="center"/>
    </xf>
    <xf numFmtId="0" fontId="22" fillId="0" borderId="11" xfId="0" applyNumberFormat="1" applyFont="1" applyBorder="1" applyAlignment="1" applyProtection="1">
      <alignment horizontal="center"/>
    </xf>
    <xf numFmtId="0" fontId="22" fillId="3" borderId="17" xfId="0" applyNumberFormat="1" applyFont="1" applyFill="1" applyBorder="1" applyAlignment="1" applyProtection="1">
      <alignment horizontal="center"/>
    </xf>
    <xf numFmtId="0" fontId="22" fillId="0" borderId="10" xfId="0" applyNumberFormat="1" applyFont="1" applyFill="1" applyBorder="1" applyAlignment="1" applyProtection="1">
      <alignment horizontal="left"/>
    </xf>
    <xf numFmtId="0" fontId="0" fillId="3" borderId="20" xfId="0" applyNumberFormat="1" applyFill="1" applyBorder="1" applyProtection="1"/>
    <xf numFmtId="0" fontId="0" fillId="0" borderId="12" xfId="0" applyNumberFormat="1" applyBorder="1" applyAlignment="1" applyProtection="1">
      <alignment horizontal="center"/>
    </xf>
    <xf numFmtId="0" fontId="0" fillId="0" borderId="10" xfId="0" applyNumberFormat="1" applyBorder="1" applyAlignment="1" applyProtection="1">
      <alignment horizontal="center"/>
    </xf>
    <xf numFmtId="0" fontId="0" fillId="0" borderId="10" xfId="0" applyNumberFormat="1" applyBorder="1" applyProtection="1"/>
    <xf numFmtId="0" fontId="0" fillId="0" borderId="38" xfId="0" applyNumberFormat="1" applyBorder="1" applyProtection="1"/>
    <xf numFmtId="0" fontId="22" fillId="0" borderId="10" xfId="0" applyNumberFormat="1" applyFont="1" applyBorder="1" applyProtection="1"/>
    <xf numFmtId="0" fontId="0" fillId="0" borderId="25" xfId="0" applyNumberFormat="1" applyBorder="1" applyProtection="1"/>
    <xf numFmtId="0" fontId="22" fillId="0" borderId="24" xfId="0" applyNumberFormat="1" applyFont="1" applyFill="1" applyBorder="1" applyAlignment="1" applyProtection="1">
      <alignment horizontal="center"/>
    </xf>
    <xf numFmtId="0" fontId="22" fillId="3" borderId="41" xfId="0" applyNumberFormat="1" applyFont="1" applyFill="1" applyBorder="1" applyAlignment="1" applyProtection="1">
      <alignment horizontal="center"/>
    </xf>
    <xf numFmtId="0" fontId="22" fillId="3" borderId="0" xfId="0" applyNumberFormat="1" applyFont="1" applyFill="1" applyBorder="1" applyAlignment="1" applyProtection="1">
      <alignment horizontal="center"/>
    </xf>
    <xf numFmtId="0" fontId="22" fillId="3" borderId="25" xfId="0" applyNumberFormat="1" applyFont="1" applyFill="1" applyBorder="1" applyAlignment="1" applyProtection="1">
      <alignment horizontal="center"/>
    </xf>
    <xf numFmtId="0" fontId="22" fillId="3" borderId="19" xfId="0" applyNumberFormat="1" applyFont="1" applyFill="1" applyBorder="1" applyAlignment="1" applyProtection="1">
      <alignment horizontal="center"/>
    </xf>
    <xf numFmtId="0" fontId="21" fillId="0" borderId="24" xfId="0" applyNumberFormat="1" applyFont="1" applyFill="1" applyBorder="1" applyAlignment="1" applyProtection="1">
      <alignment horizontal="center"/>
    </xf>
    <xf numFmtId="0" fontId="22" fillId="3" borderId="15" xfId="0" applyNumberFormat="1" applyFont="1" applyFill="1" applyBorder="1" applyAlignment="1" applyProtection="1">
      <alignment horizontal="center"/>
    </xf>
    <xf numFmtId="0" fontId="22" fillId="3" borderId="16" xfId="0" applyNumberFormat="1" applyFont="1" applyFill="1" applyBorder="1" applyAlignment="1" applyProtection="1">
      <alignment horizontal="center"/>
    </xf>
    <xf numFmtId="0" fontId="22" fillId="3" borderId="35" xfId="0" applyNumberFormat="1" applyFont="1" applyFill="1" applyBorder="1" applyAlignment="1" applyProtection="1">
      <alignment horizontal="center"/>
    </xf>
    <xf numFmtId="0" fontId="7" fillId="0" borderId="10" xfId="0" applyNumberFormat="1" applyFont="1" applyBorder="1" applyAlignment="1" applyProtection="1"/>
    <xf numFmtId="0" fontId="7" fillId="0" borderId="6" xfId="0" applyNumberFormat="1" applyFont="1" applyBorder="1" applyAlignment="1" applyProtection="1"/>
    <xf numFmtId="0" fontId="7" fillId="0" borderId="0" xfId="0" applyNumberFormat="1" applyFont="1" applyBorder="1" applyAlignment="1" applyProtection="1"/>
    <xf numFmtId="0" fontId="7" fillId="0" borderId="25" xfId="0" applyNumberFormat="1" applyFont="1" applyBorder="1" applyAlignment="1" applyProtection="1"/>
    <xf numFmtId="0" fontId="27" fillId="0" borderId="10" xfId="0" applyNumberFormat="1" applyFont="1" applyBorder="1" applyAlignment="1" applyProtection="1"/>
    <xf numFmtId="0" fontId="22" fillId="0" borderId="12" xfId="0" applyNumberFormat="1" applyFont="1" applyFill="1" applyBorder="1" applyAlignment="1" applyProtection="1">
      <alignment horizontal="center"/>
    </xf>
    <xf numFmtId="0" fontId="22" fillId="0" borderId="18" xfId="0" applyNumberFormat="1" applyFont="1" applyFill="1" applyBorder="1" applyAlignment="1" applyProtection="1">
      <alignment horizontal="center"/>
    </xf>
    <xf numFmtId="0" fontId="21" fillId="0" borderId="12" xfId="0" applyNumberFormat="1" applyFont="1" applyFill="1" applyBorder="1" applyAlignment="1" applyProtection="1">
      <alignment horizontal="center"/>
    </xf>
    <xf numFmtId="0" fontId="22" fillId="0" borderId="20" xfId="0" applyNumberFormat="1" applyFont="1" applyFill="1" applyBorder="1" applyAlignment="1" applyProtection="1">
      <alignment horizontal="center"/>
    </xf>
    <xf numFmtId="0" fontId="22" fillId="2" borderId="20" xfId="0" applyNumberFormat="1" applyFont="1" applyFill="1" applyBorder="1" applyAlignment="1" applyProtection="1">
      <alignment horizontal="center"/>
    </xf>
    <xf numFmtId="0" fontId="22" fillId="2" borderId="12" xfId="0" applyNumberFormat="1" applyFont="1" applyFill="1" applyBorder="1" applyAlignment="1" applyProtection="1">
      <alignment horizontal="center"/>
    </xf>
    <xf numFmtId="0" fontId="22" fillId="2" borderId="24" xfId="0" applyNumberFormat="1" applyFont="1" applyFill="1" applyBorder="1" applyAlignment="1" applyProtection="1">
      <alignment horizontal="center"/>
    </xf>
    <xf numFmtId="0" fontId="22" fillId="0" borderId="21" xfId="0" applyNumberFormat="1" applyFont="1" applyBorder="1" applyAlignment="1" applyProtection="1">
      <alignment horizontal="left"/>
    </xf>
    <xf numFmtId="0" fontId="22" fillId="0" borderId="5" xfId="0" applyNumberFormat="1" applyFont="1" applyFill="1" applyBorder="1" applyAlignment="1" applyProtection="1">
      <alignment horizontal="center"/>
    </xf>
    <xf numFmtId="0" fontId="22" fillId="3" borderId="3" xfId="0" applyNumberFormat="1" applyFont="1" applyFill="1" applyBorder="1" applyAlignment="1" applyProtection="1">
      <alignment horizontal="center"/>
    </xf>
    <xf numFmtId="0" fontId="22" fillId="3" borderId="40" xfId="0" applyNumberFormat="1" applyFont="1" applyFill="1" applyBorder="1" applyAlignment="1" applyProtection="1">
      <alignment horizontal="center"/>
    </xf>
    <xf numFmtId="0" fontId="22" fillId="0" borderId="21" xfId="0" applyNumberFormat="1" applyFont="1" applyBorder="1" applyAlignment="1" applyProtection="1">
      <alignment horizontal="center"/>
    </xf>
    <xf numFmtId="0" fontId="22" fillId="0" borderId="0" xfId="0" applyNumberFormat="1" applyFont="1" applyBorder="1" applyAlignment="1" applyProtection="1">
      <alignment horizontal="center" vertical="center"/>
    </xf>
    <xf numFmtId="0" fontId="29" fillId="0" borderId="0" xfId="0" applyNumberFormat="1" applyFont="1" applyAlignment="1" applyProtection="1">
      <alignment horizontal="left"/>
    </xf>
    <xf numFmtId="0" fontId="29" fillId="0" borderId="0" xfId="0" applyNumberFormat="1" applyFont="1" applyAlignment="1" applyProtection="1"/>
    <xf numFmtId="0" fontId="22" fillId="0" borderId="0" xfId="0" applyNumberFormat="1" applyFont="1" applyBorder="1" applyAlignment="1" applyProtection="1">
      <alignment horizontal="center"/>
    </xf>
    <xf numFmtId="0" fontId="22" fillId="0" borderId="22" xfId="0" applyNumberFormat="1" applyFont="1" applyBorder="1" applyAlignment="1" applyProtection="1">
      <alignment horizontal="center"/>
    </xf>
    <xf numFmtId="0" fontId="22" fillId="0" borderId="34" xfId="0" applyNumberFormat="1" applyFont="1" applyBorder="1" applyAlignment="1" applyProtection="1">
      <alignment horizontal="center"/>
    </xf>
    <xf numFmtId="0" fontId="28" fillId="0" borderId="0" xfId="0" applyNumberFormat="1" applyFont="1" applyAlignment="1" applyProtection="1"/>
    <xf numFmtId="0" fontId="0" fillId="0" borderId="0" xfId="0" applyNumberFormat="1" applyProtection="1"/>
    <xf numFmtId="0" fontId="7" fillId="0" borderId="0" xfId="0" applyNumberFormat="1" applyFont="1" applyAlignment="1" applyProtection="1">
      <alignment horizontal="right"/>
    </xf>
    <xf numFmtId="10" fontId="22" fillId="3" borderId="20" xfId="0" applyNumberFormat="1" applyFont="1" applyFill="1" applyBorder="1" applyAlignment="1" applyProtection="1">
      <alignment horizontal="center"/>
    </xf>
    <xf numFmtId="10" fontId="22" fillId="3" borderId="13" xfId="0" applyNumberFormat="1" applyFont="1" applyFill="1" applyBorder="1" applyAlignment="1" applyProtection="1">
      <alignment horizontal="center"/>
    </xf>
    <xf numFmtId="10" fontId="22" fillId="3" borderId="14" xfId="0" applyNumberFormat="1" applyFont="1" applyFill="1" applyBorder="1" applyAlignment="1" applyProtection="1">
      <alignment horizontal="center"/>
    </xf>
    <xf numFmtId="10" fontId="22" fillId="3" borderId="38" xfId="0" applyNumberFormat="1" applyFont="1" applyFill="1" applyBorder="1" applyAlignment="1" applyProtection="1">
      <alignment horizontal="center"/>
    </xf>
    <xf numFmtId="10" fontId="22" fillId="0" borderId="56" xfId="0" applyNumberFormat="1" applyFont="1" applyBorder="1" applyAlignment="1" applyProtection="1">
      <alignment horizontal="center"/>
    </xf>
    <xf numFmtId="10" fontId="22" fillId="0" borderId="14" xfId="0" applyNumberFormat="1" applyFont="1" applyBorder="1" applyAlignment="1" applyProtection="1">
      <alignment horizontal="center"/>
    </xf>
    <xf numFmtId="10" fontId="22" fillId="0" borderId="25" xfId="0" applyNumberFormat="1" applyFont="1" applyBorder="1" applyAlignment="1" applyProtection="1">
      <alignment horizontal="center"/>
    </xf>
    <xf numFmtId="10" fontId="22" fillId="3" borderId="18" xfId="0" applyNumberFormat="1" applyFont="1" applyFill="1" applyBorder="1" applyAlignment="1" applyProtection="1">
      <alignment horizontal="center"/>
    </xf>
    <xf numFmtId="10" fontId="22" fillId="3" borderId="11" xfId="0" applyNumberFormat="1" applyFont="1" applyFill="1" applyBorder="1" applyAlignment="1" applyProtection="1">
      <alignment horizontal="center"/>
    </xf>
    <xf numFmtId="10" fontId="22" fillId="0" borderId="30" xfId="0" applyNumberFormat="1" applyFont="1" applyBorder="1" applyAlignment="1" applyProtection="1">
      <alignment horizontal="center"/>
    </xf>
    <xf numFmtId="10" fontId="22" fillId="0" borderId="11" xfId="0" applyNumberFormat="1" applyFont="1" applyBorder="1" applyAlignment="1" applyProtection="1">
      <alignment horizontal="center"/>
    </xf>
    <xf numFmtId="10" fontId="22" fillId="0" borderId="35" xfId="0" applyNumberFormat="1" applyFont="1" applyBorder="1" applyAlignment="1" applyProtection="1">
      <alignment horizontal="center"/>
    </xf>
    <xf numFmtId="10" fontId="22" fillId="3" borderId="17" xfId="0" applyNumberFormat="1" applyFont="1" applyFill="1" applyBorder="1" applyAlignment="1" applyProtection="1">
      <alignment horizontal="center"/>
    </xf>
    <xf numFmtId="10" fontId="22" fillId="3" borderId="20" xfId="0" applyNumberFormat="1" applyFont="1" applyFill="1" applyBorder="1" applyProtection="1"/>
    <xf numFmtId="10" fontId="22" fillId="3" borderId="18" xfId="0" applyNumberFormat="1" applyFont="1" applyFill="1" applyBorder="1" applyProtection="1"/>
    <xf numFmtId="10" fontId="22" fillId="3" borderId="11" xfId="0" applyNumberFormat="1" applyFont="1" applyFill="1" applyBorder="1" applyProtection="1"/>
    <xf numFmtId="10" fontId="22" fillId="3" borderId="38" xfId="0" applyNumberFormat="1" applyFont="1" applyFill="1" applyBorder="1" applyProtection="1"/>
    <xf numFmtId="10" fontId="22" fillId="0" borderId="6" xfId="0" applyNumberFormat="1" applyFont="1" applyBorder="1" applyProtection="1"/>
    <xf numFmtId="10" fontId="22" fillId="0" borderId="0" xfId="0" applyNumberFormat="1" applyFont="1" applyBorder="1" applyProtection="1"/>
    <xf numFmtId="10" fontId="22" fillId="0" borderId="25" xfId="0" applyNumberFormat="1" applyFont="1" applyBorder="1" applyProtection="1"/>
    <xf numFmtId="10" fontId="22" fillId="3" borderId="41" xfId="0" applyNumberFormat="1" applyFont="1" applyFill="1" applyBorder="1" applyAlignment="1" applyProtection="1">
      <alignment horizontal="center"/>
    </xf>
    <xf numFmtId="10" fontId="22" fillId="3" borderId="31" xfId="0" applyNumberFormat="1" applyFont="1" applyFill="1" applyBorder="1" applyAlignment="1" applyProtection="1">
      <alignment horizontal="center"/>
    </xf>
    <xf numFmtId="10" fontId="22" fillId="3" borderId="0" xfId="0" applyNumberFormat="1" applyFont="1" applyFill="1" applyBorder="1" applyAlignment="1" applyProtection="1">
      <alignment horizontal="center"/>
    </xf>
    <xf numFmtId="10" fontId="22" fillId="3" borderId="25" xfId="0" applyNumberFormat="1" applyFont="1" applyFill="1" applyBorder="1" applyAlignment="1" applyProtection="1">
      <alignment horizontal="center"/>
    </xf>
    <xf numFmtId="10" fontId="22" fillId="3" borderId="71" xfId="0" applyNumberFormat="1" applyFont="1" applyFill="1" applyBorder="1" applyAlignment="1" applyProtection="1">
      <alignment horizontal="center"/>
    </xf>
    <xf numFmtId="10" fontId="27" fillId="0" borderId="30" xfId="0" applyNumberFormat="1" applyFont="1" applyBorder="1" applyAlignment="1" applyProtection="1"/>
    <xf numFmtId="10" fontId="27" fillId="0" borderId="11" xfId="0" applyNumberFormat="1" applyFont="1" applyBorder="1" applyAlignment="1" applyProtection="1"/>
    <xf numFmtId="10" fontId="27" fillId="0" borderId="38" xfId="0" applyNumberFormat="1" applyFont="1" applyBorder="1" applyAlignment="1" applyProtection="1"/>
    <xf numFmtId="10" fontId="22" fillId="3" borderId="6" xfId="0" applyNumberFormat="1" applyFont="1" applyFill="1" applyBorder="1" applyAlignment="1" applyProtection="1">
      <alignment horizontal="center"/>
    </xf>
    <xf numFmtId="10" fontId="22" fillId="3" borderId="19" xfId="0" applyNumberFormat="1" applyFont="1" applyFill="1" applyBorder="1" applyAlignment="1" applyProtection="1">
      <alignment horizontal="center"/>
    </xf>
    <xf numFmtId="10" fontId="22" fillId="3" borderId="45" xfId="0" applyNumberFormat="1" applyFont="1" applyFill="1" applyBorder="1" applyAlignment="1" applyProtection="1">
      <alignment horizontal="center"/>
    </xf>
    <xf numFmtId="10" fontId="22" fillId="3" borderId="3" xfId="0" applyNumberFormat="1" applyFont="1" applyFill="1" applyBorder="1" applyAlignment="1" applyProtection="1">
      <alignment horizontal="center"/>
    </xf>
    <xf numFmtId="10" fontId="22" fillId="3" borderId="40" xfId="0" applyNumberFormat="1" applyFont="1" applyFill="1" applyBorder="1" applyAlignment="1" applyProtection="1">
      <alignment horizontal="center"/>
    </xf>
    <xf numFmtId="0" fontId="38" fillId="0" borderId="0" xfId="0" applyFont="1" applyAlignment="1" applyProtection="1"/>
    <xf numFmtId="0" fontId="0" fillId="0" borderId="25" xfId="0" applyNumberFormat="1" applyBorder="1"/>
    <xf numFmtId="177" fontId="1" fillId="0" borderId="0" xfId="0" applyNumberFormat="1" applyFont="1" applyAlignment="1" applyProtection="1">
      <alignment horizontal="center"/>
    </xf>
    <xf numFmtId="10" fontId="22" fillId="3" borderId="74" xfId="0" applyNumberFormat="1" applyFont="1" applyFill="1" applyBorder="1" applyAlignment="1" applyProtection="1">
      <alignment horizontal="center"/>
    </xf>
    <xf numFmtId="10" fontId="22" fillId="0" borderId="75" xfId="0" applyNumberFormat="1" applyFont="1" applyBorder="1" applyAlignment="1" applyProtection="1">
      <alignment horizontal="center"/>
    </xf>
    <xf numFmtId="10" fontId="22" fillId="3" borderId="48" xfId="0" applyNumberFormat="1" applyFont="1" applyFill="1" applyBorder="1" applyAlignment="1" applyProtection="1">
      <alignment horizontal="center"/>
    </xf>
    <xf numFmtId="10" fontId="22" fillId="3" borderId="76" xfId="0" applyNumberFormat="1" applyFont="1" applyFill="1" applyBorder="1" applyAlignment="1" applyProtection="1">
      <alignment horizontal="center"/>
    </xf>
    <xf numFmtId="10" fontId="22" fillId="3" borderId="44" xfId="0" applyNumberFormat="1" applyFont="1" applyFill="1" applyBorder="1" applyAlignment="1" applyProtection="1">
      <alignment horizontal="center"/>
    </xf>
    <xf numFmtId="10" fontId="22" fillId="0" borderId="77" xfId="0" applyNumberFormat="1" applyFont="1" applyBorder="1" applyAlignment="1" applyProtection="1">
      <alignment horizontal="center"/>
    </xf>
    <xf numFmtId="10" fontId="22" fillId="3" borderId="35" xfId="0" applyNumberFormat="1" applyFont="1" applyFill="1" applyBorder="1" applyAlignment="1" applyProtection="1">
      <alignment horizontal="center"/>
    </xf>
    <xf numFmtId="0" fontId="32" fillId="0" borderId="0" xfId="0" applyFont="1" applyAlignment="1" applyProtection="1">
      <alignment horizontal="left"/>
    </xf>
    <xf numFmtId="0" fontId="42" fillId="0" borderId="0" xfId="0" applyFont="1" applyBorder="1" applyAlignment="1" applyProtection="1">
      <alignment horizontal="center" vertical="center"/>
    </xf>
    <xf numFmtId="0" fontId="32" fillId="0" borderId="0" xfId="0" applyFont="1" applyAlignment="1" applyProtection="1"/>
    <xf numFmtId="0" fontId="42" fillId="0" borderId="0" xfId="0" applyFont="1" applyAlignment="1" applyProtection="1"/>
    <xf numFmtId="0" fontId="46" fillId="0" borderId="0" xfId="0" applyFont="1" applyAlignment="1" applyProtection="1"/>
    <xf numFmtId="0" fontId="47" fillId="0" borderId="0" xfId="0" applyFont="1" applyProtection="1"/>
    <xf numFmtId="0" fontId="49" fillId="0" borderId="0" xfId="0" applyFont="1" applyAlignment="1" applyProtection="1">
      <alignment horizontal="left"/>
    </xf>
    <xf numFmtId="0" fontId="21" fillId="0" borderId="0" xfId="0" applyFont="1" applyAlignment="1" applyProtection="1"/>
    <xf numFmtId="0" fontId="47" fillId="0" borderId="0" xfId="0" applyNumberFormat="1" applyFont="1" applyBorder="1" applyAlignment="1" applyProtection="1"/>
    <xf numFmtId="10" fontId="51" fillId="0" borderId="0" xfId="0" applyNumberFormat="1" applyFont="1" applyBorder="1" applyAlignment="1" applyProtection="1"/>
    <xf numFmtId="0" fontId="47" fillId="0" borderId="0" xfId="0" applyNumberFormat="1" applyFont="1" applyAlignment="1" applyProtection="1"/>
    <xf numFmtId="0" fontId="47" fillId="0" borderId="0" xfId="0" applyNumberFormat="1" applyFont="1" applyProtection="1"/>
    <xf numFmtId="0" fontId="47" fillId="0" borderId="43" xfId="0" applyNumberFormat="1" applyFont="1" applyBorder="1" applyAlignment="1" applyProtection="1">
      <alignment horizontal="center"/>
    </xf>
    <xf numFmtId="0" fontId="47" fillId="0" borderId="0" xfId="0" applyNumberFormat="1" applyFont="1" applyAlignment="1" applyProtection="1">
      <alignment vertical="top"/>
    </xf>
    <xf numFmtId="0" fontId="2" fillId="0" borderId="0" xfId="0" applyNumberFormat="1" applyFont="1" applyProtection="1"/>
    <xf numFmtId="0" fontId="46" fillId="0" borderId="0" xfId="0" applyNumberFormat="1" applyFont="1" applyAlignment="1" applyProtection="1"/>
    <xf numFmtId="10" fontId="47" fillId="0" borderId="43" xfId="0" applyNumberFormat="1" applyFont="1" applyBorder="1" applyAlignment="1" applyProtection="1">
      <alignment horizontal="center"/>
    </xf>
    <xf numFmtId="0" fontId="52" fillId="0" borderId="0" xfId="0" applyNumberFormat="1" applyFont="1" applyAlignment="1" applyProtection="1">
      <alignment horizontal="right"/>
    </xf>
    <xf numFmtId="0" fontId="43" fillId="0" borderId="54" xfId="0" applyFont="1" applyBorder="1" applyAlignment="1" applyProtection="1">
      <alignment horizontal="left" vertical="top" wrapText="1"/>
    </xf>
    <xf numFmtId="0" fontId="0" fillId="0" borderId="0" xfId="0" applyAlignment="1" applyProtection="1">
      <alignment horizontal="center"/>
    </xf>
    <xf numFmtId="0" fontId="0" fillId="0" borderId="26" xfId="0" applyNumberFormat="1" applyBorder="1" applyAlignment="1" applyProtection="1">
      <alignment vertical="top" wrapText="1"/>
    </xf>
    <xf numFmtId="0" fontId="25" fillId="0" borderId="0" xfId="0" applyFont="1" applyFill="1" applyBorder="1" applyAlignment="1" applyProtection="1">
      <alignment horizontal="center" textRotation="255"/>
    </xf>
    <xf numFmtId="0" fontId="0" fillId="0" borderId="3" xfId="0" applyBorder="1" applyAlignment="1" applyProtection="1">
      <alignment horizontal="center" wrapText="1"/>
    </xf>
    <xf numFmtId="0" fontId="0" fillId="0" borderId="0" xfId="0" applyNumberFormat="1" applyAlignment="1" applyProtection="1">
      <alignment horizontal="center"/>
    </xf>
    <xf numFmtId="0" fontId="43" fillId="0" borderId="3" xfId="0" applyNumberFormat="1" applyFont="1" applyBorder="1" applyAlignment="1" applyProtection="1">
      <alignment horizontal="center" wrapText="1"/>
    </xf>
    <xf numFmtId="0" fontId="40" fillId="0" borderId="78" xfId="0" applyFont="1" applyBorder="1" applyAlignment="1" applyProtection="1">
      <alignment horizontal="center"/>
    </xf>
    <xf numFmtId="0" fontId="22" fillId="0" borderId="65" xfId="0" applyFont="1" applyFill="1" applyBorder="1" applyAlignment="1" applyProtection="1">
      <alignment vertical="center"/>
    </xf>
    <xf numFmtId="0" fontId="22" fillId="2" borderId="24" xfId="0" applyFont="1" applyFill="1" applyBorder="1" applyAlignment="1" applyProtection="1">
      <alignment horizontal="center"/>
    </xf>
    <xf numFmtId="10" fontId="35" fillId="2" borderId="80" xfId="0" applyNumberFormat="1" applyFont="1" applyFill="1" applyBorder="1" applyAlignment="1" applyProtection="1">
      <alignment horizontal="center"/>
    </xf>
    <xf numFmtId="10" fontId="35" fillId="2" borderId="5" xfId="0" applyNumberFormat="1" applyFont="1" applyFill="1" applyBorder="1" applyAlignment="1" applyProtection="1">
      <alignment horizontal="center"/>
    </xf>
    <xf numFmtId="178" fontId="22" fillId="3" borderId="50" xfId="0" applyNumberFormat="1" applyFont="1" applyFill="1" applyBorder="1" applyAlignment="1" applyProtection="1">
      <alignment horizontal="center"/>
    </xf>
    <xf numFmtId="178" fontId="22" fillId="3" borderId="3" xfId="0" applyNumberFormat="1" applyFont="1" applyFill="1" applyBorder="1" applyAlignment="1" applyProtection="1">
      <alignment horizontal="center"/>
    </xf>
    <xf numFmtId="10" fontId="22" fillId="0" borderId="39" xfId="0" applyNumberFormat="1" applyFont="1" applyFill="1" applyBorder="1" applyAlignment="1" applyProtection="1">
      <alignment horizontal="center"/>
    </xf>
    <xf numFmtId="49" fontId="2" fillId="0" borderId="0" xfId="0" applyNumberFormat="1" applyFont="1" applyAlignment="1" applyProtection="1">
      <alignment horizontal="left" vertical="top" wrapText="1"/>
      <protection locked="0"/>
    </xf>
    <xf numFmtId="0" fontId="48" fillId="0" borderId="0" xfId="0" applyFont="1" applyAlignment="1" applyProtection="1"/>
    <xf numFmtId="0" fontId="47" fillId="0" borderId="0" xfId="0" applyFont="1" applyAlignment="1" applyProtection="1"/>
    <xf numFmtId="0" fontId="47" fillId="0" borderId="78" xfId="0" applyFont="1" applyBorder="1" applyAlignment="1" applyProtection="1">
      <alignment horizontal="center"/>
    </xf>
    <xf numFmtId="0" fontId="47" fillId="0" borderId="0" xfId="0" applyFont="1" applyBorder="1" applyAlignment="1" applyProtection="1"/>
    <xf numFmtId="0" fontId="28" fillId="0" borderId="0" xfId="0" applyFont="1" applyBorder="1" applyAlignment="1" applyProtection="1"/>
    <xf numFmtId="0" fontId="47" fillId="0" borderId="0" xfId="0" applyNumberFormat="1" applyFont="1" applyBorder="1" applyAlignment="1" applyProtection="1">
      <alignment horizontal="center" vertical="center"/>
    </xf>
    <xf numFmtId="10" fontId="22" fillId="0" borderId="76" xfId="0" applyNumberFormat="1" applyFont="1" applyBorder="1" applyAlignment="1" applyProtection="1"/>
    <xf numFmtId="10" fontId="40" fillId="0" borderId="0" xfId="0" applyNumberFormat="1" applyFont="1" applyBorder="1" applyAlignment="1" applyProtection="1"/>
    <xf numFmtId="0" fontId="34" fillId="0" borderId="78" xfId="0" applyFont="1" applyBorder="1" applyAlignment="1" applyProtection="1">
      <alignment horizontal="center"/>
    </xf>
    <xf numFmtId="0" fontId="34" fillId="0" borderId="81" xfId="0" applyFont="1" applyBorder="1" applyAlignment="1" applyProtection="1"/>
    <xf numFmtId="10" fontId="44" fillId="0" borderId="78" xfId="0" applyNumberFormat="1" applyFont="1" applyBorder="1" applyAlignment="1" applyProtection="1">
      <alignment horizontal="center"/>
    </xf>
    <xf numFmtId="0" fontId="43" fillId="0" borderId="0" xfId="0" applyFont="1" applyProtection="1"/>
    <xf numFmtId="0" fontId="43" fillId="0" borderId="0" xfId="0" applyFont="1" applyAlignment="1" applyProtection="1">
      <alignment horizontal="center"/>
    </xf>
    <xf numFmtId="0" fontId="43" fillId="0" borderId="0" xfId="0" applyNumberFormat="1" applyFont="1" applyAlignment="1" applyProtection="1">
      <alignment horizontal="center" vertical="top" wrapText="1"/>
    </xf>
    <xf numFmtId="0" fontId="43" fillId="0" borderId="26" xfId="0" applyNumberFormat="1" applyFont="1" applyBorder="1" applyAlignment="1" applyProtection="1">
      <alignment horizontal="center" wrapText="1"/>
    </xf>
    <xf numFmtId="0" fontId="45" fillId="0" borderId="0" xfId="0" applyFont="1" applyBorder="1" applyAlignment="1" applyProtection="1"/>
    <xf numFmtId="0" fontId="47" fillId="0" borderId="0" xfId="0" applyFont="1" applyBorder="1" applyProtection="1"/>
    <xf numFmtId="10" fontId="47" fillId="0" borderId="0" xfId="0" applyNumberFormat="1" applyFont="1" applyBorder="1" applyAlignment="1" applyProtection="1">
      <alignment horizontal="center"/>
    </xf>
    <xf numFmtId="10" fontId="47" fillId="0" borderId="0" xfId="0" applyNumberFormat="1" applyFont="1" applyBorder="1" applyAlignment="1" applyProtection="1"/>
    <xf numFmtId="0" fontId="47" fillId="0" borderId="78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left" vertical="top" wrapText="1"/>
    </xf>
    <xf numFmtId="0" fontId="2" fillId="0" borderId="0" xfId="0" applyNumberFormat="1" applyFont="1" applyAlignment="1" applyProtection="1">
      <alignment horizontal="left" vertical="top" wrapText="1"/>
    </xf>
    <xf numFmtId="0" fontId="2" fillId="0" borderId="0" xfId="0" applyNumberFormat="1" applyFont="1" applyAlignment="1" applyProtection="1">
      <alignment horizontal="center" vertical="top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1" fillId="0" borderId="6" xfId="0" applyNumberFormat="1" applyFont="1" applyBorder="1" applyAlignment="1" applyProtection="1">
      <alignment horizontal="left" vertical="top" wrapText="1"/>
    </xf>
    <xf numFmtId="0" fontId="1" fillId="0" borderId="0" xfId="0" applyNumberFormat="1" applyFont="1" applyAlignment="1" applyProtection="1">
      <alignment horizontal="left" vertical="top" wrapText="1"/>
    </xf>
    <xf numFmtId="0" fontId="1" fillId="0" borderId="0" xfId="0" applyNumberFormat="1" applyFont="1" applyAlignment="1" applyProtection="1">
      <alignment horizontal="center" vertical="center" wrapText="1"/>
    </xf>
    <xf numFmtId="0" fontId="10" fillId="0" borderId="9" xfId="0" applyNumberFormat="1" applyFont="1" applyBorder="1" applyAlignment="1" applyProtection="1">
      <alignment horizontal="left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0" fillId="0" borderId="3" xfId="0" applyNumberFormat="1" applyBorder="1" applyAlignment="1" applyProtection="1">
      <alignment horizontal="center" wrapText="1"/>
    </xf>
    <xf numFmtId="0" fontId="34" fillId="0" borderId="0" xfId="0" applyFont="1" applyBorder="1" applyAlignment="1" applyProtection="1"/>
    <xf numFmtId="0" fontId="22" fillId="2" borderId="83" xfId="0" applyNumberFormat="1" applyFont="1" applyFill="1" applyBorder="1" applyAlignment="1" applyProtection="1">
      <alignment horizontal="center"/>
    </xf>
    <xf numFmtId="0" fontId="22" fillId="2" borderId="4" xfId="0" applyNumberFormat="1" applyFont="1" applyFill="1" applyBorder="1" applyAlignment="1" applyProtection="1">
      <alignment horizontal="center"/>
    </xf>
    <xf numFmtId="0" fontId="22" fillId="3" borderId="50" xfId="0" applyNumberFormat="1" applyFont="1" applyFill="1" applyBorder="1" applyAlignment="1" applyProtection="1">
      <alignment horizontal="center"/>
    </xf>
    <xf numFmtId="177" fontId="0" fillId="0" borderId="3" xfId="0" applyNumberFormat="1" applyBorder="1" applyAlignment="1" applyProtection="1">
      <alignment horizontal="center" wrapText="1"/>
    </xf>
    <xf numFmtId="10" fontId="47" fillId="0" borderId="78" xfId="0" applyNumberFormat="1" applyFont="1" applyBorder="1" applyAlignment="1" applyProtection="1">
      <alignment horizontal="center"/>
    </xf>
    <xf numFmtId="0" fontId="55" fillId="0" borderId="0" xfId="0" applyFont="1" applyAlignment="1" applyProtection="1"/>
    <xf numFmtId="0" fontId="50" fillId="0" borderId="34" xfId="0" applyFont="1" applyBorder="1" applyAlignment="1" applyProtection="1">
      <alignment horizontal="center"/>
    </xf>
    <xf numFmtId="176" fontId="25" fillId="0" borderId="0" xfId="0" applyNumberFormat="1" applyFon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1" fillId="0" borderId="6" xfId="0" applyNumberFormat="1" applyFont="1" applyBorder="1" applyAlignment="1" applyProtection="1">
      <alignment horizontal="left" vertical="top" wrapText="1"/>
      <protection locked="0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22" fillId="0" borderId="46" xfId="0" applyFont="1" applyBorder="1" applyAlignment="1" applyProtection="1">
      <alignment horizontal="center" wrapText="1"/>
    </xf>
    <xf numFmtId="0" fontId="22" fillId="0" borderId="82" xfId="0" applyFont="1" applyBorder="1" applyAlignment="1" applyProtection="1">
      <alignment horizontal="center" wrapText="1"/>
    </xf>
    <xf numFmtId="0" fontId="22" fillId="0" borderId="34" xfId="0" applyFont="1" applyBorder="1" applyAlignment="1" applyProtection="1">
      <alignment horizontal="center" vertical="center" wrapText="1"/>
    </xf>
    <xf numFmtId="0" fontId="22" fillId="0" borderId="51" xfId="0" applyFont="1" applyBorder="1" applyAlignment="1" applyProtection="1">
      <alignment horizontal="center" vertical="center" wrapText="1"/>
    </xf>
    <xf numFmtId="10" fontId="50" fillId="0" borderId="46" xfId="0" applyNumberFormat="1" applyFont="1" applyBorder="1" applyAlignment="1" applyProtection="1">
      <alignment horizontal="center"/>
    </xf>
    <xf numFmtId="10" fontId="50" fillId="0" borderId="47" xfId="0" applyNumberFormat="1" applyFont="1" applyBorder="1" applyAlignment="1" applyProtection="1">
      <alignment horizontal="center"/>
    </xf>
    <xf numFmtId="10" fontId="22" fillId="0" borderId="50" xfId="0" applyNumberFormat="1" applyFont="1" applyBorder="1" applyAlignment="1" applyProtection="1">
      <alignment horizontal="center"/>
    </xf>
    <xf numFmtId="10" fontId="22" fillId="0" borderId="40" xfId="0" applyNumberFormat="1" applyFont="1" applyBorder="1" applyAlignment="1" applyProtection="1">
      <alignment horizontal="center"/>
    </xf>
    <xf numFmtId="0" fontId="43" fillId="0" borderId="0" xfId="0" applyFont="1" applyAlignment="1" applyProtection="1">
      <alignment horizontal="center" wrapText="1"/>
    </xf>
    <xf numFmtId="0" fontId="22" fillId="0" borderId="47" xfId="0" applyFont="1" applyBorder="1" applyAlignment="1" applyProtection="1">
      <alignment horizontal="center" wrapText="1"/>
    </xf>
    <xf numFmtId="0" fontId="24" fillId="0" borderId="23" xfId="0" applyNumberFormat="1" applyFont="1" applyBorder="1" applyAlignment="1" applyProtection="1">
      <alignment horizontal="center" vertical="center" wrapText="1"/>
    </xf>
    <xf numFmtId="0" fontId="24" fillId="0" borderId="9" xfId="0" applyNumberFormat="1" applyFont="1" applyBorder="1" applyAlignment="1" applyProtection="1">
      <alignment horizontal="center" vertical="center" wrapText="1"/>
    </xf>
    <xf numFmtId="0" fontId="24" fillId="0" borderId="44" xfId="0" applyNumberFormat="1" applyFont="1" applyBorder="1" applyAlignment="1" applyProtection="1">
      <alignment horizontal="center" vertical="center" wrapText="1"/>
    </xf>
    <xf numFmtId="0" fontId="22" fillId="0" borderId="64" xfId="0" applyNumberFormat="1" applyFont="1" applyBorder="1" applyAlignment="1" applyProtection="1">
      <alignment horizontal="center" wrapText="1"/>
    </xf>
    <xf numFmtId="0" fontId="22" fillId="0" borderId="33" xfId="0" applyNumberFormat="1" applyFont="1" applyBorder="1" applyAlignment="1" applyProtection="1">
      <alignment horizontal="center" wrapText="1"/>
    </xf>
    <xf numFmtId="176" fontId="25" fillId="0" borderId="0" xfId="0" applyNumberFormat="1" applyFont="1" applyAlignment="1" applyProtection="1">
      <alignment horizontal="center" vertical="center" wrapText="1"/>
    </xf>
    <xf numFmtId="0" fontId="32" fillId="0" borderId="0" xfId="0" applyNumberFormat="1" applyFont="1" applyAlignment="1" applyProtection="1">
      <alignment horizontal="center" vertical="center" wrapText="1"/>
    </xf>
    <xf numFmtId="0" fontId="10" fillId="0" borderId="23" xfId="0" applyFont="1" applyBorder="1" applyAlignment="1" applyProtection="1">
      <alignment horizontal="left" vertical="center" wrapText="1"/>
    </xf>
    <xf numFmtId="0" fontId="10" fillId="0" borderId="9" xfId="0" applyFont="1" applyBorder="1" applyAlignment="1" applyProtection="1">
      <alignment horizontal="left" vertical="center" wrapText="1"/>
    </xf>
    <xf numFmtId="0" fontId="10" fillId="0" borderId="44" xfId="0" applyFont="1" applyBorder="1" applyAlignment="1" applyProtection="1">
      <alignment horizontal="left" vertical="center" wrapText="1"/>
    </xf>
    <xf numFmtId="0" fontId="12" fillId="0" borderId="18" xfId="0" applyFont="1" applyBorder="1" applyAlignment="1" applyProtection="1">
      <alignment horizontal="left" vertical="center" wrapText="1"/>
    </xf>
    <xf numFmtId="0" fontId="12" fillId="0" borderId="59" xfId="0" applyFont="1" applyBorder="1" applyAlignment="1" applyProtection="1">
      <alignment horizontal="left" vertical="center" wrapText="1"/>
    </xf>
    <xf numFmtId="0" fontId="0" fillId="0" borderId="0" xfId="0" applyNumberForma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12" fillId="0" borderId="57" xfId="0" applyNumberFormat="1" applyFont="1" applyBorder="1" applyAlignment="1" applyProtection="1">
      <alignment horizontal="left" vertical="center" wrapText="1"/>
    </xf>
    <xf numFmtId="0" fontId="12" fillId="0" borderId="16" xfId="0" applyNumberFormat="1" applyFont="1" applyBorder="1" applyAlignment="1" applyProtection="1">
      <alignment horizontal="left" vertical="center" wrapText="1"/>
    </xf>
    <xf numFmtId="0" fontId="12" fillId="0" borderId="66" xfId="0" applyNumberFormat="1" applyFont="1" applyBorder="1" applyAlignment="1" applyProtection="1">
      <alignment horizontal="left" vertical="center" wrapText="1"/>
    </xf>
    <xf numFmtId="0" fontId="16" fillId="0" borderId="54" xfId="0" applyFont="1" applyBorder="1" applyAlignment="1" applyProtection="1">
      <alignment horizontal="left" vertical="top" wrapText="1"/>
    </xf>
    <xf numFmtId="0" fontId="16" fillId="0" borderId="55" xfId="0" applyFont="1" applyBorder="1" applyAlignment="1" applyProtection="1">
      <alignment horizontal="left" vertical="top" wrapText="1"/>
    </xf>
    <xf numFmtId="0" fontId="17" fillId="0" borderId="54" xfId="0" applyFont="1" applyBorder="1" applyAlignment="1" applyProtection="1">
      <alignment horizontal="left" vertical="top" wrapText="1"/>
    </xf>
    <xf numFmtId="0" fontId="17" fillId="0" borderId="55" xfId="0" applyFont="1" applyBorder="1" applyAlignment="1" applyProtection="1">
      <alignment horizontal="left" vertical="top" wrapText="1"/>
    </xf>
    <xf numFmtId="0" fontId="0" fillId="0" borderId="60" xfId="0" applyBorder="1" applyAlignment="1" applyProtection="1">
      <alignment horizontal="left" vertical="top" wrapText="1"/>
    </xf>
    <xf numFmtId="0" fontId="2" fillId="0" borderId="42" xfId="0" applyFont="1" applyBorder="1" applyAlignment="1" applyProtection="1">
      <alignment horizontal="left" vertical="top" wrapText="1"/>
    </xf>
    <xf numFmtId="0" fontId="2" fillId="0" borderId="61" xfId="0" applyFont="1" applyBorder="1" applyAlignment="1" applyProtection="1">
      <alignment horizontal="left" vertical="top" wrapText="1"/>
    </xf>
    <xf numFmtId="0" fontId="6" fillId="0" borderId="17" xfId="0" applyNumberFormat="1" applyFont="1" applyBorder="1" applyAlignment="1" applyProtection="1">
      <alignment horizontal="left" vertical="top" wrapText="1"/>
    </xf>
    <xf numFmtId="0" fontId="6" fillId="0" borderId="31" xfId="0" applyNumberFormat="1" applyFont="1" applyBorder="1" applyAlignment="1" applyProtection="1">
      <alignment horizontal="left" vertical="top" wrapText="1"/>
    </xf>
    <xf numFmtId="0" fontId="6" fillId="0" borderId="58" xfId="0" applyNumberFormat="1" applyFont="1" applyBorder="1" applyAlignment="1" applyProtection="1">
      <alignment horizontal="left" vertical="top" wrapText="1"/>
    </xf>
    <xf numFmtId="0" fontId="12" fillId="0" borderId="11" xfId="0" applyFont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horizontal="left" vertical="top" wrapText="1"/>
    </xf>
    <xf numFmtId="0" fontId="2" fillId="0" borderId="31" xfId="0" applyFont="1" applyBorder="1" applyAlignment="1" applyProtection="1">
      <alignment horizontal="left" vertical="top" wrapText="1"/>
    </xf>
    <xf numFmtId="0" fontId="2" fillId="0" borderId="58" xfId="0" applyFont="1" applyBorder="1" applyAlignment="1" applyProtection="1">
      <alignment horizontal="left" vertical="top" wrapText="1"/>
    </xf>
    <xf numFmtId="49" fontId="2" fillId="0" borderId="54" xfId="0" applyNumberFormat="1" applyFont="1" applyBorder="1" applyAlignment="1" applyProtection="1">
      <alignment horizontal="left" vertical="top" wrapText="1"/>
    </xf>
    <xf numFmtId="49" fontId="2" fillId="0" borderId="32" xfId="0" applyNumberFormat="1" applyFont="1" applyBorder="1" applyAlignment="1" applyProtection="1">
      <alignment horizontal="left" vertical="top" wrapText="1"/>
    </xf>
    <xf numFmtId="49" fontId="2" fillId="0" borderId="55" xfId="0" applyNumberFormat="1" applyFont="1" applyBorder="1" applyAlignment="1" applyProtection="1">
      <alignment horizontal="left" vertical="top" wrapText="1"/>
    </xf>
    <xf numFmtId="0" fontId="2" fillId="0" borderId="54" xfId="0" applyFont="1" applyBorder="1" applyAlignment="1" applyProtection="1">
      <alignment horizontal="left" vertical="top" wrapText="1"/>
    </xf>
    <xf numFmtId="0" fontId="2" fillId="0" borderId="32" xfId="0" applyFont="1" applyBorder="1" applyAlignment="1" applyProtection="1">
      <alignment horizontal="left" vertical="top" wrapText="1"/>
    </xf>
    <xf numFmtId="0" fontId="2" fillId="0" borderId="55" xfId="0" applyFont="1" applyBorder="1" applyAlignment="1" applyProtection="1">
      <alignment horizontal="left" vertical="top" wrapText="1"/>
    </xf>
    <xf numFmtId="0" fontId="6" fillId="0" borderId="67" xfId="0" applyFont="1" applyBorder="1" applyAlignment="1" applyProtection="1">
      <alignment horizontal="left" vertical="top" wrapText="1"/>
    </xf>
    <xf numFmtId="0" fontId="6" fillId="0" borderId="68" xfId="0" applyFont="1" applyBorder="1" applyAlignment="1" applyProtection="1">
      <alignment horizontal="left" vertical="top" wrapText="1"/>
    </xf>
    <xf numFmtId="0" fontId="6" fillId="0" borderId="55" xfId="0" applyFont="1" applyBorder="1" applyAlignment="1" applyProtection="1">
      <alignment horizontal="left" vertical="top" wrapText="1"/>
    </xf>
    <xf numFmtId="0" fontId="10" fillId="0" borderId="23" xfId="0" applyNumberFormat="1" applyFont="1" applyBorder="1" applyAlignment="1" applyProtection="1">
      <alignment horizontal="left" vertical="center" wrapText="1"/>
    </xf>
    <xf numFmtId="0" fontId="10" fillId="0" borderId="9" xfId="0" applyNumberFormat="1" applyFont="1" applyBorder="1" applyAlignment="1" applyProtection="1">
      <alignment horizontal="left" vertical="center" wrapText="1"/>
    </xf>
    <xf numFmtId="0" fontId="0" fillId="0" borderId="54" xfId="0" applyBorder="1" applyAlignment="1" applyProtection="1">
      <alignment horizontal="left" vertical="top" wrapText="1"/>
    </xf>
    <xf numFmtId="0" fontId="1" fillId="0" borderId="32" xfId="0" applyFont="1" applyBorder="1" applyAlignment="1" applyProtection="1">
      <alignment horizontal="left" vertical="top" wrapText="1"/>
    </xf>
    <xf numFmtId="0" fontId="1" fillId="0" borderId="55" xfId="0" applyFont="1" applyBorder="1" applyAlignment="1" applyProtection="1">
      <alignment horizontal="left" vertical="top" wrapText="1"/>
    </xf>
    <xf numFmtId="0" fontId="0" fillId="0" borderId="54" xfId="0" applyNumberFormat="1" applyBorder="1" applyAlignment="1" applyProtection="1">
      <alignment horizontal="left" vertical="top" wrapText="1"/>
    </xf>
    <xf numFmtId="0" fontId="2" fillId="0" borderId="32" xfId="0" applyNumberFormat="1" applyFont="1" applyBorder="1" applyAlignment="1" applyProtection="1">
      <alignment horizontal="left" vertical="top" wrapText="1"/>
    </xf>
    <xf numFmtId="0" fontId="2" fillId="0" borderId="55" xfId="0" applyNumberFormat="1" applyFont="1" applyBorder="1" applyAlignment="1" applyProtection="1">
      <alignment horizontal="left" vertical="top" wrapText="1"/>
    </xf>
    <xf numFmtId="0" fontId="0" fillId="0" borderId="32" xfId="0" applyBorder="1" applyAlignment="1" applyProtection="1">
      <alignment horizontal="left" vertical="top" wrapText="1"/>
    </xf>
    <xf numFmtId="0" fontId="0" fillId="0" borderId="55" xfId="0" applyBorder="1" applyProtection="1"/>
    <xf numFmtId="0" fontId="17" fillId="0" borderId="54" xfId="0" applyNumberFormat="1" applyFont="1" applyBorder="1" applyAlignment="1" applyProtection="1">
      <alignment horizontal="left" vertical="top" wrapText="1"/>
    </xf>
    <xf numFmtId="0" fontId="17" fillId="0" borderId="55" xfId="0" applyNumberFormat="1" applyFont="1" applyBorder="1" applyAlignment="1" applyProtection="1">
      <alignment horizontal="left" vertical="top" wrapText="1"/>
    </xf>
    <xf numFmtId="0" fontId="9" fillId="0" borderId="8" xfId="0" applyNumberFormat="1" applyFont="1" applyBorder="1" applyAlignment="1" applyProtection="1">
      <alignment horizontal="left" vertical="center" wrapText="1"/>
    </xf>
    <xf numFmtId="0" fontId="9" fillId="0" borderId="9" xfId="0" applyNumberFormat="1" applyFont="1" applyBorder="1" applyAlignment="1" applyProtection="1">
      <alignment horizontal="left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10" fillId="0" borderId="44" xfId="0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left" vertical="top" wrapText="1"/>
    </xf>
    <xf numFmtId="0" fontId="2" fillId="0" borderId="14" xfId="0" applyNumberFormat="1" applyFont="1" applyBorder="1" applyAlignment="1" applyProtection="1">
      <alignment horizontal="left" vertical="top" wrapText="1"/>
    </xf>
    <xf numFmtId="0" fontId="2" fillId="0" borderId="57" xfId="0" applyNumberFormat="1" applyFont="1" applyBorder="1" applyAlignment="1" applyProtection="1">
      <alignment horizontal="left" vertical="top" wrapText="1"/>
    </xf>
    <xf numFmtId="0" fontId="2" fillId="0" borderId="16" xfId="0" applyNumberFormat="1" applyFont="1" applyBorder="1" applyAlignment="1" applyProtection="1">
      <alignment horizontal="left" vertical="top" wrapText="1"/>
    </xf>
    <xf numFmtId="0" fontId="2" fillId="0" borderId="54" xfId="0" applyNumberFormat="1" applyFont="1" applyBorder="1" applyAlignment="1" applyProtection="1">
      <alignment horizontal="left" vertical="top" wrapText="1"/>
    </xf>
    <xf numFmtId="0" fontId="2" fillId="0" borderId="54" xfId="0" applyFont="1" applyBorder="1" applyAlignment="1" applyProtection="1">
      <alignment vertical="top" wrapText="1"/>
    </xf>
    <xf numFmtId="0" fontId="2" fillId="0" borderId="55" xfId="0" applyFont="1" applyBorder="1" applyAlignment="1" applyProtection="1">
      <alignment vertical="top" wrapText="1"/>
    </xf>
    <xf numFmtId="0" fontId="21" fillId="0" borderId="60" xfId="0" applyFont="1" applyBorder="1" applyAlignment="1" applyProtection="1">
      <alignment horizontal="left" vertical="top" wrapText="1"/>
    </xf>
    <xf numFmtId="0" fontId="21" fillId="0" borderId="61" xfId="0" applyFont="1" applyBorder="1" applyAlignment="1" applyProtection="1">
      <alignment horizontal="left" vertical="top" wrapText="1"/>
    </xf>
    <xf numFmtId="0" fontId="1" fillId="0" borderId="32" xfId="0" applyNumberFormat="1" applyFont="1" applyBorder="1" applyAlignment="1" applyProtection="1">
      <alignment horizontal="left" vertical="top" wrapText="1"/>
    </xf>
    <xf numFmtId="0" fontId="1" fillId="0" borderId="55" xfId="0" applyNumberFormat="1" applyFont="1" applyBorder="1" applyAlignment="1" applyProtection="1">
      <alignment horizontal="left" vertical="top" wrapText="1"/>
    </xf>
    <xf numFmtId="0" fontId="1" fillId="0" borderId="60" xfId="0" applyNumberFormat="1" applyFont="1" applyBorder="1" applyAlignment="1" applyProtection="1">
      <alignment horizontal="left" vertical="top" wrapText="1"/>
    </xf>
    <xf numFmtId="0" fontId="1" fillId="0" borderId="42" xfId="0" applyNumberFormat="1" applyFont="1" applyBorder="1" applyAlignment="1" applyProtection="1">
      <alignment horizontal="left" vertical="top" wrapText="1"/>
    </xf>
    <xf numFmtId="0" fontId="1" fillId="0" borderId="61" xfId="0" applyNumberFormat="1" applyFont="1" applyBorder="1" applyAlignment="1" applyProtection="1">
      <alignment horizontal="left" vertical="top" wrapText="1"/>
    </xf>
    <xf numFmtId="0" fontId="1" fillId="0" borderId="11" xfId="0" applyFont="1" applyBorder="1" applyAlignment="1" applyProtection="1">
      <alignment horizontal="left" vertical="top" wrapText="1"/>
    </xf>
    <xf numFmtId="0" fontId="14" fillId="0" borderId="11" xfId="0" applyFont="1" applyBorder="1" applyAlignment="1" applyProtection="1">
      <alignment horizontal="left" vertical="top" wrapText="1"/>
    </xf>
    <xf numFmtId="0" fontId="14" fillId="0" borderId="38" xfId="0" applyFont="1" applyBorder="1" applyAlignment="1" applyProtection="1">
      <alignment horizontal="left" vertical="top" wrapText="1"/>
    </xf>
    <xf numFmtId="0" fontId="1" fillId="0" borderId="54" xfId="0" applyNumberFormat="1" applyFont="1" applyBorder="1" applyAlignment="1" applyProtection="1">
      <alignment horizontal="left" vertical="top" wrapText="1"/>
    </xf>
    <xf numFmtId="0" fontId="47" fillId="0" borderId="0" xfId="0" applyFont="1" applyBorder="1" applyAlignment="1" applyProtection="1">
      <alignment horizontal="left" wrapText="1"/>
    </xf>
    <xf numFmtId="0" fontId="0" fillId="0" borderId="55" xfId="0" applyBorder="1" applyAlignment="1" applyProtection="1">
      <alignment horizontal="left" vertical="top" wrapText="1"/>
    </xf>
    <xf numFmtId="0" fontId="6" fillId="0" borderId="54" xfId="0" applyFont="1" applyBorder="1" applyAlignment="1" applyProtection="1">
      <alignment horizontal="left" vertical="top" wrapText="1"/>
    </xf>
    <xf numFmtId="0" fontId="6" fillId="0" borderId="32" xfId="0" applyFont="1" applyBorder="1" applyAlignment="1" applyProtection="1">
      <alignment horizontal="left" vertical="top" wrapText="1"/>
    </xf>
    <xf numFmtId="0" fontId="2" fillId="0" borderId="62" xfId="0" applyFont="1" applyBorder="1" applyAlignment="1" applyProtection="1">
      <alignment horizontal="left" vertical="top" wrapText="1"/>
    </xf>
    <xf numFmtId="0" fontId="2" fillId="0" borderId="63" xfId="0" applyFont="1" applyBorder="1" applyAlignment="1" applyProtection="1">
      <alignment horizontal="left" vertical="top" wrapText="1"/>
    </xf>
    <xf numFmtId="0" fontId="41" fillId="0" borderId="32" xfId="0" applyNumberFormat="1" applyFont="1" applyBorder="1" applyAlignment="1" applyProtection="1">
      <alignment horizontal="left" vertical="top" wrapText="1"/>
    </xf>
    <xf numFmtId="0" fontId="41" fillId="0" borderId="55" xfId="0" applyNumberFormat="1" applyFont="1" applyBorder="1" applyAlignment="1" applyProtection="1">
      <alignment horizontal="left" vertical="top" wrapText="1"/>
    </xf>
    <xf numFmtId="0" fontId="33" fillId="0" borderId="23" xfId="0" applyNumberFormat="1" applyFont="1" applyBorder="1" applyAlignment="1" applyProtection="1">
      <alignment horizontal="center" vertical="center" wrapText="1"/>
    </xf>
    <xf numFmtId="0" fontId="33" fillId="0" borderId="9" xfId="0" applyNumberFormat="1" applyFont="1" applyBorder="1" applyAlignment="1" applyProtection="1">
      <alignment horizontal="center" vertical="center" wrapText="1"/>
    </xf>
    <xf numFmtId="0" fontId="33" fillId="0" borderId="44" xfId="0" applyNumberFormat="1" applyFont="1" applyBorder="1" applyAlignment="1" applyProtection="1">
      <alignment horizontal="center" vertical="center" wrapText="1"/>
    </xf>
    <xf numFmtId="0" fontId="1" fillId="0" borderId="64" xfId="0" applyNumberFormat="1" applyFont="1" applyBorder="1" applyAlignment="1" applyProtection="1">
      <alignment horizontal="center" wrapText="1"/>
    </xf>
    <xf numFmtId="0" fontId="1" fillId="0" borderId="33" xfId="0" applyNumberFormat="1" applyFont="1" applyBorder="1" applyAlignment="1" applyProtection="1">
      <alignment horizontal="center" wrapText="1"/>
    </xf>
    <xf numFmtId="0" fontId="22" fillId="0" borderId="46" xfId="0" applyFont="1" applyBorder="1" applyAlignment="1" applyProtection="1">
      <alignment horizontal="center" vertical="center"/>
    </xf>
    <xf numFmtId="0" fontId="22" fillId="0" borderId="51" xfId="0" applyFont="1" applyBorder="1" applyAlignment="1" applyProtection="1">
      <alignment horizontal="center" vertical="center"/>
    </xf>
    <xf numFmtId="0" fontId="50" fillId="0" borderId="46" xfId="0" applyFont="1" applyBorder="1" applyAlignment="1" applyProtection="1">
      <alignment horizontal="center"/>
    </xf>
    <xf numFmtId="0" fontId="50" fillId="0" borderId="47" xfId="0" applyFont="1" applyBorder="1" applyAlignment="1" applyProtection="1">
      <alignment horizontal="center"/>
    </xf>
    <xf numFmtId="0" fontId="50" fillId="0" borderId="51" xfId="0" applyFont="1" applyBorder="1" applyAlignment="1" applyProtection="1">
      <alignment horizontal="center"/>
    </xf>
    <xf numFmtId="0" fontId="22" fillId="0" borderId="48" xfId="0" applyNumberFormat="1" applyFont="1" applyBorder="1" applyAlignment="1" applyProtection="1">
      <alignment horizontal="center" wrapText="1"/>
    </xf>
    <xf numFmtId="0" fontId="22" fillId="0" borderId="52" xfId="0" applyNumberFormat="1" applyFont="1" applyBorder="1" applyAlignment="1" applyProtection="1">
      <alignment horizontal="center" wrapText="1"/>
    </xf>
    <xf numFmtId="0" fontId="22" fillId="0" borderId="50" xfId="0" applyNumberFormat="1" applyFont="1" applyBorder="1" applyAlignment="1" applyProtection="1">
      <alignment horizontal="center" wrapText="1"/>
    </xf>
    <xf numFmtId="0" fontId="22" fillId="0" borderId="84" xfId="0" applyNumberFormat="1" applyFont="1" applyBorder="1" applyAlignment="1" applyProtection="1">
      <alignment horizontal="center" wrapText="1"/>
    </xf>
    <xf numFmtId="0" fontId="22" fillId="0" borderId="48" xfId="0" applyNumberFormat="1" applyFont="1" applyBorder="1" applyAlignment="1" applyProtection="1">
      <alignment horizontal="center" vertical="center" wrapText="1"/>
    </xf>
    <xf numFmtId="0" fontId="22" fillId="0" borderId="49" xfId="0" applyNumberFormat="1" applyFont="1" applyBorder="1" applyAlignment="1" applyProtection="1">
      <alignment horizontal="center" vertical="center" wrapText="1"/>
    </xf>
    <xf numFmtId="0" fontId="22" fillId="0" borderId="50" xfId="0" applyNumberFormat="1" applyFont="1" applyBorder="1" applyAlignment="1" applyProtection="1">
      <alignment horizontal="center" vertical="center" wrapText="1"/>
    </xf>
    <xf numFmtId="0" fontId="22" fillId="0" borderId="40" xfId="0" applyNumberFormat="1" applyFont="1" applyBorder="1" applyAlignment="1" applyProtection="1">
      <alignment horizontal="center" vertical="center" wrapText="1"/>
    </xf>
    <xf numFmtId="10" fontId="43" fillId="0" borderId="46" xfId="0" applyNumberFormat="1" applyFont="1" applyBorder="1" applyAlignment="1" applyProtection="1">
      <alignment horizontal="center"/>
    </xf>
    <xf numFmtId="10" fontId="43" fillId="0" borderId="47" xfId="0" applyNumberFormat="1" applyFont="1" applyBorder="1" applyAlignment="1" applyProtection="1">
      <alignment horizontal="center"/>
    </xf>
    <xf numFmtId="10" fontId="22" fillId="0" borderId="46" xfId="0" applyNumberFormat="1" applyFont="1" applyBorder="1" applyAlignment="1" applyProtection="1">
      <alignment horizontal="center"/>
    </xf>
    <xf numFmtId="10" fontId="22" fillId="0" borderId="47" xfId="0" applyNumberFormat="1" applyFont="1" applyBorder="1" applyAlignment="1" applyProtection="1">
      <alignment horizontal="center"/>
    </xf>
    <xf numFmtId="10" fontId="22" fillId="0" borderId="51" xfId="0" applyNumberFormat="1" applyFont="1" applyBorder="1" applyAlignment="1" applyProtection="1">
      <alignment horizontal="center"/>
    </xf>
    <xf numFmtId="0" fontId="22" fillId="0" borderId="65" xfId="0" applyNumberFormat="1" applyFont="1" applyFill="1" applyBorder="1" applyAlignment="1" applyProtection="1">
      <alignment horizontal="center" vertical="center"/>
    </xf>
    <xf numFmtId="0" fontId="22" fillId="0" borderId="45" xfId="0" applyNumberFormat="1" applyFont="1" applyFill="1" applyBorder="1" applyAlignment="1" applyProtection="1">
      <alignment horizontal="center" vertical="center"/>
    </xf>
    <xf numFmtId="0" fontId="22" fillId="0" borderId="48" xfId="0" applyNumberFormat="1" applyFont="1" applyBorder="1" applyAlignment="1" applyProtection="1">
      <alignment horizontal="center" vertical="center"/>
    </xf>
    <xf numFmtId="0" fontId="22" fillId="0" borderId="49" xfId="0" applyNumberFormat="1" applyFont="1" applyBorder="1" applyAlignment="1" applyProtection="1">
      <alignment horizontal="center" vertical="center"/>
    </xf>
    <xf numFmtId="0" fontId="22" fillId="0" borderId="50" xfId="0" applyNumberFormat="1" applyFont="1" applyBorder="1" applyAlignment="1" applyProtection="1">
      <alignment horizontal="center" vertical="center"/>
    </xf>
    <xf numFmtId="0" fontId="22" fillId="0" borderId="40" xfId="0" applyNumberFormat="1" applyFont="1" applyBorder="1" applyAlignment="1" applyProtection="1">
      <alignment horizontal="center" vertical="center"/>
    </xf>
    <xf numFmtId="0" fontId="43" fillId="0" borderId="46" xfId="0" applyNumberFormat="1" applyFont="1" applyBorder="1" applyAlignment="1" applyProtection="1">
      <alignment horizontal="center"/>
    </xf>
    <xf numFmtId="0" fontId="43" fillId="0" borderId="51" xfId="0" applyNumberFormat="1" applyFont="1" applyBorder="1" applyAlignment="1" applyProtection="1">
      <alignment horizontal="center"/>
    </xf>
    <xf numFmtId="0" fontId="43" fillId="0" borderId="47" xfId="0" applyNumberFormat="1" applyFont="1" applyBorder="1" applyAlignment="1" applyProtection="1">
      <alignment horizontal="center"/>
    </xf>
    <xf numFmtId="0" fontId="22" fillId="0" borderId="46" xfId="0" applyNumberFormat="1" applyFont="1" applyBorder="1" applyAlignment="1" applyProtection="1">
      <alignment horizontal="center"/>
    </xf>
    <xf numFmtId="0" fontId="22" fillId="0" borderId="47" xfId="0" applyNumberFormat="1" applyFont="1" applyBorder="1" applyAlignment="1" applyProtection="1">
      <alignment horizontal="center"/>
    </xf>
    <xf numFmtId="0" fontId="43" fillId="0" borderId="14" xfId="0" applyFont="1" applyBorder="1" applyAlignment="1">
      <alignment horizontal="left" vertical="top" wrapText="1"/>
    </xf>
    <xf numFmtId="0" fontId="43" fillId="0" borderId="0" xfId="0" applyFont="1" applyBorder="1" applyAlignment="1">
      <alignment horizontal="left" vertical="top" wrapText="1"/>
    </xf>
    <xf numFmtId="0" fontId="43" fillId="0" borderId="26" xfId="0" applyFont="1" applyBorder="1" applyAlignment="1">
      <alignment horizontal="left" vertical="top" wrapText="1"/>
    </xf>
    <xf numFmtId="0" fontId="43" fillId="0" borderId="41" xfId="0" applyFont="1" applyBorder="1" applyAlignment="1">
      <alignment horizontal="left" vertical="top" wrapText="1"/>
    </xf>
    <xf numFmtId="0" fontId="43" fillId="0" borderId="25" xfId="0" applyFont="1" applyBorder="1" applyAlignment="1">
      <alignment horizontal="left" vertical="top" wrapText="1"/>
    </xf>
    <xf numFmtId="0" fontId="43" fillId="0" borderId="79" xfId="0" applyFont="1" applyBorder="1" applyAlignment="1">
      <alignment horizontal="left" vertical="top" wrapText="1"/>
    </xf>
    <xf numFmtId="0" fontId="0" fillId="0" borderId="32" xfId="0" applyNumberFormat="1" applyBorder="1" applyAlignment="1" applyProtection="1">
      <alignment horizontal="left" vertical="top" wrapText="1"/>
    </xf>
    <xf numFmtId="0" fontId="0" fillId="0" borderId="55" xfId="0" applyNumberFormat="1" applyBorder="1" applyAlignment="1" applyProtection="1">
      <alignment horizontal="left" vertical="top" wrapText="1"/>
    </xf>
    <xf numFmtId="0" fontId="0" fillId="0" borderId="60" xfId="0" applyNumberFormat="1" applyBorder="1" applyAlignment="1" applyProtection="1">
      <alignment horizontal="left" vertical="top" wrapText="1"/>
    </xf>
    <xf numFmtId="0" fontId="2" fillId="0" borderId="42" xfId="0" applyNumberFormat="1" applyFont="1" applyBorder="1" applyAlignment="1" applyProtection="1">
      <alignment horizontal="left" vertical="top" wrapText="1"/>
    </xf>
    <xf numFmtId="0" fontId="2" fillId="0" borderId="61" xfId="0" applyNumberFormat="1" applyFont="1" applyBorder="1" applyAlignment="1" applyProtection="1">
      <alignment horizontal="left" vertical="top" wrapText="1"/>
    </xf>
    <xf numFmtId="0" fontId="2" fillId="0" borderId="17" xfId="0" applyNumberFormat="1" applyFont="1" applyBorder="1" applyAlignment="1" applyProtection="1">
      <alignment horizontal="left" vertical="top" wrapText="1"/>
    </xf>
    <xf numFmtId="0" fontId="2" fillId="0" borderId="31" xfId="0" applyNumberFormat="1" applyFont="1" applyBorder="1" applyAlignment="1" applyProtection="1">
      <alignment horizontal="left" vertical="top" wrapText="1"/>
    </xf>
    <xf numFmtId="0" fontId="2" fillId="0" borderId="58" xfId="0" applyNumberFormat="1" applyFont="1" applyBorder="1" applyAlignment="1" applyProtection="1">
      <alignment horizontal="left" vertical="top" wrapText="1"/>
    </xf>
    <xf numFmtId="0" fontId="2" fillId="0" borderId="62" xfId="0" applyNumberFormat="1" applyFont="1" applyBorder="1" applyAlignment="1" applyProtection="1">
      <alignment horizontal="left" vertical="top" wrapText="1"/>
    </xf>
    <xf numFmtId="0" fontId="2" fillId="0" borderId="63" xfId="0" applyNumberFormat="1" applyFont="1" applyBorder="1" applyAlignment="1" applyProtection="1">
      <alignment horizontal="left" vertical="top" wrapText="1"/>
    </xf>
    <xf numFmtId="0" fontId="2" fillId="0" borderId="54" xfId="0" applyNumberFormat="1" applyFont="1" applyBorder="1" applyAlignment="1" applyProtection="1">
      <alignment vertical="top" wrapText="1"/>
    </xf>
    <xf numFmtId="0" fontId="2" fillId="0" borderId="55" xfId="0" applyNumberFormat="1" applyFont="1" applyBorder="1" applyAlignment="1" applyProtection="1">
      <alignment vertical="top" wrapText="1"/>
    </xf>
    <xf numFmtId="0" fontId="21" fillId="0" borderId="60" xfId="0" applyNumberFormat="1" applyFont="1" applyBorder="1" applyAlignment="1" applyProtection="1">
      <alignment horizontal="left" vertical="top" wrapText="1"/>
    </xf>
    <xf numFmtId="0" fontId="21" fillId="0" borderId="61" xfId="0" applyNumberFormat="1" applyFont="1" applyBorder="1" applyAlignment="1" applyProtection="1">
      <alignment horizontal="left" vertical="top" wrapText="1"/>
    </xf>
    <xf numFmtId="0" fontId="0" fillId="0" borderId="54" xfId="0" applyNumberFormat="1" applyBorder="1" applyAlignment="1">
      <alignment horizontal="left" vertical="top"/>
    </xf>
    <xf numFmtId="0" fontId="0" fillId="0" borderId="32" xfId="0" applyNumberFormat="1" applyBorder="1" applyAlignment="1">
      <alignment horizontal="left" vertical="top"/>
    </xf>
    <xf numFmtId="0" fontId="0" fillId="0" borderId="55" xfId="0" applyNumberFormat="1" applyBorder="1" applyAlignment="1">
      <alignment horizontal="left" vertical="top"/>
    </xf>
    <xf numFmtId="0" fontId="1" fillId="0" borderId="13" xfId="0" applyNumberFormat="1" applyFont="1" applyBorder="1" applyAlignment="1" applyProtection="1">
      <alignment horizontal="left" vertical="top" wrapText="1"/>
    </xf>
    <xf numFmtId="0" fontId="1" fillId="0" borderId="19" xfId="0" applyNumberFormat="1" applyFont="1" applyBorder="1" applyAlignment="1" applyProtection="1">
      <alignment horizontal="left" vertical="top" wrapText="1"/>
    </xf>
    <xf numFmtId="0" fontId="1" fillId="0" borderId="70" xfId="0" applyNumberFormat="1" applyFont="1" applyBorder="1" applyAlignment="1" applyProtection="1">
      <alignment horizontal="left" vertical="top" wrapText="1"/>
    </xf>
    <xf numFmtId="0" fontId="0" fillId="0" borderId="72" xfId="0" applyNumberFormat="1" applyBorder="1" applyAlignment="1">
      <alignment horizontal="left" vertical="top"/>
    </xf>
    <xf numFmtId="0" fontId="0" fillId="0" borderId="69" xfId="0" applyNumberFormat="1" applyBorder="1" applyAlignment="1">
      <alignment horizontal="left" vertical="top"/>
    </xf>
    <xf numFmtId="0" fontId="0" fillId="0" borderId="73" xfId="0" applyNumberFormat="1" applyBorder="1" applyAlignment="1">
      <alignment horizontal="left" vertical="top"/>
    </xf>
    <xf numFmtId="0" fontId="1" fillId="0" borderId="11" xfId="0" applyNumberFormat="1" applyFont="1" applyBorder="1" applyAlignment="1" applyProtection="1">
      <alignment horizontal="left" vertical="top" wrapText="1"/>
    </xf>
    <xf numFmtId="0" fontId="14" fillId="0" borderId="11" xfId="0" applyNumberFormat="1" applyFont="1" applyBorder="1" applyAlignment="1" applyProtection="1">
      <alignment horizontal="left" vertical="top" wrapText="1"/>
    </xf>
    <xf numFmtId="0" fontId="14" fillId="0" borderId="38" xfId="0" applyNumberFormat="1" applyFont="1" applyBorder="1" applyAlignment="1" applyProtection="1">
      <alignment horizontal="left" vertical="top" wrapText="1"/>
    </xf>
    <xf numFmtId="0" fontId="9" fillId="0" borderId="9" xfId="0" applyNumberFormat="1" applyFont="1" applyBorder="1" applyAlignment="1" applyProtection="1">
      <alignment horizontal="center" vertical="center" wrapText="1"/>
    </xf>
    <xf numFmtId="0" fontId="10" fillId="0" borderId="9" xfId="0" applyNumberFormat="1" applyFont="1" applyBorder="1" applyAlignment="1" applyProtection="1">
      <alignment horizontal="center" vertical="center" wrapText="1"/>
    </xf>
    <xf numFmtId="0" fontId="10" fillId="0" borderId="44" xfId="0" applyNumberFormat="1" applyFont="1" applyBorder="1" applyAlignment="1" applyProtection="1">
      <alignment horizontal="center" vertical="center" wrapText="1"/>
    </xf>
    <xf numFmtId="0" fontId="10" fillId="0" borderId="44" xfId="0" applyNumberFormat="1" applyFont="1" applyBorder="1" applyAlignment="1" applyProtection="1">
      <alignment horizontal="left" vertical="center" wrapText="1"/>
    </xf>
    <xf numFmtId="0" fontId="0" fillId="0" borderId="0" xfId="0" applyNumberFormat="1" applyFont="1" applyAlignment="1" applyProtection="1">
      <alignment horizontal="center" vertical="center" wrapText="1"/>
    </xf>
    <xf numFmtId="0" fontId="22" fillId="0" borderId="31" xfId="0" applyNumberFormat="1" applyFont="1" applyFill="1" applyBorder="1" applyAlignment="1" applyProtection="1">
      <alignment horizontal="center" vertical="center"/>
    </xf>
    <xf numFmtId="0" fontId="22" fillId="0" borderId="19" xfId="0" applyNumberFormat="1" applyFont="1" applyBorder="1" applyAlignment="1" applyProtection="1">
      <alignment horizontal="center" wrapText="1"/>
    </xf>
    <xf numFmtId="0" fontId="22" fillId="0" borderId="53" xfId="0" applyNumberFormat="1" applyFont="1" applyBorder="1" applyAlignment="1" applyProtection="1">
      <alignment horizontal="center" wrapText="1"/>
    </xf>
    <xf numFmtId="10" fontId="43" fillId="0" borderId="47" xfId="0" applyNumberFormat="1" applyFont="1" applyBorder="1"/>
    <xf numFmtId="10" fontId="0" fillId="0" borderId="47" xfId="0" applyNumberFormat="1" applyBorder="1"/>
    <xf numFmtId="10" fontId="0" fillId="0" borderId="51" xfId="0" applyNumberFormat="1" applyBorder="1"/>
  </cellXfs>
  <cellStyles count="1">
    <cellStyle name="一般" xfId="0" builtinId="0"/>
  </cellStyles>
  <dxfs count="0"/>
  <tableStyles count="0" defaultTableStyle="TableStyleMedium9" defaultPivotStyle="PivotStyleLight16"/>
  <colors>
    <mruColors>
      <color rgb="FF3366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A501"/>
  <sheetViews>
    <sheetView tabSelected="1" zoomScale="60" zoomScaleNormal="60" workbookViewId="0">
      <pane ySplit="4" topLeftCell="A5" activePane="bottomLeft" state="frozen"/>
      <selection activeCell="A2" sqref="A2"/>
      <selection pane="bottomLeft" activeCell="E9" sqref="E9"/>
    </sheetView>
  </sheetViews>
  <sheetFormatPr defaultColWidth="9" defaultRowHeight="16.2"/>
  <cols>
    <col min="1" max="1" width="17.6640625" style="59" customWidth="1"/>
    <col min="2" max="3" width="20.6640625" style="59" customWidth="1"/>
    <col min="4" max="5" width="17.6640625" style="59" customWidth="1"/>
    <col min="6" max="6" width="17.6640625" style="111" customWidth="1"/>
    <col min="7" max="18" width="17.6640625" style="59" customWidth="1"/>
    <col min="19" max="19" width="18.88671875" style="59" customWidth="1"/>
    <col min="20" max="27" width="17.6640625" style="59" customWidth="1"/>
    <col min="28" max="29" width="23.44140625" style="59" customWidth="1"/>
    <col min="30" max="30" width="25.44140625" style="59" customWidth="1"/>
    <col min="31" max="51" width="17.6640625" style="59" customWidth="1"/>
    <col min="52" max="52" width="2.44140625" style="59" customWidth="1"/>
    <col min="53" max="63" width="9" style="59"/>
    <col min="64" max="64" width="10.44140625" style="59" customWidth="1"/>
    <col min="65" max="65" width="2.44140625" style="59" customWidth="1"/>
    <col min="66" max="76" width="9" style="59"/>
    <col min="77" max="77" width="2.33203125" style="59" customWidth="1"/>
    <col min="78" max="78" width="14.33203125" style="59" customWidth="1"/>
    <col min="79" max="79" width="2.44140625" style="59" customWidth="1"/>
    <col min="80" max="80" width="17.88671875" style="59" bestFit="1" customWidth="1"/>
    <col min="81" max="81" width="9" style="59"/>
    <col min="82" max="82" width="12.109375" style="59" bestFit="1" customWidth="1"/>
    <col min="83" max="83" width="13.6640625" style="59" bestFit="1" customWidth="1"/>
    <col min="84" max="85" width="13.109375" style="59" bestFit="1" customWidth="1"/>
    <col min="86" max="86" width="11.6640625" style="59" bestFit="1" customWidth="1"/>
    <col min="87" max="87" width="3.5546875" style="59" customWidth="1"/>
    <col min="88" max="89" width="15.88671875" style="329" customWidth="1"/>
    <col min="90" max="90" width="3.5546875" style="59" customWidth="1"/>
    <col min="91" max="98" width="9" style="143"/>
    <col min="99" max="99" width="4.33203125" style="143" customWidth="1"/>
    <col min="100" max="102" width="10.21875" style="143" customWidth="1"/>
    <col min="103" max="103" width="11" style="59" customWidth="1"/>
    <col min="104" max="104" width="16.44140625" style="59" customWidth="1"/>
    <col min="105" max="116" width="9" style="59"/>
    <col min="117" max="117" width="4.44140625" style="59" customWidth="1"/>
    <col min="118" max="118" width="16.44140625" style="59" customWidth="1"/>
    <col min="119" max="119" width="9" style="59"/>
    <col min="120" max="120" width="10.6640625" style="59" customWidth="1"/>
    <col min="121" max="121" width="10.44140625" style="59" bestFit="1" customWidth="1"/>
    <col min="122" max="123" width="9" style="59"/>
    <col min="124" max="124" width="11.33203125" style="59" customWidth="1"/>
    <col min="125" max="125" width="13.44140625" style="59" customWidth="1"/>
    <col min="126" max="129" width="9" style="59"/>
    <col min="130" max="130" width="10.77734375" style="59" customWidth="1"/>
    <col min="131" max="16384" width="9" style="59"/>
  </cols>
  <sheetData>
    <row r="1" spans="1:131" ht="50.25" customHeight="1" thickTop="1">
      <c r="A1" s="423" t="s">
        <v>193</v>
      </c>
      <c r="B1" s="424"/>
      <c r="C1" s="424"/>
      <c r="D1" s="424"/>
      <c r="E1" s="424"/>
      <c r="F1" s="424"/>
      <c r="G1" s="358"/>
      <c r="H1" s="358"/>
      <c r="I1" s="358"/>
      <c r="J1" s="425"/>
      <c r="K1" s="425"/>
      <c r="L1" s="425"/>
      <c r="M1" s="425"/>
      <c r="N1" s="425"/>
      <c r="O1" s="425"/>
      <c r="P1" s="425"/>
      <c r="Q1" s="425"/>
      <c r="R1" s="425"/>
      <c r="S1" s="426"/>
      <c r="T1" s="411" t="s">
        <v>194</v>
      </c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378" t="s">
        <v>1</v>
      </c>
      <c r="AF1" s="379"/>
      <c r="AG1" s="379"/>
      <c r="AH1" s="379"/>
      <c r="AI1" s="379"/>
      <c r="AJ1" s="380"/>
      <c r="AK1" s="385" t="s">
        <v>2</v>
      </c>
      <c r="AL1" s="386"/>
      <c r="AM1" s="386"/>
      <c r="AN1" s="386"/>
      <c r="AO1" s="386"/>
      <c r="AP1" s="386"/>
      <c r="AQ1" s="386"/>
      <c r="AR1" s="386"/>
      <c r="AS1" s="386"/>
      <c r="AT1" s="386"/>
      <c r="AU1" s="386"/>
      <c r="AV1" s="386"/>
      <c r="AW1" s="386"/>
      <c r="AX1" s="386"/>
      <c r="AY1" s="387"/>
      <c r="AZ1" s="6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1"/>
      <c r="BZ1" s="2"/>
      <c r="CA1" s="1"/>
      <c r="CB1" s="7"/>
      <c r="CC1" s="1"/>
      <c r="CD1" s="2"/>
      <c r="CE1" s="2"/>
      <c r="CF1" s="2"/>
      <c r="CG1" s="2"/>
      <c r="CH1" s="2"/>
      <c r="CI1" s="2"/>
      <c r="CJ1" s="331"/>
      <c r="CK1" s="331"/>
      <c r="CL1" s="2"/>
      <c r="CM1" s="139"/>
      <c r="CN1" s="139"/>
      <c r="CO1" s="139"/>
      <c r="CP1" s="139"/>
      <c r="CQ1" s="139"/>
      <c r="CR1" s="139"/>
      <c r="CS1" s="139"/>
      <c r="CT1" s="139"/>
      <c r="CU1" s="139"/>
      <c r="CV1" s="139"/>
      <c r="CW1" s="139"/>
      <c r="CX1" s="139"/>
      <c r="CY1" s="1"/>
      <c r="CZ1" s="377" t="s">
        <v>225</v>
      </c>
      <c r="DA1" s="377"/>
      <c r="DB1" s="377"/>
      <c r="DC1" s="377"/>
      <c r="DD1" s="377"/>
      <c r="DE1" s="377"/>
      <c r="DF1" s="377"/>
      <c r="DG1" s="377"/>
      <c r="DH1" s="377"/>
      <c r="DI1" s="377"/>
      <c r="DJ1" s="377"/>
      <c r="DK1" s="377"/>
      <c r="DL1" s="377"/>
      <c r="DM1" s="377"/>
      <c r="DN1" s="377"/>
      <c r="DO1" s="377"/>
      <c r="DP1" s="377"/>
      <c r="DQ1" s="377"/>
      <c r="DR1" s="377"/>
      <c r="DS1" s="377"/>
      <c r="DT1" s="377"/>
      <c r="DU1" s="377"/>
      <c r="DV1" s="377"/>
      <c r="DW1" s="377"/>
      <c r="DX1" s="377"/>
      <c r="DY1" s="377"/>
      <c r="DZ1" s="377"/>
      <c r="EA1" s="5"/>
    </row>
    <row r="2" spans="1:131" ht="82.8" customHeight="1" thickBot="1">
      <c r="A2" s="444" t="s">
        <v>3</v>
      </c>
      <c r="B2" s="416" t="s">
        <v>186</v>
      </c>
      <c r="C2" s="144" t="s">
        <v>217</v>
      </c>
      <c r="D2" s="416" t="s">
        <v>133</v>
      </c>
      <c r="E2" s="416" t="s">
        <v>160</v>
      </c>
      <c r="F2" s="438" t="s">
        <v>115</v>
      </c>
      <c r="G2" s="427" t="s">
        <v>67</v>
      </c>
      <c r="H2" s="428"/>
      <c r="I2" s="431" t="s">
        <v>68</v>
      </c>
      <c r="J2" s="441" t="s">
        <v>69</v>
      </c>
      <c r="K2" s="442"/>
      <c r="L2" s="442"/>
      <c r="M2" s="442"/>
      <c r="N2" s="442"/>
      <c r="O2" s="442"/>
      <c r="P2" s="442"/>
      <c r="Q2" s="442"/>
      <c r="R2" s="442"/>
      <c r="S2" s="443"/>
      <c r="T2" s="399" t="s">
        <v>162</v>
      </c>
      <c r="U2" s="405" t="s">
        <v>163</v>
      </c>
      <c r="V2" s="405" t="s">
        <v>164</v>
      </c>
      <c r="W2" s="413" t="s">
        <v>165</v>
      </c>
      <c r="X2" s="413" t="s">
        <v>166</v>
      </c>
      <c r="Y2" s="413" t="s">
        <v>167</v>
      </c>
      <c r="Z2" s="413" t="s">
        <v>168</v>
      </c>
      <c r="AA2" s="416" t="s">
        <v>169</v>
      </c>
      <c r="AB2" s="302" t="s">
        <v>159</v>
      </c>
      <c r="AC2" s="302" t="s">
        <v>159</v>
      </c>
      <c r="AD2" s="302" t="s">
        <v>159</v>
      </c>
      <c r="AE2" s="399" t="s">
        <v>4</v>
      </c>
      <c r="AF2" s="402" t="s">
        <v>5</v>
      </c>
      <c r="AG2" s="405" t="s">
        <v>6</v>
      </c>
      <c r="AH2" s="405" t="s">
        <v>57</v>
      </c>
      <c r="AI2" s="405" t="s">
        <v>173</v>
      </c>
      <c r="AJ2" s="392" t="s">
        <v>174</v>
      </c>
      <c r="AK2" s="395" t="s">
        <v>146</v>
      </c>
      <c r="AL2" s="447" t="s">
        <v>147</v>
      </c>
      <c r="AM2" s="381" t="s">
        <v>195</v>
      </c>
      <c r="AN2" s="398"/>
      <c r="AO2" s="398"/>
      <c r="AP2" s="398"/>
      <c r="AQ2" s="398"/>
      <c r="AR2" s="398"/>
      <c r="AS2" s="398"/>
      <c r="AT2" s="398"/>
      <c r="AU2" s="398"/>
      <c r="AV2" s="398"/>
      <c r="AW2" s="398"/>
      <c r="AX2" s="381" t="s">
        <v>7</v>
      </c>
      <c r="AY2" s="382"/>
      <c r="AZ2" s="8"/>
      <c r="BA2" s="383" t="s">
        <v>216</v>
      </c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57"/>
      <c r="BN2" s="383" t="s">
        <v>210</v>
      </c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10"/>
      <c r="CB2" s="12"/>
      <c r="CC2" s="10"/>
      <c r="CD2" s="10"/>
      <c r="CE2" s="10"/>
      <c r="CF2" s="10"/>
      <c r="CG2" s="10"/>
      <c r="CH2" s="10"/>
      <c r="CI2" s="10"/>
      <c r="CJ2" s="369" t="s">
        <v>222</v>
      </c>
      <c r="CK2" s="369"/>
      <c r="CL2" s="10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13"/>
    </row>
    <row r="3" spans="1:131" ht="18" thickTop="1">
      <c r="A3" s="436"/>
      <c r="B3" s="436"/>
      <c r="C3" s="451" t="s">
        <v>135</v>
      </c>
      <c r="D3" s="436"/>
      <c r="E3" s="436"/>
      <c r="F3" s="439"/>
      <c r="G3" s="429"/>
      <c r="H3" s="430"/>
      <c r="I3" s="417"/>
      <c r="J3" s="449" t="s">
        <v>8</v>
      </c>
      <c r="K3" s="405" t="s">
        <v>9</v>
      </c>
      <c r="L3" s="405" t="s">
        <v>10</v>
      </c>
      <c r="M3" s="405" t="s">
        <v>11</v>
      </c>
      <c r="N3" s="405" t="s">
        <v>12</v>
      </c>
      <c r="O3" s="432" t="s">
        <v>54</v>
      </c>
      <c r="P3" s="432" t="s">
        <v>55</v>
      </c>
      <c r="Q3" s="432" t="s">
        <v>56</v>
      </c>
      <c r="R3" s="432" t="s">
        <v>70</v>
      </c>
      <c r="S3" s="434" t="s">
        <v>161</v>
      </c>
      <c r="T3" s="400"/>
      <c r="U3" s="406"/>
      <c r="V3" s="406"/>
      <c r="W3" s="406"/>
      <c r="X3" s="406"/>
      <c r="Y3" s="406"/>
      <c r="Z3" s="414"/>
      <c r="AA3" s="417"/>
      <c r="AB3" s="419" t="s">
        <v>170</v>
      </c>
      <c r="AC3" s="419" t="s">
        <v>171</v>
      </c>
      <c r="AD3" s="419" t="s">
        <v>172</v>
      </c>
      <c r="AE3" s="400"/>
      <c r="AF3" s="403"/>
      <c r="AG3" s="406"/>
      <c r="AH3" s="419"/>
      <c r="AI3" s="419"/>
      <c r="AJ3" s="393"/>
      <c r="AK3" s="396"/>
      <c r="AL3" s="448"/>
      <c r="AM3" s="390" t="s">
        <v>175</v>
      </c>
      <c r="AN3" s="390" t="s">
        <v>148</v>
      </c>
      <c r="AO3" s="390" t="s">
        <v>149</v>
      </c>
      <c r="AP3" s="390" t="s">
        <v>150</v>
      </c>
      <c r="AQ3" s="390" t="s">
        <v>151</v>
      </c>
      <c r="AR3" s="390" t="s">
        <v>152</v>
      </c>
      <c r="AS3" s="388" t="s">
        <v>153</v>
      </c>
      <c r="AT3" s="421" t="s">
        <v>154</v>
      </c>
      <c r="AU3" s="388" t="s">
        <v>176</v>
      </c>
      <c r="AV3" s="388" t="s">
        <v>177</v>
      </c>
      <c r="AW3" s="388" t="s">
        <v>178</v>
      </c>
      <c r="AX3" s="390" t="s">
        <v>179</v>
      </c>
      <c r="AY3" s="408" t="s">
        <v>180</v>
      </c>
      <c r="AZ3" s="14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57"/>
      <c r="BN3" s="383"/>
      <c r="BO3" s="383"/>
      <c r="BP3" s="383"/>
      <c r="BQ3" s="383"/>
      <c r="BR3" s="383"/>
      <c r="BS3" s="383"/>
      <c r="BT3" s="383"/>
      <c r="BU3" s="383"/>
      <c r="BV3" s="383"/>
      <c r="BW3" s="383"/>
      <c r="BX3" s="383"/>
      <c r="BY3" s="383"/>
      <c r="BZ3" s="383"/>
      <c r="CA3" s="2"/>
      <c r="CB3" s="7"/>
      <c r="CC3" s="2"/>
      <c r="CD3" s="384" t="s">
        <v>13</v>
      </c>
      <c r="CE3" s="384"/>
      <c r="CF3" s="384"/>
      <c r="CG3" s="384"/>
      <c r="CH3" s="384"/>
      <c r="CI3" s="357"/>
      <c r="CJ3" s="369"/>
      <c r="CK3" s="369"/>
      <c r="CL3" s="357"/>
      <c r="CM3" s="376" t="s">
        <v>157</v>
      </c>
      <c r="CN3" s="376"/>
      <c r="CO3" s="376"/>
      <c r="CP3" s="376"/>
      <c r="CQ3" s="376"/>
      <c r="CR3" s="376"/>
      <c r="CS3" s="376"/>
      <c r="CT3" s="376"/>
      <c r="CU3" s="356"/>
      <c r="CV3" s="376" t="s">
        <v>181</v>
      </c>
      <c r="CW3" s="376"/>
      <c r="CX3" s="376"/>
      <c r="CY3" s="1"/>
      <c r="CZ3" s="456" t="s">
        <v>14</v>
      </c>
      <c r="DA3" s="371" t="s">
        <v>15</v>
      </c>
      <c r="DB3" s="372"/>
      <c r="DC3" s="372"/>
      <c r="DD3" s="372"/>
      <c r="DE3" s="372"/>
      <c r="DF3" s="372"/>
      <c r="DG3" s="372"/>
      <c r="DH3" s="372"/>
      <c r="DI3" s="372"/>
      <c r="DJ3" s="372"/>
      <c r="DK3" s="372"/>
      <c r="DL3" s="373"/>
      <c r="DM3" s="3"/>
      <c r="DN3" s="374" t="s">
        <v>84</v>
      </c>
      <c r="DO3" s="453" t="s">
        <v>85</v>
      </c>
      <c r="DP3" s="454"/>
      <c r="DQ3" s="454"/>
      <c r="DR3" s="454"/>
      <c r="DS3" s="454"/>
      <c r="DT3" s="454"/>
      <c r="DU3" s="454"/>
      <c r="DV3" s="454"/>
      <c r="DW3" s="454"/>
      <c r="DX3" s="454"/>
      <c r="DY3" s="454"/>
      <c r="DZ3" s="455"/>
      <c r="EA3" s="5"/>
    </row>
    <row r="4" spans="1:131" ht="86.4" customHeight="1" thickBot="1">
      <c r="A4" s="437"/>
      <c r="B4" s="437"/>
      <c r="C4" s="452"/>
      <c r="D4" s="437"/>
      <c r="E4" s="437"/>
      <c r="F4" s="440"/>
      <c r="G4" s="304" t="s">
        <v>144</v>
      </c>
      <c r="H4" s="304" t="s">
        <v>145</v>
      </c>
      <c r="I4" s="418"/>
      <c r="J4" s="450"/>
      <c r="K4" s="407"/>
      <c r="L4" s="407"/>
      <c r="M4" s="407"/>
      <c r="N4" s="407"/>
      <c r="O4" s="433"/>
      <c r="P4" s="433"/>
      <c r="Q4" s="433"/>
      <c r="R4" s="433"/>
      <c r="S4" s="435"/>
      <c r="T4" s="401"/>
      <c r="U4" s="407"/>
      <c r="V4" s="407"/>
      <c r="W4" s="407"/>
      <c r="X4" s="407"/>
      <c r="Y4" s="407"/>
      <c r="Z4" s="415"/>
      <c r="AA4" s="418"/>
      <c r="AB4" s="420"/>
      <c r="AC4" s="420"/>
      <c r="AD4" s="420"/>
      <c r="AE4" s="401"/>
      <c r="AF4" s="404"/>
      <c r="AG4" s="407"/>
      <c r="AH4" s="446"/>
      <c r="AI4" s="446"/>
      <c r="AJ4" s="394"/>
      <c r="AK4" s="397"/>
      <c r="AL4" s="410"/>
      <c r="AM4" s="391"/>
      <c r="AN4" s="391"/>
      <c r="AO4" s="391"/>
      <c r="AP4" s="391"/>
      <c r="AQ4" s="391"/>
      <c r="AR4" s="391"/>
      <c r="AS4" s="391"/>
      <c r="AT4" s="422"/>
      <c r="AU4" s="389"/>
      <c r="AV4" s="389"/>
      <c r="AW4" s="389"/>
      <c r="AX4" s="410"/>
      <c r="AY4" s="409"/>
      <c r="AZ4" s="15"/>
      <c r="BA4" s="17" t="s">
        <v>16</v>
      </c>
      <c r="BB4" s="17" t="s">
        <v>17</v>
      </c>
      <c r="BC4" s="17" t="s">
        <v>18</v>
      </c>
      <c r="BD4" s="17" t="s">
        <v>19</v>
      </c>
      <c r="BE4" s="17" t="s">
        <v>20</v>
      </c>
      <c r="BF4" s="17" t="s">
        <v>21</v>
      </c>
      <c r="BG4" s="17" t="s">
        <v>22</v>
      </c>
      <c r="BH4" s="17" t="s">
        <v>23</v>
      </c>
      <c r="BI4" s="17" t="s">
        <v>184</v>
      </c>
      <c r="BJ4" s="17" t="s">
        <v>182</v>
      </c>
      <c r="BK4" s="17" t="s">
        <v>185</v>
      </c>
      <c r="BL4" s="306" t="s">
        <v>155</v>
      </c>
      <c r="BM4" s="64"/>
      <c r="BN4" s="65" t="s">
        <v>71</v>
      </c>
      <c r="BO4" s="65" t="s">
        <v>72</v>
      </c>
      <c r="BP4" s="65" t="s">
        <v>18</v>
      </c>
      <c r="BQ4" s="65" t="s">
        <v>19</v>
      </c>
      <c r="BR4" s="65" t="s">
        <v>20</v>
      </c>
      <c r="BS4" s="65" t="s">
        <v>21</v>
      </c>
      <c r="BT4" s="65" t="s">
        <v>22</v>
      </c>
      <c r="BU4" s="65" t="s">
        <v>23</v>
      </c>
      <c r="BV4" s="65" t="s">
        <v>184</v>
      </c>
      <c r="BW4" s="65" t="s">
        <v>182</v>
      </c>
      <c r="BX4" s="65" t="s">
        <v>185</v>
      </c>
      <c r="BY4" s="1"/>
      <c r="BZ4" s="347" t="s">
        <v>211</v>
      </c>
      <c r="CA4" s="19"/>
      <c r="CB4" s="352" t="s">
        <v>212</v>
      </c>
      <c r="CC4" s="1"/>
      <c r="CD4" s="18" t="s">
        <v>74</v>
      </c>
      <c r="CE4" s="18" t="s">
        <v>25</v>
      </c>
      <c r="CF4" s="18" t="s">
        <v>75</v>
      </c>
      <c r="CG4" s="18" t="s">
        <v>76</v>
      </c>
      <c r="CH4" s="18" t="s">
        <v>77</v>
      </c>
      <c r="CI4" s="66"/>
      <c r="CJ4" s="332" t="s">
        <v>192</v>
      </c>
      <c r="CK4" s="332" t="s">
        <v>223</v>
      </c>
      <c r="CL4" s="66"/>
      <c r="CM4" s="140" t="s">
        <v>131</v>
      </c>
      <c r="CN4" s="140" t="s">
        <v>132</v>
      </c>
      <c r="CO4" s="140" t="s">
        <v>18</v>
      </c>
      <c r="CP4" s="140" t="s">
        <v>19</v>
      </c>
      <c r="CQ4" s="140" t="s">
        <v>20</v>
      </c>
      <c r="CR4" s="141" t="s">
        <v>21</v>
      </c>
      <c r="CS4" s="141" t="s">
        <v>22</v>
      </c>
      <c r="CT4" s="141" t="s">
        <v>23</v>
      </c>
      <c r="CU4" s="305"/>
      <c r="CV4" s="141" t="s">
        <v>156</v>
      </c>
      <c r="CW4" s="308" t="s">
        <v>158</v>
      </c>
      <c r="CX4" s="308" t="s">
        <v>183</v>
      </c>
      <c r="CY4" s="16"/>
      <c r="CZ4" s="457"/>
      <c r="DA4" s="20" t="s">
        <v>26</v>
      </c>
      <c r="DB4" s="21" t="s">
        <v>27</v>
      </c>
      <c r="DC4" s="21" t="s">
        <v>28</v>
      </c>
      <c r="DD4" s="21" t="s">
        <v>29</v>
      </c>
      <c r="DE4" s="21" t="s">
        <v>30</v>
      </c>
      <c r="DF4" s="21" t="s">
        <v>31</v>
      </c>
      <c r="DG4" s="21" t="s">
        <v>32</v>
      </c>
      <c r="DH4" s="21" t="s">
        <v>33</v>
      </c>
      <c r="DI4" s="21" t="s">
        <v>34</v>
      </c>
      <c r="DJ4" s="21" t="s">
        <v>35</v>
      </c>
      <c r="DK4" s="107" t="s">
        <v>127</v>
      </c>
      <c r="DL4" s="105" t="s">
        <v>36</v>
      </c>
      <c r="DM4" s="3"/>
      <c r="DN4" s="375"/>
      <c r="DO4" s="20" t="s">
        <v>86</v>
      </c>
      <c r="DP4" s="21" t="s">
        <v>87</v>
      </c>
      <c r="DQ4" s="21" t="s">
        <v>88</v>
      </c>
      <c r="DR4" s="21" t="s">
        <v>89</v>
      </c>
      <c r="DS4" s="21" t="s">
        <v>90</v>
      </c>
      <c r="DT4" s="21" t="s">
        <v>91</v>
      </c>
      <c r="DU4" s="21" t="s">
        <v>92</v>
      </c>
      <c r="DV4" s="21" t="s">
        <v>33</v>
      </c>
      <c r="DW4" s="21" t="s">
        <v>34</v>
      </c>
      <c r="DX4" s="76" t="s">
        <v>37</v>
      </c>
      <c r="DY4" s="76" t="s">
        <v>127</v>
      </c>
      <c r="DZ4" s="77" t="s">
        <v>93</v>
      </c>
      <c r="EA4" s="5"/>
    </row>
    <row r="5" spans="1:131" ht="16.8" thickTop="1">
      <c r="A5" s="317"/>
      <c r="B5" s="317"/>
      <c r="C5" s="159"/>
      <c r="D5" s="159"/>
      <c r="E5" s="72"/>
      <c r="F5" s="73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3"/>
      <c r="T5" s="72"/>
      <c r="U5" s="72"/>
      <c r="V5" s="72"/>
      <c r="W5" s="72"/>
      <c r="X5" s="72"/>
      <c r="Y5" s="72"/>
      <c r="Z5" s="72"/>
      <c r="AA5" s="72"/>
      <c r="AB5" s="72"/>
      <c r="AC5" s="72"/>
      <c r="AD5" s="73"/>
      <c r="AE5" s="72"/>
      <c r="AF5" s="72"/>
      <c r="AG5" s="72"/>
      <c r="AH5" s="72"/>
      <c r="AI5" s="72"/>
      <c r="AJ5" s="72"/>
      <c r="AK5" s="359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22"/>
      <c r="BA5" s="63">
        <f>IF((OR($B5="",$C5="")),0,IF(AND(T5&lt;&gt;"",T5=0),0,1))</f>
        <v>0</v>
      </c>
      <c r="BB5" s="63">
        <f t="shared" ref="BB5:BH5" si="0">IF((OR($B5="",$C5="")),0,IF(AND(U5&lt;&gt;"",U5=0),0,1))</f>
        <v>0</v>
      </c>
      <c r="BC5" s="63">
        <f t="shared" si="0"/>
        <v>0</v>
      </c>
      <c r="BD5" s="63">
        <f t="shared" si="0"/>
        <v>0</v>
      </c>
      <c r="BE5" s="63">
        <f t="shared" si="0"/>
        <v>0</v>
      </c>
      <c r="BF5" s="63">
        <f t="shared" si="0"/>
        <v>0</v>
      </c>
      <c r="BG5" s="63">
        <f t="shared" si="0"/>
        <v>0</v>
      </c>
      <c r="BH5" s="63">
        <f t="shared" si="0"/>
        <v>0</v>
      </c>
      <c r="BI5" s="63">
        <f t="shared" ref="BI5" si="1">IF((OR($B5="",$C5="")),0,IF(AND(AB5&lt;&gt;"",AB5=0),0,1))</f>
        <v>0</v>
      </c>
      <c r="BJ5" s="63">
        <f t="shared" ref="BJ5" si="2">IF((OR($B5="",$C5="")),0,IF(AND(AC5&lt;&gt;"",AC5=0),0,1))</f>
        <v>0</v>
      </c>
      <c r="BK5" s="63">
        <f t="shared" ref="BK5" si="3">IF((OR($B5="",$C5="")),0,IF(AND(AD5&lt;&gt;"",AD5=0),0,1))</f>
        <v>0</v>
      </c>
      <c r="BL5" s="63">
        <f>SUM(BA5:BK5)</f>
        <v>0</v>
      </c>
      <c r="BM5" s="24"/>
      <c r="BN5" s="303">
        <f>IF((OR($B5="",$C5="")),0,IF(AND($B5&lt;&gt;"",T5=""),3,IF($B5="",0,T5)))</f>
        <v>0</v>
      </c>
      <c r="BO5" s="303">
        <f t="shared" ref="BO5:BX5" si="4">IF((OR($B5="",$C5="")),0,IF(AND($B5&lt;&gt;"",U5=""),3,IF($B5="",0,U5)))</f>
        <v>0</v>
      </c>
      <c r="BP5" s="303">
        <f t="shared" si="4"/>
        <v>0</v>
      </c>
      <c r="BQ5" s="303">
        <f t="shared" si="4"/>
        <v>0</v>
      </c>
      <c r="BR5" s="303">
        <f t="shared" si="4"/>
        <v>0</v>
      </c>
      <c r="BS5" s="303">
        <f t="shared" si="4"/>
        <v>0</v>
      </c>
      <c r="BT5" s="303">
        <f t="shared" si="4"/>
        <v>0</v>
      </c>
      <c r="BU5" s="303">
        <f t="shared" si="4"/>
        <v>0</v>
      </c>
      <c r="BV5" s="303">
        <f t="shared" si="4"/>
        <v>0</v>
      </c>
      <c r="BW5" s="303">
        <f t="shared" si="4"/>
        <v>0</v>
      </c>
      <c r="BX5" s="303">
        <f t="shared" si="4"/>
        <v>0</v>
      </c>
      <c r="BY5" s="25"/>
      <c r="BZ5" s="24">
        <f>SUM(BN5:BX5)</f>
        <v>0</v>
      </c>
      <c r="CA5" s="25"/>
      <c r="CB5" s="26" t="str">
        <f t="shared" ref="CB5:CB68" si="5">IF(BL5=0,"",BZ5/BL5)</f>
        <v/>
      </c>
      <c r="CC5" s="25"/>
      <c r="CD5" s="307">
        <f>IF(CB5=0,0,IF(CB5&lt;=1.4999,1,0))</f>
        <v>0</v>
      </c>
      <c r="CE5" s="303">
        <f>IF(CB5&lt;1.5,0,IF(CB5&gt;2.4999,0,1))</f>
        <v>0</v>
      </c>
      <c r="CF5" s="303">
        <f>IF(CB5&lt;2.5,0,IF(CB5&gt;3.4999,0,1))</f>
        <v>0</v>
      </c>
      <c r="CG5" s="303">
        <f>IF(CB5&lt;3.5,0,IF(CB5&gt;4.4999,0,1))</f>
        <v>0</v>
      </c>
      <c r="CH5" s="303">
        <f>IF(CB5="",0,IF(CB5&gt;4.4999,1,0))</f>
        <v>0</v>
      </c>
      <c r="CI5" s="24"/>
      <c r="CJ5" s="330">
        <f>IF(AND(B5="",F5=1),"沒有回答",0)</f>
        <v>0</v>
      </c>
      <c r="CK5" s="330">
        <f>IF(AND(B5&lt;&gt;"",C5=""),"沒有回答",0)</f>
        <v>0</v>
      </c>
      <c r="CL5" s="24"/>
      <c r="CM5" s="142">
        <f>IF(AND(B5&lt;&gt;"",T5&gt;=1,T5&lt;=5),0,IF(B5="",0,"沒有回答"))</f>
        <v>0</v>
      </c>
      <c r="CN5" s="142">
        <f>IF(AND(B5&lt;&gt;"",U5&gt;=1,U5&lt;=5),0,IF(B5="",0,"沒有回答"))</f>
        <v>0</v>
      </c>
      <c r="CO5" s="142">
        <f>IF(AND(B5&lt;&gt;"",V5&gt;=1,V5&lt;=5),0,IF(B5="",0,"沒有回答"))</f>
        <v>0</v>
      </c>
      <c r="CP5" s="142">
        <f>IF(AND(B5&lt;&gt;"",W5&gt;=1,W5&lt;=5),0,IF(B5="",0,"沒有回答"))</f>
        <v>0</v>
      </c>
      <c r="CQ5" s="142">
        <f>IF(B5="",0,IF(AND(B5&lt;&gt;"",1&gt;=X5&lt;=5),0,IF(AND(B5&lt;&gt;"",X5=""),"沒有回答",0)))</f>
        <v>0</v>
      </c>
      <c r="CR5" s="142">
        <f>IF(B5="",0,IF(AND(B5&lt;&gt;"",1&gt;=Y5&lt;=5),0,IF(AND(B5&lt;&gt;"",Y5=""),"沒有回答",0)))</f>
        <v>0</v>
      </c>
      <c r="CS5" s="142">
        <f>IF(B5="",0,IF(AND(B5&lt;&gt;"",1&gt;=Z5&lt;=5),0,IF(AND(B5&lt;&gt;"",Z5=""),"沒有回答",0)))</f>
        <v>0</v>
      </c>
      <c r="CT5" s="142">
        <f>IF(B5="",0,IF(AND(B5&lt;&gt;"",1&gt;=AA5&lt;=5),0,IF(AND(B5&lt;&gt;"",AA5=""),"沒有回答",0)))</f>
        <v>0</v>
      </c>
      <c r="CU5" s="142"/>
      <c r="CV5" s="142">
        <f>IF(AND(C5=2,OR(AB5&lt;1,AB5&gt;5)),"沒有回答",0)</f>
        <v>0</v>
      </c>
      <c r="CW5" s="142">
        <f>IF(AND(C5=2,OR(AC5&lt;1,AC5&gt;5)),"沒有回答",0)</f>
        <v>0</v>
      </c>
      <c r="CX5" s="142">
        <f>IF(AND(C5=2,OR(AD5&lt;1,AD5&gt;5)),"沒有回答",0)</f>
        <v>0</v>
      </c>
      <c r="CY5" s="28"/>
      <c r="CZ5" s="150" t="s">
        <v>218</v>
      </c>
      <c r="DA5" s="146"/>
      <c r="DB5" s="32">
        <f>COUNTIF($C5:$C64506,"=1")</f>
        <v>0</v>
      </c>
      <c r="DC5" s="32">
        <f>COUNTIF($C5:$C64506,"=2")</f>
        <v>0</v>
      </c>
      <c r="DD5" s="70"/>
      <c r="DE5" s="71"/>
      <c r="DF5" s="71"/>
      <c r="DG5" s="71"/>
      <c r="DH5" s="71"/>
      <c r="DI5" s="71"/>
      <c r="DJ5" s="71"/>
      <c r="DK5" s="110"/>
      <c r="DL5" s="115">
        <f>SUM(DA5:DK5)</f>
        <v>0</v>
      </c>
      <c r="DM5" s="3"/>
      <c r="DN5" s="150" t="s">
        <v>218</v>
      </c>
      <c r="DO5" s="146"/>
      <c r="DP5" s="80">
        <f>IF($DL5=0,0,DB5/$DL5)</f>
        <v>0</v>
      </c>
      <c r="DQ5" s="80">
        <f>IF($DL5=0,0,DC5/$DL5)</f>
        <v>0</v>
      </c>
      <c r="DR5" s="81"/>
      <c r="DS5" s="82"/>
      <c r="DT5" s="82"/>
      <c r="DU5" s="82"/>
      <c r="DV5" s="82"/>
      <c r="DW5" s="82"/>
      <c r="DX5" s="82"/>
      <c r="DY5" s="137"/>
      <c r="DZ5" s="79">
        <f>SUM(DO5:DX5)</f>
        <v>0</v>
      </c>
      <c r="EA5" s="5"/>
    </row>
    <row r="6" spans="1:131">
      <c r="A6" s="317"/>
      <c r="B6" s="317"/>
      <c r="C6" s="159"/>
      <c r="D6" s="159"/>
      <c r="E6" s="72"/>
      <c r="F6" s="73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3"/>
      <c r="T6" s="72"/>
      <c r="U6" s="72"/>
      <c r="V6" s="72"/>
      <c r="W6" s="72"/>
      <c r="X6" s="72"/>
      <c r="Y6" s="72"/>
      <c r="Z6" s="72"/>
      <c r="AA6" s="72"/>
      <c r="AB6" s="72"/>
      <c r="AC6" s="72"/>
      <c r="AD6" s="73"/>
      <c r="AE6" s="72"/>
      <c r="AF6" s="72"/>
      <c r="AG6" s="72"/>
      <c r="AH6" s="72"/>
      <c r="AI6" s="72"/>
      <c r="AJ6" s="72"/>
      <c r="AK6" s="359"/>
      <c r="AL6" s="360"/>
      <c r="AM6" s="360"/>
      <c r="AN6" s="360"/>
      <c r="AO6" s="360"/>
      <c r="AP6" s="360"/>
      <c r="AQ6" s="360"/>
      <c r="AR6" s="360"/>
      <c r="AS6" s="360"/>
      <c r="AT6" s="360"/>
      <c r="AU6" s="360"/>
      <c r="AV6" s="360"/>
      <c r="AW6" s="360"/>
      <c r="AX6" s="360"/>
      <c r="AY6" s="360"/>
      <c r="AZ6" s="22"/>
      <c r="BA6" s="63">
        <f t="shared" ref="BA6:BA69" si="6">IF((OR($B6="",$C6="")),0,IF(AND(T6&lt;&gt;"",T6=0),0,1))</f>
        <v>0</v>
      </c>
      <c r="BB6" s="63">
        <f t="shared" ref="BB6:BB69" si="7">IF((OR($B6="",$C6="")),0,IF(AND(U6&lt;&gt;"",U6=0),0,1))</f>
        <v>0</v>
      </c>
      <c r="BC6" s="63">
        <f t="shared" ref="BC6:BC69" si="8">IF((OR($B6="",$C6="")),0,IF(AND(V6&lt;&gt;"",V6=0),0,1))</f>
        <v>0</v>
      </c>
      <c r="BD6" s="63">
        <f t="shared" ref="BD6:BD69" si="9">IF((OR($B6="",$C6="")),0,IF(AND(W6&lt;&gt;"",W6=0),0,1))</f>
        <v>0</v>
      </c>
      <c r="BE6" s="63">
        <f t="shared" ref="BE6:BE69" si="10">IF((OR($B6="",$C6="")),0,IF(AND(X6&lt;&gt;"",X6=0),0,1))</f>
        <v>0</v>
      </c>
      <c r="BF6" s="63">
        <f t="shared" ref="BF6:BF69" si="11">IF((OR($B6="",$C6="")),0,IF(AND(Y6&lt;&gt;"",Y6=0),0,1))</f>
        <v>0</v>
      </c>
      <c r="BG6" s="63">
        <f t="shared" ref="BG6:BG69" si="12">IF((OR($B6="",$C6="")),0,IF(AND(Z6&lt;&gt;"",Z6=0),0,1))</f>
        <v>0</v>
      </c>
      <c r="BH6" s="63">
        <f t="shared" ref="BH6:BH69" si="13">IF((OR($B6="",$C6="")),0,IF(AND(AA6&lt;&gt;"",AA6=0),0,1))</f>
        <v>0</v>
      </c>
      <c r="BI6" s="63">
        <f t="shared" ref="BI6:BI69" si="14">IF((OR($B6="",$C6="")),0,IF(AND(AB6&lt;&gt;"",AB6=0),0,1))</f>
        <v>0</v>
      </c>
      <c r="BJ6" s="63">
        <f t="shared" ref="BJ6:BJ69" si="15">IF((OR($B6="",$C6="")),0,IF(AND(AC6&lt;&gt;"",AC6=0),0,1))</f>
        <v>0</v>
      </c>
      <c r="BK6" s="63">
        <f t="shared" ref="BK6:BK69" si="16">IF((OR($B6="",$C6="")),0,IF(AND(AD6&lt;&gt;"",AD6=0),0,1))</f>
        <v>0</v>
      </c>
      <c r="BL6" s="63">
        <f t="shared" ref="BL6:BL69" si="17">SUM(BA6:BK6)</f>
        <v>0</v>
      </c>
      <c r="BM6" s="24"/>
      <c r="BN6" s="303">
        <f t="shared" ref="BN6:BN69" si="18">IF((OR($B6="",$C6="")),0,IF(AND($B6&lt;&gt;"",T6=""),3,IF($B6="",0,T6)))</f>
        <v>0</v>
      </c>
      <c r="BO6" s="303">
        <f t="shared" ref="BO6:BO69" si="19">IF((OR($B6="",$C6="")),0,IF(AND($B6&lt;&gt;"",U6=""),3,IF($B6="",0,U6)))</f>
        <v>0</v>
      </c>
      <c r="BP6" s="303">
        <f t="shared" ref="BP6:BP69" si="20">IF((OR($B6="",$C6="")),0,IF(AND($B6&lt;&gt;"",V6=""),3,IF($B6="",0,V6)))</f>
        <v>0</v>
      </c>
      <c r="BQ6" s="303">
        <f t="shared" ref="BQ6:BQ69" si="21">IF((OR($B6="",$C6="")),0,IF(AND($B6&lt;&gt;"",W6=""),3,IF($B6="",0,W6)))</f>
        <v>0</v>
      </c>
      <c r="BR6" s="303">
        <f t="shared" ref="BR6:BR69" si="22">IF((OR($B6="",$C6="")),0,IF(AND($B6&lt;&gt;"",X6=""),3,IF($B6="",0,X6)))</f>
        <v>0</v>
      </c>
      <c r="BS6" s="303">
        <f t="shared" ref="BS6:BS69" si="23">IF((OR($B6="",$C6="")),0,IF(AND($B6&lt;&gt;"",Y6=""),3,IF($B6="",0,Y6)))</f>
        <v>0</v>
      </c>
      <c r="BT6" s="303">
        <f t="shared" ref="BT6:BT69" si="24">IF((OR($B6="",$C6="")),0,IF(AND($B6&lt;&gt;"",Z6=""),3,IF($B6="",0,Z6)))</f>
        <v>0</v>
      </c>
      <c r="BU6" s="303">
        <f t="shared" ref="BU6:BU69" si="25">IF((OR($B6="",$C6="")),0,IF(AND($B6&lt;&gt;"",AA6=""),3,IF($B6="",0,AA6)))</f>
        <v>0</v>
      </c>
      <c r="BV6" s="303">
        <f t="shared" ref="BV6:BV69" si="26">IF((OR($B6="",$C6="")),0,IF(AND($B6&lt;&gt;"",AB6=""),3,IF($B6="",0,AB6)))</f>
        <v>0</v>
      </c>
      <c r="BW6" s="303">
        <f t="shared" ref="BW6:BW69" si="27">IF((OR($B6="",$C6="")),0,IF(AND($B6&lt;&gt;"",AC6=""),3,IF($B6="",0,AC6)))</f>
        <v>0</v>
      </c>
      <c r="BX6" s="303">
        <f t="shared" ref="BX6:BX69" si="28">IF((OR($B6="",$C6="")),0,IF(AND($B6&lt;&gt;"",AD6=""),3,IF($B6="",0,AD6)))</f>
        <v>0</v>
      </c>
      <c r="BY6" s="25"/>
      <c r="BZ6" s="24">
        <f t="shared" ref="BZ6:BZ69" si="29">SUM(BN6:BX6)</f>
        <v>0</v>
      </c>
      <c r="CA6" s="25"/>
      <c r="CB6" s="26" t="str">
        <f t="shared" si="5"/>
        <v/>
      </c>
      <c r="CC6" s="25"/>
      <c r="CD6" s="307">
        <f t="shared" ref="CD6:CD69" si="30">IF(CB6=0,0,IF(CB6&lt;=1.4999,1,0))</f>
        <v>0</v>
      </c>
      <c r="CE6" s="303">
        <f t="shared" ref="CE6:CE69" si="31">IF(CB6&lt;1.5,0,IF(CB6&gt;2.4999,0,1))</f>
        <v>0</v>
      </c>
      <c r="CF6" s="303">
        <f t="shared" ref="CF6:CF69" si="32">IF(CB6&lt;2.5,0,IF(CB6&gt;3.4999,0,1))</f>
        <v>0</v>
      </c>
      <c r="CG6" s="303">
        <f t="shared" ref="CG6:CG69" si="33">IF(CB6&lt;3.5,0,IF(CB6&gt;4.4999,0,1))</f>
        <v>0</v>
      </c>
      <c r="CH6" s="303">
        <f t="shared" ref="CH6:CH69" si="34">IF(CB6="",0,IF(CB6&gt;4.4999,1,0))</f>
        <v>0</v>
      </c>
      <c r="CI6" s="24"/>
      <c r="CJ6" s="330">
        <f t="shared" ref="CJ6:CJ69" si="35">IF(AND(B6="",F6=1),"沒有回答",0)</f>
        <v>0</v>
      </c>
      <c r="CK6" s="330">
        <f t="shared" ref="CK6:CK69" si="36">IF(AND(B6&lt;&gt;"",C6=""),"沒有回答",0)</f>
        <v>0</v>
      </c>
      <c r="CL6" s="24"/>
      <c r="CM6" s="142">
        <f t="shared" ref="CM6:CM15" si="37">IF(AND(B6&lt;&gt;"",T6&gt;=1,T6&lt;=5),0,IF(B6="",0,"沒有回答"))</f>
        <v>0</v>
      </c>
      <c r="CN6" s="142">
        <f t="shared" ref="CN6:CN15" si="38">IF(AND(B6&lt;&gt;"",U6&gt;=1,U6&lt;=5),0,IF(B6="",0,"沒有回答"))</f>
        <v>0</v>
      </c>
      <c r="CO6" s="142">
        <f t="shared" ref="CO6:CO15" si="39">IF(AND(B6&lt;&gt;"",V6&gt;=1,V6&lt;=5),0,IF(B6="",0,"沒有回答"))</f>
        <v>0</v>
      </c>
      <c r="CP6" s="142">
        <f t="shared" ref="CP6:CP15" si="40">IF(AND(B6&lt;&gt;"",W6&gt;=1,W6&lt;=5),0,IF(B6="",0,"沒有回答"))</f>
        <v>0</v>
      </c>
      <c r="CQ6" s="142">
        <f t="shared" ref="CQ6:CQ15" si="41">IF(B6="",0,IF(AND(B6&lt;&gt;"",1&gt;=X6&lt;=5),0,IF(AND(B6&lt;&gt;"",X6=""),"沒有回答",0)))</f>
        <v>0</v>
      </c>
      <c r="CR6" s="142">
        <f t="shared" ref="CR6:CR15" si="42">IF(B6="",0,IF(AND(B6&lt;&gt;"",1&gt;=Y6&lt;=5),0,IF(AND(B6&lt;&gt;"",Y6=""),"沒有回答",0)))</f>
        <v>0</v>
      </c>
      <c r="CS6" s="142">
        <f t="shared" ref="CS6:CS15" si="43">IF(B6="",0,IF(AND(B6&lt;&gt;"",1&gt;=Z6&lt;=5),0,IF(AND(B6&lt;&gt;"",Z6=""),"沒有回答",0)))</f>
        <v>0</v>
      </c>
      <c r="CT6" s="142">
        <f t="shared" ref="CT6:CT15" si="44">IF(B6="",0,IF(AND(B6&lt;&gt;"",1&gt;=AA6&lt;=5),0,IF(AND(B6&lt;&gt;"",AA6=""),"沒有回答",0)))</f>
        <v>0</v>
      </c>
      <c r="CU6" s="142"/>
      <c r="CV6" s="142">
        <f t="shared" ref="CV6:CV21" si="45">IF(AND(C6=2,OR(AB6&lt;1,AB6&gt;5)),"沒有回答",0)</f>
        <v>0</v>
      </c>
      <c r="CW6" s="142">
        <f t="shared" ref="CW6:CW21" si="46">IF(AND(C6=2,OR(AC6&lt;1,AC6&gt;5)),"沒有回答",0)</f>
        <v>0</v>
      </c>
      <c r="CX6" s="142">
        <f t="shared" ref="CX6:CX21" si="47">IF(AND(C6=2,OR(AD6&lt;1,AD6&gt;5)),"沒有回答",0)</f>
        <v>0</v>
      </c>
      <c r="CY6" s="28"/>
      <c r="CZ6" s="29"/>
      <c r="DA6" s="121"/>
      <c r="DB6" s="122"/>
      <c r="DC6" s="122"/>
      <c r="DD6" s="122"/>
      <c r="DE6" s="122"/>
      <c r="DF6" s="122"/>
      <c r="DG6" s="122"/>
      <c r="DH6" s="122"/>
      <c r="DI6" s="122"/>
      <c r="DJ6" s="122"/>
      <c r="DK6" s="145"/>
      <c r="DL6" s="103"/>
      <c r="DM6" s="3"/>
      <c r="DN6" s="29"/>
      <c r="DO6" s="151"/>
      <c r="DP6" s="152"/>
      <c r="DQ6" s="152"/>
      <c r="DR6" s="152"/>
      <c r="DS6" s="152"/>
      <c r="DT6" s="152"/>
      <c r="DU6" s="152"/>
      <c r="DV6" s="152"/>
      <c r="DW6" s="152"/>
      <c r="DX6" s="152"/>
      <c r="DY6" s="153"/>
      <c r="DZ6" s="156"/>
      <c r="EA6" s="5"/>
    </row>
    <row r="7" spans="1:131">
      <c r="A7" s="317"/>
      <c r="B7" s="317"/>
      <c r="C7" s="159"/>
      <c r="D7" s="159"/>
      <c r="E7" s="72"/>
      <c r="F7" s="73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3"/>
      <c r="T7" s="72"/>
      <c r="U7" s="72"/>
      <c r="V7" s="72"/>
      <c r="W7" s="72"/>
      <c r="X7" s="72"/>
      <c r="Y7" s="72"/>
      <c r="Z7" s="72"/>
      <c r="AA7" s="72"/>
      <c r="AB7" s="72"/>
      <c r="AC7" s="72"/>
      <c r="AD7" s="73"/>
      <c r="AE7" s="72"/>
      <c r="AF7" s="72"/>
      <c r="AG7" s="72"/>
      <c r="AH7" s="72"/>
      <c r="AI7" s="72"/>
      <c r="AJ7" s="72"/>
      <c r="AK7" s="359"/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0"/>
      <c r="AW7" s="360"/>
      <c r="AX7" s="360"/>
      <c r="AY7" s="360"/>
      <c r="AZ7" s="22"/>
      <c r="BA7" s="63">
        <f t="shared" si="6"/>
        <v>0</v>
      </c>
      <c r="BB7" s="63">
        <f t="shared" si="7"/>
        <v>0</v>
      </c>
      <c r="BC7" s="63">
        <f t="shared" si="8"/>
        <v>0</v>
      </c>
      <c r="BD7" s="63">
        <f t="shared" si="9"/>
        <v>0</v>
      </c>
      <c r="BE7" s="63">
        <f t="shared" si="10"/>
        <v>0</v>
      </c>
      <c r="BF7" s="63">
        <f t="shared" si="11"/>
        <v>0</v>
      </c>
      <c r="BG7" s="63">
        <f t="shared" si="12"/>
        <v>0</v>
      </c>
      <c r="BH7" s="63">
        <f t="shared" si="13"/>
        <v>0</v>
      </c>
      <c r="BI7" s="63">
        <f t="shared" si="14"/>
        <v>0</v>
      </c>
      <c r="BJ7" s="63">
        <f t="shared" si="15"/>
        <v>0</v>
      </c>
      <c r="BK7" s="63">
        <f t="shared" si="16"/>
        <v>0</v>
      </c>
      <c r="BL7" s="63">
        <f t="shared" si="17"/>
        <v>0</v>
      </c>
      <c r="BM7" s="24"/>
      <c r="BN7" s="303">
        <f t="shared" si="18"/>
        <v>0</v>
      </c>
      <c r="BO7" s="303">
        <f t="shared" si="19"/>
        <v>0</v>
      </c>
      <c r="BP7" s="303">
        <f t="shared" si="20"/>
        <v>0</v>
      </c>
      <c r="BQ7" s="303">
        <f t="shared" si="21"/>
        <v>0</v>
      </c>
      <c r="BR7" s="303">
        <f t="shared" si="22"/>
        <v>0</v>
      </c>
      <c r="BS7" s="303">
        <f t="shared" si="23"/>
        <v>0</v>
      </c>
      <c r="BT7" s="303">
        <f t="shared" si="24"/>
        <v>0</v>
      </c>
      <c r="BU7" s="303">
        <f t="shared" si="25"/>
        <v>0</v>
      </c>
      <c r="BV7" s="303">
        <f t="shared" si="26"/>
        <v>0</v>
      </c>
      <c r="BW7" s="303">
        <f t="shared" si="27"/>
        <v>0</v>
      </c>
      <c r="BX7" s="303">
        <f t="shared" si="28"/>
        <v>0</v>
      </c>
      <c r="BY7" s="25"/>
      <c r="BZ7" s="24">
        <f t="shared" si="29"/>
        <v>0</v>
      </c>
      <c r="CA7" s="25"/>
      <c r="CB7" s="26" t="str">
        <f t="shared" si="5"/>
        <v/>
      </c>
      <c r="CC7" s="25"/>
      <c r="CD7" s="307">
        <f t="shared" si="30"/>
        <v>0</v>
      </c>
      <c r="CE7" s="303">
        <f t="shared" si="31"/>
        <v>0</v>
      </c>
      <c r="CF7" s="303">
        <f t="shared" si="32"/>
        <v>0</v>
      </c>
      <c r="CG7" s="303">
        <f t="shared" si="33"/>
        <v>0</v>
      </c>
      <c r="CH7" s="303">
        <f t="shared" si="34"/>
        <v>0</v>
      </c>
      <c r="CI7" s="24"/>
      <c r="CJ7" s="330">
        <f t="shared" si="35"/>
        <v>0</v>
      </c>
      <c r="CK7" s="330">
        <f t="shared" si="36"/>
        <v>0</v>
      </c>
      <c r="CL7" s="24"/>
      <c r="CM7" s="142">
        <f t="shared" si="37"/>
        <v>0</v>
      </c>
      <c r="CN7" s="142">
        <f t="shared" si="38"/>
        <v>0</v>
      </c>
      <c r="CO7" s="142">
        <f t="shared" si="39"/>
        <v>0</v>
      </c>
      <c r="CP7" s="142">
        <f t="shared" si="40"/>
        <v>0</v>
      </c>
      <c r="CQ7" s="142">
        <f t="shared" si="41"/>
        <v>0</v>
      </c>
      <c r="CR7" s="142">
        <f t="shared" si="42"/>
        <v>0</v>
      </c>
      <c r="CS7" s="142">
        <f t="shared" si="43"/>
        <v>0</v>
      </c>
      <c r="CT7" s="142">
        <f t="shared" si="44"/>
        <v>0</v>
      </c>
      <c r="CU7" s="142"/>
      <c r="CV7" s="142">
        <f t="shared" si="45"/>
        <v>0</v>
      </c>
      <c r="CW7" s="142">
        <f t="shared" si="46"/>
        <v>0</v>
      </c>
      <c r="CX7" s="142">
        <f t="shared" si="47"/>
        <v>0</v>
      </c>
      <c r="CY7" s="28"/>
      <c r="CZ7" s="29" t="s">
        <v>38</v>
      </c>
      <c r="DA7" s="146"/>
      <c r="DB7" s="32">
        <f>COUNTIF($E5:$E64506,"=1")</f>
        <v>0</v>
      </c>
      <c r="DC7" s="32">
        <f>COUNTIF($E5:$E64506,"=2")</f>
        <v>0</v>
      </c>
      <c r="DD7" s="32">
        <f>COUNTIF($E5:$E64506,"=3")</f>
        <v>0</v>
      </c>
      <c r="DE7" s="32">
        <f>COUNTIF($E5:$E64506,"=4")</f>
        <v>0</v>
      </c>
      <c r="DF7" s="147"/>
      <c r="DG7" s="148"/>
      <c r="DH7" s="148"/>
      <c r="DI7" s="149"/>
      <c r="DJ7" s="148"/>
      <c r="DK7" s="127"/>
      <c r="DL7" s="103">
        <f>SUM(DA7:DK7)</f>
        <v>0</v>
      </c>
      <c r="DM7" s="3"/>
      <c r="DN7" s="29" t="s">
        <v>38</v>
      </c>
      <c r="DO7" s="146"/>
      <c r="DP7" s="84">
        <f>IF($DL7=0,0,DB7/$DL7)</f>
        <v>0</v>
      </c>
      <c r="DQ7" s="84">
        <f>IF($DL7=0,0,DC7/$DL7)</f>
        <v>0</v>
      </c>
      <c r="DR7" s="84">
        <f>IF($DL7=0,0,DD7/$DL7)</f>
        <v>0</v>
      </c>
      <c r="DS7" s="84">
        <f>IF($DL7=0,0,DE7/$DL7)</f>
        <v>0</v>
      </c>
      <c r="DT7" s="154"/>
      <c r="DU7" s="155"/>
      <c r="DV7" s="155"/>
      <c r="DW7" s="155"/>
      <c r="DX7" s="155"/>
      <c r="DY7" s="137"/>
      <c r="DZ7" s="87">
        <f>SUM(DO7:DX7)</f>
        <v>0</v>
      </c>
      <c r="EA7" s="5"/>
    </row>
    <row r="8" spans="1:131">
      <c r="A8" s="317"/>
      <c r="B8" s="317"/>
      <c r="C8" s="159"/>
      <c r="D8" s="159"/>
      <c r="E8" s="72"/>
      <c r="F8" s="73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3"/>
      <c r="T8" s="72"/>
      <c r="U8" s="72"/>
      <c r="V8" s="72"/>
      <c r="W8" s="72"/>
      <c r="X8" s="72"/>
      <c r="Y8" s="72"/>
      <c r="Z8" s="72"/>
      <c r="AA8" s="72"/>
      <c r="AB8" s="72"/>
      <c r="AC8" s="72"/>
      <c r="AD8" s="73"/>
      <c r="AE8" s="72"/>
      <c r="AF8" s="72"/>
      <c r="AG8" s="72"/>
      <c r="AH8" s="72"/>
      <c r="AI8" s="72"/>
      <c r="AJ8" s="72"/>
      <c r="AK8" s="359"/>
      <c r="AL8" s="360"/>
      <c r="AM8" s="360"/>
      <c r="AN8" s="360"/>
      <c r="AO8" s="360"/>
      <c r="AP8" s="360"/>
      <c r="AQ8" s="360"/>
      <c r="AR8" s="360"/>
      <c r="AS8" s="360"/>
      <c r="AT8" s="360"/>
      <c r="AU8" s="360"/>
      <c r="AV8" s="360"/>
      <c r="AW8" s="360"/>
      <c r="AX8" s="360"/>
      <c r="AY8" s="360"/>
      <c r="AZ8" s="22"/>
      <c r="BA8" s="63">
        <f t="shared" si="6"/>
        <v>0</v>
      </c>
      <c r="BB8" s="63">
        <f t="shared" si="7"/>
        <v>0</v>
      </c>
      <c r="BC8" s="63">
        <f t="shared" si="8"/>
        <v>0</v>
      </c>
      <c r="BD8" s="63">
        <f t="shared" si="9"/>
        <v>0</v>
      </c>
      <c r="BE8" s="63">
        <f t="shared" si="10"/>
        <v>0</v>
      </c>
      <c r="BF8" s="63">
        <f t="shared" si="11"/>
        <v>0</v>
      </c>
      <c r="BG8" s="63">
        <f t="shared" si="12"/>
        <v>0</v>
      </c>
      <c r="BH8" s="63">
        <f t="shared" si="13"/>
        <v>0</v>
      </c>
      <c r="BI8" s="63">
        <f t="shared" si="14"/>
        <v>0</v>
      </c>
      <c r="BJ8" s="63">
        <f t="shared" si="15"/>
        <v>0</v>
      </c>
      <c r="BK8" s="63">
        <f t="shared" si="16"/>
        <v>0</v>
      </c>
      <c r="BL8" s="63">
        <f t="shared" si="17"/>
        <v>0</v>
      </c>
      <c r="BM8" s="24"/>
      <c r="BN8" s="303">
        <f t="shared" si="18"/>
        <v>0</v>
      </c>
      <c r="BO8" s="303">
        <f t="shared" si="19"/>
        <v>0</v>
      </c>
      <c r="BP8" s="303">
        <f t="shared" si="20"/>
        <v>0</v>
      </c>
      <c r="BQ8" s="303">
        <f t="shared" si="21"/>
        <v>0</v>
      </c>
      <c r="BR8" s="303">
        <f t="shared" si="22"/>
        <v>0</v>
      </c>
      <c r="BS8" s="303">
        <f t="shared" si="23"/>
        <v>0</v>
      </c>
      <c r="BT8" s="303">
        <f t="shared" si="24"/>
        <v>0</v>
      </c>
      <c r="BU8" s="303">
        <f t="shared" si="25"/>
        <v>0</v>
      </c>
      <c r="BV8" s="303">
        <f t="shared" si="26"/>
        <v>0</v>
      </c>
      <c r="BW8" s="303">
        <f t="shared" si="27"/>
        <v>0</v>
      </c>
      <c r="BX8" s="303">
        <f t="shared" si="28"/>
        <v>0</v>
      </c>
      <c r="BY8" s="25"/>
      <c r="BZ8" s="24">
        <f t="shared" si="29"/>
        <v>0</v>
      </c>
      <c r="CA8" s="25"/>
      <c r="CB8" s="26" t="str">
        <f t="shared" si="5"/>
        <v/>
      </c>
      <c r="CC8" s="25"/>
      <c r="CD8" s="307">
        <f t="shared" si="30"/>
        <v>0</v>
      </c>
      <c r="CE8" s="303">
        <f t="shared" si="31"/>
        <v>0</v>
      </c>
      <c r="CF8" s="303">
        <f t="shared" si="32"/>
        <v>0</v>
      </c>
      <c r="CG8" s="303">
        <f t="shared" si="33"/>
        <v>0</v>
      </c>
      <c r="CH8" s="303">
        <f t="shared" si="34"/>
        <v>0</v>
      </c>
      <c r="CI8" s="24"/>
      <c r="CJ8" s="330">
        <f t="shared" si="35"/>
        <v>0</v>
      </c>
      <c r="CK8" s="330">
        <f t="shared" si="36"/>
        <v>0</v>
      </c>
      <c r="CL8" s="24"/>
      <c r="CM8" s="142">
        <f t="shared" si="37"/>
        <v>0</v>
      </c>
      <c r="CN8" s="142">
        <f t="shared" si="38"/>
        <v>0</v>
      </c>
      <c r="CO8" s="142">
        <f t="shared" si="39"/>
        <v>0</v>
      </c>
      <c r="CP8" s="142">
        <f t="shared" si="40"/>
        <v>0</v>
      </c>
      <c r="CQ8" s="142">
        <f t="shared" si="41"/>
        <v>0</v>
      </c>
      <c r="CR8" s="142">
        <f t="shared" si="42"/>
        <v>0</v>
      </c>
      <c r="CS8" s="142">
        <f t="shared" si="43"/>
        <v>0</v>
      </c>
      <c r="CT8" s="142">
        <f t="shared" si="44"/>
        <v>0</v>
      </c>
      <c r="CU8" s="142"/>
      <c r="CV8" s="142">
        <f t="shared" si="45"/>
        <v>0</v>
      </c>
      <c r="CW8" s="142">
        <f t="shared" si="46"/>
        <v>0</v>
      </c>
      <c r="CX8" s="142">
        <f t="shared" si="47"/>
        <v>0</v>
      </c>
      <c r="CY8" s="28"/>
      <c r="CZ8" s="30"/>
      <c r="DA8" s="120"/>
      <c r="DB8" s="31"/>
      <c r="DC8" s="31"/>
      <c r="DD8" s="31"/>
      <c r="DE8" s="31"/>
      <c r="DF8" s="31"/>
      <c r="DG8" s="31"/>
      <c r="DH8" s="31"/>
      <c r="DI8" s="31"/>
      <c r="DJ8" s="31"/>
      <c r="DK8" s="103"/>
      <c r="DL8" s="115"/>
      <c r="DM8" s="3"/>
      <c r="DN8" s="30"/>
      <c r="DO8" s="120"/>
      <c r="DP8" s="78"/>
      <c r="DQ8" s="78"/>
      <c r="DR8" s="78"/>
      <c r="DS8" s="78"/>
      <c r="DT8" s="78"/>
      <c r="DU8" s="78"/>
      <c r="DV8" s="78"/>
      <c r="DW8" s="78"/>
      <c r="DX8" s="78"/>
      <c r="DY8" s="128"/>
      <c r="DZ8" s="79"/>
      <c r="EA8" s="5"/>
    </row>
    <row r="9" spans="1:131">
      <c r="A9" s="317"/>
      <c r="B9" s="317"/>
      <c r="C9" s="159"/>
      <c r="D9" s="159"/>
      <c r="E9" s="72"/>
      <c r="F9" s="73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3"/>
      <c r="T9" s="72"/>
      <c r="U9" s="72"/>
      <c r="V9" s="72"/>
      <c r="W9" s="72"/>
      <c r="X9" s="72"/>
      <c r="Y9" s="72"/>
      <c r="Z9" s="72"/>
      <c r="AA9" s="72"/>
      <c r="AB9" s="72"/>
      <c r="AC9" s="72"/>
      <c r="AD9" s="73"/>
      <c r="AE9" s="72"/>
      <c r="AF9" s="72"/>
      <c r="AG9" s="72"/>
      <c r="AH9" s="72"/>
      <c r="AI9" s="72"/>
      <c r="AJ9" s="72"/>
      <c r="AK9" s="359"/>
      <c r="AL9" s="360"/>
      <c r="AM9" s="360"/>
      <c r="AN9" s="360"/>
      <c r="AO9" s="360"/>
      <c r="AP9" s="360"/>
      <c r="AQ9" s="360"/>
      <c r="AR9" s="360"/>
      <c r="AS9" s="360"/>
      <c r="AT9" s="360"/>
      <c r="AU9" s="360"/>
      <c r="AV9" s="360"/>
      <c r="AW9" s="360"/>
      <c r="AX9" s="360"/>
      <c r="AY9" s="360"/>
      <c r="AZ9" s="22"/>
      <c r="BA9" s="63">
        <f t="shared" si="6"/>
        <v>0</v>
      </c>
      <c r="BB9" s="63">
        <f t="shared" si="7"/>
        <v>0</v>
      </c>
      <c r="BC9" s="63">
        <f t="shared" si="8"/>
        <v>0</v>
      </c>
      <c r="BD9" s="63">
        <f t="shared" si="9"/>
        <v>0</v>
      </c>
      <c r="BE9" s="63">
        <f t="shared" si="10"/>
        <v>0</v>
      </c>
      <c r="BF9" s="63">
        <f t="shared" si="11"/>
        <v>0</v>
      </c>
      <c r="BG9" s="63">
        <f t="shared" si="12"/>
        <v>0</v>
      </c>
      <c r="BH9" s="63">
        <f t="shared" si="13"/>
        <v>0</v>
      </c>
      <c r="BI9" s="63">
        <f t="shared" si="14"/>
        <v>0</v>
      </c>
      <c r="BJ9" s="63">
        <f t="shared" si="15"/>
        <v>0</v>
      </c>
      <c r="BK9" s="63">
        <f t="shared" si="16"/>
        <v>0</v>
      </c>
      <c r="BL9" s="63">
        <f t="shared" si="17"/>
        <v>0</v>
      </c>
      <c r="BM9" s="24"/>
      <c r="BN9" s="303">
        <f t="shared" si="18"/>
        <v>0</v>
      </c>
      <c r="BO9" s="303">
        <f t="shared" si="19"/>
        <v>0</v>
      </c>
      <c r="BP9" s="303">
        <f t="shared" si="20"/>
        <v>0</v>
      </c>
      <c r="BQ9" s="303">
        <f t="shared" si="21"/>
        <v>0</v>
      </c>
      <c r="BR9" s="303">
        <f t="shared" si="22"/>
        <v>0</v>
      </c>
      <c r="BS9" s="303">
        <f t="shared" si="23"/>
        <v>0</v>
      </c>
      <c r="BT9" s="303">
        <f t="shared" si="24"/>
        <v>0</v>
      </c>
      <c r="BU9" s="303">
        <f t="shared" si="25"/>
        <v>0</v>
      </c>
      <c r="BV9" s="303">
        <f t="shared" si="26"/>
        <v>0</v>
      </c>
      <c r="BW9" s="303">
        <f t="shared" si="27"/>
        <v>0</v>
      </c>
      <c r="BX9" s="303">
        <f t="shared" si="28"/>
        <v>0</v>
      </c>
      <c r="BY9" s="25"/>
      <c r="BZ9" s="24">
        <f t="shared" si="29"/>
        <v>0</v>
      </c>
      <c r="CA9" s="25"/>
      <c r="CB9" s="26" t="str">
        <f t="shared" si="5"/>
        <v/>
      </c>
      <c r="CC9" s="25"/>
      <c r="CD9" s="307">
        <f t="shared" si="30"/>
        <v>0</v>
      </c>
      <c r="CE9" s="303">
        <f t="shared" si="31"/>
        <v>0</v>
      </c>
      <c r="CF9" s="303">
        <f t="shared" si="32"/>
        <v>0</v>
      </c>
      <c r="CG9" s="303">
        <f t="shared" si="33"/>
        <v>0</v>
      </c>
      <c r="CH9" s="303">
        <f t="shared" si="34"/>
        <v>0</v>
      </c>
      <c r="CI9" s="24"/>
      <c r="CJ9" s="330">
        <f t="shared" si="35"/>
        <v>0</v>
      </c>
      <c r="CK9" s="330">
        <f t="shared" si="36"/>
        <v>0</v>
      </c>
      <c r="CL9" s="24"/>
      <c r="CM9" s="142">
        <f t="shared" si="37"/>
        <v>0</v>
      </c>
      <c r="CN9" s="142">
        <f t="shared" si="38"/>
        <v>0</v>
      </c>
      <c r="CO9" s="142">
        <f t="shared" si="39"/>
        <v>0</v>
      </c>
      <c r="CP9" s="142">
        <f t="shared" si="40"/>
        <v>0</v>
      </c>
      <c r="CQ9" s="142">
        <f t="shared" si="41"/>
        <v>0</v>
      </c>
      <c r="CR9" s="142">
        <f t="shared" si="42"/>
        <v>0</v>
      </c>
      <c r="CS9" s="142">
        <f t="shared" si="43"/>
        <v>0</v>
      </c>
      <c r="CT9" s="142">
        <f t="shared" si="44"/>
        <v>0</v>
      </c>
      <c r="CU9" s="142"/>
      <c r="CV9" s="142">
        <f t="shared" si="45"/>
        <v>0</v>
      </c>
      <c r="CW9" s="142">
        <f t="shared" si="46"/>
        <v>0</v>
      </c>
      <c r="CX9" s="142">
        <f t="shared" si="47"/>
        <v>0</v>
      </c>
      <c r="CY9" s="28"/>
      <c r="CZ9" s="30" t="s">
        <v>39</v>
      </c>
      <c r="DA9" s="44"/>
      <c r="DB9" s="32">
        <f>COUNTIF($F5:$F64506,"=1")</f>
        <v>0</v>
      </c>
      <c r="DC9" s="32">
        <f>COUNTIF($F5:$F64506,"=2")</f>
        <v>0</v>
      </c>
      <c r="DD9" s="33"/>
      <c r="DE9" s="34"/>
      <c r="DF9" s="35"/>
      <c r="DG9" s="35"/>
      <c r="DH9" s="35"/>
      <c r="DI9" s="35"/>
      <c r="DJ9" s="34"/>
      <c r="DK9" s="127"/>
      <c r="DL9" s="115">
        <f>SUM(DA9:DK9)</f>
        <v>0</v>
      </c>
      <c r="DM9" s="3"/>
      <c r="DN9" s="30" t="s">
        <v>39</v>
      </c>
      <c r="DO9" s="44"/>
      <c r="DP9" s="80">
        <f>IF($DL9=0,0,DB9/$DL9)</f>
        <v>0</v>
      </c>
      <c r="DQ9" s="80">
        <f>IF($DL9=0,0,DC9/$DL9)</f>
        <v>0</v>
      </c>
      <c r="DR9" s="81"/>
      <c r="DS9" s="82"/>
      <c r="DT9" s="82"/>
      <c r="DU9" s="82"/>
      <c r="DV9" s="82"/>
      <c r="DW9" s="82"/>
      <c r="DX9" s="82"/>
      <c r="DY9" s="137"/>
      <c r="DZ9" s="79">
        <f>SUM(DO9:DX9)</f>
        <v>0</v>
      </c>
      <c r="EA9" s="5"/>
    </row>
    <row r="10" spans="1:131">
      <c r="A10" s="317"/>
      <c r="B10" s="317"/>
      <c r="C10" s="159"/>
      <c r="D10" s="159"/>
      <c r="E10" s="72"/>
      <c r="F10" s="73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3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3"/>
      <c r="AE10" s="72"/>
      <c r="AF10" s="72"/>
      <c r="AG10" s="72"/>
      <c r="AH10" s="72"/>
      <c r="AI10" s="72"/>
      <c r="AJ10" s="72"/>
      <c r="AK10" s="359"/>
      <c r="AL10" s="360"/>
      <c r="AM10" s="360"/>
      <c r="AN10" s="360"/>
      <c r="AO10" s="360"/>
      <c r="AP10" s="360"/>
      <c r="AQ10" s="360"/>
      <c r="AR10" s="360"/>
      <c r="AS10" s="360"/>
      <c r="AT10" s="360"/>
      <c r="AU10" s="360"/>
      <c r="AV10" s="360"/>
      <c r="AW10" s="360"/>
      <c r="AX10" s="360"/>
      <c r="AY10" s="360"/>
      <c r="AZ10" s="22"/>
      <c r="BA10" s="63">
        <f t="shared" si="6"/>
        <v>0</v>
      </c>
      <c r="BB10" s="63">
        <f t="shared" si="7"/>
        <v>0</v>
      </c>
      <c r="BC10" s="63">
        <f t="shared" si="8"/>
        <v>0</v>
      </c>
      <c r="BD10" s="63">
        <f t="shared" si="9"/>
        <v>0</v>
      </c>
      <c r="BE10" s="63">
        <f t="shared" si="10"/>
        <v>0</v>
      </c>
      <c r="BF10" s="63">
        <f t="shared" si="11"/>
        <v>0</v>
      </c>
      <c r="BG10" s="63">
        <f t="shared" si="12"/>
        <v>0</v>
      </c>
      <c r="BH10" s="63">
        <f t="shared" si="13"/>
        <v>0</v>
      </c>
      <c r="BI10" s="63">
        <f t="shared" si="14"/>
        <v>0</v>
      </c>
      <c r="BJ10" s="63">
        <f t="shared" si="15"/>
        <v>0</v>
      </c>
      <c r="BK10" s="63">
        <f t="shared" si="16"/>
        <v>0</v>
      </c>
      <c r="BL10" s="63">
        <f t="shared" si="17"/>
        <v>0</v>
      </c>
      <c r="BM10" s="24"/>
      <c r="BN10" s="303">
        <f t="shared" si="18"/>
        <v>0</v>
      </c>
      <c r="BO10" s="303">
        <f t="shared" si="19"/>
        <v>0</v>
      </c>
      <c r="BP10" s="303">
        <f t="shared" si="20"/>
        <v>0</v>
      </c>
      <c r="BQ10" s="303">
        <f t="shared" si="21"/>
        <v>0</v>
      </c>
      <c r="BR10" s="303">
        <f t="shared" si="22"/>
        <v>0</v>
      </c>
      <c r="BS10" s="303">
        <f t="shared" si="23"/>
        <v>0</v>
      </c>
      <c r="BT10" s="303">
        <f t="shared" si="24"/>
        <v>0</v>
      </c>
      <c r="BU10" s="303">
        <f t="shared" si="25"/>
        <v>0</v>
      </c>
      <c r="BV10" s="303">
        <f t="shared" si="26"/>
        <v>0</v>
      </c>
      <c r="BW10" s="303">
        <f t="shared" si="27"/>
        <v>0</v>
      </c>
      <c r="BX10" s="303">
        <f t="shared" si="28"/>
        <v>0</v>
      </c>
      <c r="BY10" s="25"/>
      <c r="BZ10" s="24">
        <f t="shared" si="29"/>
        <v>0</v>
      </c>
      <c r="CA10" s="25"/>
      <c r="CB10" s="26" t="str">
        <f t="shared" si="5"/>
        <v/>
      </c>
      <c r="CC10" s="25"/>
      <c r="CD10" s="307">
        <f t="shared" si="30"/>
        <v>0</v>
      </c>
      <c r="CE10" s="303">
        <f t="shared" si="31"/>
        <v>0</v>
      </c>
      <c r="CF10" s="303">
        <f t="shared" si="32"/>
        <v>0</v>
      </c>
      <c r="CG10" s="303">
        <f t="shared" si="33"/>
        <v>0</v>
      </c>
      <c r="CH10" s="303">
        <f t="shared" si="34"/>
        <v>0</v>
      </c>
      <c r="CI10" s="24"/>
      <c r="CJ10" s="330">
        <f t="shared" si="35"/>
        <v>0</v>
      </c>
      <c r="CK10" s="330">
        <f t="shared" si="36"/>
        <v>0</v>
      </c>
      <c r="CL10" s="24"/>
      <c r="CM10" s="142">
        <f t="shared" si="37"/>
        <v>0</v>
      </c>
      <c r="CN10" s="142">
        <f t="shared" si="38"/>
        <v>0</v>
      </c>
      <c r="CO10" s="142">
        <f t="shared" si="39"/>
        <v>0</v>
      </c>
      <c r="CP10" s="142">
        <f t="shared" si="40"/>
        <v>0</v>
      </c>
      <c r="CQ10" s="142">
        <f t="shared" si="41"/>
        <v>0</v>
      </c>
      <c r="CR10" s="142">
        <f t="shared" si="42"/>
        <v>0</v>
      </c>
      <c r="CS10" s="142">
        <f t="shared" si="43"/>
        <v>0</v>
      </c>
      <c r="CT10" s="142">
        <f t="shared" si="44"/>
        <v>0</v>
      </c>
      <c r="CU10" s="142"/>
      <c r="CV10" s="142">
        <f t="shared" si="45"/>
        <v>0</v>
      </c>
      <c r="CW10" s="142">
        <f t="shared" si="46"/>
        <v>0</v>
      </c>
      <c r="CX10" s="142">
        <f t="shared" si="47"/>
        <v>0</v>
      </c>
      <c r="CY10" s="28"/>
      <c r="CZ10" s="30"/>
      <c r="DA10" s="120"/>
      <c r="DB10" s="31"/>
      <c r="DC10" s="31"/>
      <c r="DD10" s="31"/>
      <c r="DE10" s="31"/>
      <c r="DF10" s="31"/>
      <c r="DG10" s="31"/>
      <c r="DH10" s="31"/>
      <c r="DI10" s="31"/>
      <c r="DJ10" s="31"/>
      <c r="DK10" s="103"/>
      <c r="DL10" s="115"/>
      <c r="DM10" s="3"/>
      <c r="DN10" s="30"/>
      <c r="DO10" s="120"/>
      <c r="DP10" s="31"/>
      <c r="DQ10" s="31"/>
      <c r="DR10" s="31"/>
      <c r="DS10" s="31"/>
      <c r="DT10" s="31"/>
      <c r="DU10" s="31"/>
      <c r="DV10" s="31"/>
      <c r="DW10" s="31"/>
      <c r="DX10" s="31"/>
      <c r="DY10" s="103"/>
      <c r="DZ10" s="79"/>
      <c r="EA10" s="5"/>
    </row>
    <row r="11" spans="1:131">
      <c r="A11" s="317"/>
      <c r="B11" s="317"/>
      <c r="C11" s="159"/>
      <c r="D11" s="159"/>
      <c r="E11" s="72"/>
      <c r="F11" s="73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3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3"/>
      <c r="AE11" s="72"/>
      <c r="AF11" s="72"/>
      <c r="AG11" s="72"/>
      <c r="AH11" s="72"/>
      <c r="AI11" s="72"/>
      <c r="AJ11" s="72"/>
      <c r="AK11" s="359"/>
      <c r="AL11" s="360"/>
      <c r="AM11" s="360"/>
      <c r="AN11" s="360"/>
      <c r="AO11" s="360"/>
      <c r="AP11" s="360"/>
      <c r="AQ11" s="360"/>
      <c r="AR11" s="360"/>
      <c r="AS11" s="360"/>
      <c r="AT11" s="360"/>
      <c r="AU11" s="360"/>
      <c r="AV11" s="360"/>
      <c r="AW11" s="360"/>
      <c r="AX11" s="360"/>
      <c r="AY11" s="360"/>
      <c r="AZ11" s="22"/>
      <c r="BA11" s="63">
        <f t="shared" si="6"/>
        <v>0</v>
      </c>
      <c r="BB11" s="63">
        <f t="shared" si="7"/>
        <v>0</v>
      </c>
      <c r="BC11" s="63">
        <f t="shared" si="8"/>
        <v>0</v>
      </c>
      <c r="BD11" s="63">
        <f t="shared" si="9"/>
        <v>0</v>
      </c>
      <c r="BE11" s="63">
        <f t="shared" si="10"/>
        <v>0</v>
      </c>
      <c r="BF11" s="63">
        <f t="shared" si="11"/>
        <v>0</v>
      </c>
      <c r="BG11" s="63">
        <f t="shared" si="12"/>
        <v>0</v>
      </c>
      <c r="BH11" s="63">
        <f t="shared" si="13"/>
        <v>0</v>
      </c>
      <c r="BI11" s="63">
        <f t="shared" si="14"/>
        <v>0</v>
      </c>
      <c r="BJ11" s="63">
        <f t="shared" si="15"/>
        <v>0</v>
      </c>
      <c r="BK11" s="63">
        <f t="shared" si="16"/>
        <v>0</v>
      </c>
      <c r="BL11" s="63">
        <f t="shared" si="17"/>
        <v>0</v>
      </c>
      <c r="BM11" s="24"/>
      <c r="BN11" s="303">
        <f t="shared" si="18"/>
        <v>0</v>
      </c>
      <c r="BO11" s="303">
        <f t="shared" si="19"/>
        <v>0</v>
      </c>
      <c r="BP11" s="303">
        <f t="shared" si="20"/>
        <v>0</v>
      </c>
      <c r="BQ11" s="303">
        <f t="shared" si="21"/>
        <v>0</v>
      </c>
      <c r="BR11" s="303">
        <f t="shared" si="22"/>
        <v>0</v>
      </c>
      <c r="BS11" s="303">
        <f t="shared" si="23"/>
        <v>0</v>
      </c>
      <c r="BT11" s="303">
        <f t="shared" si="24"/>
        <v>0</v>
      </c>
      <c r="BU11" s="303">
        <f t="shared" si="25"/>
        <v>0</v>
      </c>
      <c r="BV11" s="303">
        <f t="shared" si="26"/>
        <v>0</v>
      </c>
      <c r="BW11" s="303">
        <f t="shared" si="27"/>
        <v>0</v>
      </c>
      <c r="BX11" s="303">
        <f t="shared" si="28"/>
        <v>0</v>
      </c>
      <c r="BY11" s="25"/>
      <c r="BZ11" s="24">
        <f t="shared" si="29"/>
        <v>0</v>
      </c>
      <c r="CA11" s="25"/>
      <c r="CB11" s="26" t="str">
        <f t="shared" si="5"/>
        <v/>
      </c>
      <c r="CC11" s="25"/>
      <c r="CD11" s="307">
        <f t="shared" si="30"/>
        <v>0</v>
      </c>
      <c r="CE11" s="303">
        <f t="shared" si="31"/>
        <v>0</v>
      </c>
      <c r="CF11" s="303">
        <f t="shared" si="32"/>
        <v>0</v>
      </c>
      <c r="CG11" s="303">
        <f t="shared" si="33"/>
        <v>0</v>
      </c>
      <c r="CH11" s="303">
        <f t="shared" si="34"/>
        <v>0</v>
      </c>
      <c r="CI11" s="24"/>
      <c r="CJ11" s="330">
        <f t="shared" si="35"/>
        <v>0</v>
      </c>
      <c r="CK11" s="330">
        <f t="shared" si="36"/>
        <v>0</v>
      </c>
      <c r="CL11" s="24"/>
      <c r="CM11" s="142">
        <f t="shared" si="37"/>
        <v>0</v>
      </c>
      <c r="CN11" s="142">
        <f t="shared" si="38"/>
        <v>0</v>
      </c>
      <c r="CO11" s="142">
        <f t="shared" si="39"/>
        <v>0</v>
      </c>
      <c r="CP11" s="142">
        <f t="shared" si="40"/>
        <v>0</v>
      </c>
      <c r="CQ11" s="142">
        <f t="shared" si="41"/>
        <v>0</v>
      </c>
      <c r="CR11" s="142">
        <f t="shared" si="42"/>
        <v>0</v>
      </c>
      <c r="CS11" s="142">
        <f t="shared" si="43"/>
        <v>0</v>
      </c>
      <c r="CT11" s="142">
        <f t="shared" si="44"/>
        <v>0</v>
      </c>
      <c r="CU11" s="142"/>
      <c r="CV11" s="142">
        <f t="shared" si="45"/>
        <v>0</v>
      </c>
      <c r="CW11" s="142">
        <f t="shared" si="46"/>
        <v>0</v>
      </c>
      <c r="CX11" s="142">
        <f t="shared" si="47"/>
        <v>0</v>
      </c>
      <c r="CY11" s="28"/>
      <c r="CZ11" s="67" t="s">
        <v>82</v>
      </c>
      <c r="DA11" s="69"/>
      <c r="DB11" s="75">
        <f>COUNTIF($G5:$G64506,"=1")</f>
        <v>0</v>
      </c>
      <c r="DC11" s="75">
        <f>COUNTIF($G5:$G64506,"=2")</f>
        <v>0</v>
      </c>
      <c r="DD11" s="75">
        <f>COUNTIF($G5:$G64506,"=3")</f>
        <v>0</v>
      </c>
      <c r="DE11" s="75">
        <f>COUNTIF($G5:$G64506,"=4")</f>
        <v>0</v>
      </c>
      <c r="DF11" s="75">
        <f>COUNTIF($G5:$G64506,"=5")</f>
        <v>0</v>
      </c>
      <c r="DG11" s="75">
        <f>COUNTIF($G5:$G64506,"=6")</f>
        <v>0</v>
      </c>
      <c r="DH11" s="70"/>
      <c r="DI11" s="71"/>
      <c r="DJ11" s="71"/>
      <c r="DK11" s="110"/>
      <c r="DL11" s="116">
        <f>SUM(DA11:DK11)</f>
        <v>0</v>
      </c>
      <c r="DM11" s="3"/>
      <c r="DN11" s="67" t="s">
        <v>94</v>
      </c>
      <c r="DO11" s="83"/>
      <c r="DP11" s="84">
        <f t="shared" ref="DP11:DU11" si="48">IF($DL11=0,0,DB11/$DL11)</f>
        <v>0</v>
      </c>
      <c r="DQ11" s="84">
        <f t="shared" si="48"/>
        <v>0</v>
      </c>
      <c r="DR11" s="84">
        <f t="shared" si="48"/>
        <v>0</v>
      </c>
      <c r="DS11" s="84">
        <f t="shared" si="48"/>
        <v>0</v>
      </c>
      <c r="DT11" s="84">
        <f t="shared" si="48"/>
        <v>0</v>
      </c>
      <c r="DU11" s="84">
        <f t="shared" si="48"/>
        <v>0</v>
      </c>
      <c r="DV11" s="85"/>
      <c r="DW11" s="86"/>
      <c r="DX11" s="86"/>
      <c r="DY11" s="131"/>
      <c r="DZ11" s="87">
        <f>SUM(DO11:DX11)</f>
        <v>0</v>
      </c>
      <c r="EA11" s="5"/>
    </row>
    <row r="12" spans="1:131">
      <c r="A12" s="317"/>
      <c r="B12" s="317"/>
      <c r="C12" s="159"/>
      <c r="D12" s="159"/>
      <c r="E12" s="72"/>
      <c r="F12" s="73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3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3"/>
      <c r="AE12" s="72"/>
      <c r="AF12" s="72"/>
      <c r="AG12" s="72"/>
      <c r="AH12" s="72"/>
      <c r="AI12" s="72"/>
      <c r="AJ12" s="72"/>
      <c r="AK12" s="359"/>
      <c r="AL12" s="360"/>
      <c r="AM12" s="360"/>
      <c r="AN12" s="360"/>
      <c r="AO12" s="360"/>
      <c r="AP12" s="360"/>
      <c r="AQ12" s="360"/>
      <c r="AR12" s="360"/>
      <c r="AS12" s="360"/>
      <c r="AT12" s="360"/>
      <c r="AU12" s="360"/>
      <c r="AV12" s="360"/>
      <c r="AW12" s="360"/>
      <c r="AX12" s="360"/>
      <c r="AY12" s="360"/>
      <c r="AZ12" s="22"/>
      <c r="BA12" s="63">
        <f t="shared" si="6"/>
        <v>0</v>
      </c>
      <c r="BB12" s="63">
        <f t="shared" si="7"/>
        <v>0</v>
      </c>
      <c r="BC12" s="63">
        <f t="shared" si="8"/>
        <v>0</v>
      </c>
      <c r="BD12" s="63">
        <f t="shared" si="9"/>
        <v>0</v>
      </c>
      <c r="BE12" s="63">
        <f t="shared" si="10"/>
        <v>0</v>
      </c>
      <c r="BF12" s="63">
        <f t="shared" si="11"/>
        <v>0</v>
      </c>
      <c r="BG12" s="63">
        <f t="shared" si="12"/>
        <v>0</v>
      </c>
      <c r="BH12" s="63">
        <f t="shared" si="13"/>
        <v>0</v>
      </c>
      <c r="BI12" s="63">
        <f t="shared" si="14"/>
        <v>0</v>
      </c>
      <c r="BJ12" s="63">
        <f t="shared" si="15"/>
        <v>0</v>
      </c>
      <c r="BK12" s="63">
        <f t="shared" si="16"/>
        <v>0</v>
      </c>
      <c r="BL12" s="63">
        <f t="shared" si="17"/>
        <v>0</v>
      </c>
      <c r="BM12" s="24"/>
      <c r="BN12" s="303">
        <f t="shared" si="18"/>
        <v>0</v>
      </c>
      <c r="BO12" s="303">
        <f t="shared" si="19"/>
        <v>0</v>
      </c>
      <c r="BP12" s="303">
        <f t="shared" si="20"/>
        <v>0</v>
      </c>
      <c r="BQ12" s="303">
        <f t="shared" si="21"/>
        <v>0</v>
      </c>
      <c r="BR12" s="303">
        <f t="shared" si="22"/>
        <v>0</v>
      </c>
      <c r="BS12" s="303">
        <f t="shared" si="23"/>
        <v>0</v>
      </c>
      <c r="BT12" s="303">
        <f t="shared" si="24"/>
        <v>0</v>
      </c>
      <c r="BU12" s="303">
        <f t="shared" si="25"/>
        <v>0</v>
      </c>
      <c r="BV12" s="303">
        <f t="shared" si="26"/>
        <v>0</v>
      </c>
      <c r="BW12" s="303">
        <f t="shared" si="27"/>
        <v>0</v>
      </c>
      <c r="BX12" s="303">
        <f t="shared" si="28"/>
        <v>0</v>
      </c>
      <c r="BY12" s="25"/>
      <c r="BZ12" s="24">
        <f t="shared" si="29"/>
        <v>0</v>
      </c>
      <c r="CA12" s="25"/>
      <c r="CB12" s="26" t="str">
        <f t="shared" si="5"/>
        <v/>
      </c>
      <c r="CC12" s="25"/>
      <c r="CD12" s="307">
        <f t="shared" si="30"/>
        <v>0</v>
      </c>
      <c r="CE12" s="303">
        <f t="shared" si="31"/>
        <v>0</v>
      </c>
      <c r="CF12" s="303">
        <f t="shared" si="32"/>
        <v>0</v>
      </c>
      <c r="CG12" s="303">
        <f t="shared" si="33"/>
        <v>0</v>
      </c>
      <c r="CH12" s="303">
        <f t="shared" si="34"/>
        <v>0</v>
      </c>
      <c r="CI12" s="24"/>
      <c r="CJ12" s="330">
        <f t="shared" si="35"/>
        <v>0</v>
      </c>
      <c r="CK12" s="330">
        <f t="shared" si="36"/>
        <v>0</v>
      </c>
      <c r="CL12" s="24"/>
      <c r="CM12" s="142">
        <f t="shared" si="37"/>
        <v>0</v>
      </c>
      <c r="CN12" s="142">
        <f t="shared" si="38"/>
        <v>0</v>
      </c>
      <c r="CO12" s="142">
        <f t="shared" si="39"/>
        <v>0</v>
      </c>
      <c r="CP12" s="142">
        <f t="shared" si="40"/>
        <v>0</v>
      </c>
      <c r="CQ12" s="142">
        <f t="shared" si="41"/>
        <v>0</v>
      </c>
      <c r="CR12" s="142">
        <f t="shared" si="42"/>
        <v>0</v>
      </c>
      <c r="CS12" s="142">
        <f t="shared" si="43"/>
        <v>0</v>
      </c>
      <c r="CT12" s="142">
        <f t="shared" si="44"/>
        <v>0</v>
      </c>
      <c r="CU12" s="142"/>
      <c r="CV12" s="142">
        <f t="shared" si="45"/>
        <v>0</v>
      </c>
      <c r="CW12" s="142">
        <f t="shared" si="46"/>
        <v>0</v>
      </c>
      <c r="CX12" s="142">
        <f t="shared" si="47"/>
        <v>0</v>
      </c>
      <c r="CY12" s="28"/>
      <c r="CZ12" s="68"/>
      <c r="DA12" s="121"/>
      <c r="DB12" s="122"/>
      <c r="DC12" s="122"/>
      <c r="DD12" s="122"/>
      <c r="DE12" s="122"/>
      <c r="DF12" s="122"/>
      <c r="DG12" s="122"/>
      <c r="DH12" s="122"/>
      <c r="DI12" s="122"/>
      <c r="DJ12" s="122"/>
      <c r="DK12" s="106"/>
      <c r="DL12" s="68"/>
      <c r="DM12" s="3"/>
      <c r="DN12" s="88"/>
      <c r="DO12" s="132"/>
      <c r="DP12" s="133"/>
      <c r="DQ12" s="133"/>
      <c r="DR12" s="133"/>
      <c r="DS12" s="133"/>
      <c r="DT12" s="133"/>
      <c r="DU12" s="133"/>
      <c r="DV12" s="133"/>
      <c r="DW12" s="133"/>
      <c r="DX12" s="133"/>
      <c r="DY12" s="134"/>
      <c r="DZ12" s="89"/>
      <c r="EA12" s="5"/>
    </row>
    <row r="13" spans="1:131">
      <c r="A13" s="317"/>
      <c r="B13" s="317"/>
      <c r="C13" s="159"/>
      <c r="D13" s="159"/>
      <c r="E13" s="72"/>
      <c r="F13" s="73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3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3"/>
      <c r="AE13" s="72"/>
      <c r="AF13" s="72"/>
      <c r="AG13" s="72"/>
      <c r="AH13" s="72"/>
      <c r="AI13" s="72"/>
      <c r="AJ13" s="72"/>
      <c r="AK13" s="359"/>
      <c r="AL13" s="360"/>
      <c r="AM13" s="360"/>
      <c r="AN13" s="360"/>
      <c r="AO13" s="360"/>
      <c r="AP13" s="360"/>
      <c r="AQ13" s="360"/>
      <c r="AR13" s="360"/>
      <c r="AS13" s="360"/>
      <c r="AT13" s="360"/>
      <c r="AU13" s="360"/>
      <c r="AV13" s="360"/>
      <c r="AW13" s="360"/>
      <c r="AX13" s="360"/>
      <c r="AY13" s="360"/>
      <c r="AZ13" s="22"/>
      <c r="BA13" s="63">
        <f t="shared" si="6"/>
        <v>0</v>
      </c>
      <c r="BB13" s="63">
        <f t="shared" si="7"/>
        <v>0</v>
      </c>
      <c r="BC13" s="63">
        <f t="shared" si="8"/>
        <v>0</v>
      </c>
      <c r="BD13" s="63">
        <f t="shared" si="9"/>
        <v>0</v>
      </c>
      <c r="BE13" s="63">
        <f t="shared" si="10"/>
        <v>0</v>
      </c>
      <c r="BF13" s="63">
        <f t="shared" si="11"/>
        <v>0</v>
      </c>
      <c r="BG13" s="63">
        <f t="shared" si="12"/>
        <v>0</v>
      </c>
      <c r="BH13" s="63">
        <f t="shared" si="13"/>
        <v>0</v>
      </c>
      <c r="BI13" s="63">
        <f t="shared" si="14"/>
        <v>0</v>
      </c>
      <c r="BJ13" s="63">
        <f t="shared" si="15"/>
        <v>0</v>
      </c>
      <c r="BK13" s="63">
        <f t="shared" si="16"/>
        <v>0</v>
      </c>
      <c r="BL13" s="63">
        <f t="shared" si="17"/>
        <v>0</v>
      </c>
      <c r="BM13" s="24"/>
      <c r="BN13" s="303">
        <f t="shared" si="18"/>
        <v>0</v>
      </c>
      <c r="BO13" s="303">
        <f t="shared" si="19"/>
        <v>0</v>
      </c>
      <c r="BP13" s="303">
        <f t="shared" si="20"/>
        <v>0</v>
      </c>
      <c r="BQ13" s="303">
        <f t="shared" si="21"/>
        <v>0</v>
      </c>
      <c r="BR13" s="303">
        <f t="shared" si="22"/>
        <v>0</v>
      </c>
      <c r="BS13" s="303">
        <f t="shared" si="23"/>
        <v>0</v>
      </c>
      <c r="BT13" s="303">
        <f t="shared" si="24"/>
        <v>0</v>
      </c>
      <c r="BU13" s="303">
        <f t="shared" si="25"/>
        <v>0</v>
      </c>
      <c r="BV13" s="303">
        <f t="shared" si="26"/>
        <v>0</v>
      </c>
      <c r="BW13" s="303">
        <f t="shared" si="27"/>
        <v>0</v>
      </c>
      <c r="BX13" s="303">
        <f t="shared" si="28"/>
        <v>0</v>
      </c>
      <c r="BY13" s="25"/>
      <c r="BZ13" s="24">
        <f t="shared" si="29"/>
        <v>0</v>
      </c>
      <c r="CA13" s="25"/>
      <c r="CB13" s="26" t="str">
        <f t="shared" si="5"/>
        <v/>
      </c>
      <c r="CC13" s="25"/>
      <c r="CD13" s="307">
        <f t="shared" si="30"/>
        <v>0</v>
      </c>
      <c r="CE13" s="303">
        <f t="shared" si="31"/>
        <v>0</v>
      </c>
      <c r="CF13" s="303">
        <f t="shared" si="32"/>
        <v>0</v>
      </c>
      <c r="CG13" s="303">
        <f t="shared" si="33"/>
        <v>0</v>
      </c>
      <c r="CH13" s="303">
        <f t="shared" si="34"/>
        <v>0</v>
      </c>
      <c r="CI13" s="24"/>
      <c r="CJ13" s="330">
        <f t="shared" si="35"/>
        <v>0</v>
      </c>
      <c r="CK13" s="330">
        <f t="shared" si="36"/>
        <v>0</v>
      </c>
      <c r="CL13" s="24"/>
      <c r="CM13" s="142">
        <f t="shared" si="37"/>
        <v>0</v>
      </c>
      <c r="CN13" s="142">
        <f t="shared" si="38"/>
        <v>0</v>
      </c>
      <c r="CO13" s="142">
        <f t="shared" si="39"/>
        <v>0</v>
      </c>
      <c r="CP13" s="142">
        <f t="shared" si="40"/>
        <v>0</v>
      </c>
      <c r="CQ13" s="142">
        <f t="shared" si="41"/>
        <v>0</v>
      </c>
      <c r="CR13" s="142">
        <f t="shared" si="42"/>
        <v>0</v>
      </c>
      <c r="CS13" s="142">
        <f t="shared" si="43"/>
        <v>0</v>
      </c>
      <c r="CT13" s="142">
        <f t="shared" si="44"/>
        <v>0</v>
      </c>
      <c r="CU13" s="142"/>
      <c r="CV13" s="142">
        <f t="shared" si="45"/>
        <v>0</v>
      </c>
      <c r="CW13" s="142">
        <f t="shared" si="46"/>
        <v>0</v>
      </c>
      <c r="CX13" s="142">
        <f t="shared" si="47"/>
        <v>0</v>
      </c>
      <c r="CY13" s="28"/>
      <c r="CZ13" s="67" t="s">
        <v>83</v>
      </c>
      <c r="DA13" s="69"/>
      <c r="DB13" s="75">
        <f>COUNTIF($I5:$I64506,"=1")</f>
        <v>0</v>
      </c>
      <c r="DC13" s="75">
        <f>COUNTIF($I5:$I64506,"=2")</f>
        <v>0</v>
      </c>
      <c r="DD13" s="70"/>
      <c r="DE13" s="71"/>
      <c r="DF13" s="71"/>
      <c r="DG13" s="71"/>
      <c r="DH13" s="71"/>
      <c r="DI13" s="71"/>
      <c r="DJ13" s="71"/>
      <c r="DK13" s="110"/>
      <c r="DL13" s="116">
        <f>SUM(DA13:DK13)</f>
        <v>0</v>
      </c>
      <c r="DM13" s="3"/>
      <c r="DN13" s="67" t="s">
        <v>95</v>
      </c>
      <c r="DO13" s="83"/>
      <c r="DP13" s="84">
        <f>IF($DL13=0,0,DB13/$DL13)</f>
        <v>0</v>
      </c>
      <c r="DQ13" s="84">
        <f>IF($DL13=0,0,DC13/$DL13)</f>
        <v>0</v>
      </c>
      <c r="DR13" s="85"/>
      <c r="DS13" s="86"/>
      <c r="DT13" s="86"/>
      <c r="DU13" s="86"/>
      <c r="DV13" s="86"/>
      <c r="DW13" s="86"/>
      <c r="DX13" s="86"/>
      <c r="DY13" s="131"/>
      <c r="DZ13" s="87">
        <f>SUM(DO13:DX13)</f>
        <v>0</v>
      </c>
      <c r="EA13" s="5"/>
    </row>
    <row r="14" spans="1:131">
      <c r="A14" s="317"/>
      <c r="B14" s="317"/>
      <c r="C14" s="159"/>
      <c r="D14" s="159"/>
      <c r="E14" s="72"/>
      <c r="F14" s="73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3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3"/>
      <c r="AE14" s="72"/>
      <c r="AF14" s="72"/>
      <c r="AG14" s="72"/>
      <c r="AH14" s="72"/>
      <c r="AI14" s="72"/>
      <c r="AJ14" s="72"/>
      <c r="AK14" s="359"/>
      <c r="AL14" s="360"/>
      <c r="AM14" s="360"/>
      <c r="AN14" s="360"/>
      <c r="AO14" s="360"/>
      <c r="AP14" s="360"/>
      <c r="AQ14" s="360"/>
      <c r="AR14" s="360"/>
      <c r="AS14" s="360"/>
      <c r="AT14" s="360"/>
      <c r="AU14" s="360"/>
      <c r="AV14" s="360"/>
      <c r="AW14" s="360"/>
      <c r="AX14" s="360"/>
      <c r="AY14" s="360"/>
      <c r="AZ14" s="22"/>
      <c r="BA14" s="63">
        <f t="shared" si="6"/>
        <v>0</v>
      </c>
      <c r="BB14" s="63">
        <f t="shared" si="7"/>
        <v>0</v>
      </c>
      <c r="BC14" s="63">
        <f t="shared" si="8"/>
        <v>0</v>
      </c>
      <c r="BD14" s="63">
        <f t="shared" si="9"/>
        <v>0</v>
      </c>
      <c r="BE14" s="63">
        <f t="shared" si="10"/>
        <v>0</v>
      </c>
      <c r="BF14" s="63">
        <f t="shared" si="11"/>
        <v>0</v>
      </c>
      <c r="BG14" s="63">
        <f t="shared" si="12"/>
        <v>0</v>
      </c>
      <c r="BH14" s="63">
        <f t="shared" si="13"/>
        <v>0</v>
      </c>
      <c r="BI14" s="63">
        <f t="shared" si="14"/>
        <v>0</v>
      </c>
      <c r="BJ14" s="63">
        <f t="shared" si="15"/>
        <v>0</v>
      </c>
      <c r="BK14" s="63">
        <f t="shared" si="16"/>
        <v>0</v>
      </c>
      <c r="BL14" s="63">
        <f t="shared" si="17"/>
        <v>0</v>
      </c>
      <c r="BM14" s="24"/>
      <c r="BN14" s="303">
        <f t="shared" si="18"/>
        <v>0</v>
      </c>
      <c r="BO14" s="303">
        <f t="shared" si="19"/>
        <v>0</v>
      </c>
      <c r="BP14" s="303">
        <f t="shared" si="20"/>
        <v>0</v>
      </c>
      <c r="BQ14" s="303">
        <f t="shared" si="21"/>
        <v>0</v>
      </c>
      <c r="BR14" s="303">
        <f t="shared" si="22"/>
        <v>0</v>
      </c>
      <c r="BS14" s="303">
        <f t="shared" si="23"/>
        <v>0</v>
      </c>
      <c r="BT14" s="303">
        <f t="shared" si="24"/>
        <v>0</v>
      </c>
      <c r="BU14" s="303">
        <f t="shared" si="25"/>
        <v>0</v>
      </c>
      <c r="BV14" s="303">
        <f t="shared" si="26"/>
        <v>0</v>
      </c>
      <c r="BW14" s="303">
        <f t="shared" si="27"/>
        <v>0</v>
      </c>
      <c r="BX14" s="303">
        <f t="shared" si="28"/>
        <v>0</v>
      </c>
      <c r="BY14" s="25"/>
      <c r="BZ14" s="24">
        <f t="shared" si="29"/>
        <v>0</v>
      </c>
      <c r="CA14" s="25"/>
      <c r="CB14" s="26" t="str">
        <f t="shared" si="5"/>
        <v/>
      </c>
      <c r="CC14" s="25"/>
      <c r="CD14" s="307">
        <f t="shared" si="30"/>
        <v>0</v>
      </c>
      <c r="CE14" s="303">
        <f t="shared" si="31"/>
        <v>0</v>
      </c>
      <c r="CF14" s="303">
        <f t="shared" si="32"/>
        <v>0</v>
      </c>
      <c r="CG14" s="303">
        <f t="shared" si="33"/>
        <v>0</v>
      </c>
      <c r="CH14" s="303">
        <f t="shared" si="34"/>
        <v>0</v>
      </c>
      <c r="CI14" s="24"/>
      <c r="CJ14" s="330">
        <f t="shared" si="35"/>
        <v>0</v>
      </c>
      <c r="CK14" s="330">
        <f t="shared" si="36"/>
        <v>0</v>
      </c>
      <c r="CL14" s="24"/>
      <c r="CM14" s="142">
        <f t="shared" si="37"/>
        <v>0</v>
      </c>
      <c r="CN14" s="142">
        <f t="shared" si="38"/>
        <v>0</v>
      </c>
      <c r="CO14" s="142">
        <f t="shared" si="39"/>
        <v>0</v>
      </c>
      <c r="CP14" s="142">
        <f t="shared" si="40"/>
        <v>0</v>
      </c>
      <c r="CQ14" s="142">
        <f t="shared" si="41"/>
        <v>0</v>
      </c>
      <c r="CR14" s="142">
        <f t="shared" si="42"/>
        <v>0</v>
      </c>
      <c r="CS14" s="142">
        <f t="shared" si="43"/>
        <v>0</v>
      </c>
      <c r="CT14" s="142">
        <f t="shared" si="44"/>
        <v>0</v>
      </c>
      <c r="CU14" s="142"/>
      <c r="CV14" s="142">
        <f t="shared" si="45"/>
        <v>0</v>
      </c>
      <c r="CW14" s="142">
        <f t="shared" si="46"/>
        <v>0</v>
      </c>
      <c r="CX14" s="142">
        <f t="shared" si="47"/>
        <v>0</v>
      </c>
      <c r="CY14" s="28"/>
      <c r="CZ14" s="68"/>
      <c r="DA14" s="121"/>
      <c r="DB14" s="122"/>
      <c r="DC14" s="122"/>
      <c r="DD14" s="122"/>
      <c r="DE14" s="122"/>
      <c r="DF14" s="122"/>
      <c r="DG14" s="122"/>
      <c r="DH14" s="122"/>
      <c r="DI14" s="122"/>
      <c r="DJ14" s="122"/>
      <c r="DK14" s="111"/>
      <c r="DL14" s="68"/>
      <c r="DM14" s="3"/>
      <c r="DN14" s="88"/>
      <c r="DO14" s="132"/>
      <c r="DP14" s="133"/>
      <c r="DQ14" s="133"/>
      <c r="DR14" s="133"/>
      <c r="DS14" s="133"/>
      <c r="DT14" s="133"/>
      <c r="DU14" s="133"/>
      <c r="DV14" s="133"/>
      <c r="DW14" s="133"/>
      <c r="DX14" s="133"/>
      <c r="DY14" s="134"/>
      <c r="DZ14" s="89"/>
      <c r="EA14" s="5"/>
    </row>
    <row r="15" spans="1:131">
      <c r="A15" s="317"/>
      <c r="B15" s="317"/>
      <c r="C15" s="159"/>
      <c r="D15" s="159"/>
      <c r="E15" s="72"/>
      <c r="F15" s="73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3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3"/>
      <c r="AE15" s="72"/>
      <c r="AF15" s="72"/>
      <c r="AG15" s="72"/>
      <c r="AH15" s="72"/>
      <c r="AI15" s="72"/>
      <c r="AJ15" s="72"/>
      <c r="AK15" s="359"/>
      <c r="AL15" s="360"/>
      <c r="AM15" s="360"/>
      <c r="AN15" s="360"/>
      <c r="AO15" s="360"/>
      <c r="AP15" s="360"/>
      <c r="AQ15" s="360"/>
      <c r="AR15" s="360"/>
      <c r="AS15" s="360"/>
      <c r="AT15" s="360"/>
      <c r="AU15" s="360"/>
      <c r="AV15" s="360"/>
      <c r="AW15" s="360"/>
      <c r="AX15" s="360"/>
      <c r="AY15" s="360"/>
      <c r="AZ15" s="22"/>
      <c r="BA15" s="63">
        <f t="shared" si="6"/>
        <v>0</v>
      </c>
      <c r="BB15" s="63">
        <f t="shared" si="7"/>
        <v>0</v>
      </c>
      <c r="BC15" s="63">
        <f t="shared" si="8"/>
        <v>0</v>
      </c>
      <c r="BD15" s="63">
        <f t="shared" si="9"/>
        <v>0</v>
      </c>
      <c r="BE15" s="63">
        <f t="shared" si="10"/>
        <v>0</v>
      </c>
      <c r="BF15" s="63">
        <f t="shared" si="11"/>
        <v>0</v>
      </c>
      <c r="BG15" s="63">
        <f t="shared" si="12"/>
        <v>0</v>
      </c>
      <c r="BH15" s="63">
        <f t="shared" si="13"/>
        <v>0</v>
      </c>
      <c r="BI15" s="63">
        <f t="shared" si="14"/>
        <v>0</v>
      </c>
      <c r="BJ15" s="63">
        <f t="shared" si="15"/>
        <v>0</v>
      </c>
      <c r="BK15" s="63">
        <f t="shared" si="16"/>
        <v>0</v>
      </c>
      <c r="BL15" s="63">
        <f t="shared" si="17"/>
        <v>0</v>
      </c>
      <c r="BM15" s="24"/>
      <c r="BN15" s="303">
        <f t="shared" si="18"/>
        <v>0</v>
      </c>
      <c r="BO15" s="303">
        <f t="shared" si="19"/>
        <v>0</v>
      </c>
      <c r="BP15" s="303">
        <f t="shared" si="20"/>
        <v>0</v>
      </c>
      <c r="BQ15" s="303">
        <f t="shared" si="21"/>
        <v>0</v>
      </c>
      <c r="BR15" s="303">
        <f t="shared" si="22"/>
        <v>0</v>
      </c>
      <c r="BS15" s="303">
        <f t="shared" si="23"/>
        <v>0</v>
      </c>
      <c r="BT15" s="303">
        <f t="shared" si="24"/>
        <v>0</v>
      </c>
      <c r="BU15" s="303">
        <f t="shared" si="25"/>
        <v>0</v>
      </c>
      <c r="BV15" s="303">
        <f t="shared" si="26"/>
        <v>0</v>
      </c>
      <c r="BW15" s="303">
        <f t="shared" si="27"/>
        <v>0</v>
      </c>
      <c r="BX15" s="303">
        <f t="shared" si="28"/>
        <v>0</v>
      </c>
      <c r="BY15" s="25"/>
      <c r="BZ15" s="24">
        <f t="shared" si="29"/>
        <v>0</v>
      </c>
      <c r="CA15" s="25"/>
      <c r="CB15" s="26" t="str">
        <f t="shared" si="5"/>
        <v/>
      </c>
      <c r="CC15" s="25"/>
      <c r="CD15" s="307">
        <f t="shared" si="30"/>
        <v>0</v>
      </c>
      <c r="CE15" s="303">
        <f t="shared" si="31"/>
        <v>0</v>
      </c>
      <c r="CF15" s="303">
        <f t="shared" si="32"/>
        <v>0</v>
      </c>
      <c r="CG15" s="303">
        <f t="shared" si="33"/>
        <v>0</v>
      </c>
      <c r="CH15" s="303">
        <f t="shared" si="34"/>
        <v>0</v>
      </c>
      <c r="CI15" s="24"/>
      <c r="CJ15" s="330">
        <f t="shared" si="35"/>
        <v>0</v>
      </c>
      <c r="CK15" s="330">
        <f t="shared" si="36"/>
        <v>0</v>
      </c>
      <c r="CL15" s="24"/>
      <c r="CM15" s="142">
        <f t="shared" si="37"/>
        <v>0</v>
      </c>
      <c r="CN15" s="142">
        <f t="shared" si="38"/>
        <v>0</v>
      </c>
      <c r="CO15" s="142">
        <f t="shared" si="39"/>
        <v>0</v>
      </c>
      <c r="CP15" s="142">
        <f t="shared" si="40"/>
        <v>0</v>
      </c>
      <c r="CQ15" s="142">
        <f t="shared" si="41"/>
        <v>0</v>
      </c>
      <c r="CR15" s="142">
        <f t="shared" si="42"/>
        <v>0</v>
      </c>
      <c r="CS15" s="142">
        <f t="shared" si="43"/>
        <v>0</v>
      </c>
      <c r="CT15" s="142">
        <f t="shared" si="44"/>
        <v>0</v>
      </c>
      <c r="CU15" s="142"/>
      <c r="CV15" s="142">
        <f t="shared" si="45"/>
        <v>0</v>
      </c>
      <c r="CW15" s="142">
        <f t="shared" si="46"/>
        <v>0</v>
      </c>
      <c r="CX15" s="142">
        <f t="shared" si="47"/>
        <v>0</v>
      </c>
      <c r="CY15" s="28"/>
      <c r="CZ15" s="30" t="s">
        <v>40</v>
      </c>
      <c r="DA15" s="60">
        <f>COUNTIF(J$5:J$65523,"=0")</f>
        <v>0</v>
      </c>
      <c r="DB15" s="39">
        <f>COUNTIF(J$5:J$65523,"=1")</f>
        <v>0</v>
      </c>
      <c r="DC15" s="33"/>
      <c r="DD15" s="34"/>
      <c r="DE15" s="34"/>
      <c r="DF15" s="35"/>
      <c r="DG15" s="34"/>
      <c r="DH15" s="34"/>
      <c r="DI15" s="35"/>
      <c r="DJ15" s="34"/>
      <c r="DK15" s="114"/>
      <c r="DL15" s="115">
        <f>SUM(DA15:DK15)</f>
        <v>0</v>
      </c>
      <c r="DM15" s="3"/>
      <c r="DN15" s="30" t="s">
        <v>96</v>
      </c>
      <c r="DO15" s="135">
        <f>IF($DL15=0,0,DA15/$DL15)</f>
        <v>0</v>
      </c>
      <c r="DP15" s="90">
        <f>IF($DL15=0,0,DB15/$DL15)</f>
        <v>0</v>
      </c>
      <c r="DQ15" s="33"/>
      <c r="DR15" s="34"/>
      <c r="DS15" s="34"/>
      <c r="DT15" s="35"/>
      <c r="DU15" s="34"/>
      <c r="DV15" s="34"/>
      <c r="DW15" s="35"/>
      <c r="DX15" s="34"/>
      <c r="DY15" s="114"/>
      <c r="DZ15" s="79">
        <f t="shared" ref="DZ15:DZ24" si="49">SUM(DO15:DX15)</f>
        <v>0</v>
      </c>
      <c r="EA15" s="5"/>
    </row>
    <row r="16" spans="1:131">
      <c r="A16" s="317"/>
      <c r="B16" s="317"/>
      <c r="C16" s="159"/>
      <c r="D16" s="159"/>
      <c r="E16" s="72"/>
      <c r="F16" s="73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3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  <c r="AE16" s="72"/>
      <c r="AF16" s="72"/>
      <c r="AG16" s="72"/>
      <c r="AH16" s="72"/>
      <c r="AI16" s="72"/>
      <c r="AJ16" s="72"/>
      <c r="AK16" s="359"/>
      <c r="AL16" s="360"/>
      <c r="AM16" s="360"/>
      <c r="AN16" s="360"/>
      <c r="AO16" s="360"/>
      <c r="AP16" s="360"/>
      <c r="AQ16" s="360"/>
      <c r="AR16" s="360"/>
      <c r="AS16" s="360"/>
      <c r="AT16" s="360"/>
      <c r="AU16" s="360"/>
      <c r="AV16" s="360"/>
      <c r="AW16" s="360"/>
      <c r="AX16" s="360"/>
      <c r="AY16" s="360"/>
      <c r="AZ16" s="22"/>
      <c r="BA16" s="63">
        <f t="shared" si="6"/>
        <v>0</v>
      </c>
      <c r="BB16" s="63">
        <f t="shared" si="7"/>
        <v>0</v>
      </c>
      <c r="BC16" s="63">
        <f t="shared" si="8"/>
        <v>0</v>
      </c>
      <c r="BD16" s="63">
        <f t="shared" si="9"/>
        <v>0</v>
      </c>
      <c r="BE16" s="63">
        <f t="shared" si="10"/>
        <v>0</v>
      </c>
      <c r="BF16" s="63">
        <f t="shared" si="11"/>
        <v>0</v>
      </c>
      <c r="BG16" s="63">
        <f t="shared" si="12"/>
        <v>0</v>
      </c>
      <c r="BH16" s="63">
        <f t="shared" si="13"/>
        <v>0</v>
      </c>
      <c r="BI16" s="63">
        <f t="shared" si="14"/>
        <v>0</v>
      </c>
      <c r="BJ16" s="63">
        <f t="shared" si="15"/>
        <v>0</v>
      </c>
      <c r="BK16" s="63">
        <f t="shared" si="16"/>
        <v>0</v>
      </c>
      <c r="BL16" s="63">
        <f t="shared" si="17"/>
        <v>0</v>
      </c>
      <c r="BM16" s="24"/>
      <c r="BN16" s="303">
        <f t="shared" si="18"/>
        <v>0</v>
      </c>
      <c r="BO16" s="303">
        <f t="shared" si="19"/>
        <v>0</v>
      </c>
      <c r="BP16" s="303">
        <f t="shared" si="20"/>
        <v>0</v>
      </c>
      <c r="BQ16" s="303">
        <f t="shared" si="21"/>
        <v>0</v>
      </c>
      <c r="BR16" s="303">
        <f t="shared" si="22"/>
        <v>0</v>
      </c>
      <c r="BS16" s="303">
        <f t="shared" si="23"/>
        <v>0</v>
      </c>
      <c r="BT16" s="303">
        <f t="shared" si="24"/>
        <v>0</v>
      </c>
      <c r="BU16" s="303">
        <f t="shared" si="25"/>
        <v>0</v>
      </c>
      <c r="BV16" s="303">
        <f t="shared" si="26"/>
        <v>0</v>
      </c>
      <c r="BW16" s="303">
        <f t="shared" si="27"/>
        <v>0</v>
      </c>
      <c r="BX16" s="303">
        <f t="shared" si="28"/>
        <v>0</v>
      </c>
      <c r="BY16" s="25"/>
      <c r="BZ16" s="24">
        <f t="shared" si="29"/>
        <v>0</v>
      </c>
      <c r="CA16" s="25"/>
      <c r="CB16" s="26" t="str">
        <f t="shared" si="5"/>
        <v/>
      </c>
      <c r="CC16" s="25"/>
      <c r="CD16" s="307">
        <f t="shared" si="30"/>
        <v>0</v>
      </c>
      <c r="CE16" s="303">
        <f t="shared" si="31"/>
        <v>0</v>
      </c>
      <c r="CF16" s="303">
        <f t="shared" si="32"/>
        <v>0</v>
      </c>
      <c r="CG16" s="303">
        <f t="shared" si="33"/>
        <v>0</v>
      </c>
      <c r="CH16" s="303">
        <f t="shared" si="34"/>
        <v>0</v>
      </c>
      <c r="CI16" s="24"/>
      <c r="CJ16" s="330">
        <f t="shared" si="35"/>
        <v>0</v>
      </c>
      <c r="CK16" s="330">
        <f t="shared" si="36"/>
        <v>0</v>
      </c>
      <c r="CL16" s="24"/>
      <c r="CM16" s="142">
        <f t="shared" ref="CM16:CM79" si="50">IF(AND(B16&lt;&gt;"",T16&gt;=1,T16&lt;=5),0,IF(B16="",0,"沒有回答"))</f>
        <v>0</v>
      </c>
      <c r="CN16" s="142">
        <f t="shared" ref="CN16:CN79" si="51">IF(AND(B16&lt;&gt;"",U16&gt;=1,U16&lt;=5),0,IF(B16="",0,"沒有回答"))</f>
        <v>0</v>
      </c>
      <c r="CO16" s="142">
        <f t="shared" ref="CO16:CO79" si="52">IF(AND(B16&lt;&gt;"",V16&gt;=1,V16&lt;=5),0,IF(B16="",0,"沒有回答"))</f>
        <v>0</v>
      </c>
      <c r="CP16" s="142">
        <f t="shared" ref="CP16:CP79" si="53">IF(AND(B16&lt;&gt;"",W16&gt;=1,W16&lt;=5),0,IF(B16="",0,"沒有回答"))</f>
        <v>0</v>
      </c>
      <c r="CQ16" s="142">
        <f t="shared" ref="CQ16:CQ79" si="54">IF(B16="",0,IF(AND(B16&lt;&gt;"",1&gt;=X16&lt;=5),0,IF(AND(B16&lt;&gt;"",X16=""),"沒有回答",0)))</f>
        <v>0</v>
      </c>
      <c r="CR16" s="142">
        <f t="shared" ref="CR16:CR79" si="55">IF(B16="",0,IF(AND(B16&lt;&gt;"",1&gt;=Y16&lt;=5),0,IF(AND(B16&lt;&gt;"",Y16=""),"沒有回答",0)))</f>
        <v>0</v>
      </c>
      <c r="CS16" s="142">
        <f t="shared" ref="CS16:CS79" si="56">IF(B16="",0,IF(AND(B16&lt;&gt;"",1&gt;=Z16&lt;=5),0,IF(AND(B16&lt;&gt;"",Z16=""),"沒有回答",0)))</f>
        <v>0</v>
      </c>
      <c r="CT16" s="142">
        <f t="shared" ref="CT16:CT79" si="57">IF(B16="",0,IF(AND(B16&lt;&gt;"",1&gt;=AA16&lt;=5),0,IF(AND(B16&lt;&gt;"",AA16=""),"沒有回答",0)))</f>
        <v>0</v>
      </c>
      <c r="CU16" s="142"/>
      <c r="CV16" s="142">
        <f t="shared" si="45"/>
        <v>0</v>
      </c>
      <c r="CW16" s="142">
        <f t="shared" si="46"/>
        <v>0</v>
      </c>
      <c r="CX16" s="142">
        <f t="shared" si="47"/>
        <v>0</v>
      </c>
      <c r="CY16" s="28"/>
      <c r="CZ16" s="30" t="s">
        <v>41</v>
      </c>
      <c r="DA16" s="60">
        <f>COUNTIF(K$5:K$65523,"=0")</f>
        <v>0</v>
      </c>
      <c r="DB16" s="39">
        <f>COUNTIF(K$5:K$65523,"=1")</f>
        <v>0</v>
      </c>
      <c r="DC16" s="40"/>
      <c r="DD16" s="40"/>
      <c r="DE16" s="40"/>
      <c r="DF16" s="41"/>
      <c r="DG16" s="40"/>
      <c r="DH16" s="40"/>
      <c r="DI16" s="41"/>
      <c r="DJ16" s="40"/>
      <c r="DK16" s="109"/>
      <c r="DL16" s="115">
        <f t="shared" ref="DL16:DL24" si="58">SUM(DA16:DJ16)</f>
        <v>0</v>
      </c>
      <c r="DM16" s="3"/>
      <c r="DN16" s="30" t="s">
        <v>41</v>
      </c>
      <c r="DO16" s="135">
        <f t="shared" ref="DO16:DO24" si="59">IF($DL16=0,0,DA16/$DL16)</f>
        <v>0</v>
      </c>
      <c r="DP16" s="90">
        <f t="shared" ref="DP16:DP24" si="60">IF($DL16=0,0,DB16/$DL16)</f>
        <v>0</v>
      </c>
      <c r="DQ16" s="40"/>
      <c r="DR16" s="40"/>
      <c r="DS16" s="40"/>
      <c r="DT16" s="41"/>
      <c r="DU16" s="40"/>
      <c r="DV16" s="40"/>
      <c r="DW16" s="41"/>
      <c r="DX16" s="40"/>
      <c r="DY16" s="109"/>
      <c r="DZ16" s="79">
        <f t="shared" si="49"/>
        <v>0</v>
      </c>
      <c r="EA16" s="5"/>
    </row>
    <row r="17" spans="1:131">
      <c r="A17" s="317"/>
      <c r="B17" s="317"/>
      <c r="C17" s="159"/>
      <c r="D17" s="159"/>
      <c r="E17" s="72"/>
      <c r="F17" s="73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3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3"/>
      <c r="AE17" s="72"/>
      <c r="AF17" s="72"/>
      <c r="AG17" s="72"/>
      <c r="AH17" s="72"/>
      <c r="AI17" s="72"/>
      <c r="AJ17" s="72"/>
      <c r="AK17" s="359"/>
      <c r="AL17" s="360"/>
      <c r="AM17" s="360"/>
      <c r="AN17" s="360"/>
      <c r="AO17" s="360"/>
      <c r="AP17" s="360"/>
      <c r="AQ17" s="360"/>
      <c r="AR17" s="360"/>
      <c r="AS17" s="360"/>
      <c r="AT17" s="360"/>
      <c r="AU17" s="360"/>
      <c r="AV17" s="360"/>
      <c r="AW17" s="360"/>
      <c r="AX17" s="360"/>
      <c r="AY17" s="360"/>
      <c r="AZ17" s="22"/>
      <c r="BA17" s="63">
        <f t="shared" si="6"/>
        <v>0</v>
      </c>
      <c r="BB17" s="63">
        <f t="shared" si="7"/>
        <v>0</v>
      </c>
      <c r="BC17" s="63">
        <f t="shared" si="8"/>
        <v>0</v>
      </c>
      <c r="BD17" s="63">
        <f t="shared" si="9"/>
        <v>0</v>
      </c>
      <c r="BE17" s="63">
        <f t="shared" si="10"/>
        <v>0</v>
      </c>
      <c r="BF17" s="63">
        <f t="shared" si="11"/>
        <v>0</v>
      </c>
      <c r="BG17" s="63">
        <f t="shared" si="12"/>
        <v>0</v>
      </c>
      <c r="BH17" s="63">
        <f t="shared" si="13"/>
        <v>0</v>
      </c>
      <c r="BI17" s="63">
        <f t="shared" si="14"/>
        <v>0</v>
      </c>
      <c r="BJ17" s="63">
        <f t="shared" si="15"/>
        <v>0</v>
      </c>
      <c r="BK17" s="63">
        <f t="shared" si="16"/>
        <v>0</v>
      </c>
      <c r="BL17" s="63">
        <f t="shared" si="17"/>
        <v>0</v>
      </c>
      <c r="BM17" s="24"/>
      <c r="BN17" s="303">
        <f t="shared" si="18"/>
        <v>0</v>
      </c>
      <c r="BO17" s="303">
        <f t="shared" si="19"/>
        <v>0</v>
      </c>
      <c r="BP17" s="303">
        <f t="shared" si="20"/>
        <v>0</v>
      </c>
      <c r="BQ17" s="303">
        <f t="shared" si="21"/>
        <v>0</v>
      </c>
      <c r="BR17" s="303">
        <f t="shared" si="22"/>
        <v>0</v>
      </c>
      <c r="BS17" s="303">
        <f t="shared" si="23"/>
        <v>0</v>
      </c>
      <c r="BT17" s="303">
        <f t="shared" si="24"/>
        <v>0</v>
      </c>
      <c r="BU17" s="303">
        <f t="shared" si="25"/>
        <v>0</v>
      </c>
      <c r="BV17" s="303">
        <f t="shared" si="26"/>
        <v>0</v>
      </c>
      <c r="BW17" s="303">
        <f t="shared" si="27"/>
        <v>0</v>
      </c>
      <c r="BX17" s="303">
        <f t="shared" si="28"/>
        <v>0</v>
      </c>
      <c r="BY17" s="25"/>
      <c r="BZ17" s="24">
        <f t="shared" si="29"/>
        <v>0</v>
      </c>
      <c r="CA17" s="25"/>
      <c r="CB17" s="26" t="str">
        <f t="shared" si="5"/>
        <v/>
      </c>
      <c r="CC17" s="25"/>
      <c r="CD17" s="307">
        <f t="shared" si="30"/>
        <v>0</v>
      </c>
      <c r="CE17" s="303">
        <f t="shared" si="31"/>
        <v>0</v>
      </c>
      <c r="CF17" s="303">
        <f t="shared" si="32"/>
        <v>0</v>
      </c>
      <c r="CG17" s="303">
        <f t="shared" si="33"/>
        <v>0</v>
      </c>
      <c r="CH17" s="303">
        <f t="shared" si="34"/>
        <v>0</v>
      </c>
      <c r="CI17" s="24"/>
      <c r="CJ17" s="330">
        <f t="shared" si="35"/>
        <v>0</v>
      </c>
      <c r="CK17" s="330">
        <f t="shared" si="36"/>
        <v>0</v>
      </c>
      <c r="CL17" s="24"/>
      <c r="CM17" s="142">
        <f t="shared" si="50"/>
        <v>0</v>
      </c>
      <c r="CN17" s="142">
        <f t="shared" si="51"/>
        <v>0</v>
      </c>
      <c r="CO17" s="142">
        <f t="shared" si="52"/>
        <v>0</v>
      </c>
      <c r="CP17" s="142">
        <f t="shared" si="53"/>
        <v>0</v>
      </c>
      <c r="CQ17" s="142">
        <f t="shared" si="54"/>
        <v>0</v>
      </c>
      <c r="CR17" s="142">
        <f t="shared" si="55"/>
        <v>0</v>
      </c>
      <c r="CS17" s="142">
        <f t="shared" si="56"/>
        <v>0</v>
      </c>
      <c r="CT17" s="142">
        <f t="shared" si="57"/>
        <v>0</v>
      </c>
      <c r="CU17" s="142"/>
      <c r="CV17" s="142">
        <f t="shared" si="45"/>
        <v>0</v>
      </c>
      <c r="CW17" s="142">
        <f t="shared" si="46"/>
        <v>0</v>
      </c>
      <c r="CX17" s="142">
        <f t="shared" si="47"/>
        <v>0</v>
      </c>
      <c r="CY17" s="28"/>
      <c r="CZ17" s="30" t="s">
        <v>42</v>
      </c>
      <c r="DA17" s="60">
        <f>COUNTIF(L$5:L$65523,"=0")</f>
        <v>0</v>
      </c>
      <c r="DB17" s="39">
        <f>COUNTIF(L$5:L$65523,"=1")</f>
        <v>0</v>
      </c>
      <c r="DC17" s="40"/>
      <c r="DD17" s="40"/>
      <c r="DE17" s="40"/>
      <c r="DF17" s="41"/>
      <c r="DG17" s="40"/>
      <c r="DH17" s="40"/>
      <c r="DI17" s="41"/>
      <c r="DJ17" s="40"/>
      <c r="DK17" s="109"/>
      <c r="DL17" s="115">
        <f t="shared" si="58"/>
        <v>0</v>
      </c>
      <c r="DM17" s="3"/>
      <c r="DN17" s="30" t="s">
        <v>42</v>
      </c>
      <c r="DO17" s="135">
        <f t="shared" si="59"/>
        <v>0</v>
      </c>
      <c r="DP17" s="90">
        <f t="shared" si="60"/>
        <v>0</v>
      </c>
      <c r="DQ17" s="40"/>
      <c r="DR17" s="40"/>
      <c r="DS17" s="40"/>
      <c r="DT17" s="41"/>
      <c r="DU17" s="40"/>
      <c r="DV17" s="40"/>
      <c r="DW17" s="41"/>
      <c r="DX17" s="40"/>
      <c r="DY17" s="109"/>
      <c r="DZ17" s="79">
        <f t="shared" si="49"/>
        <v>0</v>
      </c>
      <c r="EA17" s="5"/>
    </row>
    <row r="18" spans="1:131">
      <c r="A18" s="317"/>
      <c r="B18" s="317"/>
      <c r="C18" s="159"/>
      <c r="D18" s="159"/>
      <c r="E18" s="72"/>
      <c r="F18" s="73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3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3"/>
      <c r="AE18" s="72"/>
      <c r="AF18" s="72"/>
      <c r="AG18" s="72"/>
      <c r="AH18" s="72"/>
      <c r="AI18" s="72"/>
      <c r="AJ18" s="72"/>
      <c r="AK18" s="359"/>
      <c r="AL18" s="360"/>
      <c r="AM18" s="360"/>
      <c r="AN18" s="360"/>
      <c r="AO18" s="360"/>
      <c r="AP18" s="360"/>
      <c r="AQ18" s="360"/>
      <c r="AR18" s="360"/>
      <c r="AS18" s="360"/>
      <c r="AT18" s="360"/>
      <c r="AU18" s="360"/>
      <c r="AV18" s="360"/>
      <c r="AW18" s="360"/>
      <c r="AX18" s="360"/>
      <c r="AY18" s="360"/>
      <c r="AZ18" s="22"/>
      <c r="BA18" s="63">
        <f t="shared" si="6"/>
        <v>0</v>
      </c>
      <c r="BB18" s="63">
        <f t="shared" si="7"/>
        <v>0</v>
      </c>
      <c r="BC18" s="63">
        <f t="shared" si="8"/>
        <v>0</v>
      </c>
      <c r="BD18" s="63">
        <f t="shared" si="9"/>
        <v>0</v>
      </c>
      <c r="BE18" s="63">
        <f t="shared" si="10"/>
        <v>0</v>
      </c>
      <c r="BF18" s="63">
        <f t="shared" si="11"/>
        <v>0</v>
      </c>
      <c r="BG18" s="63">
        <f t="shared" si="12"/>
        <v>0</v>
      </c>
      <c r="BH18" s="63">
        <f t="shared" si="13"/>
        <v>0</v>
      </c>
      <c r="BI18" s="63">
        <f t="shared" si="14"/>
        <v>0</v>
      </c>
      <c r="BJ18" s="63">
        <f t="shared" si="15"/>
        <v>0</v>
      </c>
      <c r="BK18" s="63">
        <f t="shared" si="16"/>
        <v>0</v>
      </c>
      <c r="BL18" s="63">
        <f t="shared" si="17"/>
        <v>0</v>
      </c>
      <c r="BM18" s="24"/>
      <c r="BN18" s="303">
        <f t="shared" si="18"/>
        <v>0</v>
      </c>
      <c r="BO18" s="303">
        <f t="shared" si="19"/>
        <v>0</v>
      </c>
      <c r="BP18" s="303">
        <f t="shared" si="20"/>
        <v>0</v>
      </c>
      <c r="BQ18" s="303">
        <f t="shared" si="21"/>
        <v>0</v>
      </c>
      <c r="BR18" s="303">
        <f t="shared" si="22"/>
        <v>0</v>
      </c>
      <c r="BS18" s="303">
        <f t="shared" si="23"/>
        <v>0</v>
      </c>
      <c r="BT18" s="303">
        <f t="shared" si="24"/>
        <v>0</v>
      </c>
      <c r="BU18" s="303">
        <f t="shared" si="25"/>
        <v>0</v>
      </c>
      <c r="BV18" s="303">
        <f t="shared" si="26"/>
        <v>0</v>
      </c>
      <c r="BW18" s="303">
        <f t="shared" si="27"/>
        <v>0</v>
      </c>
      <c r="BX18" s="303">
        <f t="shared" si="28"/>
        <v>0</v>
      </c>
      <c r="BY18" s="25"/>
      <c r="BZ18" s="24">
        <f t="shared" si="29"/>
        <v>0</v>
      </c>
      <c r="CA18" s="25"/>
      <c r="CB18" s="26" t="str">
        <f t="shared" si="5"/>
        <v/>
      </c>
      <c r="CC18" s="25"/>
      <c r="CD18" s="307">
        <f t="shared" si="30"/>
        <v>0</v>
      </c>
      <c r="CE18" s="303">
        <f t="shared" si="31"/>
        <v>0</v>
      </c>
      <c r="CF18" s="303">
        <f t="shared" si="32"/>
        <v>0</v>
      </c>
      <c r="CG18" s="303">
        <f t="shared" si="33"/>
        <v>0</v>
      </c>
      <c r="CH18" s="303">
        <f t="shared" si="34"/>
        <v>0</v>
      </c>
      <c r="CI18" s="24"/>
      <c r="CJ18" s="330">
        <f t="shared" si="35"/>
        <v>0</v>
      </c>
      <c r="CK18" s="330">
        <f t="shared" si="36"/>
        <v>0</v>
      </c>
      <c r="CL18" s="24"/>
      <c r="CM18" s="142">
        <f t="shared" si="50"/>
        <v>0</v>
      </c>
      <c r="CN18" s="142">
        <f t="shared" si="51"/>
        <v>0</v>
      </c>
      <c r="CO18" s="142">
        <f t="shared" si="52"/>
        <v>0</v>
      </c>
      <c r="CP18" s="142">
        <f t="shared" si="53"/>
        <v>0</v>
      </c>
      <c r="CQ18" s="142">
        <f t="shared" si="54"/>
        <v>0</v>
      </c>
      <c r="CR18" s="142">
        <f t="shared" si="55"/>
        <v>0</v>
      </c>
      <c r="CS18" s="142">
        <f t="shared" si="56"/>
        <v>0</v>
      </c>
      <c r="CT18" s="142">
        <f t="shared" si="57"/>
        <v>0</v>
      </c>
      <c r="CU18" s="142"/>
      <c r="CV18" s="142">
        <f t="shared" si="45"/>
        <v>0</v>
      </c>
      <c r="CW18" s="142">
        <f t="shared" si="46"/>
        <v>0</v>
      </c>
      <c r="CX18" s="142">
        <f t="shared" si="47"/>
        <v>0</v>
      </c>
      <c r="CY18" s="28"/>
      <c r="CZ18" s="30" t="s">
        <v>43</v>
      </c>
      <c r="DA18" s="60">
        <f>COUNTIF(M$5:M$65523,"=0")</f>
        <v>0</v>
      </c>
      <c r="DB18" s="39">
        <f>COUNTIF(M$5:M$65523,"=1")</f>
        <v>0</v>
      </c>
      <c r="DC18" s="40"/>
      <c r="DD18" s="40"/>
      <c r="DE18" s="40"/>
      <c r="DF18" s="41"/>
      <c r="DG18" s="40"/>
      <c r="DH18" s="40"/>
      <c r="DI18" s="41"/>
      <c r="DJ18" s="40"/>
      <c r="DK18" s="109"/>
      <c r="DL18" s="115">
        <f t="shared" si="58"/>
        <v>0</v>
      </c>
      <c r="DM18" s="3"/>
      <c r="DN18" s="30" t="s">
        <v>43</v>
      </c>
      <c r="DO18" s="135">
        <f t="shared" si="59"/>
        <v>0</v>
      </c>
      <c r="DP18" s="90">
        <f t="shared" si="60"/>
        <v>0</v>
      </c>
      <c r="DQ18" s="40"/>
      <c r="DR18" s="40"/>
      <c r="DS18" s="40"/>
      <c r="DT18" s="41"/>
      <c r="DU18" s="40"/>
      <c r="DV18" s="40"/>
      <c r="DW18" s="41"/>
      <c r="DX18" s="40"/>
      <c r="DY18" s="109"/>
      <c r="DZ18" s="79">
        <f t="shared" si="49"/>
        <v>0</v>
      </c>
      <c r="EA18" s="5"/>
    </row>
    <row r="19" spans="1:131">
      <c r="A19" s="317"/>
      <c r="B19" s="317"/>
      <c r="C19" s="159"/>
      <c r="D19" s="159"/>
      <c r="E19" s="72"/>
      <c r="F19" s="73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3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3"/>
      <c r="AE19" s="72"/>
      <c r="AF19" s="72"/>
      <c r="AG19" s="72"/>
      <c r="AH19" s="72"/>
      <c r="AI19" s="72"/>
      <c r="AJ19" s="72"/>
      <c r="AK19" s="359"/>
      <c r="AL19" s="360"/>
      <c r="AM19" s="360"/>
      <c r="AN19" s="360"/>
      <c r="AO19" s="360"/>
      <c r="AP19" s="360"/>
      <c r="AQ19" s="360"/>
      <c r="AR19" s="360"/>
      <c r="AS19" s="360"/>
      <c r="AT19" s="360"/>
      <c r="AU19" s="360"/>
      <c r="AV19" s="360"/>
      <c r="AW19" s="360"/>
      <c r="AX19" s="360"/>
      <c r="AY19" s="360"/>
      <c r="AZ19" s="22"/>
      <c r="BA19" s="63">
        <f t="shared" si="6"/>
        <v>0</v>
      </c>
      <c r="BB19" s="63">
        <f t="shared" si="7"/>
        <v>0</v>
      </c>
      <c r="BC19" s="63">
        <f t="shared" si="8"/>
        <v>0</v>
      </c>
      <c r="BD19" s="63">
        <f t="shared" si="9"/>
        <v>0</v>
      </c>
      <c r="BE19" s="63">
        <f t="shared" si="10"/>
        <v>0</v>
      </c>
      <c r="BF19" s="63">
        <f t="shared" si="11"/>
        <v>0</v>
      </c>
      <c r="BG19" s="63">
        <f t="shared" si="12"/>
        <v>0</v>
      </c>
      <c r="BH19" s="63">
        <f t="shared" si="13"/>
        <v>0</v>
      </c>
      <c r="BI19" s="63">
        <f t="shared" si="14"/>
        <v>0</v>
      </c>
      <c r="BJ19" s="63">
        <f t="shared" si="15"/>
        <v>0</v>
      </c>
      <c r="BK19" s="63">
        <f t="shared" si="16"/>
        <v>0</v>
      </c>
      <c r="BL19" s="63">
        <f t="shared" si="17"/>
        <v>0</v>
      </c>
      <c r="BM19" s="24"/>
      <c r="BN19" s="303">
        <f t="shared" si="18"/>
        <v>0</v>
      </c>
      <c r="BO19" s="303">
        <f t="shared" si="19"/>
        <v>0</v>
      </c>
      <c r="BP19" s="303">
        <f t="shared" si="20"/>
        <v>0</v>
      </c>
      <c r="BQ19" s="303">
        <f t="shared" si="21"/>
        <v>0</v>
      </c>
      <c r="BR19" s="303">
        <f t="shared" si="22"/>
        <v>0</v>
      </c>
      <c r="BS19" s="303">
        <f t="shared" si="23"/>
        <v>0</v>
      </c>
      <c r="BT19" s="303">
        <f t="shared" si="24"/>
        <v>0</v>
      </c>
      <c r="BU19" s="303">
        <f t="shared" si="25"/>
        <v>0</v>
      </c>
      <c r="BV19" s="303">
        <f t="shared" si="26"/>
        <v>0</v>
      </c>
      <c r="BW19" s="303">
        <f t="shared" si="27"/>
        <v>0</v>
      </c>
      <c r="BX19" s="303">
        <f t="shared" si="28"/>
        <v>0</v>
      </c>
      <c r="BY19" s="25"/>
      <c r="BZ19" s="24">
        <f t="shared" si="29"/>
        <v>0</v>
      </c>
      <c r="CA19" s="25"/>
      <c r="CB19" s="26" t="str">
        <f t="shared" si="5"/>
        <v/>
      </c>
      <c r="CC19" s="25"/>
      <c r="CD19" s="307">
        <f t="shared" si="30"/>
        <v>0</v>
      </c>
      <c r="CE19" s="303">
        <f t="shared" si="31"/>
        <v>0</v>
      </c>
      <c r="CF19" s="303">
        <f t="shared" si="32"/>
        <v>0</v>
      </c>
      <c r="CG19" s="303">
        <f t="shared" si="33"/>
        <v>0</v>
      </c>
      <c r="CH19" s="303">
        <f t="shared" si="34"/>
        <v>0</v>
      </c>
      <c r="CI19" s="24"/>
      <c r="CJ19" s="330">
        <f t="shared" si="35"/>
        <v>0</v>
      </c>
      <c r="CK19" s="330">
        <f t="shared" si="36"/>
        <v>0</v>
      </c>
      <c r="CL19" s="24"/>
      <c r="CM19" s="142">
        <f t="shared" si="50"/>
        <v>0</v>
      </c>
      <c r="CN19" s="142">
        <f t="shared" si="51"/>
        <v>0</v>
      </c>
      <c r="CO19" s="142">
        <f t="shared" si="52"/>
        <v>0</v>
      </c>
      <c r="CP19" s="142">
        <f t="shared" si="53"/>
        <v>0</v>
      </c>
      <c r="CQ19" s="142">
        <f t="shared" si="54"/>
        <v>0</v>
      </c>
      <c r="CR19" s="142">
        <f t="shared" si="55"/>
        <v>0</v>
      </c>
      <c r="CS19" s="142">
        <f t="shared" si="56"/>
        <v>0</v>
      </c>
      <c r="CT19" s="142">
        <f t="shared" si="57"/>
        <v>0</v>
      </c>
      <c r="CU19" s="142"/>
      <c r="CV19" s="142">
        <f t="shared" si="45"/>
        <v>0</v>
      </c>
      <c r="CW19" s="142">
        <f t="shared" si="46"/>
        <v>0</v>
      </c>
      <c r="CX19" s="142">
        <f t="shared" si="47"/>
        <v>0</v>
      </c>
      <c r="CY19" s="28"/>
      <c r="CZ19" s="30" t="s">
        <v>44</v>
      </c>
      <c r="DA19" s="60">
        <f>COUNTIF(N$5:N$65523,"=0")</f>
        <v>0</v>
      </c>
      <c r="DB19" s="39">
        <f>COUNTIF(N$5:N$65523,"=1")</f>
        <v>0</v>
      </c>
      <c r="DC19" s="40"/>
      <c r="DD19" s="40"/>
      <c r="DE19" s="40"/>
      <c r="DF19" s="41"/>
      <c r="DG19" s="40"/>
      <c r="DH19" s="40"/>
      <c r="DI19" s="41"/>
      <c r="DJ19" s="40"/>
      <c r="DK19" s="109"/>
      <c r="DL19" s="115">
        <f t="shared" si="58"/>
        <v>0</v>
      </c>
      <c r="DM19" s="3"/>
      <c r="DN19" s="30" t="s">
        <v>44</v>
      </c>
      <c r="DO19" s="135">
        <f t="shared" si="59"/>
        <v>0</v>
      </c>
      <c r="DP19" s="90">
        <f t="shared" si="60"/>
        <v>0</v>
      </c>
      <c r="DQ19" s="40"/>
      <c r="DR19" s="40"/>
      <c r="DS19" s="40"/>
      <c r="DT19" s="41"/>
      <c r="DU19" s="40"/>
      <c r="DV19" s="40"/>
      <c r="DW19" s="41"/>
      <c r="DX19" s="40"/>
      <c r="DY19" s="109"/>
      <c r="DZ19" s="79">
        <f t="shared" si="49"/>
        <v>0</v>
      </c>
      <c r="EA19" s="5"/>
    </row>
    <row r="20" spans="1:131">
      <c r="A20" s="317"/>
      <c r="B20" s="317"/>
      <c r="C20" s="159"/>
      <c r="D20" s="159"/>
      <c r="E20" s="72"/>
      <c r="F20" s="73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3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3"/>
      <c r="AE20" s="72"/>
      <c r="AF20" s="72"/>
      <c r="AG20" s="72"/>
      <c r="AH20" s="72"/>
      <c r="AI20" s="72"/>
      <c r="AJ20" s="72"/>
      <c r="AK20" s="359"/>
      <c r="AL20" s="360"/>
      <c r="AM20" s="360"/>
      <c r="AN20" s="360"/>
      <c r="AO20" s="360"/>
      <c r="AP20" s="360"/>
      <c r="AQ20" s="360"/>
      <c r="AR20" s="360"/>
      <c r="AS20" s="360"/>
      <c r="AT20" s="360"/>
      <c r="AU20" s="360"/>
      <c r="AV20" s="360"/>
      <c r="AW20" s="360"/>
      <c r="AX20" s="360"/>
      <c r="AY20" s="360"/>
      <c r="AZ20" s="22"/>
      <c r="BA20" s="63">
        <f t="shared" si="6"/>
        <v>0</v>
      </c>
      <c r="BB20" s="63">
        <f t="shared" si="7"/>
        <v>0</v>
      </c>
      <c r="BC20" s="63">
        <f t="shared" si="8"/>
        <v>0</v>
      </c>
      <c r="BD20" s="63">
        <f t="shared" si="9"/>
        <v>0</v>
      </c>
      <c r="BE20" s="63">
        <f t="shared" si="10"/>
        <v>0</v>
      </c>
      <c r="BF20" s="63">
        <f t="shared" si="11"/>
        <v>0</v>
      </c>
      <c r="BG20" s="63">
        <f t="shared" si="12"/>
        <v>0</v>
      </c>
      <c r="BH20" s="63">
        <f t="shared" si="13"/>
        <v>0</v>
      </c>
      <c r="BI20" s="63">
        <f t="shared" si="14"/>
        <v>0</v>
      </c>
      <c r="BJ20" s="63">
        <f t="shared" si="15"/>
        <v>0</v>
      </c>
      <c r="BK20" s="63">
        <f t="shared" si="16"/>
        <v>0</v>
      </c>
      <c r="BL20" s="63">
        <f t="shared" si="17"/>
        <v>0</v>
      </c>
      <c r="BM20" s="24"/>
      <c r="BN20" s="303">
        <f t="shared" si="18"/>
        <v>0</v>
      </c>
      <c r="BO20" s="303">
        <f t="shared" si="19"/>
        <v>0</v>
      </c>
      <c r="BP20" s="303">
        <f t="shared" si="20"/>
        <v>0</v>
      </c>
      <c r="BQ20" s="303">
        <f t="shared" si="21"/>
        <v>0</v>
      </c>
      <c r="BR20" s="303">
        <f t="shared" si="22"/>
        <v>0</v>
      </c>
      <c r="BS20" s="303">
        <f t="shared" si="23"/>
        <v>0</v>
      </c>
      <c r="BT20" s="303">
        <f t="shared" si="24"/>
        <v>0</v>
      </c>
      <c r="BU20" s="303">
        <f t="shared" si="25"/>
        <v>0</v>
      </c>
      <c r="BV20" s="303">
        <f t="shared" si="26"/>
        <v>0</v>
      </c>
      <c r="BW20" s="303">
        <f t="shared" si="27"/>
        <v>0</v>
      </c>
      <c r="BX20" s="303">
        <f t="shared" si="28"/>
        <v>0</v>
      </c>
      <c r="BY20" s="25"/>
      <c r="BZ20" s="24">
        <f t="shared" si="29"/>
        <v>0</v>
      </c>
      <c r="CA20" s="25"/>
      <c r="CB20" s="26" t="str">
        <f t="shared" si="5"/>
        <v/>
      </c>
      <c r="CC20" s="25"/>
      <c r="CD20" s="307">
        <f t="shared" si="30"/>
        <v>0</v>
      </c>
      <c r="CE20" s="303">
        <f t="shared" si="31"/>
        <v>0</v>
      </c>
      <c r="CF20" s="303">
        <f t="shared" si="32"/>
        <v>0</v>
      </c>
      <c r="CG20" s="303">
        <f t="shared" si="33"/>
        <v>0</v>
      </c>
      <c r="CH20" s="303">
        <f t="shared" si="34"/>
        <v>0</v>
      </c>
      <c r="CI20" s="24"/>
      <c r="CJ20" s="330">
        <f t="shared" si="35"/>
        <v>0</v>
      </c>
      <c r="CK20" s="330">
        <f t="shared" si="36"/>
        <v>0</v>
      </c>
      <c r="CL20" s="24"/>
      <c r="CM20" s="142">
        <f t="shared" si="50"/>
        <v>0</v>
      </c>
      <c r="CN20" s="142">
        <f t="shared" si="51"/>
        <v>0</v>
      </c>
      <c r="CO20" s="142">
        <f t="shared" si="52"/>
        <v>0</v>
      </c>
      <c r="CP20" s="142">
        <f t="shared" si="53"/>
        <v>0</v>
      </c>
      <c r="CQ20" s="142">
        <f t="shared" si="54"/>
        <v>0</v>
      </c>
      <c r="CR20" s="142">
        <f t="shared" si="55"/>
        <v>0</v>
      </c>
      <c r="CS20" s="142">
        <f t="shared" si="56"/>
        <v>0</v>
      </c>
      <c r="CT20" s="142">
        <f t="shared" si="57"/>
        <v>0</v>
      </c>
      <c r="CU20" s="142"/>
      <c r="CV20" s="142">
        <f t="shared" si="45"/>
        <v>0</v>
      </c>
      <c r="CW20" s="142">
        <f t="shared" si="46"/>
        <v>0</v>
      </c>
      <c r="CX20" s="142">
        <f t="shared" si="47"/>
        <v>0</v>
      </c>
      <c r="CY20" s="28"/>
      <c r="CZ20" s="30" t="s">
        <v>45</v>
      </c>
      <c r="DA20" s="60">
        <f>COUNTIF(O$5:O$65523,"=0")</f>
        <v>0</v>
      </c>
      <c r="DB20" s="39">
        <f>COUNTIF(O$5:O$65523,"=1")</f>
        <v>0</v>
      </c>
      <c r="DC20" s="50"/>
      <c r="DD20" s="40"/>
      <c r="DE20" s="40"/>
      <c r="DF20" s="41"/>
      <c r="DG20" s="40"/>
      <c r="DH20" s="40"/>
      <c r="DI20" s="41"/>
      <c r="DJ20" s="40"/>
      <c r="DK20" s="109"/>
      <c r="DL20" s="115">
        <f t="shared" si="58"/>
        <v>0</v>
      </c>
      <c r="DM20" s="3"/>
      <c r="DN20" s="30" t="s">
        <v>45</v>
      </c>
      <c r="DO20" s="135">
        <f t="shared" si="59"/>
        <v>0</v>
      </c>
      <c r="DP20" s="90">
        <f t="shared" si="60"/>
        <v>0</v>
      </c>
      <c r="DQ20" s="40"/>
      <c r="DR20" s="40"/>
      <c r="DS20" s="40"/>
      <c r="DT20" s="41"/>
      <c r="DU20" s="40"/>
      <c r="DV20" s="40"/>
      <c r="DW20" s="41"/>
      <c r="DX20" s="40"/>
      <c r="DY20" s="109"/>
      <c r="DZ20" s="79">
        <f t="shared" si="49"/>
        <v>0</v>
      </c>
      <c r="EA20" s="5"/>
    </row>
    <row r="21" spans="1:131">
      <c r="A21" s="317"/>
      <c r="B21" s="317"/>
      <c r="C21" s="159"/>
      <c r="D21" s="159"/>
      <c r="E21" s="72"/>
      <c r="F21" s="73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3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3"/>
      <c r="AE21" s="72"/>
      <c r="AF21" s="72"/>
      <c r="AG21" s="72"/>
      <c r="AH21" s="72"/>
      <c r="AI21" s="72"/>
      <c r="AJ21" s="72"/>
      <c r="AK21" s="359"/>
      <c r="AL21" s="360"/>
      <c r="AM21" s="360"/>
      <c r="AN21" s="360"/>
      <c r="AO21" s="360"/>
      <c r="AP21" s="360"/>
      <c r="AQ21" s="360"/>
      <c r="AR21" s="360"/>
      <c r="AS21" s="360"/>
      <c r="AT21" s="360"/>
      <c r="AU21" s="360"/>
      <c r="AV21" s="360"/>
      <c r="AW21" s="360"/>
      <c r="AX21" s="360"/>
      <c r="AY21" s="360"/>
      <c r="AZ21" s="22"/>
      <c r="BA21" s="63">
        <f t="shared" si="6"/>
        <v>0</v>
      </c>
      <c r="BB21" s="63">
        <f t="shared" si="7"/>
        <v>0</v>
      </c>
      <c r="BC21" s="63">
        <f t="shared" si="8"/>
        <v>0</v>
      </c>
      <c r="BD21" s="63">
        <f t="shared" si="9"/>
        <v>0</v>
      </c>
      <c r="BE21" s="63">
        <f t="shared" si="10"/>
        <v>0</v>
      </c>
      <c r="BF21" s="63">
        <f t="shared" si="11"/>
        <v>0</v>
      </c>
      <c r="BG21" s="63">
        <f t="shared" si="12"/>
        <v>0</v>
      </c>
      <c r="BH21" s="63">
        <f t="shared" si="13"/>
        <v>0</v>
      </c>
      <c r="BI21" s="63">
        <f t="shared" si="14"/>
        <v>0</v>
      </c>
      <c r="BJ21" s="63">
        <f t="shared" si="15"/>
        <v>0</v>
      </c>
      <c r="BK21" s="63">
        <f t="shared" si="16"/>
        <v>0</v>
      </c>
      <c r="BL21" s="63">
        <f t="shared" si="17"/>
        <v>0</v>
      </c>
      <c r="BM21" s="24"/>
      <c r="BN21" s="303">
        <f t="shared" si="18"/>
        <v>0</v>
      </c>
      <c r="BO21" s="303">
        <f t="shared" si="19"/>
        <v>0</v>
      </c>
      <c r="BP21" s="303">
        <f t="shared" si="20"/>
        <v>0</v>
      </c>
      <c r="BQ21" s="303">
        <f t="shared" si="21"/>
        <v>0</v>
      </c>
      <c r="BR21" s="303">
        <f t="shared" si="22"/>
        <v>0</v>
      </c>
      <c r="BS21" s="303">
        <f t="shared" si="23"/>
        <v>0</v>
      </c>
      <c r="BT21" s="303">
        <f t="shared" si="24"/>
        <v>0</v>
      </c>
      <c r="BU21" s="303">
        <f t="shared" si="25"/>
        <v>0</v>
      </c>
      <c r="BV21" s="303">
        <f t="shared" si="26"/>
        <v>0</v>
      </c>
      <c r="BW21" s="303">
        <f t="shared" si="27"/>
        <v>0</v>
      </c>
      <c r="BX21" s="303">
        <f t="shared" si="28"/>
        <v>0</v>
      </c>
      <c r="BY21" s="25"/>
      <c r="BZ21" s="24">
        <f t="shared" si="29"/>
        <v>0</v>
      </c>
      <c r="CA21" s="25"/>
      <c r="CB21" s="26" t="str">
        <f t="shared" si="5"/>
        <v/>
      </c>
      <c r="CC21" s="25"/>
      <c r="CD21" s="307">
        <f t="shared" si="30"/>
        <v>0</v>
      </c>
      <c r="CE21" s="303">
        <f t="shared" si="31"/>
        <v>0</v>
      </c>
      <c r="CF21" s="303">
        <f t="shared" si="32"/>
        <v>0</v>
      </c>
      <c r="CG21" s="303">
        <f t="shared" si="33"/>
        <v>0</v>
      </c>
      <c r="CH21" s="303">
        <f t="shared" si="34"/>
        <v>0</v>
      </c>
      <c r="CI21" s="24"/>
      <c r="CJ21" s="330">
        <f t="shared" si="35"/>
        <v>0</v>
      </c>
      <c r="CK21" s="330">
        <f t="shared" si="36"/>
        <v>0</v>
      </c>
      <c r="CL21" s="24"/>
      <c r="CM21" s="142">
        <f t="shared" si="50"/>
        <v>0</v>
      </c>
      <c r="CN21" s="142">
        <f t="shared" si="51"/>
        <v>0</v>
      </c>
      <c r="CO21" s="142">
        <f t="shared" si="52"/>
        <v>0</v>
      </c>
      <c r="CP21" s="142">
        <f t="shared" si="53"/>
        <v>0</v>
      </c>
      <c r="CQ21" s="142">
        <f t="shared" si="54"/>
        <v>0</v>
      </c>
      <c r="CR21" s="142">
        <f t="shared" si="55"/>
        <v>0</v>
      </c>
      <c r="CS21" s="142">
        <f t="shared" si="56"/>
        <v>0</v>
      </c>
      <c r="CT21" s="142">
        <f t="shared" si="57"/>
        <v>0</v>
      </c>
      <c r="CU21" s="142"/>
      <c r="CV21" s="142">
        <f t="shared" si="45"/>
        <v>0</v>
      </c>
      <c r="CW21" s="142">
        <f t="shared" si="46"/>
        <v>0</v>
      </c>
      <c r="CX21" s="142">
        <f t="shared" si="47"/>
        <v>0</v>
      </c>
      <c r="CY21" s="28"/>
      <c r="CZ21" s="30" t="s">
        <v>60</v>
      </c>
      <c r="DA21" s="60">
        <f>COUNTIF(P$5:P$65523,"=0")</f>
        <v>0</v>
      </c>
      <c r="DB21" s="39">
        <f>COUNTIF(P$5:P$65523,"=1")</f>
        <v>0</v>
      </c>
      <c r="DC21" s="40"/>
      <c r="DD21" s="40"/>
      <c r="DE21" s="40"/>
      <c r="DF21" s="41"/>
      <c r="DG21" s="40"/>
      <c r="DH21" s="40"/>
      <c r="DI21" s="41"/>
      <c r="DJ21" s="40"/>
      <c r="DK21" s="109"/>
      <c r="DL21" s="115">
        <f t="shared" si="58"/>
        <v>0</v>
      </c>
      <c r="DM21" s="3"/>
      <c r="DN21" s="30" t="s">
        <v>60</v>
      </c>
      <c r="DO21" s="135">
        <f t="shared" si="59"/>
        <v>0</v>
      </c>
      <c r="DP21" s="90">
        <f t="shared" si="60"/>
        <v>0</v>
      </c>
      <c r="DQ21" s="40"/>
      <c r="DR21" s="40"/>
      <c r="DS21" s="40"/>
      <c r="DT21" s="41"/>
      <c r="DU21" s="40"/>
      <c r="DV21" s="40"/>
      <c r="DW21" s="41"/>
      <c r="DX21" s="40"/>
      <c r="DY21" s="109"/>
      <c r="DZ21" s="79">
        <f t="shared" si="49"/>
        <v>0</v>
      </c>
      <c r="EA21" s="5"/>
    </row>
    <row r="22" spans="1:131">
      <c r="A22" s="317"/>
      <c r="B22" s="317"/>
      <c r="C22" s="159"/>
      <c r="D22" s="159"/>
      <c r="E22" s="72"/>
      <c r="F22" s="73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3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3"/>
      <c r="AE22" s="72"/>
      <c r="AF22" s="72"/>
      <c r="AG22" s="72"/>
      <c r="AH22" s="72"/>
      <c r="AI22" s="72"/>
      <c r="AJ22" s="72"/>
      <c r="AK22" s="359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22"/>
      <c r="BA22" s="63">
        <f t="shared" si="6"/>
        <v>0</v>
      </c>
      <c r="BB22" s="63">
        <f t="shared" si="7"/>
        <v>0</v>
      </c>
      <c r="BC22" s="63">
        <f t="shared" si="8"/>
        <v>0</v>
      </c>
      <c r="BD22" s="63">
        <f t="shared" si="9"/>
        <v>0</v>
      </c>
      <c r="BE22" s="63">
        <f t="shared" si="10"/>
        <v>0</v>
      </c>
      <c r="BF22" s="63">
        <f t="shared" si="11"/>
        <v>0</v>
      </c>
      <c r="BG22" s="63">
        <f t="shared" si="12"/>
        <v>0</v>
      </c>
      <c r="BH22" s="63">
        <f t="shared" si="13"/>
        <v>0</v>
      </c>
      <c r="BI22" s="63">
        <f t="shared" si="14"/>
        <v>0</v>
      </c>
      <c r="BJ22" s="63">
        <f t="shared" si="15"/>
        <v>0</v>
      </c>
      <c r="BK22" s="63">
        <f t="shared" si="16"/>
        <v>0</v>
      </c>
      <c r="BL22" s="63">
        <f t="shared" si="17"/>
        <v>0</v>
      </c>
      <c r="BM22" s="24"/>
      <c r="BN22" s="303">
        <f t="shared" si="18"/>
        <v>0</v>
      </c>
      <c r="BO22" s="303">
        <f t="shared" si="19"/>
        <v>0</v>
      </c>
      <c r="BP22" s="303">
        <f t="shared" si="20"/>
        <v>0</v>
      </c>
      <c r="BQ22" s="303">
        <f t="shared" si="21"/>
        <v>0</v>
      </c>
      <c r="BR22" s="303">
        <f t="shared" si="22"/>
        <v>0</v>
      </c>
      <c r="BS22" s="303">
        <f t="shared" si="23"/>
        <v>0</v>
      </c>
      <c r="BT22" s="303">
        <f t="shared" si="24"/>
        <v>0</v>
      </c>
      <c r="BU22" s="303">
        <f t="shared" si="25"/>
        <v>0</v>
      </c>
      <c r="BV22" s="303">
        <f t="shared" si="26"/>
        <v>0</v>
      </c>
      <c r="BW22" s="303">
        <f t="shared" si="27"/>
        <v>0</v>
      </c>
      <c r="BX22" s="303">
        <f t="shared" si="28"/>
        <v>0</v>
      </c>
      <c r="BY22" s="25"/>
      <c r="BZ22" s="24">
        <f t="shared" si="29"/>
        <v>0</v>
      </c>
      <c r="CA22" s="25"/>
      <c r="CB22" s="26" t="str">
        <f t="shared" si="5"/>
        <v/>
      </c>
      <c r="CC22" s="25"/>
      <c r="CD22" s="307">
        <f t="shared" si="30"/>
        <v>0</v>
      </c>
      <c r="CE22" s="303">
        <f t="shared" si="31"/>
        <v>0</v>
      </c>
      <c r="CF22" s="303">
        <f t="shared" si="32"/>
        <v>0</v>
      </c>
      <c r="CG22" s="303">
        <f t="shared" si="33"/>
        <v>0</v>
      </c>
      <c r="CH22" s="303">
        <f t="shared" si="34"/>
        <v>0</v>
      </c>
      <c r="CI22" s="24"/>
      <c r="CJ22" s="330">
        <f t="shared" si="35"/>
        <v>0</v>
      </c>
      <c r="CK22" s="330">
        <f t="shared" si="36"/>
        <v>0</v>
      </c>
      <c r="CL22" s="24"/>
      <c r="CM22" s="142">
        <f t="shared" si="50"/>
        <v>0</v>
      </c>
      <c r="CN22" s="142">
        <f t="shared" si="51"/>
        <v>0</v>
      </c>
      <c r="CO22" s="142">
        <f t="shared" si="52"/>
        <v>0</v>
      </c>
      <c r="CP22" s="142">
        <f t="shared" si="53"/>
        <v>0</v>
      </c>
      <c r="CQ22" s="142">
        <f t="shared" si="54"/>
        <v>0</v>
      </c>
      <c r="CR22" s="142">
        <f t="shared" si="55"/>
        <v>0</v>
      </c>
      <c r="CS22" s="142">
        <f t="shared" si="56"/>
        <v>0</v>
      </c>
      <c r="CT22" s="142">
        <f t="shared" si="57"/>
        <v>0</v>
      </c>
      <c r="CU22" s="142"/>
      <c r="CV22" s="142">
        <f t="shared" ref="CV22:CV85" si="61">IF(AND(C22=2,OR(AB22&lt;1,AB22&gt;5)),"沒有回答",0)</f>
        <v>0</v>
      </c>
      <c r="CW22" s="142">
        <f t="shared" ref="CW22:CW85" si="62">IF(AND(C22=2,OR(AC22&lt;1,AC22&gt;5)),"沒有回答",0)</f>
        <v>0</v>
      </c>
      <c r="CX22" s="142">
        <f t="shared" ref="CX22:CX85" si="63">IF(AND(C22=2,OR(AD22&lt;1,AD22&gt;5)),"沒有回答",0)</f>
        <v>0</v>
      </c>
      <c r="CY22" s="28"/>
      <c r="CZ22" s="30" t="s">
        <v>61</v>
      </c>
      <c r="DA22" s="60">
        <f>COUNTIF(Q$5:Q$65523,"=0")</f>
        <v>0</v>
      </c>
      <c r="DB22" s="39">
        <f>COUNTIF(Q$5:Q$65523,"=1")</f>
        <v>0</v>
      </c>
      <c r="DC22" s="40"/>
      <c r="DD22" s="40"/>
      <c r="DE22" s="40"/>
      <c r="DF22" s="41"/>
      <c r="DG22" s="40"/>
      <c r="DH22" s="40"/>
      <c r="DI22" s="41"/>
      <c r="DJ22" s="40"/>
      <c r="DK22" s="109"/>
      <c r="DL22" s="115">
        <f t="shared" si="58"/>
        <v>0</v>
      </c>
      <c r="DM22" s="3"/>
      <c r="DN22" s="30" t="s">
        <v>61</v>
      </c>
      <c r="DO22" s="135">
        <f t="shared" si="59"/>
        <v>0</v>
      </c>
      <c r="DP22" s="90">
        <f t="shared" si="60"/>
        <v>0</v>
      </c>
      <c r="DQ22" s="40"/>
      <c r="DR22" s="40"/>
      <c r="DS22" s="40"/>
      <c r="DT22" s="41"/>
      <c r="DU22" s="40"/>
      <c r="DV22" s="40"/>
      <c r="DW22" s="41"/>
      <c r="DX22" s="40"/>
      <c r="DY22" s="109"/>
      <c r="DZ22" s="79">
        <f t="shared" si="49"/>
        <v>0</v>
      </c>
      <c r="EA22" s="5"/>
    </row>
    <row r="23" spans="1:131">
      <c r="A23" s="317"/>
      <c r="B23" s="317"/>
      <c r="C23" s="159"/>
      <c r="D23" s="159"/>
      <c r="E23" s="72"/>
      <c r="F23" s="73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3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3"/>
      <c r="AE23" s="72"/>
      <c r="AF23" s="72"/>
      <c r="AG23" s="72"/>
      <c r="AH23" s="72"/>
      <c r="AI23" s="72"/>
      <c r="AJ23" s="72"/>
      <c r="AK23" s="359"/>
      <c r="AL23" s="360"/>
      <c r="AM23" s="360"/>
      <c r="AN23" s="360"/>
      <c r="AO23" s="360"/>
      <c r="AP23" s="360"/>
      <c r="AQ23" s="360"/>
      <c r="AR23" s="360"/>
      <c r="AS23" s="360"/>
      <c r="AT23" s="360"/>
      <c r="AU23" s="360"/>
      <c r="AV23" s="360"/>
      <c r="AW23" s="360"/>
      <c r="AX23" s="360"/>
      <c r="AY23" s="360"/>
      <c r="AZ23" s="22"/>
      <c r="BA23" s="63">
        <f t="shared" si="6"/>
        <v>0</v>
      </c>
      <c r="BB23" s="63">
        <f t="shared" si="7"/>
        <v>0</v>
      </c>
      <c r="BC23" s="63">
        <f t="shared" si="8"/>
        <v>0</v>
      </c>
      <c r="BD23" s="63">
        <f t="shared" si="9"/>
        <v>0</v>
      </c>
      <c r="BE23" s="63">
        <f t="shared" si="10"/>
        <v>0</v>
      </c>
      <c r="BF23" s="63">
        <f t="shared" si="11"/>
        <v>0</v>
      </c>
      <c r="BG23" s="63">
        <f t="shared" si="12"/>
        <v>0</v>
      </c>
      <c r="BH23" s="63">
        <f t="shared" si="13"/>
        <v>0</v>
      </c>
      <c r="BI23" s="63">
        <f t="shared" si="14"/>
        <v>0</v>
      </c>
      <c r="BJ23" s="63">
        <f t="shared" si="15"/>
        <v>0</v>
      </c>
      <c r="BK23" s="63">
        <f t="shared" si="16"/>
        <v>0</v>
      </c>
      <c r="BL23" s="63">
        <f t="shared" si="17"/>
        <v>0</v>
      </c>
      <c r="BM23" s="24"/>
      <c r="BN23" s="303">
        <f t="shared" si="18"/>
        <v>0</v>
      </c>
      <c r="BO23" s="303">
        <f t="shared" si="19"/>
        <v>0</v>
      </c>
      <c r="BP23" s="303">
        <f t="shared" si="20"/>
        <v>0</v>
      </c>
      <c r="BQ23" s="303">
        <f t="shared" si="21"/>
        <v>0</v>
      </c>
      <c r="BR23" s="303">
        <f t="shared" si="22"/>
        <v>0</v>
      </c>
      <c r="BS23" s="303">
        <f t="shared" si="23"/>
        <v>0</v>
      </c>
      <c r="BT23" s="303">
        <f t="shared" si="24"/>
        <v>0</v>
      </c>
      <c r="BU23" s="303">
        <f t="shared" si="25"/>
        <v>0</v>
      </c>
      <c r="BV23" s="303">
        <f t="shared" si="26"/>
        <v>0</v>
      </c>
      <c r="BW23" s="303">
        <f t="shared" si="27"/>
        <v>0</v>
      </c>
      <c r="BX23" s="303">
        <f t="shared" si="28"/>
        <v>0</v>
      </c>
      <c r="BY23" s="25"/>
      <c r="BZ23" s="24">
        <f t="shared" si="29"/>
        <v>0</v>
      </c>
      <c r="CA23" s="25"/>
      <c r="CB23" s="26" t="str">
        <f t="shared" si="5"/>
        <v/>
      </c>
      <c r="CC23" s="25"/>
      <c r="CD23" s="307">
        <f t="shared" si="30"/>
        <v>0</v>
      </c>
      <c r="CE23" s="303">
        <f t="shared" si="31"/>
        <v>0</v>
      </c>
      <c r="CF23" s="303">
        <f t="shared" si="32"/>
        <v>0</v>
      </c>
      <c r="CG23" s="303">
        <f t="shared" si="33"/>
        <v>0</v>
      </c>
      <c r="CH23" s="303">
        <f t="shared" si="34"/>
        <v>0</v>
      </c>
      <c r="CI23" s="24"/>
      <c r="CJ23" s="330">
        <f t="shared" si="35"/>
        <v>0</v>
      </c>
      <c r="CK23" s="330">
        <f t="shared" si="36"/>
        <v>0</v>
      </c>
      <c r="CL23" s="24"/>
      <c r="CM23" s="142">
        <f t="shared" si="50"/>
        <v>0</v>
      </c>
      <c r="CN23" s="142">
        <f t="shared" si="51"/>
        <v>0</v>
      </c>
      <c r="CO23" s="142">
        <f t="shared" si="52"/>
        <v>0</v>
      </c>
      <c r="CP23" s="142">
        <f t="shared" si="53"/>
        <v>0</v>
      </c>
      <c r="CQ23" s="142">
        <f t="shared" si="54"/>
        <v>0</v>
      </c>
      <c r="CR23" s="142">
        <f t="shared" si="55"/>
        <v>0</v>
      </c>
      <c r="CS23" s="142">
        <f t="shared" si="56"/>
        <v>0</v>
      </c>
      <c r="CT23" s="142">
        <f t="shared" si="57"/>
        <v>0</v>
      </c>
      <c r="CU23" s="142"/>
      <c r="CV23" s="142">
        <f t="shared" si="61"/>
        <v>0</v>
      </c>
      <c r="CW23" s="142">
        <f t="shared" si="62"/>
        <v>0</v>
      </c>
      <c r="CX23" s="142">
        <f t="shared" si="63"/>
        <v>0</v>
      </c>
      <c r="CY23" s="28"/>
      <c r="CZ23" s="30" t="s">
        <v>62</v>
      </c>
      <c r="DA23" s="60">
        <f>COUNTIF(R$5:R$65523,"=0")</f>
        <v>0</v>
      </c>
      <c r="DB23" s="49">
        <f>COUNTIF(R$5:R$65523,"=1")</f>
        <v>0</v>
      </c>
      <c r="DC23" s="40"/>
      <c r="DD23" s="40"/>
      <c r="DE23" s="40"/>
      <c r="DF23" s="41"/>
      <c r="DG23" s="40"/>
      <c r="DH23" s="40"/>
      <c r="DI23" s="41"/>
      <c r="DJ23" s="40"/>
      <c r="DK23" s="109"/>
      <c r="DL23" s="115">
        <f t="shared" si="58"/>
        <v>0</v>
      </c>
      <c r="DM23" s="3"/>
      <c r="DN23" s="30" t="s">
        <v>62</v>
      </c>
      <c r="DO23" s="135">
        <f t="shared" si="59"/>
        <v>0</v>
      </c>
      <c r="DP23" s="90">
        <f t="shared" si="60"/>
        <v>0</v>
      </c>
      <c r="DQ23" s="40"/>
      <c r="DR23" s="40"/>
      <c r="DS23" s="40"/>
      <c r="DT23" s="41"/>
      <c r="DU23" s="40"/>
      <c r="DV23" s="40"/>
      <c r="DW23" s="41"/>
      <c r="DX23" s="40"/>
      <c r="DY23" s="109"/>
      <c r="DZ23" s="79">
        <f t="shared" si="49"/>
        <v>0</v>
      </c>
      <c r="EA23" s="5"/>
    </row>
    <row r="24" spans="1:131">
      <c r="A24" s="317"/>
      <c r="B24" s="317"/>
      <c r="C24" s="159"/>
      <c r="D24" s="159"/>
      <c r="E24" s="72"/>
      <c r="F24" s="73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3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3"/>
      <c r="AE24" s="72"/>
      <c r="AF24" s="72"/>
      <c r="AG24" s="72"/>
      <c r="AH24" s="72"/>
      <c r="AI24" s="72"/>
      <c r="AJ24" s="72"/>
      <c r="AK24" s="359"/>
      <c r="AL24" s="360"/>
      <c r="AM24" s="360"/>
      <c r="AN24" s="360"/>
      <c r="AO24" s="360"/>
      <c r="AP24" s="360"/>
      <c r="AQ24" s="360"/>
      <c r="AR24" s="360"/>
      <c r="AS24" s="360"/>
      <c r="AT24" s="360"/>
      <c r="AU24" s="360"/>
      <c r="AV24" s="360"/>
      <c r="AW24" s="360"/>
      <c r="AX24" s="360"/>
      <c r="AY24" s="360"/>
      <c r="AZ24" s="22"/>
      <c r="BA24" s="63">
        <f t="shared" si="6"/>
        <v>0</v>
      </c>
      <c r="BB24" s="63">
        <f t="shared" si="7"/>
        <v>0</v>
      </c>
      <c r="BC24" s="63">
        <f t="shared" si="8"/>
        <v>0</v>
      </c>
      <c r="BD24" s="63">
        <f t="shared" si="9"/>
        <v>0</v>
      </c>
      <c r="BE24" s="63">
        <f t="shared" si="10"/>
        <v>0</v>
      </c>
      <c r="BF24" s="63">
        <f t="shared" si="11"/>
        <v>0</v>
      </c>
      <c r="BG24" s="63">
        <f t="shared" si="12"/>
        <v>0</v>
      </c>
      <c r="BH24" s="63">
        <f t="shared" si="13"/>
        <v>0</v>
      </c>
      <c r="BI24" s="63">
        <f t="shared" si="14"/>
        <v>0</v>
      </c>
      <c r="BJ24" s="63">
        <f t="shared" si="15"/>
        <v>0</v>
      </c>
      <c r="BK24" s="63">
        <f t="shared" si="16"/>
        <v>0</v>
      </c>
      <c r="BL24" s="63">
        <f t="shared" si="17"/>
        <v>0</v>
      </c>
      <c r="BM24" s="24"/>
      <c r="BN24" s="303">
        <f t="shared" si="18"/>
        <v>0</v>
      </c>
      <c r="BO24" s="303">
        <f t="shared" si="19"/>
        <v>0</v>
      </c>
      <c r="BP24" s="303">
        <f t="shared" si="20"/>
        <v>0</v>
      </c>
      <c r="BQ24" s="303">
        <f t="shared" si="21"/>
        <v>0</v>
      </c>
      <c r="BR24" s="303">
        <f t="shared" si="22"/>
        <v>0</v>
      </c>
      <c r="BS24" s="303">
        <f t="shared" si="23"/>
        <v>0</v>
      </c>
      <c r="BT24" s="303">
        <f t="shared" si="24"/>
        <v>0</v>
      </c>
      <c r="BU24" s="303">
        <f t="shared" si="25"/>
        <v>0</v>
      </c>
      <c r="BV24" s="303">
        <f t="shared" si="26"/>
        <v>0</v>
      </c>
      <c r="BW24" s="303">
        <f t="shared" si="27"/>
        <v>0</v>
      </c>
      <c r="BX24" s="303">
        <f t="shared" si="28"/>
        <v>0</v>
      </c>
      <c r="BY24" s="25"/>
      <c r="BZ24" s="24">
        <f t="shared" si="29"/>
        <v>0</v>
      </c>
      <c r="CA24" s="25"/>
      <c r="CB24" s="26" t="str">
        <f t="shared" si="5"/>
        <v/>
      </c>
      <c r="CC24" s="25"/>
      <c r="CD24" s="307">
        <f t="shared" si="30"/>
        <v>0</v>
      </c>
      <c r="CE24" s="303">
        <f t="shared" si="31"/>
        <v>0</v>
      </c>
      <c r="CF24" s="303">
        <f t="shared" si="32"/>
        <v>0</v>
      </c>
      <c r="CG24" s="303">
        <f t="shared" si="33"/>
        <v>0</v>
      </c>
      <c r="CH24" s="303">
        <f t="shared" si="34"/>
        <v>0</v>
      </c>
      <c r="CI24" s="24"/>
      <c r="CJ24" s="330">
        <f t="shared" si="35"/>
        <v>0</v>
      </c>
      <c r="CK24" s="330">
        <f t="shared" si="36"/>
        <v>0</v>
      </c>
      <c r="CL24" s="24"/>
      <c r="CM24" s="142">
        <f t="shared" si="50"/>
        <v>0</v>
      </c>
      <c r="CN24" s="142">
        <f t="shared" si="51"/>
        <v>0</v>
      </c>
      <c r="CO24" s="142">
        <f t="shared" si="52"/>
        <v>0</v>
      </c>
      <c r="CP24" s="142">
        <f t="shared" si="53"/>
        <v>0</v>
      </c>
      <c r="CQ24" s="142">
        <f t="shared" si="54"/>
        <v>0</v>
      </c>
      <c r="CR24" s="142">
        <f t="shared" si="55"/>
        <v>0</v>
      </c>
      <c r="CS24" s="142">
        <f t="shared" si="56"/>
        <v>0</v>
      </c>
      <c r="CT24" s="142">
        <f t="shared" si="57"/>
        <v>0</v>
      </c>
      <c r="CU24" s="142"/>
      <c r="CV24" s="142">
        <f t="shared" si="61"/>
        <v>0</v>
      </c>
      <c r="CW24" s="142">
        <f t="shared" si="62"/>
        <v>0</v>
      </c>
      <c r="CX24" s="142">
        <f t="shared" si="63"/>
        <v>0</v>
      </c>
      <c r="CY24" s="28"/>
      <c r="CZ24" s="30" t="s">
        <v>63</v>
      </c>
      <c r="DA24" s="60">
        <f>COUNTIF(S$5:S$65523,"=0")</f>
        <v>0</v>
      </c>
      <c r="DB24" s="39">
        <f>COUNTIF(S$5:S$65523,"=1")</f>
        <v>0</v>
      </c>
      <c r="DC24" s="36"/>
      <c r="DD24" s="37"/>
      <c r="DE24" s="37"/>
      <c r="DF24" s="38"/>
      <c r="DG24" s="37"/>
      <c r="DH24" s="37"/>
      <c r="DI24" s="38"/>
      <c r="DJ24" s="37"/>
      <c r="DK24" s="108"/>
      <c r="DL24" s="115">
        <f t="shared" si="58"/>
        <v>0</v>
      </c>
      <c r="DM24" s="3"/>
      <c r="DN24" s="30" t="s">
        <v>63</v>
      </c>
      <c r="DO24" s="135">
        <f t="shared" si="59"/>
        <v>0</v>
      </c>
      <c r="DP24" s="90">
        <f t="shared" si="60"/>
        <v>0</v>
      </c>
      <c r="DQ24" s="40"/>
      <c r="DR24" s="40"/>
      <c r="DS24" s="40"/>
      <c r="DT24" s="41"/>
      <c r="DU24" s="40"/>
      <c r="DV24" s="40"/>
      <c r="DW24" s="41"/>
      <c r="DX24" s="40"/>
      <c r="DY24" s="109"/>
      <c r="DZ24" s="79">
        <f t="shared" si="49"/>
        <v>0</v>
      </c>
      <c r="EA24" s="5"/>
    </row>
    <row r="25" spans="1:131">
      <c r="A25" s="317"/>
      <c r="B25" s="317"/>
      <c r="C25" s="159"/>
      <c r="D25" s="159"/>
      <c r="E25" s="72"/>
      <c r="F25" s="73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3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3"/>
      <c r="AE25" s="72"/>
      <c r="AF25" s="72"/>
      <c r="AG25" s="72"/>
      <c r="AH25" s="72"/>
      <c r="AI25" s="72"/>
      <c r="AJ25" s="72"/>
      <c r="AK25" s="359"/>
      <c r="AL25" s="360"/>
      <c r="AM25" s="360"/>
      <c r="AN25" s="360"/>
      <c r="AO25" s="360"/>
      <c r="AP25" s="360"/>
      <c r="AQ25" s="360"/>
      <c r="AR25" s="360"/>
      <c r="AS25" s="360"/>
      <c r="AT25" s="360"/>
      <c r="AU25" s="360"/>
      <c r="AV25" s="360"/>
      <c r="AW25" s="360"/>
      <c r="AX25" s="360"/>
      <c r="AY25" s="360"/>
      <c r="AZ25" s="22"/>
      <c r="BA25" s="63">
        <f t="shared" si="6"/>
        <v>0</v>
      </c>
      <c r="BB25" s="63">
        <f t="shared" si="7"/>
        <v>0</v>
      </c>
      <c r="BC25" s="63">
        <f t="shared" si="8"/>
        <v>0</v>
      </c>
      <c r="BD25" s="63">
        <f t="shared" si="9"/>
        <v>0</v>
      </c>
      <c r="BE25" s="63">
        <f t="shared" si="10"/>
        <v>0</v>
      </c>
      <c r="BF25" s="63">
        <f t="shared" si="11"/>
        <v>0</v>
      </c>
      <c r="BG25" s="63">
        <f t="shared" si="12"/>
        <v>0</v>
      </c>
      <c r="BH25" s="63">
        <f t="shared" si="13"/>
        <v>0</v>
      </c>
      <c r="BI25" s="63">
        <f t="shared" si="14"/>
        <v>0</v>
      </c>
      <c r="BJ25" s="63">
        <f t="shared" si="15"/>
        <v>0</v>
      </c>
      <c r="BK25" s="63">
        <f t="shared" si="16"/>
        <v>0</v>
      </c>
      <c r="BL25" s="63">
        <f t="shared" si="17"/>
        <v>0</v>
      </c>
      <c r="BM25" s="24"/>
      <c r="BN25" s="303">
        <f t="shared" si="18"/>
        <v>0</v>
      </c>
      <c r="BO25" s="303">
        <f t="shared" si="19"/>
        <v>0</v>
      </c>
      <c r="BP25" s="303">
        <f t="shared" si="20"/>
        <v>0</v>
      </c>
      <c r="BQ25" s="303">
        <f t="shared" si="21"/>
        <v>0</v>
      </c>
      <c r="BR25" s="303">
        <f t="shared" si="22"/>
        <v>0</v>
      </c>
      <c r="BS25" s="303">
        <f t="shared" si="23"/>
        <v>0</v>
      </c>
      <c r="BT25" s="303">
        <f t="shared" si="24"/>
        <v>0</v>
      </c>
      <c r="BU25" s="303">
        <f t="shared" si="25"/>
        <v>0</v>
      </c>
      <c r="BV25" s="303">
        <f t="shared" si="26"/>
        <v>0</v>
      </c>
      <c r="BW25" s="303">
        <f t="shared" si="27"/>
        <v>0</v>
      </c>
      <c r="BX25" s="303">
        <f t="shared" si="28"/>
        <v>0</v>
      </c>
      <c r="BY25" s="25"/>
      <c r="BZ25" s="24">
        <f t="shared" si="29"/>
        <v>0</v>
      </c>
      <c r="CA25" s="25"/>
      <c r="CB25" s="26" t="str">
        <f t="shared" si="5"/>
        <v/>
      </c>
      <c r="CC25" s="25"/>
      <c r="CD25" s="307">
        <f t="shared" si="30"/>
        <v>0</v>
      </c>
      <c r="CE25" s="303">
        <f t="shared" si="31"/>
        <v>0</v>
      </c>
      <c r="CF25" s="303">
        <f t="shared" si="32"/>
        <v>0</v>
      </c>
      <c r="CG25" s="303">
        <f t="shared" si="33"/>
        <v>0</v>
      </c>
      <c r="CH25" s="303">
        <f t="shared" si="34"/>
        <v>0</v>
      </c>
      <c r="CI25" s="24"/>
      <c r="CJ25" s="330">
        <f t="shared" si="35"/>
        <v>0</v>
      </c>
      <c r="CK25" s="330">
        <f t="shared" si="36"/>
        <v>0</v>
      </c>
      <c r="CL25" s="24"/>
      <c r="CM25" s="142">
        <f t="shared" si="50"/>
        <v>0</v>
      </c>
      <c r="CN25" s="142">
        <f t="shared" si="51"/>
        <v>0</v>
      </c>
      <c r="CO25" s="142">
        <f t="shared" si="52"/>
        <v>0</v>
      </c>
      <c r="CP25" s="142">
        <f t="shared" si="53"/>
        <v>0</v>
      </c>
      <c r="CQ25" s="142">
        <f t="shared" si="54"/>
        <v>0</v>
      </c>
      <c r="CR25" s="142">
        <f t="shared" si="55"/>
        <v>0</v>
      </c>
      <c r="CS25" s="142">
        <f t="shared" si="56"/>
        <v>0</v>
      </c>
      <c r="CT25" s="142">
        <f t="shared" si="57"/>
        <v>0</v>
      </c>
      <c r="CU25" s="142"/>
      <c r="CV25" s="142">
        <f t="shared" si="61"/>
        <v>0</v>
      </c>
      <c r="CW25" s="142">
        <f t="shared" si="62"/>
        <v>0</v>
      </c>
      <c r="CX25" s="142">
        <f t="shared" si="63"/>
        <v>0</v>
      </c>
      <c r="CY25" s="28"/>
      <c r="CZ25" s="42"/>
      <c r="DA25" s="123"/>
      <c r="DB25" s="43"/>
      <c r="DC25" s="43"/>
      <c r="DD25" s="43"/>
      <c r="DE25" s="43"/>
      <c r="DF25" s="43"/>
      <c r="DG25" s="43"/>
      <c r="DH25" s="43"/>
      <c r="DI25" s="43"/>
      <c r="DJ25" s="43"/>
      <c r="DK25" s="112"/>
      <c r="DL25" s="42"/>
      <c r="DM25" s="3"/>
      <c r="DN25" s="91"/>
      <c r="DO25" s="92"/>
      <c r="DP25" s="93"/>
      <c r="DQ25" s="93"/>
      <c r="DR25" s="93"/>
      <c r="DS25" s="93"/>
      <c r="DT25" s="93"/>
      <c r="DU25" s="93"/>
      <c r="DV25" s="93"/>
      <c r="DW25" s="93"/>
      <c r="DX25" s="93"/>
      <c r="DY25" s="136"/>
      <c r="DZ25" s="94"/>
      <c r="EA25" s="5"/>
    </row>
    <row r="26" spans="1:131">
      <c r="A26" s="317"/>
      <c r="B26" s="317"/>
      <c r="C26" s="159"/>
      <c r="D26" s="159"/>
      <c r="E26" s="72"/>
      <c r="F26" s="73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3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3"/>
      <c r="AE26" s="72"/>
      <c r="AF26" s="72"/>
      <c r="AG26" s="72"/>
      <c r="AH26" s="72"/>
      <c r="AI26" s="72"/>
      <c r="AJ26" s="72"/>
      <c r="AK26" s="359"/>
      <c r="AL26" s="360"/>
      <c r="AM26" s="360"/>
      <c r="AN26" s="360"/>
      <c r="AO26" s="360"/>
      <c r="AP26" s="360"/>
      <c r="AQ26" s="360"/>
      <c r="AR26" s="360"/>
      <c r="AS26" s="360"/>
      <c r="AT26" s="360"/>
      <c r="AU26" s="360"/>
      <c r="AV26" s="360"/>
      <c r="AW26" s="360"/>
      <c r="AX26" s="360"/>
      <c r="AY26" s="360"/>
      <c r="AZ26" s="22"/>
      <c r="BA26" s="63">
        <f t="shared" si="6"/>
        <v>0</v>
      </c>
      <c r="BB26" s="63">
        <f t="shared" si="7"/>
        <v>0</v>
      </c>
      <c r="BC26" s="63">
        <f t="shared" si="8"/>
        <v>0</v>
      </c>
      <c r="BD26" s="63">
        <f t="shared" si="9"/>
        <v>0</v>
      </c>
      <c r="BE26" s="63">
        <f t="shared" si="10"/>
        <v>0</v>
      </c>
      <c r="BF26" s="63">
        <f t="shared" si="11"/>
        <v>0</v>
      </c>
      <c r="BG26" s="63">
        <f t="shared" si="12"/>
        <v>0</v>
      </c>
      <c r="BH26" s="63">
        <f t="shared" si="13"/>
        <v>0</v>
      </c>
      <c r="BI26" s="63">
        <f t="shared" si="14"/>
        <v>0</v>
      </c>
      <c r="BJ26" s="63">
        <f t="shared" si="15"/>
        <v>0</v>
      </c>
      <c r="BK26" s="63">
        <f t="shared" si="16"/>
        <v>0</v>
      </c>
      <c r="BL26" s="63">
        <f t="shared" si="17"/>
        <v>0</v>
      </c>
      <c r="BM26" s="24"/>
      <c r="BN26" s="303">
        <f t="shared" si="18"/>
        <v>0</v>
      </c>
      <c r="BO26" s="303">
        <f t="shared" si="19"/>
        <v>0</v>
      </c>
      <c r="BP26" s="303">
        <f t="shared" si="20"/>
        <v>0</v>
      </c>
      <c r="BQ26" s="303">
        <f t="shared" si="21"/>
        <v>0</v>
      </c>
      <c r="BR26" s="303">
        <f t="shared" si="22"/>
        <v>0</v>
      </c>
      <c r="BS26" s="303">
        <f t="shared" si="23"/>
        <v>0</v>
      </c>
      <c r="BT26" s="303">
        <f t="shared" si="24"/>
        <v>0</v>
      </c>
      <c r="BU26" s="303">
        <f t="shared" si="25"/>
        <v>0</v>
      </c>
      <c r="BV26" s="303">
        <f t="shared" si="26"/>
        <v>0</v>
      </c>
      <c r="BW26" s="303">
        <f t="shared" si="27"/>
        <v>0</v>
      </c>
      <c r="BX26" s="303">
        <f t="shared" si="28"/>
        <v>0</v>
      </c>
      <c r="BY26" s="25"/>
      <c r="BZ26" s="24">
        <f t="shared" si="29"/>
        <v>0</v>
      </c>
      <c r="CA26" s="25"/>
      <c r="CB26" s="26" t="str">
        <f t="shared" si="5"/>
        <v/>
      </c>
      <c r="CC26" s="25"/>
      <c r="CD26" s="307">
        <f t="shared" si="30"/>
        <v>0</v>
      </c>
      <c r="CE26" s="303">
        <f t="shared" si="31"/>
        <v>0</v>
      </c>
      <c r="CF26" s="303">
        <f t="shared" si="32"/>
        <v>0</v>
      </c>
      <c r="CG26" s="303">
        <f t="shared" si="33"/>
        <v>0</v>
      </c>
      <c r="CH26" s="303">
        <f t="shared" si="34"/>
        <v>0</v>
      </c>
      <c r="CI26" s="24"/>
      <c r="CJ26" s="330">
        <f t="shared" si="35"/>
        <v>0</v>
      </c>
      <c r="CK26" s="330">
        <f t="shared" si="36"/>
        <v>0</v>
      </c>
      <c r="CL26" s="24"/>
      <c r="CM26" s="142">
        <f t="shared" si="50"/>
        <v>0</v>
      </c>
      <c r="CN26" s="142">
        <f t="shared" si="51"/>
        <v>0</v>
      </c>
      <c r="CO26" s="142">
        <f t="shared" si="52"/>
        <v>0</v>
      </c>
      <c r="CP26" s="142">
        <f t="shared" si="53"/>
        <v>0</v>
      </c>
      <c r="CQ26" s="142">
        <f t="shared" si="54"/>
        <v>0</v>
      </c>
      <c r="CR26" s="142">
        <f t="shared" si="55"/>
        <v>0</v>
      </c>
      <c r="CS26" s="142">
        <f t="shared" si="56"/>
        <v>0</v>
      </c>
      <c r="CT26" s="142">
        <f t="shared" si="57"/>
        <v>0</v>
      </c>
      <c r="CU26" s="142"/>
      <c r="CV26" s="142">
        <f t="shared" si="61"/>
        <v>0</v>
      </c>
      <c r="CW26" s="142">
        <f t="shared" si="62"/>
        <v>0</v>
      </c>
      <c r="CX26" s="142">
        <f t="shared" si="63"/>
        <v>0</v>
      </c>
      <c r="CY26" s="28"/>
      <c r="CZ26" s="30" t="s">
        <v>16</v>
      </c>
      <c r="DA26" s="44"/>
      <c r="DB26" s="39">
        <f>COUNTIF($T$5:$T$65523,"=1")</f>
        <v>0</v>
      </c>
      <c r="DC26" s="39">
        <f>COUNTIF($T$5:$T$65523,"=2")</f>
        <v>0</v>
      </c>
      <c r="DD26" s="39">
        <f>COUNTIF($T$5:$T$65523,"=3")</f>
        <v>0</v>
      </c>
      <c r="DE26" s="39">
        <f>COUNTIF($T$5:$T$65523,"=4")</f>
        <v>0</v>
      </c>
      <c r="DF26" s="45">
        <f>COUNTIF($T$5:$T$65523,"=5")</f>
        <v>0</v>
      </c>
      <c r="DG26" s="46"/>
      <c r="DH26" s="35"/>
      <c r="DI26" s="35"/>
      <c r="DJ26" s="35"/>
      <c r="DK26" s="104">
        <f>COUNTIF($CM5:$CM65523,"=沒有回答")</f>
        <v>0</v>
      </c>
      <c r="DL26" s="115">
        <f>SUM(DA26:DK26)</f>
        <v>0</v>
      </c>
      <c r="DM26" s="3"/>
      <c r="DN26" s="30" t="s">
        <v>97</v>
      </c>
      <c r="DO26" s="138"/>
      <c r="DP26" s="84">
        <f t="shared" ref="DP26:DT33" si="64">IF($DL26=0,0,DB26/$DL26)</f>
        <v>0</v>
      </c>
      <c r="DQ26" s="84">
        <f t="shared" si="64"/>
        <v>0</v>
      </c>
      <c r="DR26" s="84">
        <f t="shared" si="64"/>
        <v>0</v>
      </c>
      <c r="DS26" s="84">
        <f t="shared" si="64"/>
        <v>0</v>
      </c>
      <c r="DT26" s="84">
        <f t="shared" si="64"/>
        <v>0</v>
      </c>
      <c r="DU26" s="96"/>
      <c r="DV26" s="97"/>
      <c r="DW26" s="97"/>
      <c r="DX26" s="97"/>
      <c r="DY26" s="118">
        <f>IF($DL26=0,0,DK26/$DL26)</f>
        <v>0</v>
      </c>
      <c r="DZ26" s="79">
        <f>SUM(DO26:DY26)</f>
        <v>0</v>
      </c>
      <c r="EA26" s="5"/>
    </row>
    <row r="27" spans="1:131">
      <c r="A27" s="317"/>
      <c r="B27" s="317"/>
      <c r="C27" s="159"/>
      <c r="D27" s="159"/>
      <c r="E27" s="72"/>
      <c r="F27" s="73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3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3"/>
      <c r="AE27" s="72"/>
      <c r="AF27" s="72"/>
      <c r="AG27" s="72"/>
      <c r="AH27" s="72"/>
      <c r="AI27" s="72"/>
      <c r="AJ27" s="72"/>
      <c r="AK27" s="359"/>
      <c r="AL27" s="360"/>
      <c r="AM27" s="360"/>
      <c r="AN27" s="360"/>
      <c r="AO27" s="360"/>
      <c r="AP27" s="360"/>
      <c r="AQ27" s="360"/>
      <c r="AR27" s="360"/>
      <c r="AS27" s="360"/>
      <c r="AT27" s="360"/>
      <c r="AU27" s="360"/>
      <c r="AV27" s="360"/>
      <c r="AW27" s="360"/>
      <c r="AX27" s="360"/>
      <c r="AY27" s="360"/>
      <c r="AZ27" s="22"/>
      <c r="BA27" s="63">
        <f t="shared" si="6"/>
        <v>0</v>
      </c>
      <c r="BB27" s="63">
        <f t="shared" si="7"/>
        <v>0</v>
      </c>
      <c r="BC27" s="63">
        <f t="shared" si="8"/>
        <v>0</v>
      </c>
      <c r="BD27" s="63">
        <f t="shared" si="9"/>
        <v>0</v>
      </c>
      <c r="BE27" s="63">
        <f t="shared" si="10"/>
        <v>0</v>
      </c>
      <c r="BF27" s="63">
        <f t="shared" si="11"/>
        <v>0</v>
      </c>
      <c r="BG27" s="63">
        <f t="shared" si="12"/>
        <v>0</v>
      </c>
      <c r="BH27" s="63">
        <f t="shared" si="13"/>
        <v>0</v>
      </c>
      <c r="BI27" s="63">
        <f t="shared" si="14"/>
        <v>0</v>
      </c>
      <c r="BJ27" s="63">
        <f t="shared" si="15"/>
        <v>0</v>
      </c>
      <c r="BK27" s="63">
        <f t="shared" si="16"/>
        <v>0</v>
      </c>
      <c r="BL27" s="63">
        <f t="shared" si="17"/>
        <v>0</v>
      </c>
      <c r="BM27" s="24"/>
      <c r="BN27" s="303">
        <f t="shared" si="18"/>
        <v>0</v>
      </c>
      <c r="BO27" s="303">
        <f t="shared" si="19"/>
        <v>0</v>
      </c>
      <c r="BP27" s="303">
        <f t="shared" si="20"/>
        <v>0</v>
      </c>
      <c r="BQ27" s="303">
        <f t="shared" si="21"/>
        <v>0</v>
      </c>
      <c r="BR27" s="303">
        <f t="shared" si="22"/>
        <v>0</v>
      </c>
      <c r="BS27" s="303">
        <f t="shared" si="23"/>
        <v>0</v>
      </c>
      <c r="BT27" s="303">
        <f t="shared" si="24"/>
        <v>0</v>
      </c>
      <c r="BU27" s="303">
        <f t="shared" si="25"/>
        <v>0</v>
      </c>
      <c r="BV27" s="303">
        <f t="shared" si="26"/>
        <v>0</v>
      </c>
      <c r="BW27" s="303">
        <f t="shared" si="27"/>
        <v>0</v>
      </c>
      <c r="BX27" s="303">
        <f t="shared" si="28"/>
        <v>0</v>
      </c>
      <c r="BY27" s="25"/>
      <c r="BZ27" s="24">
        <f t="shared" si="29"/>
        <v>0</v>
      </c>
      <c r="CA27" s="25"/>
      <c r="CB27" s="26" t="str">
        <f t="shared" si="5"/>
        <v/>
      </c>
      <c r="CC27" s="25"/>
      <c r="CD27" s="307">
        <f t="shared" si="30"/>
        <v>0</v>
      </c>
      <c r="CE27" s="303">
        <f t="shared" si="31"/>
        <v>0</v>
      </c>
      <c r="CF27" s="303">
        <f t="shared" si="32"/>
        <v>0</v>
      </c>
      <c r="CG27" s="303">
        <f t="shared" si="33"/>
        <v>0</v>
      </c>
      <c r="CH27" s="303">
        <f t="shared" si="34"/>
        <v>0</v>
      </c>
      <c r="CI27" s="24"/>
      <c r="CJ27" s="330">
        <f t="shared" si="35"/>
        <v>0</v>
      </c>
      <c r="CK27" s="330">
        <f t="shared" si="36"/>
        <v>0</v>
      </c>
      <c r="CL27" s="24"/>
      <c r="CM27" s="142">
        <f t="shared" si="50"/>
        <v>0</v>
      </c>
      <c r="CN27" s="142">
        <f t="shared" si="51"/>
        <v>0</v>
      </c>
      <c r="CO27" s="142">
        <f t="shared" si="52"/>
        <v>0</v>
      </c>
      <c r="CP27" s="142">
        <f t="shared" si="53"/>
        <v>0</v>
      </c>
      <c r="CQ27" s="142">
        <f t="shared" si="54"/>
        <v>0</v>
      </c>
      <c r="CR27" s="142">
        <f t="shared" si="55"/>
        <v>0</v>
      </c>
      <c r="CS27" s="142">
        <f t="shared" si="56"/>
        <v>0</v>
      </c>
      <c r="CT27" s="142">
        <f t="shared" si="57"/>
        <v>0</v>
      </c>
      <c r="CU27" s="142"/>
      <c r="CV27" s="142">
        <f t="shared" si="61"/>
        <v>0</v>
      </c>
      <c r="CW27" s="142">
        <f t="shared" si="62"/>
        <v>0</v>
      </c>
      <c r="CX27" s="142">
        <f t="shared" si="63"/>
        <v>0</v>
      </c>
      <c r="CY27" s="28"/>
      <c r="CZ27" s="30" t="s">
        <v>46</v>
      </c>
      <c r="DA27" s="124"/>
      <c r="DB27" s="39">
        <f>COUNTIF($U$5:$U$65523,"=1")</f>
        <v>0</v>
      </c>
      <c r="DC27" s="39">
        <f>COUNTIF($U$5:$U$65523,"=2")</f>
        <v>0</v>
      </c>
      <c r="DD27" s="39">
        <f>COUNTIF($U$5:$U$65523,"=3")</f>
        <v>0</v>
      </c>
      <c r="DE27" s="39">
        <f>COUNTIF($U$5:$U$65523,"=4")</f>
        <v>0</v>
      </c>
      <c r="DF27" s="39">
        <f>COUNTIF($U$5:$U$65523,"=5")</f>
        <v>0</v>
      </c>
      <c r="DG27" s="47"/>
      <c r="DH27" s="41"/>
      <c r="DI27" s="41"/>
      <c r="DJ27" s="41"/>
      <c r="DK27" s="104">
        <f>COUNTIF($CN5:$CN65523,"=沒有回答")</f>
        <v>0</v>
      </c>
      <c r="DL27" s="115">
        <f t="shared" ref="DL27:DL36" si="65">SUM(DA27:DK27)</f>
        <v>0</v>
      </c>
      <c r="DM27" s="3"/>
      <c r="DN27" s="30" t="s">
        <v>98</v>
      </c>
      <c r="DO27" s="138"/>
      <c r="DP27" s="84">
        <f t="shared" si="64"/>
        <v>0</v>
      </c>
      <c r="DQ27" s="84">
        <f t="shared" si="64"/>
        <v>0</v>
      </c>
      <c r="DR27" s="84">
        <f t="shared" si="64"/>
        <v>0</v>
      </c>
      <c r="DS27" s="84">
        <f t="shared" si="64"/>
        <v>0</v>
      </c>
      <c r="DT27" s="84">
        <f t="shared" si="64"/>
        <v>0</v>
      </c>
      <c r="DU27" s="96"/>
      <c r="DV27" s="97"/>
      <c r="DW27" s="97"/>
      <c r="DX27" s="97"/>
      <c r="DY27" s="118">
        <f t="shared" ref="DY27:DY33" si="66">IF($DL27=0,0,DK27/$DL27)</f>
        <v>0</v>
      </c>
      <c r="DZ27" s="87">
        <f t="shared" ref="DZ27:DZ33" si="67">SUM(DO27:DY27)</f>
        <v>0</v>
      </c>
      <c r="EA27" s="5"/>
    </row>
    <row r="28" spans="1:131">
      <c r="A28" s="317"/>
      <c r="B28" s="317"/>
      <c r="C28" s="159"/>
      <c r="D28" s="159"/>
      <c r="E28" s="72"/>
      <c r="F28" s="73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3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3"/>
      <c r="AE28" s="72"/>
      <c r="AF28" s="72"/>
      <c r="AG28" s="72"/>
      <c r="AH28" s="72"/>
      <c r="AI28" s="72"/>
      <c r="AJ28" s="72"/>
      <c r="AK28" s="359"/>
      <c r="AL28" s="360"/>
      <c r="AM28" s="360"/>
      <c r="AN28" s="360"/>
      <c r="AO28" s="360"/>
      <c r="AP28" s="360"/>
      <c r="AQ28" s="360"/>
      <c r="AR28" s="360"/>
      <c r="AS28" s="360"/>
      <c r="AT28" s="360"/>
      <c r="AU28" s="360"/>
      <c r="AV28" s="360"/>
      <c r="AW28" s="360"/>
      <c r="AX28" s="360"/>
      <c r="AY28" s="360"/>
      <c r="AZ28" s="22"/>
      <c r="BA28" s="63">
        <f t="shared" si="6"/>
        <v>0</v>
      </c>
      <c r="BB28" s="63">
        <f t="shared" si="7"/>
        <v>0</v>
      </c>
      <c r="BC28" s="63">
        <f t="shared" si="8"/>
        <v>0</v>
      </c>
      <c r="BD28" s="63">
        <f t="shared" si="9"/>
        <v>0</v>
      </c>
      <c r="BE28" s="63">
        <f t="shared" si="10"/>
        <v>0</v>
      </c>
      <c r="BF28" s="63">
        <f t="shared" si="11"/>
        <v>0</v>
      </c>
      <c r="BG28" s="63">
        <f t="shared" si="12"/>
        <v>0</v>
      </c>
      <c r="BH28" s="63">
        <f t="shared" si="13"/>
        <v>0</v>
      </c>
      <c r="BI28" s="63">
        <f t="shared" si="14"/>
        <v>0</v>
      </c>
      <c r="BJ28" s="63">
        <f t="shared" si="15"/>
        <v>0</v>
      </c>
      <c r="BK28" s="63">
        <f t="shared" si="16"/>
        <v>0</v>
      </c>
      <c r="BL28" s="63">
        <f t="shared" si="17"/>
        <v>0</v>
      </c>
      <c r="BM28" s="24"/>
      <c r="BN28" s="303">
        <f t="shared" si="18"/>
        <v>0</v>
      </c>
      <c r="BO28" s="303">
        <f t="shared" si="19"/>
        <v>0</v>
      </c>
      <c r="BP28" s="303">
        <f t="shared" si="20"/>
        <v>0</v>
      </c>
      <c r="BQ28" s="303">
        <f t="shared" si="21"/>
        <v>0</v>
      </c>
      <c r="BR28" s="303">
        <f t="shared" si="22"/>
        <v>0</v>
      </c>
      <c r="BS28" s="303">
        <f t="shared" si="23"/>
        <v>0</v>
      </c>
      <c r="BT28" s="303">
        <f t="shared" si="24"/>
        <v>0</v>
      </c>
      <c r="BU28" s="303">
        <f t="shared" si="25"/>
        <v>0</v>
      </c>
      <c r="BV28" s="303">
        <f t="shared" si="26"/>
        <v>0</v>
      </c>
      <c r="BW28" s="303">
        <f t="shared" si="27"/>
        <v>0</v>
      </c>
      <c r="BX28" s="303">
        <f t="shared" si="28"/>
        <v>0</v>
      </c>
      <c r="BY28" s="25"/>
      <c r="BZ28" s="24">
        <f t="shared" si="29"/>
        <v>0</v>
      </c>
      <c r="CA28" s="25"/>
      <c r="CB28" s="26" t="str">
        <f t="shared" si="5"/>
        <v/>
      </c>
      <c r="CC28" s="25"/>
      <c r="CD28" s="307">
        <f t="shared" si="30"/>
        <v>0</v>
      </c>
      <c r="CE28" s="303">
        <f t="shared" si="31"/>
        <v>0</v>
      </c>
      <c r="CF28" s="303">
        <f t="shared" si="32"/>
        <v>0</v>
      </c>
      <c r="CG28" s="303">
        <f t="shared" si="33"/>
        <v>0</v>
      </c>
      <c r="CH28" s="303">
        <f t="shared" si="34"/>
        <v>0</v>
      </c>
      <c r="CI28" s="24"/>
      <c r="CJ28" s="330">
        <f t="shared" si="35"/>
        <v>0</v>
      </c>
      <c r="CK28" s="330">
        <f t="shared" si="36"/>
        <v>0</v>
      </c>
      <c r="CL28" s="24"/>
      <c r="CM28" s="142">
        <f t="shared" si="50"/>
        <v>0</v>
      </c>
      <c r="CN28" s="142">
        <f t="shared" si="51"/>
        <v>0</v>
      </c>
      <c r="CO28" s="142">
        <f t="shared" si="52"/>
        <v>0</v>
      </c>
      <c r="CP28" s="142">
        <f t="shared" si="53"/>
        <v>0</v>
      </c>
      <c r="CQ28" s="142">
        <f t="shared" si="54"/>
        <v>0</v>
      </c>
      <c r="CR28" s="142">
        <f t="shared" si="55"/>
        <v>0</v>
      </c>
      <c r="CS28" s="142">
        <f t="shared" si="56"/>
        <v>0</v>
      </c>
      <c r="CT28" s="142">
        <f t="shared" si="57"/>
        <v>0</v>
      </c>
      <c r="CU28" s="142"/>
      <c r="CV28" s="142">
        <f t="shared" si="61"/>
        <v>0</v>
      </c>
      <c r="CW28" s="142">
        <f t="shared" si="62"/>
        <v>0</v>
      </c>
      <c r="CX28" s="142">
        <f t="shared" si="63"/>
        <v>0</v>
      </c>
      <c r="CY28" s="28"/>
      <c r="CZ28" s="30" t="s">
        <v>18</v>
      </c>
      <c r="DA28" s="124"/>
      <c r="DB28" s="49">
        <f>COUNTIF($V$5:$V$65523,"=1")</f>
        <v>0</v>
      </c>
      <c r="DC28" s="39">
        <f>COUNTIF($V$5:$V$65523,"=2")</f>
        <v>0</v>
      </c>
      <c r="DD28" s="39">
        <f>COUNTIF($V$5:$V$65523,"=3")</f>
        <v>0</v>
      </c>
      <c r="DE28" s="39">
        <f>COUNTIF($V$5:$V$65523,"=4")</f>
        <v>0</v>
      </c>
      <c r="DF28" s="39">
        <f>COUNTIF($V$5:$V$65523,"=5")</f>
        <v>0</v>
      </c>
      <c r="DG28" s="47"/>
      <c r="DH28" s="41"/>
      <c r="DI28" s="41"/>
      <c r="DJ28" s="41"/>
      <c r="DK28" s="104">
        <f>COUNTIF($CO5:$CO65523,"=沒有回答")</f>
        <v>0</v>
      </c>
      <c r="DL28" s="115">
        <f t="shared" si="65"/>
        <v>0</v>
      </c>
      <c r="DM28" s="3"/>
      <c r="DN28" s="30" t="s">
        <v>18</v>
      </c>
      <c r="DO28" s="138"/>
      <c r="DP28" s="84">
        <f t="shared" si="64"/>
        <v>0</v>
      </c>
      <c r="DQ28" s="84">
        <f t="shared" si="64"/>
        <v>0</v>
      </c>
      <c r="DR28" s="84">
        <f t="shared" si="64"/>
        <v>0</v>
      </c>
      <c r="DS28" s="84">
        <f t="shared" si="64"/>
        <v>0</v>
      </c>
      <c r="DT28" s="84">
        <f t="shared" si="64"/>
        <v>0</v>
      </c>
      <c r="DU28" s="96"/>
      <c r="DV28" s="97"/>
      <c r="DW28" s="97"/>
      <c r="DX28" s="97"/>
      <c r="DY28" s="118">
        <f t="shared" si="66"/>
        <v>0</v>
      </c>
      <c r="DZ28" s="79">
        <f t="shared" si="67"/>
        <v>0</v>
      </c>
      <c r="EA28" s="5"/>
    </row>
    <row r="29" spans="1:131">
      <c r="A29" s="317"/>
      <c r="B29" s="317"/>
      <c r="C29" s="159"/>
      <c r="D29" s="159"/>
      <c r="E29" s="72"/>
      <c r="F29" s="73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3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3"/>
      <c r="AE29" s="72"/>
      <c r="AF29" s="72"/>
      <c r="AG29" s="72"/>
      <c r="AH29" s="72"/>
      <c r="AI29" s="72"/>
      <c r="AJ29" s="72"/>
      <c r="AK29" s="359"/>
      <c r="AL29" s="360"/>
      <c r="AM29" s="360"/>
      <c r="AN29" s="360"/>
      <c r="AO29" s="360"/>
      <c r="AP29" s="360"/>
      <c r="AQ29" s="360"/>
      <c r="AR29" s="360"/>
      <c r="AS29" s="360"/>
      <c r="AT29" s="360"/>
      <c r="AU29" s="360"/>
      <c r="AV29" s="360"/>
      <c r="AW29" s="360"/>
      <c r="AX29" s="360"/>
      <c r="AY29" s="360"/>
      <c r="AZ29" s="22"/>
      <c r="BA29" s="63">
        <f t="shared" si="6"/>
        <v>0</v>
      </c>
      <c r="BB29" s="63">
        <f t="shared" si="7"/>
        <v>0</v>
      </c>
      <c r="BC29" s="63">
        <f t="shared" si="8"/>
        <v>0</v>
      </c>
      <c r="BD29" s="63">
        <f t="shared" si="9"/>
        <v>0</v>
      </c>
      <c r="BE29" s="63">
        <f t="shared" si="10"/>
        <v>0</v>
      </c>
      <c r="BF29" s="63">
        <f t="shared" si="11"/>
        <v>0</v>
      </c>
      <c r="BG29" s="63">
        <f t="shared" si="12"/>
        <v>0</v>
      </c>
      <c r="BH29" s="63">
        <f t="shared" si="13"/>
        <v>0</v>
      </c>
      <c r="BI29" s="63">
        <f t="shared" si="14"/>
        <v>0</v>
      </c>
      <c r="BJ29" s="63">
        <f t="shared" si="15"/>
        <v>0</v>
      </c>
      <c r="BK29" s="63">
        <f t="shared" si="16"/>
        <v>0</v>
      </c>
      <c r="BL29" s="63">
        <f t="shared" si="17"/>
        <v>0</v>
      </c>
      <c r="BM29" s="24"/>
      <c r="BN29" s="303">
        <f t="shared" si="18"/>
        <v>0</v>
      </c>
      <c r="BO29" s="303">
        <f t="shared" si="19"/>
        <v>0</v>
      </c>
      <c r="BP29" s="303">
        <f t="shared" si="20"/>
        <v>0</v>
      </c>
      <c r="BQ29" s="303">
        <f t="shared" si="21"/>
        <v>0</v>
      </c>
      <c r="BR29" s="303">
        <f t="shared" si="22"/>
        <v>0</v>
      </c>
      <c r="BS29" s="303">
        <f t="shared" si="23"/>
        <v>0</v>
      </c>
      <c r="BT29" s="303">
        <f t="shared" si="24"/>
        <v>0</v>
      </c>
      <c r="BU29" s="303">
        <f t="shared" si="25"/>
        <v>0</v>
      </c>
      <c r="BV29" s="303">
        <f t="shared" si="26"/>
        <v>0</v>
      </c>
      <c r="BW29" s="303">
        <f t="shared" si="27"/>
        <v>0</v>
      </c>
      <c r="BX29" s="303">
        <f t="shared" si="28"/>
        <v>0</v>
      </c>
      <c r="BY29" s="25"/>
      <c r="BZ29" s="24">
        <f t="shared" si="29"/>
        <v>0</v>
      </c>
      <c r="CA29" s="25"/>
      <c r="CB29" s="26" t="str">
        <f t="shared" si="5"/>
        <v/>
      </c>
      <c r="CC29" s="25"/>
      <c r="CD29" s="307">
        <f t="shared" si="30"/>
        <v>0</v>
      </c>
      <c r="CE29" s="303">
        <f t="shared" si="31"/>
        <v>0</v>
      </c>
      <c r="CF29" s="303">
        <f t="shared" si="32"/>
        <v>0</v>
      </c>
      <c r="CG29" s="303">
        <f t="shared" si="33"/>
        <v>0</v>
      </c>
      <c r="CH29" s="303">
        <f t="shared" si="34"/>
        <v>0</v>
      </c>
      <c r="CI29" s="24"/>
      <c r="CJ29" s="330">
        <f t="shared" si="35"/>
        <v>0</v>
      </c>
      <c r="CK29" s="330">
        <f t="shared" si="36"/>
        <v>0</v>
      </c>
      <c r="CL29" s="24"/>
      <c r="CM29" s="142">
        <f t="shared" si="50"/>
        <v>0</v>
      </c>
      <c r="CN29" s="142">
        <f t="shared" si="51"/>
        <v>0</v>
      </c>
      <c r="CO29" s="142">
        <f t="shared" si="52"/>
        <v>0</v>
      </c>
      <c r="CP29" s="142">
        <f t="shared" si="53"/>
        <v>0</v>
      </c>
      <c r="CQ29" s="142">
        <f t="shared" si="54"/>
        <v>0</v>
      </c>
      <c r="CR29" s="142">
        <f t="shared" si="55"/>
        <v>0</v>
      </c>
      <c r="CS29" s="142">
        <f t="shared" si="56"/>
        <v>0</v>
      </c>
      <c r="CT29" s="142">
        <f t="shared" si="57"/>
        <v>0</v>
      </c>
      <c r="CU29" s="142"/>
      <c r="CV29" s="142">
        <f t="shared" si="61"/>
        <v>0</v>
      </c>
      <c r="CW29" s="142">
        <f t="shared" si="62"/>
        <v>0</v>
      </c>
      <c r="CX29" s="142">
        <f t="shared" si="63"/>
        <v>0</v>
      </c>
      <c r="CY29" s="28"/>
      <c r="CZ29" s="30" t="s">
        <v>19</v>
      </c>
      <c r="DA29" s="124"/>
      <c r="DB29" s="49">
        <f>COUNTIF($W$5:$W$65523,"=1")</f>
        <v>0</v>
      </c>
      <c r="DC29" s="49">
        <f>COUNTIF($W$5:$W$65523,"=2")</f>
        <v>0</v>
      </c>
      <c r="DD29" s="49">
        <f>COUNTIF($W$5:$W$65523,"=3")</f>
        <v>0</v>
      </c>
      <c r="DE29" s="49">
        <f>COUNTIF($W$5:$W$65523,"=4")</f>
        <v>0</v>
      </c>
      <c r="DF29" s="49">
        <f>COUNTIF($W$5:$W$65523,"=5")</f>
        <v>0</v>
      </c>
      <c r="DG29" s="47"/>
      <c r="DH29" s="41"/>
      <c r="DI29" s="41"/>
      <c r="DJ29" s="41"/>
      <c r="DK29" s="104">
        <f>COUNTIF($CP5:$CP65523,"=沒有回答")</f>
        <v>0</v>
      </c>
      <c r="DL29" s="115">
        <f t="shared" si="65"/>
        <v>0</v>
      </c>
      <c r="DM29" s="3"/>
      <c r="DN29" s="30" t="s">
        <v>19</v>
      </c>
      <c r="DO29" s="138"/>
      <c r="DP29" s="84">
        <f t="shared" si="64"/>
        <v>0</v>
      </c>
      <c r="DQ29" s="84">
        <f t="shared" si="64"/>
        <v>0</v>
      </c>
      <c r="DR29" s="84">
        <f t="shared" si="64"/>
        <v>0</v>
      </c>
      <c r="DS29" s="84">
        <f t="shared" si="64"/>
        <v>0</v>
      </c>
      <c r="DT29" s="84">
        <f t="shared" si="64"/>
        <v>0</v>
      </c>
      <c r="DU29" s="96"/>
      <c r="DV29" s="97"/>
      <c r="DW29" s="97"/>
      <c r="DX29" s="97"/>
      <c r="DY29" s="118">
        <f t="shared" si="66"/>
        <v>0</v>
      </c>
      <c r="DZ29" s="79">
        <f t="shared" si="67"/>
        <v>0</v>
      </c>
      <c r="EA29" s="5"/>
    </row>
    <row r="30" spans="1:131">
      <c r="A30" s="317"/>
      <c r="B30" s="317"/>
      <c r="C30" s="159"/>
      <c r="D30" s="159"/>
      <c r="E30" s="72"/>
      <c r="F30" s="73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3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3"/>
      <c r="AE30" s="72"/>
      <c r="AF30" s="72"/>
      <c r="AG30" s="72"/>
      <c r="AH30" s="72"/>
      <c r="AI30" s="72"/>
      <c r="AJ30" s="72"/>
      <c r="AK30" s="359"/>
      <c r="AL30" s="360"/>
      <c r="AM30" s="360"/>
      <c r="AN30" s="360"/>
      <c r="AO30" s="360"/>
      <c r="AP30" s="360"/>
      <c r="AQ30" s="360"/>
      <c r="AR30" s="360"/>
      <c r="AS30" s="360"/>
      <c r="AT30" s="360"/>
      <c r="AU30" s="360"/>
      <c r="AV30" s="360"/>
      <c r="AW30" s="360"/>
      <c r="AX30" s="360"/>
      <c r="AY30" s="360"/>
      <c r="AZ30" s="22"/>
      <c r="BA30" s="63">
        <f t="shared" si="6"/>
        <v>0</v>
      </c>
      <c r="BB30" s="63">
        <f t="shared" si="7"/>
        <v>0</v>
      </c>
      <c r="BC30" s="63">
        <f t="shared" si="8"/>
        <v>0</v>
      </c>
      <c r="BD30" s="63">
        <f t="shared" si="9"/>
        <v>0</v>
      </c>
      <c r="BE30" s="63">
        <f t="shared" si="10"/>
        <v>0</v>
      </c>
      <c r="BF30" s="63">
        <f t="shared" si="11"/>
        <v>0</v>
      </c>
      <c r="BG30" s="63">
        <f t="shared" si="12"/>
        <v>0</v>
      </c>
      <c r="BH30" s="63">
        <f t="shared" si="13"/>
        <v>0</v>
      </c>
      <c r="BI30" s="63">
        <f t="shared" si="14"/>
        <v>0</v>
      </c>
      <c r="BJ30" s="63">
        <f t="shared" si="15"/>
        <v>0</v>
      </c>
      <c r="BK30" s="63">
        <f t="shared" si="16"/>
        <v>0</v>
      </c>
      <c r="BL30" s="63">
        <f t="shared" si="17"/>
        <v>0</v>
      </c>
      <c r="BM30" s="24"/>
      <c r="BN30" s="303">
        <f t="shared" si="18"/>
        <v>0</v>
      </c>
      <c r="BO30" s="303">
        <f t="shared" si="19"/>
        <v>0</v>
      </c>
      <c r="BP30" s="303">
        <f t="shared" si="20"/>
        <v>0</v>
      </c>
      <c r="BQ30" s="303">
        <f t="shared" si="21"/>
        <v>0</v>
      </c>
      <c r="BR30" s="303">
        <f t="shared" si="22"/>
        <v>0</v>
      </c>
      <c r="BS30" s="303">
        <f t="shared" si="23"/>
        <v>0</v>
      </c>
      <c r="BT30" s="303">
        <f t="shared" si="24"/>
        <v>0</v>
      </c>
      <c r="BU30" s="303">
        <f t="shared" si="25"/>
        <v>0</v>
      </c>
      <c r="BV30" s="303">
        <f t="shared" si="26"/>
        <v>0</v>
      </c>
      <c r="BW30" s="303">
        <f t="shared" si="27"/>
        <v>0</v>
      </c>
      <c r="BX30" s="303">
        <f t="shared" si="28"/>
        <v>0</v>
      </c>
      <c r="BY30" s="25"/>
      <c r="BZ30" s="24">
        <f t="shared" si="29"/>
        <v>0</v>
      </c>
      <c r="CA30" s="25"/>
      <c r="CB30" s="26" t="str">
        <f t="shared" si="5"/>
        <v/>
      </c>
      <c r="CC30" s="25"/>
      <c r="CD30" s="307">
        <f t="shared" si="30"/>
        <v>0</v>
      </c>
      <c r="CE30" s="303">
        <f t="shared" si="31"/>
        <v>0</v>
      </c>
      <c r="CF30" s="303">
        <f t="shared" si="32"/>
        <v>0</v>
      </c>
      <c r="CG30" s="303">
        <f t="shared" si="33"/>
        <v>0</v>
      </c>
      <c r="CH30" s="303">
        <f t="shared" si="34"/>
        <v>0</v>
      </c>
      <c r="CI30" s="24"/>
      <c r="CJ30" s="330">
        <f t="shared" si="35"/>
        <v>0</v>
      </c>
      <c r="CK30" s="330">
        <f t="shared" si="36"/>
        <v>0</v>
      </c>
      <c r="CL30" s="24"/>
      <c r="CM30" s="142">
        <f t="shared" si="50"/>
        <v>0</v>
      </c>
      <c r="CN30" s="142">
        <f t="shared" si="51"/>
        <v>0</v>
      </c>
      <c r="CO30" s="142">
        <f t="shared" si="52"/>
        <v>0</v>
      </c>
      <c r="CP30" s="142">
        <f t="shared" si="53"/>
        <v>0</v>
      </c>
      <c r="CQ30" s="142">
        <f t="shared" si="54"/>
        <v>0</v>
      </c>
      <c r="CR30" s="142">
        <f t="shared" si="55"/>
        <v>0</v>
      </c>
      <c r="CS30" s="142">
        <f t="shared" si="56"/>
        <v>0</v>
      </c>
      <c r="CT30" s="142">
        <f t="shared" si="57"/>
        <v>0</v>
      </c>
      <c r="CU30" s="142"/>
      <c r="CV30" s="142">
        <f t="shared" si="61"/>
        <v>0</v>
      </c>
      <c r="CW30" s="142">
        <f t="shared" si="62"/>
        <v>0</v>
      </c>
      <c r="CX30" s="142">
        <f t="shared" si="63"/>
        <v>0</v>
      </c>
      <c r="CY30" s="28"/>
      <c r="CZ30" s="30" t="s">
        <v>20</v>
      </c>
      <c r="DA30" s="60">
        <f>COUNTIF($X$5:$X$65523,"=0")</f>
        <v>0</v>
      </c>
      <c r="DB30" s="49">
        <f>COUNTIF($X$5:$X$65523,"=1")</f>
        <v>0</v>
      </c>
      <c r="DC30" s="49">
        <f>COUNTIF($X$5:$X$65523,"=2")</f>
        <v>0</v>
      </c>
      <c r="DD30" s="49">
        <f>COUNTIF($X$5:$X$65523,"=3")</f>
        <v>0</v>
      </c>
      <c r="DE30" s="49">
        <f>COUNTIF($X$5:$X$65523,"=4")</f>
        <v>0</v>
      </c>
      <c r="DF30" s="49">
        <f>COUNTIF($X$5:$X$65523,"=5")</f>
        <v>0</v>
      </c>
      <c r="DG30" s="47"/>
      <c r="DH30" s="41"/>
      <c r="DI30" s="41"/>
      <c r="DJ30" s="41"/>
      <c r="DK30" s="104">
        <f>COUNTIF($CQ5:$CQ65523,"=沒有回答")</f>
        <v>0</v>
      </c>
      <c r="DL30" s="115">
        <f t="shared" si="65"/>
        <v>0</v>
      </c>
      <c r="DM30" s="3"/>
      <c r="DN30" s="30" t="s">
        <v>20</v>
      </c>
      <c r="DO30" s="157">
        <f>IF($DL30=0,0,DA30/$DL30)</f>
        <v>0</v>
      </c>
      <c r="DP30" s="158">
        <f t="shared" si="64"/>
        <v>0</v>
      </c>
      <c r="DQ30" s="158">
        <f t="shared" si="64"/>
        <v>0</v>
      </c>
      <c r="DR30" s="158">
        <f t="shared" si="64"/>
        <v>0</v>
      </c>
      <c r="DS30" s="158">
        <f t="shared" si="64"/>
        <v>0</v>
      </c>
      <c r="DT30" s="158">
        <f t="shared" si="64"/>
        <v>0</v>
      </c>
      <c r="DU30" s="96"/>
      <c r="DV30" s="97"/>
      <c r="DW30" s="97"/>
      <c r="DX30" s="97"/>
      <c r="DY30" s="118">
        <f t="shared" si="66"/>
        <v>0</v>
      </c>
      <c r="DZ30" s="79">
        <f t="shared" si="67"/>
        <v>0</v>
      </c>
      <c r="EA30" s="5"/>
    </row>
    <row r="31" spans="1:131">
      <c r="A31" s="317"/>
      <c r="B31" s="317"/>
      <c r="C31" s="159"/>
      <c r="D31" s="159"/>
      <c r="E31" s="72"/>
      <c r="F31" s="73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3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3"/>
      <c r="AE31" s="72"/>
      <c r="AF31" s="72"/>
      <c r="AG31" s="72"/>
      <c r="AH31" s="72"/>
      <c r="AI31" s="72"/>
      <c r="AJ31" s="72"/>
      <c r="AK31" s="359"/>
      <c r="AL31" s="360"/>
      <c r="AM31" s="360"/>
      <c r="AN31" s="360"/>
      <c r="AO31" s="360"/>
      <c r="AP31" s="360"/>
      <c r="AQ31" s="360"/>
      <c r="AR31" s="360"/>
      <c r="AS31" s="360"/>
      <c r="AT31" s="360"/>
      <c r="AU31" s="360"/>
      <c r="AV31" s="360"/>
      <c r="AW31" s="360"/>
      <c r="AX31" s="360"/>
      <c r="AY31" s="360"/>
      <c r="AZ31" s="22"/>
      <c r="BA31" s="63">
        <f t="shared" si="6"/>
        <v>0</v>
      </c>
      <c r="BB31" s="63">
        <f t="shared" si="7"/>
        <v>0</v>
      </c>
      <c r="BC31" s="63">
        <f t="shared" si="8"/>
        <v>0</v>
      </c>
      <c r="BD31" s="63">
        <f t="shared" si="9"/>
        <v>0</v>
      </c>
      <c r="BE31" s="63">
        <f t="shared" si="10"/>
        <v>0</v>
      </c>
      <c r="BF31" s="63">
        <f t="shared" si="11"/>
        <v>0</v>
      </c>
      <c r="BG31" s="63">
        <f t="shared" si="12"/>
        <v>0</v>
      </c>
      <c r="BH31" s="63">
        <f t="shared" si="13"/>
        <v>0</v>
      </c>
      <c r="BI31" s="63">
        <f t="shared" si="14"/>
        <v>0</v>
      </c>
      <c r="BJ31" s="63">
        <f t="shared" si="15"/>
        <v>0</v>
      </c>
      <c r="BK31" s="63">
        <f t="shared" si="16"/>
        <v>0</v>
      </c>
      <c r="BL31" s="63">
        <f t="shared" si="17"/>
        <v>0</v>
      </c>
      <c r="BM31" s="24"/>
      <c r="BN31" s="303">
        <f t="shared" si="18"/>
        <v>0</v>
      </c>
      <c r="BO31" s="303">
        <f t="shared" si="19"/>
        <v>0</v>
      </c>
      <c r="BP31" s="303">
        <f t="shared" si="20"/>
        <v>0</v>
      </c>
      <c r="BQ31" s="303">
        <f t="shared" si="21"/>
        <v>0</v>
      </c>
      <c r="BR31" s="303">
        <f t="shared" si="22"/>
        <v>0</v>
      </c>
      <c r="BS31" s="303">
        <f t="shared" si="23"/>
        <v>0</v>
      </c>
      <c r="BT31" s="303">
        <f t="shared" si="24"/>
        <v>0</v>
      </c>
      <c r="BU31" s="303">
        <f t="shared" si="25"/>
        <v>0</v>
      </c>
      <c r="BV31" s="303">
        <f t="shared" si="26"/>
        <v>0</v>
      </c>
      <c r="BW31" s="303">
        <f t="shared" si="27"/>
        <v>0</v>
      </c>
      <c r="BX31" s="303">
        <f t="shared" si="28"/>
        <v>0</v>
      </c>
      <c r="BY31" s="25"/>
      <c r="BZ31" s="24">
        <f t="shared" si="29"/>
        <v>0</v>
      </c>
      <c r="CA31" s="25"/>
      <c r="CB31" s="26" t="str">
        <f t="shared" si="5"/>
        <v/>
      </c>
      <c r="CC31" s="25"/>
      <c r="CD31" s="307">
        <f t="shared" si="30"/>
        <v>0</v>
      </c>
      <c r="CE31" s="303">
        <f t="shared" si="31"/>
        <v>0</v>
      </c>
      <c r="CF31" s="303">
        <f t="shared" si="32"/>
        <v>0</v>
      </c>
      <c r="CG31" s="303">
        <f t="shared" si="33"/>
        <v>0</v>
      </c>
      <c r="CH31" s="303">
        <f t="shared" si="34"/>
        <v>0</v>
      </c>
      <c r="CI31" s="24"/>
      <c r="CJ31" s="330">
        <f t="shared" si="35"/>
        <v>0</v>
      </c>
      <c r="CK31" s="330">
        <f t="shared" si="36"/>
        <v>0</v>
      </c>
      <c r="CL31" s="24"/>
      <c r="CM31" s="142">
        <f t="shared" si="50"/>
        <v>0</v>
      </c>
      <c r="CN31" s="142">
        <f t="shared" si="51"/>
        <v>0</v>
      </c>
      <c r="CO31" s="142">
        <f t="shared" si="52"/>
        <v>0</v>
      </c>
      <c r="CP31" s="142">
        <f t="shared" si="53"/>
        <v>0</v>
      </c>
      <c r="CQ31" s="142">
        <f t="shared" si="54"/>
        <v>0</v>
      </c>
      <c r="CR31" s="142">
        <f t="shared" si="55"/>
        <v>0</v>
      </c>
      <c r="CS31" s="142">
        <f t="shared" si="56"/>
        <v>0</v>
      </c>
      <c r="CT31" s="142">
        <f t="shared" si="57"/>
        <v>0</v>
      </c>
      <c r="CU31" s="142"/>
      <c r="CV31" s="142">
        <f t="shared" si="61"/>
        <v>0</v>
      </c>
      <c r="CW31" s="142">
        <f t="shared" si="62"/>
        <v>0</v>
      </c>
      <c r="CX31" s="142">
        <f t="shared" si="63"/>
        <v>0</v>
      </c>
      <c r="CY31" s="28"/>
      <c r="CZ31" s="30" t="s">
        <v>21</v>
      </c>
      <c r="DA31" s="60">
        <f>COUNTIF($Y$5:$Y$65523,"=0")</f>
        <v>0</v>
      </c>
      <c r="DB31" s="39">
        <f>COUNTIF($Y$5:$Y$65523,"=1")</f>
        <v>0</v>
      </c>
      <c r="DC31" s="39">
        <f>COUNTIF($Y$5:$Y$65523,"=2")</f>
        <v>0</v>
      </c>
      <c r="DD31" s="39">
        <f>COUNTIF($Y$5:$Y$65523,"=3")</f>
        <v>0</v>
      </c>
      <c r="DE31" s="39">
        <f>COUNTIF($Y$5:$Y$65523,"=4")</f>
        <v>0</v>
      </c>
      <c r="DF31" s="61">
        <f>COUNTIF($Y$5:$Y$65523,"=5")</f>
        <v>0</v>
      </c>
      <c r="DG31" s="47"/>
      <c r="DH31" s="41"/>
      <c r="DI31" s="41"/>
      <c r="DJ31" s="41"/>
      <c r="DK31" s="104">
        <f>COUNTIF($CR5:$CR65523,"=沒有回答")</f>
        <v>0</v>
      </c>
      <c r="DL31" s="115">
        <f t="shared" si="65"/>
        <v>0</v>
      </c>
      <c r="DM31" s="3"/>
      <c r="DN31" s="30" t="s">
        <v>21</v>
      </c>
      <c r="DO31" s="157">
        <f>IF($DL31=0,0,DA31/$DL31)</f>
        <v>0</v>
      </c>
      <c r="DP31" s="158">
        <f t="shared" si="64"/>
        <v>0</v>
      </c>
      <c r="DQ31" s="158">
        <f t="shared" si="64"/>
        <v>0</v>
      </c>
      <c r="DR31" s="158">
        <f t="shared" si="64"/>
        <v>0</v>
      </c>
      <c r="DS31" s="158">
        <f t="shared" si="64"/>
        <v>0</v>
      </c>
      <c r="DT31" s="158">
        <f t="shared" si="64"/>
        <v>0</v>
      </c>
      <c r="DU31" s="96"/>
      <c r="DV31" s="97"/>
      <c r="DW31" s="97"/>
      <c r="DX31" s="97"/>
      <c r="DY31" s="118">
        <f t="shared" si="66"/>
        <v>0</v>
      </c>
      <c r="DZ31" s="79">
        <f t="shared" si="67"/>
        <v>0</v>
      </c>
      <c r="EA31" s="5"/>
    </row>
    <row r="32" spans="1:131">
      <c r="A32" s="317"/>
      <c r="B32" s="317"/>
      <c r="C32" s="159"/>
      <c r="D32" s="159"/>
      <c r="E32" s="72"/>
      <c r="F32" s="73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3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3"/>
      <c r="AE32" s="72"/>
      <c r="AF32" s="72"/>
      <c r="AG32" s="72"/>
      <c r="AH32" s="72"/>
      <c r="AI32" s="72"/>
      <c r="AJ32" s="72"/>
      <c r="AK32" s="359"/>
      <c r="AL32" s="360"/>
      <c r="AM32" s="360"/>
      <c r="AN32" s="360"/>
      <c r="AO32" s="360"/>
      <c r="AP32" s="360"/>
      <c r="AQ32" s="360"/>
      <c r="AR32" s="360"/>
      <c r="AS32" s="360"/>
      <c r="AT32" s="360"/>
      <c r="AU32" s="360"/>
      <c r="AV32" s="360"/>
      <c r="AW32" s="360"/>
      <c r="AX32" s="360"/>
      <c r="AY32" s="360"/>
      <c r="AZ32" s="22"/>
      <c r="BA32" s="63">
        <f t="shared" si="6"/>
        <v>0</v>
      </c>
      <c r="BB32" s="63">
        <f t="shared" si="7"/>
        <v>0</v>
      </c>
      <c r="BC32" s="63">
        <f t="shared" si="8"/>
        <v>0</v>
      </c>
      <c r="BD32" s="63">
        <f t="shared" si="9"/>
        <v>0</v>
      </c>
      <c r="BE32" s="63">
        <f t="shared" si="10"/>
        <v>0</v>
      </c>
      <c r="BF32" s="63">
        <f t="shared" si="11"/>
        <v>0</v>
      </c>
      <c r="BG32" s="63">
        <f t="shared" si="12"/>
        <v>0</v>
      </c>
      <c r="BH32" s="63">
        <f t="shared" si="13"/>
        <v>0</v>
      </c>
      <c r="BI32" s="63">
        <f t="shared" si="14"/>
        <v>0</v>
      </c>
      <c r="BJ32" s="63">
        <f t="shared" si="15"/>
        <v>0</v>
      </c>
      <c r="BK32" s="63">
        <f t="shared" si="16"/>
        <v>0</v>
      </c>
      <c r="BL32" s="63">
        <f t="shared" si="17"/>
        <v>0</v>
      </c>
      <c r="BM32" s="24"/>
      <c r="BN32" s="303">
        <f t="shared" si="18"/>
        <v>0</v>
      </c>
      <c r="BO32" s="303">
        <f t="shared" si="19"/>
        <v>0</v>
      </c>
      <c r="BP32" s="303">
        <f t="shared" si="20"/>
        <v>0</v>
      </c>
      <c r="BQ32" s="303">
        <f t="shared" si="21"/>
        <v>0</v>
      </c>
      <c r="BR32" s="303">
        <f t="shared" si="22"/>
        <v>0</v>
      </c>
      <c r="BS32" s="303">
        <f t="shared" si="23"/>
        <v>0</v>
      </c>
      <c r="BT32" s="303">
        <f t="shared" si="24"/>
        <v>0</v>
      </c>
      <c r="BU32" s="303">
        <f t="shared" si="25"/>
        <v>0</v>
      </c>
      <c r="BV32" s="303">
        <f t="shared" si="26"/>
        <v>0</v>
      </c>
      <c r="BW32" s="303">
        <f t="shared" si="27"/>
        <v>0</v>
      </c>
      <c r="BX32" s="303">
        <f t="shared" si="28"/>
        <v>0</v>
      </c>
      <c r="BY32" s="25"/>
      <c r="BZ32" s="24">
        <f t="shared" si="29"/>
        <v>0</v>
      </c>
      <c r="CA32" s="25"/>
      <c r="CB32" s="26" t="str">
        <f t="shared" si="5"/>
        <v/>
      </c>
      <c r="CC32" s="25"/>
      <c r="CD32" s="307">
        <f t="shared" si="30"/>
        <v>0</v>
      </c>
      <c r="CE32" s="303">
        <f t="shared" si="31"/>
        <v>0</v>
      </c>
      <c r="CF32" s="303">
        <f t="shared" si="32"/>
        <v>0</v>
      </c>
      <c r="CG32" s="303">
        <f t="shared" si="33"/>
        <v>0</v>
      </c>
      <c r="CH32" s="303">
        <f t="shared" si="34"/>
        <v>0</v>
      </c>
      <c r="CI32" s="24"/>
      <c r="CJ32" s="330">
        <f t="shared" si="35"/>
        <v>0</v>
      </c>
      <c r="CK32" s="330">
        <f t="shared" si="36"/>
        <v>0</v>
      </c>
      <c r="CL32" s="24"/>
      <c r="CM32" s="142">
        <f t="shared" si="50"/>
        <v>0</v>
      </c>
      <c r="CN32" s="142">
        <f t="shared" si="51"/>
        <v>0</v>
      </c>
      <c r="CO32" s="142">
        <f t="shared" si="52"/>
        <v>0</v>
      </c>
      <c r="CP32" s="142">
        <f t="shared" si="53"/>
        <v>0</v>
      </c>
      <c r="CQ32" s="142">
        <f t="shared" si="54"/>
        <v>0</v>
      </c>
      <c r="CR32" s="142">
        <f t="shared" si="55"/>
        <v>0</v>
      </c>
      <c r="CS32" s="142">
        <f t="shared" si="56"/>
        <v>0</v>
      </c>
      <c r="CT32" s="142">
        <f t="shared" si="57"/>
        <v>0</v>
      </c>
      <c r="CU32" s="142"/>
      <c r="CV32" s="142">
        <f t="shared" si="61"/>
        <v>0</v>
      </c>
      <c r="CW32" s="142">
        <f t="shared" si="62"/>
        <v>0</v>
      </c>
      <c r="CX32" s="142">
        <f t="shared" si="63"/>
        <v>0</v>
      </c>
      <c r="CY32" s="28"/>
      <c r="CZ32" s="30" t="s">
        <v>22</v>
      </c>
      <c r="DA32" s="48">
        <f>COUNTIF($Z$5:$Z$65523,"=0")</f>
        <v>0</v>
      </c>
      <c r="DB32" s="62">
        <f>COUNTIF($Z$5:$Z$65523,"=1")</f>
        <v>0</v>
      </c>
      <c r="DC32" s="62">
        <f>COUNTIF($Z$5:$Z$65523,"=2")</f>
        <v>0</v>
      </c>
      <c r="DD32" s="62">
        <f>COUNTIF($Z$5:$Z$65523,"=3")</f>
        <v>0</v>
      </c>
      <c r="DE32" s="62">
        <f>COUNTIF($Z$5:$Z$65523,"=4")</f>
        <v>0</v>
      </c>
      <c r="DF32" s="62">
        <f>COUNTIF($Z$5:$Z$65523,"=5")</f>
        <v>0</v>
      </c>
      <c r="DG32" s="47"/>
      <c r="DH32" s="41"/>
      <c r="DI32" s="41"/>
      <c r="DJ32" s="41"/>
      <c r="DK32" s="104">
        <f>COUNTIF($CS5:$CS65523,"=沒有回答")</f>
        <v>0</v>
      </c>
      <c r="DL32" s="115">
        <f t="shared" si="65"/>
        <v>0</v>
      </c>
      <c r="DM32" s="3"/>
      <c r="DN32" s="30" t="s">
        <v>22</v>
      </c>
      <c r="DO32" s="157">
        <f>IF($DL32=0,0,DA32/$DL32)</f>
        <v>0</v>
      </c>
      <c r="DP32" s="158">
        <f t="shared" si="64"/>
        <v>0</v>
      </c>
      <c r="DQ32" s="158">
        <f t="shared" si="64"/>
        <v>0</v>
      </c>
      <c r="DR32" s="158">
        <f t="shared" si="64"/>
        <v>0</v>
      </c>
      <c r="DS32" s="158">
        <f t="shared" si="64"/>
        <v>0</v>
      </c>
      <c r="DT32" s="158">
        <f t="shared" si="64"/>
        <v>0</v>
      </c>
      <c r="DU32" s="96"/>
      <c r="DV32" s="97"/>
      <c r="DW32" s="97"/>
      <c r="DX32" s="97"/>
      <c r="DY32" s="118">
        <f t="shared" si="66"/>
        <v>0</v>
      </c>
      <c r="DZ32" s="79">
        <f t="shared" si="67"/>
        <v>0</v>
      </c>
      <c r="EA32" s="5"/>
    </row>
    <row r="33" spans="1:131">
      <c r="A33" s="317"/>
      <c r="B33" s="317"/>
      <c r="C33" s="159"/>
      <c r="D33" s="159"/>
      <c r="E33" s="72"/>
      <c r="F33" s="73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3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3"/>
      <c r="AE33" s="72"/>
      <c r="AF33" s="72"/>
      <c r="AG33" s="72"/>
      <c r="AH33" s="72"/>
      <c r="AI33" s="72"/>
      <c r="AJ33" s="72"/>
      <c r="AK33" s="359"/>
      <c r="AL33" s="360"/>
      <c r="AM33" s="360"/>
      <c r="AN33" s="360"/>
      <c r="AO33" s="360"/>
      <c r="AP33" s="360"/>
      <c r="AQ33" s="360"/>
      <c r="AR33" s="360"/>
      <c r="AS33" s="360"/>
      <c r="AT33" s="360"/>
      <c r="AU33" s="360"/>
      <c r="AV33" s="360"/>
      <c r="AW33" s="360"/>
      <c r="AX33" s="360"/>
      <c r="AY33" s="360"/>
      <c r="AZ33" s="22"/>
      <c r="BA33" s="63">
        <f t="shared" si="6"/>
        <v>0</v>
      </c>
      <c r="BB33" s="63">
        <f t="shared" si="7"/>
        <v>0</v>
      </c>
      <c r="BC33" s="63">
        <f t="shared" si="8"/>
        <v>0</v>
      </c>
      <c r="BD33" s="63">
        <f t="shared" si="9"/>
        <v>0</v>
      </c>
      <c r="BE33" s="63">
        <f t="shared" si="10"/>
        <v>0</v>
      </c>
      <c r="BF33" s="63">
        <f t="shared" si="11"/>
        <v>0</v>
      </c>
      <c r="BG33" s="63">
        <f t="shared" si="12"/>
        <v>0</v>
      </c>
      <c r="BH33" s="63">
        <f t="shared" si="13"/>
        <v>0</v>
      </c>
      <c r="BI33" s="63">
        <f t="shared" si="14"/>
        <v>0</v>
      </c>
      <c r="BJ33" s="63">
        <f t="shared" si="15"/>
        <v>0</v>
      </c>
      <c r="BK33" s="63">
        <f t="shared" si="16"/>
        <v>0</v>
      </c>
      <c r="BL33" s="63">
        <f t="shared" si="17"/>
        <v>0</v>
      </c>
      <c r="BM33" s="24"/>
      <c r="BN33" s="303">
        <f t="shared" si="18"/>
        <v>0</v>
      </c>
      <c r="BO33" s="303">
        <f t="shared" si="19"/>
        <v>0</v>
      </c>
      <c r="BP33" s="303">
        <f t="shared" si="20"/>
        <v>0</v>
      </c>
      <c r="BQ33" s="303">
        <f t="shared" si="21"/>
        <v>0</v>
      </c>
      <c r="BR33" s="303">
        <f t="shared" si="22"/>
        <v>0</v>
      </c>
      <c r="BS33" s="303">
        <f t="shared" si="23"/>
        <v>0</v>
      </c>
      <c r="BT33" s="303">
        <f t="shared" si="24"/>
        <v>0</v>
      </c>
      <c r="BU33" s="303">
        <f t="shared" si="25"/>
        <v>0</v>
      </c>
      <c r="BV33" s="303">
        <f t="shared" si="26"/>
        <v>0</v>
      </c>
      <c r="BW33" s="303">
        <f t="shared" si="27"/>
        <v>0</v>
      </c>
      <c r="BX33" s="303">
        <f t="shared" si="28"/>
        <v>0</v>
      </c>
      <c r="BY33" s="25"/>
      <c r="BZ33" s="24">
        <f t="shared" si="29"/>
        <v>0</v>
      </c>
      <c r="CA33" s="25"/>
      <c r="CB33" s="26" t="str">
        <f t="shared" si="5"/>
        <v/>
      </c>
      <c r="CC33" s="25"/>
      <c r="CD33" s="307">
        <f t="shared" si="30"/>
        <v>0</v>
      </c>
      <c r="CE33" s="303">
        <f t="shared" si="31"/>
        <v>0</v>
      </c>
      <c r="CF33" s="303">
        <f t="shared" si="32"/>
        <v>0</v>
      </c>
      <c r="CG33" s="303">
        <f t="shared" si="33"/>
        <v>0</v>
      </c>
      <c r="CH33" s="303">
        <f t="shared" si="34"/>
        <v>0</v>
      </c>
      <c r="CI33" s="24"/>
      <c r="CJ33" s="330">
        <f t="shared" si="35"/>
        <v>0</v>
      </c>
      <c r="CK33" s="330">
        <f t="shared" si="36"/>
        <v>0</v>
      </c>
      <c r="CL33" s="24"/>
      <c r="CM33" s="142">
        <f t="shared" si="50"/>
        <v>0</v>
      </c>
      <c r="CN33" s="142">
        <f t="shared" si="51"/>
        <v>0</v>
      </c>
      <c r="CO33" s="142">
        <f t="shared" si="52"/>
        <v>0</v>
      </c>
      <c r="CP33" s="142">
        <f t="shared" si="53"/>
        <v>0</v>
      </c>
      <c r="CQ33" s="142">
        <f t="shared" si="54"/>
        <v>0</v>
      </c>
      <c r="CR33" s="142">
        <f t="shared" si="55"/>
        <v>0</v>
      </c>
      <c r="CS33" s="142">
        <f t="shared" si="56"/>
        <v>0</v>
      </c>
      <c r="CT33" s="142">
        <f t="shared" si="57"/>
        <v>0</v>
      </c>
      <c r="CU33" s="142"/>
      <c r="CV33" s="142">
        <f t="shared" si="61"/>
        <v>0</v>
      </c>
      <c r="CW33" s="142">
        <f t="shared" si="62"/>
        <v>0</v>
      </c>
      <c r="CX33" s="142">
        <f t="shared" si="63"/>
        <v>0</v>
      </c>
      <c r="CY33" s="28"/>
      <c r="CZ33" s="30" t="s">
        <v>23</v>
      </c>
      <c r="DA33" s="48">
        <f>COUNTIF($AA$5:$AA$65523,"=0")</f>
        <v>0</v>
      </c>
      <c r="DB33" s="62">
        <f>COUNTIF($AA$5:$AA$65523,"=1")</f>
        <v>0</v>
      </c>
      <c r="DC33" s="62">
        <f>COUNTIF($AA$5:$AA$65523,"=2")</f>
        <v>0</v>
      </c>
      <c r="DD33" s="62">
        <f>COUNTIF($AA$5:$AA$65523,"=3")</f>
        <v>0</v>
      </c>
      <c r="DE33" s="62">
        <f>COUNTIF($AA$5:$AA$65523,"=4")</f>
        <v>0</v>
      </c>
      <c r="DF33" s="62">
        <f>COUNTIF($AA$5:$AA$65523,"=5")</f>
        <v>0</v>
      </c>
      <c r="DG33" s="47"/>
      <c r="DH33" s="41"/>
      <c r="DI33" s="41"/>
      <c r="DJ33" s="41"/>
      <c r="DK33" s="104">
        <f>COUNTIF($CT5:$CT65524,"=沒有回答")</f>
        <v>0</v>
      </c>
      <c r="DL33" s="115">
        <f t="shared" si="65"/>
        <v>0</v>
      </c>
      <c r="DM33" s="3"/>
      <c r="DN33" s="30" t="s">
        <v>23</v>
      </c>
      <c r="DO33" s="157">
        <f>IF($DL33=0,0,DA33/$DL33)</f>
        <v>0</v>
      </c>
      <c r="DP33" s="158">
        <f t="shared" si="64"/>
        <v>0</v>
      </c>
      <c r="DQ33" s="158">
        <f t="shared" si="64"/>
        <v>0</v>
      </c>
      <c r="DR33" s="158">
        <f t="shared" si="64"/>
        <v>0</v>
      </c>
      <c r="DS33" s="158">
        <f t="shared" si="64"/>
        <v>0</v>
      </c>
      <c r="DT33" s="158">
        <f t="shared" si="64"/>
        <v>0</v>
      </c>
      <c r="DU33" s="96"/>
      <c r="DV33" s="97"/>
      <c r="DW33" s="97"/>
      <c r="DX33" s="97"/>
      <c r="DY33" s="118">
        <f t="shared" si="66"/>
        <v>0</v>
      </c>
      <c r="DZ33" s="79">
        <f t="shared" si="67"/>
        <v>0</v>
      </c>
      <c r="EA33" s="5"/>
    </row>
    <row r="34" spans="1:131">
      <c r="A34" s="317"/>
      <c r="B34" s="317"/>
      <c r="C34" s="159"/>
      <c r="D34" s="159"/>
      <c r="E34" s="72"/>
      <c r="F34" s="73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3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3"/>
      <c r="AE34" s="72"/>
      <c r="AF34" s="72"/>
      <c r="AG34" s="72"/>
      <c r="AH34" s="72"/>
      <c r="AI34" s="72"/>
      <c r="AJ34" s="72"/>
      <c r="AK34" s="359"/>
      <c r="AL34" s="360"/>
      <c r="AM34" s="360"/>
      <c r="AN34" s="360"/>
      <c r="AO34" s="360"/>
      <c r="AP34" s="360"/>
      <c r="AQ34" s="360"/>
      <c r="AR34" s="360"/>
      <c r="AS34" s="360"/>
      <c r="AT34" s="360"/>
      <c r="AU34" s="360"/>
      <c r="AV34" s="360"/>
      <c r="AW34" s="360"/>
      <c r="AX34" s="360"/>
      <c r="AY34" s="360"/>
      <c r="AZ34" s="22"/>
      <c r="BA34" s="63">
        <f t="shared" si="6"/>
        <v>0</v>
      </c>
      <c r="BB34" s="63">
        <f t="shared" si="7"/>
        <v>0</v>
      </c>
      <c r="BC34" s="63">
        <f t="shared" si="8"/>
        <v>0</v>
      </c>
      <c r="BD34" s="63">
        <f t="shared" si="9"/>
        <v>0</v>
      </c>
      <c r="BE34" s="63">
        <f t="shared" si="10"/>
        <v>0</v>
      </c>
      <c r="BF34" s="63">
        <f t="shared" si="11"/>
        <v>0</v>
      </c>
      <c r="BG34" s="63">
        <f t="shared" si="12"/>
        <v>0</v>
      </c>
      <c r="BH34" s="63">
        <f t="shared" si="13"/>
        <v>0</v>
      </c>
      <c r="BI34" s="63">
        <f t="shared" si="14"/>
        <v>0</v>
      </c>
      <c r="BJ34" s="63">
        <f t="shared" si="15"/>
        <v>0</v>
      </c>
      <c r="BK34" s="63">
        <f t="shared" si="16"/>
        <v>0</v>
      </c>
      <c r="BL34" s="63">
        <f t="shared" si="17"/>
        <v>0</v>
      </c>
      <c r="BM34" s="24"/>
      <c r="BN34" s="303">
        <f t="shared" si="18"/>
        <v>0</v>
      </c>
      <c r="BO34" s="303">
        <f t="shared" si="19"/>
        <v>0</v>
      </c>
      <c r="BP34" s="303">
        <f t="shared" si="20"/>
        <v>0</v>
      </c>
      <c r="BQ34" s="303">
        <f t="shared" si="21"/>
        <v>0</v>
      </c>
      <c r="BR34" s="303">
        <f t="shared" si="22"/>
        <v>0</v>
      </c>
      <c r="BS34" s="303">
        <f t="shared" si="23"/>
        <v>0</v>
      </c>
      <c r="BT34" s="303">
        <f t="shared" si="24"/>
        <v>0</v>
      </c>
      <c r="BU34" s="303">
        <f t="shared" si="25"/>
        <v>0</v>
      </c>
      <c r="BV34" s="303">
        <f t="shared" si="26"/>
        <v>0</v>
      </c>
      <c r="BW34" s="303">
        <f t="shared" si="27"/>
        <v>0</v>
      </c>
      <c r="BX34" s="303">
        <f t="shared" si="28"/>
        <v>0</v>
      </c>
      <c r="BY34" s="25"/>
      <c r="BZ34" s="24">
        <f t="shared" si="29"/>
        <v>0</v>
      </c>
      <c r="CA34" s="25"/>
      <c r="CB34" s="26" t="str">
        <f t="shared" si="5"/>
        <v/>
      </c>
      <c r="CC34" s="25"/>
      <c r="CD34" s="307">
        <f t="shared" si="30"/>
        <v>0</v>
      </c>
      <c r="CE34" s="303">
        <f t="shared" si="31"/>
        <v>0</v>
      </c>
      <c r="CF34" s="303">
        <f t="shared" si="32"/>
        <v>0</v>
      </c>
      <c r="CG34" s="303">
        <f t="shared" si="33"/>
        <v>0</v>
      </c>
      <c r="CH34" s="303">
        <f t="shared" si="34"/>
        <v>0</v>
      </c>
      <c r="CI34" s="24"/>
      <c r="CJ34" s="330">
        <f t="shared" si="35"/>
        <v>0</v>
      </c>
      <c r="CK34" s="330">
        <f t="shared" si="36"/>
        <v>0</v>
      </c>
      <c r="CL34" s="24"/>
      <c r="CM34" s="142">
        <f t="shared" si="50"/>
        <v>0</v>
      </c>
      <c r="CN34" s="142">
        <f t="shared" si="51"/>
        <v>0</v>
      </c>
      <c r="CO34" s="142">
        <f t="shared" si="52"/>
        <v>0</v>
      </c>
      <c r="CP34" s="142">
        <f t="shared" si="53"/>
        <v>0</v>
      </c>
      <c r="CQ34" s="142">
        <f t="shared" si="54"/>
        <v>0</v>
      </c>
      <c r="CR34" s="142">
        <f t="shared" si="55"/>
        <v>0</v>
      </c>
      <c r="CS34" s="142">
        <f t="shared" si="56"/>
        <v>0</v>
      </c>
      <c r="CT34" s="142">
        <f t="shared" si="57"/>
        <v>0</v>
      </c>
      <c r="CU34" s="142"/>
      <c r="CV34" s="142">
        <f t="shared" si="61"/>
        <v>0</v>
      </c>
      <c r="CW34" s="142">
        <f t="shared" si="62"/>
        <v>0</v>
      </c>
      <c r="CX34" s="142">
        <f t="shared" si="63"/>
        <v>0</v>
      </c>
      <c r="CY34" s="28"/>
      <c r="CZ34" s="30" t="s">
        <v>184</v>
      </c>
      <c r="DA34" s="48">
        <f>COUNTIF($AB$5:$AB$65523,"=0")</f>
        <v>0</v>
      </c>
      <c r="DB34" s="62">
        <f>COUNTIF($AB$5:$AB$65523,"=1")</f>
        <v>0</v>
      </c>
      <c r="DC34" s="62">
        <f>COUNTIF($AB$5:$AB$65523,"=2")</f>
        <v>0</v>
      </c>
      <c r="DD34" s="62">
        <f>COUNTIF($AB$5:$AB$65523,"=3")</f>
        <v>0</v>
      </c>
      <c r="DE34" s="62">
        <f>COUNTIF($AB$5:$AB$65523,"=4")</f>
        <v>0</v>
      </c>
      <c r="DF34" s="311">
        <f>COUNTIF($AB$5:$AB$65523,"=5")</f>
        <v>0</v>
      </c>
      <c r="DG34" s="47"/>
      <c r="DH34" s="41"/>
      <c r="DI34" s="41"/>
      <c r="DJ34" s="41"/>
      <c r="DK34" s="104">
        <f>COUNTIF($CV5:$CV65525,"=沒有回答")</f>
        <v>0</v>
      </c>
      <c r="DL34" s="115">
        <f t="shared" si="65"/>
        <v>0</v>
      </c>
      <c r="DM34" s="3"/>
      <c r="DN34" s="30" t="s">
        <v>184</v>
      </c>
      <c r="DO34" s="157">
        <f t="shared" ref="DO34:DO36" si="68">IF($DL34=0,0,DA34/$DL34)</f>
        <v>0</v>
      </c>
      <c r="DP34" s="158">
        <f t="shared" ref="DP34:DP36" si="69">IF($DL34=0,0,DB34/$DL34)</f>
        <v>0</v>
      </c>
      <c r="DQ34" s="158">
        <f t="shared" ref="DQ34:DQ36" si="70">IF($DL34=0,0,DC34/$DL34)</f>
        <v>0</v>
      </c>
      <c r="DR34" s="158">
        <f t="shared" ref="DR34:DR36" si="71">IF($DL34=0,0,DD34/$DL34)</f>
        <v>0</v>
      </c>
      <c r="DS34" s="158">
        <f t="shared" ref="DS34:DS36" si="72">IF($DL34=0,0,DE34/$DL34)</f>
        <v>0</v>
      </c>
      <c r="DT34" s="158">
        <f t="shared" ref="DT34:DT36" si="73">IF($DL34=0,0,DF34/$DL34)</f>
        <v>0</v>
      </c>
      <c r="DU34" s="96"/>
      <c r="DV34" s="97"/>
      <c r="DW34" s="97"/>
      <c r="DX34" s="97"/>
      <c r="DY34" s="118">
        <f t="shared" ref="DY34:DY36" si="74">IF($DL34=0,0,DK34/$DL34)</f>
        <v>0</v>
      </c>
      <c r="DZ34" s="79">
        <f t="shared" ref="DZ34:DZ36" si="75">SUM(DO34:DY34)</f>
        <v>0</v>
      </c>
      <c r="EA34" s="5"/>
    </row>
    <row r="35" spans="1:131">
      <c r="A35" s="317"/>
      <c r="B35" s="317"/>
      <c r="C35" s="159"/>
      <c r="D35" s="159"/>
      <c r="E35" s="72"/>
      <c r="F35" s="73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3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3"/>
      <c r="AE35" s="72"/>
      <c r="AF35" s="72"/>
      <c r="AG35" s="72"/>
      <c r="AH35" s="72"/>
      <c r="AI35" s="72"/>
      <c r="AJ35" s="72"/>
      <c r="AK35" s="359"/>
      <c r="AL35" s="360"/>
      <c r="AM35" s="360"/>
      <c r="AN35" s="360"/>
      <c r="AO35" s="360"/>
      <c r="AP35" s="360"/>
      <c r="AQ35" s="360"/>
      <c r="AR35" s="360"/>
      <c r="AS35" s="360"/>
      <c r="AT35" s="360"/>
      <c r="AU35" s="360"/>
      <c r="AV35" s="360"/>
      <c r="AW35" s="360"/>
      <c r="AX35" s="360"/>
      <c r="AY35" s="360"/>
      <c r="AZ35" s="22"/>
      <c r="BA35" s="63">
        <f t="shared" si="6"/>
        <v>0</v>
      </c>
      <c r="BB35" s="63">
        <f t="shared" si="7"/>
        <v>0</v>
      </c>
      <c r="BC35" s="63">
        <f t="shared" si="8"/>
        <v>0</v>
      </c>
      <c r="BD35" s="63">
        <f t="shared" si="9"/>
        <v>0</v>
      </c>
      <c r="BE35" s="63">
        <f t="shared" si="10"/>
        <v>0</v>
      </c>
      <c r="BF35" s="63">
        <f t="shared" si="11"/>
        <v>0</v>
      </c>
      <c r="BG35" s="63">
        <f t="shared" si="12"/>
        <v>0</v>
      </c>
      <c r="BH35" s="63">
        <f t="shared" si="13"/>
        <v>0</v>
      </c>
      <c r="BI35" s="63">
        <f t="shared" si="14"/>
        <v>0</v>
      </c>
      <c r="BJ35" s="63">
        <f t="shared" si="15"/>
        <v>0</v>
      </c>
      <c r="BK35" s="63">
        <f t="shared" si="16"/>
        <v>0</v>
      </c>
      <c r="BL35" s="63">
        <f t="shared" si="17"/>
        <v>0</v>
      </c>
      <c r="BM35" s="24"/>
      <c r="BN35" s="303">
        <f t="shared" si="18"/>
        <v>0</v>
      </c>
      <c r="BO35" s="303">
        <f t="shared" si="19"/>
        <v>0</v>
      </c>
      <c r="BP35" s="303">
        <f t="shared" si="20"/>
        <v>0</v>
      </c>
      <c r="BQ35" s="303">
        <f t="shared" si="21"/>
        <v>0</v>
      </c>
      <c r="BR35" s="303">
        <f t="shared" si="22"/>
        <v>0</v>
      </c>
      <c r="BS35" s="303">
        <f t="shared" si="23"/>
        <v>0</v>
      </c>
      <c r="BT35" s="303">
        <f t="shared" si="24"/>
        <v>0</v>
      </c>
      <c r="BU35" s="303">
        <f t="shared" si="25"/>
        <v>0</v>
      </c>
      <c r="BV35" s="303">
        <f t="shared" si="26"/>
        <v>0</v>
      </c>
      <c r="BW35" s="303">
        <f t="shared" si="27"/>
        <v>0</v>
      </c>
      <c r="BX35" s="303">
        <f t="shared" si="28"/>
        <v>0</v>
      </c>
      <c r="BY35" s="25"/>
      <c r="BZ35" s="24">
        <f t="shared" si="29"/>
        <v>0</v>
      </c>
      <c r="CA35" s="25"/>
      <c r="CB35" s="26" t="str">
        <f t="shared" si="5"/>
        <v/>
      </c>
      <c r="CC35" s="25"/>
      <c r="CD35" s="307">
        <f t="shared" si="30"/>
        <v>0</v>
      </c>
      <c r="CE35" s="303">
        <f t="shared" si="31"/>
        <v>0</v>
      </c>
      <c r="CF35" s="303">
        <f t="shared" si="32"/>
        <v>0</v>
      </c>
      <c r="CG35" s="303">
        <f t="shared" si="33"/>
        <v>0</v>
      </c>
      <c r="CH35" s="303">
        <f t="shared" si="34"/>
        <v>0</v>
      </c>
      <c r="CI35" s="24"/>
      <c r="CJ35" s="330">
        <f t="shared" si="35"/>
        <v>0</v>
      </c>
      <c r="CK35" s="330">
        <f t="shared" si="36"/>
        <v>0</v>
      </c>
      <c r="CL35" s="24"/>
      <c r="CM35" s="142">
        <f t="shared" si="50"/>
        <v>0</v>
      </c>
      <c r="CN35" s="142">
        <f t="shared" si="51"/>
        <v>0</v>
      </c>
      <c r="CO35" s="142">
        <f t="shared" si="52"/>
        <v>0</v>
      </c>
      <c r="CP35" s="142">
        <f t="shared" si="53"/>
        <v>0</v>
      </c>
      <c r="CQ35" s="142">
        <f t="shared" si="54"/>
        <v>0</v>
      </c>
      <c r="CR35" s="142">
        <f t="shared" si="55"/>
        <v>0</v>
      </c>
      <c r="CS35" s="142">
        <f t="shared" si="56"/>
        <v>0</v>
      </c>
      <c r="CT35" s="142">
        <f t="shared" si="57"/>
        <v>0</v>
      </c>
      <c r="CU35" s="142"/>
      <c r="CV35" s="142">
        <f t="shared" si="61"/>
        <v>0</v>
      </c>
      <c r="CW35" s="142">
        <f t="shared" si="62"/>
        <v>0</v>
      </c>
      <c r="CX35" s="142">
        <f t="shared" si="63"/>
        <v>0</v>
      </c>
      <c r="CY35" s="28"/>
      <c r="CZ35" s="30" t="s">
        <v>182</v>
      </c>
      <c r="DA35" s="48">
        <f>COUNTIF($AC$5:$AC$65523,"=0")</f>
        <v>0</v>
      </c>
      <c r="DB35" s="62">
        <f>COUNTIF($AC$5:$AC$65523,"=1")</f>
        <v>0</v>
      </c>
      <c r="DC35" s="62">
        <f>COUNTIF($AC$5:$AC$65523,"=2")</f>
        <v>0</v>
      </c>
      <c r="DD35" s="62">
        <f>COUNTIF($AC$5:$AC$65523,"=3")</f>
        <v>0</v>
      </c>
      <c r="DE35" s="62">
        <f>COUNTIF($AC$5:$AC$65523,"=4")</f>
        <v>0</v>
      </c>
      <c r="DF35" s="62">
        <f>COUNTIF($AC$5:$AC$65523,"=5")</f>
        <v>0</v>
      </c>
      <c r="DG35" s="47"/>
      <c r="DH35" s="41"/>
      <c r="DI35" s="41"/>
      <c r="DJ35" s="41"/>
      <c r="DK35" s="104">
        <f>COUNTIF($CW5:$CW65526,"=沒有回答")</f>
        <v>0</v>
      </c>
      <c r="DL35" s="115">
        <f t="shared" si="65"/>
        <v>0</v>
      </c>
      <c r="DN35" s="30" t="s">
        <v>182</v>
      </c>
      <c r="DO35" s="157">
        <f t="shared" si="68"/>
        <v>0</v>
      </c>
      <c r="DP35" s="158">
        <f t="shared" si="69"/>
        <v>0</v>
      </c>
      <c r="DQ35" s="158">
        <f t="shared" si="70"/>
        <v>0</v>
      </c>
      <c r="DR35" s="158">
        <f t="shared" si="71"/>
        <v>0</v>
      </c>
      <c r="DS35" s="158">
        <f t="shared" si="72"/>
        <v>0</v>
      </c>
      <c r="DT35" s="158">
        <f t="shared" si="73"/>
        <v>0</v>
      </c>
      <c r="DU35" s="96"/>
      <c r="DV35" s="97"/>
      <c r="DW35" s="97"/>
      <c r="DX35" s="97"/>
      <c r="DY35" s="118">
        <f t="shared" si="74"/>
        <v>0</v>
      </c>
      <c r="DZ35" s="79">
        <f t="shared" si="75"/>
        <v>0</v>
      </c>
      <c r="EA35" s="5"/>
    </row>
    <row r="36" spans="1:131" ht="16.8" thickBot="1">
      <c r="A36" s="317"/>
      <c r="B36" s="317"/>
      <c r="C36" s="159"/>
      <c r="D36" s="159"/>
      <c r="E36" s="72"/>
      <c r="F36" s="73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3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3"/>
      <c r="AE36" s="72"/>
      <c r="AF36" s="72"/>
      <c r="AG36" s="72"/>
      <c r="AH36" s="72"/>
      <c r="AI36" s="72"/>
      <c r="AJ36" s="72"/>
      <c r="AK36" s="359"/>
      <c r="AL36" s="360"/>
      <c r="AM36" s="360"/>
      <c r="AN36" s="360"/>
      <c r="AO36" s="360"/>
      <c r="AP36" s="360"/>
      <c r="AQ36" s="360"/>
      <c r="AR36" s="360"/>
      <c r="AS36" s="360"/>
      <c r="AT36" s="360"/>
      <c r="AU36" s="360"/>
      <c r="AV36" s="360"/>
      <c r="AW36" s="360"/>
      <c r="AX36" s="360"/>
      <c r="AY36" s="360"/>
      <c r="AZ36" s="22"/>
      <c r="BA36" s="63">
        <f t="shared" si="6"/>
        <v>0</v>
      </c>
      <c r="BB36" s="63">
        <f t="shared" si="7"/>
        <v>0</v>
      </c>
      <c r="BC36" s="63">
        <f t="shared" si="8"/>
        <v>0</v>
      </c>
      <c r="BD36" s="63">
        <f t="shared" si="9"/>
        <v>0</v>
      </c>
      <c r="BE36" s="63">
        <f t="shared" si="10"/>
        <v>0</v>
      </c>
      <c r="BF36" s="63">
        <f t="shared" si="11"/>
        <v>0</v>
      </c>
      <c r="BG36" s="63">
        <f t="shared" si="12"/>
        <v>0</v>
      </c>
      <c r="BH36" s="63">
        <f t="shared" si="13"/>
        <v>0</v>
      </c>
      <c r="BI36" s="63">
        <f t="shared" si="14"/>
        <v>0</v>
      </c>
      <c r="BJ36" s="63">
        <f t="shared" si="15"/>
        <v>0</v>
      </c>
      <c r="BK36" s="63">
        <f t="shared" si="16"/>
        <v>0</v>
      </c>
      <c r="BL36" s="63">
        <f t="shared" si="17"/>
        <v>0</v>
      </c>
      <c r="BM36" s="24"/>
      <c r="BN36" s="303">
        <f t="shared" si="18"/>
        <v>0</v>
      </c>
      <c r="BO36" s="303">
        <f t="shared" si="19"/>
        <v>0</v>
      </c>
      <c r="BP36" s="303">
        <f t="shared" si="20"/>
        <v>0</v>
      </c>
      <c r="BQ36" s="303">
        <f t="shared" si="21"/>
        <v>0</v>
      </c>
      <c r="BR36" s="303">
        <f t="shared" si="22"/>
        <v>0</v>
      </c>
      <c r="BS36" s="303">
        <f t="shared" si="23"/>
        <v>0</v>
      </c>
      <c r="BT36" s="303">
        <f t="shared" si="24"/>
        <v>0</v>
      </c>
      <c r="BU36" s="303">
        <f t="shared" si="25"/>
        <v>0</v>
      </c>
      <c r="BV36" s="303">
        <f t="shared" si="26"/>
        <v>0</v>
      </c>
      <c r="BW36" s="303">
        <f t="shared" si="27"/>
        <v>0</v>
      </c>
      <c r="BX36" s="303">
        <f t="shared" si="28"/>
        <v>0</v>
      </c>
      <c r="BY36" s="25"/>
      <c r="BZ36" s="24">
        <f t="shared" si="29"/>
        <v>0</v>
      </c>
      <c r="CA36" s="25"/>
      <c r="CB36" s="26" t="str">
        <f t="shared" si="5"/>
        <v/>
      </c>
      <c r="CC36" s="25"/>
      <c r="CD36" s="307">
        <f t="shared" si="30"/>
        <v>0</v>
      </c>
      <c r="CE36" s="303">
        <f t="shared" si="31"/>
        <v>0</v>
      </c>
      <c r="CF36" s="303">
        <f t="shared" si="32"/>
        <v>0</v>
      </c>
      <c r="CG36" s="303">
        <f t="shared" si="33"/>
        <v>0</v>
      </c>
      <c r="CH36" s="303">
        <f t="shared" si="34"/>
        <v>0</v>
      </c>
      <c r="CI36" s="24"/>
      <c r="CJ36" s="330">
        <f t="shared" si="35"/>
        <v>0</v>
      </c>
      <c r="CK36" s="330">
        <f t="shared" si="36"/>
        <v>0</v>
      </c>
      <c r="CL36" s="24"/>
      <c r="CM36" s="142">
        <f t="shared" si="50"/>
        <v>0</v>
      </c>
      <c r="CN36" s="142">
        <f t="shared" si="51"/>
        <v>0</v>
      </c>
      <c r="CO36" s="142">
        <f t="shared" si="52"/>
        <v>0</v>
      </c>
      <c r="CP36" s="142">
        <f t="shared" si="53"/>
        <v>0</v>
      </c>
      <c r="CQ36" s="142">
        <f t="shared" si="54"/>
        <v>0</v>
      </c>
      <c r="CR36" s="142">
        <f t="shared" si="55"/>
        <v>0</v>
      </c>
      <c r="CS36" s="142">
        <f t="shared" si="56"/>
        <v>0</v>
      </c>
      <c r="CT36" s="142">
        <f t="shared" si="57"/>
        <v>0</v>
      </c>
      <c r="CU36" s="142"/>
      <c r="CV36" s="142">
        <f t="shared" si="61"/>
        <v>0</v>
      </c>
      <c r="CW36" s="142">
        <f t="shared" si="62"/>
        <v>0</v>
      </c>
      <c r="CX36" s="142">
        <f t="shared" si="63"/>
        <v>0</v>
      </c>
      <c r="CY36" s="28"/>
      <c r="CZ36" s="30" t="s">
        <v>185</v>
      </c>
      <c r="DA36" s="48">
        <f>COUNTIF($AD$5:$AD$65523,"=0")</f>
        <v>0</v>
      </c>
      <c r="DB36" s="62">
        <f>COUNTIF($AD$5:$AD$65523,"=1")</f>
        <v>0</v>
      </c>
      <c r="DC36" s="62">
        <f>COUNTIF($AD$5:$AD$65523,"=2")</f>
        <v>0</v>
      </c>
      <c r="DD36" s="62">
        <f>COUNTIF($AD$5:$AD$65523,"=3")</f>
        <v>0</v>
      </c>
      <c r="DE36" s="62">
        <f>COUNTIF($AD$5:$AD$65523,"=4")</f>
        <v>0</v>
      </c>
      <c r="DF36" s="62">
        <f>COUNTIF($AD$5:$AD$65523,"=5")</f>
        <v>0</v>
      </c>
      <c r="DG36" s="47"/>
      <c r="DH36" s="41"/>
      <c r="DI36" s="41"/>
      <c r="DJ36" s="41"/>
      <c r="DK36" s="104">
        <f>COUNTIF($CX5:$CX65527,"=沒有回答")</f>
        <v>0</v>
      </c>
      <c r="DL36" s="115">
        <f t="shared" si="65"/>
        <v>0</v>
      </c>
      <c r="DN36" s="51" t="s">
        <v>185</v>
      </c>
      <c r="DO36" s="312">
        <f t="shared" si="68"/>
        <v>0</v>
      </c>
      <c r="DP36" s="313">
        <f t="shared" si="69"/>
        <v>0</v>
      </c>
      <c r="DQ36" s="313">
        <f t="shared" si="70"/>
        <v>0</v>
      </c>
      <c r="DR36" s="313">
        <f t="shared" si="71"/>
        <v>0</v>
      </c>
      <c r="DS36" s="313">
        <f t="shared" si="72"/>
        <v>0</v>
      </c>
      <c r="DT36" s="313">
        <f t="shared" si="73"/>
        <v>0</v>
      </c>
      <c r="DU36" s="314"/>
      <c r="DV36" s="315"/>
      <c r="DW36" s="315"/>
      <c r="DX36" s="315"/>
      <c r="DY36" s="316">
        <f t="shared" si="74"/>
        <v>0</v>
      </c>
      <c r="DZ36" s="101">
        <f t="shared" si="75"/>
        <v>0</v>
      </c>
      <c r="EA36" s="5"/>
    </row>
    <row r="37" spans="1:131" ht="16.8" thickTop="1">
      <c r="A37" s="317"/>
      <c r="B37" s="317"/>
      <c r="C37" s="159"/>
      <c r="D37" s="159"/>
      <c r="E37" s="72"/>
      <c r="F37" s="73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3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3"/>
      <c r="AE37" s="72"/>
      <c r="AF37" s="72"/>
      <c r="AG37" s="72"/>
      <c r="AH37" s="72"/>
      <c r="AI37" s="72"/>
      <c r="AJ37" s="72"/>
      <c r="AK37" s="359"/>
      <c r="AL37" s="360"/>
      <c r="AM37" s="360"/>
      <c r="AN37" s="360"/>
      <c r="AO37" s="360"/>
      <c r="AP37" s="360"/>
      <c r="AQ37" s="360"/>
      <c r="AR37" s="360"/>
      <c r="AS37" s="360"/>
      <c r="AT37" s="360"/>
      <c r="AU37" s="360"/>
      <c r="AV37" s="360"/>
      <c r="AW37" s="360"/>
      <c r="AX37" s="360"/>
      <c r="AY37" s="360"/>
      <c r="AZ37" s="22"/>
      <c r="BA37" s="63">
        <f t="shared" si="6"/>
        <v>0</v>
      </c>
      <c r="BB37" s="63">
        <f t="shared" si="7"/>
        <v>0</v>
      </c>
      <c r="BC37" s="63">
        <f t="shared" si="8"/>
        <v>0</v>
      </c>
      <c r="BD37" s="63">
        <f t="shared" si="9"/>
        <v>0</v>
      </c>
      <c r="BE37" s="63">
        <f t="shared" si="10"/>
        <v>0</v>
      </c>
      <c r="BF37" s="63">
        <f t="shared" si="11"/>
        <v>0</v>
      </c>
      <c r="BG37" s="63">
        <f t="shared" si="12"/>
        <v>0</v>
      </c>
      <c r="BH37" s="63">
        <f t="shared" si="13"/>
        <v>0</v>
      </c>
      <c r="BI37" s="63">
        <f t="shared" si="14"/>
        <v>0</v>
      </c>
      <c r="BJ37" s="63">
        <f t="shared" si="15"/>
        <v>0</v>
      </c>
      <c r="BK37" s="63">
        <f t="shared" si="16"/>
        <v>0</v>
      </c>
      <c r="BL37" s="63">
        <f t="shared" si="17"/>
        <v>0</v>
      </c>
      <c r="BM37" s="24"/>
      <c r="BN37" s="303">
        <f t="shared" si="18"/>
        <v>0</v>
      </c>
      <c r="BO37" s="303">
        <f t="shared" si="19"/>
        <v>0</v>
      </c>
      <c r="BP37" s="303">
        <f t="shared" si="20"/>
        <v>0</v>
      </c>
      <c r="BQ37" s="303">
        <f t="shared" si="21"/>
        <v>0</v>
      </c>
      <c r="BR37" s="303">
        <f t="shared" si="22"/>
        <v>0</v>
      </c>
      <c r="BS37" s="303">
        <f t="shared" si="23"/>
        <v>0</v>
      </c>
      <c r="BT37" s="303">
        <f t="shared" si="24"/>
        <v>0</v>
      </c>
      <c r="BU37" s="303">
        <f t="shared" si="25"/>
        <v>0</v>
      </c>
      <c r="BV37" s="303">
        <f t="shared" si="26"/>
        <v>0</v>
      </c>
      <c r="BW37" s="303">
        <f t="shared" si="27"/>
        <v>0</v>
      </c>
      <c r="BX37" s="303">
        <f t="shared" si="28"/>
        <v>0</v>
      </c>
      <c r="BY37" s="25"/>
      <c r="BZ37" s="24">
        <f t="shared" si="29"/>
        <v>0</v>
      </c>
      <c r="CA37" s="25"/>
      <c r="CB37" s="26" t="str">
        <f t="shared" si="5"/>
        <v/>
      </c>
      <c r="CC37" s="25"/>
      <c r="CD37" s="307">
        <f t="shared" si="30"/>
        <v>0</v>
      </c>
      <c r="CE37" s="303">
        <f t="shared" si="31"/>
        <v>0</v>
      </c>
      <c r="CF37" s="303">
        <f t="shared" si="32"/>
        <v>0</v>
      </c>
      <c r="CG37" s="303">
        <f t="shared" si="33"/>
        <v>0</v>
      </c>
      <c r="CH37" s="303">
        <f t="shared" si="34"/>
        <v>0</v>
      </c>
      <c r="CI37" s="24"/>
      <c r="CJ37" s="330">
        <f t="shared" si="35"/>
        <v>0</v>
      </c>
      <c r="CK37" s="330">
        <f t="shared" si="36"/>
        <v>0</v>
      </c>
      <c r="CL37" s="24"/>
      <c r="CM37" s="142">
        <f t="shared" si="50"/>
        <v>0</v>
      </c>
      <c r="CN37" s="142">
        <f t="shared" si="51"/>
        <v>0</v>
      </c>
      <c r="CO37" s="142">
        <f t="shared" si="52"/>
        <v>0</v>
      </c>
      <c r="CP37" s="142">
        <f t="shared" si="53"/>
        <v>0</v>
      </c>
      <c r="CQ37" s="142">
        <f t="shared" si="54"/>
        <v>0</v>
      </c>
      <c r="CR37" s="142">
        <f t="shared" si="55"/>
        <v>0</v>
      </c>
      <c r="CS37" s="142">
        <f t="shared" si="56"/>
        <v>0</v>
      </c>
      <c r="CT37" s="142">
        <f t="shared" si="57"/>
        <v>0</v>
      </c>
      <c r="CU37" s="142"/>
      <c r="CV37" s="142">
        <f t="shared" si="61"/>
        <v>0</v>
      </c>
      <c r="CW37" s="142">
        <f t="shared" si="62"/>
        <v>0</v>
      </c>
      <c r="CX37" s="142">
        <f t="shared" si="63"/>
        <v>0</v>
      </c>
      <c r="CY37" s="28"/>
      <c r="EA37" s="5"/>
    </row>
    <row r="38" spans="1:131">
      <c r="A38" s="317"/>
      <c r="B38" s="317"/>
      <c r="C38" s="159"/>
      <c r="D38" s="159"/>
      <c r="E38" s="72"/>
      <c r="F38" s="73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3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3"/>
      <c r="AE38" s="72"/>
      <c r="AF38" s="72"/>
      <c r="AG38" s="72"/>
      <c r="AH38" s="72"/>
      <c r="AI38" s="72"/>
      <c r="AJ38" s="72"/>
      <c r="AK38" s="359"/>
      <c r="AL38" s="360"/>
      <c r="AM38" s="360"/>
      <c r="AN38" s="360"/>
      <c r="AO38" s="360"/>
      <c r="AP38" s="360"/>
      <c r="AQ38" s="360"/>
      <c r="AR38" s="360"/>
      <c r="AS38" s="360"/>
      <c r="AT38" s="360"/>
      <c r="AU38" s="360"/>
      <c r="AV38" s="360"/>
      <c r="AW38" s="360"/>
      <c r="AX38" s="360"/>
      <c r="AY38" s="360"/>
      <c r="AZ38" s="22"/>
      <c r="BA38" s="63">
        <f t="shared" si="6"/>
        <v>0</v>
      </c>
      <c r="BB38" s="63">
        <f t="shared" si="7"/>
        <v>0</v>
      </c>
      <c r="BC38" s="63">
        <f t="shared" si="8"/>
        <v>0</v>
      </c>
      <c r="BD38" s="63">
        <f t="shared" si="9"/>
        <v>0</v>
      </c>
      <c r="BE38" s="63">
        <f t="shared" si="10"/>
        <v>0</v>
      </c>
      <c r="BF38" s="63">
        <f t="shared" si="11"/>
        <v>0</v>
      </c>
      <c r="BG38" s="63">
        <f t="shared" si="12"/>
        <v>0</v>
      </c>
      <c r="BH38" s="63">
        <f t="shared" si="13"/>
        <v>0</v>
      </c>
      <c r="BI38" s="63">
        <f t="shared" si="14"/>
        <v>0</v>
      </c>
      <c r="BJ38" s="63">
        <f t="shared" si="15"/>
        <v>0</v>
      </c>
      <c r="BK38" s="63">
        <f t="shared" si="16"/>
        <v>0</v>
      </c>
      <c r="BL38" s="63">
        <f t="shared" si="17"/>
        <v>0</v>
      </c>
      <c r="BM38" s="24"/>
      <c r="BN38" s="303">
        <f t="shared" si="18"/>
        <v>0</v>
      </c>
      <c r="BO38" s="303">
        <f t="shared" si="19"/>
        <v>0</v>
      </c>
      <c r="BP38" s="303">
        <f t="shared" si="20"/>
        <v>0</v>
      </c>
      <c r="BQ38" s="303">
        <f t="shared" si="21"/>
        <v>0</v>
      </c>
      <c r="BR38" s="303">
        <f t="shared" si="22"/>
        <v>0</v>
      </c>
      <c r="BS38" s="303">
        <f t="shared" si="23"/>
        <v>0</v>
      </c>
      <c r="BT38" s="303">
        <f t="shared" si="24"/>
        <v>0</v>
      </c>
      <c r="BU38" s="303">
        <f t="shared" si="25"/>
        <v>0</v>
      </c>
      <c r="BV38" s="303">
        <f t="shared" si="26"/>
        <v>0</v>
      </c>
      <c r="BW38" s="303">
        <f t="shared" si="27"/>
        <v>0</v>
      </c>
      <c r="BX38" s="303">
        <f t="shared" si="28"/>
        <v>0</v>
      </c>
      <c r="BY38" s="25"/>
      <c r="BZ38" s="24">
        <f t="shared" si="29"/>
        <v>0</v>
      </c>
      <c r="CA38" s="25"/>
      <c r="CB38" s="26" t="str">
        <f t="shared" si="5"/>
        <v/>
      </c>
      <c r="CC38" s="25"/>
      <c r="CD38" s="307">
        <f t="shared" si="30"/>
        <v>0</v>
      </c>
      <c r="CE38" s="303">
        <f t="shared" si="31"/>
        <v>0</v>
      </c>
      <c r="CF38" s="303">
        <f t="shared" si="32"/>
        <v>0</v>
      </c>
      <c r="CG38" s="303">
        <f t="shared" si="33"/>
        <v>0</v>
      </c>
      <c r="CH38" s="303">
        <f t="shared" si="34"/>
        <v>0</v>
      </c>
      <c r="CI38" s="24"/>
      <c r="CJ38" s="330">
        <f t="shared" si="35"/>
        <v>0</v>
      </c>
      <c r="CK38" s="330">
        <f t="shared" si="36"/>
        <v>0</v>
      </c>
      <c r="CL38" s="24"/>
      <c r="CM38" s="142">
        <f t="shared" si="50"/>
        <v>0</v>
      </c>
      <c r="CN38" s="142">
        <f t="shared" si="51"/>
        <v>0</v>
      </c>
      <c r="CO38" s="142">
        <f t="shared" si="52"/>
        <v>0</v>
      </c>
      <c r="CP38" s="142">
        <f t="shared" si="53"/>
        <v>0</v>
      </c>
      <c r="CQ38" s="142">
        <f t="shared" si="54"/>
        <v>0</v>
      </c>
      <c r="CR38" s="142">
        <f t="shared" si="55"/>
        <v>0</v>
      </c>
      <c r="CS38" s="142">
        <f t="shared" si="56"/>
        <v>0</v>
      </c>
      <c r="CT38" s="142">
        <f t="shared" si="57"/>
        <v>0</v>
      </c>
      <c r="CU38" s="142"/>
      <c r="CV38" s="142">
        <f t="shared" si="61"/>
        <v>0</v>
      </c>
      <c r="CW38" s="142">
        <f t="shared" si="62"/>
        <v>0</v>
      </c>
      <c r="CX38" s="142">
        <f t="shared" si="63"/>
        <v>0</v>
      </c>
      <c r="CY38" s="28"/>
      <c r="CZ38" s="30" t="s">
        <v>47</v>
      </c>
      <c r="DA38" s="44"/>
      <c r="DB38" s="39">
        <f>COUNTIF($AE$5:$AE$65523,"=1")</f>
        <v>0</v>
      </c>
      <c r="DC38" s="39">
        <f>COUNTIF($AE$5:$AE$65523,"=2")</f>
        <v>0</v>
      </c>
      <c r="DD38" s="33"/>
      <c r="DE38" s="34"/>
      <c r="DF38" s="34"/>
      <c r="DG38" s="34"/>
      <c r="DH38" s="34"/>
      <c r="DI38" s="34"/>
      <c r="DJ38" s="34"/>
      <c r="DK38" s="109"/>
      <c r="DL38" s="115">
        <f t="shared" ref="DL38:DL43" si="76">SUM(DA38:DK38)</f>
        <v>0</v>
      </c>
      <c r="DM38" s="3"/>
      <c r="DN38" s="30" t="s">
        <v>99</v>
      </c>
      <c r="DO38" s="129"/>
      <c r="DP38" s="80">
        <f t="shared" ref="DP38:DQ43" si="77">IF($DL38=0,0,DB38/$DL38)</f>
        <v>0</v>
      </c>
      <c r="DQ38" s="98">
        <f t="shared" si="77"/>
        <v>0</v>
      </c>
      <c r="DR38" s="81" t="str">
        <f>IF($CF28=0,"",DD38/$CF28)</f>
        <v/>
      </c>
      <c r="DS38" s="82" t="str">
        <f>IF($CF28=0,"",DE38/$CF28)</f>
        <v/>
      </c>
      <c r="DT38" s="82" t="str">
        <f>IF($CF28=0,"",DF38/$CF28)</f>
        <v/>
      </c>
      <c r="DU38" s="82" t="str">
        <f>IF($CF28=0,"",DI38/$CF28)</f>
        <v/>
      </c>
      <c r="DV38" s="82"/>
      <c r="DW38" s="82"/>
      <c r="DX38" s="82"/>
      <c r="DY38" s="130"/>
      <c r="DZ38" s="79">
        <f t="shared" ref="DZ38:DZ43" si="78">SUM(DO38:DY38)</f>
        <v>0</v>
      </c>
      <c r="EA38" s="5"/>
    </row>
    <row r="39" spans="1:131">
      <c r="A39" s="317"/>
      <c r="B39" s="317"/>
      <c r="C39" s="159"/>
      <c r="D39" s="159"/>
      <c r="E39" s="72"/>
      <c r="F39" s="73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3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3"/>
      <c r="AE39" s="72"/>
      <c r="AF39" s="72"/>
      <c r="AG39" s="72"/>
      <c r="AH39" s="72"/>
      <c r="AI39" s="72"/>
      <c r="AJ39" s="72"/>
      <c r="AK39" s="359"/>
      <c r="AL39" s="360"/>
      <c r="AM39" s="360"/>
      <c r="AN39" s="360"/>
      <c r="AO39" s="360"/>
      <c r="AP39" s="360"/>
      <c r="AQ39" s="360"/>
      <c r="AR39" s="360"/>
      <c r="AS39" s="360"/>
      <c r="AT39" s="360"/>
      <c r="AU39" s="360"/>
      <c r="AV39" s="360"/>
      <c r="AW39" s="360"/>
      <c r="AX39" s="360"/>
      <c r="AY39" s="360"/>
      <c r="AZ39" s="22"/>
      <c r="BA39" s="63">
        <f t="shared" si="6"/>
        <v>0</v>
      </c>
      <c r="BB39" s="63">
        <f t="shared" si="7"/>
        <v>0</v>
      </c>
      <c r="BC39" s="63">
        <f t="shared" si="8"/>
        <v>0</v>
      </c>
      <c r="BD39" s="63">
        <f t="shared" si="9"/>
        <v>0</v>
      </c>
      <c r="BE39" s="63">
        <f t="shared" si="10"/>
        <v>0</v>
      </c>
      <c r="BF39" s="63">
        <f t="shared" si="11"/>
        <v>0</v>
      </c>
      <c r="BG39" s="63">
        <f t="shared" si="12"/>
        <v>0</v>
      </c>
      <c r="BH39" s="63">
        <f t="shared" si="13"/>
        <v>0</v>
      </c>
      <c r="BI39" s="63">
        <f t="shared" si="14"/>
        <v>0</v>
      </c>
      <c r="BJ39" s="63">
        <f t="shared" si="15"/>
        <v>0</v>
      </c>
      <c r="BK39" s="63">
        <f t="shared" si="16"/>
        <v>0</v>
      </c>
      <c r="BL39" s="63">
        <f t="shared" si="17"/>
        <v>0</v>
      </c>
      <c r="BM39" s="24"/>
      <c r="BN39" s="303">
        <f t="shared" si="18"/>
        <v>0</v>
      </c>
      <c r="BO39" s="303">
        <f t="shared" si="19"/>
        <v>0</v>
      </c>
      <c r="BP39" s="303">
        <f t="shared" si="20"/>
        <v>0</v>
      </c>
      <c r="BQ39" s="303">
        <f t="shared" si="21"/>
        <v>0</v>
      </c>
      <c r="BR39" s="303">
        <f t="shared" si="22"/>
        <v>0</v>
      </c>
      <c r="BS39" s="303">
        <f t="shared" si="23"/>
        <v>0</v>
      </c>
      <c r="BT39" s="303">
        <f t="shared" si="24"/>
        <v>0</v>
      </c>
      <c r="BU39" s="303">
        <f t="shared" si="25"/>
        <v>0</v>
      </c>
      <c r="BV39" s="303">
        <f t="shared" si="26"/>
        <v>0</v>
      </c>
      <c r="BW39" s="303">
        <f t="shared" si="27"/>
        <v>0</v>
      </c>
      <c r="BX39" s="303">
        <f t="shared" si="28"/>
        <v>0</v>
      </c>
      <c r="BY39" s="25"/>
      <c r="BZ39" s="24">
        <f t="shared" si="29"/>
        <v>0</v>
      </c>
      <c r="CA39" s="25"/>
      <c r="CB39" s="26" t="str">
        <f t="shared" si="5"/>
        <v/>
      </c>
      <c r="CC39" s="25"/>
      <c r="CD39" s="307">
        <f t="shared" si="30"/>
        <v>0</v>
      </c>
      <c r="CE39" s="303">
        <f t="shared" si="31"/>
        <v>0</v>
      </c>
      <c r="CF39" s="303">
        <f t="shared" si="32"/>
        <v>0</v>
      </c>
      <c r="CG39" s="303">
        <f t="shared" si="33"/>
        <v>0</v>
      </c>
      <c r="CH39" s="303">
        <f t="shared" si="34"/>
        <v>0</v>
      </c>
      <c r="CI39" s="24"/>
      <c r="CJ39" s="330">
        <f t="shared" si="35"/>
        <v>0</v>
      </c>
      <c r="CK39" s="330">
        <f t="shared" si="36"/>
        <v>0</v>
      </c>
      <c r="CL39" s="24"/>
      <c r="CM39" s="142">
        <f t="shared" si="50"/>
        <v>0</v>
      </c>
      <c r="CN39" s="142">
        <f t="shared" si="51"/>
        <v>0</v>
      </c>
      <c r="CO39" s="142">
        <f t="shared" si="52"/>
        <v>0</v>
      </c>
      <c r="CP39" s="142">
        <f t="shared" si="53"/>
        <v>0</v>
      </c>
      <c r="CQ39" s="142">
        <f t="shared" si="54"/>
        <v>0</v>
      </c>
      <c r="CR39" s="142">
        <f t="shared" si="55"/>
        <v>0</v>
      </c>
      <c r="CS39" s="142">
        <f t="shared" si="56"/>
        <v>0</v>
      </c>
      <c r="CT39" s="142">
        <f t="shared" si="57"/>
        <v>0</v>
      </c>
      <c r="CU39" s="142"/>
      <c r="CV39" s="142">
        <f t="shared" si="61"/>
        <v>0</v>
      </c>
      <c r="CW39" s="142">
        <f t="shared" si="62"/>
        <v>0</v>
      </c>
      <c r="CX39" s="142">
        <f t="shared" si="63"/>
        <v>0</v>
      </c>
      <c r="CY39" s="28"/>
      <c r="CZ39" s="30" t="s">
        <v>48</v>
      </c>
      <c r="DA39" s="125"/>
      <c r="DB39" s="39">
        <f>COUNTIF($AF$5:$AF$65523,"=1")</f>
        <v>0</v>
      </c>
      <c r="DC39" s="39">
        <f>COUNTIF($AF$5:$AF$65523,"=2")</f>
        <v>0</v>
      </c>
      <c r="DD39" s="39">
        <f>COUNTIF($AF$5:$AF$65523,"=3")</f>
        <v>0</v>
      </c>
      <c r="DE39" s="39">
        <f>COUNTIF($AF$5:$AF$65523,"=4")</f>
        <v>0</v>
      </c>
      <c r="DF39" s="39">
        <f>COUNTIF($AF$5:$AF$65523,"=5")</f>
        <v>0</v>
      </c>
      <c r="DG39" s="39">
        <f>COUNTIF($AF$5:$AF$65523,"=6")</f>
        <v>0</v>
      </c>
      <c r="DH39" s="41"/>
      <c r="DI39" s="41"/>
      <c r="DJ39" s="40"/>
      <c r="DK39" s="109"/>
      <c r="DL39" s="115">
        <f t="shared" si="76"/>
        <v>0</v>
      </c>
      <c r="DM39" s="3"/>
      <c r="DN39" s="30" t="s">
        <v>100</v>
      </c>
      <c r="DO39" s="95"/>
      <c r="DP39" s="80">
        <f t="shared" si="77"/>
        <v>0</v>
      </c>
      <c r="DQ39" s="84">
        <f t="shared" si="77"/>
        <v>0</v>
      </c>
      <c r="DR39" s="84">
        <f>IF($DL39=0,0,DD39/$DL39)</f>
        <v>0</v>
      </c>
      <c r="DS39" s="84">
        <f>IF($DL39=0,0,DE39/$DL39)</f>
        <v>0</v>
      </c>
      <c r="DT39" s="84">
        <f>IF($DL39=0,0,DF39/$DL39)</f>
        <v>0</v>
      </c>
      <c r="DU39" s="84">
        <f>IF($DL39=0,0,DG39/$DL39)</f>
        <v>0</v>
      </c>
      <c r="DV39" s="41"/>
      <c r="DW39" s="41"/>
      <c r="DX39" s="40"/>
      <c r="DY39" s="109"/>
      <c r="DZ39" s="79">
        <f t="shared" si="78"/>
        <v>0</v>
      </c>
      <c r="EA39" s="5"/>
    </row>
    <row r="40" spans="1:131">
      <c r="A40" s="317"/>
      <c r="B40" s="317"/>
      <c r="C40" s="159"/>
      <c r="D40" s="159"/>
      <c r="E40" s="72"/>
      <c r="F40" s="73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3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3"/>
      <c r="AE40" s="72"/>
      <c r="AF40" s="72"/>
      <c r="AG40" s="72"/>
      <c r="AH40" s="72"/>
      <c r="AI40" s="72"/>
      <c r="AJ40" s="72"/>
      <c r="AK40" s="359"/>
      <c r="AL40" s="360"/>
      <c r="AM40" s="360"/>
      <c r="AN40" s="360"/>
      <c r="AO40" s="360"/>
      <c r="AP40" s="360"/>
      <c r="AQ40" s="360"/>
      <c r="AR40" s="360"/>
      <c r="AS40" s="360"/>
      <c r="AT40" s="360"/>
      <c r="AU40" s="360"/>
      <c r="AV40" s="360"/>
      <c r="AW40" s="360"/>
      <c r="AX40" s="360"/>
      <c r="AY40" s="360"/>
      <c r="AZ40" s="22"/>
      <c r="BA40" s="63">
        <f t="shared" si="6"/>
        <v>0</v>
      </c>
      <c r="BB40" s="63">
        <f t="shared" si="7"/>
        <v>0</v>
      </c>
      <c r="BC40" s="63">
        <f t="shared" si="8"/>
        <v>0</v>
      </c>
      <c r="BD40" s="63">
        <f t="shared" si="9"/>
        <v>0</v>
      </c>
      <c r="BE40" s="63">
        <f t="shared" si="10"/>
        <v>0</v>
      </c>
      <c r="BF40" s="63">
        <f t="shared" si="11"/>
        <v>0</v>
      </c>
      <c r="BG40" s="63">
        <f t="shared" si="12"/>
        <v>0</v>
      </c>
      <c r="BH40" s="63">
        <f t="shared" si="13"/>
        <v>0</v>
      </c>
      <c r="BI40" s="63">
        <f t="shared" si="14"/>
        <v>0</v>
      </c>
      <c r="BJ40" s="63">
        <f t="shared" si="15"/>
        <v>0</v>
      </c>
      <c r="BK40" s="63">
        <f t="shared" si="16"/>
        <v>0</v>
      </c>
      <c r="BL40" s="63">
        <f t="shared" si="17"/>
        <v>0</v>
      </c>
      <c r="BM40" s="24"/>
      <c r="BN40" s="303">
        <f t="shared" si="18"/>
        <v>0</v>
      </c>
      <c r="BO40" s="303">
        <f t="shared" si="19"/>
        <v>0</v>
      </c>
      <c r="BP40" s="303">
        <f t="shared" si="20"/>
        <v>0</v>
      </c>
      <c r="BQ40" s="303">
        <f t="shared" si="21"/>
        <v>0</v>
      </c>
      <c r="BR40" s="303">
        <f t="shared" si="22"/>
        <v>0</v>
      </c>
      <c r="BS40" s="303">
        <f t="shared" si="23"/>
        <v>0</v>
      </c>
      <c r="BT40" s="303">
        <f t="shared" si="24"/>
        <v>0</v>
      </c>
      <c r="BU40" s="303">
        <f t="shared" si="25"/>
        <v>0</v>
      </c>
      <c r="BV40" s="303">
        <f t="shared" si="26"/>
        <v>0</v>
      </c>
      <c r="BW40" s="303">
        <f t="shared" si="27"/>
        <v>0</v>
      </c>
      <c r="BX40" s="303">
        <f t="shared" si="28"/>
        <v>0</v>
      </c>
      <c r="BY40" s="25"/>
      <c r="BZ40" s="24">
        <f t="shared" si="29"/>
        <v>0</v>
      </c>
      <c r="CA40" s="25"/>
      <c r="CB40" s="26" t="str">
        <f t="shared" si="5"/>
        <v/>
      </c>
      <c r="CC40" s="25"/>
      <c r="CD40" s="307">
        <f t="shared" si="30"/>
        <v>0</v>
      </c>
      <c r="CE40" s="303">
        <f t="shared" si="31"/>
        <v>0</v>
      </c>
      <c r="CF40" s="303">
        <f t="shared" si="32"/>
        <v>0</v>
      </c>
      <c r="CG40" s="303">
        <f t="shared" si="33"/>
        <v>0</v>
      </c>
      <c r="CH40" s="303">
        <f t="shared" si="34"/>
        <v>0</v>
      </c>
      <c r="CI40" s="24"/>
      <c r="CJ40" s="330">
        <f t="shared" si="35"/>
        <v>0</v>
      </c>
      <c r="CK40" s="330">
        <f t="shared" si="36"/>
        <v>0</v>
      </c>
      <c r="CL40" s="24"/>
      <c r="CM40" s="142">
        <f t="shared" si="50"/>
        <v>0</v>
      </c>
      <c r="CN40" s="142">
        <f t="shared" si="51"/>
        <v>0</v>
      </c>
      <c r="CO40" s="142">
        <f t="shared" si="52"/>
        <v>0</v>
      </c>
      <c r="CP40" s="142">
        <f t="shared" si="53"/>
        <v>0</v>
      </c>
      <c r="CQ40" s="142">
        <f t="shared" si="54"/>
        <v>0</v>
      </c>
      <c r="CR40" s="142">
        <f t="shared" si="55"/>
        <v>0</v>
      </c>
      <c r="CS40" s="142">
        <f t="shared" si="56"/>
        <v>0</v>
      </c>
      <c r="CT40" s="142">
        <f t="shared" si="57"/>
        <v>0</v>
      </c>
      <c r="CU40" s="142"/>
      <c r="CV40" s="142">
        <f t="shared" si="61"/>
        <v>0</v>
      </c>
      <c r="CW40" s="142">
        <f t="shared" si="62"/>
        <v>0</v>
      </c>
      <c r="CX40" s="142">
        <f t="shared" si="63"/>
        <v>0</v>
      </c>
      <c r="CY40" s="28"/>
      <c r="CZ40" s="30" t="s">
        <v>49</v>
      </c>
      <c r="DA40" s="125"/>
      <c r="DB40" s="39">
        <f>COUNTIF($AG$5:$AG$65523,"=1")</f>
        <v>0</v>
      </c>
      <c r="DC40" s="39">
        <f>COUNTIF($AG$5:$AG$65523,"=2")</f>
        <v>0</v>
      </c>
      <c r="DD40" s="39">
        <f>COUNTIF($AG$5:$AG$65523,"=3")</f>
        <v>0</v>
      </c>
      <c r="DE40" s="39">
        <f>COUNTIF($AG$5:$AG$65523,"=4")</f>
        <v>0</v>
      </c>
      <c r="DF40" s="40"/>
      <c r="DG40" s="40"/>
      <c r="DH40" s="40"/>
      <c r="DI40" s="41"/>
      <c r="DJ40" s="40"/>
      <c r="DK40" s="109"/>
      <c r="DL40" s="115">
        <f t="shared" si="76"/>
        <v>0</v>
      </c>
      <c r="DM40" s="28"/>
      <c r="DN40" s="30" t="s">
        <v>101</v>
      </c>
      <c r="DO40" s="95"/>
      <c r="DP40" s="80">
        <f t="shared" si="77"/>
        <v>0</v>
      </c>
      <c r="DQ40" s="80">
        <f t="shared" si="77"/>
        <v>0</v>
      </c>
      <c r="DR40" s="80">
        <f t="shared" ref="DR40:DS43" si="79">IF($DL40=0,0,DD40/$DL40)</f>
        <v>0</v>
      </c>
      <c r="DS40" s="80">
        <f t="shared" si="79"/>
        <v>0</v>
      </c>
      <c r="DT40" s="40"/>
      <c r="DU40" s="40"/>
      <c r="DV40" s="40"/>
      <c r="DW40" s="41"/>
      <c r="DX40" s="40"/>
      <c r="DY40" s="109"/>
      <c r="DZ40" s="79">
        <f t="shared" si="78"/>
        <v>0</v>
      </c>
      <c r="EA40" s="5"/>
    </row>
    <row r="41" spans="1:131">
      <c r="A41" s="317"/>
      <c r="B41" s="317"/>
      <c r="C41" s="159"/>
      <c r="D41" s="159"/>
      <c r="E41" s="72"/>
      <c r="F41" s="73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3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3"/>
      <c r="AE41" s="72"/>
      <c r="AF41" s="72"/>
      <c r="AG41" s="72"/>
      <c r="AH41" s="72"/>
      <c r="AI41" s="72"/>
      <c r="AJ41" s="72"/>
      <c r="AK41" s="359"/>
      <c r="AL41" s="360"/>
      <c r="AM41" s="360"/>
      <c r="AN41" s="360"/>
      <c r="AO41" s="360"/>
      <c r="AP41" s="360"/>
      <c r="AQ41" s="360"/>
      <c r="AR41" s="360"/>
      <c r="AS41" s="360"/>
      <c r="AT41" s="360"/>
      <c r="AU41" s="360"/>
      <c r="AV41" s="360"/>
      <c r="AW41" s="360"/>
      <c r="AX41" s="360"/>
      <c r="AY41" s="360"/>
      <c r="AZ41" s="22"/>
      <c r="BA41" s="63">
        <f t="shared" si="6"/>
        <v>0</v>
      </c>
      <c r="BB41" s="63">
        <f t="shared" si="7"/>
        <v>0</v>
      </c>
      <c r="BC41" s="63">
        <f t="shared" si="8"/>
        <v>0</v>
      </c>
      <c r="BD41" s="63">
        <f t="shared" si="9"/>
        <v>0</v>
      </c>
      <c r="BE41" s="63">
        <f t="shared" si="10"/>
        <v>0</v>
      </c>
      <c r="BF41" s="63">
        <f t="shared" si="11"/>
        <v>0</v>
      </c>
      <c r="BG41" s="63">
        <f t="shared" si="12"/>
        <v>0</v>
      </c>
      <c r="BH41" s="63">
        <f t="shared" si="13"/>
        <v>0</v>
      </c>
      <c r="BI41" s="63">
        <f t="shared" si="14"/>
        <v>0</v>
      </c>
      <c r="BJ41" s="63">
        <f t="shared" si="15"/>
        <v>0</v>
      </c>
      <c r="BK41" s="63">
        <f t="shared" si="16"/>
        <v>0</v>
      </c>
      <c r="BL41" s="63">
        <f t="shared" si="17"/>
        <v>0</v>
      </c>
      <c r="BM41" s="24"/>
      <c r="BN41" s="303">
        <f t="shared" si="18"/>
        <v>0</v>
      </c>
      <c r="BO41" s="303">
        <f t="shared" si="19"/>
        <v>0</v>
      </c>
      <c r="BP41" s="303">
        <f t="shared" si="20"/>
        <v>0</v>
      </c>
      <c r="BQ41" s="303">
        <f t="shared" si="21"/>
        <v>0</v>
      </c>
      <c r="BR41" s="303">
        <f t="shared" si="22"/>
        <v>0</v>
      </c>
      <c r="BS41" s="303">
        <f t="shared" si="23"/>
        <v>0</v>
      </c>
      <c r="BT41" s="303">
        <f t="shared" si="24"/>
        <v>0</v>
      </c>
      <c r="BU41" s="303">
        <f t="shared" si="25"/>
        <v>0</v>
      </c>
      <c r="BV41" s="303">
        <f t="shared" si="26"/>
        <v>0</v>
      </c>
      <c r="BW41" s="303">
        <f t="shared" si="27"/>
        <v>0</v>
      </c>
      <c r="BX41" s="303">
        <f t="shared" si="28"/>
        <v>0</v>
      </c>
      <c r="BY41" s="25"/>
      <c r="BZ41" s="24">
        <f t="shared" si="29"/>
        <v>0</v>
      </c>
      <c r="CA41" s="25"/>
      <c r="CB41" s="26" t="str">
        <f t="shared" si="5"/>
        <v/>
      </c>
      <c r="CC41" s="25"/>
      <c r="CD41" s="307">
        <f t="shared" si="30"/>
        <v>0</v>
      </c>
      <c r="CE41" s="303">
        <f t="shared" si="31"/>
        <v>0</v>
      </c>
      <c r="CF41" s="303">
        <f t="shared" si="32"/>
        <v>0</v>
      </c>
      <c r="CG41" s="303">
        <f t="shared" si="33"/>
        <v>0</v>
      </c>
      <c r="CH41" s="303">
        <f t="shared" si="34"/>
        <v>0</v>
      </c>
      <c r="CI41" s="24"/>
      <c r="CJ41" s="330">
        <f t="shared" si="35"/>
        <v>0</v>
      </c>
      <c r="CK41" s="330">
        <f t="shared" si="36"/>
        <v>0</v>
      </c>
      <c r="CL41" s="24"/>
      <c r="CM41" s="142">
        <f t="shared" si="50"/>
        <v>0</v>
      </c>
      <c r="CN41" s="142">
        <f t="shared" si="51"/>
        <v>0</v>
      </c>
      <c r="CO41" s="142">
        <f t="shared" si="52"/>
        <v>0</v>
      </c>
      <c r="CP41" s="142">
        <f t="shared" si="53"/>
        <v>0</v>
      </c>
      <c r="CQ41" s="142">
        <f t="shared" si="54"/>
        <v>0</v>
      </c>
      <c r="CR41" s="142">
        <f t="shared" si="55"/>
        <v>0</v>
      </c>
      <c r="CS41" s="142">
        <f t="shared" si="56"/>
        <v>0</v>
      </c>
      <c r="CT41" s="142">
        <f t="shared" si="57"/>
        <v>0</v>
      </c>
      <c r="CU41" s="142"/>
      <c r="CV41" s="142">
        <f t="shared" si="61"/>
        <v>0</v>
      </c>
      <c r="CW41" s="142">
        <f t="shared" si="62"/>
        <v>0</v>
      </c>
      <c r="CX41" s="142">
        <f t="shared" si="63"/>
        <v>0</v>
      </c>
      <c r="CY41" s="28"/>
      <c r="CZ41" s="30" t="s">
        <v>64</v>
      </c>
      <c r="DA41" s="125"/>
      <c r="DB41" s="39">
        <f>COUNTIF($AH$5:$AH$65523,"=1")</f>
        <v>0</v>
      </c>
      <c r="DC41" s="39">
        <f>COUNTIF($AH$5:$AH$65523,"=2")</f>
        <v>0</v>
      </c>
      <c r="DD41" s="39">
        <f>COUNTIF($AH$5:$AH$65523,"=3")</f>
        <v>0</v>
      </c>
      <c r="DE41" s="39">
        <f>COUNTIF($AH$5:$AH$65523,"=4")</f>
        <v>0</v>
      </c>
      <c r="DF41" s="40"/>
      <c r="DG41" s="40"/>
      <c r="DH41" s="40"/>
      <c r="DI41" s="41"/>
      <c r="DJ41" s="40"/>
      <c r="DK41" s="109"/>
      <c r="DL41" s="115">
        <f t="shared" si="76"/>
        <v>0</v>
      </c>
      <c r="DM41" s="3"/>
      <c r="DN41" s="30" t="s">
        <v>102</v>
      </c>
      <c r="DO41" s="125"/>
      <c r="DP41" s="80">
        <f t="shared" si="77"/>
        <v>0</v>
      </c>
      <c r="DQ41" s="80">
        <f t="shared" si="77"/>
        <v>0</v>
      </c>
      <c r="DR41" s="80">
        <f t="shared" si="79"/>
        <v>0</v>
      </c>
      <c r="DS41" s="80">
        <f t="shared" si="79"/>
        <v>0</v>
      </c>
      <c r="DT41" s="97" t="str">
        <f>IF($CF33=0,"",DF41/$CF33)</f>
        <v/>
      </c>
      <c r="DU41" s="97"/>
      <c r="DV41" s="97"/>
      <c r="DW41" s="97"/>
      <c r="DX41" s="97"/>
      <c r="DY41" s="130"/>
      <c r="DZ41" s="79">
        <f t="shared" si="78"/>
        <v>0</v>
      </c>
      <c r="EA41" s="5"/>
    </row>
    <row r="42" spans="1:131" ht="17.25" customHeight="1">
      <c r="A42" s="317"/>
      <c r="B42" s="317"/>
      <c r="C42" s="159"/>
      <c r="D42" s="159"/>
      <c r="E42" s="72"/>
      <c r="F42" s="73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3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3"/>
      <c r="AE42" s="72"/>
      <c r="AF42" s="72"/>
      <c r="AG42" s="72"/>
      <c r="AH42" s="72"/>
      <c r="AI42" s="72"/>
      <c r="AJ42" s="72"/>
      <c r="AK42" s="359"/>
      <c r="AL42" s="360"/>
      <c r="AM42" s="360"/>
      <c r="AN42" s="360"/>
      <c r="AO42" s="360"/>
      <c r="AP42" s="360"/>
      <c r="AQ42" s="360"/>
      <c r="AR42" s="360"/>
      <c r="AS42" s="360"/>
      <c r="AT42" s="360"/>
      <c r="AU42" s="360"/>
      <c r="AV42" s="360"/>
      <c r="AW42" s="360"/>
      <c r="AX42" s="360"/>
      <c r="AY42" s="360"/>
      <c r="AZ42" s="22"/>
      <c r="BA42" s="63">
        <f t="shared" si="6"/>
        <v>0</v>
      </c>
      <c r="BB42" s="63">
        <f t="shared" si="7"/>
        <v>0</v>
      </c>
      <c r="BC42" s="63">
        <f t="shared" si="8"/>
        <v>0</v>
      </c>
      <c r="BD42" s="63">
        <f t="shared" si="9"/>
        <v>0</v>
      </c>
      <c r="BE42" s="63">
        <f t="shared" si="10"/>
        <v>0</v>
      </c>
      <c r="BF42" s="63">
        <f t="shared" si="11"/>
        <v>0</v>
      </c>
      <c r="BG42" s="63">
        <f t="shared" si="12"/>
        <v>0</v>
      </c>
      <c r="BH42" s="63">
        <f t="shared" si="13"/>
        <v>0</v>
      </c>
      <c r="BI42" s="63">
        <f t="shared" si="14"/>
        <v>0</v>
      </c>
      <c r="BJ42" s="63">
        <f t="shared" si="15"/>
        <v>0</v>
      </c>
      <c r="BK42" s="63">
        <f t="shared" si="16"/>
        <v>0</v>
      </c>
      <c r="BL42" s="63">
        <f t="shared" si="17"/>
        <v>0</v>
      </c>
      <c r="BM42" s="24"/>
      <c r="BN42" s="303">
        <f t="shared" si="18"/>
        <v>0</v>
      </c>
      <c r="BO42" s="303">
        <f t="shared" si="19"/>
        <v>0</v>
      </c>
      <c r="BP42" s="303">
        <f t="shared" si="20"/>
        <v>0</v>
      </c>
      <c r="BQ42" s="303">
        <f t="shared" si="21"/>
        <v>0</v>
      </c>
      <c r="BR42" s="303">
        <f t="shared" si="22"/>
        <v>0</v>
      </c>
      <c r="BS42" s="303">
        <f t="shared" si="23"/>
        <v>0</v>
      </c>
      <c r="BT42" s="303">
        <f t="shared" si="24"/>
        <v>0</v>
      </c>
      <c r="BU42" s="303">
        <f t="shared" si="25"/>
        <v>0</v>
      </c>
      <c r="BV42" s="303">
        <f t="shared" si="26"/>
        <v>0</v>
      </c>
      <c r="BW42" s="303">
        <f t="shared" si="27"/>
        <v>0</v>
      </c>
      <c r="BX42" s="303">
        <f t="shared" si="28"/>
        <v>0</v>
      </c>
      <c r="BY42" s="25"/>
      <c r="BZ42" s="24">
        <f t="shared" si="29"/>
        <v>0</v>
      </c>
      <c r="CA42" s="25"/>
      <c r="CB42" s="26" t="str">
        <f t="shared" si="5"/>
        <v/>
      </c>
      <c r="CC42" s="25"/>
      <c r="CD42" s="307">
        <f t="shared" si="30"/>
        <v>0</v>
      </c>
      <c r="CE42" s="303">
        <f t="shared" si="31"/>
        <v>0</v>
      </c>
      <c r="CF42" s="303">
        <f t="shared" si="32"/>
        <v>0</v>
      </c>
      <c r="CG42" s="303">
        <f t="shared" si="33"/>
        <v>0</v>
      </c>
      <c r="CH42" s="303">
        <f t="shared" si="34"/>
        <v>0</v>
      </c>
      <c r="CI42" s="24"/>
      <c r="CJ42" s="330">
        <f t="shared" si="35"/>
        <v>0</v>
      </c>
      <c r="CK42" s="330">
        <f t="shared" si="36"/>
        <v>0</v>
      </c>
      <c r="CL42" s="24"/>
      <c r="CM42" s="142">
        <f t="shared" si="50"/>
        <v>0</v>
      </c>
      <c r="CN42" s="142">
        <f t="shared" si="51"/>
        <v>0</v>
      </c>
      <c r="CO42" s="142">
        <f t="shared" si="52"/>
        <v>0</v>
      </c>
      <c r="CP42" s="142">
        <f t="shared" si="53"/>
        <v>0</v>
      </c>
      <c r="CQ42" s="142">
        <f t="shared" si="54"/>
        <v>0</v>
      </c>
      <c r="CR42" s="142">
        <f t="shared" si="55"/>
        <v>0</v>
      </c>
      <c r="CS42" s="142">
        <f t="shared" si="56"/>
        <v>0</v>
      </c>
      <c r="CT42" s="142">
        <f t="shared" si="57"/>
        <v>0</v>
      </c>
      <c r="CU42" s="142"/>
      <c r="CV42" s="142">
        <f t="shared" si="61"/>
        <v>0</v>
      </c>
      <c r="CW42" s="142">
        <f t="shared" si="62"/>
        <v>0</v>
      </c>
      <c r="CX42" s="142">
        <f t="shared" si="63"/>
        <v>0</v>
      </c>
      <c r="CY42" s="28"/>
      <c r="CZ42" s="30" t="s">
        <v>65</v>
      </c>
      <c r="DA42" s="125"/>
      <c r="DB42" s="39">
        <f>COUNTIF($AI$5:$AI$65523,"=1")</f>
        <v>0</v>
      </c>
      <c r="DC42" s="39">
        <f>COUNTIF($AI$5:$AI$65523,"=2")</f>
        <v>0</v>
      </c>
      <c r="DD42" s="39">
        <f>COUNTIF($AI$5:$AI$65523,"=3")</f>
        <v>0</v>
      </c>
      <c r="DE42" s="39">
        <f>COUNTIF($AI$5:$AI$65523,"=4")</f>
        <v>0</v>
      </c>
      <c r="DF42" s="39">
        <f>COUNTIF($AI$5:$AI$65523,"=5")</f>
        <v>0</v>
      </c>
      <c r="DG42" s="39">
        <f>COUNTIF($AI$5:$AI$65523,"=6")</f>
        <v>0</v>
      </c>
      <c r="DH42" s="39">
        <f>COUNTIF($AI$5:$AI$65523,"=7")</f>
        <v>0</v>
      </c>
      <c r="DI42" s="39">
        <f>COUNTIF($AI$5:$AI$65523,"=8")</f>
        <v>0</v>
      </c>
      <c r="DJ42" s="39">
        <f>COUNTIF($AI$5:$AI$65523,"=9")</f>
        <v>0</v>
      </c>
      <c r="DK42" s="109"/>
      <c r="DL42" s="115">
        <f t="shared" si="76"/>
        <v>0</v>
      </c>
      <c r="DM42" s="3"/>
      <c r="DN42" s="30" t="s">
        <v>103</v>
      </c>
      <c r="DO42" s="125"/>
      <c r="DP42" s="80">
        <f t="shared" si="77"/>
        <v>0</v>
      </c>
      <c r="DQ42" s="80">
        <f t="shared" si="77"/>
        <v>0</v>
      </c>
      <c r="DR42" s="80">
        <f t="shared" si="79"/>
        <v>0</v>
      </c>
      <c r="DS42" s="80">
        <f t="shared" si="79"/>
        <v>0</v>
      </c>
      <c r="DT42" s="84">
        <f>IF($DL42=0,0,DF42/$DL42)</f>
        <v>0</v>
      </c>
      <c r="DU42" s="84">
        <f>IF($DL42=0,0,DG42/$DL42)</f>
        <v>0</v>
      </c>
      <c r="DV42" s="84">
        <f>IF($DL42=0,0,DH42/$DL42)</f>
        <v>0</v>
      </c>
      <c r="DW42" s="84">
        <f>IF($DL42=0,0,DI42/$DL42)</f>
        <v>0</v>
      </c>
      <c r="DX42" s="99">
        <f>IF($DL42=0,0,DJ42/$DL42)</f>
        <v>0</v>
      </c>
      <c r="DY42" s="119"/>
      <c r="DZ42" s="79">
        <f t="shared" si="78"/>
        <v>0</v>
      </c>
      <c r="EA42" s="5"/>
    </row>
    <row r="43" spans="1:131" ht="16.8" thickBot="1">
      <c r="A43" s="317"/>
      <c r="B43" s="317"/>
      <c r="C43" s="159"/>
      <c r="D43" s="159"/>
      <c r="E43" s="72"/>
      <c r="F43" s="73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3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3"/>
      <c r="AE43" s="72"/>
      <c r="AF43" s="72"/>
      <c r="AG43" s="72"/>
      <c r="AH43" s="72"/>
      <c r="AI43" s="72"/>
      <c r="AJ43" s="72"/>
      <c r="AK43" s="359"/>
      <c r="AL43" s="360"/>
      <c r="AM43" s="360"/>
      <c r="AN43" s="360"/>
      <c r="AO43" s="360"/>
      <c r="AP43" s="360"/>
      <c r="AQ43" s="360"/>
      <c r="AR43" s="360"/>
      <c r="AS43" s="360"/>
      <c r="AT43" s="360"/>
      <c r="AU43" s="360"/>
      <c r="AV43" s="360"/>
      <c r="AW43" s="360"/>
      <c r="AX43" s="360"/>
      <c r="AY43" s="360"/>
      <c r="AZ43" s="22"/>
      <c r="BA43" s="63">
        <f t="shared" si="6"/>
        <v>0</v>
      </c>
      <c r="BB43" s="63">
        <f t="shared" si="7"/>
        <v>0</v>
      </c>
      <c r="BC43" s="63">
        <f t="shared" si="8"/>
        <v>0</v>
      </c>
      <c r="BD43" s="63">
        <f t="shared" si="9"/>
        <v>0</v>
      </c>
      <c r="BE43" s="63">
        <f t="shared" si="10"/>
        <v>0</v>
      </c>
      <c r="BF43" s="63">
        <f t="shared" si="11"/>
        <v>0</v>
      </c>
      <c r="BG43" s="63">
        <f t="shared" si="12"/>
        <v>0</v>
      </c>
      <c r="BH43" s="63">
        <f t="shared" si="13"/>
        <v>0</v>
      </c>
      <c r="BI43" s="63">
        <f t="shared" si="14"/>
        <v>0</v>
      </c>
      <c r="BJ43" s="63">
        <f t="shared" si="15"/>
        <v>0</v>
      </c>
      <c r="BK43" s="63">
        <f t="shared" si="16"/>
        <v>0</v>
      </c>
      <c r="BL43" s="63">
        <f t="shared" si="17"/>
        <v>0</v>
      </c>
      <c r="BM43" s="24"/>
      <c r="BN43" s="303">
        <f t="shared" si="18"/>
        <v>0</v>
      </c>
      <c r="BO43" s="303">
        <f t="shared" si="19"/>
        <v>0</v>
      </c>
      <c r="BP43" s="303">
        <f t="shared" si="20"/>
        <v>0</v>
      </c>
      <c r="BQ43" s="303">
        <f t="shared" si="21"/>
        <v>0</v>
      </c>
      <c r="BR43" s="303">
        <f t="shared" si="22"/>
        <v>0</v>
      </c>
      <c r="BS43" s="303">
        <f t="shared" si="23"/>
        <v>0</v>
      </c>
      <c r="BT43" s="303">
        <f t="shared" si="24"/>
        <v>0</v>
      </c>
      <c r="BU43" s="303">
        <f t="shared" si="25"/>
        <v>0</v>
      </c>
      <c r="BV43" s="303">
        <f t="shared" si="26"/>
        <v>0</v>
      </c>
      <c r="BW43" s="303">
        <f t="shared" si="27"/>
        <v>0</v>
      </c>
      <c r="BX43" s="303">
        <f t="shared" si="28"/>
        <v>0</v>
      </c>
      <c r="BY43" s="25"/>
      <c r="BZ43" s="24">
        <f t="shared" si="29"/>
        <v>0</v>
      </c>
      <c r="CA43" s="25"/>
      <c r="CB43" s="26" t="str">
        <f t="shared" si="5"/>
        <v/>
      </c>
      <c r="CC43" s="25"/>
      <c r="CD43" s="307">
        <f t="shared" si="30"/>
        <v>0</v>
      </c>
      <c r="CE43" s="303">
        <f t="shared" si="31"/>
        <v>0</v>
      </c>
      <c r="CF43" s="303">
        <f t="shared" si="32"/>
        <v>0</v>
      </c>
      <c r="CG43" s="303">
        <f t="shared" si="33"/>
        <v>0</v>
      </c>
      <c r="CH43" s="303">
        <f t="shared" si="34"/>
        <v>0</v>
      </c>
      <c r="CI43" s="24"/>
      <c r="CJ43" s="330">
        <f t="shared" si="35"/>
        <v>0</v>
      </c>
      <c r="CK43" s="330">
        <f t="shared" si="36"/>
        <v>0</v>
      </c>
      <c r="CL43" s="24"/>
      <c r="CM43" s="142">
        <f t="shared" si="50"/>
        <v>0</v>
      </c>
      <c r="CN43" s="142">
        <f t="shared" si="51"/>
        <v>0</v>
      </c>
      <c r="CO43" s="142">
        <f t="shared" si="52"/>
        <v>0</v>
      </c>
      <c r="CP43" s="142">
        <f t="shared" si="53"/>
        <v>0</v>
      </c>
      <c r="CQ43" s="142">
        <f t="shared" si="54"/>
        <v>0</v>
      </c>
      <c r="CR43" s="142">
        <f t="shared" si="55"/>
        <v>0</v>
      </c>
      <c r="CS43" s="142">
        <f t="shared" si="56"/>
        <v>0</v>
      </c>
      <c r="CT43" s="142">
        <f t="shared" si="57"/>
        <v>0</v>
      </c>
      <c r="CU43" s="142"/>
      <c r="CV43" s="142">
        <f t="shared" si="61"/>
        <v>0</v>
      </c>
      <c r="CW43" s="142">
        <f t="shared" si="62"/>
        <v>0</v>
      </c>
      <c r="CX43" s="142">
        <f t="shared" si="63"/>
        <v>0</v>
      </c>
      <c r="CY43" s="28"/>
      <c r="CZ43" s="51" t="s">
        <v>66</v>
      </c>
      <c r="DA43" s="126"/>
      <c r="DB43" s="52">
        <f>COUNTIF($AJ$5:$AJ$65523,"=1")</f>
        <v>0</v>
      </c>
      <c r="DC43" s="52">
        <f>COUNTIF($AJ$5:$AJ$65523,"=2")</f>
        <v>0</v>
      </c>
      <c r="DD43" s="52">
        <f>COUNTIF($AJ$5:$AJ$65523,"=3")</f>
        <v>0</v>
      </c>
      <c r="DE43" s="52">
        <f>COUNTIF($AJ$5:$AJ$65523,"=4")</f>
        <v>0</v>
      </c>
      <c r="DF43" s="52">
        <f>COUNTIF($AJ$5:$AJ$65523,"=5")</f>
        <v>0</v>
      </c>
      <c r="DG43" s="52">
        <f>COUNTIF($AJ$5:$AJ$65523,"=6")</f>
        <v>0</v>
      </c>
      <c r="DH43" s="53"/>
      <c r="DI43" s="54"/>
      <c r="DJ43" s="53"/>
      <c r="DK43" s="113"/>
      <c r="DL43" s="117">
        <f t="shared" si="76"/>
        <v>0</v>
      </c>
      <c r="DM43" s="3"/>
      <c r="DN43" s="51" t="s">
        <v>104</v>
      </c>
      <c r="DO43" s="126"/>
      <c r="DP43" s="100">
        <f t="shared" si="77"/>
        <v>0</v>
      </c>
      <c r="DQ43" s="100">
        <f t="shared" si="77"/>
        <v>0</v>
      </c>
      <c r="DR43" s="100">
        <f t="shared" si="79"/>
        <v>0</v>
      </c>
      <c r="DS43" s="100">
        <f t="shared" si="79"/>
        <v>0</v>
      </c>
      <c r="DT43" s="100">
        <f>IF($DL43=0,0,DF43/$DL43)</f>
        <v>0</v>
      </c>
      <c r="DU43" s="100">
        <f>IF($DL43=0,0,DG43/$DL43)</f>
        <v>0</v>
      </c>
      <c r="DV43" s="53"/>
      <c r="DW43" s="54"/>
      <c r="DX43" s="53"/>
      <c r="DY43" s="113"/>
      <c r="DZ43" s="101">
        <f t="shared" si="78"/>
        <v>0</v>
      </c>
      <c r="EA43" s="5"/>
    </row>
    <row r="44" spans="1:131" ht="16.8" thickTop="1">
      <c r="A44" s="317"/>
      <c r="B44" s="317"/>
      <c r="C44" s="159"/>
      <c r="D44" s="159"/>
      <c r="E44" s="72"/>
      <c r="F44" s="73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3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3"/>
      <c r="AE44" s="72"/>
      <c r="AF44" s="72"/>
      <c r="AG44" s="72"/>
      <c r="AH44" s="72"/>
      <c r="AI44" s="72"/>
      <c r="AJ44" s="72"/>
      <c r="AK44" s="359"/>
      <c r="AL44" s="360"/>
      <c r="AM44" s="360"/>
      <c r="AN44" s="360"/>
      <c r="AO44" s="360"/>
      <c r="AP44" s="360"/>
      <c r="AQ44" s="360"/>
      <c r="AR44" s="360"/>
      <c r="AS44" s="360"/>
      <c r="AT44" s="360"/>
      <c r="AU44" s="360"/>
      <c r="AV44" s="360"/>
      <c r="AW44" s="360"/>
      <c r="AX44" s="360"/>
      <c r="AY44" s="360"/>
      <c r="AZ44" s="22"/>
      <c r="BA44" s="63">
        <f t="shared" si="6"/>
        <v>0</v>
      </c>
      <c r="BB44" s="63">
        <f t="shared" si="7"/>
        <v>0</v>
      </c>
      <c r="BC44" s="63">
        <f t="shared" si="8"/>
        <v>0</v>
      </c>
      <c r="BD44" s="63">
        <f t="shared" si="9"/>
        <v>0</v>
      </c>
      <c r="BE44" s="63">
        <f t="shared" si="10"/>
        <v>0</v>
      </c>
      <c r="BF44" s="63">
        <f t="shared" si="11"/>
        <v>0</v>
      </c>
      <c r="BG44" s="63">
        <f t="shared" si="12"/>
        <v>0</v>
      </c>
      <c r="BH44" s="63">
        <f t="shared" si="13"/>
        <v>0</v>
      </c>
      <c r="BI44" s="63">
        <f t="shared" si="14"/>
        <v>0</v>
      </c>
      <c r="BJ44" s="63">
        <f t="shared" si="15"/>
        <v>0</v>
      </c>
      <c r="BK44" s="63">
        <f t="shared" si="16"/>
        <v>0</v>
      </c>
      <c r="BL44" s="63">
        <f t="shared" si="17"/>
        <v>0</v>
      </c>
      <c r="BM44" s="24"/>
      <c r="BN44" s="303">
        <f t="shared" si="18"/>
        <v>0</v>
      </c>
      <c r="BO44" s="303">
        <f t="shared" si="19"/>
        <v>0</v>
      </c>
      <c r="BP44" s="303">
        <f t="shared" si="20"/>
        <v>0</v>
      </c>
      <c r="BQ44" s="303">
        <f t="shared" si="21"/>
        <v>0</v>
      </c>
      <c r="BR44" s="303">
        <f t="shared" si="22"/>
        <v>0</v>
      </c>
      <c r="BS44" s="303">
        <f t="shared" si="23"/>
        <v>0</v>
      </c>
      <c r="BT44" s="303">
        <f t="shared" si="24"/>
        <v>0</v>
      </c>
      <c r="BU44" s="303">
        <f t="shared" si="25"/>
        <v>0</v>
      </c>
      <c r="BV44" s="303">
        <f t="shared" si="26"/>
        <v>0</v>
      </c>
      <c r="BW44" s="303">
        <f t="shared" si="27"/>
        <v>0</v>
      </c>
      <c r="BX44" s="303">
        <f t="shared" si="28"/>
        <v>0</v>
      </c>
      <c r="BY44" s="25"/>
      <c r="BZ44" s="24">
        <f t="shared" si="29"/>
        <v>0</v>
      </c>
      <c r="CA44" s="25"/>
      <c r="CB44" s="26" t="str">
        <f t="shared" si="5"/>
        <v/>
      </c>
      <c r="CC44" s="25"/>
      <c r="CD44" s="307">
        <f t="shared" si="30"/>
        <v>0</v>
      </c>
      <c r="CE44" s="303">
        <f t="shared" si="31"/>
        <v>0</v>
      </c>
      <c r="CF44" s="303">
        <f t="shared" si="32"/>
        <v>0</v>
      </c>
      <c r="CG44" s="303">
        <f t="shared" si="33"/>
        <v>0</v>
      </c>
      <c r="CH44" s="303">
        <f t="shared" si="34"/>
        <v>0</v>
      </c>
      <c r="CI44" s="24"/>
      <c r="CJ44" s="330">
        <f t="shared" si="35"/>
        <v>0</v>
      </c>
      <c r="CK44" s="330">
        <f t="shared" si="36"/>
        <v>0</v>
      </c>
      <c r="CL44" s="24"/>
      <c r="CM44" s="142">
        <f t="shared" si="50"/>
        <v>0</v>
      </c>
      <c r="CN44" s="142">
        <f t="shared" si="51"/>
        <v>0</v>
      </c>
      <c r="CO44" s="142">
        <f t="shared" si="52"/>
        <v>0</v>
      </c>
      <c r="CP44" s="142">
        <f t="shared" si="53"/>
        <v>0</v>
      </c>
      <c r="CQ44" s="142">
        <f t="shared" si="54"/>
        <v>0</v>
      </c>
      <c r="CR44" s="142">
        <f t="shared" si="55"/>
        <v>0</v>
      </c>
      <c r="CS44" s="142">
        <f t="shared" si="56"/>
        <v>0</v>
      </c>
      <c r="CT44" s="142">
        <f t="shared" si="57"/>
        <v>0</v>
      </c>
      <c r="CU44" s="142"/>
      <c r="CV44" s="142">
        <f t="shared" si="61"/>
        <v>0</v>
      </c>
      <c r="CW44" s="142">
        <f t="shared" si="62"/>
        <v>0</v>
      </c>
      <c r="CX44" s="142">
        <f t="shared" si="63"/>
        <v>0</v>
      </c>
      <c r="CY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5"/>
    </row>
    <row r="45" spans="1:131" ht="19.8">
      <c r="A45" s="317"/>
      <c r="B45" s="317"/>
      <c r="C45" s="159"/>
      <c r="D45" s="159"/>
      <c r="E45" s="72"/>
      <c r="F45" s="73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3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3"/>
      <c r="AE45" s="72"/>
      <c r="AF45" s="72"/>
      <c r="AG45" s="72"/>
      <c r="AH45" s="72"/>
      <c r="AI45" s="72"/>
      <c r="AJ45" s="72"/>
      <c r="AK45" s="359"/>
      <c r="AL45" s="360"/>
      <c r="AM45" s="360"/>
      <c r="AN45" s="360"/>
      <c r="AO45" s="360"/>
      <c r="AP45" s="360"/>
      <c r="AQ45" s="360"/>
      <c r="AR45" s="360"/>
      <c r="AS45" s="360"/>
      <c r="AT45" s="360"/>
      <c r="AU45" s="360"/>
      <c r="AV45" s="360"/>
      <c r="AW45" s="360"/>
      <c r="AX45" s="360"/>
      <c r="AY45" s="360"/>
      <c r="AZ45" s="22"/>
      <c r="BA45" s="63">
        <f t="shared" si="6"/>
        <v>0</v>
      </c>
      <c r="BB45" s="63">
        <f t="shared" si="7"/>
        <v>0</v>
      </c>
      <c r="BC45" s="63">
        <f t="shared" si="8"/>
        <v>0</v>
      </c>
      <c r="BD45" s="63">
        <f t="shared" si="9"/>
        <v>0</v>
      </c>
      <c r="BE45" s="63">
        <f t="shared" si="10"/>
        <v>0</v>
      </c>
      <c r="BF45" s="63">
        <f t="shared" si="11"/>
        <v>0</v>
      </c>
      <c r="BG45" s="63">
        <f t="shared" si="12"/>
        <v>0</v>
      </c>
      <c r="BH45" s="63">
        <f t="shared" si="13"/>
        <v>0</v>
      </c>
      <c r="BI45" s="63">
        <f t="shared" si="14"/>
        <v>0</v>
      </c>
      <c r="BJ45" s="63">
        <f t="shared" si="15"/>
        <v>0</v>
      </c>
      <c r="BK45" s="63">
        <f t="shared" si="16"/>
        <v>0</v>
      </c>
      <c r="BL45" s="63">
        <f t="shared" si="17"/>
        <v>0</v>
      </c>
      <c r="BM45" s="24"/>
      <c r="BN45" s="303">
        <f t="shared" si="18"/>
        <v>0</v>
      </c>
      <c r="BO45" s="303">
        <f t="shared" si="19"/>
        <v>0</v>
      </c>
      <c r="BP45" s="303">
        <f t="shared" si="20"/>
        <v>0</v>
      </c>
      <c r="BQ45" s="303">
        <f t="shared" si="21"/>
        <v>0</v>
      </c>
      <c r="BR45" s="303">
        <f t="shared" si="22"/>
        <v>0</v>
      </c>
      <c r="BS45" s="303">
        <f t="shared" si="23"/>
        <v>0</v>
      </c>
      <c r="BT45" s="303">
        <f t="shared" si="24"/>
        <v>0</v>
      </c>
      <c r="BU45" s="303">
        <f t="shared" si="25"/>
        <v>0</v>
      </c>
      <c r="BV45" s="303">
        <f t="shared" si="26"/>
        <v>0</v>
      </c>
      <c r="BW45" s="303">
        <f t="shared" si="27"/>
        <v>0</v>
      </c>
      <c r="BX45" s="303">
        <f t="shared" si="28"/>
        <v>0</v>
      </c>
      <c r="BY45" s="25"/>
      <c r="BZ45" s="24">
        <f t="shared" si="29"/>
        <v>0</v>
      </c>
      <c r="CA45" s="25"/>
      <c r="CB45" s="26" t="str">
        <f t="shared" si="5"/>
        <v/>
      </c>
      <c r="CC45" s="25"/>
      <c r="CD45" s="307">
        <f t="shared" si="30"/>
        <v>0</v>
      </c>
      <c r="CE45" s="303">
        <f t="shared" si="31"/>
        <v>0</v>
      </c>
      <c r="CF45" s="303">
        <f t="shared" si="32"/>
        <v>0</v>
      </c>
      <c r="CG45" s="303">
        <f t="shared" si="33"/>
        <v>0</v>
      </c>
      <c r="CH45" s="303">
        <f t="shared" si="34"/>
        <v>0</v>
      </c>
      <c r="CI45" s="24"/>
      <c r="CJ45" s="330">
        <f t="shared" si="35"/>
        <v>0</v>
      </c>
      <c r="CK45" s="330">
        <f t="shared" si="36"/>
        <v>0</v>
      </c>
      <c r="CL45" s="24"/>
      <c r="CM45" s="142">
        <f t="shared" si="50"/>
        <v>0</v>
      </c>
      <c r="CN45" s="142">
        <f t="shared" si="51"/>
        <v>0</v>
      </c>
      <c r="CO45" s="142">
        <f t="shared" si="52"/>
        <v>0</v>
      </c>
      <c r="CP45" s="142">
        <f t="shared" si="53"/>
        <v>0</v>
      </c>
      <c r="CQ45" s="142">
        <f t="shared" si="54"/>
        <v>0</v>
      </c>
      <c r="CR45" s="142">
        <f t="shared" si="55"/>
        <v>0</v>
      </c>
      <c r="CS45" s="142">
        <f t="shared" si="56"/>
        <v>0</v>
      </c>
      <c r="CT45" s="142">
        <f t="shared" si="57"/>
        <v>0</v>
      </c>
      <c r="CU45" s="142"/>
      <c r="CV45" s="142">
        <f t="shared" si="61"/>
        <v>0</v>
      </c>
      <c r="CW45" s="142">
        <f t="shared" si="62"/>
        <v>0</v>
      </c>
      <c r="CX45" s="142">
        <f t="shared" si="63"/>
        <v>0</v>
      </c>
      <c r="CY45" s="28"/>
      <c r="CZ45" s="284" t="s">
        <v>224</v>
      </c>
      <c r="DA45" s="284"/>
      <c r="DB45" s="284"/>
      <c r="DC45" s="284"/>
      <c r="DD45" s="284"/>
      <c r="DE45" s="284"/>
      <c r="DF45" s="162"/>
      <c r="DG45" s="162"/>
      <c r="DH45" s="162"/>
      <c r="DI45" s="162"/>
      <c r="DJ45" s="162"/>
      <c r="DK45" s="162"/>
      <c r="DL45" s="162"/>
      <c r="DM45" s="285"/>
      <c r="DN45" s="286" t="s">
        <v>224</v>
      </c>
      <c r="DO45" s="287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5"/>
    </row>
    <row r="46" spans="1:131" ht="16.95" customHeight="1">
      <c r="A46" s="317"/>
      <c r="B46" s="317"/>
      <c r="C46" s="159"/>
      <c r="D46" s="159"/>
      <c r="E46" s="72"/>
      <c r="F46" s="73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3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3"/>
      <c r="AE46" s="72"/>
      <c r="AF46" s="72"/>
      <c r="AG46" s="72"/>
      <c r="AH46" s="72"/>
      <c r="AI46" s="72"/>
      <c r="AJ46" s="72"/>
      <c r="AK46" s="359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0"/>
      <c r="AZ46" s="22"/>
      <c r="BA46" s="63">
        <f t="shared" si="6"/>
        <v>0</v>
      </c>
      <c r="BB46" s="63">
        <f t="shared" si="7"/>
        <v>0</v>
      </c>
      <c r="BC46" s="63">
        <f t="shared" si="8"/>
        <v>0</v>
      </c>
      <c r="BD46" s="63">
        <f t="shared" si="9"/>
        <v>0</v>
      </c>
      <c r="BE46" s="63">
        <f t="shared" si="10"/>
        <v>0</v>
      </c>
      <c r="BF46" s="63">
        <f t="shared" si="11"/>
        <v>0</v>
      </c>
      <c r="BG46" s="63">
        <f t="shared" si="12"/>
        <v>0</v>
      </c>
      <c r="BH46" s="63">
        <f t="shared" si="13"/>
        <v>0</v>
      </c>
      <c r="BI46" s="63">
        <f t="shared" si="14"/>
        <v>0</v>
      </c>
      <c r="BJ46" s="63">
        <f t="shared" si="15"/>
        <v>0</v>
      </c>
      <c r="BK46" s="63">
        <f t="shared" si="16"/>
        <v>0</v>
      </c>
      <c r="BL46" s="63">
        <f t="shared" si="17"/>
        <v>0</v>
      </c>
      <c r="BM46" s="24"/>
      <c r="BN46" s="303">
        <f t="shared" si="18"/>
        <v>0</v>
      </c>
      <c r="BO46" s="303">
        <f t="shared" si="19"/>
        <v>0</v>
      </c>
      <c r="BP46" s="303">
        <f t="shared" si="20"/>
        <v>0</v>
      </c>
      <c r="BQ46" s="303">
        <f t="shared" si="21"/>
        <v>0</v>
      </c>
      <c r="BR46" s="303">
        <f t="shared" si="22"/>
        <v>0</v>
      </c>
      <c r="BS46" s="303">
        <f t="shared" si="23"/>
        <v>0</v>
      </c>
      <c r="BT46" s="303">
        <f t="shared" si="24"/>
        <v>0</v>
      </c>
      <c r="BU46" s="303">
        <f t="shared" si="25"/>
        <v>0</v>
      </c>
      <c r="BV46" s="303">
        <f t="shared" si="26"/>
        <v>0</v>
      </c>
      <c r="BW46" s="303">
        <f t="shared" si="27"/>
        <v>0</v>
      </c>
      <c r="BX46" s="303">
        <f t="shared" si="28"/>
        <v>0</v>
      </c>
      <c r="BY46" s="25"/>
      <c r="BZ46" s="24">
        <f t="shared" si="29"/>
        <v>0</v>
      </c>
      <c r="CA46" s="25"/>
      <c r="CB46" s="26" t="str">
        <f t="shared" si="5"/>
        <v/>
      </c>
      <c r="CC46" s="25"/>
      <c r="CD46" s="307">
        <f t="shared" si="30"/>
        <v>0</v>
      </c>
      <c r="CE46" s="303">
        <f t="shared" si="31"/>
        <v>0</v>
      </c>
      <c r="CF46" s="303">
        <f t="shared" si="32"/>
        <v>0</v>
      </c>
      <c r="CG46" s="303">
        <f t="shared" si="33"/>
        <v>0</v>
      </c>
      <c r="CH46" s="303">
        <f t="shared" si="34"/>
        <v>0</v>
      </c>
      <c r="CI46" s="24"/>
      <c r="CJ46" s="330">
        <f t="shared" si="35"/>
        <v>0</v>
      </c>
      <c r="CK46" s="330">
        <f t="shared" si="36"/>
        <v>0</v>
      </c>
      <c r="CL46" s="24"/>
      <c r="CM46" s="142">
        <f t="shared" si="50"/>
        <v>0</v>
      </c>
      <c r="CN46" s="142">
        <f t="shared" si="51"/>
        <v>0</v>
      </c>
      <c r="CO46" s="142">
        <f t="shared" si="52"/>
        <v>0</v>
      </c>
      <c r="CP46" s="142">
        <f t="shared" si="53"/>
        <v>0</v>
      </c>
      <c r="CQ46" s="142">
        <f t="shared" si="54"/>
        <v>0</v>
      </c>
      <c r="CR46" s="142">
        <f t="shared" si="55"/>
        <v>0</v>
      </c>
      <c r="CS46" s="142">
        <f t="shared" si="56"/>
        <v>0</v>
      </c>
      <c r="CT46" s="142">
        <f t="shared" si="57"/>
        <v>0</v>
      </c>
      <c r="CU46" s="142"/>
      <c r="CV46" s="142">
        <f t="shared" si="61"/>
        <v>0</v>
      </c>
      <c r="CW46" s="142">
        <f t="shared" si="62"/>
        <v>0</v>
      </c>
      <c r="CX46" s="142">
        <f t="shared" si="63"/>
        <v>0</v>
      </c>
      <c r="CY46" s="2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56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5"/>
    </row>
    <row r="47" spans="1:131" ht="19.8">
      <c r="A47" s="317"/>
      <c r="B47" s="317"/>
      <c r="C47" s="159"/>
      <c r="D47" s="159"/>
      <c r="E47" s="72"/>
      <c r="F47" s="73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3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3"/>
      <c r="AE47" s="72"/>
      <c r="AF47" s="72"/>
      <c r="AG47" s="72"/>
      <c r="AH47" s="72"/>
      <c r="AI47" s="72"/>
      <c r="AJ47" s="72"/>
      <c r="AK47" s="359"/>
      <c r="AL47" s="360"/>
      <c r="AM47" s="360"/>
      <c r="AN47" s="360"/>
      <c r="AO47" s="360"/>
      <c r="AP47" s="360"/>
      <c r="AQ47" s="360"/>
      <c r="AR47" s="360"/>
      <c r="AS47" s="360"/>
      <c r="AT47" s="360"/>
      <c r="AU47" s="360"/>
      <c r="AV47" s="360"/>
      <c r="AW47" s="360"/>
      <c r="AX47" s="360"/>
      <c r="AY47" s="360"/>
      <c r="AZ47" s="22"/>
      <c r="BA47" s="63">
        <f t="shared" si="6"/>
        <v>0</v>
      </c>
      <c r="BB47" s="63">
        <f t="shared" si="7"/>
        <v>0</v>
      </c>
      <c r="BC47" s="63">
        <f t="shared" si="8"/>
        <v>0</v>
      </c>
      <c r="BD47" s="63">
        <f t="shared" si="9"/>
        <v>0</v>
      </c>
      <c r="BE47" s="63">
        <f t="shared" si="10"/>
        <v>0</v>
      </c>
      <c r="BF47" s="63">
        <f t="shared" si="11"/>
        <v>0</v>
      </c>
      <c r="BG47" s="63">
        <f t="shared" si="12"/>
        <v>0</v>
      </c>
      <c r="BH47" s="63">
        <f t="shared" si="13"/>
        <v>0</v>
      </c>
      <c r="BI47" s="63">
        <f t="shared" si="14"/>
        <v>0</v>
      </c>
      <c r="BJ47" s="63">
        <f t="shared" si="15"/>
        <v>0</v>
      </c>
      <c r="BK47" s="63">
        <f t="shared" si="16"/>
        <v>0</v>
      </c>
      <c r="BL47" s="63">
        <f t="shared" si="17"/>
        <v>0</v>
      </c>
      <c r="BM47" s="24"/>
      <c r="BN47" s="303">
        <f t="shared" si="18"/>
        <v>0</v>
      </c>
      <c r="BO47" s="303">
        <f t="shared" si="19"/>
        <v>0</v>
      </c>
      <c r="BP47" s="303">
        <f t="shared" si="20"/>
        <v>0</v>
      </c>
      <c r="BQ47" s="303">
        <f t="shared" si="21"/>
        <v>0</v>
      </c>
      <c r="BR47" s="303">
        <f t="shared" si="22"/>
        <v>0</v>
      </c>
      <c r="BS47" s="303">
        <f t="shared" si="23"/>
        <v>0</v>
      </c>
      <c r="BT47" s="303">
        <f t="shared" si="24"/>
        <v>0</v>
      </c>
      <c r="BU47" s="303">
        <f t="shared" si="25"/>
        <v>0</v>
      </c>
      <c r="BV47" s="303">
        <f t="shared" si="26"/>
        <v>0</v>
      </c>
      <c r="BW47" s="303">
        <f t="shared" si="27"/>
        <v>0</v>
      </c>
      <c r="BX47" s="303">
        <f t="shared" si="28"/>
        <v>0</v>
      </c>
      <c r="BY47" s="25"/>
      <c r="BZ47" s="24">
        <f t="shared" si="29"/>
        <v>0</v>
      </c>
      <c r="CA47" s="25"/>
      <c r="CB47" s="26" t="str">
        <f t="shared" si="5"/>
        <v/>
      </c>
      <c r="CC47" s="25"/>
      <c r="CD47" s="307">
        <f t="shared" si="30"/>
        <v>0</v>
      </c>
      <c r="CE47" s="303">
        <f t="shared" si="31"/>
        <v>0</v>
      </c>
      <c r="CF47" s="303">
        <f t="shared" si="32"/>
        <v>0</v>
      </c>
      <c r="CG47" s="303">
        <f t="shared" si="33"/>
        <v>0</v>
      </c>
      <c r="CH47" s="303">
        <f t="shared" si="34"/>
        <v>0</v>
      </c>
      <c r="CI47" s="24"/>
      <c r="CJ47" s="330">
        <f t="shared" si="35"/>
        <v>0</v>
      </c>
      <c r="CK47" s="330">
        <f t="shared" si="36"/>
        <v>0</v>
      </c>
      <c r="CL47" s="24"/>
      <c r="CM47" s="142">
        <f t="shared" si="50"/>
        <v>0</v>
      </c>
      <c r="CN47" s="142">
        <f t="shared" si="51"/>
        <v>0</v>
      </c>
      <c r="CO47" s="142">
        <f t="shared" si="52"/>
        <v>0</v>
      </c>
      <c r="CP47" s="142">
        <f t="shared" si="53"/>
        <v>0</v>
      </c>
      <c r="CQ47" s="142">
        <f t="shared" si="54"/>
        <v>0</v>
      </c>
      <c r="CR47" s="142">
        <f t="shared" si="55"/>
        <v>0</v>
      </c>
      <c r="CS47" s="142">
        <f t="shared" si="56"/>
        <v>0</v>
      </c>
      <c r="CT47" s="142">
        <f t="shared" si="57"/>
        <v>0</v>
      </c>
      <c r="CU47" s="142"/>
      <c r="CV47" s="142">
        <f t="shared" si="61"/>
        <v>0</v>
      </c>
      <c r="CW47" s="142">
        <f t="shared" si="62"/>
        <v>0</v>
      </c>
      <c r="CX47" s="142">
        <f t="shared" si="63"/>
        <v>0</v>
      </c>
      <c r="CY47" s="28"/>
      <c r="CZ47" s="318" t="s">
        <v>187</v>
      </c>
      <c r="DA47" s="290"/>
      <c r="DB47" s="55"/>
      <c r="DC47" s="55"/>
      <c r="DD47" s="55"/>
      <c r="DE47" s="55"/>
      <c r="DF47" s="3"/>
      <c r="DG47" s="3"/>
      <c r="DH47" s="3"/>
      <c r="DI47" s="3"/>
      <c r="DJ47" s="3"/>
      <c r="DK47" s="3"/>
      <c r="DL47" s="3"/>
      <c r="DM47" s="56"/>
      <c r="DN47" s="102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5"/>
    </row>
    <row r="48" spans="1:131" ht="16.8" thickBot="1">
      <c r="A48" s="317"/>
      <c r="B48" s="317"/>
      <c r="C48" s="159"/>
      <c r="D48" s="159"/>
      <c r="E48" s="72"/>
      <c r="F48" s="73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3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3"/>
      <c r="AE48" s="72"/>
      <c r="AF48" s="72"/>
      <c r="AG48" s="72"/>
      <c r="AH48" s="72"/>
      <c r="AI48" s="72"/>
      <c r="AJ48" s="72"/>
      <c r="AK48" s="359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0"/>
      <c r="AW48" s="360"/>
      <c r="AX48" s="360"/>
      <c r="AY48" s="360"/>
      <c r="AZ48" s="22"/>
      <c r="BA48" s="63">
        <f t="shared" si="6"/>
        <v>0</v>
      </c>
      <c r="BB48" s="63">
        <f t="shared" si="7"/>
        <v>0</v>
      </c>
      <c r="BC48" s="63">
        <f t="shared" si="8"/>
        <v>0</v>
      </c>
      <c r="BD48" s="63">
        <f t="shared" si="9"/>
        <v>0</v>
      </c>
      <c r="BE48" s="63">
        <f t="shared" si="10"/>
        <v>0</v>
      </c>
      <c r="BF48" s="63">
        <f t="shared" si="11"/>
        <v>0</v>
      </c>
      <c r="BG48" s="63">
        <f t="shared" si="12"/>
        <v>0</v>
      </c>
      <c r="BH48" s="63">
        <f t="shared" si="13"/>
        <v>0</v>
      </c>
      <c r="BI48" s="63">
        <f t="shared" si="14"/>
        <v>0</v>
      </c>
      <c r="BJ48" s="63">
        <f t="shared" si="15"/>
        <v>0</v>
      </c>
      <c r="BK48" s="63">
        <f t="shared" si="16"/>
        <v>0</v>
      </c>
      <c r="BL48" s="63">
        <f t="shared" si="17"/>
        <v>0</v>
      </c>
      <c r="BM48" s="24"/>
      <c r="BN48" s="303">
        <f t="shared" si="18"/>
        <v>0</v>
      </c>
      <c r="BO48" s="303">
        <f t="shared" si="19"/>
        <v>0</v>
      </c>
      <c r="BP48" s="303">
        <f t="shared" si="20"/>
        <v>0</v>
      </c>
      <c r="BQ48" s="303">
        <f t="shared" si="21"/>
        <v>0</v>
      </c>
      <c r="BR48" s="303">
        <f t="shared" si="22"/>
        <v>0</v>
      </c>
      <c r="BS48" s="303">
        <f t="shared" si="23"/>
        <v>0</v>
      </c>
      <c r="BT48" s="303">
        <f t="shared" si="24"/>
        <v>0</v>
      </c>
      <c r="BU48" s="303">
        <f t="shared" si="25"/>
        <v>0</v>
      </c>
      <c r="BV48" s="303">
        <f t="shared" si="26"/>
        <v>0</v>
      </c>
      <c r="BW48" s="303">
        <f t="shared" si="27"/>
        <v>0</v>
      </c>
      <c r="BX48" s="303">
        <f t="shared" si="28"/>
        <v>0</v>
      </c>
      <c r="BY48" s="25"/>
      <c r="BZ48" s="24">
        <f t="shared" si="29"/>
        <v>0</v>
      </c>
      <c r="CA48" s="25"/>
      <c r="CB48" s="26" t="str">
        <f t="shared" si="5"/>
        <v/>
      </c>
      <c r="CC48" s="25"/>
      <c r="CD48" s="307">
        <f t="shared" si="30"/>
        <v>0</v>
      </c>
      <c r="CE48" s="303">
        <f t="shared" si="31"/>
        <v>0</v>
      </c>
      <c r="CF48" s="303">
        <f t="shared" si="32"/>
        <v>0</v>
      </c>
      <c r="CG48" s="303">
        <f t="shared" si="33"/>
        <v>0</v>
      </c>
      <c r="CH48" s="303">
        <f t="shared" si="34"/>
        <v>0</v>
      </c>
      <c r="CI48" s="24"/>
      <c r="CJ48" s="330">
        <f t="shared" si="35"/>
        <v>0</v>
      </c>
      <c r="CK48" s="330">
        <f t="shared" si="36"/>
        <v>0</v>
      </c>
      <c r="CL48" s="24"/>
      <c r="CM48" s="142">
        <f t="shared" si="50"/>
        <v>0</v>
      </c>
      <c r="CN48" s="142">
        <f t="shared" si="51"/>
        <v>0</v>
      </c>
      <c r="CO48" s="142">
        <f t="shared" si="52"/>
        <v>0</v>
      </c>
      <c r="CP48" s="142">
        <f t="shared" si="53"/>
        <v>0</v>
      </c>
      <c r="CQ48" s="142">
        <f t="shared" si="54"/>
        <v>0</v>
      </c>
      <c r="CR48" s="142">
        <f t="shared" si="55"/>
        <v>0</v>
      </c>
      <c r="CS48" s="142">
        <f t="shared" si="56"/>
        <v>0</v>
      </c>
      <c r="CT48" s="142">
        <f t="shared" si="57"/>
        <v>0</v>
      </c>
      <c r="CU48" s="142"/>
      <c r="CV48" s="142">
        <f t="shared" si="61"/>
        <v>0</v>
      </c>
      <c r="CW48" s="142">
        <f t="shared" si="62"/>
        <v>0</v>
      </c>
      <c r="CX48" s="142">
        <f t="shared" si="63"/>
        <v>0</v>
      </c>
      <c r="CY48" s="2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23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5"/>
    </row>
    <row r="49" spans="1:131" ht="35.4" customHeight="1" thickTop="1" thickBot="1">
      <c r="A49" s="317"/>
      <c r="B49" s="317"/>
      <c r="C49" s="159"/>
      <c r="D49" s="159"/>
      <c r="E49" s="72"/>
      <c r="F49" s="73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3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3"/>
      <c r="AE49" s="72"/>
      <c r="AF49" s="72"/>
      <c r="AG49" s="72"/>
      <c r="AH49" s="72"/>
      <c r="AI49" s="72"/>
      <c r="AJ49" s="72"/>
      <c r="AK49" s="359"/>
      <c r="AL49" s="360"/>
      <c r="AM49" s="360"/>
      <c r="AN49" s="360"/>
      <c r="AO49" s="360"/>
      <c r="AP49" s="360"/>
      <c r="AQ49" s="360"/>
      <c r="AR49" s="360"/>
      <c r="AS49" s="360"/>
      <c r="AT49" s="360"/>
      <c r="AU49" s="360"/>
      <c r="AV49" s="360"/>
      <c r="AW49" s="360"/>
      <c r="AX49" s="360"/>
      <c r="AY49" s="360"/>
      <c r="AZ49" s="22"/>
      <c r="BA49" s="63">
        <f t="shared" si="6"/>
        <v>0</v>
      </c>
      <c r="BB49" s="63">
        <f t="shared" si="7"/>
        <v>0</v>
      </c>
      <c r="BC49" s="63">
        <f t="shared" si="8"/>
        <v>0</v>
      </c>
      <c r="BD49" s="63">
        <f t="shared" si="9"/>
        <v>0</v>
      </c>
      <c r="BE49" s="63">
        <f t="shared" si="10"/>
        <v>0</v>
      </c>
      <c r="BF49" s="63">
        <f t="shared" si="11"/>
        <v>0</v>
      </c>
      <c r="BG49" s="63">
        <f t="shared" si="12"/>
        <v>0</v>
      </c>
      <c r="BH49" s="63">
        <f t="shared" si="13"/>
        <v>0</v>
      </c>
      <c r="BI49" s="63">
        <f t="shared" si="14"/>
        <v>0</v>
      </c>
      <c r="BJ49" s="63">
        <f t="shared" si="15"/>
        <v>0</v>
      </c>
      <c r="BK49" s="63">
        <f t="shared" si="16"/>
        <v>0</v>
      </c>
      <c r="BL49" s="63">
        <f t="shared" si="17"/>
        <v>0</v>
      </c>
      <c r="BM49" s="24"/>
      <c r="BN49" s="303">
        <f t="shared" si="18"/>
        <v>0</v>
      </c>
      <c r="BO49" s="303">
        <f t="shared" si="19"/>
        <v>0</v>
      </c>
      <c r="BP49" s="303">
        <f t="shared" si="20"/>
        <v>0</v>
      </c>
      <c r="BQ49" s="303">
        <f t="shared" si="21"/>
        <v>0</v>
      </c>
      <c r="BR49" s="303">
        <f t="shared" si="22"/>
        <v>0</v>
      </c>
      <c r="BS49" s="303">
        <f t="shared" si="23"/>
        <v>0</v>
      </c>
      <c r="BT49" s="303">
        <f t="shared" si="24"/>
        <v>0</v>
      </c>
      <c r="BU49" s="303">
        <f t="shared" si="25"/>
        <v>0</v>
      </c>
      <c r="BV49" s="303">
        <f t="shared" si="26"/>
        <v>0</v>
      </c>
      <c r="BW49" s="303">
        <f t="shared" si="27"/>
        <v>0</v>
      </c>
      <c r="BX49" s="303">
        <f t="shared" si="28"/>
        <v>0</v>
      </c>
      <c r="BY49" s="25"/>
      <c r="BZ49" s="24">
        <f t="shared" si="29"/>
        <v>0</v>
      </c>
      <c r="CA49" s="25"/>
      <c r="CB49" s="26" t="str">
        <f t="shared" si="5"/>
        <v/>
      </c>
      <c r="CC49" s="25"/>
      <c r="CD49" s="307">
        <f t="shared" si="30"/>
        <v>0</v>
      </c>
      <c r="CE49" s="303">
        <f t="shared" si="31"/>
        <v>0</v>
      </c>
      <c r="CF49" s="303">
        <f t="shared" si="32"/>
        <v>0</v>
      </c>
      <c r="CG49" s="303">
        <f t="shared" si="33"/>
        <v>0</v>
      </c>
      <c r="CH49" s="303">
        <f t="shared" si="34"/>
        <v>0</v>
      </c>
      <c r="CI49" s="24"/>
      <c r="CJ49" s="330">
        <f t="shared" si="35"/>
        <v>0</v>
      </c>
      <c r="CK49" s="330">
        <f t="shared" si="36"/>
        <v>0</v>
      </c>
      <c r="CL49" s="24"/>
      <c r="CM49" s="142">
        <f t="shared" si="50"/>
        <v>0</v>
      </c>
      <c r="CN49" s="142">
        <f t="shared" si="51"/>
        <v>0</v>
      </c>
      <c r="CO49" s="142">
        <f t="shared" si="52"/>
        <v>0</v>
      </c>
      <c r="CP49" s="142">
        <f t="shared" si="53"/>
        <v>0</v>
      </c>
      <c r="CQ49" s="142">
        <f t="shared" si="54"/>
        <v>0</v>
      </c>
      <c r="CR49" s="142">
        <f t="shared" si="55"/>
        <v>0</v>
      </c>
      <c r="CS49" s="142">
        <f t="shared" si="56"/>
        <v>0</v>
      </c>
      <c r="CT49" s="142">
        <f t="shared" si="57"/>
        <v>0</v>
      </c>
      <c r="CU49" s="142"/>
      <c r="CV49" s="142">
        <f t="shared" si="61"/>
        <v>0</v>
      </c>
      <c r="CW49" s="142">
        <f t="shared" si="62"/>
        <v>0</v>
      </c>
      <c r="CX49" s="142">
        <f t="shared" si="63"/>
        <v>0</v>
      </c>
      <c r="CY49" s="28"/>
      <c r="CZ49" s="310" t="s">
        <v>50</v>
      </c>
      <c r="DA49" s="361" t="s">
        <v>78</v>
      </c>
      <c r="DB49" s="370"/>
      <c r="DC49" s="361" t="s">
        <v>188</v>
      </c>
      <c r="DD49" s="370"/>
      <c r="DE49" s="361" t="s">
        <v>189</v>
      </c>
      <c r="DF49" s="370"/>
      <c r="DG49" s="361" t="s">
        <v>190</v>
      </c>
      <c r="DH49" s="370"/>
      <c r="DI49" s="361" t="s">
        <v>191</v>
      </c>
      <c r="DJ49" s="370"/>
      <c r="DK49" s="458" t="s">
        <v>52</v>
      </c>
      <c r="DL49" s="459"/>
      <c r="DM49" s="43"/>
      <c r="DN49" s="310" t="s">
        <v>105</v>
      </c>
      <c r="DO49" s="361" t="s">
        <v>219</v>
      </c>
      <c r="DP49" s="370"/>
      <c r="DQ49" s="361" t="s">
        <v>220</v>
      </c>
      <c r="DR49" s="370"/>
      <c r="DS49" s="361" t="s">
        <v>106</v>
      </c>
      <c r="DT49" s="370"/>
      <c r="DU49" s="361" t="s">
        <v>107</v>
      </c>
      <c r="DV49" s="370"/>
      <c r="DW49" s="361" t="s">
        <v>108</v>
      </c>
      <c r="DX49" s="362"/>
      <c r="DY49" s="363" t="s">
        <v>109</v>
      </c>
      <c r="DZ49" s="364"/>
      <c r="EA49" s="5"/>
    </row>
    <row r="50" spans="1:131" ht="17.399999999999999" thickTop="1" thickBot="1">
      <c r="A50" s="317"/>
      <c r="B50" s="317"/>
      <c r="C50" s="159"/>
      <c r="D50" s="159"/>
      <c r="E50" s="72"/>
      <c r="F50" s="73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3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3"/>
      <c r="AE50" s="72"/>
      <c r="AF50" s="72"/>
      <c r="AG50" s="72"/>
      <c r="AH50" s="72"/>
      <c r="AI50" s="72"/>
      <c r="AJ50" s="72"/>
      <c r="AK50" s="359"/>
      <c r="AL50" s="360"/>
      <c r="AM50" s="360"/>
      <c r="AN50" s="360"/>
      <c r="AO50" s="360"/>
      <c r="AP50" s="360"/>
      <c r="AQ50" s="360"/>
      <c r="AR50" s="360"/>
      <c r="AS50" s="360"/>
      <c r="AT50" s="360"/>
      <c r="AU50" s="360"/>
      <c r="AV50" s="360"/>
      <c r="AW50" s="360"/>
      <c r="AX50" s="360"/>
      <c r="AY50" s="360"/>
      <c r="AZ50" s="22"/>
      <c r="BA50" s="63">
        <f t="shared" si="6"/>
        <v>0</v>
      </c>
      <c r="BB50" s="63">
        <f t="shared" si="7"/>
        <v>0</v>
      </c>
      <c r="BC50" s="63">
        <f t="shared" si="8"/>
        <v>0</v>
      </c>
      <c r="BD50" s="63">
        <f t="shared" si="9"/>
        <v>0</v>
      </c>
      <c r="BE50" s="63">
        <f t="shared" si="10"/>
        <v>0</v>
      </c>
      <c r="BF50" s="63">
        <f t="shared" si="11"/>
        <v>0</v>
      </c>
      <c r="BG50" s="63">
        <f t="shared" si="12"/>
        <v>0</v>
      </c>
      <c r="BH50" s="63">
        <f t="shared" si="13"/>
        <v>0</v>
      </c>
      <c r="BI50" s="63">
        <f t="shared" si="14"/>
        <v>0</v>
      </c>
      <c r="BJ50" s="63">
        <f t="shared" si="15"/>
        <v>0</v>
      </c>
      <c r="BK50" s="63">
        <f t="shared" si="16"/>
        <v>0</v>
      </c>
      <c r="BL50" s="63">
        <f t="shared" si="17"/>
        <v>0</v>
      </c>
      <c r="BM50" s="24"/>
      <c r="BN50" s="303">
        <f t="shared" si="18"/>
        <v>0</v>
      </c>
      <c r="BO50" s="303">
        <f t="shared" si="19"/>
        <v>0</v>
      </c>
      <c r="BP50" s="303">
        <f t="shared" si="20"/>
        <v>0</v>
      </c>
      <c r="BQ50" s="303">
        <f t="shared" si="21"/>
        <v>0</v>
      </c>
      <c r="BR50" s="303">
        <f t="shared" si="22"/>
        <v>0</v>
      </c>
      <c r="BS50" s="303">
        <f t="shared" si="23"/>
        <v>0</v>
      </c>
      <c r="BT50" s="303">
        <f t="shared" si="24"/>
        <v>0</v>
      </c>
      <c r="BU50" s="303">
        <f t="shared" si="25"/>
        <v>0</v>
      </c>
      <c r="BV50" s="303">
        <f t="shared" si="26"/>
        <v>0</v>
      </c>
      <c r="BW50" s="303">
        <f t="shared" si="27"/>
        <v>0</v>
      </c>
      <c r="BX50" s="303">
        <f t="shared" si="28"/>
        <v>0</v>
      </c>
      <c r="BY50" s="25"/>
      <c r="BZ50" s="24">
        <f t="shared" si="29"/>
        <v>0</v>
      </c>
      <c r="CA50" s="25"/>
      <c r="CB50" s="26" t="str">
        <f t="shared" si="5"/>
        <v/>
      </c>
      <c r="CC50" s="25"/>
      <c r="CD50" s="307">
        <f t="shared" si="30"/>
        <v>0</v>
      </c>
      <c r="CE50" s="303">
        <f t="shared" si="31"/>
        <v>0</v>
      </c>
      <c r="CF50" s="303">
        <f t="shared" si="32"/>
        <v>0</v>
      </c>
      <c r="CG50" s="303">
        <f t="shared" si="33"/>
        <v>0</v>
      </c>
      <c r="CH50" s="303">
        <f t="shared" si="34"/>
        <v>0</v>
      </c>
      <c r="CI50" s="24"/>
      <c r="CJ50" s="330">
        <f t="shared" si="35"/>
        <v>0</v>
      </c>
      <c r="CK50" s="330">
        <f t="shared" si="36"/>
        <v>0</v>
      </c>
      <c r="CL50" s="24"/>
      <c r="CM50" s="142">
        <f t="shared" si="50"/>
        <v>0</v>
      </c>
      <c r="CN50" s="142">
        <f t="shared" si="51"/>
        <v>0</v>
      </c>
      <c r="CO50" s="142">
        <f t="shared" si="52"/>
        <v>0</v>
      </c>
      <c r="CP50" s="142">
        <f t="shared" si="53"/>
        <v>0</v>
      </c>
      <c r="CQ50" s="142">
        <f t="shared" si="54"/>
        <v>0</v>
      </c>
      <c r="CR50" s="142">
        <f t="shared" si="55"/>
        <v>0</v>
      </c>
      <c r="CS50" s="142">
        <f t="shared" si="56"/>
        <v>0</v>
      </c>
      <c r="CT50" s="142">
        <f t="shared" si="57"/>
        <v>0</v>
      </c>
      <c r="CU50" s="142"/>
      <c r="CV50" s="142">
        <f t="shared" si="61"/>
        <v>0</v>
      </c>
      <c r="CW50" s="142">
        <f t="shared" si="62"/>
        <v>0</v>
      </c>
      <c r="CX50" s="142">
        <f t="shared" si="63"/>
        <v>0</v>
      </c>
      <c r="CY50" s="28"/>
      <c r="CZ50" s="57" t="s">
        <v>53</v>
      </c>
      <c r="DA50" s="460">
        <f>SUM(CD5:CD65523)</f>
        <v>0</v>
      </c>
      <c r="DB50" s="461"/>
      <c r="DC50" s="460">
        <f>SUM(CE5:CE65523)</f>
        <v>0</v>
      </c>
      <c r="DD50" s="461"/>
      <c r="DE50" s="460">
        <f>SUM(CF5:CF65523)</f>
        <v>0</v>
      </c>
      <c r="DF50" s="461"/>
      <c r="DG50" s="460">
        <f>SUM(CG5:CG65523)</f>
        <v>0</v>
      </c>
      <c r="DH50" s="461"/>
      <c r="DI50" s="460">
        <f>SUM(CH5:CH65523)</f>
        <v>0</v>
      </c>
      <c r="DJ50" s="461"/>
      <c r="DK50" s="460">
        <f>SUM(DA50:DJ50)</f>
        <v>0</v>
      </c>
      <c r="DL50" s="462"/>
      <c r="DM50" s="354"/>
      <c r="DN50" s="355" t="s">
        <v>221</v>
      </c>
      <c r="DO50" s="365">
        <f>IF($DK50=0,0,DA50/$DK50)</f>
        <v>0</v>
      </c>
      <c r="DP50" s="366"/>
      <c r="DQ50" s="365">
        <f>IF($DK50=0,0,DC50/$DK50)</f>
        <v>0</v>
      </c>
      <c r="DR50" s="366"/>
      <c r="DS50" s="365">
        <f>IF($DK50=0,0,DE50/$DK50)</f>
        <v>0</v>
      </c>
      <c r="DT50" s="366"/>
      <c r="DU50" s="365">
        <f>IF($DK50=0,0,DG50/$DK50)</f>
        <v>0</v>
      </c>
      <c r="DV50" s="366"/>
      <c r="DW50" s="365">
        <f>IF($DK50=0,0,DI50/$DK50)</f>
        <v>0</v>
      </c>
      <c r="DX50" s="366"/>
      <c r="DY50" s="367">
        <f>SUM(DO50:DX50)</f>
        <v>0</v>
      </c>
      <c r="DZ50" s="368"/>
      <c r="EA50" s="5"/>
    </row>
    <row r="51" spans="1:131" ht="16.8" thickTop="1">
      <c r="A51" s="317"/>
      <c r="B51" s="317"/>
      <c r="C51" s="159"/>
      <c r="D51" s="159"/>
      <c r="E51" s="72"/>
      <c r="F51" s="73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3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3"/>
      <c r="AE51" s="72"/>
      <c r="AF51" s="72"/>
      <c r="AG51" s="72"/>
      <c r="AH51" s="72"/>
      <c r="AI51" s="72"/>
      <c r="AJ51" s="72"/>
      <c r="AK51" s="359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22"/>
      <c r="BA51" s="63">
        <f t="shared" si="6"/>
        <v>0</v>
      </c>
      <c r="BB51" s="63">
        <f t="shared" si="7"/>
        <v>0</v>
      </c>
      <c r="BC51" s="63">
        <f t="shared" si="8"/>
        <v>0</v>
      </c>
      <c r="BD51" s="63">
        <f t="shared" si="9"/>
        <v>0</v>
      </c>
      <c r="BE51" s="63">
        <f t="shared" si="10"/>
        <v>0</v>
      </c>
      <c r="BF51" s="63">
        <f t="shared" si="11"/>
        <v>0</v>
      </c>
      <c r="BG51" s="63">
        <f t="shared" si="12"/>
        <v>0</v>
      </c>
      <c r="BH51" s="63">
        <f t="shared" si="13"/>
        <v>0</v>
      </c>
      <c r="BI51" s="63">
        <f t="shared" si="14"/>
        <v>0</v>
      </c>
      <c r="BJ51" s="63">
        <f t="shared" si="15"/>
        <v>0</v>
      </c>
      <c r="BK51" s="63">
        <f t="shared" si="16"/>
        <v>0</v>
      </c>
      <c r="BL51" s="63">
        <f t="shared" si="17"/>
        <v>0</v>
      </c>
      <c r="BM51" s="24"/>
      <c r="BN51" s="303">
        <f t="shared" si="18"/>
        <v>0</v>
      </c>
      <c r="BO51" s="303">
        <f t="shared" si="19"/>
        <v>0</v>
      </c>
      <c r="BP51" s="303">
        <f t="shared" si="20"/>
        <v>0</v>
      </c>
      <c r="BQ51" s="303">
        <f t="shared" si="21"/>
        <v>0</v>
      </c>
      <c r="BR51" s="303">
        <f t="shared" si="22"/>
        <v>0</v>
      </c>
      <c r="BS51" s="303">
        <f t="shared" si="23"/>
        <v>0</v>
      </c>
      <c r="BT51" s="303">
        <f t="shared" si="24"/>
        <v>0</v>
      </c>
      <c r="BU51" s="303">
        <f t="shared" si="25"/>
        <v>0</v>
      </c>
      <c r="BV51" s="303">
        <f t="shared" si="26"/>
        <v>0</v>
      </c>
      <c r="BW51" s="303">
        <f t="shared" si="27"/>
        <v>0</v>
      </c>
      <c r="BX51" s="303">
        <f t="shared" si="28"/>
        <v>0</v>
      </c>
      <c r="BY51" s="25"/>
      <c r="BZ51" s="24">
        <f t="shared" si="29"/>
        <v>0</v>
      </c>
      <c r="CA51" s="25"/>
      <c r="CB51" s="26" t="str">
        <f t="shared" si="5"/>
        <v/>
      </c>
      <c r="CC51" s="25"/>
      <c r="CD51" s="307">
        <f t="shared" si="30"/>
        <v>0</v>
      </c>
      <c r="CE51" s="303">
        <f t="shared" si="31"/>
        <v>0</v>
      </c>
      <c r="CF51" s="303">
        <f t="shared" si="32"/>
        <v>0</v>
      </c>
      <c r="CG51" s="303">
        <f t="shared" si="33"/>
        <v>0</v>
      </c>
      <c r="CH51" s="303">
        <f t="shared" si="34"/>
        <v>0</v>
      </c>
      <c r="CI51" s="24"/>
      <c r="CJ51" s="330">
        <f t="shared" si="35"/>
        <v>0</v>
      </c>
      <c r="CK51" s="330">
        <f t="shared" si="36"/>
        <v>0</v>
      </c>
      <c r="CL51" s="24"/>
      <c r="CM51" s="142">
        <f t="shared" si="50"/>
        <v>0</v>
      </c>
      <c r="CN51" s="142">
        <f t="shared" si="51"/>
        <v>0</v>
      </c>
      <c r="CO51" s="142">
        <f t="shared" si="52"/>
        <v>0</v>
      </c>
      <c r="CP51" s="142">
        <f t="shared" si="53"/>
        <v>0</v>
      </c>
      <c r="CQ51" s="142">
        <f t="shared" si="54"/>
        <v>0</v>
      </c>
      <c r="CR51" s="142">
        <f t="shared" si="55"/>
        <v>0</v>
      </c>
      <c r="CS51" s="142">
        <f t="shared" si="56"/>
        <v>0</v>
      </c>
      <c r="CT51" s="142">
        <f t="shared" si="57"/>
        <v>0</v>
      </c>
      <c r="CU51" s="142"/>
      <c r="CV51" s="142">
        <f t="shared" si="61"/>
        <v>0</v>
      </c>
      <c r="CW51" s="142">
        <f t="shared" si="62"/>
        <v>0</v>
      </c>
      <c r="CX51" s="142">
        <f t="shared" si="63"/>
        <v>0</v>
      </c>
      <c r="CY51" s="2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324"/>
      <c r="EA51" s="5"/>
    </row>
    <row r="52" spans="1:131">
      <c r="A52" s="317"/>
      <c r="B52" s="317"/>
      <c r="C52" s="159"/>
      <c r="D52" s="159"/>
      <c r="E52" s="72"/>
      <c r="F52" s="73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3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3"/>
      <c r="AE52" s="72"/>
      <c r="AF52" s="72"/>
      <c r="AG52" s="72"/>
      <c r="AH52" s="72"/>
      <c r="AI52" s="72"/>
      <c r="AJ52" s="72"/>
      <c r="AK52" s="359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22"/>
      <c r="BA52" s="63">
        <f t="shared" si="6"/>
        <v>0</v>
      </c>
      <c r="BB52" s="63">
        <f t="shared" si="7"/>
        <v>0</v>
      </c>
      <c r="BC52" s="63">
        <f t="shared" si="8"/>
        <v>0</v>
      </c>
      <c r="BD52" s="63">
        <f t="shared" si="9"/>
        <v>0</v>
      </c>
      <c r="BE52" s="63">
        <f t="shared" si="10"/>
        <v>0</v>
      </c>
      <c r="BF52" s="63">
        <f t="shared" si="11"/>
        <v>0</v>
      </c>
      <c r="BG52" s="63">
        <f t="shared" si="12"/>
        <v>0</v>
      </c>
      <c r="BH52" s="63">
        <f t="shared" si="13"/>
        <v>0</v>
      </c>
      <c r="BI52" s="63">
        <f t="shared" si="14"/>
        <v>0</v>
      </c>
      <c r="BJ52" s="63">
        <f t="shared" si="15"/>
        <v>0</v>
      </c>
      <c r="BK52" s="63">
        <f t="shared" si="16"/>
        <v>0</v>
      </c>
      <c r="BL52" s="63">
        <f t="shared" si="17"/>
        <v>0</v>
      </c>
      <c r="BM52" s="24"/>
      <c r="BN52" s="303">
        <f t="shared" si="18"/>
        <v>0</v>
      </c>
      <c r="BO52" s="303">
        <f t="shared" si="19"/>
        <v>0</v>
      </c>
      <c r="BP52" s="303">
        <f t="shared" si="20"/>
        <v>0</v>
      </c>
      <c r="BQ52" s="303">
        <f t="shared" si="21"/>
        <v>0</v>
      </c>
      <c r="BR52" s="303">
        <f t="shared" si="22"/>
        <v>0</v>
      </c>
      <c r="BS52" s="303">
        <f t="shared" si="23"/>
        <v>0</v>
      </c>
      <c r="BT52" s="303">
        <f t="shared" si="24"/>
        <v>0</v>
      </c>
      <c r="BU52" s="303">
        <f t="shared" si="25"/>
        <v>0</v>
      </c>
      <c r="BV52" s="303">
        <f t="shared" si="26"/>
        <v>0</v>
      </c>
      <c r="BW52" s="303">
        <f t="shared" si="27"/>
        <v>0</v>
      </c>
      <c r="BX52" s="303">
        <f t="shared" si="28"/>
        <v>0</v>
      </c>
      <c r="BY52" s="25"/>
      <c r="BZ52" s="24">
        <f t="shared" si="29"/>
        <v>0</v>
      </c>
      <c r="CA52" s="25"/>
      <c r="CB52" s="26" t="str">
        <f t="shared" si="5"/>
        <v/>
      </c>
      <c r="CC52" s="25"/>
      <c r="CD52" s="307">
        <f t="shared" si="30"/>
        <v>0</v>
      </c>
      <c r="CE52" s="303">
        <f t="shared" si="31"/>
        <v>0</v>
      </c>
      <c r="CF52" s="303">
        <f t="shared" si="32"/>
        <v>0</v>
      </c>
      <c r="CG52" s="303">
        <f t="shared" si="33"/>
        <v>0</v>
      </c>
      <c r="CH52" s="303">
        <f t="shared" si="34"/>
        <v>0</v>
      </c>
      <c r="CI52" s="24"/>
      <c r="CJ52" s="330">
        <f t="shared" si="35"/>
        <v>0</v>
      </c>
      <c r="CK52" s="330">
        <f t="shared" si="36"/>
        <v>0</v>
      </c>
      <c r="CL52" s="24"/>
      <c r="CM52" s="142">
        <f t="shared" si="50"/>
        <v>0</v>
      </c>
      <c r="CN52" s="142">
        <f t="shared" si="51"/>
        <v>0</v>
      </c>
      <c r="CO52" s="142">
        <f t="shared" si="52"/>
        <v>0</v>
      </c>
      <c r="CP52" s="142">
        <f t="shared" si="53"/>
        <v>0</v>
      </c>
      <c r="CQ52" s="142">
        <f t="shared" si="54"/>
        <v>0</v>
      </c>
      <c r="CR52" s="142">
        <f t="shared" si="55"/>
        <v>0</v>
      </c>
      <c r="CS52" s="142">
        <f t="shared" si="56"/>
        <v>0</v>
      </c>
      <c r="CT52" s="142">
        <f t="shared" si="57"/>
        <v>0</v>
      </c>
      <c r="CU52" s="142"/>
      <c r="CV52" s="142">
        <f t="shared" si="61"/>
        <v>0</v>
      </c>
      <c r="CW52" s="142">
        <f t="shared" si="62"/>
        <v>0</v>
      </c>
      <c r="CX52" s="142">
        <f t="shared" si="63"/>
        <v>0</v>
      </c>
      <c r="CY52" s="2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445"/>
      <c r="DO52" s="445"/>
      <c r="DP52" s="445"/>
      <c r="DQ52" s="445"/>
      <c r="DR52" s="445"/>
      <c r="DS52" s="445"/>
      <c r="DT52" s="445"/>
      <c r="DU52" s="445"/>
      <c r="DV52" s="291"/>
      <c r="DW52" s="291"/>
      <c r="DX52" s="28"/>
      <c r="DY52" s="28"/>
      <c r="DZ52" s="28"/>
      <c r="EA52" s="5"/>
    </row>
    <row r="53" spans="1:131" ht="16.95" customHeight="1" thickBot="1">
      <c r="A53" s="317"/>
      <c r="B53" s="317"/>
      <c r="C53" s="159"/>
      <c r="D53" s="159"/>
      <c r="E53" s="72"/>
      <c r="F53" s="73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3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3"/>
      <c r="AE53" s="72"/>
      <c r="AF53" s="72"/>
      <c r="AG53" s="72"/>
      <c r="AH53" s="72"/>
      <c r="AI53" s="72"/>
      <c r="AJ53" s="72"/>
      <c r="AK53" s="359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22"/>
      <c r="BA53" s="63">
        <f t="shared" si="6"/>
        <v>0</v>
      </c>
      <c r="BB53" s="63">
        <f t="shared" si="7"/>
        <v>0</v>
      </c>
      <c r="BC53" s="63">
        <f t="shared" si="8"/>
        <v>0</v>
      </c>
      <c r="BD53" s="63">
        <f t="shared" si="9"/>
        <v>0</v>
      </c>
      <c r="BE53" s="63">
        <f t="shared" si="10"/>
        <v>0</v>
      </c>
      <c r="BF53" s="63">
        <f t="shared" si="11"/>
        <v>0</v>
      </c>
      <c r="BG53" s="63">
        <f t="shared" si="12"/>
        <v>0</v>
      </c>
      <c r="BH53" s="63">
        <f t="shared" si="13"/>
        <v>0</v>
      </c>
      <c r="BI53" s="63">
        <f t="shared" si="14"/>
        <v>0</v>
      </c>
      <c r="BJ53" s="63">
        <f t="shared" si="15"/>
        <v>0</v>
      </c>
      <c r="BK53" s="63">
        <f t="shared" si="16"/>
        <v>0</v>
      </c>
      <c r="BL53" s="63">
        <f t="shared" si="17"/>
        <v>0</v>
      </c>
      <c r="BM53" s="24"/>
      <c r="BN53" s="303">
        <f t="shared" si="18"/>
        <v>0</v>
      </c>
      <c r="BO53" s="303">
        <f t="shared" si="19"/>
        <v>0</v>
      </c>
      <c r="BP53" s="303">
        <f t="shared" si="20"/>
        <v>0</v>
      </c>
      <c r="BQ53" s="303">
        <f t="shared" si="21"/>
        <v>0</v>
      </c>
      <c r="BR53" s="303">
        <f t="shared" si="22"/>
        <v>0</v>
      </c>
      <c r="BS53" s="303">
        <f t="shared" si="23"/>
        <v>0</v>
      </c>
      <c r="BT53" s="303">
        <f t="shared" si="24"/>
        <v>0</v>
      </c>
      <c r="BU53" s="303">
        <f t="shared" si="25"/>
        <v>0</v>
      </c>
      <c r="BV53" s="303">
        <f t="shared" si="26"/>
        <v>0</v>
      </c>
      <c r="BW53" s="303">
        <f t="shared" si="27"/>
        <v>0</v>
      </c>
      <c r="BX53" s="303">
        <f t="shared" si="28"/>
        <v>0</v>
      </c>
      <c r="BY53" s="25"/>
      <c r="BZ53" s="24">
        <f t="shared" si="29"/>
        <v>0</v>
      </c>
      <c r="CA53" s="25"/>
      <c r="CB53" s="26" t="str">
        <f t="shared" si="5"/>
        <v/>
      </c>
      <c r="CC53" s="25"/>
      <c r="CD53" s="307">
        <f t="shared" si="30"/>
        <v>0</v>
      </c>
      <c r="CE53" s="303">
        <f t="shared" si="31"/>
        <v>0</v>
      </c>
      <c r="CF53" s="303">
        <f t="shared" si="32"/>
        <v>0</v>
      </c>
      <c r="CG53" s="303">
        <f t="shared" si="33"/>
        <v>0</v>
      </c>
      <c r="CH53" s="303">
        <f t="shared" si="34"/>
        <v>0</v>
      </c>
      <c r="CI53" s="24"/>
      <c r="CJ53" s="330">
        <f t="shared" si="35"/>
        <v>0</v>
      </c>
      <c r="CK53" s="330">
        <f t="shared" si="36"/>
        <v>0</v>
      </c>
      <c r="CL53" s="24"/>
      <c r="CM53" s="142">
        <f t="shared" si="50"/>
        <v>0</v>
      </c>
      <c r="CN53" s="142">
        <f t="shared" si="51"/>
        <v>0</v>
      </c>
      <c r="CO53" s="142">
        <f t="shared" si="52"/>
        <v>0</v>
      </c>
      <c r="CP53" s="142">
        <f t="shared" si="53"/>
        <v>0</v>
      </c>
      <c r="CQ53" s="142">
        <f t="shared" si="54"/>
        <v>0</v>
      </c>
      <c r="CR53" s="142">
        <f t="shared" si="55"/>
        <v>0</v>
      </c>
      <c r="CS53" s="142">
        <f t="shared" si="56"/>
        <v>0</v>
      </c>
      <c r="CT53" s="142">
        <f t="shared" si="57"/>
        <v>0</v>
      </c>
      <c r="CU53" s="142"/>
      <c r="CV53" s="142">
        <f t="shared" si="61"/>
        <v>0</v>
      </c>
      <c r="CW53" s="142">
        <f t="shared" si="62"/>
        <v>0</v>
      </c>
      <c r="CX53" s="142">
        <f t="shared" si="63"/>
        <v>0</v>
      </c>
      <c r="CY53" s="2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48" t="s">
        <v>199</v>
      </c>
      <c r="DO53" s="321"/>
      <c r="DP53" s="321"/>
      <c r="DQ53" s="321"/>
      <c r="DR53" s="333"/>
      <c r="DS53" s="333"/>
      <c r="DT53" s="333"/>
      <c r="DU53" s="329"/>
      <c r="DY53" s="58"/>
      <c r="DZ53" s="28"/>
      <c r="EA53" s="5"/>
    </row>
    <row r="54" spans="1:131" ht="17.399999999999999" thickTop="1" thickBot="1">
      <c r="A54" s="317"/>
      <c r="B54" s="317"/>
      <c r="C54" s="159"/>
      <c r="D54" s="159"/>
      <c r="E54" s="72"/>
      <c r="F54" s="73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3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3"/>
      <c r="AE54" s="72"/>
      <c r="AF54" s="72"/>
      <c r="AG54" s="72"/>
      <c r="AH54" s="72"/>
      <c r="AI54" s="72"/>
      <c r="AJ54" s="72"/>
      <c r="AK54" s="359"/>
      <c r="AL54" s="360"/>
      <c r="AM54" s="360"/>
      <c r="AN54" s="360"/>
      <c r="AO54" s="360"/>
      <c r="AP54" s="360"/>
      <c r="AQ54" s="360"/>
      <c r="AR54" s="360"/>
      <c r="AS54" s="360"/>
      <c r="AT54" s="360"/>
      <c r="AU54" s="360"/>
      <c r="AV54" s="360"/>
      <c r="AW54" s="360"/>
      <c r="AX54" s="360"/>
      <c r="AY54" s="360"/>
      <c r="AZ54" s="22"/>
      <c r="BA54" s="63">
        <f t="shared" si="6"/>
        <v>0</v>
      </c>
      <c r="BB54" s="63">
        <f t="shared" si="7"/>
        <v>0</v>
      </c>
      <c r="BC54" s="63">
        <f t="shared" si="8"/>
        <v>0</v>
      </c>
      <c r="BD54" s="63">
        <f t="shared" si="9"/>
        <v>0</v>
      </c>
      <c r="BE54" s="63">
        <f t="shared" si="10"/>
        <v>0</v>
      </c>
      <c r="BF54" s="63">
        <f t="shared" si="11"/>
        <v>0</v>
      </c>
      <c r="BG54" s="63">
        <f t="shared" si="12"/>
        <v>0</v>
      </c>
      <c r="BH54" s="63">
        <f t="shared" si="13"/>
        <v>0</v>
      </c>
      <c r="BI54" s="63">
        <f t="shared" si="14"/>
        <v>0</v>
      </c>
      <c r="BJ54" s="63">
        <f t="shared" si="15"/>
        <v>0</v>
      </c>
      <c r="BK54" s="63">
        <f t="shared" si="16"/>
        <v>0</v>
      </c>
      <c r="BL54" s="63">
        <f t="shared" si="17"/>
        <v>0</v>
      </c>
      <c r="BM54" s="24"/>
      <c r="BN54" s="303">
        <f t="shared" si="18"/>
        <v>0</v>
      </c>
      <c r="BO54" s="303">
        <f t="shared" si="19"/>
        <v>0</v>
      </c>
      <c r="BP54" s="303">
        <f t="shared" si="20"/>
        <v>0</v>
      </c>
      <c r="BQ54" s="303">
        <f t="shared" si="21"/>
        <v>0</v>
      </c>
      <c r="BR54" s="303">
        <f t="shared" si="22"/>
        <v>0</v>
      </c>
      <c r="BS54" s="303">
        <f t="shared" si="23"/>
        <v>0</v>
      </c>
      <c r="BT54" s="303">
        <f t="shared" si="24"/>
        <v>0</v>
      </c>
      <c r="BU54" s="303">
        <f t="shared" si="25"/>
        <v>0</v>
      </c>
      <c r="BV54" s="303">
        <f t="shared" si="26"/>
        <v>0</v>
      </c>
      <c r="BW54" s="303">
        <f t="shared" si="27"/>
        <v>0</v>
      </c>
      <c r="BX54" s="303">
        <f t="shared" si="28"/>
        <v>0</v>
      </c>
      <c r="BY54" s="25"/>
      <c r="BZ54" s="24">
        <f t="shared" si="29"/>
        <v>0</v>
      </c>
      <c r="CA54" s="25"/>
      <c r="CB54" s="26" t="str">
        <f t="shared" si="5"/>
        <v/>
      </c>
      <c r="CC54" s="25"/>
      <c r="CD54" s="307">
        <f t="shared" si="30"/>
        <v>0</v>
      </c>
      <c r="CE54" s="303">
        <f t="shared" si="31"/>
        <v>0</v>
      </c>
      <c r="CF54" s="303">
        <f t="shared" si="32"/>
        <v>0</v>
      </c>
      <c r="CG54" s="303">
        <f t="shared" si="33"/>
        <v>0</v>
      </c>
      <c r="CH54" s="303">
        <f t="shared" si="34"/>
        <v>0</v>
      </c>
      <c r="CI54" s="24"/>
      <c r="CJ54" s="330">
        <f t="shared" si="35"/>
        <v>0</v>
      </c>
      <c r="CK54" s="330">
        <f t="shared" si="36"/>
        <v>0</v>
      </c>
      <c r="CL54" s="24"/>
      <c r="CM54" s="142">
        <f t="shared" si="50"/>
        <v>0</v>
      </c>
      <c r="CN54" s="142">
        <f t="shared" si="51"/>
        <v>0</v>
      </c>
      <c r="CO54" s="142">
        <f t="shared" si="52"/>
        <v>0</v>
      </c>
      <c r="CP54" s="142">
        <f t="shared" si="53"/>
        <v>0</v>
      </c>
      <c r="CQ54" s="142">
        <f t="shared" si="54"/>
        <v>0</v>
      </c>
      <c r="CR54" s="142">
        <f t="shared" si="55"/>
        <v>0</v>
      </c>
      <c r="CS54" s="142">
        <f t="shared" si="56"/>
        <v>0</v>
      </c>
      <c r="CT54" s="142">
        <f t="shared" si="57"/>
        <v>0</v>
      </c>
      <c r="CU54" s="142"/>
      <c r="CV54" s="142">
        <f t="shared" si="61"/>
        <v>0</v>
      </c>
      <c r="CW54" s="142">
        <f t="shared" si="62"/>
        <v>0</v>
      </c>
      <c r="CX54" s="142">
        <f t="shared" si="63"/>
        <v>0</v>
      </c>
      <c r="CY54" s="2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21" t="s">
        <v>197</v>
      </c>
      <c r="DO54" s="321"/>
      <c r="DP54" s="334"/>
      <c r="DQ54" s="320">
        <f>一般護老者數據!CD51</f>
        <v>0</v>
      </c>
      <c r="DR54" s="321"/>
      <c r="DS54" s="321"/>
      <c r="DT54" s="321"/>
      <c r="DU54" s="329"/>
      <c r="DY54" s="58"/>
      <c r="DZ54" s="58"/>
      <c r="EA54" s="5"/>
    </row>
    <row r="55" spans="1:131" ht="17.399999999999999" thickTop="1" thickBot="1">
      <c r="A55" s="317"/>
      <c r="B55" s="317"/>
      <c r="C55" s="159"/>
      <c r="D55" s="159"/>
      <c r="E55" s="72"/>
      <c r="F55" s="73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3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3"/>
      <c r="AE55" s="72"/>
      <c r="AF55" s="72"/>
      <c r="AG55" s="72"/>
      <c r="AH55" s="72"/>
      <c r="AI55" s="72"/>
      <c r="AJ55" s="72"/>
      <c r="AK55" s="359"/>
      <c r="AL55" s="360"/>
      <c r="AM55" s="360"/>
      <c r="AN55" s="360"/>
      <c r="AO55" s="360"/>
      <c r="AP55" s="360"/>
      <c r="AQ55" s="360"/>
      <c r="AR55" s="360"/>
      <c r="AS55" s="360"/>
      <c r="AT55" s="360"/>
      <c r="AU55" s="360"/>
      <c r="AV55" s="360"/>
      <c r="AW55" s="360"/>
      <c r="AX55" s="360"/>
      <c r="AY55" s="360"/>
      <c r="AZ55" s="22"/>
      <c r="BA55" s="63">
        <f t="shared" si="6"/>
        <v>0</v>
      </c>
      <c r="BB55" s="63">
        <f t="shared" si="7"/>
        <v>0</v>
      </c>
      <c r="BC55" s="63">
        <f t="shared" si="8"/>
        <v>0</v>
      </c>
      <c r="BD55" s="63">
        <f t="shared" si="9"/>
        <v>0</v>
      </c>
      <c r="BE55" s="63">
        <f t="shared" si="10"/>
        <v>0</v>
      </c>
      <c r="BF55" s="63">
        <f t="shared" si="11"/>
        <v>0</v>
      </c>
      <c r="BG55" s="63">
        <f t="shared" si="12"/>
        <v>0</v>
      </c>
      <c r="BH55" s="63">
        <f t="shared" si="13"/>
        <v>0</v>
      </c>
      <c r="BI55" s="63">
        <f t="shared" si="14"/>
        <v>0</v>
      </c>
      <c r="BJ55" s="63">
        <f t="shared" si="15"/>
        <v>0</v>
      </c>
      <c r="BK55" s="63">
        <f t="shared" si="16"/>
        <v>0</v>
      </c>
      <c r="BL55" s="63">
        <f t="shared" si="17"/>
        <v>0</v>
      </c>
      <c r="BM55" s="24"/>
      <c r="BN55" s="303">
        <f t="shared" si="18"/>
        <v>0</v>
      </c>
      <c r="BO55" s="303">
        <f t="shared" si="19"/>
        <v>0</v>
      </c>
      <c r="BP55" s="303">
        <f t="shared" si="20"/>
        <v>0</v>
      </c>
      <c r="BQ55" s="303">
        <f t="shared" si="21"/>
        <v>0</v>
      </c>
      <c r="BR55" s="303">
        <f t="shared" si="22"/>
        <v>0</v>
      </c>
      <c r="BS55" s="303">
        <f t="shared" si="23"/>
        <v>0</v>
      </c>
      <c r="BT55" s="303">
        <f t="shared" si="24"/>
        <v>0</v>
      </c>
      <c r="BU55" s="303">
        <f t="shared" si="25"/>
        <v>0</v>
      </c>
      <c r="BV55" s="303">
        <f t="shared" si="26"/>
        <v>0</v>
      </c>
      <c r="BW55" s="303">
        <f t="shared" si="27"/>
        <v>0</v>
      </c>
      <c r="BX55" s="303">
        <f t="shared" si="28"/>
        <v>0</v>
      </c>
      <c r="BY55" s="25"/>
      <c r="BZ55" s="24">
        <f t="shared" si="29"/>
        <v>0</v>
      </c>
      <c r="CA55" s="25"/>
      <c r="CB55" s="26" t="str">
        <f t="shared" si="5"/>
        <v/>
      </c>
      <c r="CC55" s="25"/>
      <c r="CD55" s="307">
        <f t="shared" si="30"/>
        <v>0</v>
      </c>
      <c r="CE55" s="303">
        <f t="shared" si="31"/>
        <v>0</v>
      </c>
      <c r="CF55" s="303">
        <f t="shared" si="32"/>
        <v>0</v>
      </c>
      <c r="CG55" s="303">
        <f t="shared" si="33"/>
        <v>0</v>
      </c>
      <c r="CH55" s="303">
        <f t="shared" si="34"/>
        <v>0</v>
      </c>
      <c r="CI55" s="24"/>
      <c r="CJ55" s="330">
        <f t="shared" si="35"/>
        <v>0</v>
      </c>
      <c r="CK55" s="330">
        <f t="shared" si="36"/>
        <v>0</v>
      </c>
      <c r="CL55" s="24"/>
      <c r="CM55" s="142">
        <f t="shared" si="50"/>
        <v>0</v>
      </c>
      <c r="CN55" s="142">
        <f t="shared" si="51"/>
        <v>0</v>
      </c>
      <c r="CO55" s="142">
        <f t="shared" si="52"/>
        <v>0</v>
      </c>
      <c r="CP55" s="142">
        <f t="shared" si="53"/>
        <v>0</v>
      </c>
      <c r="CQ55" s="142">
        <f t="shared" si="54"/>
        <v>0</v>
      </c>
      <c r="CR55" s="142">
        <f t="shared" si="55"/>
        <v>0</v>
      </c>
      <c r="CS55" s="142">
        <f t="shared" si="56"/>
        <v>0</v>
      </c>
      <c r="CT55" s="142">
        <f t="shared" si="57"/>
        <v>0</v>
      </c>
      <c r="CU55" s="142"/>
      <c r="CV55" s="142">
        <f t="shared" si="61"/>
        <v>0</v>
      </c>
      <c r="CW55" s="142">
        <f t="shared" si="62"/>
        <v>0</v>
      </c>
      <c r="CX55" s="142">
        <f t="shared" si="63"/>
        <v>0</v>
      </c>
      <c r="CY55" s="2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34" t="s">
        <v>198</v>
      </c>
      <c r="DO55" s="334"/>
      <c r="DP55" s="334"/>
      <c r="DQ55" s="334"/>
      <c r="DR55" s="334"/>
      <c r="DS55" s="334"/>
      <c r="DT55" s="337">
        <f>SUM(一般護老者數據!BN48:BQ48)</f>
        <v>0</v>
      </c>
      <c r="DU55" s="329"/>
      <c r="DY55" s="58"/>
      <c r="DZ55" s="58"/>
      <c r="EA55" s="5"/>
    </row>
    <row r="56" spans="1:131" ht="17.399999999999999" thickTop="1" thickBot="1">
      <c r="A56" s="317"/>
      <c r="B56" s="317"/>
      <c r="C56" s="159"/>
      <c r="D56" s="159"/>
      <c r="E56" s="72"/>
      <c r="F56" s="73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3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3"/>
      <c r="AE56" s="72"/>
      <c r="AF56" s="72"/>
      <c r="AG56" s="72"/>
      <c r="AH56" s="72"/>
      <c r="AI56" s="72"/>
      <c r="AJ56" s="72"/>
      <c r="AK56" s="359"/>
      <c r="AL56" s="360"/>
      <c r="AM56" s="360"/>
      <c r="AN56" s="360"/>
      <c r="AO56" s="360"/>
      <c r="AP56" s="360"/>
      <c r="AQ56" s="360"/>
      <c r="AR56" s="360"/>
      <c r="AS56" s="360"/>
      <c r="AT56" s="360"/>
      <c r="AU56" s="360"/>
      <c r="AV56" s="360"/>
      <c r="AW56" s="360"/>
      <c r="AX56" s="360"/>
      <c r="AY56" s="360"/>
      <c r="AZ56" s="22"/>
      <c r="BA56" s="63">
        <f t="shared" si="6"/>
        <v>0</v>
      </c>
      <c r="BB56" s="63">
        <f t="shared" si="7"/>
        <v>0</v>
      </c>
      <c r="BC56" s="63">
        <f t="shared" si="8"/>
        <v>0</v>
      </c>
      <c r="BD56" s="63">
        <f t="shared" si="9"/>
        <v>0</v>
      </c>
      <c r="BE56" s="63">
        <f t="shared" si="10"/>
        <v>0</v>
      </c>
      <c r="BF56" s="63">
        <f t="shared" si="11"/>
        <v>0</v>
      </c>
      <c r="BG56" s="63">
        <f t="shared" si="12"/>
        <v>0</v>
      </c>
      <c r="BH56" s="63">
        <f t="shared" si="13"/>
        <v>0</v>
      </c>
      <c r="BI56" s="63">
        <f t="shared" si="14"/>
        <v>0</v>
      </c>
      <c r="BJ56" s="63">
        <f t="shared" si="15"/>
        <v>0</v>
      </c>
      <c r="BK56" s="63">
        <f t="shared" si="16"/>
        <v>0</v>
      </c>
      <c r="BL56" s="63">
        <f t="shared" si="17"/>
        <v>0</v>
      </c>
      <c r="BM56" s="24"/>
      <c r="BN56" s="303">
        <f t="shared" si="18"/>
        <v>0</v>
      </c>
      <c r="BO56" s="303">
        <f t="shared" si="19"/>
        <v>0</v>
      </c>
      <c r="BP56" s="303">
        <f t="shared" si="20"/>
        <v>0</v>
      </c>
      <c r="BQ56" s="303">
        <f t="shared" si="21"/>
        <v>0</v>
      </c>
      <c r="BR56" s="303">
        <f t="shared" si="22"/>
        <v>0</v>
      </c>
      <c r="BS56" s="303">
        <f t="shared" si="23"/>
        <v>0</v>
      </c>
      <c r="BT56" s="303">
        <f t="shared" si="24"/>
        <v>0</v>
      </c>
      <c r="BU56" s="303">
        <f t="shared" si="25"/>
        <v>0</v>
      </c>
      <c r="BV56" s="303">
        <f t="shared" si="26"/>
        <v>0</v>
      </c>
      <c r="BW56" s="303">
        <f t="shared" si="27"/>
        <v>0</v>
      </c>
      <c r="BX56" s="303">
        <f t="shared" si="28"/>
        <v>0</v>
      </c>
      <c r="BY56" s="25"/>
      <c r="BZ56" s="24">
        <f t="shared" si="29"/>
        <v>0</v>
      </c>
      <c r="CA56" s="25"/>
      <c r="CB56" s="26" t="str">
        <f t="shared" si="5"/>
        <v/>
      </c>
      <c r="CC56" s="25"/>
      <c r="CD56" s="307">
        <f t="shared" si="30"/>
        <v>0</v>
      </c>
      <c r="CE56" s="303">
        <f t="shared" si="31"/>
        <v>0</v>
      </c>
      <c r="CF56" s="303">
        <f t="shared" si="32"/>
        <v>0</v>
      </c>
      <c r="CG56" s="303">
        <f t="shared" si="33"/>
        <v>0</v>
      </c>
      <c r="CH56" s="303">
        <f t="shared" si="34"/>
        <v>0</v>
      </c>
      <c r="CI56" s="24"/>
      <c r="CJ56" s="330">
        <f t="shared" si="35"/>
        <v>0</v>
      </c>
      <c r="CK56" s="330">
        <f t="shared" si="36"/>
        <v>0</v>
      </c>
      <c r="CL56" s="24"/>
      <c r="CM56" s="142">
        <f t="shared" si="50"/>
        <v>0</v>
      </c>
      <c r="CN56" s="142">
        <f t="shared" si="51"/>
        <v>0</v>
      </c>
      <c r="CO56" s="142">
        <f t="shared" si="52"/>
        <v>0</v>
      </c>
      <c r="CP56" s="142">
        <f t="shared" si="53"/>
        <v>0</v>
      </c>
      <c r="CQ56" s="142">
        <f t="shared" si="54"/>
        <v>0</v>
      </c>
      <c r="CR56" s="142">
        <f t="shared" si="55"/>
        <v>0</v>
      </c>
      <c r="CS56" s="142">
        <f t="shared" si="56"/>
        <v>0</v>
      </c>
      <c r="CT56" s="142">
        <f t="shared" si="57"/>
        <v>0</v>
      </c>
      <c r="CU56" s="142"/>
      <c r="CV56" s="142">
        <f t="shared" si="61"/>
        <v>0</v>
      </c>
      <c r="CW56" s="142">
        <f t="shared" si="62"/>
        <v>0</v>
      </c>
      <c r="CX56" s="142">
        <f t="shared" si="63"/>
        <v>0</v>
      </c>
      <c r="CY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34" t="s">
        <v>200</v>
      </c>
      <c r="DO56" s="335"/>
      <c r="DP56" s="353">
        <f>SUM(一般護老者數據!CB48:CE48)</f>
        <v>0</v>
      </c>
      <c r="DQ56" s="336"/>
      <c r="DR56" s="333"/>
      <c r="DS56" s="333"/>
      <c r="DT56" s="333"/>
      <c r="DU56" s="329"/>
      <c r="DY56" s="58"/>
      <c r="DZ56" s="58"/>
      <c r="EA56" s="5"/>
    </row>
    <row r="57" spans="1:131" ht="16.8" thickTop="1">
      <c r="A57" s="317"/>
      <c r="B57" s="317"/>
      <c r="C57" s="159"/>
      <c r="D57" s="159"/>
      <c r="E57" s="72"/>
      <c r="F57" s="73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3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3"/>
      <c r="AE57" s="72"/>
      <c r="AF57" s="72"/>
      <c r="AG57" s="72"/>
      <c r="AH57" s="72"/>
      <c r="AI57" s="72"/>
      <c r="AJ57" s="72"/>
      <c r="AK57" s="359"/>
      <c r="AL57" s="360"/>
      <c r="AM57" s="360"/>
      <c r="AN57" s="360"/>
      <c r="AO57" s="360"/>
      <c r="AP57" s="360"/>
      <c r="AQ57" s="360"/>
      <c r="AR57" s="360"/>
      <c r="AS57" s="360"/>
      <c r="AT57" s="360"/>
      <c r="AU57" s="360"/>
      <c r="AV57" s="360"/>
      <c r="AW57" s="360"/>
      <c r="AX57" s="360"/>
      <c r="AY57" s="360"/>
      <c r="AZ57" s="22"/>
      <c r="BA57" s="63">
        <f t="shared" si="6"/>
        <v>0</v>
      </c>
      <c r="BB57" s="63">
        <f t="shared" si="7"/>
        <v>0</v>
      </c>
      <c r="BC57" s="63">
        <f t="shared" si="8"/>
        <v>0</v>
      </c>
      <c r="BD57" s="63">
        <f t="shared" si="9"/>
        <v>0</v>
      </c>
      <c r="BE57" s="63">
        <f t="shared" si="10"/>
        <v>0</v>
      </c>
      <c r="BF57" s="63">
        <f t="shared" si="11"/>
        <v>0</v>
      </c>
      <c r="BG57" s="63">
        <f t="shared" si="12"/>
        <v>0</v>
      </c>
      <c r="BH57" s="63">
        <f t="shared" si="13"/>
        <v>0</v>
      </c>
      <c r="BI57" s="63">
        <f t="shared" si="14"/>
        <v>0</v>
      </c>
      <c r="BJ57" s="63">
        <f t="shared" si="15"/>
        <v>0</v>
      </c>
      <c r="BK57" s="63">
        <f t="shared" si="16"/>
        <v>0</v>
      </c>
      <c r="BL57" s="63">
        <f t="shared" si="17"/>
        <v>0</v>
      </c>
      <c r="BM57" s="24"/>
      <c r="BN57" s="303">
        <f t="shared" si="18"/>
        <v>0</v>
      </c>
      <c r="BO57" s="303">
        <f t="shared" si="19"/>
        <v>0</v>
      </c>
      <c r="BP57" s="303">
        <f t="shared" si="20"/>
        <v>0</v>
      </c>
      <c r="BQ57" s="303">
        <f t="shared" si="21"/>
        <v>0</v>
      </c>
      <c r="BR57" s="303">
        <f t="shared" si="22"/>
        <v>0</v>
      </c>
      <c r="BS57" s="303">
        <f t="shared" si="23"/>
        <v>0</v>
      </c>
      <c r="BT57" s="303">
        <f t="shared" si="24"/>
        <v>0</v>
      </c>
      <c r="BU57" s="303">
        <f t="shared" si="25"/>
        <v>0</v>
      </c>
      <c r="BV57" s="303">
        <f t="shared" si="26"/>
        <v>0</v>
      </c>
      <c r="BW57" s="303">
        <f t="shared" si="27"/>
        <v>0</v>
      </c>
      <c r="BX57" s="303">
        <f t="shared" si="28"/>
        <v>0</v>
      </c>
      <c r="BY57" s="25"/>
      <c r="BZ57" s="24">
        <f t="shared" si="29"/>
        <v>0</v>
      </c>
      <c r="CA57" s="25"/>
      <c r="CB57" s="26" t="str">
        <f t="shared" si="5"/>
        <v/>
      </c>
      <c r="CC57" s="25"/>
      <c r="CD57" s="307">
        <f t="shared" si="30"/>
        <v>0</v>
      </c>
      <c r="CE57" s="303">
        <f t="shared" si="31"/>
        <v>0</v>
      </c>
      <c r="CF57" s="303">
        <f t="shared" si="32"/>
        <v>0</v>
      </c>
      <c r="CG57" s="303">
        <f t="shared" si="33"/>
        <v>0</v>
      </c>
      <c r="CH57" s="303">
        <f t="shared" si="34"/>
        <v>0</v>
      </c>
      <c r="CI57" s="24"/>
      <c r="CJ57" s="330">
        <f t="shared" si="35"/>
        <v>0</v>
      </c>
      <c r="CK57" s="330">
        <f t="shared" si="36"/>
        <v>0</v>
      </c>
      <c r="CL57" s="24"/>
      <c r="CM57" s="142">
        <f t="shared" si="50"/>
        <v>0</v>
      </c>
      <c r="CN57" s="142">
        <f t="shared" si="51"/>
        <v>0</v>
      </c>
      <c r="CO57" s="142">
        <f t="shared" si="52"/>
        <v>0</v>
      </c>
      <c r="CP57" s="142">
        <f t="shared" si="53"/>
        <v>0</v>
      </c>
      <c r="CQ57" s="142">
        <f t="shared" si="54"/>
        <v>0</v>
      </c>
      <c r="CR57" s="142">
        <f t="shared" si="55"/>
        <v>0</v>
      </c>
      <c r="CS57" s="142">
        <f t="shared" si="56"/>
        <v>0</v>
      </c>
      <c r="CT57" s="142">
        <f t="shared" si="57"/>
        <v>0</v>
      </c>
      <c r="CU57" s="142"/>
      <c r="CV57" s="142">
        <f t="shared" si="61"/>
        <v>0</v>
      </c>
      <c r="CW57" s="142">
        <f t="shared" si="62"/>
        <v>0</v>
      </c>
      <c r="CX57" s="142">
        <f t="shared" si="63"/>
        <v>0</v>
      </c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29"/>
      <c r="DO57" s="329"/>
      <c r="DP57" s="329"/>
      <c r="DQ57" s="329"/>
      <c r="DR57" s="329"/>
      <c r="DS57" s="329"/>
      <c r="DT57" s="329"/>
      <c r="DU57" s="274"/>
      <c r="DV57" s="58"/>
      <c r="DW57" s="58"/>
      <c r="DX57" s="58"/>
      <c r="DY57" s="58"/>
      <c r="DZ57" s="58"/>
      <c r="EA57" s="292"/>
    </row>
    <row r="58" spans="1:131" ht="16.8" thickBot="1">
      <c r="A58" s="317"/>
      <c r="B58" s="317"/>
      <c r="C58" s="159"/>
      <c r="D58" s="159"/>
      <c r="E58" s="72"/>
      <c r="F58" s="73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3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3"/>
      <c r="AE58" s="72"/>
      <c r="AF58" s="72"/>
      <c r="AG58" s="72"/>
      <c r="AH58" s="72"/>
      <c r="AI58" s="72"/>
      <c r="AJ58" s="72"/>
      <c r="AK58" s="359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22"/>
      <c r="BA58" s="63">
        <f t="shared" si="6"/>
        <v>0</v>
      </c>
      <c r="BB58" s="63">
        <f t="shared" si="7"/>
        <v>0</v>
      </c>
      <c r="BC58" s="63">
        <f t="shared" si="8"/>
        <v>0</v>
      </c>
      <c r="BD58" s="63">
        <f t="shared" si="9"/>
        <v>0</v>
      </c>
      <c r="BE58" s="63">
        <f t="shared" si="10"/>
        <v>0</v>
      </c>
      <c r="BF58" s="63">
        <f t="shared" si="11"/>
        <v>0</v>
      </c>
      <c r="BG58" s="63">
        <f t="shared" si="12"/>
        <v>0</v>
      </c>
      <c r="BH58" s="63">
        <f t="shared" si="13"/>
        <v>0</v>
      </c>
      <c r="BI58" s="63">
        <f t="shared" si="14"/>
        <v>0</v>
      </c>
      <c r="BJ58" s="63">
        <f t="shared" si="15"/>
        <v>0</v>
      </c>
      <c r="BK58" s="63">
        <f t="shared" si="16"/>
        <v>0</v>
      </c>
      <c r="BL58" s="63">
        <f t="shared" si="17"/>
        <v>0</v>
      </c>
      <c r="BM58" s="24"/>
      <c r="BN58" s="303">
        <f t="shared" si="18"/>
        <v>0</v>
      </c>
      <c r="BO58" s="303">
        <f t="shared" si="19"/>
        <v>0</v>
      </c>
      <c r="BP58" s="303">
        <f t="shared" si="20"/>
        <v>0</v>
      </c>
      <c r="BQ58" s="303">
        <f t="shared" si="21"/>
        <v>0</v>
      </c>
      <c r="BR58" s="303">
        <f t="shared" si="22"/>
        <v>0</v>
      </c>
      <c r="BS58" s="303">
        <f t="shared" si="23"/>
        <v>0</v>
      </c>
      <c r="BT58" s="303">
        <f t="shared" si="24"/>
        <v>0</v>
      </c>
      <c r="BU58" s="303">
        <f t="shared" si="25"/>
        <v>0</v>
      </c>
      <c r="BV58" s="303">
        <f t="shared" si="26"/>
        <v>0</v>
      </c>
      <c r="BW58" s="303">
        <f t="shared" si="27"/>
        <v>0</v>
      </c>
      <c r="BX58" s="303">
        <f t="shared" si="28"/>
        <v>0</v>
      </c>
      <c r="BY58" s="25"/>
      <c r="BZ58" s="24">
        <f t="shared" si="29"/>
        <v>0</v>
      </c>
      <c r="CA58" s="25"/>
      <c r="CB58" s="26" t="str">
        <f t="shared" si="5"/>
        <v/>
      </c>
      <c r="CC58" s="25"/>
      <c r="CD58" s="307">
        <f t="shared" si="30"/>
        <v>0</v>
      </c>
      <c r="CE58" s="303">
        <f t="shared" si="31"/>
        <v>0</v>
      </c>
      <c r="CF58" s="303">
        <f t="shared" si="32"/>
        <v>0</v>
      </c>
      <c r="CG58" s="303">
        <f t="shared" si="33"/>
        <v>0</v>
      </c>
      <c r="CH58" s="303">
        <f t="shared" si="34"/>
        <v>0</v>
      </c>
      <c r="CI58" s="24"/>
      <c r="CJ58" s="330">
        <f t="shared" si="35"/>
        <v>0</v>
      </c>
      <c r="CK58" s="330">
        <f t="shared" si="36"/>
        <v>0</v>
      </c>
      <c r="CL58" s="24"/>
      <c r="CM58" s="142">
        <f t="shared" si="50"/>
        <v>0</v>
      </c>
      <c r="CN58" s="142">
        <f t="shared" si="51"/>
        <v>0</v>
      </c>
      <c r="CO58" s="142">
        <f t="shared" si="52"/>
        <v>0</v>
      </c>
      <c r="CP58" s="142">
        <f t="shared" si="53"/>
        <v>0</v>
      </c>
      <c r="CQ58" s="142">
        <f t="shared" si="54"/>
        <v>0</v>
      </c>
      <c r="CR58" s="142">
        <f t="shared" si="55"/>
        <v>0</v>
      </c>
      <c r="CS58" s="142">
        <f t="shared" si="56"/>
        <v>0</v>
      </c>
      <c r="CT58" s="142">
        <f t="shared" si="57"/>
        <v>0</v>
      </c>
      <c r="CU58" s="142"/>
      <c r="CV58" s="142">
        <f t="shared" si="61"/>
        <v>0</v>
      </c>
      <c r="CW58" s="142">
        <f t="shared" si="62"/>
        <v>0</v>
      </c>
      <c r="CX58" s="142">
        <f t="shared" si="63"/>
        <v>0</v>
      </c>
      <c r="CY58" s="3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319" t="s">
        <v>201</v>
      </c>
      <c r="DO58" s="319"/>
      <c r="DP58" s="319"/>
      <c r="DQ58" s="319"/>
      <c r="DR58" s="319"/>
      <c r="DS58" s="319"/>
      <c r="DT58" s="319"/>
      <c r="DU58" s="288"/>
      <c r="DV58" s="288"/>
      <c r="DW58" s="288"/>
      <c r="DX58" s="58"/>
      <c r="DY58" s="58"/>
      <c r="DZ58" s="58"/>
      <c r="EA58" s="5"/>
    </row>
    <row r="59" spans="1:131" ht="17.399999999999999" thickTop="1" thickBot="1">
      <c r="A59" s="317"/>
      <c r="B59" s="317"/>
      <c r="C59" s="159"/>
      <c r="D59" s="159"/>
      <c r="E59" s="72"/>
      <c r="F59" s="73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3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3"/>
      <c r="AE59" s="72"/>
      <c r="AF59" s="72"/>
      <c r="AG59" s="72"/>
      <c r="AH59" s="72"/>
      <c r="AI59" s="72"/>
      <c r="AJ59" s="72"/>
      <c r="AK59" s="359"/>
      <c r="AL59" s="360"/>
      <c r="AM59" s="360"/>
      <c r="AN59" s="360"/>
      <c r="AO59" s="360"/>
      <c r="AP59" s="360"/>
      <c r="AQ59" s="360"/>
      <c r="AR59" s="360"/>
      <c r="AS59" s="360"/>
      <c r="AT59" s="360"/>
      <c r="AU59" s="360"/>
      <c r="AV59" s="360"/>
      <c r="AW59" s="360"/>
      <c r="AX59" s="360"/>
      <c r="AY59" s="360"/>
      <c r="AZ59" s="22"/>
      <c r="BA59" s="63">
        <f t="shared" si="6"/>
        <v>0</v>
      </c>
      <c r="BB59" s="63">
        <f t="shared" si="7"/>
        <v>0</v>
      </c>
      <c r="BC59" s="63">
        <f t="shared" si="8"/>
        <v>0</v>
      </c>
      <c r="BD59" s="63">
        <f t="shared" si="9"/>
        <v>0</v>
      </c>
      <c r="BE59" s="63">
        <f t="shared" si="10"/>
        <v>0</v>
      </c>
      <c r="BF59" s="63">
        <f t="shared" si="11"/>
        <v>0</v>
      </c>
      <c r="BG59" s="63">
        <f t="shared" si="12"/>
        <v>0</v>
      </c>
      <c r="BH59" s="63">
        <f t="shared" si="13"/>
        <v>0</v>
      </c>
      <c r="BI59" s="63">
        <f t="shared" si="14"/>
        <v>0</v>
      </c>
      <c r="BJ59" s="63">
        <f t="shared" si="15"/>
        <v>0</v>
      </c>
      <c r="BK59" s="63">
        <f t="shared" si="16"/>
        <v>0</v>
      </c>
      <c r="BL59" s="63">
        <f t="shared" si="17"/>
        <v>0</v>
      </c>
      <c r="BM59" s="24"/>
      <c r="BN59" s="303">
        <f t="shared" si="18"/>
        <v>0</v>
      </c>
      <c r="BO59" s="303">
        <f t="shared" si="19"/>
        <v>0</v>
      </c>
      <c r="BP59" s="303">
        <f t="shared" si="20"/>
        <v>0</v>
      </c>
      <c r="BQ59" s="303">
        <f t="shared" si="21"/>
        <v>0</v>
      </c>
      <c r="BR59" s="303">
        <f t="shared" si="22"/>
        <v>0</v>
      </c>
      <c r="BS59" s="303">
        <f t="shared" si="23"/>
        <v>0</v>
      </c>
      <c r="BT59" s="303">
        <f t="shared" si="24"/>
        <v>0</v>
      </c>
      <c r="BU59" s="303">
        <f t="shared" si="25"/>
        <v>0</v>
      </c>
      <c r="BV59" s="303">
        <f t="shared" si="26"/>
        <v>0</v>
      </c>
      <c r="BW59" s="303">
        <f t="shared" si="27"/>
        <v>0</v>
      </c>
      <c r="BX59" s="303">
        <f t="shared" si="28"/>
        <v>0</v>
      </c>
      <c r="BY59" s="25"/>
      <c r="BZ59" s="24">
        <f t="shared" si="29"/>
        <v>0</v>
      </c>
      <c r="CA59" s="25"/>
      <c r="CB59" s="26" t="str">
        <f t="shared" si="5"/>
        <v/>
      </c>
      <c r="CC59" s="25"/>
      <c r="CD59" s="307">
        <f t="shared" si="30"/>
        <v>0</v>
      </c>
      <c r="CE59" s="303">
        <f t="shared" si="31"/>
        <v>0</v>
      </c>
      <c r="CF59" s="303">
        <f t="shared" si="32"/>
        <v>0</v>
      </c>
      <c r="CG59" s="303">
        <f t="shared" si="33"/>
        <v>0</v>
      </c>
      <c r="CH59" s="303">
        <f t="shared" si="34"/>
        <v>0</v>
      </c>
      <c r="CI59" s="24"/>
      <c r="CJ59" s="330">
        <f t="shared" si="35"/>
        <v>0</v>
      </c>
      <c r="CK59" s="330">
        <f t="shared" si="36"/>
        <v>0</v>
      </c>
      <c r="CL59" s="24"/>
      <c r="CM59" s="142">
        <f t="shared" si="50"/>
        <v>0</v>
      </c>
      <c r="CN59" s="142">
        <f t="shared" si="51"/>
        <v>0</v>
      </c>
      <c r="CO59" s="142">
        <f t="shared" si="52"/>
        <v>0</v>
      </c>
      <c r="CP59" s="142">
        <f t="shared" si="53"/>
        <v>0</v>
      </c>
      <c r="CQ59" s="142">
        <f t="shared" si="54"/>
        <v>0</v>
      </c>
      <c r="CR59" s="142">
        <f t="shared" si="55"/>
        <v>0</v>
      </c>
      <c r="CS59" s="142">
        <f t="shared" si="56"/>
        <v>0</v>
      </c>
      <c r="CT59" s="142">
        <f t="shared" si="57"/>
        <v>0</v>
      </c>
      <c r="CU59" s="142"/>
      <c r="CV59" s="142">
        <f t="shared" si="61"/>
        <v>0</v>
      </c>
      <c r="CW59" s="142">
        <f t="shared" si="62"/>
        <v>0</v>
      </c>
      <c r="CX59" s="142">
        <f t="shared" si="63"/>
        <v>0</v>
      </c>
      <c r="CY59" s="3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319" t="s">
        <v>202</v>
      </c>
      <c r="DQ59" s="326">
        <f>有需要護老者數據!CL54</f>
        <v>0</v>
      </c>
      <c r="DR59" s="327"/>
      <c r="DY59" s="58"/>
      <c r="EA59" s="5"/>
    </row>
    <row r="60" spans="1:131" ht="17.399999999999999" thickTop="1" thickBot="1">
      <c r="A60" s="317"/>
      <c r="B60" s="317"/>
      <c r="C60" s="159"/>
      <c r="D60" s="159"/>
      <c r="E60" s="72"/>
      <c r="F60" s="73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3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3"/>
      <c r="AE60" s="72"/>
      <c r="AF60" s="72"/>
      <c r="AG60" s="72"/>
      <c r="AH60" s="72"/>
      <c r="AI60" s="72"/>
      <c r="AJ60" s="72"/>
      <c r="AK60" s="359"/>
      <c r="AL60" s="360"/>
      <c r="AM60" s="360"/>
      <c r="AN60" s="360"/>
      <c r="AO60" s="360"/>
      <c r="AP60" s="360"/>
      <c r="AQ60" s="360"/>
      <c r="AR60" s="360"/>
      <c r="AS60" s="360"/>
      <c r="AT60" s="360"/>
      <c r="AU60" s="360"/>
      <c r="AV60" s="360"/>
      <c r="AW60" s="360"/>
      <c r="AX60" s="360"/>
      <c r="AY60" s="360"/>
      <c r="AZ60" s="22"/>
      <c r="BA60" s="63">
        <f t="shared" si="6"/>
        <v>0</v>
      </c>
      <c r="BB60" s="63">
        <f t="shared" si="7"/>
        <v>0</v>
      </c>
      <c r="BC60" s="63">
        <f t="shared" si="8"/>
        <v>0</v>
      </c>
      <c r="BD60" s="63">
        <f t="shared" si="9"/>
        <v>0</v>
      </c>
      <c r="BE60" s="63">
        <f t="shared" si="10"/>
        <v>0</v>
      </c>
      <c r="BF60" s="63">
        <f t="shared" si="11"/>
        <v>0</v>
      </c>
      <c r="BG60" s="63">
        <f t="shared" si="12"/>
        <v>0</v>
      </c>
      <c r="BH60" s="63">
        <f t="shared" si="13"/>
        <v>0</v>
      </c>
      <c r="BI60" s="63">
        <f t="shared" si="14"/>
        <v>0</v>
      </c>
      <c r="BJ60" s="63">
        <f t="shared" si="15"/>
        <v>0</v>
      </c>
      <c r="BK60" s="63">
        <f t="shared" si="16"/>
        <v>0</v>
      </c>
      <c r="BL60" s="63">
        <f t="shared" si="17"/>
        <v>0</v>
      </c>
      <c r="BM60" s="24"/>
      <c r="BN60" s="303">
        <f t="shared" si="18"/>
        <v>0</v>
      </c>
      <c r="BO60" s="303">
        <f t="shared" si="19"/>
        <v>0</v>
      </c>
      <c r="BP60" s="303">
        <f t="shared" si="20"/>
        <v>0</v>
      </c>
      <c r="BQ60" s="303">
        <f t="shared" si="21"/>
        <v>0</v>
      </c>
      <c r="BR60" s="303">
        <f t="shared" si="22"/>
        <v>0</v>
      </c>
      <c r="BS60" s="303">
        <f t="shared" si="23"/>
        <v>0</v>
      </c>
      <c r="BT60" s="303">
        <f t="shared" si="24"/>
        <v>0</v>
      </c>
      <c r="BU60" s="303">
        <f t="shared" si="25"/>
        <v>0</v>
      </c>
      <c r="BV60" s="303">
        <f t="shared" si="26"/>
        <v>0</v>
      </c>
      <c r="BW60" s="303">
        <f t="shared" si="27"/>
        <v>0</v>
      </c>
      <c r="BX60" s="303">
        <f t="shared" si="28"/>
        <v>0</v>
      </c>
      <c r="BY60" s="25"/>
      <c r="BZ60" s="24">
        <f t="shared" si="29"/>
        <v>0</v>
      </c>
      <c r="CA60" s="25"/>
      <c r="CB60" s="26" t="str">
        <f t="shared" si="5"/>
        <v/>
      </c>
      <c r="CC60" s="25"/>
      <c r="CD60" s="307">
        <f t="shared" si="30"/>
        <v>0</v>
      </c>
      <c r="CE60" s="303">
        <f t="shared" si="31"/>
        <v>0</v>
      </c>
      <c r="CF60" s="303">
        <f t="shared" si="32"/>
        <v>0</v>
      </c>
      <c r="CG60" s="303">
        <f t="shared" si="33"/>
        <v>0</v>
      </c>
      <c r="CH60" s="303">
        <f t="shared" si="34"/>
        <v>0</v>
      </c>
      <c r="CI60" s="24"/>
      <c r="CJ60" s="330">
        <f t="shared" si="35"/>
        <v>0</v>
      </c>
      <c r="CK60" s="330">
        <f t="shared" si="36"/>
        <v>0</v>
      </c>
      <c r="CL60" s="24"/>
      <c r="CM60" s="142">
        <f t="shared" si="50"/>
        <v>0</v>
      </c>
      <c r="CN60" s="142">
        <f t="shared" si="51"/>
        <v>0</v>
      </c>
      <c r="CO60" s="142">
        <f t="shared" si="52"/>
        <v>0</v>
      </c>
      <c r="CP60" s="142">
        <f t="shared" si="53"/>
        <v>0</v>
      </c>
      <c r="CQ60" s="142">
        <f t="shared" si="54"/>
        <v>0</v>
      </c>
      <c r="CR60" s="142">
        <f t="shared" si="55"/>
        <v>0</v>
      </c>
      <c r="CS60" s="142">
        <f t="shared" si="56"/>
        <v>0</v>
      </c>
      <c r="CT60" s="142">
        <f t="shared" si="57"/>
        <v>0</v>
      </c>
      <c r="CU60" s="142"/>
      <c r="CV60" s="142">
        <f t="shared" si="61"/>
        <v>0</v>
      </c>
      <c r="CW60" s="142">
        <f t="shared" si="62"/>
        <v>0</v>
      </c>
      <c r="CX60" s="142">
        <f t="shared" si="63"/>
        <v>0</v>
      </c>
      <c r="CY60" s="3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289" t="s">
        <v>203</v>
      </c>
      <c r="DO60" s="58"/>
      <c r="DP60" s="58"/>
      <c r="DQ60" s="58"/>
      <c r="DR60" s="58"/>
      <c r="DS60" s="58"/>
      <c r="DT60" s="58"/>
      <c r="DU60" s="309">
        <f>有需要護老者數據!CN55</f>
        <v>0</v>
      </c>
      <c r="DV60" s="58"/>
      <c r="DW60" s="58"/>
      <c r="DY60" s="58"/>
      <c r="EA60" s="5"/>
    </row>
    <row r="61" spans="1:131" ht="17.399999999999999" thickTop="1" thickBot="1">
      <c r="A61" s="317"/>
      <c r="B61" s="317"/>
      <c r="C61" s="159"/>
      <c r="D61" s="159"/>
      <c r="E61" s="72"/>
      <c r="F61" s="73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3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3"/>
      <c r="AE61" s="72"/>
      <c r="AF61" s="72"/>
      <c r="AG61" s="72"/>
      <c r="AH61" s="72"/>
      <c r="AI61" s="72"/>
      <c r="AJ61" s="72"/>
      <c r="AK61" s="359"/>
      <c r="AL61" s="360"/>
      <c r="AM61" s="360"/>
      <c r="AN61" s="360"/>
      <c r="AO61" s="360"/>
      <c r="AP61" s="360"/>
      <c r="AQ61" s="360"/>
      <c r="AR61" s="360"/>
      <c r="AS61" s="360"/>
      <c r="AT61" s="360"/>
      <c r="AU61" s="360"/>
      <c r="AV61" s="360"/>
      <c r="AW61" s="360"/>
      <c r="AX61" s="360"/>
      <c r="AY61" s="360"/>
      <c r="AZ61" s="22"/>
      <c r="BA61" s="63">
        <f t="shared" si="6"/>
        <v>0</v>
      </c>
      <c r="BB61" s="63">
        <f t="shared" si="7"/>
        <v>0</v>
      </c>
      <c r="BC61" s="63">
        <f t="shared" si="8"/>
        <v>0</v>
      </c>
      <c r="BD61" s="63">
        <f t="shared" si="9"/>
        <v>0</v>
      </c>
      <c r="BE61" s="63">
        <f t="shared" si="10"/>
        <v>0</v>
      </c>
      <c r="BF61" s="63">
        <f t="shared" si="11"/>
        <v>0</v>
      </c>
      <c r="BG61" s="63">
        <f t="shared" si="12"/>
        <v>0</v>
      </c>
      <c r="BH61" s="63">
        <f t="shared" si="13"/>
        <v>0</v>
      </c>
      <c r="BI61" s="63">
        <f t="shared" si="14"/>
        <v>0</v>
      </c>
      <c r="BJ61" s="63">
        <f t="shared" si="15"/>
        <v>0</v>
      </c>
      <c r="BK61" s="63">
        <f t="shared" si="16"/>
        <v>0</v>
      </c>
      <c r="BL61" s="63">
        <f t="shared" si="17"/>
        <v>0</v>
      </c>
      <c r="BM61" s="24"/>
      <c r="BN61" s="303">
        <f t="shared" si="18"/>
        <v>0</v>
      </c>
      <c r="BO61" s="303">
        <f t="shared" si="19"/>
        <v>0</v>
      </c>
      <c r="BP61" s="303">
        <f t="shared" si="20"/>
        <v>0</v>
      </c>
      <c r="BQ61" s="303">
        <f t="shared" si="21"/>
        <v>0</v>
      </c>
      <c r="BR61" s="303">
        <f t="shared" si="22"/>
        <v>0</v>
      </c>
      <c r="BS61" s="303">
        <f t="shared" si="23"/>
        <v>0</v>
      </c>
      <c r="BT61" s="303">
        <f t="shared" si="24"/>
        <v>0</v>
      </c>
      <c r="BU61" s="303">
        <f t="shared" si="25"/>
        <v>0</v>
      </c>
      <c r="BV61" s="303">
        <f t="shared" si="26"/>
        <v>0</v>
      </c>
      <c r="BW61" s="303">
        <f t="shared" si="27"/>
        <v>0</v>
      </c>
      <c r="BX61" s="303">
        <f t="shared" si="28"/>
        <v>0</v>
      </c>
      <c r="BY61" s="25"/>
      <c r="BZ61" s="24">
        <f t="shared" si="29"/>
        <v>0</v>
      </c>
      <c r="CA61" s="25"/>
      <c r="CB61" s="26" t="str">
        <f t="shared" si="5"/>
        <v/>
      </c>
      <c r="CC61" s="25"/>
      <c r="CD61" s="307">
        <f t="shared" si="30"/>
        <v>0</v>
      </c>
      <c r="CE61" s="303">
        <f t="shared" si="31"/>
        <v>0</v>
      </c>
      <c r="CF61" s="303">
        <f t="shared" si="32"/>
        <v>0</v>
      </c>
      <c r="CG61" s="303">
        <f t="shared" si="33"/>
        <v>0</v>
      </c>
      <c r="CH61" s="303">
        <f t="shared" si="34"/>
        <v>0</v>
      </c>
      <c r="CI61" s="24"/>
      <c r="CJ61" s="330">
        <f t="shared" si="35"/>
        <v>0</v>
      </c>
      <c r="CK61" s="330">
        <f t="shared" si="36"/>
        <v>0</v>
      </c>
      <c r="CL61" s="24"/>
      <c r="CM61" s="142">
        <f t="shared" si="50"/>
        <v>0</v>
      </c>
      <c r="CN61" s="142">
        <f t="shared" si="51"/>
        <v>0</v>
      </c>
      <c r="CO61" s="142">
        <f t="shared" si="52"/>
        <v>0</v>
      </c>
      <c r="CP61" s="142">
        <f t="shared" si="53"/>
        <v>0</v>
      </c>
      <c r="CQ61" s="142">
        <f t="shared" si="54"/>
        <v>0</v>
      </c>
      <c r="CR61" s="142">
        <f t="shared" si="55"/>
        <v>0</v>
      </c>
      <c r="CS61" s="142">
        <f t="shared" si="56"/>
        <v>0</v>
      </c>
      <c r="CT61" s="142">
        <f t="shared" si="57"/>
        <v>0</v>
      </c>
      <c r="CU61" s="142"/>
      <c r="CV61" s="142">
        <f t="shared" si="61"/>
        <v>0</v>
      </c>
      <c r="CW61" s="142">
        <f t="shared" si="62"/>
        <v>0</v>
      </c>
      <c r="CX61" s="142">
        <f t="shared" si="63"/>
        <v>0</v>
      </c>
      <c r="CY61" s="3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289" t="s">
        <v>196</v>
      </c>
      <c r="DO61" s="58"/>
      <c r="DP61" s="328">
        <f>有需要護老者數據!CK56</f>
        <v>0</v>
      </c>
      <c r="DQ61" s="325"/>
      <c r="DR61" s="58"/>
      <c r="DS61" s="58"/>
      <c r="DT61" s="58"/>
      <c r="DU61" s="58"/>
      <c r="DV61" s="58"/>
      <c r="DW61" s="58"/>
      <c r="DX61" s="58"/>
      <c r="DY61" s="58"/>
      <c r="DZ61" s="58"/>
      <c r="EA61" s="5"/>
    </row>
    <row r="62" spans="1:131" ht="16.8" thickTop="1">
      <c r="A62" s="317"/>
      <c r="B62" s="317"/>
      <c r="C62" s="159"/>
      <c r="D62" s="159"/>
      <c r="E62" s="72"/>
      <c r="F62" s="73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3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3"/>
      <c r="AE62" s="72"/>
      <c r="AF62" s="72"/>
      <c r="AG62" s="72"/>
      <c r="AH62" s="72"/>
      <c r="AI62" s="72"/>
      <c r="AJ62" s="72"/>
      <c r="AK62" s="359"/>
      <c r="AL62" s="360"/>
      <c r="AM62" s="360"/>
      <c r="AN62" s="360"/>
      <c r="AO62" s="360"/>
      <c r="AP62" s="360"/>
      <c r="AQ62" s="360"/>
      <c r="AR62" s="360"/>
      <c r="AS62" s="360"/>
      <c r="AT62" s="360"/>
      <c r="AU62" s="360"/>
      <c r="AV62" s="360"/>
      <c r="AW62" s="360"/>
      <c r="AX62" s="360"/>
      <c r="AY62" s="360"/>
      <c r="AZ62" s="22"/>
      <c r="BA62" s="63">
        <f t="shared" si="6"/>
        <v>0</v>
      </c>
      <c r="BB62" s="63">
        <f t="shared" si="7"/>
        <v>0</v>
      </c>
      <c r="BC62" s="63">
        <f t="shared" si="8"/>
        <v>0</v>
      </c>
      <c r="BD62" s="63">
        <f t="shared" si="9"/>
        <v>0</v>
      </c>
      <c r="BE62" s="63">
        <f t="shared" si="10"/>
        <v>0</v>
      </c>
      <c r="BF62" s="63">
        <f t="shared" si="11"/>
        <v>0</v>
      </c>
      <c r="BG62" s="63">
        <f t="shared" si="12"/>
        <v>0</v>
      </c>
      <c r="BH62" s="63">
        <f t="shared" si="13"/>
        <v>0</v>
      </c>
      <c r="BI62" s="63">
        <f t="shared" si="14"/>
        <v>0</v>
      </c>
      <c r="BJ62" s="63">
        <f t="shared" si="15"/>
        <v>0</v>
      </c>
      <c r="BK62" s="63">
        <f t="shared" si="16"/>
        <v>0</v>
      </c>
      <c r="BL62" s="63">
        <f t="shared" si="17"/>
        <v>0</v>
      </c>
      <c r="BM62" s="24"/>
      <c r="BN62" s="303">
        <f t="shared" si="18"/>
        <v>0</v>
      </c>
      <c r="BO62" s="303">
        <f t="shared" si="19"/>
        <v>0</v>
      </c>
      <c r="BP62" s="303">
        <f t="shared" si="20"/>
        <v>0</v>
      </c>
      <c r="BQ62" s="303">
        <f t="shared" si="21"/>
        <v>0</v>
      </c>
      <c r="BR62" s="303">
        <f t="shared" si="22"/>
        <v>0</v>
      </c>
      <c r="BS62" s="303">
        <f t="shared" si="23"/>
        <v>0</v>
      </c>
      <c r="BT62" s="303">
        <f t="shared" si="24"/>
        <v>0</v>
      </c>
      <c r="BU62" s="303">
        <f t="shared" si="25"/>
        <v>0</v>
      </c>
      <c r="BV62" s="303">
        <f t="shared" si="26"/>
        <v>0</v>
      </c>
      <c r="BW62" s="303">
        <f t="shared" si="27"/>
        <v>0</v>
      </c>
      <c r="BX62" s="303">
        <f t="shared" si="28"/>
        <v>0</v>
      </c>
      <c r="BY62" s="25"/>
      <c r="BZ62" s="24">
        <f t="shared" si="29"/>
        <v>0</v>
      </c>
      <c r="CA62" s="25"/>
      <c r="CB62" s="26" t="str">
        <f t="shared" si="5"/>
        <v/>
      </c>
      <c r="CC62" s="25"/>
      <c r="CD62" s="307">
        <f t="shared" si="30"/>
        <v>0</v>
      </c>
      <c r="CE62" s="303">
        <f t="shared" si="31"/>
        <v>0</v>
      </c>
      <c r="CF62" s="303">
        <f t="shared" si="32"/>
        <v>0</v>
      </c>
      <c r="CG62" s="303">
        <f t="shared" si="33"/>
        <v>0</v>
      </c>
      <c r="CH62" s="303">
        <f t="shared" si="34"/>
        <v>0</v>
      </c>
      <c r="CI62" s="24"/>
      <c r="CJ62" s="330">
        <f t="shared" si="35"/>
        <v>0</v>
      </c>
      <c r="CK62" s="330">
        <f t="shared" si="36"/>
        <v>0</v>
      </c>
      <c r="CL62" s="24"/>
      <c r="CM62" s="142">
        <f t="shared" si="50"/>
        <v>0</v>
      </c>
      <c r="CN62" s="142">
        <f t="shared" si="51"/>
        <v>0</v>
      </c>
      <c r="CO62" s="142">
        <f t="shared" si="52"/>
        <v>0</v>
      </c>
      <c r="CP62" s="142">
        <f t="shared" si="53"/>
        <v>0</v>
      </c>
      <c r="CQ62" s="142">
        <f t="shared" si="54"/>
        <v>0</v>
      </c>
      <c r="CR62" s="142">
        <f t="shared" si="55"/>
        <v>0</v>
      </c>
      <c r="CS62" s="142">
        <f t="shared" si="56"/>
        <v>0</v>
      </c>
      <c r="CT62" s="142">
        <f t="shared" si="57"/>
        <v>0</v>
      </c>
      <c r="CU62" s="142"/>
      <c r="CV62" s="142">
        <f t="shared" si="61"/>
        <v>0</v>
      </c>
      <c r="CW62" s="142">
        <f t="shared" si="62"/>
        <v>0</v>
      </c>
      <c r="CX62" s="142">
        <f t="shared" si="63"/>
        <v>0</v>
      </c>
      <c r="CY62" s="3"/>
      <c r="DA62" s="274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Y62" s="58"/>
      <c r="DZ62" s="58"/>
      <c r="EA62" s="293"/>
    </row>
    <row r="63" spans="1:131">
      <c r="A63" s="317"/>
      <c r="B63" s="317"/>
      <c r="C63" s="159"/>
      <c r="D63" s="159"/>
      <c r="E63" s="72"/>
      <c r="F63" s="73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3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3"/>
      <c r="AE63" s="72"/>
      <c r="AF63" s="72"/>
      <c r="AG63" s="72"/>
      <c r="AH63" s="72"/>
      <c r="AI63" s="72"/>
      <c r="AJ63" s="72"/>
      <c r="AK63" s="359"/>
      <c r="AL63" s="360"/>
      <c r="AM63" s="360"/>
      <c r="AN63" s="360"/>
      <c r="AO63" s="360"/>
      <c r="AP63" s="360"/>
      <c r="AQ63" s="360"/>
      <c r="AR63" s="360"/>
      <c r="AS63" s="360"/>
      <c r="AT63" s="360"/>
      <c r="AU63" s="360"/>
      <c r="AV63" s="360"/>
      <c r="AW63" s="360"/>
      <c r="AX63" s="360"/>
      <c r="AY63" s="360"/>
      <c r="AZ63" s="22"/>
      <c r="BA63" s="63">
        <f t="shared" si="6"/>
        <v>0</v>
      </c>
      <c r="BB63" s="63">
        <f t="shared" si="7"/>
        <v>0</v>
      </c>
      <c r="BC63" s="63">
        <f t="shared" si="8"/>
        <v>0</v>
      </c>
      <c r="BD63" s="63">
        <f t="shared" si="9"/>
        <v>0</v>
      </c>
      <c r="BE63" s="63">
        <f t="shared" si="10"/>
        <v>0</v>
      </c>
      <c r="BF63" s="63">
        <f t="shared" si="11"/>
        <v>0</v>
      </c>
      <c r="BG63" s="63">
        <f t="shared" si="12"/>
        <v>0</v>
      </c>
      <c r="BH63" s="63">
        <f t="shared" si="13"/>
        <v>0</v>
      </c>
      <c r="BI63" s="63">
        <f t="shared" si="14"/>
        <v>0</v>
      </c>
      <c r="BJ63" s="63">
        <f t="shared" si="15"/>
        <v>0</v>
      </c>
      <c r="BK63" s="63">
        <f t="shared" si="16"/>
        <v>0</v>
      </c>
      <c r="BL63" s="63">
        <f t="shared" si="17"/>
        <v>0</v>
      </c>
      <c r="BM63" s="24"/>
      <c r="BN63" s="303">
        <f t="shared" si="18"/>
        <v>0</v>
      </c>
      <c r="BO63" s="303">
        <f t="shared" si="19"/>
        <v>0</v>
      </c>
      <c r="BP63" s="303">
        <f t="shared" si="20"/>
        <v>0</v>
      </c>
      <c r="BQ63" s="303">
        <f t="shared" si="21"/>
        <v>0</v>
      </c>
      <c r="BR63" s="303">
        <f t="shared" si="22"/>
        <v>0</v>
      </c>
      <c r="BS63" s="303">
        <f t="shared" si="23"/>
        <v>0</v>
      </c>
      <c r="BT63" s="303">
        <f t="shared" si="24"/>
        <v>0</v>
      </c>
      <c r="BU63" s="303">
        <f t="shared" si="25"/>
        <v>0</v>
      </c>
      <c r="BV63" s="303">
        <f t="shared" si="26"/>
        <v>0</v>
      </c>
      <c r="BW63" s="303">
        <f t="shared" si="27"/>
        <v>0</v>
      </c>
      <c r="BX63" s="303">
        <f t="shared" si="28"/>
        <v>0</v>
      </c>
      <c r="BY63" s="25"/>
      <c r="BZ63" s="24">
        <f t="shared" si="29"/>
        <v>0</v>
      </c>
      <c r="CA63" s="25"/>
      <c r="CB63" s="26" t="str">
        <f t="shared" si="5"/>
        <v/>
      </c>
      <c r="CC63" s="25"/>
      <c r="CD63" s="307">
        <f t="shared" si="30"/>
        <v>0</v>
      </c>
      <c r="CE63" s="303">
        <f t="shared" si="31"/>
        <v>0</v>
      </c>
      <c r="CF63" s="303">
        <f t="shared" si="32"/>
        <v>0</v>
      </c>
      <c r="CG63" s="303">
        <f t="shared" si="33"/>
        <v>0</v>
      </c>
      <c r="CH63" s="303">
        <f t="shared" si="34"/>
        <v>0</v>
      </c>
      <c r="CI63" s="24"/>
      <c r="CJ63" s="330">
        <f t="shared" si="35"/>
        <v>0</v>
      </c>
      <c r="CK63" s="330">
        <f t="shared" si="36"/>
        <v>0</v>
      </c>
      <c r="CL63" s="24"/>
      <c r="CM63" s="142">
        <f t="shared" si="50"/>
        <v>0</v>
      </c>
      <c r="CN63" s="142">
        <f t="shared" si="51"/>
        <v>0</v>
      </c>
      <c r="CO63" s="142">
        <f t="shared" si="52"/>
        <v>0</v>
      </c>
      <c r="CP63" s="142">
        <f t="shared" si="53"/>
        <v>0</v>
      </c>
      <c r="CQ63" s="142">
        <f t="shared" si="54"/>
        <v>0</v>
      </c>
      <c r="CR63" s="142">
        <f t="shared" si="55"/>
        <v>0</v>
      </c>
      <c r="CS63" s="142">
        <f t="shared" si="56"/>
        <v>0</v>
      </c>
      <c r="CT63" s="142">
        <f t="shared" si="57"/>
        <v>0</v>
      </c>
      <c r="CU63" s="142"/>
      <c r="CV63" s="142">
        <f t="shared" si="61"/>
        <v>0</v>
      </c>
      <c r="CW63" s="142">
        <f t="shared" si="62"/>
        <v>0</v>
      </c>
      <c r="CX63" s="142">
        <f t="shared" si="63"/>
        <v>0</v>
      </c>
      <c r="CY63" s="3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Y63" s="322"/>
      <c r="DZ63" s="322"/>
      <c r="EA63" s="5"/>
    </row>
    <row r="64" spans="1:131">
      <c r="A64" s="317"/>
      <c r="B64" s="317"/>
      <c r="C64" s="159"/>
      <c r="D64" s="159"/>
      <c r="E64" s="72"/>
      <c r="F64" s="73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3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3"/>
      <c r="AE64" s="72"/>
      <c r="AF64" s="72"/>
      <c r="AG64" s="72"/>
      <c r="AH64" s="72"/>
      <c r="AI64" s="72"/>
      <c r="AJ64" s="72"/>
      <c r="AK64" s="359"/>
      <c r="AL64" s="360"/>
      <c r="AM64" s="360"/>
      <c r="AN64" s="360"/>
      <c r="AO64" s="360"/>
      <c r="AP64" s="360"/>
      <c r="AQ64" s="360"/>
      <c r="AR64" s="360"/>
      <c r="AS64" s="360"/>
      <c r="AT64" s="360"/>
      <c r="AU64" s="360"/>
      <c r="AV64" s="360"/>
      <c r="AW64" s="360"/>
      <c r="AX64" s="360"/>
      <c r="AY64" s="360"/>
      <c r="AZ64" s="22"/>
      <c r="BA64" s="63">
        <f t="shared" si="6"/>
        <v>0</v>
      </c>
      <c r="BB64" s="63">
        <f t="shared" si="7"/>
        <v>0</v>
      </c>
      <c r="BC64" s="63">
        <f t="shared" si="8"/>
        <v>0</v>
      </c>
      <c r="BD64" s="63">
        <f t="shared" si="9"/>
        <v>0</v>
      </c>
      <c r="BE64" s="63">
        <f t="shared" si="10"/>
        <v>0</v>
      </c>
      <c r="BF64" s="63">
        <f t="shared" si="11"/>
        <v>0</v>
      </c>
      <c r="BG64" s="63">
        <f t="shared" si="12"/>
        <v>0</v>
      </c>
      <c r="BH64" s="63">
        <f t="shared" si="13"/>
        <v>0</v>
      </c>
      <c r="BI64" s="63">
        <f t="shared" si="14"/>
        <v>0</v>
      </c>
      <c r="BJ64" s="63">
        <f t="shared" si="15"/>
        <v>0</v>
      </c>
      <c r="BK64" s="63">
        <f t="shared" si="16"/>
        <v>0</v>
      </c>
      <c r="BL64" s="63">
        <f t="shared" si="17"/>
        <v>0</v>
      </c>
      <c r="BM64" s="24"/>
      <c r="BN64" s="303">
        <f t="shared" si="18"/>
        <v>0</v>
      </c>
      <c r="BO64" s="303">
        <f t="shared" si="19"/>
        <v>0</v>
      </c>
      <c r="BP64" s="303">
        <f t="shared" si="20"/>
        <v>0</v>
      </c>
      <c r="BQ64" s="303">
        <f t="shared" si="21"/>
        <v>0</v>
      </c>
      <c r="BR64" s="303">
        <f t="shared" si="22"/>
        <v>0</v>
      </c>
      <c r="BS64" s="303">
        <f t="shared" si="23"/>
        <v>0</v>
      </c>
      <c r="BT64" s="303">
        <f t="shared" si="24"/>
        <v>0</v>
      </c>
      <c r="BU64" s="303">
        <f t="shared" si="25"/>
        <v>0</v>
      </c>
      <c r="BV64" s="303">
        <f t="shared" si="26"/>
        <v>0</v>
      </c>
      <c r="BW64" s="303">
        <f t="shared" si="27"/>
        <v>0</v>
      </c>
      <c r="BX64" s="303">
        <f t="shared" si="28"/>
        <v>0</v>
      </c>
      <c r="BY64" s="25"/>
      <c r="BZ64" s="24">
        <f t="shared" si="29"/>
        <v>0</v>
      </c>
      <c r="CA64" s="25"/>
      <c r="CB64" s="26" t="str">
        <f t="shared" si="5"/>
        <v/>
      </c>
      <c r="CC64" s="25"/>
      <c r="CD64" s="307">
        <f t="shared" si="30"/>
        <v>0</v>
      </c>
      <c r="CE64" s="303">
        <f t="shared" si="31"/>
        <v>0</v>
      </c>
      <c r="CF64" s="303">
        <f t="shared" si="32"/>
        <v>0</v>
      </c>
      <c r="CG64" s="303">
        <f t="shared" si="33"/>
        <v>0</v>
      </c>
      <c r="CH64" s="303">
        <f t="shared" si="34"/>
        <v>0</v>
      </c>
      <c r="CI64" s="24"/>
      <c r="CJ64" s="330">
        <f t="shared" si="35"/>
        <v>0</v>
      </c>
      <c r="CK64" s="330">
        <f t="shared" si="36"/>
        <v>0</v>
      </c>
      <c r="CL64" s="24"/>
      <c r="CM64" s="142">
        <f t="shared" si="50"/>
        <v>0</v>
      </c>
      <c r="CN64" s="142">
        <f t="shared" si="51"/>
        <v>0</v>
      </c>
      <c r="CO64" s="142">
        <f t="shared" si="52"/>
        <v>0</v>
      </c>
      <c r="CP64" s="142">
        <f t="shared" si="53"/>
        <v>0</v>
      </c>
      <c r="CQ64" s="142">
        <f t="shared" si="54"/>
        <v>0</v>
      </c>
      <c r="CR64" s="142">
        <f t="shared" si="55"/>
        <v>0</v>
      </c>
      <c r="CS64" s="142">
        <f t="shared" si="56"/>
        <v>0</v>
      </c>
      <c r="CT64" s="142">
        <f t="shared" si="57"/>
        <v>0</v>
      </c>
      <c r="CU64" s="142"/>
      <c r="CV64" s="142">
        <f t="shared" si="61"/>
        <v>0</v>
      </c>
      <c r="CW64" s="142">
        <f t="shared" si="62"/>
        <v>0</v>
      </c>
      <c r="CX64" s="142">
        <f t="shared" si="63"/>
        <v>0</v>
      </c>
      <c r="CY64" s="3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Y64" s="322"/>
      <c r="DZ64" s="322"/>
      <c r="EA64" s="5"/>
    </row>
    <row r="65" spans="1:131">
      <c r="A65" s="317"/>
      <c r="B65" s="317"/>
      <c r="C65" s="159"/>
      <c r="D65" s="159"/>
      <c r="E65" s="72"/>
      <c r="F65" s="73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3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3"/>
      <c r="AE65" s="72"/>
      <c r="AF65" s="72"/>
      <c r="AG65" s="72"/>
      <c r="AH65" s="72"/>
      <c r="AI65" s="72"/>
      <c r="AJ65" s="72"/>
      <c r="AK65" s="359"/>
      <c r="AL65" s="360"/>
      <c r="AM65" s="360"/>
      <c r="AN65" s="360"/>
      <c r="AO65" s="360"/>
      <c r="AP65" s="360"/>
      <c r="AQ65" s="360"/>
      <c r="AR65" s="360"/>
      <c r="AS65" s="360"/>
      <c r="AT65" s="360"/>
      <c r="AU65" s="360"/>
      <c r="AV65" s="360"/>
      <c r="AW65" s="360"/>
      <c r="AX65" s="360"/>
      <c r="AY65" s="360"/>
      <c r="AZ65" s="22"/>
      <c r="BA65" s="63">
        <f t="shared" si="6"/>
        <v>0</v>
      </c>
      <c r="BB65" s="63">
        <f t="shared" si="7"/>
        <v>0</v>
      </c>
      <c r="BC65" s="63">
        <f t="shared" si="8"/>
        <v>0</v>
      </c>
      <c r="BD65" s="63">
        <f t="shared" si="9"/>
        <v>0</v>
      </c>
      <c r="BE65" s="63">
        <f t="shared" si="10"/>
        <v>0</v>
      </c>
      <c r="BF65" s="63">
        <f t="shared" si="11"/>
        <v>0</v>
      </c>
      <c r="BG65" s="63">
        <f t="shared" si="12"/>
        <v>0</v>
      </c>
      <c r="BH65" s="63">
        <f t="shared" si="13"/>
        <v>0</v>
      </c>
      <c r="BI65" s="63">
        <f t="shared" si="14"/>
        <v>0</v>
      </c>
      <c r="BJ65" s="63">
        <f t="shared" si="15"/>
        <v>0</v>
      </c>
      <c r="BK65" s="63">
        <f t="shared" si="16"/>
        <v>0</v>
      </c>
      <c r="BL65" s="63">
        <f t="shared" si="17"/>
        <v>0</v>
      </c>
      <c r="BM65" s="24"/>
      <c r="BN65" s="303">
        <f t="shared" si="18"/>
        <v>0</v>
      </c>
      <c r="BO65" s="303">
        <f t="shared" si="19"/>
        <v>0</v>
      </c>
      <c r="BP65" s="303">
        <f t="shared" si="20"/>
        <v>0</v>
      </c>
      <c r="BQ65" s="303">
        <f t="shared" si="21"/>
        <v>0</v>
      </c>
      <c r="BR65" s="303">
        <f t="shared" si="22"/>
        <v>0</v>
      </c>
      <c r="BS65" s="303">
        <f t="shared" si="23"/>
        <v>0</v>
      </c>
      <c r="BT65" s="303">
        <f t="shared" si="24"/>
        <v>0</v>
      </c>
      <c r="BU65" s="303">
        <f t="shared" si="25"/>
        <v>0</v>
      </c>
      <c r="BV65" s="303">
        <f t="shared" si="26"/>
        <v>0</v>
      </c>
      <c r="BW65" s="303">
        <f t="shared" si="27"/>
        <v>0</v>
      </c>
      <c r="BX65" s="303">
        <f t="shared" si="28"/>
        <v>0</v>
      </c>
      <c r="BY65" s="25"/>
      <c r="BZ65" s="24">
        <f t="shared" si="29"/>
        <v>0</v>
      </c>
      <c r="CA65" s="25"/>
      <c r="CB65" s="26" t="str">
        <f t="shared" si="5"/>
        <v/>
      </c>
      <c r="CC65" s="25"/>
      <c r="CD65" s="307">
        <f t="shared" si="30"/>
        <v>0</v>
      </c>
      <c r="CE65" s="303">
        <f t="shared" si="31"/>
        <v>0</v>
      </c>
      <c r="CF65" s="303">
        <f t="shared" si="32"/>
        <v>0</v>
      </c>
      <c r="CG65" s="303">
        <f t="shared" si="33"/>
        <v>0</v>
      </c>
      <c r="CH65" s="303">
        <f t="shared" si="34"/>
        <v>0</v>
      </c>
      <c r="CI65" s="24"/>
      <c r="CJ65" s="330">
        <f t="shared" si="35"/>
        <v>0</v>
      </c>
      <c r="CK65" s="330">
        <f t="shared" si="36"/>
        <v>0</v>
      </c>
      <c r="CL65" s="24"/>
      <c r="CM65" s="142">
        <f t="shared" si="50"/>
        <v>0</v>
      </c>
      <c r="CN65" s="142">
        <f t="shared" si="51"/>
        <v>0</v>
      </c>
      <c r="CO65" s="142">
        <f t="shared" si="52"/>
        <v>0</v>
      </c>
      <c r="CP65" s="142">
        <f t="shared" si="53"/>
        <v>0</v>
      </c>
      <c r="CQ65" s="142">
        <f t="shared" si="54"/>
        <v>0</v>
      </c>
      <c r="CR65" s="142">
        <f t="shared" si="55"/>
        <v>0</v>
      </c>
      <c r="CS65" s="142">
        <f t="shared" si="56"/>
        <v>0</v>
      </c>
      <c r="CT65" s="142">
        <f t="shared" si="57"/>
        <v>0</v>
      </c>
      <c r="CU65" s="142"/>
      <c r="CV65" s="142">
        <f t="shared" si="61"/>
        <v>0</v>
      </c>
      <c r="CW65" s="142">
        <f t="shared" si="62"/>
        <v>0</v>
      </c>
      <c r="CX65" s="142">
        <f t="shared" si="63"/>
        <v>0</v>
      </c>
      <c r="CY65" s="3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Y65" s="322"/>
      <c r="DZ65" s="323"/>
      <c r="EA65" s="5"/>
    </row>
    <row r="66" spans="1:131">
      <c r="A66" s="317"/>
      <c r="B66" s="317"/>
      <c r="C66" s="159"/>
      <c r="D66" s="159"/>
      <c r="E66" s="72"/>
      <c r="F66" s="73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3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3"/>
      <c r="AE66" s="72"/>
      <c r="AF66" s="72"/>
      <c r="AG66" s="72"/>
      <c r="AH66" s="72"/>
      <c r="AI66" s="72"/>
      <c r="AJ66" s="72"/>
      <c r="AK66" s="359"/>
      <c r="AL66" s="360"/>
      <c r="AM66" s="360"/>
      <c r="AN66" s="360"/>
      <c r="AO66" s="360"/>
      <c r="AP66" s="360"/>
      <c r="AQ66" s="360"/>
      <c r="AR66" s="360"/>
      <c r="AS66" s="360"/>
      <c r="AT66" s="360"/>
      <c r="AU66" s="360"/>
      <c r="AV66" s="360"/>
      <c r="AW66" s="360"/>
      <c r="AX66" s="360"/>
      <c r="AY66" s="360"/>
      <c r="AZ66" s="22"/>
      <c r="BA66" s="63">
        <f t="shared" si="6"/>
        <v>0</v>
      </c>
      <c r="BB66" s="63">
        <f t="shared" si="7"/>
        <v>0</v>
      </c>
      <c r="BC66" s="63">
        <f t="shared" si="8"/>
        <v>0</v>
      </c>
      <c r="BD66" s="63">
        <f t="shared" si="9"/>
        <v>0</v>
      </c>
      <c r="BE66" s="63">
        <f t="shared" si="10"/>
        <v>0</v>
      </c>
      <c r="BF66" s="63">
        <f t="shared" si="11"/>
        <v>0</v>
      </c>
      <c r="BG66" s="63">
        <f t="shared" si="12"/>
        <v>0</v>
      </c>
      <c r="BH66" s="63">
        <f t="shared" si="13"/>
        <v>0</v>
      </c>
      <c r="BI66" s="63">
        <f t="shared" si="14"/>
        <v>0</v>
      </c>
      <c r="BJ66" s="63">
        <f t="shared" si="15"/>
        <v>0</v>
      </c>
      <c r="BK66" s="63">
        <f t="shared" si="16"/>
        <v>0</v>
      </c>
      <c r="BL66" s="63">
        <f t="shared" si="17"/>
        <v>0</v>
      </c>
      <c r="BM66" s="24"/>
      <c r="BN66" s="303">
        <f t="shared" si="18"/>
        <v>0</v>
      </c>
      <c r="BO66" s="303">
        <f t="shared" si="19"/>
        <v>0</v>
      </c>
      <c r="BP66" s="303">
        <f t="shared" si="20"/>
        <v>0</v>
      </c>
      <c r="BQ66" s="303">
        <f t="shared" si="21"/>
        <v>0</v>
      </c>
      <c r="BR66" s="303">
        <f t="shared" si="22"/>
        <v>0</v>
      </c>
      <c r="BS66" s="303">
        <f t="shared" si="23"/>
        <v>0</v>
      </c>
      <c r="BT66" s="303">
        <f t="shared" si="24"/>
        <v>0</v>
      </c>
      <c r="BU66" s="303">
        <f t="shared" si="25"/>
        <v>0</v>
      </c>
      <c r="BV66" s="303">
        <f t="shared" si="26"/>
        <v>0</v>
      </c>
      <c r="BW66" s="303">
        <f t="shared" si="27"/>
        <v>0</v>
      </c>
      <c r="BX66" s="303">
        <f t="shared" si="28"/>
        <v>0</v>
      </c>
      <c r="BY66" s="25"/>
      <c r="BZ66" s="24">
        <f t="shared" si="29"/>
        <v>0</v>
      </c>
      <c r="CA66" s="25"/>
      <c r="CB66" s="26" t="str">
        <f t="shared" si="5"/>
        <v/>
      </c>
      <c r="CC66" s="25"/>
      <c r="CD66" s="307">
        <f t="shared" si="30"/>
        <v>0</v>
      </c>
      <c r="CE66" s="303">
        <f t="shared" si="31"/>
        <v>0</v>
      </c>
      <c r="CF66" s="303">
        <f t="shared" si="32"/>
        <v>0</v>
      </c>
      <c r="CG66" s="303">
        <f t="shared" si="33"/>
        <v>0</v>
      </c>
      <c r="CH66" s="303">
        <f t="shared" si="34"/>
        <v>0</v>
      </c>
      <c r="CI66" s="24"/>
      <c r="CJ66" s="330">
        <f t="shared" si="35"/>
        <v>0</v>
      </c>
      <c r="CK66" s="330">
        <f t="shared" si="36"/>
        <v>0</v>
      </c>
      <c r="CL66" s="24"/>
      <c r="CM66" s="142">
        <f t="shared" si="50"/>
        <v>0</v>
      </c>
      <c r="CN66" s="142">
        <f t="shared" si="51"/>
        <v>0</v>
      </c>
      <c r="CO66" s="142">
        <f t="shared" si="52"/>
        <v>0</v>
      </c>
      <c r="CP66" s="142">
        <f t="shared" si="53"/>
        <v>0</v>
      </c>
      <c r="CQ66" s="142">
        <f t="shared" si="54"/>
        <v>0</v>
      </c>
      <c r="CR66" s="142">
        <f t="shared" si="55"/>
        <v>0</v>
      </c>
      <c r="CS66" s="142">
        <f t="shared" si="56"/>
        <v>0</v>
      </c>
      <c r="CT66" s="142">
        <f t="shared" si="57"/>
        <v>0</v>
      </c>
      <c r="CU66" s="142"/>
      <c r="CV66" s="142">
        <f t="shared" si="61"/>
        <v>0</v>
      </c>
      <c r="CW66" s="142">
        <f t="shared" si="62"/>
        <v>0</v>
      </c>
      <c r="CX66" s="142">
        <f t="shared" si="63"/>
        <v>0</v>
      </c>
      <c r="CY66" s="3"/>
      <c r="DZ66" s="58"/>
      <c r="EA66" s="5"/>
    </row>
    <row r="67" spans="1:131">
      <c r="A67" s="317"/>
      <c r="B67" s="317"/>
      <c r="C67" s="159"/>
      <c r="D67" s="159"/>
      <c r="E67" s="72"/>
      <c r="F67" s="73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3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3"/>
      <c r="AE67" s="72"/>
      <c r="AF67" s="72"/>
      <c r="AG67" s="72"/>
      <c r="AH67" s="72"/>
      <c r="AI67" s="72"/>
      <c r="AJ67" s="72"/>
      <c r="AK67" s="359"/>
      <c r="AL67" s="360"/>
      <c r="AM67" s="360"/>
      <c r="AN67" s="360"/>
      <c r="AO67" s="360"/>
      <c r="AP67" s="360"/>
      <c r="AQ67" s="360"/>
      <c r="AR67" s="360"/>
      <c r="AS67" s="360"/>
      <c r="AT67" s="360"/>
      <c r="AU67" s="360"/>
      <c r="AV67" s="360"/>
      <c r="AW67" s="360"/>
      <c r="AX67" s="360"/>
      <c r="AY67" s="360"/>
      <c r="AZ67" s="22"/>
      <c r="BA67" s="63">
        <f t="shared" si="6"/>
        <v>0</v>
      </c>
      <c r="BB67" s="63">
        <f t="shared" si="7"/>
        <v>0</v>
      </c>
      <c r="BC67" s="63">
        <f t="shared" si="8"/>
        <v>0</v>
      </c>
      <c r="BD67" s="63">
        <f t="shared" si="9"/>
        <v>0</v>
      </c>
      <c r="BE67" s="63">
        <f t="shared" si="10"/>
        <v>0</v>
      </c>
      <c r="BF67" s="63">
        <f t="shared" si="11"/>
        <v>0</v>
      </c>
      <c r="BG67" s="63">
        <f t="shared" si="12"/>
        <v>0</v>
      </c>
      <c r="BH67" s="63">
        <f t="shared" si="13"/>
        <v>0</v>
      </c>
      <c r="BI67" s="63">
        <f t="shared" si="14"/>
        <v>0</v>
      </c>
      <c r="BJ67" s="63">
        <f t="shared" si="15"/>
        <v>0</v>
      </c>
      <c r="BK67" s="63">
        <f t="shared" si="16"/>
        <v>0</v>
      </c>
      <c r="BL67" s="63">
        <f t="shared" si="17"/>
        <v>0</v>
      </c>
      <c r="BM67" s="24"/>
      <c r="BN67" s="303">
        <f t="shared" si="18"/>
        <v>0</v>
      </c>
      <c r="BO67" s="303">
        <f t="shared" si="19"/>
        <v>0</v>
      </c>
      <c r="BP67" s="303">
        <f t="shared" si="20"/>
        <v>0</v>
      </c>
      <c r="BQ67" s="303">
        <f t="shared" si="21"/>
        <v>0</v>
      </c>
      <c r="BR67" s="303">
        <f t="shared" si="22"/>
        <v>0</v>
      </c>
      <c r="BS67" s="303">
        <f t="shared" si="23"/>
        <v>0</v>
      </c>
      <c r="BT67" s="303">
        <f t="shared" si="24"/>
        <v>0</v>
      </c>
      <c r="BU67" s="303">
        <f t="shared" si="25"/>
        <v>0</v>
      </c>
      <c r="BV67" s="303">
        <f t="shared" si="26"/>
        <v>0</v>
      </c>
      <c r="BW67" s="303">
        <f t="shared" si="27"/>
        <v>0</v>
      </c>
      <c r="BX67" s="303">
        <f t="shared" si="28"/>
        <v>0</v>
      </c>
      <c r="BY67" s="25"/>
      <c r="BZ67" s="24">
        <f t="shared" si="29"/>
        <v>0</v>
      </c>
      <c r="CA67" s="25"/>
      <c r="CB67" s="26" t="str">
        <f t="shared" si="5"/>
        <v/>
      </c>
      <c r="CC67" s="25"/>
      <c r="CD67" s="307">
        <f t="shared" si="30"/>
        <v>0</v>
      </c>
      <c r="CE67" s="303">
        <f t="shared" si="31"/>
        <v>0</v>
      </c>
      <c r="CF67" s="303">
        <f t="shared" si="32"/>
        <v>0</v>
      </c>
      <c r="CG67" s="303">
        <f t="shared" si="33"/>
        <v>0</v>
      </c>
      <c r="CH67" s="303">
        <f t="shared" si="34"/>
        <v>0</v>
      </c>
      <c r="CI67" s="24"/>
      <c r="CJ67" s="330">
        <f t="shared" si="35"/>
        <v>0</v>
      </c>
      <c r="CK67" s="330">
        <f t="shared" si="36"/>
        <v>0</v>
      </c>
      <c r="CL67" s="24"/>
      <c r="CM67" s="142">
        <f t="shared" si="50"/>
        <v>0</v>
      </c>
      <c r="CN67" s="142">
        <f t="shared" si="51"/>
        <v>0</v>
      </c>
      <c r="CO67" s="142">
        <f t="shared" si="52"/>
        <v>0</v>
      </c>
      <c r="CP67" s="142">
        <f t="shared" si="53"/>
        <v>0</v>
      </c>
      <c r="CQ67" s="142">
        <f t="shared" si="54"/>
        <v>0</v>
      </c>
      <c r="CR67" s="142">
        <f t="shared" si="55"/>
        <v>0</v>
      </c>
      <c r="CS67" s="142">
        <f t="shared" si="56"/>
        <v>0</v>
      </c>
      <c r="CT67" s="142">
        <f t="shared" si="57"/>
        <v>0</v>
      </c>
      <c r="CU67" s="142"/>
      <c r="CV67" s="142">
        <f t="shared" si="61"/>
        <v>0</v>
      </c>
      <c r="CW67" s="142">
        <f t="shared" si="62"/>
        <v>0</v>
      </c>
      <c r="CX67" s="142">
        <f t="shared" si="63"/>
        <v>0</v>
      </c>
      <c r="CY67" s="3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Y67" s="58"/>
      <c r="EA67" s="5"/>
    </row>
    <row r="68" spans="1:131">
      <c r="A68" s="317"/>
      <c r="B68" s="317"/>
      <c r="C68" s="159"/>
      <c r="D68" s="159"/>
      <c r="E68" s="72"/>
      <c r="F68" s="73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3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3"/>
      <c r="AE68" s="72"/>
      <c r="AF68" s="72"/>
      <c r="AG68" s="72"/>
      <c r="AH68" s="72"/>
      <c r="AI68" s="72"/>
      <c r="AJ68" s="72"/>
      <c r="AK68" s="359"/>
      <c r="AL68" s="360"/>
      <c r="AM68" s="360"/>
      <c r="AN68" s="360"/>
      <c r="AO68" s="360"/>
      <c r="AP68" s="360"/>
      <c r="AQ68" s="360"/>
      <c r="AR68" s="360"/>
      <c r="AS68" s="360"/>
      <c r="AT68" s="360"/>
      <c r="AU68" s="360"/>
      <c r="AV68" s="360"/>
      <c r="AW68" s="360"/>
      <c r="AX68" s="360"/>
      <c r="AY68" s="360"/>
      <c r="AZ68" s="22"/>
      <c r="BA68" s="63">
        <f t="shared" si="6"/>
        <v>0</v>
      </c>
      <c r="BB68" s="63">
        <f t="shared" si="7"/>
        <v>0</v>
      </c>
      <c r="BC68" s="63">
        <f t="shared" si="8"/>
        <v>0</v>
      </c>
      <c r="BD68" s="63">
        <f t="shared" si="9"/>
        <v>0</v>
      </c>
      <c r="BE68" s="63">
        <f t="shared" si="10"/>
        <v>0</v>
      </c>
      <c r="BF68" s="63">
        <f t="shared" si="11"/>
        <v>0</v>
      </c>
      <c r="BG68" s="63">
        <f t="shared" si="12"/>
        <v>0</v>
      </c>
      <c r="BH68" s="63">
        <f t="shared" si="13"/>
        <v>0</v>
      </c>
      <c r="BI68" s="63">
        <f t="shared" si="14"/>
        <v>0</v>
      </c>
      <c r="BJ68" s="63">
        <f t="shared" si="15"/>
        <v>0</v>
      </c>
      <c r="BK68" s="63">
        <f t="shared" si="16"/>
        <v>0</v>
      </c>
      <c r="BL68" s="63">
        <f t="shared" si="17"/>
        <v>0</v>
      </c>
      <c r="BM68" s="24"/>
      <c r="BN68" s="303">
        <f t="shared" si="18"/>
        <v>0</v>
      </c>
      <c r="BO68" s="303">
        <f t="shared" si="19"/>
        <v>0</v>
      </c>
      <c r="BP68" s="303">
        <f t="shared" si="20"/>
        <v>0</v>
      </c>
      <c r="BQ68" s="303">
        <f t="shared" si="21"/>
        <v>0</v>
      </c>
      <c r="BR68" s="303">
        <f t="shared" si="22"/>
        <v>0</v>
      </c>
      <c r="BS68" s="303">
        <f t="shared" si="23"/>
        <v>0</v>
      </c>
      <c r="BT68" s="303">
        <f t="shared" si="24"/>
        <v>0</v>
      </c>
      <c r="BU68" s="303">
        <f t="shared" si="25"/>
        <v>0</v>
      </c>
      <c r="BV68" s="303">
        <f t="shared" si="26"/>
        <v>0</v>
      </c>
      <c r="BW68" s="303">
        <f t="shared" si="27"/>
        <v>0</v>
      </c>
      <c r="BX68" s="303">
        <f t="shared" si="28"/>
        <v>0</v>
      </c>
      <c r="BY68" s="25"/>
      <c r="BZ68" s="24">
        <f t="shared" si="29"/>
        <v>0</v>
      </c>
      <c r="CA68" s="25"/>
      <c r="CB68" s="26" t="str">
        <f t="shared" si="5"/>
        <v/>
      </c>
      <c r="CC68" s="25"/>
      <c r="CD68" s="307">
        <f t="shared" si="30"/>
        <v>0</v>
      </c>
      <c r="CE68" s="303">
        <f t="shared" si="31"/>
        <v>0</v>
      </c>
      <c r="CF68" s="303">
        <f t="shared" si="32"/>
        <v>0</v>
      </c>
      <c r="CG68" s="303">
        <f t="shared" si="33"/>
        <v>0</v>
      </c>
      <c r="CH68" s="303">
        <f t="shared" si="34"/>
        <v>0</v>
      </c>
      <c r="CI68" s="24"/>
      <c r="CJ68" s="330">
        <f t="shared" si="35"/>
        <v>0</v>
      </c>
      <c r="CK68" s="330">
        <f t="shared" si="36"/>
        <v>0</v>
      </c>
      <c r="CL68" s="24"/>
      <c r="CM68" s="142">
        <f t="shared" si="50"/>
        <v>0</v>
      </c>
      <c r="CN68" s="142">
        <f t="shared" si="51"/>
        <v>0</v>
      </c>
      <c r="CO68" s="142">
        <f t="shared" si="52"/>
        <v>0</v>
      </c>
      <c r="CP68" s="142">
        <f t="shared" si="53"/>
        <v>0</v>
      </c>
      <c r="CQ68" s="142">
        <f t="shared" si="54"/>
        <v>0</v>
      </c>
      <c r="CR68" s="142">
        <f t="shared" si="55"/>
        <v>0</v>
      </c>
      <c r="CS68" s="142">
        <f t="shared" si="56"/>
        <v>0</v>
      </c>
      <c r="CT68" s="142">
        <f t="shared" si="57"/>
        <v>0</v>
      </c>
      <c r="CU68" s="142"/>
      <c r="CV68" s="142">
        <f t="shared" si="61"/>
        <v>0</v>
      </c>
      <c r="CW68" s="142">
        <f t="shared" si="62"/>
        <v>0</v>
      </c>
      <c r="CX68" s="142">
        <f t="shared" si="63"/>
        <v>0</v>
      </c>
      <c r="CY68" s="3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Y68" s="58"/>
      <c r="DZ68" s="58"/>
      <c r="EA68" s="5"/>
    </row>
    <row r="69" spans="1:131">
      <c r="A69" s="317"/>
      <c r="B69" s="317"/>
      <c r="C69" s="159"/>
      <c r="D69" s="159"/>
      <c r="E69" s="72"/>
      <c r="F69" s="73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3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3"/>
      <c r="AE69" s="72"/>
      <c r="AF69" s="72"/>
      <c r="AG69" s="72"/>
      <c r="AH69" s="72"/>
      <c r="AI69" s="72"/>
      <c r="AJ69" s="72"/>
      <c r="AK69" s="359"/>
      <c r="AL69" s="360"/>
      <c r="AM69" s="360"/>
      <c r="AN69" s="360"/>
      <c r="AO69" s="360"/>
      <c r="AP69" s="360"/>
      <c r="AQ69" s="360"/>
      <c r="AR69" s="360"/>
      <c r="AS69" s="360"/>
      <c r="AT69" s="360"/>
      <c r="AU69" s="360"/>
      <c r="AV69" s="360"/>
      <c r="AW69" s="360"/>
      <c r="AX69" s="360"/>
      <c r="AY69" s="360"/>
      <c r="AZ69" s="22"/>
      <c r="BA69" s="63">
        <f t="shared" si="6"/>
        <v>0</v>
      </c>
      <c r="BB69" s="63">
        <f t="shared" si="7"/>
        <v>0</v>
      </c>
      <c r="BC69" s="63">
        <f t="shared" si="8"/>
        <v>0</v>
      </c>
      <c r="BD69" s="63">
        <f t="shared" si="9"/>
        <v>0</v>
      </c>
      <c r="BE69" s="63">
        <f t="shared" si="10"/>
        <v>0</v>
      </c>
      <c r="BF69" s="63">
        <f t="shared" si="11"/>
        <v>0</v>
      </c>
      <c r="BG69" s="63">
        <f t="shared" si="12"/>
        <v>0</v>
      </c>
      <c r="BH69" s="63">
        <f t="shared" si="13"/>
        <v>0</v>
      </c>
      <c r="BI69" s="63">
        <f t="shared" si="14"/>
        <v>0</v>
      </c>
      <c r="BJ69" s="63">
        <f t="shared" si="15"/>
        <v>0</v>
      </c>
      <c r="BK69" s="63">
        <f t="shared" si="16"/>
        <v>0</v>
      </c>
      <c r="BL69" s="63">
        <f t="shared" si="17"/>
        <v>0</v>
      </c>
      <c r="BM69" s="24"/>
      <c r="BN69" s="303">
        <f t="shared" si="18"/>
        <v>0</v>
      </c>
      <c r="BO69" s="303">
        <f t="shared" si="19"/>
        <v>0</v>
      </c>
      <c r="BP69" s="303">
        <f t="shared" si="20"/>
        <v>0</v>
      </c>
      <c r="BQ69" s="303">
        <f t="shared" si="21"/>
        <v>0</v>
      </c>
      <c r="BR69" s="303">
        <f t="shared" si="22"/>
        <v>0</v>
      </c>
      <c r="BS69" s="303">
        <f t="shared" si="23"/>
        <v>0</v>
      </c>
      <c r="BT69" s="303">
        <f t="shared" si="24"/>
        <v>0</v>
      </c>
      <c r="BU69" s="303">
        <f t="shared" si="25"/>
        <v>0</v>
      </c>
      <c r="BV69" s="303">
        <f t="shared" si="26"/>
        <v>0</v>
      </c>
      <c r="BW69" s="303">
        <f t="shared" si="27"/>
        <v>0</v>
      </c>
      <c r="BX69" s="303">
        <f t="shared" si="28"/>
        <v>0</v>
      </c>
      <c r="BY69" s="25"/>
      <c r="BZ69" s="24">
        <f t="shared" si="29"/>
        <v>0</v>
      </c>
      <c r="CA69" s="25"/>
      <c r="CB69" s="26" t="str">
        <f t="shared" ref="CB69:CB132" si="80">IF(BL69=0,"",BZ69/BL69)</f>
        <v/>
      </c>
      <c r="CC69" s="25"/>
      <c r="CD69" s="307">
        <f t="shared" si="30"/>
        <v>0</v>
      </c>
      <c r="CE69" s="303">
        <f t="shared" si="31"/>
        <v>0</v>
      </c>
      <c r="CF69" s="303">
        <f t="shared" si="32"/>
        <v>0</v>
      </c>
      <c r="CG69" s="303">
        <f t="shared" si="33"/>
        <v>0</v>
      </c>
      <c r="CH69" s="303">
        <f t="shared" si="34"/>
        <v>0</v>
      </c>
      <c r="CI69" s="24"/>
      <c r="CJ69" s="330">
        <f t="shared" si="35"/>
        <v>0</v>
      </c>
      <c r="CK69" s="330">
        <f t="shared" si="36"/>
        <v>0</v>
      </c>
      <c r="CL69" s="24"/>
      <c r="CM69" s="142">
        <f t="shared" si="50"/>
        <v>0</v>
      </c>
      <c r="CN69" s="142">
        <f t="shared" si="51"/>
        <v>0</v>
      </c>
      <c r="CO69" s="142">
        <f t="shared" si="52"/>
        <v>0</v>
      </c>
      <c r="CP69" s="142">
        <f t="shared" si="53"/>
        <v>0</v>
      </c>
      <c r="CQ69" s="142">
        <f t="shared" si="54"/>
        <v>0</v>
      </c>
      <c r="CR69" s="142">
        <f t="shared" si="55"/>
        <v>0</v>
      </c>
      <c r="CS69" s="142">
        <f t="shared" si="56"/>
        <v>0</v>
      </c>
      <c r="CT69" s="142">
        <f t="shared" si="57"/>
        <v>0</v>
      </c>
      <c r="CU69" s="142"/>
      <c r="CV69" s="142">
        <f t="shared" si="61"/>
        <v>0</v>
      </c>
      <c r="CW69" s="142">
        <f t="shared" si="62"/>
        <v>0</v>
      </c>
      <c r="CX69" s="142">
        <f t="shared" si="63"/>
        <v>0</v>
      </c>
      <c r="CY69" s="3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Y69" s="58"/>
      <c r="DZ69" s="58"/>
      <c r="EA69" s="5"/>
    </row>
    <row r="70" spans="1:131">
      <c r="A70" s="317"/>
      <c r="B70" s="317"/>
      <c r="C70" s="159"/>
      <c r="D70" s="159"/>
      <c r="E70" s="72"/>
      <c r="F70" s="7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3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3"/>
      <c r="AE70" s="72"/>
      <c r="AF70" s="72"/>
      <c r="AG70" s="72"/>
      <c r="AH70" s="72"/>
      <c r="AI70" s="72"/>
      <c r="AJ70" s="72"/>
      <c r="AK70" s="359"/>
      <c r="AL70" s="360"/>
      <c r="AM70" s="360"/>
      <c r="AN70" s="360"/>
      <c r="AO70" s="360"/>
      <c r="AP70" s="360"/>
      <c r="AQ70" s="360"/>
      <c r="AR70" s="360"/>
      <c r="AS70" s="360"/>
      <c r="AT70" s="360"/>
      <c r="AU70" s="360"/>
      <c r="AV70" s="360"/>
      <c r="AW70" s="360"/>
      <c r="AX70" s="360"/>
      <c r="AY70" s="360"/>
      <c r="AZ70" s="22"/>
      <c r="BA70" s="63">
        <f t="shared" ref="BA70:BA133" si="81">IF((OR($B70="",$C70="")),0,IF(AND(T70&lt;&gt;"",T70=0),0,1))</f>
        <v>0</v>
      </c>
      <c r="BB70" s="63">
        <f t="shared" ref="BB70:BB133" si="82">IF((OR($B70="",$C70="")),0,IF(AND(U70&lt;&gt;"",U70=0),0,1))</f>
        <v>0</v>
      </c>
      <c r="BC70" s="63">
        <f t="shared" ref="BC70:BC133" si="83">IF((OR($B70="",$C70="")),0,IF(AND(V70&lt;&gt;"",V70=0),0,1))</f>
        <v>0</v>
      </c>
      <c r="BD70" s="63">
        <f t="shared" ref="BD70:BD133" si="84">IF((OR($B70="",$C70="")),0,IF(AND(W70&lt;&gt;"",W70=0),0,1))</f>
        <v>0</v>
      </c>
      <c r="BE70" s="63">
        <f t="shared" ref="BE70:BE133" si="85">IF((OR($B70="",$C70="")),0,IF(AND(X70&lt;&gt;"",X70=0),0,1))</f>
        <v>0</v>
      </c>
      <c r="BF70" s="63">
        <f t="shared" ref="BF70:BF133" si="86">IF((OR($B70="",$C70="")),0,IF(AND(Y70&lt;&gt;"",Y70=0),0,1))</f>
        <v>0</v>
      </c>
      <c r="BG70" s="63">
        <f t="shared" ref="BG70:BG133" si="87">IF((OR($B70="",$C70="")),0,IF(AND(Z70&lt;&gt;"",Z70=0),0,1))</f>
        <v>0</v>
      </c>
      <c r="BH70" s="63">
        <f t="shared" ref="BH70:BH133" si="88">IF((OR($B70="",$C70="")),0,IF(AND(AA70&lt;&gt;"",AA70=0),0,1))</f>
        <v>0</v>
      </c>
      <c r="BI70" s="63">
        <f t="shared" ref="BI70:BI133" si="89">IF((OR($B70="",$C70="")),0,IF(AND(AB70&lt;&gt;"",AB70=0),0,1))</f>
        <v>0</v>
      </c>
      <c r="BJ70" s="63">
        <f t="shared" ref="BJ70:BJ133" si="90">IF((OR($B70="",$C70="")),0,IF(AND(AC70&lt;&gt;"",AC70=0),0,1))</f>
        <v>0</v>
      </c>
      <c r="BK70" s="63">
        <f t="shared" ref="BK70:BK133" si="91">IF((OR($B70="",$C70="")),0,IF(AND(AD70&lt;&gt;"",AD70=0),0,1))</f>
        <v>0</v>
      </c>
      <c r="BL70" s="63">
        <f t="shared" ref="BL70:BL133" si="92">SUM(BA70:BK70)</f>
        <v>0</v>
      </c>
      <c r="BM70" s="24"/>
      <c r="BN70" s="303">
        <f t="shared" ref="BN70:BN133" si="93">IF((OR($B70="",$C70="")),0,IF(AND($B70&lt;&gt;"",T70=""),3,IF($B70="",0,T70)))</f>
        <v>0</v>
      </c>
      <c r="BO70" s="303">
        <f t="shared" ref="BO70:BO133" si="94">IF((OR($B70="",$C70="")),0,IF(AND($B70&lt;&gt;"",U70=""),3,IF($B70="",0,U70)))</f>
        <v>0</v>
      </c>
      <c r="BP70" s="303">
        <f t="shared" ref="BP70:BP133" si="95">IF((OR($B70="",$C70="")),0,IF(AND($B70&lt;&gt;"",V70=""),3,IF($B70="",0,V70)))</f>
        <v>0</v>
      </c>
      <c r="BQ70" s="303">
        <f t="shared" ref="BQ70:BQ133" si="96">IF((OR($B70="",$C70="")),0,IF(AND($B70&lt;&gt;"",W70=""),3,IF($B70="",0,W70)))</f>
        <v>0</v>
      </c>
      <c r="BR70" s="303">
        <f t="shared" ref="BR70:BR133" si="97">IF((OR($B70="",$C70="")),0,IF(AND($B70&lt;&gt;"",X70=""),3,IF($B70="",0,X70)))</f>
        <v>0</v>
      </c>
      <c r="BS70" s="303">
        <f t="shared" ref="BS70:BS133" si="98">IF((OR($B70="",$C70="")),0,IF(AND($B70&lt;&gt;"",Y70=""),3,IF($B70="",0,Y70)))</f>
        <v>0</v>
      </c>
      <c r="BT70" s="303">
        <f t="shared" ref="BT70:BT133" si="99">IF((OR($B70="",$C70="")),0,IF(AND($B70&lt;&gt;"",Z70=""),3,IF($B70="",0,Z70)))</f>
        <v>0</v>
      </c>
      <c r="BU70" s="303">
        <f t="shared" ref="BU70:BU133" si="100">IF((OR($B70="",$C70="")),0,IF(AND($B70&lt;&gt;"",AA70=""),3,IF($B70="",0,AA70)))</f>
        <v>0</v>
      </c>
      <c r="BV70" s="303">
        <f t="shared" ref="BV70:BV133" si="101">IF((OR($B70="",$C70="")),0,IF(AND($B70&lt;&gt;"",AB70=""),3,IF($B70="",0,AB70)))</f>
        <v>0</v>
      </c>
      <c r="BW70" s="303">
        <f t="shared" ref="BW70:BW133" si="102">IF((OR($B70="",$C70="")),0,IF(AND($B70&lt;&gt;"",AC70=""),3,IF($B70="",0,AC70)))</f>
        <v>0</v>
      </c>
      <c r="BX70" s="303">
        <f t="shared" ref="BX70:BX133" si="103">IF((OR($B70="",$C70="")),0,IF(AND($B70&lt;&gt;"",AD70=""),3,IF($B70="",0,AD70)))</f>
        <v>0</v>
      </c>
      <c r="BY70" s="25"/>
      <c r="BZ70" s="24">
        <f t="shared" ref="BZ70:BZ133" si="104">SUM(BN70:BX70)</f>
        <v>0</v>
      </c>
      <c r="CA70" s="25"/>
      <c r="CB70" s="26" t="str">
        <f t="shared" si="80"/>
        <v/>
      </c>
      <c r="CC70" s="25"/>
      <c r="CD70" s="307">
        <f t="shared" ref="CD70:CD133" si="105">IF(CB70=0,0,IF(CB70&lt;=1.4999,1,0))</f>
        <v>0</v>
      </c>
      <c r="CE70" s="303">
        <f t="shared" ref="CE70:CE133" si="106">IF(CB70&lt;1.5,0,IF(CB70&gt;2.4999,0,1))</f>
        <v>0</v>
      </c>
      <c r="CF70" s="303">
        <f t="shared" ref="CF70:CF133" si="107">IF(CB70&lt;2.5,0,IF(CB70&gt;3.4999,0,1))</f>
        <v>0</v>
      </c>
      <c r="CG70" s="303">
        <f t="shared" ref="CG70:CG133" si="108">IF(CB70&lt;3.5,0,IF(CB70&gt;4.4999,0,1))</f>
        <v>0</v>
      </c>
      <c r="CH70" s="303">
        <f t="shared" ref="CH70:CH133" si="109">IF(CB70="",0,IF(CB70&gt;4.4999,1,0))</f>
        <v>0</v>
      </c>
      <c r="CI70" s="24"/>
      <c r="CJ70" s="330">
        <f t="shared" ref="CJ70:CJ133" si="110">IF(AND(B70="",F70=1),"沒有回答",0)</f>
        <v>0</v>
      </c>
      <c r="CK70" s="330">
        <f t="shared" ref="CK70:CK133" si="111">IF(AND(B70&lt;&gt;"",C70=""),"沒有回答",0)</f>
        <v>0</v>
      </c>
      <c r="CL70" s="24"/>
      <c r="CM70" s="142">
        <f t="shared" si="50"/>
        <v>0</v>
      </c>
      <c r="CN70" s="142">
        <f t="shared" si="51"/>
        <v>0</v>
      </c>
      <c r="CO70" s="142">
        <f t="shared" si="52"/>
        <v>0</v>
      </c>
      <c r="CP70" s="142">
        <f t="shared" si="53"/>
        <v>0</v>
      </c>
      <c r="CQ70" s="142">
        <f t="shared" si="54"/>
        <v>0</v>
      </c>
      <c r="CR70" s="142">
        <f t="shared" si="55"/>
        <v>0</v>
      </c>
      <c r="CS70" s="142">
        <f t="shared" si="56"/>
        <v>0</v>
      </c>
      <c r="CT70" s="142">
        <f t="shared" si="57"/>
        <v>0</v>
      </c>
      <c r="CU70" s="142"/>
      <c r="CV70" s="142">
        <f t="shared" si="61"/>
        <v>0</v>
      </c>
      <c r="CW70" s="142">
        <f t="shared" si="62"/>
        <v>0</v>
      </c>
      <c r="CX70" s="142">
        <f t="shared" si="63"/>
        <v>0</v>
      </c>
      <c r="CY70" s="3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Y70" s="58"/>
      <c r="DZ70" s="58"/>
      <c r="EA70" s="5"/>
    </row>
    <row r="71" spans="1:131">
      <c r="A71" s="317"/>
      <c r="B71" s="317"/>
      <c r="C71" s="159"/>
      <c r="D71" s="159"/>
      <c r="E71" s="72"/>
      <c r="F71" s="7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3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3"/>
      <c r="AE71" s="72"/>
      <c r="AF71" s="72"/>
      <c r="AG71" s="72"/>
      <c r="AH71" s="72"/>
      <c r="AI71" s="72"/>
      <c r="AJ71" s="72"/>
      <c r="AK71" s="359"/>
      <c r="AL71" s="360"/>
      <c r="AM71" s="360"/>
      <c r="AN71" s="360"/>
      <c r="AO71" s="360"/>
      <c r="AP71" s="360"/>
      <c r="AQ71" s="360"/>
      <c r="AR71" s="360"/>
      <c r="AS71" s="360"/>
      <c r="AT71" s="360"/>
      <c r="AU71" s="360"/>
      <c r="AV71" s="360"/>
      <c r="AW71" s="360"/>
      <c r="AX71" s="360"/>
      <c r="AY71" s="360"/>
      <c r="AZ71" s="22"/>
      <c r="BA71" s="63">
        <f t="shared" si="81"/>
        <v>0</v>
      </c>
      <c r="BB71" s="63">
        <f t="shared" si="82"/>
        <v>0</v>
      </c>
      <c r="BC71" s="63">
        <f t="shared" si="83"/>
        <v>0</v>
      </c>
      <c r="BD71" s="63">
        <f t="shared" si="84"/>
        <v>0</v>
      </c>
      <c r="BE71" s="63">
        <f t="shared" si="85"/>
        <v>0</v>
      </c>
      <c r="BF71" s="63">
        <f t="shared" si="86"/>
        <v>0</v>
      </c>
      <c r="BG71" s="63">
        <f t="shared" si="87"/>
        <v>0</v>
      </c>
      <c r="BH71" s="63">
        <f t="shared" si="88"/>
        <v>0</v>
      </c>
      <c r="BI71" s="63">
        <f t="shared" si="89"/>
        <v>0</v>
      </c>
      <c r="BJ71" s="63">
        <f t="shared" si="90"/>
        <v>0</v>
      </c>
      <c r="BK71" s="63">
        <f t="shared" si="91"/>
        <v>0</v>
      </c>
      <c r="BL71" s="63">
        <f t="shared" si="92"/>
        <v>0</v>
      </c>
      <c r="BM71" s="24"/>
      <c r="BN71" s="303">
        <f t="shared" si="93"/>
        <v>0</v>
      </c>
      <c r="BO71" s="303">
        <f t="shared" si="94"/>
        <v>0</v>
      </c>
      <c r="BP71" s="303">
        <f t="shared" si="95"/>
        <v>0</v>
      </c>
      <c r="BQ71" s="303">
        <f t="shared" si="96"/>
        <v>0</v>
      </c>
      <c r="BR71" s="303">
        <f t="shared" si="97"/>
        <v>0</v>
      </c>
      <c r="BS71" s="303">
        <f t="shared" si="98"/>
        <v>0</v>
      </c>
      <c r="BT71" s="303">
        <f t="shared" si="99"/>
        <v>0</v>
      </c>
      <c r="BU71" s="303">
        <f t="shared" si="100"/>
        <v>0</v>
      </c>
      <c r="BV71" s="303">
        <f t="shared" si="101"/>
        <v>0</v>
      </c>
      <c r="BW71" s="303">
        <f t="shared" si="102"/>
        <v>0</v>
      </c>
      <c r="BX71" s="303">
        <f t="shared" si="103"/>
        <v>0</v>
      </c>
      <c r="BY71" s="25"/>
      <c r="BZ71" s="24">
        <f t="shared" si="104"/>
        <v>0</v>
      </c>
      <c r="CA71" s="25"/>
      <c r="CB71" s="26" t="str">
        <f t="shared" si="80"/>
        <v/>
      </c>
      <c r="CC71" s="25"/>
      <c r="CD71" s="307">
        <f t="shared" si="105"/>
        <v>0</v>
      </c>
      <c r="CE71" s="303">
        <f t="shared" si="106"/>
        <v>0</v>
      </c>
      <c r="CF71" s="303">
        <f t="shared" si="107"/>
        <v>0</v>
      </c>
      <c r="CG71" s="303">
        <f t="shared" si="108"/>
        <v>0</v>
      </c>
      <c r="CH71" s="303">
        <f t="shared" si="109"/>
        <v>0</v>
      </c>
      <c r="CI71" s="24"/>
      <c r="CJ71" s="330">
        <f t="shared" si="110"/>
        <v>0</v>
      </c>
      <c r="CK71" s="330">
        <f t="shared" si="111"/>
        <v>0</v>
      </c>
      <c r="CL71" s="24"/>
      <c r="CM71" s="142">
        <f t="shared" si="50"/>
        <v>0</v>
      </c>
      <c r="CN71" s="142">
        <f t="shared" si="51"/>
        <v>0</v>
      </c>
      <c r="CO71" s="142">
        <f t="shared" si="52"/>
        <v>0</v>
      </c>
      <c r="CP71" s="142">
        <f t="shared" si="53"/>
        <v>0</v>
      </c>
      <c r="CQ71" s="142">
        <f t="shared" si="54"/>
        <v>0</v>
      </c>
      <c r="CR71" s="142">
        <f t="shared" si="55"/>
        <v>0</v>
      </c>
      <c r="CS71" s="142">
        <f t="shared" si="56"/>
        <v>0</v>
      </c>
      <c r="CT71" s="142">
        <f t="shared" si="57"/>
        <v>0</v>
      </c>
      <c r="CU71" s="142"/>
      <c r="CV71" s="142">
        <f t="shared" si="61"/>
        <v>0</v>
      </c>
      <c r="CW71" s="142">
        <f t="shared" si="62"/>
        <v>0</v>
      </c>
      <c r="CX71" s="142">
        <f t="shared" si="63"/>
        <v>0</v>
      </c>
      <c r="CY71" s="3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Y71" s="58"/>
      <c r="DZ71" s="58"/>
      <c r="EA71" s="5"/>
    </row>
    <row r="72" spans="1:131">
      <c r="A72" s="317"/>
      <c r="B72" s="317"/>
      <c r="C72" s="159"/>
      <c r="D72" s="159"/>
      <c r="E72" s="72"/>
      <c r="F72" s="7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3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3"/>
      <c r="AE72" s="72"/>
      <c r="AF72" s="72"/>
      <c r="AG72" s="72"/>
      <c r="AH72" s="72"/>
      <c r="AI72" s="72"/>
      <c r="AJ72" s="72"/>
      <c r="AK72" s="359"/>
      <c r="AL72" s="360"/>
      <c r="AM72" s="360"/>
      <c r="AN72" s="360"/>
      <c r="AO72" s="360"/>
      <c r="AP72" s="360"/>
      <c r="AQ72" s="360"/>
      <c r="AR72" s="360"/>
      <c r="AS72" s="360"/>
      <c r="AT72" s="360"/>
      <c r="AU72" s="360"/>
      <c r="AV72" s="360"/>
      <c r="AW72" s="360"/>
      <c r="AX72" s="360"/>
      <c r="AY72" s="360"/>
      <c r="AZ72" s="22"/>
      <c r="BA72" s="63">
        <f t="shared" si="81"/>
        <v>0</v>
      </c>
      <c r="BB72" s="63">
        <f t="shared" si="82"/>
        <v>0</v>
      </c>
      <c r="BC72" s="63">
        <f t="shared" si="83"/>
        <v>0</v>
      </c>
      <c r="BD72" s="63">
        <f t="shared" si="84"/>
        <v>0</v>
      </c>
      <c r="BE72" s="63">
        <f t="shared" si="85"/>
        <v>0</v>
      </c>
      <c r="BF72" s="63">
        <f t="shared" si="86"/>
        <v>0</v>
      </c>
      <c r="BG72" s="63">
        <f t="shared" si="87"/>
        <v>0</v>
      </c>
      <c r="BH72" s="63">
        <f t="shared" si="88"/>
        <v>0</v>
      </c>
      <c r="BI72" s="63">
        <f t="shared" si="89"/>
        <v>0</v>
      </c>
      <c r="BJ72" s="63">
        <f t="shared" si="90"/>
        <v>0</v>
      </c>
      <c r="BK72" s="63">
        <f t="shared" si="91"/>
        <v>0</v>
      </c>
      <c r="BL72" s="63">
        <f t="shared" si="92"/>
        <v>0</v>
      </c>
      <c r="BM72" s="24"/>
      <c r="BN72" s="303">
        <f t="shared" si="93"/>
        <v>0</v>
      </c>
      <c r="BO72" s="303">
        <f t="shared" si="94"/>
        <v>0</v>
      </c>
      <c r="BP72" s="303">
        <f t="shared" si="95"/>
        <v>0</v>
      </c>
      <c r="BQ72" s="303">
        <f t="shared" si="96"/>
        <v>0</v>
      </c>
      <c r="BR72" s="303">
        <f t="shared" si="97"/>
        <v>0</v>
      </c>
      <c r="BS72" s="303">
        <f t="shared" si="98"/>
        <v>0</v>
      </c>
      <c r="BT72" s="303">
        <f t="shared" si="99"/>
        <v>0</v>
      </c>
      <c r="BU72" s="303">
        <f t="shared" si="100"/>
        <v>0</v>
      </c>
      <c r="BV72" s="303">
        <f t="shared" si="101"/>
        <v>0</v>
      </c>
      <c r="BW72" s="303">
        <f t="shared" si="102"/>
        <v>0</v>
      </c>
      <c r="BX72" s="303">
        <f t="shared" si="103"/>
        <v>0</v>
      </c>
      <c r="BY72" s="25"/>
      <c r="BZ72" s="24">
        <f t="shared" si="104"/>
        <v>0</v>
      </c>
      <c r="CA72" s="25"/>
      <c r="CB72" s="26" t="str">
        <f t="shared" si="80"/>
        <v/>
      </c>
      <c r="CC72" s="25"/>
      <c r="CD72" s="307">
        <f t="shared" si="105"/>
        <v>0</v>
      </c>
      <c r="CE72" s="303">
        <f t="shared" si="106"/>
        <v>0</v>
      </c>
      <c r="CF72" s="303">
        <f t="shared" si="107"/>
        <v>0</v>
      </c>
      <c r="CG72" s="303">
        <f t="shared" si="108"/>
        <v>0</v>
      </c>
      <c r="CH72" s="303">
        <f t="shared" si="109"/>
        <v>0</v>
      </c>
      <c r="CI72" s="24"/>
      <c r="CJ72" s="330">
        <f t="shared" si="110"/>
        <v>0</v>
      </c>
      <c r="CK72" s="330">
        <f t="shared" si="111"/>
        <v>0</v>
      </c>
      <c r="CL72" s="24"/>
      <c r="CM72" s="142">
        <f t="shared" si="50"/>
        <v>0</v>
      </c>
      <c r="CN72" s="142">
        <f t="shared" si="51"/>
        <v>0</v>
      </c>
      <c r="CO72" s="142">
        <f t="shared" si="52"/>
        <v>0</v>
      </c>
      <c r="CP72" s="142">
        <f t="shared" si="53"/>
        <v>0</v>
      </c>
      <c r="CQ72" s="142">
        <f t="shared" si="54"/>
        <v>0</v>
      </c>
      <c r="CR72" s="142">
        <f t="shared" si="55"/>
        <v>0</v>
      </c>
      <c r="CS72" s="142">
        <f t="shared" si="56"/>
        <v>0</v>
      </c>
      <c r="CT72" s="142">
        <f t="shared" si="57"/>
        <v>0</v>
      </c>
      <c r="CU72" s="142"/>
      <c r="CV72" s="142">
        <f t="shared" si="61"/>
        <v>0</v>
      </c>
      <c r="CW72" s="142">
        <f t="shared" si="62"/>
        <v>0</v>
      </c>
      <c r="CX72" s="142">
        <f t="shared" si="63"/>
        <v>0</v>
      </c>
      <c r="CY72" s="3"/>
      <c r="DZ72" s="58"/>
      <c r="EA72" s="5"/>
    </row>
    <row r="73" spans="1:131">
      <c r="A73" s="317"/>
      <c r="B73" s="317"/>
      <c r="C73" s="159"/>
      <c r="D73" s="159"/>
      <c r="E73" s="72"/>
      <c r="F73" s="7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3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3"/>
      <c r="AE73" s="72"/>
      <c r="AF73" s="72"/>
      <c r="AG73" s="72"/>
      <c r="AH73" s="72"/>
      <c r="AI73" s="72"/>
      <c r="AJ73" s="72"/>
      <c r="AK73" s="359"/>
      <c r="AL73" s="360"/>
      <c r="AM73" s="360"/>
      <c r="AN73" s="360"/>
      <c r="AO73" s="360"/>
      <c r="AP73" s="360"/>
      <c r="AQ73" s="360"/>
      <c r="AR73" s="360"/>
      <c r="AS73" s="360"/>
      <c r="AT73" s="360"/>
      <c r="AU73" s="360"/>
      <c r="AV73" s="360"/>
      <c r="AW73" s="360"/>
      <c r="AX73" s="360"/>
      <c r="AY73" s="360"/>
      <c r="AZ73" s="22"/>
      <c r="BA73" s="63">
        <f t="shared" si="81"/>
        <v>0</v>
      </c>
      <c r="BB73" s="63">
        <f t="shared" si="82"/>
        <v>0</v>
      </c>
      <c r="BC73" s="63">
        <f t="shared" si="83"/>
        <v>0</v>
      </c>
      <c r="BD73" s="63">
        <f t="shared" si="84"/>
        <v>0</v>
      </c>
      <c r="BE73" s="63">
        <f t="shared" si="85"/>
        <v>0</v>
      </c>
      <c r="BF73" s="63">
        <f t="shared" si="86"/>
        <v>0</v>
      </c>
      <c r="BG73" s="63">
        <f t="shared" si="87"/>
        <v>0</v>
      </c>
      <c r="BH73" s="63">
        <f t="shared" si="88"/>
        <v>0</v>
      </c>
      <c r="BI73" s="63">
        <f t="shared" si="89"/>
        <v>0</v>
      </c>
      <c r="BJ73" s="63">
        <f t="shared" si="90"/>
        <v>0</v>
      </c>
      <c r="BK73" s="63">
        <f t="shared" si="91"/>
        <v>0</v>
      </c>
      <c r="BL73" s="63">
        <f t="shared" si="92"/>
        <v>0</v>
      </c>
      <c r="BM73" s="24"/>
      <c r="BN73" s="303">
        <f t="shared" si="93"/>
        <v>0</v>
      </c>
      <c r="BO73" s="303">
        <f t="shared" si="94"/>
        <v>0</v>
      </c>
      <c r="BP73" s="303">
        <f t="shared" si="95"/>
        <v>0</v>
      </c>
      <c r="BQ73" s="303">
        <f t="shared" si="96"/>
        <v>0</v>
      </c>
      <c r="BR73" s="303">
        <f t="shared" si="97"/>
        <v>0</v>
      </c>
      <c r="BS73" s="303">
        <f t="shared" si="98"/>
        <v>0</v>
      </c>
      <c r="BT73" s="303">
        <f t="shared" si="99"/>
        <v>0</v>
      </c>
      <c r="BU73" s="303">
        <f t="shared" si="100"/>
        <v>0</v>
      </c>
      <c r="BV73" s="303">
        <f t="shared" si="101"/>
        <v>0</v>
      </c>
      <c r="BW73" s="303">
        <f t="shared" si="102"/>
        <v>0</v>
      </c>
      <c r="BX73" s="303">
        <f t="shared" si="103"/>
        <v>0</v>
      </c>
      <c r="BY73" s="25"/>
      <c r="BZ73" s="24">
        <f t="shared" si="104"/>
        <v>0</v>
      </c>
      <c r="CA73" s="25"/>
      <c r="CB73" s="26" t="str">
        <f t="shared" si="80"/>
        <v/>
      </c>
      <c r="CC73" s="25"/>
      <c r="CD73" s="307">
        <f t="shared" si="105"/>
        <v>0</v>
      </c>
      <c r="CE73" s="303">
        <f t="shared" si="106"/>
        <v>0</v>
      </c>
      <c r="CF73" s="303">
        <f t="shared" si="107"/>
        <v>0</v>
      </c>
      <c r="CG73" s="303">
        <f t="shared" si="108"/>
        <v>0</v>
      </c>
      <c r="CH73" s="303">
        <f t="shared" si="109"/>
        <v>0</v>
      </c>
      <c r="CI73" s="24"/>
      <c r="CJ73" s="330">
        <f t="shared" si="110"/>
        <v>0</v>
      </c>
      <c r="CK73" s="330">
        <f t="shared" si="111"/>
        <v>0</v>
      </c>
      <c r="CL73" s="24"/>
      <c r="CM73" s="142">
        <f t="shared" si="50"/>
        <v>0</v>
      </c>
      <c r="CN73" s="142">
        <f t="shared" si="51"/>
        <v>0</v>
      </c>
      <c r="CO73" s="142">
        <f t="shared" si="52"/>
        <v>0</v>
      </c>
      <c r="CP73" s="142">
        <f t="shared" si="53"/>
        <v>0</v>
      </c>
      <c r="CQ73" s="142">
        <f t="shared" si="54"/>
        <v>0</v>
      </c>
      <c r="CR73" s="142">
        <f t="shared" si="55"/>
        <v>0</v>
      </c>
      <c r="CS73" s="142">
        <f t="shared" si="56"/>
        <v>0</v>
      </c>
      <c r="CT73" s="142">
        <f t="shared" si="57"/>
        <v>0</v>
      </c>
      <c r="CU73" s="142"/>
      <c r="CV73" s="142">
        <f t="shared" si="61"/>
        <v>0</v>
      </c>
      <c r="CW73" s="142">
        <f t="shared" si="62"/>
        <v>0</v>
      </c>
      <c r="CX73" s="142">
        <f t="shared" si="63"/>
        <v>0</v>
      </c>
      <c r="CY73" s="3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"/>
    </row>
    <row r="74" spans="1:131">
      <c r="A74" s="317"/>
      <c r="B74" s="317"/>
      <c r="C74" s="159"/>
      <c r="D74" s="159"/>
      <c r="E74" s="72"/>
      <c r="F74" s="7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3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3"/>
      <c r="AE74" s="72"/>
      <c r="AF74" s="72"/>
      <c r="AG74" s="72"/>
      <c r="AH74" s="72"/>
      <c r="AI74" s="72"/>
      <c r="AJ74" s="72"/>
      <c r="AK74" s="359"/>
      <c r="AL74" s="360"/>
      <c r="AM74" s="360"/>
      <c r="AN74" s="360"/>
      <c r="AO74" s="360"/>
      <c r="AP74" s="360"/>
      <c r="AQ74" s="360"/>
      <c r="AR74" s="360"/>
      <c r="AS74" s="360"/>
      <c r="AT74" s="360"/>
      <c r="AU74" s="360"/>
      <c r="AV74" s="360"/>
      <c r="AW74" s="360"/>
      <c r="AX74" s="360"/>
      <c r="AY74" s="360"/>
      <c r="AZ74" s="22"/>
      <c r="BA74" s="63">
        <f t="shared" si="81"/>
        <v>0</v>
      </c>
      <c r="BB74" s="63">
        <f t="shared" si="82"/>
        <v>0</v>
      </c>
      <c r="BC74" s="63">
        <f t="shared" si="83"/>
        <v>0</v>
      </c>
      <c r="BD74" s="63">
        <f t="shared" si="84"/>
        <v>0</v>
      </c>
      <c r="BE74" s="63">
        <f t="shared" si="85"/>
        <v>0</v>
      </c>
      <c r="BF74" s="63">
        <f t="shared" si="86"/>
        <v>0</v>
      </c>
      <c r="BG74" s="63">
        <f t="shared" si="87"/>
        <v>0</v>
      </c>
      <c r="BH74" s="63">
        <f t="shared" si="88"/>
        <v>0</v>
      </c>
      <c r="BI74" s="63">
        <f t="shared" si="89"/>
        <v>0</v>
      </c>
      <c r="BJ74" s="63">
        <f t="shared" si="90"/>
        <v>0</v>
      </c>
      <c r="BK74" s="63">
        <f t="shared" si="91"/>
        <v>0</v>
      </c>
      <c r="BL74" s="63">
        <f t="shared" si="92"/>
        <v>0</v>
      </c>
      <c r="BM74" s="24"/>
      <c r="BN74" s="303">
        <f t="shared" si="93"/>
        <v>0</v>
      </c>
      <c r="BO74" s="303">
        <f t="shared" si="94"/>
        <v>0</v>
      </c>
      <c r="BP74" s="303">
        <f t="shared" si="95"/>
        <v>0</v>
      </c>
      <c r="BQ74" s="303">
        <f t="shared" si="96"/>
        <v>0</v>
      </c>
      <c r="BR74" s="303">
        <f t="shared" si="97"/>
        <v>0</v>
      </c>
      <c r="BS74" s="303">
        <f t="shared" si="98"/>
        <v>0</v>
      </c>
      <c r="BT74" s="303">
        <f t="shared" si="99"/>
        <v>0</v>
      </c>
      <c r="BU74" s="303">
        <f t="shared" si="100"/>
        <v>0</v>
      </c>
      <c r="BV74" s="303">
        <f t="shared" si="101"/>
        <v>0</v>
      </c>
      <c r="BW74" s="303">
        <f t="shared" si="102"/>
        <v>0</v>
      </c>
      <c r="BX74" s="303">
        <f t="shared" si="103"/>
        <v>0</v>
      </c>
      <c r="BY74" s="25"/>
      <c r="BZ74" s="24">
        <f t="shared" si="104"/>
        <v>0</v>
      </c>
      <c r="CA74" s="25"/>
      <c r="CB74" s="26" t="str">
        <f t="shared" si="80"/>
        <v/>
      </c>
      <c r="CC74" s="25"/>
      <c r="CD74" s="307">
        <f t="shared" si="105"/>
        <v>0</v>
      </c>
      <c r="CE74" s="303">
        <f t="shared" si="106"/>
        <v>0</v>
      </c>
      <c r="CF74" s="303">
        <f t="shared" si="107"/>
        <v>0</v>
      </c>
      <c r="CG74" s="303">
        <f t="shared" si="108"/>
        <v>0</v>
      </c>
      <c r="CH74" s="303">
        <f t="shared" si="109"/>
        <v>0</v>
      </c>
      <c r="CI74" s="24"/>
      <c r="CJ74" s="330">
        <f t="shared" si="110"/>
        <v>0</v>
      </c>
      <c r="CK74" s="330">
        <f t="shared" si="111"/>
        <v>0</v>
      </c>
      <c r="CL74" s="24"/>
      <c r="CM74" s="142">
        <f t="shared" si="50"/>
        <v>0</v>
      </c>
      <c r="CN74" s="142">
        <f t="shared" si="51"/>
        <v>0</v>
      </c>
      <c r="CO74" s="142">
        <f t="shared" si="52"/>
        <v>0</v>
      </c>
      <c r="CP74" s="142">
        <f t="shared" si="53"/>
        <v>0</v>
      </c>
      <c r="CQ74" s="142">
        <f t="shared" si="54"/>
        <v>0</v>
      </c>
      <c r="CR74" s="142">
        <f t="shared" si="55"/>
        <v>0</v>
      </c>
      <c r="CS74" s="142">
        <f t="shared" si="56"/>
        <v>0</v>
      </c>
      <c r="CT74" s="142">
        <f t="shared" si="57"/>
        <v>0</v>
      </c>
      <c r="CU74" s="142"/>
      <c r="CV74" s="142">
        <f t="shared" si="61"/>
        <v>0</v>
      </c>
      <c r="CW74" s="142">
        <f t="shared" si="62"/>
        <v>0</v>
      </c>
      <c r="CX74" s="142">
        <f t="shared" si="63"/>
        <v>0</v>
      </c>
      <c r="CY74" s="3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"/>
    </row>
    <row r="75" spans="1:131">
      <c r="A75" s="317"/>
      <c r="B75" s="317"/>
      <c r="C75" s="159"/>
      <c r="D75" s="159"/>
      <c r="E75" s="72"/>
      <c r="F75" s="73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3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3"/>
      <c r="AE75" s="72"/>
      <c r="AF75" s="72"/>
      <c r="AG75" s="72"/>
      <c r="AH75" s="72"/>
      <c r="AI75" s="72"/>
      <c r="AJ75" s="72"/>
      <c r="AK75" s="359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22"/>
      <c r="BA75" s="63">
        <f t="shared" si="81"/>
        <v>0</v>
      </c>
      <c r="BB75" s="63">
        <f t="shared" si="82"/>
        <v>0</v>
      </c>
      <c r="BC75" s="63">
        <f t="shared" si="83"/>
        <v>0</v>
      </c>
      <c r="BD75" s="63">
        <f t="shared" si="84"/>
        <v>0</v>
      </c>
      <c r="BE75" s="63">
        <f t="shared" si="85"/>
        <v>0</v>
      </c>
      <c r="BF75" s="63">
        <f t="shared" si="86"/>
        <v>0</v>
      </c>
      <c r="BG75" s="63">
        <f t="shared" si="87"/>
        <v>0</v>
      </c>
      <c r="BH75" s="63">
        <f t="shared" si="88"/>
        <v>0</v>
      </c>
      <c r="BI75" s="63">
        <f t="shared" si="89"/>
        <v>0</v>
      </c>
      <c r="BJ75" s="63">
        <f t="shared" si="90"/>
        <v>0</v>
      </c>
      <c r="BK75" s="63">
        <f t="shared" si="91"/>
        <v>0</v>
      </c>
      <c r="BL75" s="63">
        <f t="shared" si="92"/>
        <v>0</v>
      </c>
      <c r="BM75" s="24"/>
      <c r="BN75" s="303">
        <f t="shared" si="93"/>
        <v>0</v>
      </c>
      <c r="BO75" s="303">
        <f t="shared" si="94"/>
        <v>0</v>
      </c>
      <c r="BP75" s="303">
        <f t="shared" si="95"/>
        <v>0</v>
      </c>
      <c r="BQ75" s="303">
        <f t="shared" si="96"/>
        <v>0</v>
      </c>
      <c r="BR75" s="303">
        <f t="shared" si="97"/>
        <v>0</v>
      </c>
      <c r="BS75" s="303">
        <f t="shared" si="98"/>
        <v>0</v>
      </c>
      <c r="BT75" s="303">
        <f t="shared" si="99"/>
        <v>0</v>
      </c>
      <c r="BU75" s="303">
        <f t="shared" si="100"/>
        <v>0</v>
      </c>
      <c r="BV75" s="303">
        <f t="shared" si="101"/>
        <v>0</v>
      </c>
      <c r="BW75" s="303">
        <f t="shared" si="102"/>
        <v>0</v>
      </c>
      <c r="BX75" s="303">
        <f t="shared" si="103"/>
        <v>0</v>
      </c>
      <c r="BY75" s="25"/>
      <c r="BZ75" s="24">
        <f t="shared" si="104"/>
        <v>0</v>
      </c>
      <c r="CA75" s="25"/>
      <c r="CB75" s="26" t="str">
        <f t="shared" si="80"/>
        <v/>
      </c>
      <c r="CC75" s="25"/>
      <c r="CD75" s="307">
        <f t="shared" si="105"/>
        <v>0</v>
      </c>
      <c r="CE75" s="303">
        <f t="shared" si="106"/>
        <v>0</v>
      </c>
      <c r="CF75" s="303">
        <f t="shared" si="107"/>
        <v>0</v>
      </c>
      <c r="CG75" s="303">
        <f t="shared" si="108"/>
        <v>0</v>
      </c>
      <c r="CH75" s="303">
        <f t="shared" si="109"/>
        <v>0</v>
      </c>
      <c r="CI75" s="24"/>
      <c r="CJ75" s="330">
        <f t="shared" si="110"/>
        <v>0</v>
      </c>
      <c r="CK75" s="330">
        <f t="shared" si="111"/>
        <v>0</v>
      </c>
      <c r="CL75" s="24"/>
      <c r="CM75" s="142">
        <f t="shared" si="50"/>
        <v>0</v>
      </c>
      <c r="CN75" s="142">
        <f t="shared" si="51"/>
        <v>0</v>
      </c>
      <c r="CO75" s="142">
        <f t="shared" si="52"/>
        <v>0</v>
      </c>
      <c r="CP75" s="142">
        <f t="shared" si="53"/>
        <v>0</v>
      </c>
      <c r="CQ75" s="142">
        <f t="shared" si="54"/>
        <v>0</v>
      </c>
      <c r="CR75" s="142">
        <f t="shared" si="55"/>
        <v>0</v>
      </c>
      <c r="CS75" s="142">
        <f t="shared" si="56"/>
        <v>0</v>
      </c>
      <c r="CT75" s="142">
        <f t="shared" si="57"/>
        <v>0</v>
      </c>
      <c r="CU75" s="142"/>
      <c r="CV75" s="142">
        <f t="shared" si="61"/>
        <v>0</v>
      </c>
      <c r="CW75" s="142">
        <f t="shared" si="62"/>
        <v>0</v>
      </c>
      <c r="CX75" s="142">
        <f t="shared" si="63"/>
        <v>0</v>
      </c>
      <c r="CY75" s="3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"/>
    </row>
    <row r="76" spans="1:131">
      <c r="A76" s="317"/>
      <c r="B76" s="317"/>
      <c r="C76" s="159"/>
      <c r="D76" s="159"/>
      <c r="E76" s="72"/>
      <c r="F76" s="73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3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3"/>
      <c r="AE76" s="72"/>
      <c r="AF76" s="72"/>
      <c r="AG76" s="72"/>
      <c r="AH76" s="72"/>
      <c r="AI76" s="72"/>
      <c r="AJ76" s="72"/>
      <c r="AK76" s="359"/>
      <c r="AL76" s="360"/>
      <c r="AM76" s="360"/>
      <c r="AN76" s="360"/>
      <c r="AO76" s="360"/>
      <c r="AP76" s="360"/>
      <c r="AQ76" s="360"/>
      <c r="AR76" s="360"/>
      <c r="AS76" s="360"/>
      <c r="AT76" s="360"/>
      <c r="AU76" s="360"/>
      <c r="AV76" s="360"/>
      <c r="AW76" s="360"/>
      <c r="AX76" s="360"/>
      <c r="AY76" s="360"/>
      <c r="AZ76" s="22"/>
      <c r="BA76" s="63">
        <f t="shared" si="81"/>
        <v>0</v>
      </c>
      <c r="BB76" s="63">
        <f t="shared" si="82"/>
        <v>0</v>
      </c>
      <c r="BC76" s="63">
        <f t="shared" si="83"/>
        <v>0</v>
      </c>
      <c r="BD76" s="63">
        <f t="shared" si="84"/>
        <v>0</v>
      </c>
      <c r="BE76" s="63">
        <f t="shared" si="85"/>
        <v>0</v>
      </c>
      <c r="BF76" s="63">
        <f t="shared" si="86"/>
        <v>0</v>
      </c>
      <c r="BG76" s="63">
        <f t="shared" si="87"/>
        <v>0</v>
      </c>
      <c r="BH76" s="63">
        <f t="shared" si="88"/>
        <v>0</v>
      </c>
      <c r="BI76" s="63">
        <f t="shared" si="89"/>
        <v>0</v>
      </c>
      <c r="BJ76" s="63">
        <f t="shared" si="90"/>
        <v>0</v>
      </c>
      <c r="BK76" s="63">
        <f t="shared" si="91"/>
        <v>0</v>
      </c>
      <c r="BL76" s="63">
        <f t="shared" si="92"/>
        <v>0</v>
      </c>
      <c r="BM76" s="24"/>
      <c r="BN76" s="303">
        <f t="shared" si="93"/>
        <v>0</v>
      </c>
      <c r="BO76" s="303">
        <f t="shared" si="94"/>
        <v>0</v>
      </c>
      <c r="BP76" s="303">
        <f t="shared" si="95"/>
        <v>0</v>
      </c>
      <c r="BQ76" s="303">
        <f t="shared" si="96"/>
        <v>0</v>
      </c>
      <c r="BR76" s="303">
        <f t="shared" si="97"/>
        <v>0</v>
      </c>
      <c r="BS76" s="303">
        <f t="shared" si="98"/>
        <v>0</v>
      </c>
      <c r="BT76" s="303">
        <f t="shared" si="99"/>
        <v>0</v>
      </c>
      <c r="BU76" s="303">
        <f t="shared" si="100"/>
        <v>0</v>
      </c>
      <c r="BV76" s="303">
        <f t="shared" si="101"/>
        <v>0</v>
      </c>
      <c r="BW76" s="303">
        <f t="shared" si="102"/>
        <v>0</v>
      </c>
      <c r="BX76" s="303">
        <f t="shared" si="103"/>
        <v>0</v>
      </c>
      <c r="BY76" s="25"/>
      <c r="BZ76" s="24">
        <f t="shared" si="104"/>
        <v>0</v>
      </c>
      <c r="CA76" s="25"/>
      <c r="CB76" s="26" t="str">
        <f t="shared" si="80"/>
        <v/>
      </c>
      <c r="CC76" s="25"/>
      <c r="CD76" s="307">
        <f t="shared" si="105"/>
        <v>0</v>
      </c>
      <c r="CE76" s="303">
        <f t="shared" si="106"/>
        <v>0</v>
      </c>
      <c r="CF76" s="303">
        <f t="shared" si="107"/>
        <v>0</v>
      </c>
      <c r="CG76" s="303">
        <f t="shared" si="108"/>
        <v>0</v>
      </c>
      <c r="CH76" s="303">
        <f t="shared" si="109"/>
        <v>0</v>
      </c>
      <c r="CI76" s="24"/>
      <c r="CJ76" s="330">
        <f t="shared" si="110"/>
        <v>0</v>
      </c>
      <c r="CK76" s="330">
        <f t="shared" si="111"/>
        <v>0</v>
      </c>
      <c r="CL76" s="24"/>
      <c r="CM76" s="142">
        <f t="shared" si="50"/>
        <v>0</v>
      </c>
      <c r="CN76" s="142">
        <f t="shared" si="51"/>
        <v>0</v>
      </c>
      <c r="CO76" s="142">
        <f t="shared" si="52"/>
        <v>0</v>
      </c>
      <c r="CP76" s="142">
        <f t="shared" si="53"/>
        <v>0</v>
      </c>
      <c r="CQ76" s="142">
        <f t="shared" si="54"/>
        <v>0</v>
      </c>
      <c r="CR76" s="142">
        <f t="shared" si="55"/>
        <v>0</v>
      </c>
      <c r="CS76" s="142">
        <f t="shared" si="56"/>
        <v>0</v>
      </c>
      <c r="CT76" s="142">
        <f t="shared" si="57"/>
        <v>0</v>
      </c>
      <c r="CU76" s="142"/>
      <c r="CV76" s="142">
        <f t="shared" si="61"/>
        <v>0</v>
      </c>
      <c r="CW76" s="142">
        <f t="shared" si="62"/>
        <v>0</v>
      </c>
      <c r="CX76" s="142">
        <f t="shared" si="63"/>
        <v>0</v>
      </c>
      <c r="CY76" s="3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"/>
    </row>
    <row r="77" spans="1:131">
      <c r="A77" s="317"/>
      <c r="B77" s="317"/>
      <c r="C77" s="159"/>
      <c r="D77" s="159"/>
      <c r="E77" s="72"/>
      <c r="F77" s="73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3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3"/>
      <c r="AE77" s="72"/>
      <c r="AF77" s="72"/>
      <c r="AG77" s="72"/>
      <c r="AH77" s="72"/>
      <c r="AI77" s="72"/>
      <c r="AJ77" s="72"/>
      <c r="AK77" s="359"/>
      <c r="AL77" s="360"/>
      <c r="AM77" s="360"/>
      <c r="AN77" s="360"/>
      <c r="AO77" s="360"/>
      <c r="AP77" s="360"/>
      <c r="AQ77" s="360"/>
      <c r="AR77" s="360"/>
      <c r="AS77" s="360"/>
      <c r="AT77" s="360"/>
      <c r="AU77" s="360"/>
      <c r="AV77" s="360"/>
      <c r="AW77" s="360"/>
      <c r="AX77" s="360"/>
      <c r="AY77" s="360"/>
      <c r="AZ77" s="22"/>
      <c r="BA77" s="63">
        <f t="shared" si="81"/>
        <v>0</v>
      </c>
      <c r="BB77" s="63">
        <f t="shared" si="82"/>
        <v>0</v>
      </c>
      <c r="BC77" s="63">
        <f t="shared" si="83"/>
        <v>0</v>
      </c>
      <c r="BD77" s="63">
        <f t="shared" si="84"/>
        <v>0</v>
      </c>
      <c r="BE77" s="63">
        <f t="shared" si="85"/>
        <v>0</v>
      </c>
      <c r="BF77" s="63">
        <f t="shared" si="86"/>
        <v>0</v>
      </c>
      <c r="BG77" s="63">
        <f t="shared" si="87"/>
        <v>0</v>
      </c>
      <c r="BH77" s="63">
        <f t="shared" si="88"/>
        <v>0</v>
      </c>
      <c r="BI77" s="63">
        <f t="shared" si="89"/>
        <v>0</v>
      </c>
      <c r="BJ77" s="63">
        <f t="shared" si="90"/>
        <v>0</v>
      </c>
      <c r="BK77" s="63">
        <f t="shared" si="91"/>
        <v>0</v>
      </c>
      <c r="BL77" s="63">
        <f t="shared" si="92"/>
        <v>0</v>
      </c>
      <c r="BM77" s="24"/>
      <c r="BN77" s="303">
        <f t="shared" si="93"/>
        <v>0</v>
      </c>
      <c r="BO77" s="303">
        <f t="shared" si="94"/>
        <v>0</v>
      </c>
      <c r="BP77" s="303">
        <f t="shared" si="95"/>
        <v>0</v>
      </c>
      <c r="BQ77" s="303">
        <f t="shared" si="96"/>
        <v>0</v>
      </c>
      <c r="BR77" s="303">
        <f t="shared" si="97"/>
        <v>0</v>
      </c>
      <c r="BS77" s="303">
        <f t="shared" si="98"/>
        <v>0</v>
      </c>
      <c r="BT77" s="303">
        <f t="shared" si="99"/>
        <v>0</v>
      </c>
      <c r="BU77" s="303">
        <f t="shared" si="100"/>
        <v>0</v>
      </c>
      <c r="BV77" s="303">
        <f t="shared" si="101"/>
        <v>0</v>
      </c>
      <c r="BW77" s="303">
        <f t="shared" si="102"/>
        <v>0</v>
      </c>
      <c r="BX77" s="303">
        <f t="shared" si="103"/>
        <v>0</v>
      </c>
      <c r="BY77" s="25"/>
      <c r="BZ77" s="24">
        <f t="shared" si="104"/>
        <v>0</v>
      </c>
      <c r="CA77" s="25"/>
      <c r="CB77" s="26" t="str">
        <f t="shared" si="80"/>
        <v/>
      </c>
      <c r="CC77" s="25"/>
      <c r="CD77" s="307">
        <f t="shared" si="105"/>
        <v>0</v>
      </c>
      <c r="CE77" s="303">
        <f t="shared" si="106"/>
        <v>0</v>
      </c>
      <c r="CF77" s="303">
        <f t="shared" si="107"/>
        <v>0</v>
      </c>
      <c r="CG77" s="303">
        <f t="shared" si="108"/>
        <v>0</v>
      </c>
      <c r="CH77" s="303">
        <f t="shared" si="109"/>
        <v>0</v>
      </c>
      <c r="CI77" s="24"/>
      <c r="CJ77" s="330">
        <f t="shared" si="110"/>
        <v>0</v>
      </c>
      <c r="CK77" s="330">
        <f t="shared" si="111"/>
        <v>0</v>
      </c>
      <c r="CL77" s="24"/>
      <c r="CM77" s="142">
        <f t="shared" si="50"/>
        <v>0</v>
      </c>
      <c r="CN77" s="142">
        <f t="shared" si="51"/>
        <v>0</v>
      </c>
      <c r="CO77" s="142">
        <f t="shared" si="52"/>
        <v>0</v>
      </c>
      <c r="CP77" s="142">
        <f t="shared" si="53"/>
        <v>0</v>
      </c>
      <c r="CQ77" s="142">
        <f t="shared" si="54"/>
        <v>0</v>
      </c>
      <c r="CR77" s="142">
        <f t="shared" si="55"/>
        <v>0</v>
      </c>
      <c r="CS77" s="142">
        <f t="shared" si="56"/>
        <v>0</v>
      </c>
      <c r="CT77" s="142">
        <f t="shared" si="57"/>
        <v>0</v>
      </c>
      <c r="CU77" s="142"/>
      <c r="CV77" s="142">
        <f t="shared" si="61"/>
        <v>0</v>
      </c>
      <c r="CW77" s="142">
        <f t="shared" si="62"/>
        <v>0</v>
      </c>
      <c r="CX77" s="142">
        <f t="shared" si="63"/>
        <v>0</v>
      </c>
      <c r="CY77" s="3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"/>
    </row>
    <row r="78" spans="1:131">
      <c r="A78" s="317"/>
      <c r="B78" s="317"/>
      <c r="C78" s="159"/>
      <c r="D78" s="159"/>
      <c r="E78" s="72"/>
      <c r="F78" s="73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3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3"/>
      <c r="AE78" s="72"/>
      <c r="AF78" s="72"/>
      <c r="AG78" s="72"/>
      <c r="AH78" s="72"/>
      <c r="AI78" s="72"/>
      <c r="AJ78" s="72"/>
      <c r="AK78" s="359"/>
      <c r="AL78" s="360"/>
      <c r="AM78" s="360"/>
      <c r="AN78" s="360"/>
      <c r="AO78" s="360"/>
      <c r="AP78" s="360"/>
      <c r="AQ78" s="360"/>
      <c r="AR78" s="360"/>
      <c r="AS78" s="360"/>
      <c r="AT78" s="360"/>
      <c r="AU78" s="360"/>
      <c r="AV78" s="360"/>
      <c r="AW78" s="360"/>
      <c r="AX78" s="360"/>
      <c r="AY78" s="360"/>
      <c r="AZ78" s="22"/>
      <c r="BA78" s="63">
        <f t="shared" si="81"/>
        <v>0</v>
      </c>
      <c r="BB78" s="63">
        <f t="shared" si="82"/>
        <v>0</v>
      </c>
      <c r="BC78" s="63">
        <f t="shared" si="83"/>
        <v>0</v>
      </c>
      <c r="BD78" s="63">
        <f t="shared" si="84"/>
        <v>0</v>
      </c>
      <c r="BE78" s="63">
        <f t="shared" si="85"/>
        <v>0</v>
      </c>
      <c r="BF78" s="63">
        <f t="shared" si="86"/>
        <v>0</v>
      </c>
      <c r="BG78" s="63">
        <f t="shared" si="87"/>
        <v>0</v>
      </c>
      <c r="BH78" s="63">
        <f t="shared" si="88"/>
        <v>0</v>
      </c>
      <c r="BI78" s="63">
        <f t="shared" si="89"/>
        <v>0</v>
      </c>
      <c r="BJ78" s="63">
        <f t="shared" si="90"/>
        <v>0</v>
      </c>
      <c r="BK78" s="63">
        <f t="shared" si="91"/>
        <v>0</v>
      </c>
      <c r="BL78" s="63">
        <f t="shared" si="92"/>
        <v>0</v>
      </c>
      <c r="BM78" s="24"/>
      <c r="BN78" s="303">
        <f t="shared" si="93"/>
        <v>0</v>
      </c>
      <c r="BO78" s="303">
        <f t="shared" si="94"/>
        <v>0</v>
      </c>
      <c r="BP78" s="303">
        <f t="shared" si="95"/>
        <v>0</v>
      </c>
      <c r="BQ78" s="303">
        <f t="shared" si="96"/>
        <v>0</v>
      </c>
      <c r="BR78" s="303">
        <f t="shared" si="97"/>
        <v>0</v>
      </c>
      <c r="BS78" s="303">
        <f t="shared" si="98"/>
        <v>0</v>
      </c>
      <c r="BT78" s="303">
        <f t="shared" si="99"/>
        <v>0</v>
      </c>
      <c r="BU78" s="303">
        <f t="shared" si="100"/>
        <v>0</v>
      </c>
      <c r="BV78" s="303">
        <f t="shared" si="101"/>
        <v>0</v>
      </c>
      <c r="BW78" s="303">
        <f t="shared" si="102"/>
        <v>0</v>
      </c>
      <c r="BX78" s="303">
        <f t="shared" si="103"/>
        <v>0</v>
      </c>
      <c r="BY78" s="25"/>
      <c r="BZ78" s="24">
        <f t="shared" si="104"/>
        <v>0</v>
      </c>
      <c r="CA78" s="25"/>
      <c r="CB78" s="26" t="str">
        <f t="shared" si="80"/>
        <v/>
      </c>
      <c r="CC78" s="25"/>
      <c r="CD78" s="307">
        <f t="shared" si="105"/>
        <v>0</v>
      </c>
      <c r="CE78" s="303">
        <f t="shared" si="106"/>
        <v>0</v>
      </c>
      <c r="CF78" s="303">
        <f t="shared" si="107"/>
        <v>0</v>
      </c>
      <c r="CG78" s="303">
        <f t="shared" si="108"/>
        <v>0</v>
      </c>
      <c r="CH78" s="303">
        <f t="shared" si="109"/>
        <v>0</v>
      </c>
      <c r="CI78" s="24"/>
      <c r="CJ78" s="330">
        <f t="shared" si="110"/>
        <v>0</v>
      </c>
      <c r="CK78" s="330">
        <f t="shared" si="111"/>
        <v>0</v>
      </c>
      <c r="CL78" s="24"/>
      <c r="CM78" s="142">
        <f t="shared" si="50"/>
        <v>0</v>
      </c>
      <c r="CN78" s="142">
        <f t="shared" si="51"/>
        <v>0</v>
      </c>
      <c r="CO78" s="142">
        <f t="shared" si="52"/>
        <v>0</v>
      </c>
      <c r="CP78" s="142">
        <f t="shared" si="53"/>
        <v>0</v>
      </c>
      <c r="CQ78" s="142">
        <f t="shared" si="54"/>
        <v>0</v>
      </c>
      <c r="CR78" s="142">
        <f t="shared" si="55"/>
        <v>0</v>
      </c>
      <c r="CS78" s="142">
        <f t="shared" si="56"/>
        <v>0</v>
      </c>
      <c r="CT78" s="142">
        <f t="shared" si="57"/>
        <v>0</v>
      </c>
      <c r="CU78" s="142"/>
      <c r="CV78" s="142">
        <f t="shared" si="61"/>
        <v>0</v>
      </c>
      <c r="CW78" s="142">
        <f t="shared" si="62"/>
        <v>0</v>
      </c>
      <c r="CX78" s="142">
        <f t="shared" si="63"/>
        <v>0</v>
      </c>
      <c r="CY78" s="3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"/>
    </row>
    <row r="79" spans="1:131">
      <c r="A79" s="317"/>
      <c r="B79" s="317"/>
      <c r="C79" s="159"/>
      <c r="D79" s="159"/>
      <c r="E79" s="72"/>
      <c r="F79" s="73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3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3"/>
      <c r="AE79" s="72"/>
      <c r="AF79" s="72"/>
      <c r="AG79" s="72"/>
      <c r="AH79" s="72"/>
      <c r="AI79" s="72"/>
      <c r="AJ79" s="72"/>
      <c r="AK79" s="359"/>
      <c r="AL79" s="360"/>
      <c r="AM79" s="360"/>
      <c r="AN79" s="360"/>
      <c r="AO79" s="360"/>
      <c r="AP79" s="360"/>
      <c r="AQ79" s="360"/>
      <c r="AR79" s="360"/>
      <c r="AS79" s="360"/>
      <c r="AT79" s="360"/>
      <c r="AU79" s="360"/>
      <c r="AV79" s="360"/>
      <c r="AW79" s="360"/>
      <c r="AX79" s="360"/>
      <c r="AY79" s="360"/>
      <c r="AZ79" s="22"/>
      <c r="BA79" s="63">
        <f t="shared" si="81"/>
        <v>0</v>
      </c>
      <c r="BB79" s="63">
        <f t="shared" si="82"/>
        <v>0</v>
      </c>
      <c r="BC79" s="63">
        <f t="shared" si="83"/>
        <v>0</v>
      </c>
      <c r="BD79" s="63">
        <f t="shared" si="84"/>
        <v>0</v>
      </c>
      <c r="BE79" s="63">
        <f t="shared" si="85"/>
        <v>0</v>
      </c>
      <c r="BF79" s="63">
        <f t="shared" si="86"/>
        <v>0</v>
      </c>
      <c r="BG79" s="63">
        <f t="shared" si="87"/>
        <v>0</v>
      </c>
      <c r="BH79" s="63">
        <f t="shared" si="88"/>
        <v>0</v>
      </c>
      <c r="BI79" s="63">
        <f t="shared" si="89"/>
        <v>0</v>
      </c>
      <c r="BJ79" s="63">
        <f t="shared" si="90"/>
        <v>0</v>
      </c>
      <c r="BK79" s="63">
        <f t="shared" si="91"/>
        <v>0</v>
      </c>
      <c r="BL79" s="63">
        <f t="shared" si="92"/>
        <v>0</v>
      </c>
      <c r="BM79" s="24"/>
      <c r="BN79" s="303">
        <f t="shared" si="93"/>
        <v>0</v>
      </c>
      <c r="BO79" s="303">
        <f t="shared" si="94"/>
        <v>0</v>
      </c>
      <c r="BP79" s="303">
        <f t="shared" si="95"/>
        <v>0</v>
      </c>
      <c r="BQ79" s="303">
        <f t="shared" si="96"/>
        <v>0</v>
      </c>
      <c r="BR79" s="303">
        <f t="shared" si="97"/>
        <v>0</v>
      </c>
      <c r="BS79" s="303">
        <f t="shared" si="98"/>
        <v>0</v>
      </c>
      <c r="BT79" s="303">
        <f t="shared" si="99"/>
        <v>0</v>
      </c>
      <c r="BU79" s="303">
        <f t="shared" si="100"/>
        <v>0</v>
      </c>
      <c r="BV79" s="303">
        <f t="shared" si="101"/>
        <v>0</v>
      </c>
      <c r="BW79" s="303">
        <f t="shared" si="102"/>
        <v>0</v>
      </c>
      <c r="BX79" s="303">
        <f t="shared" si="103"/>
        <v>0</v>
      </c>
      <c r="BY79" s="25"/>
      <c r="BZ79" s="24">
        <f t="shared" si="104"/>
        <v>0</v>
      </c>
      <c r="CA79" s="25"/>
      <c r="CB79" s="26" t="str">
        <f t="shared" si="80"/>
        <v/>
      </c>
      <c r="CC79" s="25"/>
      <c r="CD79" s="307">
        <f t="shared" si="105"/>
        <v>0</v>
      </c>
      <c r="CE79" s="303">
        <f t="shared" si="106"/>
        <v>0</v>
      </c>
      <c r="CF79" s="303">
        <f t="shared" si="107"/>
        <v>0</v>
      </c>
      <c r="CG79" s="303">
        <f t="shared" si="108"/>
        <v>0</v>
      </c>
      <c r="CH79" s="303">
        <f t="shared" si="109"/>
        <v>0</v>
      </c>
      <c r="CI79" s="24"/>
      <c r="CJ79" s="330">
        <f t="shared" si="110"/>
        <v>0</v>
      </c>
      <c r="CK79" s="330">
        <f t="shared" si="111"/>
        <v>0</v>
      </c>
      <c r="CL79" s="24"/>
      <c r="CM79" s="142">
        <f t="shared" si="50"/>
        <v>0</v>
      </c>
      <c r="CN79" s="142">
        <f t="shared" si="51"/>
        <v>0</v>
      </c>
      <c r="CO79" s="142">
        <f t="shared" si="52"/>
        <v>0</v>
      </c>
      <c r="CP79" s="142">
        <f t="shared" si="53"/>
        <v>0</v>
      </c>
      <c r="CQ79" s="142">
        <f t="shared" si="54"/>
        <v>0</v>
      </c>
      <c r="CR79" s="142">
        <f t="shared" si="55"/>
        <v>0</v>
      </c>
      <c r="CS79" s="142">
        <f t="shared" si="56"/>
        <v>0</v>
      </c>
      <c r="CT79" s="142">
        <f t="shared" si="57"/>
        <v>0</v>
      </c>
      <c r="CU79" s="142"/>
      <c r="CV79" s="142">
        <f t="shared" si="61"/>
        <v>0</v>
      </c>
      <c r="CW79" s="142">
        <f t="shared" si="62"/>
        <v>0</v>
      </c>
      <c r="CX79" s="142">
        <f t="shared" si="63"/>
        <v>0</v>
      </c>
      <c r="CY79" s="3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"/>
    </row>
    <row r="80" spans="1:131">
      <c r="A80" s="317"/>
      <c r="B80" s="317"/>
      <c r="C80" s="159"/>
      <c r="D80" s="159"/>
      <c r="E80" s="72"/>
      <c r="F80" s="73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3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3"/>
      <c r="AE80" s="72"/>
      <c r="AF80" s="72"/>
      <c r="AG80" s="72"/>
      <c r="AH80" s="72"/>
      <c r="AI80" s="72"/>
      <c r="AJ80" s="72"/>
      <c r="AK80" s="359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22"/>
      <c r="BA80" s="63">
        <f t="shared" si="81"/>
        <v>0</v>
      </c>
      <c r="BB80" s="63">
        <f t="shared" si="82"/>
        <v>0</v>
      </c>
      <c r="BC80" s="63">
        <f t="shared" si="83"/>
        <v>0</v>
      </c>
      <c r="BD80" s="63">
        <f t="shared" si="84"/>
        <v>0</v>
      </c>
      <c r="BE80" s="63">
        <f t="shared" si="85"/>
        <v>0</v>
      </c>
      <c r="BF80" s="63">
        <f t="shared" si="86"/>
        <v>0</v>
      </c>
      <c r="BG80" s="63">
        <f t="shared" si="87"/>
        <v>0</v>
      </c>
      <c r="BH80" s="63">
        <f t="shared" si="88"/>
        <v>0</v>
      </c>
      <c r="BI80" s="63">
        <f t="shared" si="89"/>
        <v>0</v>
      </c>
      <c r="BJ80" s="63">
        <f t="shared" si="90"/>
        <v>0</v>
      </c>
      <c r="BK80" s="63">
        <f t="shared" si="91"/>
        <v>0</v>
      </c>
      <c r="BL80" s="63">
        <f t="shared" si="92"/>
        <v>0</v>
      </c>
      <c r="BM80" s="24"/>
      <c r="BN80" s="303">
        <f t="shared" si="93"/>
        <v>0</v>
      </c>
      <c r="BO80" s="303">
        <f t="shared" si="94"/>
        <v>0</v>
      </c>
      <c r="BP80" s="303">
        <f t="shared" si="95"/>
        <v>0</v>
      </c>
      <c r="BQ80" s="303">
        <f t="shared" si="96"/>
        <v>0</v>
      </c>
      <c r="BR80" s="303">
        <f t="shared" si="97"/>
        <v>0</v>
      </c>
      <c r="BS80" s="303">
        <f t="shared" si="98"/>
        <v>0</v>
      </c>
      <c r="BT80" s="303">
        <f t="shared" si="99"/>
        <v>0</v>
      </c>
      <c r="BU80" s="303">
        <f t="shared" si="100"/>
        <v>0</v>
      </c>
      <c r="BV80" s="303">
        <f t="shared" si="101"/>
        <v>0</v>
      </c>
      <c r="BW80" s="303">
        <f t="shared" si="102"/>
        <v>0</v>
      </c>
      <c r="BX80" s="303">
        <f t="shared" si="103"/>
        <v>0</v>
      </c>
      <c r="BY80" s="25"/>
      <c r="BZ80" s="24">
        <f t="shared" si="104"/>
        <v>0</v>
      </c>
      <c r="CA80" s="25"/>
      <c r="CB80" s="26" t="str">
        <f t="shared" si="80"/>
        <v/>
      </c>
      <c r="CC80" s="25"/>
      <c r="CD80" s="307">
        <f t="shared" si="105"/>
        <v>0</v>
      </c>
      <c r="CE80" s="303">
        <f t="shared" si="106"/>
        <v>0</v>
      </c>
      <c r="CF80" s="303">
        <f t="shared" si="107"/>
        <v>0</v>
      </c>
      <c r="CG80" s="303">
        <f t="shared" si="108"/>
        <v>0</v>
      </c>
      <c r="CH80" s="303">
        <f t="shared" si="109"/>
        <v>0</v>
      </c>
      <c r="CI80" s="24"/>
      <c r="CJ80" s="330">
        <f t="shared" si="110"/>
        <v>0</v>
      </c>
      <c r="CK80" s="330">
        <f t="shared" si="111"/>
        <v>0</v>
      </c>
      <c r="CL80" s="24"/>
      <c r="CM80" s="142">
        <f t="shared" ref="CM80:CM143" si="112">IF(AND(B80&lt;&gt;"",T80&gt;=1,T80&lt;=5),0,IF(B80="",0,"沒有回答"))</f>
        <v>0</v>
      </c>
      <c r="CN80" s="142">
        <f t="shared" ref="CN80:CN143" si="113">IF(AND(B80&lt;&gt;"",U80&gt;=1,U80&lt;=5),0,IF(B80="",0,"沒有回答"))</f>
        <v>0</v>
      </c>
      <c r="CO80" s="142">
        <f t="shared" ref="CO80:CO143" si="114">IF(AND(B80&lt;&gt;"",V80&gt;=1,V80&lt;=5),0,IF(B80="",0,"沒有回答"))</f>
        <v>0</v>
      </c>
      <c r="CP80" s="142">
        <f t="shared" ref="CP80:CP143" si="115">IF(AND(B80&lt;&gt;"",W80&gt;=1,W80&lt;=5),0,IF(B80="",0,"沒有回答"))</f>
        <v>0</v>
      </c>
      <c r="CQ80" s="142">
        <f t="shared" ref="CQ80:CQ143" si="116">IF(B80="",0,IF(AND(B80&lt;&gt;"",1&gt;=X80&lt;=5),0,IF(AND(B80&lt;&gt;"",X80=""),"沒有回答",0)))</f>
        <v>0</v>
      </c>
      <c r="CR80" s="142">
        <f t="shared" ref="CR80:CR143" si="117">IF(B80="",0,IF(AND(B80&lt;&gt;"",1&gt;=Y80&lt;=5),0,IF(AND(B80&lt;&gt;"",Y80=""),"沒有回答",0)))</f>
        <v>0</v>
      </c>
      <c r="CS80" s="142">
        <f t="shared" ref="CS80:CS143" si="118">IF(B80="",0,IF(AND(B80&lt;&gt;"",1&gt;=Z80&lt;=5),0,IF(AND(B80&lt;&gt;"",Z80=""),"沒有回答",0)))</f>
        <v>0</v>
      </c>
      <c r="CT80" s="142">
        <f t="shared" ref="CT80:CT143" si="119">IF(B80="",0,IF(AND(B80&lt;&gt;"",1&gt;=AA80&lt;=5),0,IF(AND(B80&lt;&gt;"",AA80=""),"沒有回答",0)))</f>
        <v>0</v>
      </c>
      <c r="CU80" s="142"/>
      <c r="CV80" s="142">
        <f t="shared" si="61"/>
        <v>0</v>
      </c>
      <c r="CW80" s="142">
        <f t="shared" si="62"/>
        <v>0</v>
      </c>
      <c r="CX80" s="142">
        <f t="shared" si="63"/>
        <v>0</v>
      </c>
      <c r="CY80" s="3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"/>
    </row>
    <row r="81" spans="1:131">
      <c r="A81" s="317"/>
      <c r="B81" s="317"/>
      <c r="C81" s="159"/>
      <c r="D81" s="159"/>
      <c r="E81" s="72"/>
      <c r="F81" s="73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3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3"/>
      <c r="AE81" s="72"/>
      <c r="AF81" s="72"/>
      <c r="AG81" s="72"/>
      <c r="AH81" s="72"/>
      <c r="AI81" s="72"/>
      <c r="AJ81" s="72"/>
      <c r="AK81" s="359"/>
      <c r="AL81" s="360"/>
      <c r="AM81" s="360"/>
      <c r="AN81" s="360"/>
      <c r="AO81" s="360"/>
      <c r="AP81" s="360"/>
      <c r="AQ81" s="360"/>
      <c r="AR81" s="360"/>
      <c r="AS81" s="360"/>
      <c r="AT81" s="360"/>
      <c r="AU81" s="360"/>
      <c r="AV81" s="360"/>
      <c r="AW81" s="360"/>
      <c r="AX81" s="360"/>
      <c r="AY81" s="360"/>
      <c r="AZ81" s="22"/>
      <c r="BA81" s="63">
        <f t="shared" si="81"/>
        <v>0</v>
      </c>
      <c r="BB81" s="63">
        <f t="shared" si="82"/>
        <v>0</v>
      </c>
      <c r="BC81" s="63">
        <f t="shared" si="83"/>
        <v>0</v>
      </c>
      <c r="BD81" s="63">
        <f t="shared" si="84"/>
        <v>0</v>
      </c>
      <c r="BE81" s="63">
        <f t="shared" si="85"/>
        <v>0</v>
      </c>
      <c r="BF81" s="63">
        <f t="shared" si="86"/>
        <v>0</v>
      </c>
      <c r="BG81" s="63">
        <f t="shared" si="87"/>
        <v>0</v>
      </c>
      <c r="BH81" s="63">
        <f t="shared" si="88"/>
        <v>0</v>
      </c>
      <c r="BI81" s="63">
        <f t="shared" si="89"/>
        <v>0</v>
      </c>
      <c r="BJ81" s="63">
        <f t="shared" si="90"/>
        <v>0</v>
      </c>
      <c r="BK81" s="63">
        <f t="shared" si="91"/>
        <v>0</v>
      </c>
      <c r="BL81" s="63">
        <f t="shared" si="92"/>
        <v>0</v>
      </c>
      <c r="BM81" s="24"/>
      <c r="BN81" s="303">
        <f t="shared" si="93"/>
        <v>0</v>
      </c>
      <c r="BO81" s="303">
        <f t="shared" si="94"/>
        <v>0</v>
      </c>
      <c r="BP81" s="303">
        <f t="shared" si="95"/>
        <v>0</v>
      </c>
      <c r="BQ81" s="303">
        <f t="shared" si="96"/>
        <v>0</v>
      </c>
      <c r="BR81" s="303">
        <f t="shared" si="97"/>
        <v>0</v>
      </c>
      <c r="BS81" s="303">
        <f t="shared" si="98"/>
        <v>0</v>
      </c>
      <c r="BT81" s="303">
        <f t="shared" si="99"/>
        <v>0</v>
      </c>
      <c r="BU81" s="303">
        <f t="shared" si="100"/>
        <v>0</v>
      </c>
      <c r="BV81" s="303">
        <f t="shared" si="101"/>
        <v>0</v>
      </c>
      <c r="BW81" s="303">
        <f t="shared" si="102"/>
        <v>0</v>
      </c>
      <c r="BX81" s="303">
        <f t="shared" si="103"/>
        <v>0</v>
      </c>
      <c r="BY81" s="25"/>
      <c r="BZ81" s="24">
        <f t="shared" si="104"/>
        <v>0</v>
      </c>
      <c r="CA81" s="25"/>
      <c r="CB81" s="26" t="str">
        <f t="shared" si="80"/>
        <v/>
      </c>
      <c r="CC81" s="25"/>
      <c r="CD81" s="307">
        <f t="shared" si="105"/>
        <v>0</v>
      </c>
      <c r="CE81" s="303">
        <f t="shared" si="106"/>
        <v>0</v>
      </c>
      <c r="CF81" s="303">
        <f t="shared" si="107"/>
        <v>0</v>
      </c>
      <c r="CG81" s="303">
        <f t="shared" si="108"/>
        <v>0</v>
      </c>
      <c r="CH81" s="303">
        <f t="shared" si="109"/>
        <v>0</v>
      </c>
      <c r="CI81" s="24"/>
      <c r="CJ81" s="330">
        <f t="shared" si="110"/>
        <v>0</v>
      </c>
      <c r="CK81" s="330">
        <f t="shared" si="111"/>
        <v>0</v>
      </c>
      <c r="CL81" s="24"/>
      <c r="CM81" s="142">
        <f t="shared" si="112"/>
        <v>0</v>
      </c>
      <c r="CN81" s="142">
        <f t="shared" si="113"/>
        <v>0</v>
      </c>
      <c r="CO81" s="142">
        <f t="shared" si="114"/>
        <v>0</v>
      </c>
      <c r="CP81" s="142">
        <f t="shared" si="115"/>
        <v>0</v>
      </c>
      <c r="CQ81" s="142">
        <f t="shared" si="116"/>
        <v>0</v>
      </c>
      <c r="CR81" s="142">
        <f t="shared" si="117"/>
        <v>0</v>
      </c>
      <c r="CS81" s="142">
        <f t="shared" si="118"/>
        <v>0</v>
      </c>
      <c r="CT81" s="142">
        <f t="shared" si="119"/>
        <v>0</v>
      </c>
      <c r="CU81" s="142"/>
      <c r="CV81" s="142">
        <f t="shared" si="61"/>
        <v>0</v>
      </c>
      <c r="CW81" s="142">
        <f t="shared" si="62"/>
        <v>0</v>
      </c>
      <c r="CX81" s="142">
        <f t="shared" si="63"/>
        <v>0</v>
      </c>
      <c r="CY81" s="3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"/>
    </row>
    <row r="82" spans="1:131">
      <c r="A82" s="317"/>
      <c r="B82" s="317"/>
      <c r="C82" s="159"/>
      <c r="D82" s="159"/>
      <c r="E82" s="72"/>
      <c r="F82" s="73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3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3"/>
      <c r="AE82" s="72"/>
      <c r="AF82" s="72"/>
      <c r="AG82" s="72"/>
      <c r="AH82" s="72"/>
      <c r="AI82" s="72"/>
      <c r="AJ82" s="72"/>
      <c r="AK82" s="359"/>
      <c r="AL82" s="360"/>
      <c r="AM82" s="360"/>
      <c r="AN82" s="360"/>
      <c r="AO82" s="360"/>
      <c r="AP82" s="360"/>
      <c r="AQ82" s="360"/>
      <c r="AR82" s="360"/>
      <c r="AS82" s="360"/>
      <c r="AT82" s="360"/>
      <c r="AU82" s="360"/>
      <c r="AV82" s="360"/>
      <c r="AW82" s="360"/>
      <c r="AX82" s="360"/>
      <c r="AY82" s="360"/>
      <c r="AZ82" s="22"/>
      <c r="BA82" s="63">
        <f t="shared" si="81"/>
        <v>0</v>
      </c>
      <c r="BB82" s="63">
        <f t="shared" si="82"/>
        <v>0</v>
      </c>
      <c r="BC82" s="63">
        <f t="shared" si="83"/>
        <v>0</v>
      </c>
      <c r="BD82" s="63">
        <f t="shared" si="84"/>
        <v>0</v>
      </c>
      <c r="BE82" s="63">
        <f t="shared" si="85"/>
        <v>0</v>
      </c>
      <c r="BF82" s="63">
        <f t="shared" si="86"/>
        <v>0</v>
      </c>
      <c r="BG82" s="63">
        <f t="shared" si="87"/>
        <v>0</v>
      </c>
      <c r="BH82" s="63">
        <f t="shared" si="88"/>
        <v>0</v>
      </c>
      <c r="BI82" s="63">
        <f t="shared" si="89"/>
        <v>0</v>
      </c>
      <c r="BJ82" s="63">
        <f t="shared" si="90"/>
        <v>0</v>
      </c>
      <c r="BK82" s="63">
        <f t="shared" si="91"/>
        <v>0</v>
      </c>
      <c r="BL82" s="63">
        <f t="shared" si="92"/>
        <v>0</v>
      </c>
      <c r="BM82" s="24"/>
      <c r="BN82" s="303">
        <f t="shared" si="93"/>
        <v>0</v>
      </c>
      <c r="BO82" s="303">
        <f t="shared" si="94"/>
        <v>0</v>
      </c>
      <c r="BP82" s="303">
        <f t="shared" si="95"/>
        <v>0</v>
      </c>
      <c r="BQ82" s="303">
        <f t="shared" si="96"/>
        <v>0</v>
      </c>
      <c r="BR82" s="303">
        <f t="shared" si="97"/>
        <v>0</v>
      </c>
      <c r="BS82" s="303">
        <f t="shared" si="98"/>
        <v>0</v>
      </c>
      <c r="BT82" s="303">
        <f t="shared" si="99"/>
        <v>0</v>
      </c>
      <c r="BU82" s="303">
        <f t="shared" si="100"/>
        <v>0</v>
      </c>
      <c r="BV82" s="303">
        <f t="shared" si="101"/>
        <v>0</v>
      </c>
      <c r="BW82" s="303">
        <f t="shared" si="102"/>
        <v>0</v>
      </c>
      <c r="BX82" s="303">
        <f t="shared" si="103"/>
        <v>0</v>
      </c>
      <c r="BY82" s="25"/>
      <c r="BZ82" s="24">
        <f t="shared" si="104"/>
        <v>0</v>
      </c>
      <c r="CA82" s="25"/>
      <c r="CB82" s="26" t="str">
        <f t="shared" si="80"/>
        <v/>
      </c>
      <c r="CC82" s="25"/>
      <c r="CD82" s="307">
        <f t="shared" si="105"/>
        <v>0</v>
      </c>
      <c r="CE82" s="303">
        <f t="shared" si="106"/>
        <v>0</v>
      </c>
      <c r="CF82" s="303">
        <f t="shared" si="107"/>
        <v>0</v>
      </c>
      <c r="CG82" s="303">
        <f t="shared" si="108"/>
        <v>0</v>
      </c>
      <c r="CH82" s="303">
        <f t="shared" si="109"/>
        <v>0</v>
      </c>
      <c r="CI82" s="24"/>
      <c r="CJ82" s="330">
        <f t="shared" si="110"/>
        <v>0</v>
      </c>
      <c r="CK82" s="330">
        <f t="shared" si="111"/>
        <v>0</v>
      </c>
      <c r="CL82" s="24"/>
      <c r="CM82" s="142">
        <f t="shared" si="112"/>
        <v>0</v>
      </c>
      <c r="CN82" s="142">
        <f t="shared" si="113"/>
        <v>0</v>
      </c>
      <c r="CO82" s="142">
        <f t="shared" si="114"/>
        <v>0</v>
      </c>
      <c r="CP82" s="142">
        <f t="shared" si="115"/>
        <v>0</v>
      </c>
      <c r="CQ82" s="142">
        <f t="shared" si="116"/>
        <v>0</v>
      </c>
      <c r="CR82" s="142">
        <f t="shared" si="117"/>
        <v>0</v>
      </c>
      <c r="CS82" s="142">
        <f t="shared" si="118"/>
        <v>0</v>
      </c>
      <c r="CT82" s="142">
        <f t="shared" si="119"/>
        <v>0</v>
      </c>
      <c r="CU82" s="142"/>
      <c r="CV82" s="142">
        <f t="shared" si="61"/>
        <v>0</v>
      </c>
      <c r="CW82" s="142">
        <f t="shared" si="62"/>
        <v>0</v>
      </c>
      <c r="CX82" s="142">
        <f t="shared" si="63"/>
        <v>0</v>
      </c>
      <c r="CY82" s="3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"/>
    </row>
    <row r="83" spans="1:131">
      <c r="A83" s="317"/>
      <c r="B83" s="317"/>
      <c r="C83" s="159"/>
      <c r="D83" s="159"/>
      <c r="E83" s="72"/>
      <c r="F83" s="73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3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3"/>
      <c r="AE83" s="72"/>
      <c r="AF83" s="72"/>
      <c r="AG83" s="72"/>
      <c r="AH83" s="72"/>
      <c r="AI83" s="72"/>
      <c r="AJ83" s="72"/>
      <c r="AK83" s="359"/>
      <c r="AL83" s="360"/>
      <c r="AM83" s="360"/>
      <c r="AN83" s="360"/>
      <c r="AO83" s="360"/>
      <c r="AP83" s="360"/>
      <c r="AQ83" s="360"/>
      <c r="AR83" s="360"/>
      <c r="AS83" s="360"/>
      <c r="AT83" s="360"/>
      <c r="AU83" s="360"/>
      <c r="AV83" s="360"/>
      <c r="AW83" s="360"/>
      <c r="AX83" s="360"/>
      <c r="AY83" s="360"/>
      <c r="AZ83" s="22"/>
      <c r="BA83" s="63">
        <f t="shared" si="81"/>
        <v>0</v>
      </c>
      <c r="BB83" s="63">
        <f t="shared" si="82"/>
        <v>0</v>
      </c>
      <c r="BC83" s="63">
        <f t="shared" si="83"/>
        <v>0</v>
      </c>
      <c r="BD83" s="63">
        <f t="shared" si="84"/>
        <v>0</v>
      </c>
      <c r="BE83" s="63">
        <f t="shared" si="85"/>
        <v>0</v>
      </c>
      <c r="BF83" s="63">
        <f t="shared" si="86"/>
        <v>0</v>
      </c>
      <c r="BG83" s="63">
        <f t="shared" si="87"/>
        <v>0</v>
      </c>
      <c r="BH83" s="63">
        <f t="shared" si="88"/>
        <v>0</v>
      </c>
      <c r="BI83" s="63">
        <f t="shared" si="89"/>
        <v>0</v>
      </c>
      <c r="BJ83" s="63">
        <f t="shared" si="90"/>
        <v>0</v>
      </c>
      <c r="BK83" s="63">
        <f t="shared" si="91"/>
        <v>0</v>
      </c>
      <c r="BL83" s="63">
        <f t="shared" si="92"/>
        <v>0</v>
      </c>
      <c r="BM83" s="24"/>
      <c r="BN83" s="303">
        <f t="shared" si="93"/>
        <v>0</v>
      </c>
      <c r="BO83" s="303">
        <f t="shared" si="94"/>
        <v>0</v>
      </c>
      <c r="BP83" s="303">
        <f t="shared" si="95"/>
        <v>0</v>
      </c>
      <c r="BQ83" s="303">
        <f t="shared" si="96"/>
        <v>0</v>
      </c>
      <c r="BR83" s="303">
        <f t="shared" si="97"/>
        <v>0</v>
      </c>
      <c r="BS83" s="303">
        <f t="shared" si="98"/>
        <v>0</v>
      </c>
      <c r="BT83" s="303">
        <f t="shared" si="99"/>
        <v>0</v>
      </c>
      <c r="BU83" s="303">
        <f t="shared" si="100"/>
        <v>0</v>
      </c>
      <c r="BV83" s="303">
        <f t="shared" si="101"/>
        <v>0</v>
      </c>
      <c r="BW83" s="303">
        <f t="shared" si="102"/>
        <v>0</v>
      </c>
      <c r="BX83" s="303">
        <f t="shared" si="103"/>
        <v>0</v>
      </c>
      <c r="BY83" s="25"/>
      <c r="BZ83" s="24">
        <f t="shared" si="104"/>
        <v>0</v>
      </c>
      <c r="CA83" s="25"/>
      <c r="CB83" s="26" t="str">
        <f t="shared" si="80"/>
        <v/>
      </c>
      <c r="CC83" s="25"/>
      <c r="CD83" s="307">
        <f t="shared" si="105"/>
        <v>0</v>
      </c>
      <c r="CE83" s="303">
        <f t="shared" si="106"/>
        <v>0</v>
      </c>
      <c r="CF83" s="303">
        <f t="shared" si="107"/>
        <v>0</v>
      </c>
      <c r="CG83" s="303">
        <f t="shared" si="108"/>
        <v>0</v>
      </c>
      <c r="CH83" s="303">
        <f t="shared" si="109"/>
        <v>0</v>
      </c>
      <c r="CI83" s="24"/>
      <c r="CJ83" s="330">
        <f t="shared" si="110"/>
        <v>0</v>
      </c>
      <c r="CK83" s="330">
        <f t="shared" si="111"/>
        <v>0</v>
      </c>
      <c r="CL83" s="24"/>
      <c r="CM83" s="142">
        <f t="shared" si="112"/>
        <v>0</v>
      </c>
      <c r="CN83" s="142">
        <f t="shared" si="113"/>
        <v>0</v>
      </c>
      <c r="CO83" s="142">
        <f t="shared" si="114"/>
        <v>0</v>
      </c>
      <c r="CP83" s="142">
        <f t="shared" si="115"/>
        <v>0</v>
      </c>
      <c r="CQ83" s="142">
        <f t="shared" si="116"/>
        <v>0</v>
      </c>
      <c r="CR83" s="142">
        <f t="shared" si="117"/>
        <v>0</v>
      </c>
      <c r="CS83" s="142">
        <f t="shared" si="118"/>
        <v>0</v>
      </c>
      <c r="CT83" s="142">
        <f t="shared" si="119"/>
        <v>0</v>
      </c>
      <c r="CU83" s="142"/>
      <c r="CV83" s="142">
        <f t="shared" si="61"/>
        <v>0</v>
      </c>
      <c r="CW83" s="142">
        <f t="shared" si="62"/>
        <v>0</v>
      </c>
      <c r="CX83" s="142">
        <f t="shared" si="63"/>
        <v>0</v>
      </c>
      <c r="CY83" s="3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"/>
    </row>
    <row r="84" spans="1:131">
      <c r="A84" s="317"/>
      <c r="B84" s="317"/>
      <c r="C84" s="159"/>
      <c r="D84" s="159"/>
      <c r="E84" s="72"/>
      <c r="F84" s="73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3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3"/>
      <c r="AE84" s="72"/>
      <c r="AF84" s="72"/>
      <c r="AG84" s="72"/>
      <c r="AH84" s="72"/>
      <c r="AI84" s="72"/>
      <c r="AJ84" s="72"/>
      <c r="AK84" s="359"/>
      <c r="AL84" s="360"/>
      <c r="AM84" s="360"/>
      <c r="AN84" s="360"/>
      <c r="AO84" s="360"/>
      <c r="AP84" s="360"/>
      <c r="AQ84" s="360"/>
      <c r="AR84" s="360"/>
      <c r="AS84" s="360"/>
      <c r="AT84" s="360"/>
      <c r="AU84" s="360"/>
      <c r="AV84" s="360"/>
      <c r="AW84" s="360"/>
      <c r="AX84" s="360"/>
      <c r="AY84" s="360"/>
      <c r="AZ84" s="22"/>
      <c r="BA84" s="63">
        <f t="shared" si="81"/>
        <v>0</v>
      </c>
      <c r="BB84" s="63">
        <f t="shared" si="82"/>
        <v>0</v>
      </c>
      <c r="BC84" s="63">
        <f t="shared" si="83"/>
        <v>0</v>
      </c>
      <c r="BD84" s="63">
        <f t="shared" si="84"/>
        <v>0</v>
      </c>
      <c r="BE84" s="63">
        <f t="shared" si="85"/>
        <v>0</v>
      </c>
      <c r="BF84" s="63">
        <f t="shared" si="86"/>
        <v>0</v>
      </c>
      <c r="BG84" s="63">
        <f t="shared" si="87"/>
        <v>0</v>
      </c>
      <c r="BH84" s="63">
        <f t="shared" si="88"/>
        <v>0</v>
      </c>
      <c r="BI84" s="63">
        <f t="shared" si="89"/>
        <v>0</v>
      </c>
      <c r="BJ84" s="63">
        <f t="shared" si="90"/>
        <v>0</v>
      </c>
      <c r="BK84" s="63">
        <f t="shared" si="91"/>
        <v>0</v>
      </c>
      <c r="BL84" s="63">
        <f t="shared" si="92"/>
        <v>0</v>
      </c>
      <c r="BM84" s="24"/>
      <c r="BN84" s="303">
        <f t="shared" si="93"/>
        <v>0</v>
      </c>
      <c r="BO84" s="303">
        <f t="shared" si="94"/>
        <v>0</v>
      </c>
      <c r="BP84" s="303">
        <f t="shared" si="95"/>
        <v>0</v>
      </c>
      <c r="BQ84" s="303">
        <f t="shared" si="96"/>
        <v>0</v>
      </c>
      <c r="BR84" s="303">
        <f t="shared" si="97"/>
        <v>0</v>
      </c>
      <c r="BS84" s="303">
        <f t="shared" si="98"/>
        <v>0</v>
      </c>
      <c r="BT84" s="303">
        <f t="shared" si="99"/>
        <v>0</v>
      </c>
      <c r="BU84" s="303">
        <f t="shared" si="100"/>
        <v>0</v>
      </c>
      <c r="BV84" s="303">
        <f t="shared" si="101"/>
        <v>0</v>
      </c>
      <c r="BW84" s="303">
        <f t="shared" si="102"/>
        <v>0</v>
      </c>
      <c r="BX84" s="303">
        <f t="shared" si="103"/>
        <v>0</v>
      </c>
      <c r="BY84" s="25"/>
      <c r="BZ84" s="24">
        <f t="shared" si="104"/>
        <v>0</v>
      </c>
      <c r="CA84" s="25"/>
      <c r="CB84" s="26" t="str">
        <f t="shared" si="80"/>
        <v/>
      </c>
      <c r="CC84" s="25"/>
      <c r="CD84" s="307">
        <f t="shared" si="105"/>
        <v>0</v>
      </c>
      <c r="CE84" s="303">
        <f t="shared" si="106"/>
        <v>0</v>
      </c>
      <c r="CF84" s="303">
        <f t="shared" si="107"/>
        <v>0</v>
      </c>
      <c r="CG84" s="303">
        <f t="shared" si="108"/>
        <v>0</v>
      </c>
      <c r="CH84" s="303">
        <f t="shared" si="109"/>
        <v>0</v>
      </c>
      <c r="CI84" s="24"/>
      <c r="CJ84" s="330">
        <f t="shared" si="110"/>
        <v>0</v>
      </c>
      <c r="CK84" s="330">
        <f t="shared" si="111"/>
        <v>0</v>
      </c>
      <c r="CL84" s="24"/>
      <c r="CM84" s="142">
        <f t="shared" si="112"/>
        <v>0</v>
      </c>
      <c r="CN84" s="142">
        <f t="shared" si="113"/>
        <v>0</v>
      </c>
      <c r="CO84" s="142">
        <f t="shared" si="114"/>
        <v>0</v>
      </c>
      <c r="CP84" s="142">
        <f t="shared" si="115"/>
        <v>0</v>
      </c>
      <c r="CQ84" s="142">
        <f t="shared" si="116"/>
        <v>0</v>
      </c>
      <c r="CR84" s="142">
        <f t="shared" si="117"/>
        <v>0</v>
      </c>
      <c r="CS84" s="142">
        <f t="shared" si="118"/>
        <v>0</v>
      </c>
      <c r="CT84" s="142">
        <f t="shared" si="119"/>
        <v>0</v>
      </c>
      <c r="CU84" s="142"/>
      <c r="CV84" s="142">
        <f t="shared" si="61"/>
        <v>0</v>
      </c>
      <c r="CW84" s="142">
        <f t="shared" si="62"/>
        <v>0</v>
      </c>
      <c r="CX84" s="142">
        <f t="shared" si="63"/>
        <v>0</v>
      </c>
      <c r="CY84" s="3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"/>
    </row>
    <row r="85" spans="1:131">
      <c r="A85" s="317"/>
      <c r="B85" s="317"/>
      <c r="C85" s="159"/>
      <c r="D85" s="159"/>
      <c r="E85" s="72"/>
      <c r="F85" s="73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3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3"/>
      <c r="AE85" s="72"/>
      <c r="AF85" s="72"/>
      <c r="AG85" s="72"/>
      <c r="AH85" s="72"/>
      <c r="AI85" s="72"/>
      <c r="AJ85" s="72"/>
      <c r="AK85" s="359"/>
      <c r="AL85" s="360"/>
      <c r="AM85" s="360"/>
      <c r="AN85" s="360"/>
      <c r="AO85" s="360"/>
      <c r="AP85" s="360"/>
      <c r="AQ85" s="360"/>
      <c r="AR85" s="360"/>
      <c r="AS85" s="360"/>
      <c r="AT85" s="360"/>
      <c r="AU85" s="360"/>
      <c r="AV85" s="360"/>
      <c r="AW85" s="360"/>
      <c r="AX85" s="360"/>
      <c r="AY85" s="360"/>
      <c r="AZ85" s="22"/>
      <c r="BA85" s="63">
        <f t="shared" si="81"/>
        <v>0</v>
      </c>
      <c r="BB85" s="63">
        <f t="shared" si="82"/>
        <v>0</v>
      </c>
      <c r="BC85" s="63">
        <f t="shared" si="83"/>
        <v>0</v>
      </c>
      <c r="BD85" s="63">
        <f t="shared" si="84"/>
        <v>0</v>
      </c>
      <c r="BE85" s="63">
        <f t="shared" si="85"/>
        <v>0</v>
      </c>
      <c r="BF85" s="63">
        <f t="shared" si="86"/>
        <v>0</v>
      </c>
      <c r="BG85" s="63">
        <f t="shared" si="87"/>
        <v>0</v>
      </c>
      <c r="BH85" s="63">
        <f t="shared" si="88"/>
        <v>0</v>
      </c>
      <c r="BI85" s="63">
        <f t="shared" si="89"/>
        <v>0</v>
      </c>
      <c r="BJ85" s="63">
        <f t="shared" si="90"/>
        <v>0</v>
      </c>
      <c r="BK85" s="63">
        <f t="shared" si="91"/>
        <v>0</v>
      </c>
      <c r="BL85" s="63">
        <f t="shared" si="92"/>
        <v>0</v>
      </c>
      <c r="BM85" s="24"/>
      <c r="BN85" s="303">
        <f t="shared" si="93"/>
        <v>0</v>
      </c>
      <c r="BO85" s="303">
        <f t="shared" si="94"/>
        <v>0</v>
      </c>
      <c r="BP85" s="303">
        <f t="shared" si="95"/>
        <v>0</v>
      </c>
      <c r="BQ85" s="303">
        <f t="shared" si="96"/>
        <v>0</v>
      </c>
      <c r="BR85" s="303">
        <f t="shared" si="97"/>
        <v>0</v>
      </c>
      <c r="BS85" s="303">
        <f t="shared" si="98"/>
        <v>0</v>
      </c>
      <c r="BT85" s="303">
        <f t="shared" si="99"/>
        <v>0</v>
      </c>
      <c r="BU85" s="303">
        <f t="shared" si="100"/>
        <v>0</v>
      </c>
      <c r="BV85" s="303">
        <f t="shared" si="101"/>
        <v>0</v>
      </c>
      <c r="BW85" s="303">
        <f t="shared" si="102"/>
        <v>0</v>
      </c>
      <c r="BX85" s="303">
        <f t="shared" si="103"/>
        <v>0</v>
      </c>
      <c r="BY85" s="25"/>
      <c r="BZ85" s="24">
        <f t="shared" si="104"/>
        <v>0</v>
      </c>
      <c r="CA85" s="25"/>
      <c r="CB85" s="26" t="str">
        <f t="shared" si="80"/>
        <v/>
      </c>
      <c r="CC85" s="25"/>
      <c r="CD85" s="307">
        <f t="shared" si="105"/>
        <v>0</v>
      </c>
      <c r="CE85" s="303">
        <f t="shared" si="106"/>
        <v>0</v>
      </c>
      <c r="CF85" s="303">
        <f t="shared" si="107"/>
        <v>0</v>
      </c>
      <c r="CG85" s="303">
        <f t="shared" si="108"/>
        <v>0</v>
      </c>
      <c r="CH85" s="303">
        <f t="shared" si="109"/>
        <v>0</v>
      </c>
      <c r="CI85" s="24"/>
      <c r="CJ85" s="330">
        <f t="shared" si="110"/>
        <v>0</v>
      </c>
      <c r="CK85" s="330">
        <f t="shared" si="111"/>
        <v>0</v>
      </c>
      <c r="CL85" s="24"/>
      <c r="CM85" s="142">
        <f t="shared" si="112"/>
        <v>0</v>
      </c>
      <c r="CN85" s="142">
        <f t="shared" si="113"/>
        <v>0</v>
      </c>
      <c r="CO85" s="142">
        <f t="shared" si="114"/>
        <v>0</v>
      </c>
      <c r="CP85" s="142">
        <f t="shared" si="115"/>
        <v>0</v>
      </c>
      <c r="CQ85" s="142">
        <f t="shared" si="116"/>
        <v>0</v>
      </c>
      <c r="CR85" s="142">
        <f t="shared" si="117"/>
        <v>0</v>
      </c>
      <c r="CS85" s="142">
        <f t="shared" si="118"/>
        <v>0</v>
      </c>
      <c r="CT85" s="142">
        <f t="shared" si="119"/>
        <v>0</v>
      </c>
      <c r="CU85" s="142"/>
      <c r="CV85" s="142">
        <f t="shared" si="61"/>
        <v>0</v>
      </c>
      <c r="CW85" s="142">
        <f t="shared" si="62"/>
        <v>0</v>
      </c>
      <c r="CX85" s="142">
        <f t="shared" si="63"/>
        <v>0</v>
      </c>
      <c r="CY85" s="3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"/>
    </row>
    <row r="86" spans="1:131">
      <c r="A86" s="317"/>
      <c r="B86" s="317"/>
      <c r="C86" s="159"/>
      <c r="D86" s="159"/>
      <c r="E86" s="72"/>
      <c r="F86" s="73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3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3"/>
      <c r="AE86" s="72"/>
      <c r="AF86" s="72"/>
      <c r="AG86" s="72"/>
      <c r="AH86" s="72"/>
      <c r="AI86" s="72"/>
      <c r="AJ86" s="72"/>
      <c r="AK86" s="359"/>
      <c r="AL86" s="360"/>
      <c r="AM86" s="360"/>
      <c r="AN86" s="360"/>
      <c r="AO86" s="360"/>
      <c r="AP86" s="360"/>
      <c r="AQ86" s="360"/>
      <c r="AR86" s="360"/>
      <c r="AS86" s="360"/>
      <c r="AT86" s="360"/>
      <c r="AU86" s="360"/>
      <c r="AV86" s="360"/>
      <c r="AW86" s="360"/>
      <c r="AX86" s="360"/>
      <c r="AY86" s="360"/>
      <c r="AZ86" s="22"/>
      <c r="BA86" s="63">
        <f t="shared" si="81"/>
        <v>0</v>
      </c>
      <c r="BB86" s="63">
        <f t="shared" si="82"/>
        <v>0</v>
      </c>
      <c r="BC86" s="63">
        <f t="shared" si="83"/>
        <v>0</v>
      </c>
      <c r="BD86" s="63">
        <f t="shared" si="84"/>
        <v>0</v>
      </c>
      <c r="BE86" s="63">
        <f t="shared" si="85"/>
        <v>0</v>
      </c>
      <c r="BF86" s="63">
        <f t="shared" si="86"/>
        <v>0</v>
      </c>
      <c r="BG86" s="63">
        <f t="shared" si="87"/>
        <v>0</v>
      </c>
      <c r="BH86" s="63">
        <f t="shared" si="88"/>
        <v>0</v>
      </c>
      <c r="BI86" s="63">
        <f t="shared" si="89"/>
        <v>0</v>
      </c>
      <c r="BJ86" s="63">
        <f t="shared" si="90"/>
        <v>0</v>
      </c>
      <c r="BK86" s="63">
        <f t="shared" si="91"/>
        <v>0</v>
      </c>
      <c r="BL86" s="63">
        <f t="shared" si="92"/>
        <v>0</v>
      </c>
      <c r="BM86" s="24"/>
      <c r="BN86" s="303">
        <f t="shared" si="93"/>
        <v>0</v>
      </c>
      <c r="BO86" s="303">
        <f t="shared" si="94"/>
        <v>0</v>
      </c>
      <c r="BP86" s="303">
        <f t="shared" si="95"/>
        <v>0</v>
      </c>
      <c r="BQ86" s="303">
        <f t="shared" si="96"/>
        <v>0</v>
      </c>
      <c r="BR86" s="303">
        <f t="shared" si="97"/>
        <v>0</v>
      </c>
      <c r="BS86" s="303">
        <f t="shared" si="98"/>
        <v>0</v>
      </c>
      <c r="BT86" s="303">
        <f t="shared" si="99"/>
        <v>0</v>
      </c>
      <c r="BU86" s="303">
        <f t="shared" si="100"/>
        <v>0</v>
      </c>
      <c r="BV86" s="303">
        <f t="shared" si="101"/>
        <v>0</v>
      </c>
      <c r="BW86" s="303">
        <f t="shared" si="102"/>
        <v>0</v>
      </c>
      <c r="BX86" s="303">
        <f t="shared" si="103"/>
        <v>0</v>
      </c>
      <c r="BY86" s="25"/>
      <c r="BZ86" s="24">
        <f t="shared" si="104"/>
        <v>0</v>
      </c>
      <c r="CA86" s="25"/>
      <c r="CB86" s="26" t="str">
        <f t="shared" si="80"/>
        <v/>
      </c>
      <c r="CC86" s="25"/>
      <c r="CD86" s="307">
        <f t="shared" si="105"/>
        <v>0</v>
      </c>
      <c r="CE86" s="303">
        <f t="shared" si="106"/>
        <v>0</v>
      </c>
      <c r="CF86" s="303">
        <f t="shared" si="107"/>
        <v>0</v>
      </c>
      <c r="CG86" s="303">
        <f t="shared" si="108"/>
        <v>0</v>
      </c>
      <c r="CH86" s="303">
        <f t="shared" si="109"/>
        <v>0</v>
      </c>
      <c r="CI86" s="24"/>
      <c r="CJ86" s="330">
        <f t="shared" si="110"/>
        <v>0</v>
      </c>
      <c r="CK86" s="330">
        <f t="shared" si="111"/>
        <v>0</v>
      </c>
      <c r="CL86" s="24"/>
      <c r="CM86" s="142">
        <f t="shared" si="112"/>
        <v>0</v>
      </c>
      <c r="CN86" s="142">
        <f t="shared" si="113"/>
        <v>0</v>
      </c>
      <c r="CO86" s="142">
        <f t="shared" si="114"/>
        <v>0</v>
      </c>
      <c r="CP86" s="142">
        <f t="shared" si="115"/>
        <v>0</v>
      </c>
      <c r="CQ86" s="142">
        <f t="shared" si="116"/>
        <v>0</v>
      </c>
      <c r="CR86" s="142">
        <f t="shared" si="117"/>
        <v>0</v>
      </c>
      <c r="CS86" s="142">
        <f t="shared" si="118"/>
        <v>0</v>
      </c>
      <c r="CT86" s="142">
        <f t="shared" si="119"/>
        <v>0</v>
      </c>
      <c r="CU86" s="142"/>
      <c r="CV86" s="142">
        <f t="shared" ref="CV86:CV149" si="120">IF(AND(C86=2,OR(AB86&lt;1,AB86&gt;5)),"沒有回答",0)</f>
        <v>0</v>
      </c>
      <c r="CW86" s="142">
        <f t="shared" ref="CW86:CW149" si="121">IF(AND(C86=2,OR(AC86&lt;1,AC86&gt;5)),"沒有回答",0)</f>
        <v>0</v>
      </c>
      <c r="CX86" s="142">
        <f t="shared" ref="CX86:CX149" si="122">IF(AND(C86=2,OR(AD86&lt;1,AD86&gt;5)),"沒有回答",0)</f>
        <v>0</v>
      </c>
      <c r="CY86" s="3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"/>
    </row>
    <row r="87" spans="1:131">
      <c r="A87" s="317"/>
      <c r="B87" s="317"/>
      <c r="C87" s="159"/>
      <c r="D87" s="159"/>
      <c r="E87" s="72"/>
      <c r="F87" s="73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3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3"/>
      <c r="AE87" s="72"/>
      <c r="AF87" s="72"/>
      <c r="AG87" s="72"/>
      <c r="AH87" s="72"/>
      <c r="AI87" s="72"/>
      <c r="AJ87" s="72"/>
      <c r="AK87" s="359"/>
      <c r="AL87" s="360"/>
      <c r="AM87" s="360"/>
      <c r="AN87" s="360"/>
      <c r="AO87" s="360"/>
      <c r="AP87" s="360"/>
      <c r="AQ87" s="360"/>
      <c r="AR87" s="360"/>
      <c r="AS87" s="360"/>
      <c r="AT87" s="360"/>
      <c r="AU87" s="360"/>
      <c r="AV87" s="360"/>
      <c r="AW87" s="360"/>
      <c r="AX87" s="360"/>
      <c r="AY87" s="360"/>
      <c r="AZ87" s="22"/>
      <c r="BA87" s="63">
        <f t="shared" si="81"/>
        <v>0</v>
      </c>
      <c r="BB87" s="63">
        <f t="shared" si="82"/>
        <v>0</v>
      </c>
      <c r="BC87" s="63">
        <f t="shared" si="83"/>
        <v>0</v>
      </c>
      <c r="BD87" s="63">
        <f t="shared" si="84"/>
        <v>0</v>
      </c>
      <c r="BE87" s="63">
        <f t="shared" si="85"/>
        <v>0</v>
      </c>
      <c r="BF87" s="63">
        <f t="shared" si="86"/>
        <v>0</v>
      </c>
      <c r="BG87" s="63">
        <f t="shared" si="87"/>
        <v>0</v>
      </c>
      <c r="BH87" s="63">
        <f t="shared" si="88"/>
        <v>0</v>
      </c>
      <c r="BI87" s="63">
        <f t="shared" si="89"/>
        <v>0</v>
      </c>
      <c r="BJ87" s="63">
        <f t="shared" si="90"/>
        <v>0</v>
      </c>
      <c r="BK87" s="63">
        <f t="shared" si="91"/>
        <v>0</v>
      </c>
      <c r="BL87" s="63">
        <f t="shared" si="92"/>
        <v>0</v>
      </c>
      <c r="BM87" s="24"/>
      <c r="BN87" s="303">
        <f t="shared" si="93"/>
        <v>0</v>
      </c>
      <c r="BO87" s="303">
        <f t="shared" si="94"/>
        <v>0</v>
      </c>
      <c r="BP87" s="303">
        <f t="shared" si="95"/>
        <v>0</v>
      </c>
      <c r="BQ87" s="303">
        <f t="shared" si="96"/>
        <v>0</v>
      </c>
      <c r="BR87" s="303">
        <f t="shared" si="97"/>
        <v>0</v>
      </c>
      <c r="BS87" s="303">
        <f t="shared" si="98"/>
        <v>0</v>
      </c>
      <c r="BT87" s="303">
        <f t="shared" si="99"/>
        <v>0</v>
      </c>
      <c r="BU87" s="303">
        <f t="shared" si="100"/>
        <v>0</v>
      </c>
      <c r="BV87" s="303">
        <f t="shared" si="101"/>
        <v>0</v>
      </c>
      <c r="BW87" s="303">
        <f t="shared" si="102"/>
        <v>0</v>
      </c>
      <c r="BX87" s="303">
        <f t="shared" si="103"/>
        <v>0</v>
      </c>
      <c r="BY87" s="25"/>
      <c r="BZ87" s="24">
        <f t="shared" si="104"/>
        <v>0</v>
      </c>
      <c r="CA87" s="25"/>
      <c r="CB87" s="26" t="str">
        <f t="shared" si="80"/>
        <v/>
      </c>
      <c r="CC87" s="25"/>
      <c r="CD87" s="307">
        <f t="shared" si="105"/>
        <v>0</v>
      </c>
      <c r="CE87" s="303">
        <f t="shared" si="106"/>
        <v>0</v>
      </c>
      <c r="CF87" s="303">
        <f t="shared" si="107"/>
        <v>0</v>
      </c>
      <c r="CG87" s="303">
        <f t="shared" si="108"/>
        <v>0</v>
      </c>
      <c r="CH87" s="303">
        <f t="shared" si="109"/>
        <v>0</v>
      </c>
      <c r="CI87" s="24"/>
      <c r="CJ87" s="330">
        <f t="shared" si="110"/>
        <v>0</v>
      </c>
      <c r="CK87" s="330">
        <f t="shared" si="111"/>
        <v>0</v>
      </c>
      <c r="CL87" s="24"/>
      <c r="CM87" s="142">
        <f t="shared" si="112"/>
        <v>0</v>
      </c>
      <c r="CN87" s="142">
        <f t="shared" si="113"/>
        <v>0</v>
      </c>
      <c r="CO87" s="142">
        <f t="shared" si="114"/>
        <v>0</v>
      </c>
      <c r="CP87" s="142">
        <f t="shared" si="115"/>
        <v>0</v>
      </c>
      <c r="CQ87" s="142">
        <f t="shared" si="116"/>
        <v>0</v>
      </c>
      <c r="CR87" s="142">
        <f t="shared" si="117"/>
        <v>0</v>
      </c>
      <c r="CS87" s="142">
        <f t="shared" si="118"/>
        <v>0</v>
      </c>
      <c r="CT87" s="142">
        <f t="shared" si="119"/>
        <v>0</v>
      </c>
      <c r="CU87" s="142"/>
      <c r="CV87" s="142">
        <f t="shared" si="120"/>
        <v>0</v>
      </c>
      <c r="CW87" s="142">
        <f t="shared" si="121"/>
        <v>0</v>
      </c>
      <c r="CX87" s="142">
        <f t="shared" si="122"/>
        <v>0</v>
      </c>
      <c r="CY87" s="3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"/>
    </row>
    <row r="88" spans="1:131">
      <c r="A88" s="317"/>
      <c r="B88" s="317"/>
      <c r="C88" s="159"/>
      <c r="D88" s="159"/>
      <c r="E88" s="72"/>
      <c r="F88" s="73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3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3"/>
      <c r="AE88" s="72"/>
      <c r="AF88" s="72"/>
      <c r="AG88" s="72"/>
      <c r="AH88" s="72"/>
      <c r="AI88" s="72"/>
      <c r="AJ88" s="72"/>
      <c r="AK88" s="359"/>
      <c r="AL88" s="360"/>
      <c r="AM88" s="360"/>
      <c r="AN88" s="360"/>
      <c r="AO88" s="360"/>
      <c r="AP88" s="360"/>
      <c r="AQ88" s="360"/>
      <c r="AR88" s="360"/>
      <c r="AS88" s="360"/>
      <c r="AT88" s="360"/>
      <c r="AU88" s="360"/>
      <c r="AV88" s="360"/>
      <c r="AW88" s="360"/>
      <c r="AX88" s="360"/>
      <c r="AY88" s="360"/>
      <c r="AZ88" s="22"/>
      <c r="BA88" s="63">
        <f t="shared" si="81"/>
        <v>0</v>
      </c>
      <c r="BB88" s="63">
        <f t="shared" si="82"/>
        <v>0</v>
      </c>
      <c r="BC88" s="63">
        <f t="shared" si="83"/>
        <v>0</v>
      </c>
      <c r="BD88" s="63">
        <f t="shared" si="84"/>
        <v>0</v>
      </c>
      <c r="BE88" s="63">
        <f t="shared" si="85"/>
        <v>0</v>
      </c>
      <c r="BF88" s="63">
        <f t="shared" si="86"/>
        <v>0</v>
      </c>
      <c r="BG88" s="63">
        <f t="shared" si="87"/>
        <v>0</v>
      </c>
      <c r="BH88" s="63">
        <f t="shared" si="88"/>
        <v>0</v>
      </c>
      <c r="BI88" s="63">
        <f t="shared" si="89"/>
        <v>0</v>
      </c>
      <c r="BJ88" s="63">
        <f t="shared" si="90"/>
        <v>0</v>
      </c>
      <c r="BK88" s="63">
        <f t="shared" si="91"/>
        <v>0</v>
      </c>
      <c r="BL88" s="63">
        <f t="shared" si="92"/>
        <v>0</v>
      </c>
      <c r="BM88" s="24"/>
      <c r="BN88" s="303">
        <f t="shared" si="93"/>
        <v>0</v>
      </c>
      <c r="BO88" s="303">
        <f t="shared" si="94"/>
        <v>0</v>
      </c>
      <c r="BP88" s="303">
        <f t="shared" si="95"/>
        <v>0</v>
      </c>
      <c r="BQ88" s="303">
        <f t="shared" si="96"/>
        <v>0</v>
      </c>
      <c r="BR88" s="303">
        <f t="shared" si="97"/>
        <v>0</v>
      </c>
      <c r="BS88" s="303">
        <f t="shared" si="98"/>
        <v>0</v>
      </c>
      <c r="BT88" s="303">
        <f t="shared" si="99"/>
        <v>0</v>
      </c>
      <c r="BU88" s="303">
        <f t="shared" si="100"/>
        <v>0</v>
      </c>
      <c r="BV88" s="303">
        <f t="shared" si="101"/>
        <v>0</v>
      </c>
      <c r="BW88" s="303">
        <f t="shared" si="102"/>
        <v>0</v>
      </c>
      <c r="BX88" s="303">
        <f t="shared" si="103"/>
        <v>0</v>
      </c>
      <c r="BY88" s="25"/>
      <c r="BZ88" s="24">
        <f t="shared" si="104"/>
        <v>0</v>
      </c>
      <c r="CA88" s="25"/>
      <c r="CB88" s="26" t="str">
        <f t="shared" si="80"/>
        <v/>
      </c>
      <c r="CC88" s="25"/>
      <c r="CD88" s="307">
        <f t="shared" si="105"/>
        <v>0</v>
      </c>
      <c r="CE88" s="303">
        <f t="shared" si="106"/>
        <v>0</v>
      </c>
      <c r="CF88" s="303">
        <f t="shared" si="107"/>
        <v>0</v>
      </c>
      <c r="CG88" s="303">
        <f t="shared" si="108"/>
        <v>0</v>
      </c>
      <c r="CH88" s="303">
        <f t="shared" si="109"/>
        <v>0</v>
      </c>
      <c r="CI88" s="24"/>
      <c r="CJ88" s="330">
        <f t="shared" si="110"/>
        <v>0</v>
      </c>
      <c r="CK88" s="330">
        <f t="shared" si="111"/>
        <v>0</v>
      </c>
      <c r="CL88" s="24"/>
      <c r="CM88" s="142">
        <f t="shared" si="112"/>
        <v>0</v>
      </c>
      <c r="CN88" s="142">
        <f t="shared" si="113"/>
        <v>0</v>
      </c>
      <c r="CO88" s="142">
        <f t="shared" si="114"/>
        <v>0</v>
      </c>
      <c r="CP88" s="142">
        <f t="shared" si="115"/>
        <v>0</v>
      </c>
      <c r="CQ88" s="142">
        <f t="shared" si="116"/>
        <v>0</v>
      </c>
      <c r="CR88" s="142">
        <f t="shared" si="117"/>
        <v>0</v>
      </c>
      <c r="CS88" s="142">
        <f t="shared" si="118"/>
        <v>0</v>
      </c>
      <c r="CT88" s="142">
        <f t="shared" si="119"/>
        <v>0</v>
      </c>
      <c r="CU88" s="142"/>
      <c r="CV88" s="142">
        <f t="shared" si="120"/>
        <v>0</v>
      </c>
      <c r="CW88" s="142">
        <f t="shared" si="121"/>
        <v>0</v>
      </c>
      <c r="CX88" s="142">
        <f t="shared" si="122"/>
        <v>0</v>
      </c>
      <c r="CY88" s="3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"/>
    </row>
    <row r="89" spans="1:131">
      <c r="A89" s="317"/>
      <c r="B89" s="317"/>
      <c r="C89" s="159"/>
      <c r="D89" s="159"/>
      <c r="E89" s="72"/>
      <c r="F89" s="73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3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3"/>
      <c r="AE89" s="72"/>
      <c r="AF89" s="72"/>
      <c r="AG89" s="72"/>
      <c r="AH89" s="72"/>
      <c r="AI89" s="72"/>
      <c r="AJ89" s="72"/>
      <c r="AK89" s="359"/>
      <c r="AL89" s="360"/>
      <c r="AM89" s="360"/>
      <c r="AN89" s="360"/>
      <c r="AO89" s="360"/>
      <c r="AP89" s="360"/>
      <c r="AQ89" s="360"/>
      <c r="AR89" s="360"/>
      <c r="AS89" s="360"/>
      <c r="AT89" s="360"/>
      <c r="AU89" s="360"/>
      <c r="AV89" s="360"/>
      <c r="AW89" s="360"/>
      <c r="AX89" s="360"/>
      <c r="AY89" s="360"/>
      <c r="AZ89" s="22"/>
      <c r="BA89" s="63">
        <f t="shared" si="81"/>
        <v>0</v>
      </c>
      <c r="BB89" s="63">
        <f t="shared" si="82"/>
        <v>0</v>
      </c>
      <c r="BC89" s="63">
        <f t="shared" si="83"/>
        <v>0</v>
      </c>
      <c r="BD89" s="63">
        <f t="shared" si="84"/>
        <v>0</v>
      </c>
      <c r="BE89" s="63">
        <f t="shared" si="85"/>
        <v>0</v>
      </c>
      <c r="BF89" s="63">
        <f t="shared" si="86"/>
        <v>0</v>
      </c>
      <c r="BG89" s="63">
        <f t="shared" si="87"/>
        <v>0</v>
      </c>
      <c r="BH89" s="63">
        <f t="shared" si="88"/>
        <v>0</v>
      </c>
      <c r="BI89" s="63">
        <f t="shared" si="89"/>
        <v>0</v>
      </c>
      <c r="BJ89" s="63">
        <f t="shared" si="90"/>
        <v>0</v>
      </c>
      <c r="BK89" s="63">
        <f t="shared" si="91"/>
        <v>0</v>
      </c>
      <c r="BL89" s="63">
        <f t="shared" si="92"/>
        <v>0</v>
      </c>
      <c r="BM89" s="24"/>
      <c r="BN89" s="303">
        <f t="shared" si="93"/>
        <v>0</v>
      </c>
      <c r="BO89" s="303">
        <f t="shared" si="94"/>
        <v>0</v>
      </c>
      <c r="BP89" s="303">
        <f t="shared" si="95"/>
        <v>0</v>
      </c>
      <c r="BQ89" s="303">
        <f t="shared" si="96"/>
        <v>0</v>
      </c>
      <c r="BR89" s="303">
        <f t="shared" si="97"/>
        <v>0</v>
      </c>
      <c r="BS89" s="303">
        <f t="shared" si="98"/>
        <v>0</v>
      </c>
      <c r="BT89" s="303">
        <f t="shared" si="99"/>
        <v>0</v>
      </c>
      <c r="BU89" s="303">
        <f t="shared" si="100"/>
        <v>0</v>
      </c>
      <c r="BV89" s="303">
        <f t="shared" si="101"/>
        <v>0</v>
      </c>
      <c r="BW89" s="303">
        <f t="shared" si="102"/>
        <v>0</v>
      </c>
      <c r="BX89" s="303">
        <f t="shared" si="103"/>
        <v>0</v>
      </c>
      <c r="BY89" s="25"/>
      <c r="BZ89" s="24">
        <f t="shared" si="104"/>
        <v>0</v>
      </c>
      <c r="CA89" s="25"/>
      <c r="CB89" s="26" t="str">
        <f t="shared" si="80"/>
        <v/>
      </c>
      <c r="CC89" s="25"/>
      <c r="CD89" s="307">
        <f t="shared" si="105"/>
        <v>0</v>
      </c>
      <c r="CE89" s="303">
        <f t="shared" si="106"/>
        <v>0</v>
      </c>
      <c r="CF89" s="303">
        <f t="shared" si="107"/>
        <v>0</v>
      </c>
      <c r="CG89" s="303">
        <f t="shared" si="108"/>
        <v>0</v>
      </c>
      <c r="CH89" s="303">
        <f t="shared" si="109"/>
        <v>0</v>
      </c>
      <c r="CI89" s="24"/>
      <c r="CJ89" s="330">
        <f t="shared" si="110"/>
        <v>0</v>
      </c>
      <c r="CK89" s="330">
        <f t="shared" si="111"/>
        <v>0</v>
      </c>
      <c r="CL89" s="24"/>
      <c r="CM89" s="142">
        <f t="shared" si="112"/>
        <v>0</v>
      </c>
      <c r="CN89" s="142">
        <f t="shared" si="113"/>
        <v>0</v>
      </c>
      <c r="CO89" s="142">
        <f t="shared" si="114"/>
        <v>0</v>
      </c>
      <c r="CP89" s="142">
        <f t="shared" si="115"/>
        <v>0</v>
      </c>
      <c r="CQ89" s="142">
        <f t="shared" si="116"/>
        <v>0</v>
      </c>
      <c r="CR89" s="142">
        <f t="shared" si="117"/>
        <v>0</v>
      </c>
      <c r="CS89" s="142">
        <f t="shared" si="118"/>
        <v>0</v>
      </c>
      <c r="CT89" s="142">
        <f t="shared" si="119"/>
        <v>0</v>
      </c>
      <c r="CU89" s="142"/>
      <c r="CV89" s="142">
        <f t="shared" si="120"/>
        <v>0</v>
      </c>
      <c r="CW89" s="142">
        <f t="shared" si="121"/>
        <v>0</v>
      </c>
      <c r="CX89" s="142">
        <f t="shared" si="122"/>
        <v>0</v>
      </c>
      <c r="CY89" s="3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"/>
    </row>
    <row r="90" spans="1:131">
      <c r="A90" s="317"/>
      <c r="B90" s="317"/>
      <c r="C90" s="159"/>
      <c r="D90" s="159"/>
      <c r="E90" s="72"/>
      <c r="F90" s="73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3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3"/>
      <c r="AE90" s="72"/>
      <c r="AF90" s="72"/>
      <c r="AG90" s="72"/>
      <c r="AH90" s="72"/>
      <c r="AI90" s="72"/>
      <c r="AJ90" s="72"/>
      <c r="AK90" s="359"/>
      <c r="AL90" s="360"/>
      <c r="AM90" s="360"/>
      <c r="AN90" s="360"/>
      <c r="AO90" s="360"/>
      <c r="AP90" s="360"/>
      <c r="AQ90" s="360"/>
      <c r="AR90" s="360"/>
      <c r="AS90" s="360"/>
      <c r="AT90" s="360"/>
      <c r="AU90" s="360"/>
      <c r="AV90" s="360"/>
      <c r="AW90" s="360"/>
      <c r="AX90" s="360"/>
      <c r="AY90" s="360"/>
      <c r="AZ90" s="22"/>
      <c r="BA90" s="63">
        <f t="shared" si="81"/>
        <v>0</v>
      </c>
      <c r="BB90" s="63">
        <f t="shared" si="82"/>
        <v>0</v>
      </c>
      <c r="BC90" s="63">
        <f t="shared" si="83"/>
        <v>0</v>
      </c>
      <c r="BD90" s="63">
        <f t="shared" si="84"/>
        <v>0</v>
      </c>
      <c r="BE90" s="63">
        <f t="shared" si="85"/>
        <v>0</v>
      </c>
      <c r="BF90" s="63">
        <f t="shared" si="86"/>
        <v>0</v>
      </c>
      <c r="BG90" s="63">
        <f t="shared" si="87"/>
        <v>0</v>
      </c>
      <c r="BH90" s="63">
        <f t="shared" si="88"/>
        <v>0</v>
      </c>
      <c r="BI90" s="63">
        <f t="shared" si="89"/>
        <v>0</v>
      </c>
      <c r="BJ90" s="63">
        <f t="shared" si="90"/>
        <v>0</v>
      </c>
      <c r="BK90" s="63">
        <f t="shared" si="91"/>
        <v>0</v>
      </c>
      <c r="BL90" s="63">
        <f t="shared" si="92"/>
        <v>0</v>
      </c>
      <c r="BM90" s="24"/>
      <c r="BN90" s="303">
        <f t="shared" si="93"/>
        <v>0</v>
      </c>
      <c r="BO90" s="303">
        <f t="shared" si="94"/>
        <v>0</v>
      </c>
      <c r="BP90" s="303">
        <f t="shared" si="95"/>
        <v>0</v>
      </c>
      <c r="BQ90" s="303">
        <f t="shared" si="96"/>
        <v>0</v>
      </c>
      <c r="BR90" s="303">
        <f t="shared" si="97"/>
        <v>0</v>
      </c>
      <c r="BS90" s="303">
        <f t="shared" si="98"/>
        <v>0</v>
      </c>
      <c r="BT90" s="303">
        <f t="shared" si="99"/>
        <v>0</v>
      </c>
      <c r="BU90" s="303">
        <f t="shared" si="100"/>
        <v>0</v>
      </c>
      <c r="BV90" s="303">
        <f t="shared" si="101"/>
        <v>0</v>
      </c>
      <c r="BW90" s="303">
        <f t="shared" si="102"/>
        <v>0</v>
      </c>
      <c r="BX90" s="303">
        <f t="shared" si="103"/>
        <v>0</v>
      </c>
      <c r="BY90" s="25"/>
      <c r="BZ90" s="24">
        <f t="shared" si="104"/>
        <v>0</v>
      </c>
      <c r="CA90" s="25"/>
      <c r="CB90" s="26" t="str">
        <f t="shared" si="80"/>
        <v/>
      </c>
      <c r="CC90" s="25"/>
      <c r="CD90" s="307">
        <f t="shared" si="105"/>
        <v>0</v>
      </c>
      <c r="CE90" s="303">
        <f t="shared" si="106"/>
        <v>0</v>
      </c>
      <c r="CF90" s="303">
        <f t="shared" si="107"/>
        <v>0</v>
      </c>
      <c r="CG90" s="303">
        <f t="shared" si="108"/>
        <v>0</v>
      </c>
      <c r="CH90" s="303">
        <f t="shared" si="109"/>
        <v>0</v>
      </c>
      <c r="CI90" s="24"/>
      <c r="CJ90" s="330">
        <f t="shared" si="110"/>
        <v>0</v>
      </c>
      <c r="CK90" s="330">
        <f t="shared" si="111"/>
        <v>0</v>
      </c>
      <c r="CL90" s="24"/>
      <c r="CM90" s="142">
        <f t="shared" si="112"/>
        <v>0</v>
      </c>
      <c r="CN90" s="142">
        <f t="shared" si="113"/>
        <v>0</v>
      </c>
      <c r="CO90" s="142">
        <f t="shared" si="114"/>
        <v>0</v>
      </c>
      <c r="CP90" s="142">
        <f t="shared" si="115"/>
        <v>0</v>
      </c>
      <c r="CQ90" s="142">
        <f t="shared" si="116"/>
        <v>0</v>
      </c>
      <c r="CR90" s="142">
        <f t="shared" si="117"/>
        <v>0</v>
      </c>
      <c r="CS90" s="142">
        <f t="shared" si="118"/>
        <v>0</v>
      </c>
      <c r="CT90" s="142">
        <f t="shared" si="119"/>
        <v>0</v>
      </c>
      <c r="CU90" s="142"/>
      <c r="CV90" s="142">
        <f t="shared" si="120"/>
        <v>0</v>
      </c>
      <c r="CW90" s="142">
        <f t="shared" si="121"/>
        <v>0</v>
      </c>
      <c r="CX90" s="142">
        <f t="shared" si="122"/>
        <v>0</v>
      </c>
      <c r="CY90" s="3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"/>
    </row>
    <row r="91" spans="1:131">
      <c r="A91" s="317"/>
      <c r="B91" s="317"/>
      <c r="C91" s="159"/>
      <c r="D91" s="159"/>
      <c r="E91" s="72"/>
      <c r="F91" s="73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3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3"/>
      <c r="AE91" s="72"/>
      <c r="AF91" s="72"/>
      <c r="AG91" s="72"/>
      <c r="AH91" s="72"/>
      <c r="AI91" s="72"/>
      <c r="AJ91" s="72"/>
      <c r="AK91" s="359"/>
      <c r="AL91" s="360"/>
      <c r="AM91" s="360"/>
      <c r="AN91" s="360"/>
      <c r="AO91" s="360"/>
      <c r="AP91" s="360"/>
      <c r="AQ91" s="360"/>
      <c r="AR91" s="360"/>
      <c r="AS91" s="360"/>
      <c r="AT91" s="360"/>
      <c r="AU91" s="360"/>
      <c r="AV91" s="360"/>
      <c r="AW91" s="360"/>
      <c r="AX91" s="360"/>
      <c r="AY91" s="360"/>
      <c r="AZ91" s="22"/>
      <c r="BA91" s="63">
        <f t="shared" si="81"/>
        <v>0</v>
      </c>
      <c r="BB91" s="63">
        <f t="shared" si="82"/>
        <v>0</v>
      </c>
      <c r="BC91" s="63">
        <f t="shared" si="83"/>
        <v>0</v>
      </c>
      <c r="BD91" s="63">
        <f t="shared" si="84"/>
        <v>0</v>
      </c>
      <c r="BE91" s="63">
        <f t="shared" si="85"/>
        <v>0</v>
      </c>
      <c r="BF91" s="63">
        <f t="shared" si="86"/>
        <v>0</v>
      </c>
      <c r="BG91" s="63">
        <f t="shared" si="87"/>
        <v>0</v>
      </c>
      <c r="BH91" s="63">
        <f t="shared" si="88"/>
        <v>0</v>
      </c>
      <c r="BI91" s="63">
        <f t="shared" si="89"/>
        <v>0</v>
      </c>
      <c r="BJ91" s="63">
        <f t="shared" si="90"/>
        <v>0</v>
      </c>
      <c r="BK91" s="63">
        <f t="shared" si="91"/>
        <v>0</v>
      </c>
      <c r="BL91" s="63">
        <f t="shared" si="92"/>
        <v>0</v>
      </c>
      <c r="BM91" s="24"/>
      <c r="BN91" s="303">
        <f t="shared" si="93"/>
        <v>0</v>
      </c>
      <c r="BO91" s="303">
        <f t="shared" si="94"/>
        <v>0</v>
      </c>
      <c r="BP91" s="303">
        <f t="shared" si="95"/>
        <v>0</v>
      </c>
      <c r="BQ91" s="303">
        <f t="shared" si="96"/>
        <v>0</v>
      </c>
      <c r="BR91" s="303">
        <f t="shared" si="97"/>
        <v>0</v>
      </c>
      <c r="BS91" s="303">
        <f t="shared" si="98"/>
        <v>0</v>
      </c>
      <c r="BT91" s="303">
        <f t="shared" si="99"/>
        <v>0</v>
      </c>
      <c r="BU91" s="303">
        <f t="shared" si="100"/>
        <v>0</v>
      </c>
      <c r="BV91" s="303">
        <f t="shared" si="101"/>
        <v>0</v>
      </c>
      <c r="BW91" s="303">
        <f t="shared" si="102"/>
        <v>0</v>
      </c>
      <c r="BX91" s="303">
        <f t="shared" si="103"/>
        <v>0</v>
      </c>
      <c r="BY91" s="25"/>
      <c r="BZ91" s="24">
        <f t="shared" si="104"/>
        <v>0</v>
      </c>
      <c r="CA91" s="25"/>
      <c r="CB91" s="26" t="str">
        <f t="shared" si="80"/>
        <v/>
      </c>
      <c r="CC91" s="25"/>
      <c r="CD91" s="307">
        <f t="shared" si="105"/>
        <v>0</v>
      </c>
      <c r="CE91" s="303">
        <f t="shared" si="106"/>
        <v>0</v>
      </c>
      <c r="CF91" s="303">
        <f t="shared" si="107"/>
        <v>0</v>
      </c>
      <c r="CG91" s="303">
        <f t="shared" si="108"/>
        <v>0</v>
      </c>
      <c r="CH91" s="303">
        <f t="shared" si="109"/>
        <v>0</v>
      </c>
      <c r="CI91" s="24"/>
      <c r="CJ91" s="330">
        <f t="shared" si="110"/>
        <v>0</v>
      </c>
      <c r="CK91" s="330">
        <f t="shared" si="111"/>
        <v>0</v>
      </c>
      <c r="CL91" s="24"/>
      <c r="CM91" s="142">
        <f t="shared" si="112"/>
        <v>0</v>
      </c>
      <c r="CN91" s="142">
        <f t="shared" si="113"/>
        <v>0</v>
      </c>
      <c r="CO91" s="142">
        <f t="shared" si="114"/>
        <v>0</v>
      </c>
      <c r="CP91" s="142">
        <f t="shared" si="115"/>
        <v>0</v>
      </c>
      <c r="CQ91" s="142">
        <f t="shared" si="116"/>
        <v>0</v>
      </c>
      <c r="CR91" s="142">
        <f t="shared" si="117"/>
        <v>0</v>
      </c>
      <c r="CS91" s="142">
        <f t="shared" si="118"/>
        <v>0</v>
      </c>
      <c r="CT91" s="142">
        <f t="shared" si="119"/>
        <v>0</v>
      </c>
      <c r="CU91" s="142"/>
      <c r="CV91" s="142">
        <f t="shared" si="120"/>
        <v>0</v>
      </c>
      <c r="CW91" s="142">
        <f t="shared" si="121"/>
        <v>0</v>
      </c>
      <c r="CX91" s="142">
        <f t="shared" si="122"/>
        <v>0</v>
      </c>
      <c r="CY91" s="3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"/>
    </row>
    <row r="92" spans="1:131">
      <c r="A92" s="317"/>
      <c r="B92" s="317"/>
      <c r="C92" s="159"/>
      <c r="D92" s="159"/>
      <c r="E92" s="72"/>
      <c r="F92" s="73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3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3"/>
      <c r="AE92" s="72"/>
      <c r="AF92" s="72"/>
      <c r="AG92" s="72"/>
      <c r="AH92" s="72"/>
      <c r="AI92" s="72"/>
      <c r="AJ92" s="72"/>
      <c r="AK92" s="359"/>
      <c r="AL92" s="360"/>
      <c r="AM92" s="360"/>
      <c r="AN92" s="360"/>
      <c r="AO92" s="360"/>
      <c r="AP92" s="360"/>
      <c r="AQ92" s="360"/>
      <c r="AR92" s="360"/>
      <c r="AS92" s="360"/>
      <c r="AT92" s="360"/>
      <c r="AU92" s="360"/>
      <c r="AV92" s="360"/>
      <c r="AW92" s="360"/>
      <c r="AX92" s="360"/>
      <c r="AY92" s="360"/>
      <c r="AZ92" s="22"/>
      <c r="BA92" s="63">
        <f t="shared" si="81"/>
        <v>0</v>
      </c>
      <c r="BB92" s="63">
        <f t="shared" si="82"/>
        <v>0</v>
      </c>
      <c r="BC92" s="63">
        <f t="shared" si="83"/>
        <v>0</v>
      </c>
      <c r="BD92" s="63">
        <f t="shared" si="84"/>
        <v>0</v>
      </c>
      <c r="BE92" s="63">
        <f t="shared" si="85"/>
        <v>0</v>
      </c>
      <c r="BF92" s="63">
        <f t="shared" si="86"/>
        <v>0</v>
      </c>
      <c r="BG92" s="63">
        <f t="shared" si="87"/>
        <v>0</v>
      </c>
      <c r="BH92" s="63">
        <f t="shared" si="88"/>
        <v>0</v>
      </c>
      <c r="BI92" s="63">
        <f t="shared" si="89"/>
        <v>0</v>
      </c>
      <c r="BJ92" s="63">
        <f t="shared" si="90"/>
        <v>0</v>
      </c>
      <c r="BK92" s="63">
        <f t="shared" si="91"/>
        <v>0</v>
      </c>
      <c r="BL92" s="63">
        <f t="shared" si="92"/>
        <v>0</v>
      </c>
      <c r="BM92" s="24"/>
      <c r="BN92" s="303">
        <f t="shared" si="93"/>
        <v>0</v>
      </c>
      <c r="BO92" s="303">
        <f t="shared" si="94"/>
        <v>0</v>
      </c>
      <c r="BP92" s="303">
        <f t="shared" si="95"/>
        <v>0</v>
      </c>
      <c r="BQ92" s="303">
        <f t="shared" si="96"/>
        <v>0</v>
      </c>
      <c r="BR92" s="303">
        <f t="shared" si="97"/>
        <v>0</v>
      </c>
      <c r="BS92" s="303">
        <f t="shared" si="98"/>
        <v>0</v>
      </c>
      <c r="BT92" s="303">
        <f t="shared" si="99"/>
        <v>0</v>
      </c>
      <c r="BU92" s="303">
        <f t="shared" si="100"/>
        <v>0</v>
      </c>
      <c r="BV92" s="303">
        <f t="shared" si="101"/>
        <v>0</v>
      </c>
      <c r="BW92" s="303">
        <f t="shared" si="102"/>
        <v>0</v>
      </c>
      <c r="BX92" s="303">
        <f t="shared" si="103"/>
        <v>0</v>
      </c>
      <c r="BY92" s="25"/>
      <c r="BZ92" s="24">
        <f t="shared" si="104"/>
        <v>0</v>
      </c>
      <c r="CA92" s="25"/>
      <c r="CB92" s="26" t="str">
        <f t="shared" si="80"/>
        <v/>
      </c>
      <c r="CC92" s="25"/>
      <c r="CD92" s="307">
        <f t="shared" si="105"/>
        <v>0</v>
      </c>
      <c r="CE92" s="303">
        <f t="shared" si="106"/>
        <v>0</v>
      </c>
      <c r="CF92" s="303">
        <f t="shared" si="107"/>
        <v>0</v>
      </c>
      <c r="CG92" s="303">
        <f t="shared" si="108"/>
        <v>0</v>
      </c>
      <c r="CH92" s="303">
        <f t="shared" si="109"/>
        <v>0</v>
      </c>
      <c r="CI92" s="24"/>
      <c r="CJ92" s="330">
        <f t="shared" si="110"/>
        <v>0</v>
      </c>
      <c r="CK92" s="330">
        <f t="shared" si="111"/>
        <v>0</v>
      </c>
      <c r="CL92" s="24"/>
      <c r="CM92" s="142">
        <f t="shared" si="112"/>
        <v>0</v>
      </c>
      <c r="CN92" s="142">
        <f t="shared" si="113"/>
        <v>0</v>
      </c>
      <c r="CO92" s="142">
        <f t="shared" si="114"/>
        <v>0</v>
      </c>
      <c r="CP92" s="142">
        <f t="shared" si="115"/>
        <v>0</v>
      </c>
      <c r="CQ92" s="142">
        <f t="shared" si="116"/>
        <v>0</v>
      </c>
      <c r="CR92" s="142">
        <f t="shared" si="117"/>
        <v>0</v>
      </c>
      <c r="CS92" s="142">
        <f t="shared" si="118"/>
        <v>0</v>
      </c>
      <c r="CT92" s="142">
        <f t="shared" si="119"/>
        <v>0</v>
      </c>
      <c r="CU92" s="142"/>
      <c r="CV92" s="142">
        <f t="shared" si="120"/>
        <v>0</v>
      </c>
      <c r="CW92" s="142">
        <f t="shared" si="121"/>
        <v>0</v>
      </c>
      <c r="CX92" s="142">
        <f t="shared" si="122"/>
        <v>0</v>
      </c>
      <c r="CY92" s="3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"/>
    </row>
    <row r="93" spans="1:131">
      <c r="A93" s="317"/>
      <c r="B93" s="317"/>
      <c r="C93" s="159"/>
      <c r="D93" s="159"/>
      <c r="E93" s="72"/>
      <c r="F93" s="73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3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3"/>
      <c r="AE93" s="72"/>
      <c r="AF93" s="72"/>
      <c r="AG93" s="72"/>
      <c r="AH93" s="72"/>
      <c r="AI93" s="72"/>
      <c r="AJ93" s="72"/>
      <c r="AK93" s="359"/>
      <c r="AL93" s="360"/>
      <c r="AM93" s="360"/>
      <c r="AN93" s="360"/>
      <c r="AO93" s="360"/>
      <c r="AP93" s="360"/>
      <c r="AQ93" s="360"/>
      <c r="AR93" s="360"/>
      <c r="AS93" s="360"/>
      <c r="AT93" s="360"/>
      <c r="AU93" s="360"/>
      <c r="AV93" s="360"/>
      <c r="AW93" s="360"/>
      <c r="AX93" s="360"/>
      <c r="AY93" s="360"/>
      <c r="AZ93" s="22"/>
      <c r="BA93" s="63">
        <f t="shared" si="81"/>
        <v>0</v>
      </c>
      <c r="BB93" s="63">
        <f t="shared" si="82"/>
        <v>0</v>
      </c>
      <c r="BC93" s="63">
        <f t="shared" si="83"/>
        <v>0</v>
      </c>
      <c r="BD93" s="63">
        <f t="shared" si="84"/>
        <v>0</v>
      </c>
      <c r="BE93" s="63">
        <f t="shared" si="85"/>
        <v>0</v>
      </c>
      <c r="BF93" s="63">
        <f t="shared" si="86"/>
        <v>0</v>
      </c>
      <c r="BG93" s="63">
        <f t="shared" si="87"/>
        <v>0</v>
      </c>
      <c r="BH93" s="63">
        <f t="shared" si="88"/>
        <v>0</v>
      </c>
      <c r="BI93" s="63">
        <f t="shared" si="89"/>
        <v>0</v>
      </c>
      <c r="BJ93" s="63">
        <f t="shared" si="90"/>
        <v>0</v>
      </c>
      <c r="BK93" s="63">
        <f t="shared" si="91"/>
        <v>0</v>
      </c>
      <c r="BL93" s="63">
        <f t="shared" si="92"/>
        <v>0</v>
      </c>
      <c r="BM93" s="24"/>
      <c r="BN93" s="303">
        <f t="shared" si="93"/>
        <v>0</v>
      </c>
      <c r="BO93" s="303">
        <f t="shared" si="94"/>
        <v>0</v>
      </c>
      <c r="BP93" s="303">
        <f t="shared" si="95"/>
        <v>0</v>
      </c>
      <c r="BQ93" s="303">
        <f t="shared" si="96"/>
        <v>0</v>
      </c>
      <c r="BR93" s="303">
        <f t="shared" si="97"/>
        <v>0</v>
      </c>
      <c r="BS93" s="303">
        <f t="shared" si="98"/>
        <v>0</v>
      </c>
      <c r="BT93" s="303">
        <f t="shared" si="99"/>
        <v>0</v>
      </c>
      <c r="BU93" s="303">
        <f t="shared" si="100"/>
        <v>0</v>
      </c>
      <c r="BV93" s="303">
        <f t="shared" si="101"/>
        <v>0</v>
      </c>
      <c r="BW93" s="303">
        <f t="shared" si="102"/>
        <v>0</v>
      </c>
      <c r="BX93" s="303">
        <f t="shared" si="103"/>
        <v>0</v>
      </c>
      <c r="BY93" s="25"/>
      <c r="BZ93" s="24">
        <f t="shared" si="104"/>
        <v>0</v>
      </c>
      <c r="CA93" s="25"/>
      <c r="CB93" s="26" t="str">
        <f t="shared" si="80"/>
        <v/>
      </c>
      <c r="CC93" s="25"/>
      <c r="CD93" s="307">
        <f t="shared" si="105"/>
        <v>0</v>
      </c>
      <c r="CE93" s="303">
        <f t="shared" si="106"/>
        <v>0</v>
      </c>
      <c r="CF93" s="303">
        <f t="shared" si="107"/>
        <v>0</v>
      </c>
      <c r="CG93" s="303">
        <f t="shared" si="108"/>
        <v>0</v>
      </c>
      <c r="CH93" s="303">
        <f t="shared" si="109"/>
        <v>0</v>
      </c>
      <c r="CI93" s="24"/>
      <c r="CJ93" s="330">
        <f t="shared" si="110"/>
        <v>0</v>
      </c>
      <c r="CK93" s="330">
        <f t="shared" si="111"/>
        <v>0</v>
      </c>
      <c r="CL93" s="24"/>
      <c r="CM93" s="142">
        <f t="shared" si="112"/>
        <v>0</v>
      </c>
      <c r="CN93" s="142">
        <f t="shared" si="113"/>
        <v>0</v>
      </c>
      <c r="CO93" s="142">
        <f t="shared" si="114"/>
        <v>0</v>
      </c>
      <c r="CP93" s="142">
        <f t="shared" si="115"/>
        <v>0</v>
      </c>
      <c r="CQ93" s="142">
        <f t="shared" si="116"/>
        <v>0</v>
      </c>
      <c r="CR93" s="142">
        <f t="shared" si="117"/>
        <v>0</v>
      </c>
      <c r="CS93" s="142">
        <f t="shared" si="118"/>
        <v>0</v>
      </c>
      <c r="CT93" s="142">
        <f t="shared" si="119"/>
        <v>0</v>
      </c>
      <c r="CU93" s="142"/>
      <c r="CV93" s="142">
        <f t="shared" si="120"/>
        <v>0</v>
      </c>
      <c r="CW93" s="142">
        <f t="shared" si="121"/>
        <v>0</v>
      </c>
      <c r="CX93" s="142">
        <f t="shared" si="122"/>
        <v>0</v>
      </c>
      <c r="CY93" s="3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"/>
    </row>
    <row r="94" spans="1:131">
      <c r="A94" s="317"/>
      <c r="B94" s="317"/>
      <c r="C94" s="159"/>
      <c r="D94" s="159"/>
      <c r="E94" s="72"/>
      <c r="F94" s="73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3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3"/>
      <c r="AE94" s="72"/>
      <c r="AF94" s="72"/>
      <c r="AG94" s="72"/>
      <c r="AH94" s="72"/>
      <c r="AI94" s="72"/>
      <c r="AJ94" s="72"/>
      <c r="AK94" s="359"/>
      <c r="AL94" s="360"/>
      <c r="AM94" s="360"/>
      <c r="AN94" s="360"/>
      <c r="AO94" s="360"/>
      <c r="AP94" s="360"/>
      <c r="AQ94" s="360"/>
      <c r="AR94" s="360"/>
      <c r="AS94" s="360"/>
      <c r="AT94" s="360"/>
      <c r="AU94" s="360"/>
      <c r="AV94" s="360"/>
      <c r="AW94" s="360"/>
      <c r="AX94" s="360"/>
      <c r="AY94" s="360"/>
      <c r="AZ94" s="22"/>
      <c r="BA94" s="63">
        <f t="shared" si="81"/>
        <v>0</v>
      </c>
      <c r="BB94" s="63">
        <f t="shared" si="82"/>
        <v>0</v>
      </c>
      <c r="BC94" s="63">
        <f t="shared" si="83"/>
        <v>0</v>
      </c>
      <c r="BD94" s="63">
        <f t="shared" si="84"/>
        <v>0</v>
      </c>
      <c r="BE94" s="63">
        <f t="shared" si="85"/>
        <v>0</v>
      </c>
      <c r="BF94" s="63">
        <f t="shared" si="86"/>
        <v>0</v>
      </c>
      <c r="BG94" s="63">
        <f t="shared" si="87"/>
        <v>0</v>
      </c>
      <c r="BH94" s="63">
        <f t="shared" si="88"/>
        <v>0</v>
      </c>
      <c r="BI94" s="63">
        <f t="shared" si="89"/>
        <v>0</v>
      </c>
      <c r="BJ94" s="63">
        <f t="shared" si="90"/>
        <v>0</v>
      </c>
      <c r="BK94" s="63">
        <f t="shared" si="91"/>
        <v>0</v>
      </c>
      <c r="BL94" s="63">
        <f t="shared" si="92"/>
        <v>0</v>
      </c>
      <c r="BM94" s="24"/>
      <c r="BN94" s="303">
        <f t="shared" si="93"/>
        <v>0</v>
      </c>
      <c r="BO94" s="303">
        <f t="shared" si="94"/>
        <v>0</v>
      </c>
      <c r="BP94" s="303">
        <f t="shared" si="95"/>
        <v>0</v>
      </c>
      <c r="BQ94" s="303">
        <f t="shared" si="96"/>
        <v>0</v>
      </c>
      <c r="BR94" s="303">
        <f t="shared" si="97"/>
        <v>0</v>
      </c>
      <c r="BS94" s="303">
        <f t="shared" si="98"/>
        <v>0</v>
      </c>
      <c r="BT94" s="303">
        <f t="shared" si="99"/>
        <v>0</v>
      </c>
      <c r="BU94" s="303">
        <f t="shared" si="100"/>
        <v>0</v>
      </c>
      <c r="BV94" s="303">
        <f t="shared" si="101"/>
        <v>0</v>
      </c>
      <c r="BW94" s="303">
        <f t="shared" si="102"/>
        <v>0</v>
      </c>
      <c r="BX94" s="303">
        <f t="shared" si="103"/>
        <v>0</v>
      </c>
      <c r="BY94" s="25"/>
      <c r="BZ94" s="24">
        <f t="shared" si="104"/>
        <v>0</v>
      </c>
      <c r="CA94" s="25"/>
      <c r="CB94" s="26" t="str">
        <f t="shared" si="80"/>
        <v/>
      </c>
      <c r="CC94" s="25"/>
      <c r="CD94" s="307">
        <f t="shared" si="105"/>
        <v>0</v>
      </c>
      <c r="CE94" s="303">
        <f t="shared" si="106"/>
        <v>0</v>
      </c>
      <c r="CF94" s="303">
        <f t="shared" si="107"/>
        <v>0</v>
      </c>
      <c r="CG94" s="303">
        <f t="shared" si="108"/>
        <v>0</v>
      </c>
      <c r="CH94" s="303">
        <f t="shared" si="109"/>
        <v>0</v>
      </c>
      <c r="CI94" s="24"/>
      <c r="CJ94" s="330">
        <f t="shared" si="110"/>
        <v>0</v>
      </c>
      <c r="CK94" s="330">
        <f t="shared" si="111"/>
        <v>0</v>
      </c>
      <c r="CL94" s="24"/>
      <c r="CM94" s="142">
        <f t="shared" si="112"/>
        <v>0</v>
      </c>
      <c r="CN94" s="142">
        <f t="shared" si="113"/>
        <v>0</v>
      </c>
      <c r="CO94" s="142">
        <f t="shared" si="114"/>
        <v>0</v>
      </c>
      <c r="CP94" s="142">
        <f t="shared" si="115"/>
        <v>0</v>
      </c>
      <c r="CQ94" s="142">
        <f t="shared" si="116"/>
        <v>0</v>
      </c>
      <c r="CR94" s="142">
        <f t="shared" si="117"/>
        <v>0</v>
      </c>
      <c r="CS94" s="142">
        <f t="shared" si="118"/>
        <v>0</v>
      </c>
      <c r="CT94" s="142">
        <f t="shared" si="119"/>
        <v>0</v>
      </c>
      <c r="CU94" s="142"/>
      <c r="CV94" s="142">
        <f t="shared" si="120"/>
        <v>0</v>
      </c>
      <c r="CW94" s="142">
        <f t="shared" si="121"/>
        <v>0</v>
      </c>
      <c r="CX94" s="142">
        <f t="shared" si="122"/>
        <v>0</v>
      </c>
      <c r="CY94" s="3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"/>
    </row>
    <row r="95" spans="1:131">
      <c r="A95" s="317"/>
      <c r="B95" s="317"/>
      <c r="C95" s="159"/>
      <c r="D95" s="159"/>
      <c r="E95" s="72"/>
      <c r="F95" s="73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3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3"/>
      <c r="AE95" s="72"/>
      <c r="AF95" s="72"/>
      <c r="AG95" s="72"/>
      <c r="AH95" s="72"/>
      <c r="AI95" s="72"/>
      <c r="AJ95" s="72"/>
      <c r="AK95" s="359"/>
      <c r="AL95" s="360"/>
      <c r="AM95" s="360"/>
      <c r="AN95" s="360"/>
      <c r="AO95" s="360"/>
      <c r="AP95" s="360"/>
      <c r="AQ95" s="360"/>
      <c r="AR95" s="360"/>
      <c r="AS95" s="360"/>
      <c r="AT95" s="360"/>
      <c r="AU95" s="360"/>
      <c r="AV95" s="360"/>
      <c r="AW95" s="360"/>
      <c r="AX95" s="360"/>
      <c r="AY95" s="360"/>
      <c r="AZ95" s="22"/>
      <c r="BA95" s="63">
        <f t="shared" si="81"/>
        <v>0</v>
      </c>
      <c r="BB95" s="63">
        <f t="shared" si="82"/>
        <v>0</v>
      </c>
      <c r="BC95" s="63">
        <f t="shared" si="83"/>
        <v>0</v>
      </c>
      <c r="BD95" s="63">
        <f t="shared" si="84"/>
        <v>0</v>
      </c>
      <c r="BE95" s="63">
        <f t="shared" si="85"/>
        <v>0</v>
      </c>
      <c r="BF95" s="63">
        <f t="shared" si="86"/>
        <v>0</v>
      </c>
      <c r="BG95" s="63">
        <f t="shared" si="87"/>
        <v>0</v>
      </c>
      <c r="BH95" s="63">
        <f t="shared" si="88"/>
        <v>0</v>
      </c>
      <c r="BI95" s="63">
        <f t="shared" si="89"/>
        <v>0</v>
      </c>
      <c r="BJ95" s="63">
        <f t="shared" si="90"/>
        <v>0</v>
      </c>
      <c r="BK95" s="63">
        <f t="shared" si="91"/>
        <v>0</v>
      </c>
      <c r="BL95" s="63">
        <f t="shared" si="92"/>
        <v>0</v>
      </c>
      <c r="BM95" s="24"/>
      <c r="BN95" s="303">
        <f t="shared" si="93"/>
        <v>0</v>
      </c>
      <c r="BO95" s="303">
        <f t="shared" si="94"/>
        <v>0</v>
      </c>
      <c r="BP95" s="303">
        <f t="shared" si="95"/>
        <v>0</v>
      </c>
      <c r="BQ95" s="303">
        <f t="shared" si="96"/>
        <v>0</v>
      </c>
      <c r="BR95" s="303">
        <f t="shared" si="97"/>
        <v>0</v>
      </c>
      <c r="BS95" s="303">
        <f t="shared" si="98"/>
        <v>0</v>
      </c>
      <c r="BT95" s="303">
        <f t="shared" si="99"/>
        <v>0</v>
      </c>
      <c r="BU95" s="303">
        <f t="shared" si="100"/>
        <v>0</v>
      </c>
      <c r="BV95" s="303">
        <f t="shared" si="101"/>
        <v>0</v>
      </c>
      <c r="BW95" s="303">
        <f t="shared" si="102"/>
        <v>0</v>
      </c>
      <c r="BX95" s="303">
        <f t="shared" si="103"/>
        <v>0</v>
      </c>
      <c r="BY95" s="25"/>
      <c r="BZ95" s="24">
        <f t="shared" si="104"/>
        <v>0</v>
      </c>
      <c r="CA95" s="25"/>
      <c r="CB95" s="26" t="str">
        <f t="shared" si="80"/>
        <v/>
      </c>
      <c r="CC95" s="25"/>
      <c r="CD95" s="307">
        <f t="shared" si="105"/>
        <v>0</v>
      </c>
      <c r="CE95" s="303">
        <f t="shared" si="106"/>
        <v>0</v>
      </c>
      <c r="CF95" s="303">
        <f t="shared" si="107"/>
        <v>0</v>
      </c>
      <c r="CG95" s="303">
        <f t="shared" si="108"/>
        <v>0</v>
      </c>
      <c r="CH95" s="303">
        <f t="shared" si="109"/>
        <v>0</v>
      </c>
      <c r="CI95" s="24"/>
      <c r="CJ95" s="330">
        <f t="shared" si="110"/>
        <v>0</v>
      </c>
      <c r="CK95" s="330">
        <f t="shared" si="111"/>
        <v>0</v>
      </c>
      <c r="CL95" s="24"/>
      <c r="CM95" s="142">
        <f t="shared" si="112"/>
        <v>0</v>
      </c>
      <c r="CN95" s="142">
        <f t="shared" si="113"/>
        <v>0</v>
      </c>
      <c r="CO95" s="142">
        <f t="shared" si="114"/>
        <v>0</v>
      </c>
      <c r="CP95" s="142">
        <f t="shared" si="115"/>
        <v>0</v>
      </c>
      <c r="CQ95" s="142">
        <f t="shared" si="116"/>
        <v>0</v>
      </c>
      <c r="CR95" s="142">
        <f t="shared" si="117"/>
        <v>0</v>
      </c>
      <c r="CS95" s="142">
        <f t="shared" si="118"/>
        <v>0</v>
      </c>
      <c r="CT95" s="142">
        <f t="shared" si="119"/>
        <v>0</v>
      </c>
      <c r="CU95" s="142"/>
      <c r="CV95" s="142">
        <f t="shared" si="120"/>
        <v>0</v>
      </c>
      <c r="CW95" s="142">
        <f t="shared" si="121"/>
        <v>0</v>
      </c>
      <c r="CX95" s="142">
        <f t="shared" si="122"/>
        <v>0</v>
      </c>
      <c r="CY95" s="3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"/>
    </row>
    <row r="96" spans="1:131">
      <c r="A96" s="317"/>
      <c r="B96" s="317"/>
      <c r="C96" s="159"/>
      <c r="D96" s="159"/>
      <c r="E96" s="72"/>
      <c r="F96" s="73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3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3"/>
      <c r="AE96" s="72"/>
      <c r="AF96" s="72"/>
      <c r="AG96" s="72"/>
      <c r="AH96" s="72"/>
      <c r="AI96" s="72"/>
      <c r="AJ96" s="72"/>
      <c r="AK96" s="359"/>
      <c r="AL96" s="360"/>
      <c r="AM96" s="360"/>
      <c r="AN96" s="360"/>
      <c r="AO96" s="360"/>
      <c r="AP96" s="360"/>
      <c r="AQ96" s="360"/>
      <c r="AR96" s="360"/>
      <c r="AS96" s="360"/>
      <c r="AT96" s="360"/>
      <c r="AU96" s="360"/>
      <c r="AV96" s="360"/>
      <c r="AW96" s="360"/>
      <c r="AX96" s="360"/>
      <c r="AY96" s="360"/>
      <c r="AZ96" s="22"/>
      <c r="BA96" s="63">
        <f t="shared" si="81"/>
        <v>0</v>
      </c>
      <c r="BB96" s="63">
        <f t="shared" si="82"/>
        <v>0</v>
      </c>
      <c r="BC96" s="63">
        <f t="shared" si="83"/>
        <v>0</v>
      </c>
      <c r="BD96" s="63">
        <f t="shared" si="84"/>
        <v>0</v>
      </c>
      <c r="BE96" s="63">
        <f t="shared" si="85"/>
        <v>0</v>
      </c>
      <c r="BF96" s="63">
        <f t="shared" si="86"/>
        <v>0</v>
      </c>
      <c r="BG96" s="63">
        <f t="shared" si="87"/>
        <v>0</v>
      </c>
      <c r="BH96" s="63">
        <f t="shared" si="88"/>
        <v>0</v>
      </c>
      <c r="BI96" s="63">
        <f t="shared" si="89"/>
        <v>0</v>
      </c>
      <c r="BJ96" s="63">
        <f t="shared" si="90"/>
        <v>0</v>
      </c>
      <c r="BK96" s="63">
        <f t="shared" si="91"/>
        <v>0</v>
      </c>
      <c r="BL96" s="63">
        <f t="shared" si="92"/>
        <v>0</v>
      </c>
      <c r="BM96" s="24"/>
      <c r="BN96" s="303">
        <f t="shared" si="93"/>
        <v>0</v>
      </c>
      <c r="BO96" s="303">
        <f t="shared" si="94"/>
        <v>0</v>
      </c>
      <c r="BP96" s="303">
        <f t="shared" si="95"/>
        <v>0</v>
      </c>
      <c r="BQ96" s="303">
        <f t="shared" si="96"/>
        <v>0</v>
      </c>
      <c r="BR96" s="303">
        <f t="shared" si="97"/>
        <v>0</v>
      </c>
      <c r="BS96" s="303">
        <f t="shared" si="98"/>
        <v>0</v>
      </c>
      <c r="BT96" s="303">
        <f t="shared" si="99"/>
        <v>0</v>
      </c>
      <c r="BU96" s="303">
        <f t="shared" si="100"/>
        <v>0</v>
      </c>
      <c r="BV96" s="303">
        <f t="shared" si="101"/>
        <v>0</v>
      </c>
      <c r="BW96" s="303">
        <f t="shared" si="102"/>
        <v>0</v>
      </c>
      <c r="BX96" s="303">
        <f t="shared" si="103"/>
        <v>0</v>
      </c>
      <c r="BY96" s="25"/>
      <c r="BZ96" s="24">
        <f t="shared" si="104"/>
        <v>0</v>
      </c>
      <c r="CA96" s="25"/>
      <c r="CB96" s="26" t="str">
        <f t="shared" si="80"/>
        <v/>
      </c>
      <c r="CC96" s="25"/>
      <c r="CD96" s="307">
        <f t="shared" si="105"/>
        <v>0</v>
      </c>
      <c r="CE96" s="303">
        <f t="shared" si="106"/>
        <v>0</v>
      </c>
      <c r="CF96" s="303">
        <f t="shared" si="107"/>
        <v>0</v>
      </c>
      <c r="CG96" s="303">
        <f t="shared" si="108"/>
        <v>0</v>
      </c>
      <c r="CH96" s="303">
        <f t="shared" si="109"/>
        <v>0</v>
      </c>
      <c r="CI96" s="24"/>
      <c r="CJ96" s="330">
        <f t="shared" si="110"/>
        <v>0</v>
      </c>
      <c r="CK96" s="330">
        <f t="shared" si="111"/>
        <v>0</v>
      </c>
      <c r="CL96" s="24"/>
      <c r="CM96" s="142">
        <f t="shared" si="112"/>
        <v>0</v>
      </c>
      <c r="CN96" s="142">
        <f t="shared" si="113"/>
        <v>0</v>
      </c>
      <c r="CO96" s="142">
        <f t="shared" si="114"/>
        <v>0</v>
      </c>
      <c r="CP96" s="142">
        <f t="shared" si="115"/>
        <v>0</v>
      </c>
      <c r="CQ96" s="142">
        <f t="shared" si="116"/>
        <v>0</v>
      </c>
      <c r="CR96" s="142">
        <f t="shared" si="117"/>
        <v>0</v>
      </c>
      <c r="CS96" s="142">
        <f t="shared" si="118"/>
        <v>0</v>
      </c>
      <c r="CT96" s="142">
        <f t="shared" si="119"/>
        <v>0</v>
      </c>
      <c r="CU96" s="142"/>
      <c r="CV96" s="142">
        <f t="shared" si="120"/>
        <v>0</v>
      </c>
      <c r="CW96" s="142">
        <f t="shared" si="121"/>
        <v>0</v>
      </c>
      <c r="CX96" s="142">
        <f t="shared" si="122"/>
        <v>0</v>
      </c>
      <c r="CY96" s="3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"/>
    </row>
    <row r="97" spans="1:131">
      <c r="A97" s="317"/>
      <c r="B97" s="317"/>
      <c r="C97" s="159"/>
      <c r="D97" s="159"/>
      <c r="E97" s="72"/>
      <c r="F97" s="73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3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3"/>
      <c r="AE97" s="72"/>
      <c r="AF97" s="72"/>
      <c r="AG97" s="72"/>
      <c r="AH97" s="72"/>
      <c r="AI97" s="72"/>
      <c r="AJ97" s="72"/>
      <c r="AK97" s="359"/>
      <c r="AL97" s="360"/>
      <c r="AM97" s="360"/>
      <c r="AN97" s="360"/>
      <c r="AO97" s="360"/>
      <c r="AP97" s="360"/>
      <c r="AQ97" s="360"/>
      <c r="AR97" s="360"/>
      <c r="AS97" s="360"/>
      <c r="AT97" s="360"/>
      <c r="AU97" s="360"/>
      <c r="AV97" s="360"/>
      <c r="AW97" s="360"/>
      <c r="AX97" s="360"/>
      <c r="AY97" s="360"/>
      <c r="AZ97" s="22"/>
      <c r="BA97" s="63">
        <f t="shared" si="81"/>
        <v>0</v>
      </c>
      <c r="BB97" s="63">
        <f t="shared" si="82"/>
        <v>0</v>
      </c>
      <c r="BC97" s="63">
        <f t="shared" si="83"/>
        <v>0</v>
      </c>
      <c r="BD97" s="63">
        <f t="shared" si="84"/>
        <v>0</v>
      </c>
      <c r="BE97" s="63">
        <f t="shared" si="85"/>
        <v>0</v>
      </c>
      <c r="BF97" s="63">
        <f t="shared" si="86"/>
        <v>0</v>
      </c>
      <c r="BG97" s="63">
        <f t="shared" si="87"/>
        <v>0</v>
      </c>
      <c r="BH97" s="63">
        <f t="shared" si="88"/>
        <v>0</v>
      </c>
      <c r="BI97" s="63">
        <f t="shared" si="89"/>
        <v>0</v>
      </c>
      <c r="BJ97" s="63">
        <f t="shared" si="90"/>
        <v>0</v>
      </c>
      <c r="BK97" s="63">
        <f t="shared" si="91"/>
        <v>0</v>
      </c>
      <c r="BL97" s="63">
        <f t="shared" si="92"/>
        <v>0</v>
      </c>
      <c r="BM97" s="24"/>
      <c r="BN97" s="303">
        <f t="shared" si="93"/>
        <v>0</v>
      </c>
      <c r="BO97" s="303">
        <f t="shared" si="94"/>
        <v>0</v>
      </c>
      <c r="BP97" s="303">
        <f t="shared" si="95"/>
        <v>0</v>
      </c>
      <c r="BQ97" s="303">
        <f t="shared" si="96"/>
        <v>0</v>
      </c>
      <c r="BR97" s="303">
        <f t="shared" si="97"/>
        <v>0</v>
      </c>
      <c r="BS97" s="303">
        <f t="shared" si="98"/>
        <v>0</v>
      </c>
      <c r="BT97" s="303">
        <f t="shared" si="99"/>
        <v>0</v>
      </c>
      <c r="BU97" s="303">
        <f t="shared" si="100"/>
        <v>0</v>
      </c>
      <c r="BV97" s="303">
        <f t="shared" si="101"/>
        <v>0</v>
      </c>
      <c r="BW97" s="303">
        <f t="shared" si="102"/>
        <v>0</v>
      </c>
      <c r="BX97" s="303">
        <f t="shared" si="103"/>
        <v>0</v>
      </c>
      <c r="BY97" s="25"/>
      <c r="BZ97" s="24">
        <f t="shared" si="104"/>
        <v>0</v>
      </c>
      <c r="CA97" s="25"/>
      <c r="CB97" s="26" t="str">
        <f t="shared" si="80"/>
        <v/>
      </c>
      <c r="CC97" s="25"/>
      <c r="CD97" s="307">
        <f t="shared" si="105"/>
        <v>0</v>
      </c>
      <c r="CE97" s="303">
        <f t="shared" si="106"/>
        <v>0</v>
      </c>
      <c r="CF97" s="303">
        <f t="shared" si="107"/>
        <v>0</v>
      </c>
      <c r="CG97" s="303">
        <f t="shared" si="108"/>
        <v>0</v>
      </c>
      <c r="CH97" s="303">
        <f t="shared" si="109"/>
        <v>0</v>
      </c>
      <c r="CI97" s="24"/>
      <c r="CJ97" s="330">
        <f t="shared" si="110"/>
        <v>0</v>
      </c>
      <c r="CK97" s="330">
        <f t="shared" si="111"/>
        <v>0</v>
      </c>
      <c r="CL97" s="24"/>
      <c r="CM97" s="142">
        <f t="shared" si="112"/>
        <v>0</v>
      </c>
      <c r="CN97" s="142">
        <f t="shared" si="113"/>
        <v>0</v>
      </c>
      <c r="CO97" s="142">
        <f t="shared" si="114"/>
        <v>0</v>
      </c>
      <c r="CP97" s="142">
        <f t="shared" si="115"/>
        <v>0</v>
      </c>
      <c r="CQ97" s="142">
        <f t="shared" si="116"/>
        <v>0</v>
      </c>
      <c r="CR97" s="142">
        <f t="shared" si="117"/>
        <v>0</v>
      </c>
      <c r="CS97" s="142">
        <f t="shared" si="118"/>
        <v>0</v>
      </c>
      <c r="CT97" s="142">
        <f t="shared" si="119"/>
        <v>0</v>
      </c>
      <c r="CU97" s="142"/>
      <c r="CV97" s="142">
        <f t="shared" si="120"/>
        <v>0</v>
      </c>
      <c r="CW97" s="142">
        <f t="shared" si="121"/>
        <v>0</v>
      </c>
      <c r="CX97" s="142">
        <f t="shared" si="122"/>
        <v>0</v>
      </c>
      <c r="CY97" s="3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"/>
    </row>
    <row r="98" spans="1:131">
      <c r="A98" s="317"/>
      <c r="B98" s="317"/>
      <c r="C98" s="159"/>
      <c r="D98" s="159"/>
      <c r="E98" s="72"/>
      <c r="F98" s="73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3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3"/>
      <c r="AE98" s="72"/>
      <c r="AF98" s="72"/>
      <c r="AG98" s="72"/>
      <c r="AH98" s="72"/>
      <c r="AI98" s="72"/>
      <c r="AJ98" s="72"/>
      <c r="AK98" s="359"/>
      <c r="AL98" s="360"/>
      <c r="AM98" s="360"/>
      <c r="AN98" s="360"/>
      <c r="AO98" s="360"/>
      <c r="AP98" s="360"/>
      <c r="AQ98" s="360"/>
      <c r="AR98" s="360"/>
      <c r="AS98" s="360"/>
      <c r="AT98" s="360"/>
      <c r="AU98" s="360"/>
      <c r="AV98" s="360"/>
      <c r="AW98" s="360"/>
      <c r="AX98" s="360"/>
      <c r="AY98" s="360"/>
      <c r="AZ98" s="22"/>
      <c r="BA98" s="63">
        <f t="shared" si="81"/>
        <v>0</v>
      </c>
      <c r="BB98" s="63">
        <f t="shared" si="82"/>
        <v>0</v>
      </c>
      <c r="BC98" s="63">
        <f t="shared" si="83"/>
        <v>0</v>
      </c>
      <c r="BD98" s="63">
        <f t="shared" si="84"/>
        <v>0</v>
      </c>
      <c r="BE98" s="63">
        <f t="shared" si="85"/>
        <v>0</v>
      </c>
      <c r="BF98" s="63">
        <f t="shared" si="86"/>
        <v>0</v>
      </c>
      <c r="BG98" s="63">
        <f t="shared" si="87"/>
        <v>0</v>
      </c>
      <c r="BH98" s="63">
        <f t="shared" si="88"/>
        <v>0</v>
      </c>
      <c r="BI98" s="63">
        <f t="shared" si="89"/>
        <v>0</v>
      </c>
      <c r="BJ98" s="63">
        <f t="shared" si="90"/>
        <v>0</v>
      </c>
      <c r="BK98" s="63">
        <f t="shared" si="91"/>
        <v>0</v>
      </c>
      <c r="BL98" s="63">
        <f t="shared" si="92"/>
        <v>0</v>
      </c>
      <c r="BM98" s="24"/>
      <c r="BN98" s="303">
        <f t="shared" si="93"/>
        <v>0</v>
      </c>
      <c r="BO98" s="303">
        <f t="shared" si="94"/>
        <v>0</v>
      </c>
      <c r="BP98" s="303">
        <f t="shared" si="95"/>
        <v>0</v>
      </c>
      <c r="BQ98" s="303">
        <f t="shared" si="96"/>
        <v>0</v>
      </c>
      <c r="BR98" s="303">
        <f t="shared" si="97"/>
        <v>0</v>
      </c>
      <c r="BS98" s="303">
        <f t="shared" si="98"/>
        <v>0</v>
      </c>
      <c r="BT98" s="303">
        <f t="shared" si="99"/>
        <v>0</v>
      </c>
      <c r="BU98" s="303">
        <f t="shared" si="100"/>
        <v>0</v>
      </c>
      <c r="BV98" s="303">
        <f t="shared" si="101"/>
        <v>0</v>
      </c>
      <c r="BW98" s="303">
        <f t="shared" si="102"/>
        <v>0</v>
      </c>
      <c r="BX98" s="303">
        <f t="shared" si="103"/>
        <v>0</v>
      </c>
      <c r="BY98" s="25"/>
      <c r="BZ98" s="24">
        <f t="shared" si="104"/>
        <v>0</v>
      </c>
      <c r="CA98" s="25"/>
      <c r="CB98" s="26" t="str">
        <f t="shared" si="80"/>
        <v/>
      </c>
      <c r="CC98" s="25"/>
      <c r="CD98" s="307">
        <f t="shared" si="105"/>
        <v>0</v>
      </c>
      <c r="CE98" s="303">
        <f t="shared" si="106"/>
        <v>0</v>
      </c>
      <c r="CF98" s="303">
        <f t="shared" si="107"/>
        <v>0</v>
      </c>
      <c r="CG98" s="303">
        <f t="shared" si="108"/>
        <v>0</v>
      </c>
      <c r="CH98" s="303">
        <f t="shared" si="109"/>
        <v>0</v>
      </c>
      <c r="CI98" s="24"/>
      <c r="CJ98" s="330">
        <f t="shared" si="110"/>
        <v>0</v>
      </c>
      <c r="CK98" s="330">
        <f t="shared" si="111"/>
        <v>0</v>
      </c>
      <c r="CL98" s="24"/>
      <c r="CM98" s="142">
        <f t="shared" si="112"/>
        <v>0</v>
      </c>
      <c r="CN98" s="142">
        <f t="shared" si="113"/>
        <v>0</v>
      </c>
      <c r="CO98" s="142">
        <f t="shared" si="114"/>
        <v>0</v>
      </c>
      <c r="CP98" s="142">
        <f t="shared" si="115"/>
        <v>0</v>
      </c>
      <c r="CQ98" s="142">
        <f t="shared" si="116"/>
        <v>0</v>
      </c>
      <c r="CR98" s="142">
        <f t="shared" si="117"/>
        <v>0</v>
      </c>
      <c r="CS98" s="142">
        <f t="shared" si="118"/>
        <v>0</v>
      </c>
      <c r="CT98" s="142">
        <f t="shared" si="119"/>
        <v>0</v>
      </c>
      <c r="CU98" s="142"/>
      <c r="CV98" s="142">
        <f t="shared" si="120"/>
        <v>0</v>
      </c>
      <c r="CW98" s="142">
        <f t="shared" si="121"/>
        <v>0</v>
      </c>
      <c r="CX98" s="142">
        <f t="shared" si="122"/>
        <v>0</v>
      </c>
      <c r="CY98" s="3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"/>
    </row>
    <row r="99" spans="1:131">
      <c r="A99" s="317"/>
      <c r="B99" s="317"/>
      <c r="C99" s="159"/>
      <c r="D99" s="159"/>
      <c r="E99" s="72"/>
      <c r="F99" s="73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3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3"/>
      <c r="AE99" s="72"/>
      <c r="AF99" s="72"/>
      <c r="AG99" s="72"/>
      <c r="AH99" s="72"/>
      <c r="AI99" s="72"/>
      <c r="AJ99" s="72"/>
      <c r="AK99" s="359"/>
      <c r="AL99" s="360"/>
      <c r="AM99" s="360"/>
      <c r="AN99" s="360"/>
      <c r="AO99" s="360"/>
      <c r="AP99" s="360"/>
      <c r="AQ99" s="360"/>
      <c r="AR99" s="360"/>
      <c r="AS99" s="360"/>
      <c r="AT99" s="360"/>
      <c r="AU99" s="360"/>
      <c r="AV99" s="360"/>
      <c r="AW99" s="360"/>
      <c r="AX99" s="360"/>
      <c r="AY99" s="360"/>
      <c r="AZ99" s="22"/>
      <c r="BA99" s="63">
        <f t="shared" si="81"/>
        <v>0</v>
      </c>
      <c r="BB99" s="63">
        <f t="shared" si="82"/>
        <v>0</v>
      </c>
      <c r="BC99" s="63">
        <f t="shared" si="83"/>
        <v>0</v>
      </c>
      <c r="BD99" s="63">
        <f t="shared" si="84"/>
        <v>0</v>
      </c>
      <c r="BE99" s="63">
        <f t="shared" si="85"/>
        <v>0</v>
      </c>
      <c r="BF99" s="63">
        <f t="shared" si="86"/>
        <v>0</v>
      </c>
      <c r="BG99" s="63">
        <f t="shared" si="87"/>
        <v>0</v>
      </c>
      <c r="BH99" s="63">
        <f t="shared" si="88"/>
        <v>0</v>
      </c>
      <c r="BI99" s="63">
        <f t="shared" si="89"/>
        <v>0</v>
      </c>
      <c r="BJ99" s="63">
        <f t="shared" si="90"/>
        <v>0</v>
      </c>
      <c r="BK99" s="63">
        <f t="shared" si="91"/>
        <v>0</v>
      </c>
      <c r="BL99" s="63">
        <f t="shared" si="92"/>
        <v>0</v>
      </c>
      <c r="BM99" s="24"/>
      <c r="BN99" s="303">
        <f t="shared" si="93"/>
        <v>0</v>
      </c>
      <c r="BO99" s="303">
        <f t="shared" si="94"/>
        <v>0</v>
      </c>
      <c r="BP99" s="303">
        <f t="shared" si="95"/>
        <v>0</v>
      </c>
      <c r="BQ99" s="303">
        <f t="shared" si="96"/>
        <v>0</v>
      </c>
      <c r="BR99" s="303">
        <f t="shared" si="97"/>
        <v>0</v>
      </c>
      <c r="BS99" s="303">
        <f t="shared" si="98"/>
        <v>0</v>
      </c>
      <c r="BT99" s="303">
        <f t="shared" si="99"/>
        <v>0</v>
      </c>
      <c r="BU99" s="303">
        <f t="shared" si="100"/>
        <v>0</v>
      </c>
      <c r="BV99" s="303">
        <f t="shared" si="101"/>
        <v>0</v>
      </c>
      <c r="BW99" s="303">
        <f t="shared" si="102"/>
        <v>0</v>
      </c>
      <c r="BX99" s="303">
        <f t="shared" si="103"/>
        <v>0</v>
      </c>
      <c r="BY99" s="25"/>
      <c r="BZ99" s="24">
        <f t="shared" si="104"/>
        <v>0</v>
      </c>
      <c r="CA99" s="25"/>
      <c r="CB99" s="26" t="str">
        <f t="shared" si="80"/>
        <v/>
      </c>
      <c r="CC99" s="25"/>
      <c r="CD99" s="307">
        <f t="shared" si="105"/>
        <v>0</v>
      </c>
      <c r="CE99" s="303">
        <f t="shared" si="106"/>
        <v>0</v>
      </c>
      <c r="CF99" s="303">
        <f t="shared" si="107"/>
        <v>0</v>
      </c>
      <c r="CG99" s="303">
        <f t="shared" si="108"/>
        <v>0</v>
      </c>
      <c r="CH99" s="303">
        <f t="shared" si="109"/>
        <v>0</v>
      </c>
      <c r="CI99" s="24"/>
      <c r="CJ99" s="330">
        <f t="shared" si="110"/>
        <v>0</v>
      </c>
      <c r="CK99" s="330">
        <f t="shared" si="111"/>
        <v>0</v>
      </c>
      <c r="CL99" s="24"/>
      <c r="CM99" s="142">
        <f t="shared" si="112"/>
        <v>0</v>
      </c>
      <c r="CN99" s="142">
        <f t="shared" si="113"/>
        <v>0</v>
      </c>
      <c r="CO99" s="142">
        <f t="shared" si="114"/>
        <v>0</v>
      </c>
      <c r="CP99" s="142">
        <f t="shared" si="115"/>
        <v>0</v>
      </c>
      <c r="CQ99" s="142">
        <f t="shared" si="116"/>
        <v>0</v>
      </c>
      <c r="CR99" s="142">
        <f t="shared" si="117"/>
        <v>0</v>
      </c>
      <c r="CS99" s="142">
        <f t="shared" si="118"/>
        <v>0</v>
      </c>
      <c r="CT99" s="142">
        <f t="shared" si="119"/>
        <v>0</v>
      </c>
      <c r="CU99" s="142"/>
      <c r="CV99" s="142">
        <f t="shared" si="120"/>
        <v>0</v>
      </c>
      <c r="CW99" s="142">
        <f t="shared" si="121"/>
        <v>0</v>
      </c>
      <c r="CX99" s="142">
        <f t="shared" si="122"/>
        <v>0</v>
      </c>
      <c r="CY99" s="3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"/>
    </row>
    <row r="100" spans="1:131">
      <c r="A100" s="317"/>
      <c r="B100" s="317"/>
      <c r="C100" s="159"/>
      <c r="D100" s="159"/>
      <c r="E100" s="72"/>
      <c r="F100" s="73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3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3"/>
      <c r="AE100" s="72"/>
      <c r="AF100" s="72"/>
      <c r="AG100" s="72"/>
      <c r="AH100" s="72"/>
      <c r="AI100" s="72"/>
      <c r="AJ100" s="72"/>
      <c r="AK100" s="359"/>
      <c r="AL100" s="360"/>
      <c r="AM100" s="360"/>
      <c r="AN100" s="360"/>
      <c r="AO100" s="360"/>
      <c r="AP100" s="360"/>
      <c r="AQ100" s="360"/>
      <c r="AR100" s="360"/>
      <c r="AS100" s="360"/>
      <c r="AT100" s="360"/>
      <c r="AU100" s="360"/>
      <c r="AV100" s="360"/>
      <c r="AW100" s="360"/>
      <c r="AX100" s="360"/>
      <c r="AY100" s="360"/>
      <c r="AZ100" s="22"/>
      <c r="BA100" s="63">
        <f t="shared" si="81"/>
        <v>0</v>
      </c>
      <c r="BB100" s="63">
        <f t="shared" si="82"/>
        <v>0</v>
      </c>
      <c r="BC100" s="63">
        <f t="shared" si="83"/>
        <v>0</v>
      </c>
      <c r="BD100" s="63">
        <f t="shared" si="84"/>
        <v>0</v>
      </c>
      <c r="BE100" s="63">
        <f t="shared" si="85"/>
        <v>0</v>
      </c>
      <c r="BF100" s="63">
        <f t="shared" si="86"/>
        <v>0</v>
      </c>
      <c r="BG100" s="63">
        <f t="shared" si="87"/>
        <v>0</v>
      </c>
      <c r="BH100" s="63">
        <f t="shared" si="88"/>
        <v>0</v>
      </c>
      <c r="BI100" s="63">
        <f t="shared" si="89"/>
        <v>0</v>
      </c>
      <c r="BJ100" s="63">
        <f t="shared" si="90"/>
        <v>0</v>
      </c>
      <c r="BK100" s="63">
        <f t="shared" si="91"/>
        <v>0</v>
      </c>
      <c r="BL100" s="63">
        <f t="shared" si="92"/>
        <v>0</v>
      </c>
      <c r="BM100" s="24"/>
      <c r="BN100" s="303">
        <f t="shared" si="93"/>
        <v>0</v>
      </c>
      <c r="BO100" s="303">
        <f t="shared" si="94"/>
        <v>0</v>
      </c>
      <c r="BP100" s="303">
        <f t="shared" si="95"/>
        <v>0</v>
      </c>
      <c r="BQ100" s="303">
        <f t="shared" si="96"/>
        <v>0</v>
      </c>
      <c r="BR100" s="303">
        <f t="shared" si="97"/>
        <v>0</v>
      </c>
      <c r="BS100" s="303">
        <f t="shared" si="98"/>
        <v>0</v>
      </c>
      <c r="BT100" s="303">
        <f t="shared" si="99"/>
        <v>0</v>
      </c>
      <c r="BU100" s="303">
        <f t="shared" si="100"/>
        <v>0</v>
      </c>
      <c r="BV100" s="303">
        <f t="shared" si="101"/>
        <v>0</v>
      </c>
      <c r="BW100" s="303">
        <f t="shared" si="102"/>
        <v>0</v>
      </c>
      <c r="BX100" s="303">
        <f t="shared" si="103"/>
        <v>0</v>
      </c>
      <c r="BY100" s="25"/>
      <c r="BZ100" s="24">
        <f t="shared" si="104"/>
        <v>0</v>
      </c>
      <c r="CA100" s="25"/>
      <c r="CB100" s="26" t="str">
        <f t="shared" si="80"/>
        <v/>
      </c>
      <c r="CC100" s="25"/>
      <c r="CD100" s="307">
        <f t="shared" si="105"/>
        <v>0</v>
      </c>
      <c r="CE100" s="303">
        <f t="shared" si="106"/>
        <v>0</v>
      </c>
      <c r="CF100" s="303">
        <f t="shared" si="107"/>
        <v>0</v>
      </c>
      <c r="CG100" s="303">
        <f t="shared" si="108"/>
        <v>0</v>
      </c>
      <c r="CH100" s="303">
        <f t="shared" si="109"/>
        <v>0</v>
      </c>
      <c r="CI100" s="24"/>
      <c r="CJ100" s="330">
        <f t="shared" si="110"/>
        <v>0</v>
      </c>
      <c r="CK100" s="330">
        <f t="shared" si="111"/>
        <v>0</v>
      </c>
      <c r="CL100" s="24"/>
      <c r="CM100" s="142">
        <f t="shared" si="112"/>
        <v>0</v>
      </c>
      <c r="CN100" s="142">
        <f t="shared" si="113"/>
        <v>0</v>
      </c>
      <c r="CO100" s="142">
        <f t="shared" si="114"/>
        <v>0</v>
      </c>
      <c r="CP100" s="142">
        <f t="shared" si="115"/>
        <v>0</v>
      </c>
      <c r="CQ100" s="142">
        <f t="shared" si="116"/>
        <v>0</v>
      </c>
      <c r="CR100" s="142">
        <f t="shared" si="117"/>
        <v>0</v>
      </c>
      <c r="CS100" s="142">
        <f t="shared" si="118"/>
        <v>0</v>
      </c>
      <c r="CT100" s="142">
        <f t="shared" si="119"/>
        <v>0</v>
      </c>
      <c r="CU100" s="142"/>
      <c r="CV100" s="142">
        <f t="shared" si="120"/>
        <v>0</v>
      </c>
      <c r="CW100" s="142">
        <f t="shared" si="121"/>
        <v>0</v>
      </c>
      <c r="CX100" s="142">
        <f t="shared" si="122"/>
        <v>0</v>
      </c>
      <c r="CY100" s="3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"/>
    </row>
    <row r="101" spans="1:131">
      <c r="A101" s="317"/>
      <c r="B101" s="317"/>
      <c r="C101" s="159"/>
      <c r="D101" s="159"/>
      <c r="E101" s="72"/>
      <c r="F101" s="73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3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3"/>
      <c r="AE101" s="72"/>
      <c r="AF101" s="72"/>
      <c r="AG101" s="72"/>
      <c r="AH101" s="72"/>
      <c r="AI101" s="72"/>
      <c r="AJ101" s="72"/>
      <c r="AK101" s="359"/>
      <c r="AL101" s="360"/>
      <c r="AM101" s="360"/>
      <c r="AN101" s="360"/>
      <c r="AO101" s="360"/>
      <c r="AP101" s="360"/>
      <c r="AQ101" s="360"/>
      <c r="AR101" s="360"/>
      <c r="AS101" s="360"/>
      <c r="AT101" s="360"/>
      <c r="AU101" s="360"/>
      <c r="AV101" s="360"/>
      <c r="AW101" s="360"/>
      <c r="AX101" s="360"/>
      <c r="AY101" s="360"/>
      <c r="AZ101" s="22"/>
      <c r="BA101" s="63">
        <f t="shared" si="81"/>
        <v>0</v>
      </c>
      <c r="BB101" s="63">
        <f t="shared" si="82"/>
        <v>0</v>
      </c>
      <c r="BC101" s="63">
        <f t="shared" si="83"/>
        <v>0</v>
      </c>
      <c r="BD101" s="63">
        <f t="shared" si="84"/>
        <v>0</v>
      </c>
      <c r="BE101" s="63">
        <f t="shared" si="85"/>
        <v>0</v>
      </c>
      <c r="BF101" s="63">
        <f t="shared" si="86"/>
        <v>0</v>
      </c>
      <c r="BG101" s="63">
        <f t="shared" si="87"/>
        <v>0</v>
      </c>
      <c r="BH101" s="63">
        <f t="shared" si="88"/>
        <v>0</v>
      </c>
      <c r="BI101" s="63">
        <f t="shared" si="89"/>
        <v>0</v>
      </c>
      <c r="BJ101" s="63">
        <f t="shared" si="90"/>
        <v>0</v>
      </c>
      <c r="BK101" s="63">
        <f t="shared" si="91"/>
        <v>0</v>
      </c>
      <c r="BL101" s="63">
        <f t="shared" si="92"/>
        <v>0</v>
      </c>
      <c r="BM101" s="24"/>
      <c r="BN101" s="303">
        <f t="shared" si="93"/>
        <v>0</v>
      </c>
      <c r="BO101" s="303">
        <f t="shared" si="94"/>
        <v>0</v>
      </c>
      <c r="BP101" s="303">
        <f t="shared" si="95"/>
        <v>0</v>
      </c>
      <c r="BQ101" s="303">
        <f t="shared" si="96"/>
        <v>0</v>
      </c>
      <c r="BR101" s="303">
        <f t="shared" si="97"/>
        <v>0</v>
      </c>
      <c r="BS101" s="303">
        <f t="shared" si="98"/>
        <v>0</v>
      </c>
      <c r="BT101" s="303">
        <f t="shared" si="99"/>
        <v>0</v>
      </c>
      <c r="BU101" s="303">
        <f t="shared" si="100"/>
        <v>0</v>
      </c>
      <c r="BV101" s="303">
        <f t="shared" si="101"/>
        <v>0</v>
      </c>
      <c r="BW101" s="303">
        <f t="shared" si="102"/>
        <v>0</v>
      </c>
      <c r="BX101" s="303">
        <f t="shared" si="103"/>
        <v>0</v>
      </c>
      <c r="BY101" s="25"/>
      <c r="BZ101" s="24">
        <f t="shared" si="104"/>
        <v>0</v>
      </c>
      <c r="CA101" s="25"/>
      <c r="CB101" s="26" t="str">
        <f t="shared" si="80"/>
        <v/>
      </c>
      <c r="CC101" s="25"/>
      <c r="CD101" s="307">
        <f t="shared" si="105"/>
        <v>0</v>
      </c>
      <c r="CE101" s="303">
        <f t="shared" si="106"/>
        <v>0</v>
      </c>
      <c r="CF101" s="303">
        <f t="shared" si="107"/>
        <v>0</v>
      </c>
      <c r="CG101" s="303">
        <f t="shared" si="108"/>
        <v>0</v>
      </c>
      <c r="CH101" s="303">
        <f t="shared" si="109"/>
        <v>0</v>
      </c>
      <c r="CI101" s="24"/>
      <c r="CJ101" s="330">
        <f t="shared" si="110"/>
        <v>0</v>
      </c>
      <c r="CK101" s="330">
        <f t="shared" si="111"/>
        <v>0</v>
      </c>
      <c r="CL101" s="24"/>
      <c r="CM101" s="142">
        <f t="shared" si="112"/>
        <v>0</v>
      </c>
      <c r="CN101" s="142">
        <f t="shared" si="113"/>
        <v>0</v>
      </c>
      <c r="CO101" s="142">
        <f t="shared" si="114"/>
        <v>0</v>
      </c>
      <c r="CP101" s="142">
        <f t="shared" si="115"/>
        <v>0</v>
      </c>
      <c r="CQ101" s="142">
        <f t="shared" si="116"/>
        <v>0</v>
      </c>
      <c r="CR101" s="142">
        <f t="shared" si="117"/>
        <v>0</v>
      </c>
      <c r="CS101" s="142">
        <f t="shared" si="118"/>
        <v>0</v>
      </c>
      <c r="CT101" s="142">
        <f t="shared" si="119"/>
        <v>0</v>
      </c>
      <c r="CU101" s="142"/>
      <c r="CV101" s="142">
        <f t="shared" si="120"/>
        <v>0</v>
      </c>
      <c r="CW101" s="142">
        <f t="shared" si="121"/>
        <v>0</v>
      </c>
      <c r="CX101" s="142">
        <f t="shared" si="122"/>
        <v>0</v>
      </c>
      <c r="CY101" s="3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"/>
    </row>
    <row r="102" spans="1:131">
      <c r="A102" s="317"/>
      <c r="B102" s="317"/>
      <c r="C102" s="159"/>
      <c r="D102" s="159"/>
      <c r="E102" s="72"/>
      <c r="F102" s="73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3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3"/>
      <c r="AE102" s="72"/>
      <c r="AF102" s="72"/>
      <c r="AG102" s="72"/>
      <c r="AH102" s="72"/>
      <c r="AI102" s="72"/>
      <c r="AJ102" s="72"/>
      <c r="AK102" s="359"/>
      <c r="AL102" s="360"/>
      <c r="AM102" s="360"/>
      <c r="AN102" s="360"/>
      <c r="AO102" s="360"/>
      <c r="AP102" s="360"/>
      <c r="AQ102" s="360"/>
      <c r="AR102" s="360"/>
      <c r="AS102" s="360"/>
      <c r="AT102" s="360"/>
      <c r="AU102" s="360"/>
      <c r="AV102" s="360"/>
      <c r="AW102" s="360"/>
      <c r="AX102" s="360"/>
      <c r="AY102" s="360"/>
      <c r="AZ102" s="22"/>
      <c r="BA102" s="63">
        <f t="shared" si="81"/>
        <v>0</v>
      </c>
      <c r="BB102" s="63">
        <f t="shared" si="82"/>
        <v>0</v>
      </c>
      <c r="BC102" s="63">
        <f t="shared" si="83"/>
        <v>0</v>
      </c>
      <c r="BD102" s="63">
        <f t="shared" si="84"/>
        <v>0</v>
      </c>
      <c r="BE102" s="63">
        <f t="shared" si="85"/>
        <v>0</v>
      </c>
      <c r="BF102" s="63">
        <f t="shared" si="86"/>
        <v>0</v>
      </c>
      <c r="BG102" s="63">
        <f t="shared" si="87"/>
        <v>0</v>
      </c>
      <c r="BH102" s="63">
        <f t="shared" si="88"/>
        <v>0</v>
      </c>
      <c r="BI102" s="63">
        <f t="shared" si="89"/>
        <v>0</v>
      </c>
      <c r="BJ102" s="63">
        <f t="shared" si="90"/>
        <v>0</v>
      </c>
      <c r="BK102" s="63">
        <f t="shared" si="91"/>
        <v>0</v>
      </c>
      <c r="BL102" s="63">
        <f t="shared" si="92"/>
        <v>0</v>
      </c>
      <c r="BM102" s="24"/>
      <c r="BN102" s="303">
        <f t="shared" si="93"/>
        <v>0</v>
      </c>
      <c r="BO102" s="303">
        <f t="shared" si="94"/>
        <v>0</v>
      </c>
      <c r="BP102" s="303">
        <f t="shared" si="95"/>
        <v>0</v>
      </c>
      <c r="BQ102" s="303">
        <f t="shared" si="96"/>
        <v>0</v>
      </c>
      <c r="BR102" s="303">
        <f t="shared" si="97"/>
        <v>0</v>
      </c>
      <c r="BS102" s="303">
        <f t="shared" si="98"/>
        <v>0</v>
      </c>
      <c r="BT102" s="303">
        <f t="shared" si="99"/>
        <v>0</v>
      </c>
      <c r="BU102" s="303">
        <f t="shared" si="100"/>
        <v>0</v>
      </c>
      <c r="BV102" s="303">
        <f t="shared" si="101"/>
        <v>0</v>
      </c>
      <c r="BW102" s="303">
        <f t="shared" si="102"/>
        <v>0</v>
      </c>
      <c r="BX102" s="303">
        <f t="shared" si="103"/>
        <v>0</v>
      </c>
      <c r="BY102" s="25"/>
      <c r="BZ102" s="24">
        <f t="shared" si="104"/>
        <v>0</v>
      </c>
      <c r="CA102" s="25"/>
      <c r="CB102" s="26" t="str">
        <f t="shared" si="80"/>
        <v/>
      </c>
      <c r="CC102" s="25"/>
      <c r="CD102" s="307">
        <f t="shared" si="105"/>
        <v>0</v>
      </c>
      <c r="CE102" s="303">
        <f t="shared" si="106"/>
        <v>0</v>
      </c>
      <c r="CF102" s="303">
        <f t="shared" si="107"/>
        <v>0</v>
      </c>
      <c r="CG102" s="303">
        <f t="shared" si="108"/>
        <v>0</v>
      </c>
      <c r="CH102" s="303">
        <f t="shared" si="109"/>
        <v>0</v>
      </c>
      <c r="CI102" s="24"/>
      <c r="CJ102" s="330">
        <f t="shared" si="110"/>
        <v>0</v>
      </c>
      <c r="CK102" s="330">
        <f t="shared" si="111"/>
        <v>0</v>
      </c>
      <c r="CL102" s="24"/>
      <c r="CM102" s="142">
        <f t="shared" si="112"/>
        <v>0</v>
      </c>
      <c r="CN102" s="142">
        <f t="shared" si="113"/>
        <v>0</v>
      </c>
      <c r="CO102" s="142">
        <f t="shared" si="114"/>
        <v>0</v>
      </c>
      <c r="CP102" s="142">
        <f t="shared" si="115"/>
        <v>0</v>
      </c>
      <c r="CQ102" s="142">
        <f t="shared" si="116"/>
        <v>0</v>
      </c>
      <c r="CR102" s="142">
        <f t="shared" si="117"/>
        <v>0</v>
      </c>
      <c r="CS102" s="142">
        <f t="shared" si="118"/>
        <v>0</v>
      </c>
      <c r="CT102" s="142">
        <f t="shared" si="119"/>
        <v>0</v>
      </c>
      <c r="CU102" s="142"/>
      <c r="CV102" s="142">
        <f t="shared" si="120"/>
        <v>0</v>
      </c>
      <c r="CW102" s="142">
        <f t="shared" si="121"/>
        <v>0</v>
      </c>
      <c r="CX102" s="142">
        <f t="shared" si="122"/>
        <v>0</v>
      </c>
      <c r="CY102" s="3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"/>
    </row>
    <row r="103" spans="1:131">
      <c r="A103" s="317"/>
      <c r="B103" s="317"/>
      <c r="C103" s="159"/>
      <c r="D103" s="159"/>
      <c r="E103" s="72"/>
      <c r="F103" s="73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3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3"/>
      <c r="AE103" s="72"/>
      <c r="AF103" s="72"/>
      <c r="AG103" s="72"/>
      <c r="AH103" s="72"/>
      <c r="AI103" s="72"/>
      <c r="AJ103" s="72"/>
      <c r="AK103" s="359"/>
      <c r="AL103" s="360"/>
      <c r="AM103" s="360"/>
      <c r="AN103" s="360"/>
      <c r="AO103" s="360"/>
      <c r="AP103" s="360"/>
      <c r="AQ103" s="360"/>
      <c r="AR103" s="360"/>
      <c r="AS103" s="360"/>
      <c r="AT103" s="360"/>
      <c r="AU103" s="360"/>
      <c r="AV103" s="360"/>
      <c r="AW103" s="360"/>
      <c r="AX103" s="360"/>
      <c r="AY103" s="360"/>
      <c r="AZ103" s="22"/>
      <c r="BA103" s="63">
        <f t="shared" si="81"/>
        <v>0</v>
      </c>
      <c r="BB103" s="63">
        <f t="shared" si="82"/>
        <v>0</v>
      </c>
      <c r="BC103" s="63">
        <f t="shared" si="83"/>
        <v>0</v>
      </c>
      <c r="BD103" s="63">
        <f t="shared" si="84"/>
        <v>0</v>
      </c>
      <c r="BE103" s="63">
        <f t="shared" si="85"/>
        <v>0</v>
      </c>
      <c r="BF103" s="63">
        <f t="shared" si="86"/>
        <v>0</v>
      </c>
      <c r="BG103" s="63">
        <f t="shared" si="87"/>
        <v>0</v>
      </c>
      <c r="BH103" s="63">
        <f t="shared" si="88"/>
        <v>0</v>
      </c>
      <c r="BI103" s="63">
        <f t="shared" si="89"/>
        <v>0</v>
      </c>
      <c r="BJ103" s="63">
        <f t="shared" si="90"/>
        <v>0</v>
      </c>
      <c r="BK103" s="63">
        <f t="shared" si="91"/>
        <v>0</v>
      </c>
      <c r="BL103" s="63">
        <f t="shared" si="92"/>
        <v>0</v>
      </c>
      <c r="BM103" s="24"/>
      <c r="BN103" s="303">
        <f t="shared" si="93"/>
        <v>0</v>
      </c>
      <c r="BO103" s="303">
        <f t="shared" si="94"/>
        <v>0</v>
      </c>
      <c r="BP103" s="303">
        <f t="shared" si="95"/>
        <v>0</v>
      </c>
      <c r="BQ103" s="303">
        <f t="shared" si="96"/>
        <v>0</v>
      </c>
      <c r="BR103" s="303">
        <f t="shared" si="97"/>
        <v>0</v>
      </c>
      <c r="BS103" s="303">
        <f t="shared" si="98"/>
        <v>0</v>
      </c>
      <c r="BT103" s="303">
        <f t="shared" si="99"/>
        <v>0</v>
      </c>
      <c r="BU103" s="303">
        <f t="shared" si="100"/>
        <v>0</v>
      </c>
      <c r="BV103" s="303">
        <f t="shared" si="101"/>
        <v>0</v>
      </c>
      <c r="BW103" s="303">
        <f t="shared" si="102"/>
        <v>0</v>
      </c>
      <c r="BX103" s="303">
        <f t="shared" si="103"/>
        <v>0</v>
      </c>
      <c r="BY103" s="25"/>
      <c r="BZ103" s="24">
        <f t="shared" si="104"/>
        <v>0</v>
      </c>
      <c r="CA103" s="25"/>
      <c r="CB103" s="26" t="str">
        <f t="shared" si="80"/>
        <v/>
      </c>
      <c r="CC103" s="25"/>
      <c r="CD103" s="307">
        <f t="shared" si="105"/>
        <v>0</v>
      </c>
      <c r="CE103" s="303">
        <f t="shared" si="106"/>
        <v>0</v>
      </c>
      <c r="CF103" s="303">
        <f t="shared" si="107"/>
        <v>0</v>
      </c>
      <c r="CG103" s="303">
        <f t="shared" si="108"/>
        <v>0</v>
      </c>
      <c r="CH103" s="303">
        <f t="shared" si="109"/>
        <v>0</v>
      </c>
      <c r="CI103" s="24"/>
      <c r="CJ103" s="330">
        <f t="shared" si="110"/>
        <v>0</v>
      </c>
      <c r="CK103" s="330">
        <f t="shared" si="111"/>
        <v>0</v>
      </c>
      <c r="CL103" s="24"/>
      <c r="CM103" s="142">
        <f t="shared" si="112"/>
        <v>0</v>
      </c>
      <c r="CN103" s="142">
        <f t="shared" si="113"/>
        <v>0</v>
      </c>
      <c r="CO103" s="142">
        <f t="shared" si="114"/>
        <v>0</v>
      </c>
      <c r="CP103" s="142">
        <f t="shared" si="115"/>
        <v>0</v>
      </c>
      <c r="CQ103" s="142">
        <f t="shared" si="116"/>
        <v>0</v>
      </c>
      <c r="CR103" s="142">
        <f t="shared" si="117"/>
        <v>0</v>
      </c>
      <c r="CS103" s="142">
        <f t="shared" si="118"/>
        <v>0</v>
      </c>
      <c r="CT103" s="142">
        <f t="shared" si="119"/>
        <v>0</v>
      </c>
      <c r="CU103" s="142"/>
      <c r="CV103" s="142">
        <f t="shared" si="120"/>
        <v>0</v>
      </c>
      <c r="CW103" s="142">
        <f t="shared" si="121"/>
        <v>0</v>
      </c>
      <c r="CX103" s="142">
        <f t="shared" si="122"/>
        <v>0</v>
      </c>
      <c r="CY103" s="3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"/>
    </row>
    <row r="104" spans="1:131">
      <c r="A104" s="317"/>
      <c r="B104" s="317"/>
      <c r="C104" s="159"/>
      <c r="D104" s="159"/>
      <c r="E104" s="72"/>
      <c r="F104" s="73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3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3"/>
      <c r="AE104" s="72"/>
      <c r="AF104" s="72"/>
      <c r="AG104" s="72"/>
      <c r="AH104" s="72"/>
      <c r="AI104" s="72"/>
      <c r="AJ104" s="72"/>
      <c r="AK104" s="359"/>
      <c r="AL104" s="360"/>
      <c r="AM104" s="360"/>
      <c r="AN104" s="360"/>
      <c r="AO104" s="360"/>
      <c r="AP104" s="360"/>
      <c r="AQ104" s="360"/>
      <c r="AR104" s="360"/>
      <c r="AS104" s="360"/>
      <c r="AT104" s="360"/>
      <c r="AU104" s="360"/>
      <c r="AV104" s="360"/>
      <c r="AW104" s="360"/>
      <c r="AX104" s="360"/>
      <c r="AY104" s="360"/>
      <c r="AZ104" s="22"/>
      <c r="BA104" s="63">
        <f t="shared" si="81"/>
        <v>0</v>
      </c>
      <c r="BB104" s="63">
        <f t="shared" si="82"/>
        <v>0</v>
      </c>
      <c r="BC104" s="63">
        <f t="shared" si="83"/>
        <v>0</v>
      </c>
      <c r="BD104" s="63">
        <f t="shared" si="84"/>
        <v>0</v>
      </c>
      <c r="BE104" s="63">
        <f t="shared" si="85"/>
        <v>0</v>
      </c>
      <c r="BF104" s="63">
        <f t="shared" si="86"/>
        <v>0</v>
      </c>
      <c r="BG104" s="63">
        <f t="shared" si="87"/>
        <v>0</v>
      </c>
      <c r="BH104" s="63">
        <f t="shared" si="88"/>
        <v>0</v>
      </c>
      <c r="BI104" s="63">
        <f t="shared" si="89"/>
        <v>0</v>
      </c>
      <c r="BJ104" s="63">
        <f t="shared" si="90"/>
        <v>0</v>
      </c>
      <c r="BK104" s="63">
        <f t="shared" si="91"/>
        <v>0</v>
      </c>
      <c r="BL104" s="63">
        <f t="shared" si="92"/>
        <v>0</v>
      </c>
      <c r="BM104" s="24"/>
      <c r="BN104" s="303">
        <f t="shared" si="93"/>
        <v>0</v>
      </c>
      <c r="BO104" s="303">
        <f t="shared" si="94"/>
        <v>0</v>
      </c>
      <c r="BP104" s="303">
        <f t="shared" si="95"/>
        <v>0</v>
      </c>
      <c r="BQ104" s="303">
        <f t="shared" si="96"/>
        <v>0</v>
      </c>
      <c r="BR104" s="303">
        <f t="shared" si="97"/>
        <v>0</v>
      </c>
      <c r="BS104" s="303">
        <f t="shared" si="98"/>
        <v>0</v>
      </c>
      <c r="BT104" s="303">
        <f t="shared" si="99"/>
        <v>0</v>
      </c>
      <c r="BU104" s="303">
        <f t="shared" si="100"/>
        <v>0</v>
      </c>
      <c r="BV104" s="303">
        <f t="shared" si="101"/>
        <v>0</v>
      </c>
      <c r="BW104" s="303">
        <f t="shared" si="102"/>
        <v>0</v>
      </c>
      <c r="BX104" s="303">
        <f t="shared" si="103"/>
        <v>0</v>
      </c>
      <c r="BY104" s="25"/>
      <c r="BZ104" s="24">
        <f t="shared" si="104"/>
        <v>0</v>
      </c>
      <c r="CA104" s="25"/>
      <c r="CB104" s="26" t="str">
        <f t="shared" si="80"/>
        <v/>
      </c>
      <c r="CC104" s="25"/>
      <c r="CD104" s="307">
        <f t="shared" si="105"/>
        <v>0</v>
      </c>
      <c r="CE104" s="303">
        <f t="shared" si="106"/>
        <v>0</v>
      </c>
      <c r="CF104" s="303">
        <f t="shared" si="107"/>
        <v>0</v>
      </c>
      <c r="CG104" s="303">
        <f t="shared" si="108"/>
        <v>0</v>
      </c>
      <c r="CH104" s="303">
        <f t="shared" si="109"/>
        <v>0</v>
      </c>
      <c r="CI104" s="24"/>
      <c r="CJ104" s="330">
        <f t="shared" si="110"/>
        <v>0</v>
      </c>
      <c r="CK104" s="330">
        <f t="shared" si="111"/>
        <v>0</v>
      </c>
      <c r="CL104" s="24"/>
      <c r="CM104" s="142">
        <f t="shared" si="112"/>
        <v>0</v>
      </c>
      <c r="CN104" s="142">
        <f t="shared" si="113"/>
        <v>0</v>
      </c>
      <c r="CO104" s="142">
        <f t="shared" si="114"/>
        <v>0</v>
      </c>
      <c r="CP104" s="142">
        <f t="shared" si="115"/>
        <v>0</v>
      </c>
      <c r="CQ104" s="142">
        <f t="shared" si="116"/>
        <v>0</v>
      </c>
      <c r="CR104" s="142">
        <f t="shared" si="117"/>
        <v>0</v>
      </c>
      <c r="CS104" s="142">
        <f t="shared" si="118"/>
        <v>0</v>
      </c>
      <c r="CT104" s="142">
        <f t="shared" si="119"/>
        <v>0</v>
      </c>
      <c r="CU104" s="142"/>
      <c r="CV104" s="142">
        <f t="shared" si="120"/>
        <v>0</v>
      </c>
      <c r="CW104" s="142">
        <f t="shared" si="121"/>
        <v>0</v>
      </c>
      <c r="CX104" s="142">
        <f t="shared" si="122"/>
        <v>0</v>
      </c>
      <c r="CY104" s="3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"/>
    </row>
    <row r="105" spans="1:131">
      <c r="A105" s="317"/>
      <c r="B105" s="317"/>
      <c r="C105" s="159"/>
      <c r="D105" s="159"/>
      <c r="E105" s="72"/>
      <c r="F105" s="73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3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3"/>
      <c r="AE105" s="72"/>
      <c r="AF105" s="72"/>
      <c r="AG105" s="72"/>
      <c r="AH105" s="72"/>
      <c r="AI105" s="72"/>
      <c r="AJ105" s="72"/>
      <c r="AK105" s="359"/>
      <c r="AL105" s="360"/>
      <c r="AM105" s="360"/>
      <c r="AN105" s="360"/>
      <c r="AO105" s="360"/>
      <c r="AP105" s="360"/>
      <c r="AQ105" s="360"/>
      <c r="AR105" s="360"/>
      <c r="AS105" s="360"/>
      <c r="AT105" s="360"/>
      <c r="AU105" s="360"/>
      <c r="AV105" s="360"/>
      <c r="AW105" s="360"/>
      <c r="AX105" s="360"/>
      <c r="AY105" s="360"/>
      <c r="AZ105" s="22"/>
      <c r="BA105" s="63">
        <f t="shared" si="81"/>
        <v>0</v>
      </c>
      <c r="BB105" s="63">
        <f t="shared" si="82"/>
        <v>0</v>
      </c>
      <c r="BC105" s="63">
        <f t="shared" si="83"/>
        <v>0</v>
      </c>
      <c r="BD105" s="63">
        <f t="shared" si="84"/>
        <v>0</v>
      </c>
      <c r="BE105" s="63">
        <f t="shared" si="85"/>
        <v>0</v>
      </c>
      <c r="BF105" s="63">
        <f t="shared" si="86"/>
        <v>0</v>
      </c>
      <c r="BG105" s="63">
        <f t="shared" si="87"/>
        <v>0</v>
      </c>
      <c r="BH105" s="63">
        <f t="shared" si="88"/>
        <v>0</v>
      </c>
      <c r="BI105" s="63">
        <f t="shared" si="89"/>
        <v>0</v>
      </c>
      <c r="BJ105" s="63">
        <f t="shared" si="90"/>
        <v>0</v>
      </c>
      <c r="BK105" s="63">
        <f t="shared" si="91"/>
        <v>0</v>
      </c>
      <c r="BL105" s="63">
        <f t="shared" si="92"/>
        <v>0</v>
      </c>
      <c r="BM105" s="24"/>
      <c r="BN105" s="303">
        <f t="shared" si="93"/>
        <v>0</v>
      </c>
      <c r="BO105" s="303">
        <f t="shared" si="94"/>
        <v>0</v>
      </c>
      <c r="BP105" s="303">
        <f t="shared" si="95"/>
        <v>0</v>
      </c>
      <c r="BQ105" s="303">
        <f t="shared" si="96"/>
        <v>0</v>
      </c>
      <c r="BR105" s="303">
        <f t="shared" si="97"/>
        <v>0</v>
      </c>
      <c r="BS105" s="303">
        <f t="shared" si="98"/>
        <v>0</v>
      </c>
      <c r="BT105" s="303">
        <f t="shared" si="99"/>
        <v>0</v>
      </c>
      <c r="BU105" s="303">
        <f t="shared" si="100"/>
        <v>0</v>
      </c>
      <c r="BV105" s="303">
        <f t="shared" si="101"/>
        <v>0</v>
      </c>
      <c r="BW105" s="303">
        <f t="shared" si="102"/>
        <v>0</v>
      </c>
      <c r="BX105" s="303">
        <f t="shared" si="103"/>
        <v>0</v>
      </c>
      <c r="BY105" s="25"/>
      <c r="BZ105" s="24">
        <f t="shared" si="104"/>
        <v>0</v>
      </c>
      <c r="CA105" s="25"/>
      <c r="CB105" s="26" t="str">
        <f t="shared" si="80"/>
        <v/>
      </c>
      <c r="CC105" s="25"/>
      <c r="CD105" s="307">
        <f t="shared" si="105"/>
        <v>0</v>
      </c>
      <c r="CE105" s="303">
        <f t="shared" si="106"/>
        <v>0</v>
      </c>
      <c r="CF105" s="303">
        <f t="shared" si="107"/>
        <v>0</v>
      </c>
      <c r="CG105" s="303">
        <f t="shared" si="108"/>
        <v>0</v>
      </c>
      <c r="CH105" s="303">
        <f t="shared" si="109"/>
        <v>0</v>
      </c>
      <c r="CI105" s="24"/>
      <c r="CJ105" s="330">
        <f t="shared" si="110"/>
        <v>0</v>
      </c>
      <c r="CK105" s="330">
        <f t="shared" si="111"/>
        <v>0</v>
      </c>
      <c r="CL105" s="24"/>
      <c r="CM105" s="142">
        <f t="shared" si="112"/>
        <v>0</v>
      </c>
      <c r="CN105" s="142">
        <f t="shared" si="113"/>
        <v>0</v>
      </c>
      <c r="CO105" s="142">
        <f t="shared" si="114"/>
        <v>0</v>
      </c>
      <c r="CP105" s="142">
        <f t="shared" si="115"/>
        <v>0</v>
      </c>
      <c r="CQ105" s="142">
        <f t="shared" si="116"/>
        <v>0</v>
      </c>
      <c r="CR105" s="142">
        <f t="shared" si="117"/>
        <v>0</v>
      </c>
      <c r="CS105" s="142">
        <f t="shared" si="118"/>
        <v>0</v>
      </c>
      <c r="CT105" s="142">
        <f t="shared" si="119"/>
        <v>0</v>
      </c>
      <c r="CU105" s="142"/>
      <c r="CV105" s="142">
        <f t="shared" si="120"/>
        <v>0</v>
      </c>
      <c r="CW105" s="142">
        <f t="shared" si="121"/>
        <v>0</v>
      </c>
      <c r="CX105" s="142">
        <f t="shared" si="122"/>
        <v>0</v>
      </c>
      <c r="CY105" s="3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"/>
    </row>
    <row r="106" spans="1:131">
      <c r="A106" s="317"/>
      <c r="B106" s="317"/>
      <c r="C106" s="159"/>
      <c r="D106" s="159"/>
      <c r="E106" s="72"/>
      <c r="F106" s="73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3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3"/>
      <c r="AE106" s="72"/>
      <c r="AF106" s="72"/>
      <c r="AG106" s="72"/>
      <c r="AH106" s="72"/>
      <c r="AI106" s="72"/>
      <c r="AJ106" s="72"/>
      <c r="AK106" s="359"/>
      <c r="AL106" s="360"/>
      <c r="AM106" s="360"/>
      <c r="AN106" s="360"/>
      <c r="AO106" s="360"/>
      <c r="AP106" s="360"/>
      <c r="AQ106" s="360"/>
      <c r="AR106" s="360"/>
      <c r="AS106" s="360"/>
      <c r="AT106" s="360"/>
      <c r="AU106" s="360"/>
      <c r="AV106" s="360"/>
      <c r="AW106" s="360"/>
      <c r="AX106" s="360"/>
      <c r="AY106" s="360"/>
      <c r="AZ106" s="22"/>
      <c r="BA106" s="63">
        <f t="shared" si="81"/>
        <v>0</v>
      </c>
      <c r="BB106" s="63">
        <f t="shared" si="82"/>
        <v>0</v>
      </c>
      <c r="BC106" s="63">
        <f t="shared" si="83"/>
        <v>0</v>
      </c>
      <c r="BD106" s="63">
        <f t="shared" si="84"/>
        <v>0</v>
      </c>
      <c r="BE106" s="63">
        <f t="shared" si="85"/>
        <v>0</v>
      </c>
      <c r="BF106" s="63">
        <f t="shared" si="86"/>
        <v>0</v>
      </c>
      <c r="BG106" s="63">
        <f t="shared" si="87"/>
        <v>0</v>
      </c>
      <c r="BH106" s="63">
        <f t="shared" si="88"/>
        <v>0</v>
      </c>
      <c r="BI106" s="63">
        <f t="shared" si="89"/>
        <v>0</v>
      </c>
      <c r="BJ106" s="63">
        <f t="shared" si="90"/>
        <v>0</v>
      </c>
      <c r="BK106" s="63">
        <f t="shared" si="91"/>
        <v>0</v>
      </c>
      <c r="BL106" s="63">
        <f t="shared" si="92"/>
        <v>0</v>
      </c>
      <c r="BM106" s="24"/>
      <c r="BN106" s="303">
        <f t="shared" si="93"/>
        <v>0</v>
      </c>
      <c r="BO106" s="303">
        <f t="shared" si="94"/>
        <v>0</v>
      </c>
      <c r="BP106" s="303">
        <f t="shared" si="95"/>
        <v>0</v>
      </c>
      <c r="BQ106" s="303">
        <f t="shared" si="96"/>
        <v>0</v>
      </c>
      <c r="BR106" s="303">
        <f t="shared" si="97"/>
        <v>0</v>
      </c>
      <c r="BS106" s="303">
        <f t="shared" si="98"/>
        <v>0</v>
      </c>
      <c r="BT106" s="303">
        <f t="shared" si="99"/>
        <v>0</v>
      </c>
      <c r="BU106" s="303">
        <f t="shared" si="100"/>
        <v>0</v>
      </c>
      <c r="BV106" s="303">
        <f t="shared" si="101"/>
        <v>0</v>
      </c>
      <c r="BW106" s="303">
        <f t="shared" si="102"/>
        <v>0</v>
      </c>
      <c r="BX106" s="303">
        <f t="shared" si="103"/>
        <v>0</v>
      </c>
      <c r="BY106" s="25"/>
      <c r="BZ106" s="24">
        <f t="shared" si="104"/>
        <v>0</v>
      </c>
      <c r="CA106" s="25"/>
      <c r="CB106" s="26" t="str">
        <f t="shared" si="80"/>
        <v/>
      </c>
      <c r="CC106" s="25"/>
      <c r="CD106" s="307">
        <f t="shared" si="105"/>
        <v>0</v>
      </c>
      <c r="CE106" s="303">
        <f t="shared" si="106"/>
        <v>0</v>
      </c>
      <c r="CF106" s="303">
        <f t="shared" si="107"/>
        <v>0</v>
      </c>
      <c r="CG106" s="303">
        <f t="shared" si="108"/>
        <v>0</v>
      </c>
      <c r="CH106" s="303">
        <f t="shared" si="109"/>
        <v>0</v>
      </c>
      <c r="CI106" s="24"/>
      <c r="CJ106" s="330">
        <f t="shared" si="110"/>
        <v>0</v>
      </c>
      <c r="CK106" s="330">
        <f t="shared" si="111"/>
        <v>0</v>
      </c>
      <c r="CL106" s="24"/>
      <c r="CM106" s="142">
        <f t="shared" si="112"/>
        <v>0</v>
      </c>
      <c r="CN106" s="142">
        <f t="shared" si="113"/>
        <v>0</v>
      </c>
      <c r="CO106" s="142">
        <f t="shared" si="114"/>
        <v>0</v>
      </c>
      <c r="CP106" s="142">
        <f t="shared" si="115"/>
        <v>0</v>
      </c>
      <c r="CQ106" s="142">
        <f t="shared" si="116"/>
        <v>0</v>
      </c>
      <c r="CR106" s="142">
        <f t="shared" si="117"/>
        <v>0</v>
      </c>
      <c r="CS106" s="142">
        <f t="shared" si="118"/>
        <v>0</v>
      </c>
      <c r="CT106" s="142">
        <f t="shared" si="119"/>
        <v>0</v>
      </c>
      <c r="CU106" s="142"/>
      <c r="CV106" s="142">
        <f t="shared" si="120"/>
        <v>0</v>
      </c>
      <c r="CW106" s="142">
        <f t="shared" si="121"/>
        <v>0</v>
      </c>
      <c r="CX106" s="142">
        <f t="shared" si="122"/>
        <v>0</v>
      </c>
      <c r="CY106" s="3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"/>
    </row>
    <row r="107" spans="1:131">
      <c r="A107" s="317"/>
      <c r="B107" s="317"/>
      <c r="C107" s="159"/>
      <c r="D107" s="159"/>
      <c r="E107" s="72"/>
      <c r="F107" s="73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3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3"/>
      <c r="AE107" s="72"/>
      <c r="AF107" s="72"/>
      <c r="AG107" s="72"/>
      <c r="AH107" s="72"/>
      <c r="AI107" s="72"/>
      <c r="AJ107" s="72"/>
      <c r="AK107" s="359"/>
      <c r="AL107" s="360"/>
      <c r="AM107" s="360"/>
      <c r="AN107" s="360"/>
      <c r="AO107" s="360"/>
      <c r="AP107" s="360"/>
      <c r="AQ107" s="360"/>
      <c r="AR107" s="360"/>
      <c r="AS107" s="360"/>
      <c r="AT107" s="360"/>
      <c r="AU107" s="360"/>
      <c r="AV107" s="360"/>
      <c r="AW107" s="360"/>
      <c r="AX107" s="360"/>
      <c r="AY107" s="360"/>
      <c r="AZ107" s="22"/>
      <c r="BA107" s="63">
        <f t="shared" si="81"/>
        <v>0</v>
      </c>
      <c r="BB107" s="63">
        <f t="shared" si="82"/>
        <v>0</v>
      </c>
      <c r="BC107" s="63">
        <f t="shared" si="83"/>
        <v>0</v>
      </c>
      <c r="BD107" s="63">
        <f t="shared" si="84"/>
        <v>0</v>
      </c>
      <c r="BE107" s="63">
        <f t="shared" si="85"/>
        <v>0</v>
      </c>
      <c r="BF107" s="63">
        <f t="shared" si="86"/>
        <v>0</v>
      </c>
      <c r="BG107" s="63">
        <f t="shared" si="87"/>
        <v>0</v>
      </c>
      <c r="BH107" s="63">
        <f t="shared" si="88"/>
        <v>0</v>
      </c>
      <c r="BI107" s="63">
        <f t="shared" si="89"/>
        <v>0</v>
      </c>
      <c r="BJ107" s="63">
        <f t="shared" si="90"/>
        <v>0</v>
      </c>
      <c r="BK107" s="63">
        <f t="shared" si="91"/>
        <v>0</v>
      </c>
      <c r="BL107" s="63">
        <f t="shared" si="92"/>
        <v>0</v>
      </c>
      <c r="BM107" s="24"/>
      <c r="BN107" s="303">
        <f t="shared" si="93"/>
        <v>0</v>
      </c>
      <c r="BO107" s="303">
        <f t="shared" si="94"/>
        <v>0</v>
      </c>
      <c r="BP107" s="303">
        <f t="shared" si="95"/>
        <v>0</v>
      </c>
      <c r="BQ107" s="303">
        <f t="shared" si="96"/>
        <v>0</v>
      </c>
      <c r="BR107" s="303">
        <f t="shared" si="97"/>
        <v>0</v>
      </c>
      <c r="BS107" s="303">
        <f t="shared" si="98"/>
        <v>0</v>
      </c>
      <c r="BT107" s="303">
        <f t="shared" si="99"/>
        <v>0</v>
      </c>
      <c r="BU107" s="303">
        <f t="shared" si="100"/>
        <v>0</v>
      </c>
      <c r="BV107" s="303">
        <f t="shared" si="101"/>
        <v>0</v>
      </c>
      <c r="BW107" s="303">
        <f t="shared" si="102"/>
        <v>0</v>
      </c>
      <c r="BX107" s="303">
        <f t="shared" si="103"/>
        <v>0</v>
      </c>
      <c r="BY107" s="25"/>
      <c r="BZ107" s="24">
        <f t="shared" si="104"/>
        <v>0</v>
      </c>
      <c r="CA107" s="25"/>
      <c r="CB107" s="26" t="str">
        <f t="shared" si="80"/>
        <v/>
      </c>
      <c r="CC107" s="25"/>
      <c r="CD107" s="307">
        <f t="shared" si="105"/>
        <v>0</v>
      </c>
      <c r="CE107" s="303">
        <f t="shared" si="106"/>
        <v>0</v>
      </c>
      <c r="CF107" s="303">
        <f t="shared" si="107"/>
        <v>0</v>
      </c>
      <c r="CG107" s="303">
        <f t="shared" si="108"/>
        <v>0</v>
      </c>
      <c r="CH107" s="303">
        <f t="shared" si="109"/>
        <v>0</v>
      </c>
      <c r="CI107" s="24"/>
      <c r="CJ107" s="330">
        <f t="shared" si="110"/>
        <v>0</v>
      </c>
      <c r="CK107" s="330">
        <f t="shared" si="111"/>
        <v>0</v>
      </c>
      <c r="CL107" s="24"/>
      <c r="CM107" s="142">
        <f t="shared" si="112"/>
        <v>0</v>
      </c>
      <c r="CN107" s="142">
        <f t="shared" si="113"/>
        <v>0</v>
      </c>
      <c r="CO107" s="142">
        <f t="shared" si="114"/>
        <v>0</v>
      </c>
      <c r="CP107" s="142">
        <f t="shared" si="115"/>
        <v>0</v>
      </c>
      <c r="CQ107" s="142">
        <f t="shared" si="116"/>
        <v>0</v>
      </c>
      <c r="CR107" s="142">
        <f t="shared" si="117"/>
        <v>0</v>
      </c>
      <c r="CS107" s="142">
        <f t="shared" si="118"/>
        <v>0</v>
      </c>
      <c r="CT107" s="142">
        <f t="shared" si="119"/>
        <v>0</v>
      </c>
      <c r="CU107" s="142"/>
      <c r="CV107" s="142">
        <f t="shared" si="120"/>
        <v>0</v>
      </c>
      <c r="CW107" s="142">
        <f t="shared" si="121"/>
        <v>0</v>
      </c>
      <c r="CX107" s="142">
        <f t="shared" si="122"/>
        <v>0</v>
      </c>
      <c r="CY107" s="3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"/>
    </row>
    <row r="108" spans="1:131">
      <c r="A108" s="317"/>
      <c r="B108" s="317"/>
      <c r="C108" s="159"/>
      <c r="D108" s="159"/>
      <c r="E108" s="72"/>
      <c r="F108" s="73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3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3"/>
      <c r="AE108" s="72"/>
      <c r="AF108" s="72"/>
      <c r="AG108" s="72"/>
      <c r="AH108" s="72"/>
      <c r="AI108" s="72"/>
      <c r="AJ108" s="72"/>
      <c r="AK108" s="359"/>
      <c r="AL108" s="360"/>
      <c r="AM108" s="360"/>
      <c r="AN108" s="360"/>
      <c r="AO108" s="360"/>
      <c r="AP108" s="360"/>
      <c r="AQ108" s="360"/>
      <c r="AR108" s="360"/>
      <c r="AS108" s="360"/>
      <c r="AT108" s="360"/>
      <c r="AU108" s="360"/>
      <c r="AV108" s="360"/>
      <c r="AW108" s="360"/>
      <c r="AX108" s="360"/>
      <c r="AY108" s="360"/>
      <c r="AZ108" s="22"/>
      <c r="BA108" s="63">
        <f t="shared" si="81"/>
        <v>0</v>
      </c>
      <c r="BB108" s="63">
        <f t="shared" si="82"/>
        <v>0</v>
      </c>
      <c r="BC108" s="63">
        <f t="shared" si="83"/>
        <v>0</v>
      </c>
      <c r="BD108" s="63">
        <f t="shared" si="84"/>
        <v>0</v>
      </c>
      <c r="BE108" s="63">
        <f t="shared" si="85"/>
        <v>0</v>
      </c>
      <c r="BF108" s="63">
        <f t="shared" si="86"/>
        <v>0</v>
      </c>
      <c r="BG108" s="63">
        <f t="shared" si="87"/>
        <v>0</v>
      </c>
      <c r="BH108" s="63">
        <f t="shared" si="88"/>
        <v>0</v>
      </c>
      <c r="BI108" s="63">
        <f t="shared" si="89"/>
        <v>0</v>
      </c>
      <c r="BJ108" s="63">
        <f t="shared" si="90"/>
        <v>0</v>
      </c>
      <c r="BK108" s="63">
        <f t="shared" si="91"/>
        <v>0</v>
      </c>
      <c r="BL108" s="63">
        <f t="shared" si="92"/>
        <v>0</v>
      </c>
      <c r="BM108" s="24"/>
      <c r="BN108" s="303">
        <f t="shared" si="93"/>
        <v>0</v>
      </c>
      <c r="BO108" s="303">
        <f t="shared" si="94"/>
        <v>0</v>
      </c>
      <c r="BP108" s="303">
        <f t="shared" si="95"/>
        <v>0</v>
      </c>
      <c r="BQ108" s="303">
        <f t="shared" si="96"/>
        <v>0</v>
      </c>
      <c r="BR108" s="303">
        <f t="shared" si="97"/>
        <v>0</v>
      </c>
      <c r="BS108" s="303">
        <f t="shared" si="98"/>
        <v>0</v>
      </c>
      <c r="BT108" s="303">
        <f t="shared" si="99"/>
        <v>0</v>
      </c>
      <c r="BU108" s="303">
        <f t="shared" si="100"/>
        <v>0</v>
      </c>
      <c r="BV108" s="303">
        <f t="shared" si="101"/>
        <v>0</v>
      </c>
      <c r="BW108" s="303">
        <f t="shared" si="102"/>
        <v>0</v>
      </c>
      <c r="BX108" s="303">
        <f t="shared" si="103"/>
        <v>0</v>
      </c>
      <c r="BY108" s="25"/>
      <c r="BZ108" s="24">
        <f t="shared" si="104"/>
        <v>0</v>
      </c>
      <c r="CA108" s="25"/>
      <c r="CB108" s="26" t="str">
        <f t="shared" si="80"/>
        <v/>
      </c>
      <c r="CC108" s="25"/>
      <c r="CD108" s="307">
        <f t="shared" si="105"/>
        <v>0</v>
      </c>
      <c r="CE108" s="303">
        <f t="shared" si="106"/>
        <v>0</v>
      </c>
      <c r="CF108" s="303">
        <f t="shared" si="107"/>
        <v>0</v>
      </c>
      <c r="CG108" s="303">
        <f t="shared" si="108"/>
        <v>0</v>
      </c>
      <c r="CH108" s="303">
        <f t="shared" si="109"/>
        <v>0</v>
      </c>
      <c r="CI108" s="24"/>
      <c r="CJ108" s="330">
        <f t="shared" si="110"/>
        <v>0</v>
      </c>
      <c r="CK108" s="330">
        <f t="shared" si="111"/>
        <v>0</v>
      </c>
      <c r="CL108" s="24"/>
      <c r="CM108" s="142">
        <f t="shared" si="112"/>
        <v>0</v>
      </c>
      <c r="CN108" s="142">
        <f t="shared" si="113"/>
        <v>0</v>
      </c>
      <c r="CO108" s="142">
        <f t="shared" si="114"/>
        <v>0</v>
      </c>
      <c r="CP108" s="142">
        <f t="shared" si="115"/>
        <v>0</v>
      </c>
      <c r="CQ108" s="142">
        <f t="shared" si="116"/>
        <v>0</v>
      </c>
      <c r="CR108" s="142">
        <f t="shared" si="117"/>
        <v>0</v>
      </c>
      <c r="CS108" s="142">
        <f t="shared" si="118"/>
        <v>0</v>
      </c>
      <c r="CT108" s="142">
        <f t="shared" si="119"/>
        <v>0</v>
      </c>
      <c r="CU108" s="142"/>
      <c r="CV108" s="142">
        <f t="shared" si="120"/>
        <v>0</v>
      </c>
      <c r="CW108" s="142">
        <f t="shared" si="121"/>
        <v>0</v>
      </c>
      <c r="CX108" s="142">
        <f t="shared" si="122"/>
        <v>0</v>
      </c>
      <c r="CY108" s="3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"/>
    </row>
    <row r="109" spans="1:131">
      <c r="A109" s="317"/>
      <c r="B109" s="317"/>
      <c r="C109" s="159"/>
      <c r="D109" s="159"/>
      <c r="E109" s="72"/>
      <c r="F109" s="73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3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3"/>
      <c r="AE109" s="72"/>
      <c r="AF109" s="72"/>
      <c r="AG109" s="72"/>
      <c r="AH109" s="72"/>
      <c r="AI109" s="72"/>
      <c r="AJ109" s="72"/>
      <c r="AK109" s="359"/>
      <c r="AL109" s="360"/>
      <c r="AM109" s="360"/>
      <c r="AN109" s="360"/>
      <c r="AO109" s="360"/>
      <c r="AP109" s="360"/>
      <c r="AQ109" s="360"/>
      <c r="AR109" s="360"/>
      <c r="AS109" s="360"/>
      <c r="AT109" s="360"/>
      <c r="AU109" s="360"/>
      <c r="AV109" s="360"/>
      <c r="AW109" s="360"/>
      <c r="AX109" s="360"/>
      <c r="AY109" s="360"/>
      <c r="AZ109" s="22"/>
      <c r="BA109" s="63">
        <f t="shared" si="81"/>
        <v>0</v>
      </c>
      <c r="BB109" s="63">
        <f t="shared" si="82"/>
        <v>0</v>
      </c>
      <c r="BC109" s="63">
        <f t="shared" si="83"/>
        <v>0</v>
      </c>
      <c r="BD109" s="63">
        <f t="shared" si="84"/>
        <v>0</v>
      </c>
      <c r="BE109" s="63">
        <f t="shared" si="85"/>
        <v>0</v>
      </c>
      <c r="BF109" s="63">
        <f t="shared" si="86"/>
        <v>0</v>
      </c>
      <c r="BG109" s="63">
        <f t="shared" si="87"/>
        <v>0</v>
      </c>
      <c r="BH109" s="63">
        <f t="shared" si="88"/>
        <v>0</v>
      </c>
      <c r="BI109" s="63">
        <f t="shared" si="89"/>
        <v>0</v>
      </c>
      <c r="BJ109" s="63">
        <f t="shared" si="90"/>
        <v>0</v>
      </c>
      <c r="BK109" s="63">
        <f t="shared" si="91"/>
        <v>0</v>
      </c>
      <c r="BL109" s="63">
        <f t="shared" si="92"/>
        <v>0</v>
      </c>
      <c r="BM109" s="24"/>
      <c r="BN109" s="303">
        <f t="shared" si="93"/>
        <v>0</v>
      </c>
      <c r="BO109" s="303">
        <f t="shared" si="94"/>
        <v>0</v>
      </c>
      <c r="BP109" s="303">
        <f t="shared" si="95"/>
        <v>0</v>
      </c>
      <c r="BQ109" s="303">
        <f t="shared" si="96"/>
        <v>0</v>
      </c>
      <c r="BR109" s="303">
        <f t="shared" si="97"/>
        <v>0</v>
      </c>
      <c r="BS109" s="303">
        <f t="shared" si="98"/>
        <v>0</v>
      </c>
      <c r="BT109" s="303">
        <f t="shared" si="99"/>
        <v>0</v>
      </c>
      <c r="BU109" s="303">
        <f t="shared" si="100"/>
        <v>0</v>
      </c>
      <c r="BV109" s="303">
        <f t="shared" si="101"/>
        <v>0</v>
      </c>
      <c r="BW109" s="303">
        <f t="shared" si="102"/>
        <v>0</v>
      </c>
      <c r="BX109" s="303">
        <f t="shared" si="103"/>
        <v>0</v>
      </c>
      <c r="BY109" s="25"/>
      <c r="BZ109" s="24">
        <f t="shared" si="104"/>
        <v>0</v>
      </c>
      <c r="CA109" s="25"/>
      <c r="CB109" s="26" t="str">
        <f t="shared" si="80"/>
        <v/>
      </c>
      <c r="CC109" s="25"/>
      <c r="CD109" s="307">
        <f t="shared" si="105"/>
        <v>0</v>
      </c>
      <c r="CE109" s="303">
        <f t="shared" si="106"/>
        <v>0</v>
      </c>
      <c r="CF109" s="303">
        <f t="shared" si="107"/>
        <v>0</v>
      </c>
      <c r="CG109" s="303">
        <f t="shared" si="108"/>
        <v>0</v>
      </c>
      <c r="CH109" s="303">
        <f t="shared" si="109"/>
        <v>0</v>
      </c>
      <c r="CI109" s="24"/>
      <c r="CJ109" s="330">
        <f t="shared" si="110"/>
        <v>0</v>
      </c>
      <c r="CK109" s="330">
        <f t="shared" si="111"/>
        <v>0</v>
      </c>
      <c r="CL109" s="24"/>
      <c r="CM109" s="142">
        <f t="shared" si="112"/>
        <v>0</v>
      </c>
      <c r="CN109" s="142">
        <f t="shared" si="113"/>
        <v>0</v>
      </c>
      <c r="CO109" s="142">
        <f t="shared" si="114"/>
        <v>0</v>
      </c>
      <c r="CP109" s="142">
        <f t="shared" si="115"/>
        <v>0</v>
      </c>
      <c r="CQ109" s="142">
        <f t="shared" si="116"/>
        <v>0</v>
      </c>
      <c r="CR109" s="142">
        <f t="shared" si="117"/>
        <v>0</v>
      </c>
      <c r="CS109" s="142">
        <f t="shared" si="118"/>
        <v>0</v>
      </c>
      <c r="CT109" s="142">
        <f t="shared" si="119"/>
        <v>0</v>
      </c>
      <c r="CU109" s="142"/>
      <c r="CV109" s="142">
        <f t="shared" si="120"/>
        <v>0</v>
      </c>
      <c r="CW109" s="142">
        <f t="shared" si="121"/>
        <v>0</v>
      </c>
      <c r="CX109" s="142">
        <f t="shared" si="122"/>
        <v>0</v>
      </c>
      <c r="CY109" s="3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"/>
    </row>
    <row r="110" spans="1:131">
      <c r="A110" s="317"/>
      <c r="B110" s="317"/>
      <c r="C110" s="159"/>
      <c r="D110" s="159"/>
      <c r="E110" s="72"/>
      <c r="F110" s="73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3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3"/>
      <c r="AE110" s="72"/>
      <c r="AF110" s="72"/>
      <c r="AG110" s="72"/>
      <c r="AH110" s="72"/>
      <c r="AI110" s="72"/>
      <c r="AJ110" s="72"/>
      <c r="AK110" s="359"/>
      <c r="AL110" s="360"/>
      <c r="AM110" s="360"/>
      <c r="AN110" s="360"/>
      <c r="AO110" s="360"/>
      <c r="AP110" s="360"/>
      <c r="AQ110" s="360"/>
      <c r="AR110" s="360"/>
      <c r="AS110" s="360"/>
      <c r="AT110" s="360"/>
      <c r="AU110" s="360"/>
      <c r="AV110" s="360"/>
      <c r="AW110" s="360"/>
      <c r="AX110" s="360"/>
      <c r="AY110" s="360"/>
      <c r="AZ110" s="22"/>
      <c r="BA110" s="63">
        <f t="shared" si="81"/>
        <v>0</v>
      </c>
      <c r="BB110" s="63">
        <f t="shared" si="82"/>
        <v>0</v>
      </c>
      <c r="BC110" s="63">
        <f t="shared" si="83"/>
        <v>0</v>
      </c>
      <c r="BD110" s="63">
        <f t="shared" si="84"/>
        <v>0</v>
      </c>
      <c r="BE110" s="63">
        <f t="shared" si="85"/>
        <v>0</v>
      </c>
      <c r="BF110" s="63">
        <f t="shared" si="86"/>
        <v>0</v>
      </c>
      <c r="BG110" s="63">
        <f t="shared" si="87"/>
        <v>0</v>
      </c>
      <c r="BH110" s="63">
        <f t="shared" si="88"/>
        <v>0</v>
      </c>
      <c r="BI110" s="63">
        <f t="shared" si="89"/>
        <v>0</v>
      </c>
      <c r="BJ110" s="63">
        <f t="shared" si="90"/>
        <v>0</v>
      </c>
      <c r="BK110" s="63">
        <f t="shared" si="91"/>
        <v>0</v>
      </c>
      <c r="BL110" s="63">
        <f t="shared" si="92"/>
        <v>0</v>
      </c>
      <c r="BM110" s="24"/>
      <c r="BN110" s="303">
        <f t="shared" si="93"/>
        <v>0</v>
      </c>
      <c r="BO110" s="303">
        <f t="shared" si="94"/>
        <v>0</v>
      </c>
      <c r="BP110" s="303">
        <f t="shared" si="95"/>
        <v>0</v>
      </c>
      <c r="BQ110" s="303">
        <f t="shared" si="96"/>
        <v>0</v>
      </c>
      <c r="BR110" s="303">
        <f t="shared" si="97"/>
        <v>0</v>
      </c>
      <c r="BS110" s="303">
        <f t="shared" si="98"/>
        <v>0</v>
      </c>
      <c r="BT110" s="303">
        <f t="shared" si="99"/>
        <v>0</v>
      </c>
      <c r="BU110" s="303">
        <f t="shared" si="100"/>
        <v>0</v>
      </c>
      <c r="BV110" s="303">
        <f t="shared" si="101"/>
        <v>0</v>
      </c>
      <c r="BW110" s="303">
        <f t="shared" si="102"/>
        <v>0</v>
      </c>
      <c r="BX110" s="303">
        <f t="shared" si="103"/>
        <v>0</v>
      </c>
      <c r="BY110" s="25"/>
      <c r="BZ110" s="24">
        <f t="shared" si="104"/>
        <v>0</v>
      </c>
      <c r="CA110" s="25"/>
      <c r="CB110" s="26" t="str">
        <f t="shared" si="80"/>
        <v/>
      </c>
      <c r="CC110" s="25"/>
      <c r="CD110" s="307">
        <f t="shared" si="105"/>
        <v>0</v>
      </c>
      <c r="CE110" s="303">
        <f t="shared" si="106"/>
        <v>0</v>
      </c>
      <c r="CF110" s="303">
        <f t="shared" si="107"/>
        <v>0</v>
      </c>
      <c r="CG110" s="303">
        <f t="shared" si="108"/>
        <v>0</v>
      </c>
      <c r="CH110" s="303">
        <f t="shared" si="109"/>
        <v>0</v>
      </c>
      <c r="CI110" s="24"/>
      <c r="CJ110" s="330">
        <f t="shared" si="110"/>
        <v>0</v>
      </c>
      <c r="CK110" s="330">
        <f t="shared" si="111"/>
        <v>0</v>
      </c>
      <c r="CL110" s="24"/>
      <c r="CM110" s="142">
        <f t="shared" si="112"/>
        <v>0</v>
      </c>
      <c r="CN110" s="142">
        <f t="shared" si="113"/>
        <v>0</v>
      </c>
      <c r="CO110" s="142">
        <f t="shared" si="114"/>
        <v>0</v>
      </c>
      <c r="CP110" s="142">
        <f t="shared" si="115"/>
        <v>0</v>
      </c>
      <c r="CQ110" s="142">
        <f t="shared" si="116"/>
        <v>0</v>
      </c>
      <c r="CR110" s="142">
        <f t="shared" si="117"/>
        <v>0</v>
      </c>
      <c r="CS110" s="142">
        <f t="shared" si="118"/>
        <v>0</v>
      </c>
      <c r="CT110" s="142">
        <f t="shared" si="119"/>
        <v>0</v>
      </c>
      <c r="CU110" s="142"/>
      <c r="CV110" s="142">
        <f t="shared" si="120"/>
        <v>0</v>
      </c>
      <c r="CW110" s="142">
        <f t="shared" si="121"/>
        <v>0</v>
      </c>
      <c r="CX110" s="142">
        <f t="shared" si="122"/>
        <v>0</v>
      </c>
      <c r="CY110" s="3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"/>
    </row>
    <row r="111" spans="1:131">
      <c r="A111" s="317"/>
      <c r="B111" s="317"/>
      <c r="C111" s="159"/>
      <c r="D111" s="159"/>
      <c r="E111" s="72"/>
      <c r="F111" s="73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3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3"/>
      <c r="AE111" s="72"/>
      <c r="AF111" s="72"/>
      <c r="AG111" s="72"/>
      <c r="AH111" s="72"/>
      <c r="AI111" s="72"/>
      <c r="AJ111" s="72"/>
      <c r="AK111" s="359"/>
      <c r="AL111" s="360"/>
      <c r="AM111" s="360"/>
      <c r="AN111" s="360"/>
      <c r="AO111" s="360"/>
      <c r="AP111" s="360"/>
      <c r="AQ111" s="360"/>
      <c r="AR111" s="360"/>
      <c r="AS111" s="360"/>
      <c r="AT111" s="360"/>
      <c r="AU111" s="360"/>
      <c r="AV111" s="360"/>
      <c r="AW111" s="360"/>
      <c r="AX111" s="360"/>
      <c r="AY111" s="360"/>
      <c r="AZ111" s="22"/>
      <c r="BA111" s="63">
        <f t="shared" si="81"/>
        <v>0</v>
      </c>
      <c r="BB111" s="63">
        <f t="shared" si="82"/>
        <v>0</v>
      </c>
      <c r="BC111" s="63">
        <f t="shared" si="83"/>
        <v>0</v>
      </c>
      <c r="BD111" s="63">
        <f t="shared" si="84"/>
        <v>0</v>
      </c>
      <c r="BE111" s="63">
        <f t="shared" si="85"/>
        <v>0</v>
      </c>
      <c r="BF111" s="63">
        <f t="shared" si="86"/>
        <v>0</v>
      </c>
      <c r="BG111" s="63">
        <f t="shared" si="87"/>
        <v>0</v>
      </c>
      <c r="BH111" s="63">
        <f t="shared" si="88"/>
        <v>0</v>
      </c>
      <c r="BI111" s="63">
        <f t="shared" si="89"/>
        <v>0</v>
      </c>
      <c r="BJ111" s="63">
        <f t="shared" si="90"/>
        <v>0</v>
      </c>
      <c r="BK111" s="63">
        <f t="shared" si="91"/>
        <v>0</v>
      </c>
      <c r="BL111" s="63">
        <f t="shared" si="92"/>
        <v>0</v>
      </c>
      <c r="BM111" s="24"/>
      <c r="BN111" s="303">
        <f t="shared" si="93"/>
        <v>0</v>
      </c>
      <c r="BO111" s="303">
        <f t="shared" si="94"/>
        <v>0</v>
      </c>
      <c r="BP111" s="303">
        <f t="shared" si="95"/>
        <v>0</v>
      </c>
      <c r="BQ111" s="303">
        <f t="shared" si="96"/>
        <v>0</v>
      </c>
      <c r="BR111" s="303">
        <f t="shared" si="97"/>
        <v>0</v>
      </c>
      <c r="BS111" s="303">
        <f t="shared" si="98"/>
        <v>0</v>
      </c>
      <c r="BT111" s="303">
        <f t="shared" si="99"/>
        <v>0</v>
      </c>
      <c r="BU111" s="303">
        <f t="shared" si="100"/>
        <v>0</v>
      </c>
      <c r="BV111" s="303">
        <f t="shared" si="101"/>
        <v>0</v>
      </c>
      <c r="BW111" s="303">
        <f t="shared" si="102"/>
        <v>0</v>
      </c>
      <c r="BX111" s="303">
        <f t="shared" si="103"/>
        <v>0</v>
      </c>
      <c r="BY111" s="25"/>
      <c r="BZ111" s="24">
        <f t="shared" si="104"/>
        <v>0</v>
      </c>
      <c r="CA111" s="25"/>
      <c r="CB111" s="26" t="str">
        <f t="shared" si="80"/>
        <v/>
      </c>
      <c r="CC111" s="25"/>
      <c r="CD111" s="307">
        <f t="shared" si="105"/>
        <v>0</v>
      </c>
      <c r="CE111" s="303">
        <f t="shared" si="106"/>
        <v>0</v>
      </c>
      <c r="CF111" s="303">
        <f t="shared" si="107"/>
        <v>0</v>
      </c>
      <c r="CG111" s="303">
        <f t="shared" si="108"/>
        <v>0</v>
      </c>
      <c r="CH111" s="303">
        <f t="shared" si="109"/>
        <v>0</v>
      </c>
      <c r="CI111" s="24"/>
      <c r="CJ111" s="330">
        <f t="shared" si="110"/>
        <v>0</v>
      </c>
      <c r="CK111" s="330">
        <f t="shared" si="111"/>
        <v>0</v>
      </c>
      <c r="CL111" s="24"/>
      <c r="CM111" s="142">
        <f t="shared" si="112"/>
        <v>0</v>
      </c>
      <c r="CN111" s="142">
        <f t="shared" si="113"/>
        <v>0</v>
      </c>
      <c r="CO111" s="142">
        <f t="shared" si="114"/>
        <v>0</v>
      </c>
      <c r="CP111" s="142">
        <f t="shared" si="115"/>
        <v>0</v>
      </c>
      <c r="CQ111" s="142">
        <f t="shared" si="116"/>
        <v>0</v>
      </c>
      <c r="CR111" s="142">
        <f t="shared" si="117"/>
        <v>0</v>
      </c>
      <c r="CS111" s="142">
        <f t="shared" si="118"/>
        <v>0</v>
      </c>
      <c r="CT111" s="142">
        <f t="shared" si="119"/>
        <v>0</v>
      </c>
      <c r="CU111" s="142"/>
      <c r="CV111" s="142">
        <f t="shared" si="120"/>
        <v>0</v>
      </c>
      <c r="CW111" s="142">
        <f t="shared" si="121"/>
        <v>0</v>
      </c>
      <c r="CX111" s="142">
        <f t="shared" si="122"/>
        <v>0</v>
      </c>
      <c r="CY111" s="3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"/>
    </row>
    <row r="112" spans="1:131">
      <c r="A112" s="317"/>
      <c r="B112" s="317"/>
      <c r="C112" s="159"/>
      <c r="D112" s="159"/>
      <c r="E112" s="72"/>
      <c r="F112" s="73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3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3"/>
      <c r="AE112" s="72"/>
      <c r="AF112" s="72"/>
      <c r="AG112" s="72"/>
      <c r="AH112" s="72"/>
      <c r="AI112" s="72"/>
      <c r="AJ112" s="72"/>
      <c r="AK112" s="359"/>
      <c r="AL112" s="360"/>
      <c r="AM112" s="360"/>
      <c r="AN112" s="360"/>
      <c r="AO112" s="360"/>
      <c r="AP112" s="360"/>
      <c r="AQ112" s="360"/>
      <c r="AR112" s="360"/>
      <c r="AS112" s="360"/>
      <c r="AT112" s="360"/>
      <c r="AU112" s="360"/>
      <c r="AV112" s="360"/>
      <c r="AW112" s="360"/>
      <c r="AX112" s="360"/>
      <c r="AY112" s="360"/>
      <c r="AZ112" s="22"/>
      <c r="BA112" s="63">
        <f t="shared" si="81"/>
        <v>0</v>
      </c>
      <c r="BB112" s="63">
        <f t="shared" si="82"/>
        <v>0</v>
      </c>
      <c r="BC112" s="63">
        <f t="shared" si="83"/>
        <v>0</v>
      </c>
      <c r="BD112" s="63">
        <f t="shared" si="84"/>
        <v>0</v>
      </c>
      <c r="BE112" s="63">
        <f t="shared" si="85"/>
        <v>0</v>
      </c>
      <c r="BF112" s="63">
        <f t="shared" si="86"/>
        <v>0</v>
      </c>
      <c r="BG112" s="63">
        <f t="shared" si="87"/>
        <v>0</v>
      </c>
      <c r="BH112" s="63">
        <f t="shared" si="88"/>
        <v>0</v>
      </c>
      <c r="BI112" s="63">
        <f t="shared" si="89"/>
        <v>0</v>
      </c>
      <c r="BJ112" s="63">
        <f t="shared" si="90"/>
        <v>0</v>
      </c>
      <c r="BK112" s="63">
        <f t="shared" si="91"/>
        <v>0</v>
      </c>
      <c r="BL112" s="63">
        <f t="shared" si="92"/>
        <v>0</v>
      </c>
      <c r="BM112" s="24"/>
      <c r="BN112" s="303">
        <f t="shared" si="93"/>
        <v>0</v>
      </c>
      <c r="BO112" s="303">
        <f t="shared" si="94"/>
        <v>0</v>
      </c>
      <c r="BP112" s="303">
        <f t="shared" si="95"/>
        <v>0</v>
      </c>
      <c r="BQ112" s="303">
        <f t="shared" si="96"/>
        <v>0</v>
      </c>
      <c r="BR112" s="303">
        <f t="shared" si="97"/>
        <v>0</v>
      </c>
      <c r="BS112" s="303">
        <f t="shared" si="98"/>
        <v>0</v>
      </c>
      <c r="BT112" s="303">
        <f t="shared" si="99"/>
        <v>0</v>
      </c>
      <c r="BU112" s="303">
        <f t="shared" si="100"/>
        <v>0</v>
      </c>
      <c r="BV112" s="303">
        <f t="shared" si="101"/>
        <v>0</v>
      </c>
      <c r="BW112" s="303">
        <f t="shared" si="102"/>
        <v>0</v>
      </c>
      <c r="BX112" s="303">
        <f t="shared" si="103"/>
        <v>0</v>
      </c>
      <c r="BY112" s="25"/>
      <c r="BZ112" s="24">
        <f t="shared" si="104"/>
        <v>0</v>
      </c>
      <c r="CA112" s="25"/>
      <c r="CB112" s="26" t="str">
        <f t="shared" si="80"/>
        <v/>
      </c>
      <c r="CC112" s="25"/>
      <c r="CD112" s="307">
        <f t="shared" si="105"/>
        <v>0</v>
      </c>
      <c r="CE112" s="303">
        <f t="shared" si="106"/>
        <v>0</v>
      </c>
      <c r="CF112" s="303">
        <f t="shared" si="107"/>
        <v>0</v>
      </c>
      <c r="CG112" s="303">
        <f t="shared" si="108"/>
        <v>0</v>
      </c>
      <c r="CH112" s="303">
        <f t="shared" si="109"/>
        <v>0</v>
      </c>
      <c r="CI112" s="24"/>
      <c r="CJ112" s="330">
        <f t="shared" si="110"/>
        <v>0</v>
      </c>
      <c r="CK112" s="330">
        <f t="shared" si="111"/>
        <v>0</v>
      </c>
      <c r="CL112" s="24"/>
      <c r="CM112" s="142">
        <f t="shared" si="112"/>
        <v>0</v>
      </c>
      <c r="CN112" s="142">
        <f t="shared" si="113"/>
        <v>0</v>
      </c>
      <c r="CO112" s="142">
        <f t="shared" si="114"/>
        <v>0</v>
      </c>
      <c r="CP112" s="142">
        <f t="shared" si="115"/>
        <v>0</v>
      </c>
      <c r="CQ112" s="142">
        <f t="shared" si="116"/>
        <v>0</v>
      </c>
      <c r="CR112" s="142">
        <f t="shared" si="117"/>
        <v>0</v>
      </c>
      <c r="CS112" s="142">
        <f t="shared" si="118"/>
        <v>0</v>
      </c>
      <c r="CT112" s="142">
        <f t="shared" si="119"/>
        <v>0</v>
      </c>
      <c r="CU112" s="142"/>
      <c r="CV112" s="142">
        <f t="shared" si="120"/>
        <v>0</v>
      </c>
      <c r="CW112" s="142">
        <f t="shared" si="121"/>
        <v>0</v>
      </c>
      <c r="CX112" s="142">
        <f t="shared" si="122"/>
        <v>0</v>
      </c>
      <c r="CY112" s="3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"/>
    </row>
    <row r="113" spans="1:131">
      <c r="A113" s="317"/>
      <c r="B113" s="317"/>
      <c r="C113" s="159"/>
      <c r="D113" s="159"/>
      <c r="E113" s="72"/>
      <c r="F113" s="73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3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3"/>
      <c r="AE113" s="72"/>
      <c r="AF113" s="72"/>
      <c r="AG113" s="72"/>
      <c r="AH113" s="72"/>
      <c r="AI113" s="72"/>
      <c r="AJ113" s="72"/>
      <c r="AK113" s="359"/>
      <c r="AL113" s="360"/>
      <c r="AM113" s="360"/>
      <c r="AN113" s="360"/>
      <c r="AO113" s="360"/>
      <c r="AP113" s="360"/>
      <c r="AQ113" s="360"/>
      <c r="AR113" s="360"/>
      <c r="AS113" s="360"/>
      <c r="AT113" s="360"/>
      <c r="AU113" s="360"/>
      <c r="AV113" s="360"/>
      <c r="AW113" s="360"/>
      <c r="AX113" s="360"/>
      <c r="AY113" s="360"/>
      <c r="AZ113" s="22"/>
      <c r="BA113" s="63">
        <f t="shared" si="81"/>
        <v>0</v>
      </c>
      <c r="BB113" s="63">
        <f t="shared" si="82"/>
        <v>0</v>
      </c>
      <c r="BC113" s="63">
        <f t="shared" si="83"/>
        <v>0</v>
      </c>
      <c r="BD113" s="63">
        <f t="shared" si="84"/>
        <v>0</v>
      </c>
      <c r="BE113" s="63">
        <f t="shared" si="85"/>
        <v>0</v>
      </c>
      <c r="BF113" s="63">
        <f t="shared" si="86"/>
        <v>0</v>
      </c>
      <c r="BG113" s="63">
        <f t="shared" si="87"/>
        <v>0</v>
      </c>
      <c r="BH113" s="63">
        <f t="shared" si="88"/>
        <v>0</v>
      </c>
      <c r="BI113" s="63">
        <f t="shared" si="89"/>
        <v>0</v>
      </c>
      <c r="BJ113" s="63">
        <f t="shared" si="90"/>
        <v>0</v>
      </c>
      <c r="BK113" s="63">
        <f t="shared" si="91"/>
        <v>0</v>
      </c>
      <c r="BL113" s="63">
        <f t="shared" si="92"/>
        <v>0</v>
      </c>
      <c r="BM113" s="24"/>
      <c r="BN113" s="303">
        <f t="shared" si="93"/>
        <v>0</v>
      </c>
      <c r="BO113" s="303">
        <f t="shared" si="94"/>
        <v>0</v>
      </c>
      <c r="BP113" s="303">
        <f t="shared" si="95"/>
        <v>0</v>
      </c>
      <c r="BQ113" s="303">
        <f t="shared" si="96"/>
        <v>0</v>
      </c>
      <c r="BR113" s="303">
        <f t="shared" si="97"/>
        <v>0</v>
      </c>
      <c r="BS113" s="303">
        <f t="shared" si="98"/>
        <v>0</v>
      </c>
      <c r="BT113" s="303">
        <f t="shared" si="99"/>
        <v>0</v>
      </c>
      <c r="BU113" s="303">
        <f t="shared" si="100"/>
        <v>0</v>
      </c>
      <c r="BV113" s="303">
        <f t="shared" si="101"/>
        <v>0</v>
      </c>
      <c r="BW113" s="303">
        <f t="shared" si="102"/>
        <v>0</v>
      </c>
      <c r="BX113" s="303">
        <f t="shared" si="103"/>
        <v>0</v>
      </c>
      <c r="BY113" s="25"/>
      <c r="BZ113" s="24">
        <f t="shared" si="104"/>
        <v>0</v>
      </c>
      <c r="CA113" s="25"/>
      <c r="CB113" s="26" t="str">
        <f t="shared" si="80"/>
        <v/>
      </c>
      <c r="CC113" s="25"/>
      <c r="CD113" s="307">
        <f t="shared" si="105"/>
        <v>0</v>
      </c>
      <c r="CE113" s="303">
        <f t="shared" si="106"/>
        <v>0</v>
      </c>
      <c r="CF113" s="303">
        <f t="shared" si="107"/>
        <v>0</v>
      </c>
      <c r="CG113" s="303">
        <f t="shared" si="108"/>
        <v>0</v>
      </c>
      <c r="CH113" s="303">
        <f t="shared" si="109"/>
        <v>0</v>
      </c>
      <c r="CI113" s="24"/>
      <c r="CJ113" s="330">
        <f t="shared" si="110"/>
        <v>0</v>
      </c>
      <c r="CK113" s="330">
        <f t="shared" si="111"/>
        <v>0</v>
      </c>
      <c r="CL113" s="24"/>
      <c r="CM113" s="142">
        <f t="shared" si="112"/>
        <v>0</v>
      </c>
      <c r="CN113" s="142">
        <f t="shared" si="113"/>
        <v>0</v>
      </c>
      <c r="CO113" s="142">
        <f t="shared" si="114"/>
        <v>0</v>
      </c>
      <c r="CP113" s="142">
        <f t="shared" si="115"/>
        <v>0</v>
      </c>
      <c r="CQ113" s="142">
        <f t="shared" si="116"/>
        <v>0</v>
      </c>
      <c r="CR113" s="142">
        <f t="shared" si="117"/>
        <v>0</v>
      </c>
      <c r="CS113" s="142">
        <f t="shared" si="118"/>
        <v>0</v>
      </c>
      <c r="CT113" s="142">
        <f t="shared" si="119"/>
        <v>0</v>
      </c>
      <c r="CU113" s="142"/>
      <c r="CV113" s="142">
        <f t="shared" si="120"/>
        <v>0</v>
      </c>
      <c r="CW113" s="142">
        <f t="shared" si="121"/>
        <v>0</v>
      </c>
      <c r="CX113" s="142">
        <f t="shared" si="122"/>
        <v>0</v>
      </c>
      <c r="CY113" s="3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"/>
    </row>
    <row r="114" spans="1:131">
      <c r="A114" s="317"/>
      <c r="B114" s="317"/>
      <c r="C114" s="159"/>
      <c r="D114" s="159"/>
      <c r="E114" s="72"/>
      <c r="F114" s="73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3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3"/>
      <c r="AE114" s="72"/>
      <c r="AF114" s="72"/>
      <c r="AG114" s="72"/>
      <c r="AH114" s="72"/>
      <c r="AI114" s="72"/>
      <c r="AJ114" s="72"/>
      <c r="AK114" s="359"/>
      <c r="AL114" s="360"/>
      <c r="AM114" s="360"/>
      <c r="AN114" s="360"/>
      <c r="AO114" s="360"/>
      <c r="AP114" s="360"/>
      <c r="AQ114" s="360"/>
      <c r="AR114" s="360"/>
      <c r="AS114" s="360"/>
      <c r="AT114" s="360"/>
      <c r="AU114" s="360"/>
      <c r="AV114" s="360"/>
      <c r="AW114" s="360"/>
      <c r="AX114" s="360"/>
      <c r="AY114" s="360"/>
      <c r="AZ114" s="22"/>
      <c r="BA114" s="63">
        <f t="shared" si="81"/>
        <v>0</v>
      </c>
      <c r="BB114" s="63">
        <f t="shared" si="82"/>
        <v>0</v>
      </c>
      <c r="BC114" s="63">
        <f t="shared" si="83"/>
        <v>0</v>
      </c>
      <c r="BD114" s="63">
        <f t="shared" si="84"/>
        <v>0</v>
      </c>
      <c r="BE114" s="63">
        <f t="shared" si="85"/>
        <v>0</v>
      </c>
      <c r="BF114" s="63">
        <f t="shared" si="86"/>
        <v>0</v>
      </c>
      <c r="BG114" s="63">
        <f t="shared" si="87"/>
        <v>0</v>
      </c>
      <c r="BH114" s="63">
        <f t="shared" si="88"/>
        <v>0</v>
      </c>
      <c r="BI114" s="63">
        <f t="shared" si="89"/>
        <v>0</v>
      </c>
      <c r="BJ114" s="63">
        <f t="shared" si="90"/>
        <v>0</v>
      </c>
      <c r="BK114" s="63">
        <f t="shared" si="91"/>
        <v>0</v>
      </c>
      <c r="BL114" s="63">
        <f t="shared" si="92"/>
        <v>0</v>
      </c>
      <c r="BM114" s="24"/>
      <c r="BN114" s="303">
        <f t="shared" si="93"/>
        <v>0</v>
      </c>
      <c r="BO114" s="303">
        <f t="shared" si="94"/>
        <v>0</v>
      </c>
      <c r="BP114" s="303">
        <f t="shared" si="95"/>
        <v>0</v>
      </c>
      <c r="BQ114" s="303">
        <f t="shared" si="96"/>
        <v>0</v>
      </c>
      <c r="BR114" s="303">
        <f t="shared" si="97"/>
        <v>0</v>
      </c>
      <c r="BS114" s="303">
        <f t="shared" si="98"/>
        <v>0</v>
      </c>
      <c r="BT114" s="303">
        <f t="shared" si="99"/>
        <v>0</v>
      </c>
      <c r="BU114" s="303">
        <f t="shared" si="100"/>
        <v>0</v>
      </c>
      <c r="BV114" s="303">
        <f t="shared" si="101"/>
        <v>0</v>
      </c>
      <c r="BW114" s="303">
        <f t="shared" si="102"/>
        <v>0</v>
      </c>
      <c r="BX114" s="303">
        <f t="shared" si="103"/>
        <v>0</v>
      </c>
      <c r="BY114" s="25"/>
      <c r="BZ114" s="24">
        <f t="shared" si="104"/>
        <v>0</v>
      </c>
      <c r="CA114" s="25"/>
      <c r="CB114" s="26" t="str">
        <f t="shared" si="80"/>
        <v/>
      </c>
      <c r="CC114" s="25"/>
      <c r="CD114" s="307">
        <f t="shared" si="105"/>
        <v>0</v>
      </c>
      <c r="CE114" s="303">
        <f t="shared" si="106"/>
        <v>0</v>
      </c>
      <c r="CF114" s="303">
        <f t="shared" si="107"/>
        <v>0</v>
      </c>
      <c r="CG114" s="303">
        <f t="shared" si="108"/>
        <v>0</v>
      </c>
      <c r="CH114" s="303">
        <f t="shared" si="109"/>
        <v>0</v>
      </c>
      <c r="CI114" s="24"/>
      <c r="CJ114" s="330">
        <f t="shared" si="110"/>
        <v>0</v>
      </c>
      <c r="CK114" s="330">
        <f t="shared" si="111"/>
        <v>0</v>
      </c>
      <c r="CL114" s="24"/>
      <c r="CM114" s="142">
        <f t="shared" si="112"/>
        <v>0</v>
      </c>
      <c r="CN114" s="142">
        <f t="shared" si="113"/>
        <v>0</v>
      </c>
      <c r="CO114" s="142">
        <f t="shared" si="114"/>
        <v>0</v>
      </c>
      <c r="CP114" s="142">
        <f t="shared" si="115"/>
        <v>0</v>
      </c>
      <c r="CQ114" s="142">
        <f t="shared" si="116"/>
        <v>0</v>
      </c>
      <c r="CR114" s="142">
        <f t="shared" si="117"/>
        <v>0</v>
      </c>
      <c r="CS114" s="142">
        <f t="shared" si="118"/>
        <v>0</v>
      </c>
      <c r="CT114" s="142">
        <f t="shared" si="119"/>
        <v>0</v>
      </c>
      <c r="CU114" s="142"/>
      <c r="CV114" s="142">
        <f t="shared" si="120"/>
        <v>0</v>
      </c>
      <c r="CW114" s="142">
        <f t="shared" si="121"/>
        <v>0</v>
      </c>
      <c r="CX114" s="142">
        <f t="shared" si="122"/>
        <v>0</v>
      </c>
      <c r="CY114" s="3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"/>
    </row>
    <row r="115" spans="1:131">
      <c r="A115" s="317"/>
      <c r="B115" s="317"/>
      <c r="C115" s="159"/>
      <c r="D115" s="159"/>
      <c r="E115" s="72"/>
      <c r="F115" s="73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3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3"/>
      <c r="AE115" s="72"/>
      <c r="AF115" s="72"/>
      <c r="AG115" s="72"/>
      <c r="AH115" s="72"/>
      <c r="AI115" s="72"/>
      <c r="AJ115" s="72"/>
      <c r="AK115" s="359"/>
      <c r="AL115" s="360"/>
      <c r="AM115" s="360"/>
      <c r="AN115" s="360"/>
      <c r="AO115" s="360"/>
      <c r="AP115" s="360"/>
      <c r="AQ115" s="360"/>
      <c r="AR115" s="360"/>
      <c r="AS115" s="360"/>
      <c r="AT115" s="360"/>
      <c r="AU115" s="360"/>
      <c r="AV115" s="360"/>
      <c r="AW115" s="360"/>
      <c r="AX115" s="360"/>
      <c r="AY115" s="360"/>
      <c r="AZ115" s="22"/>
      <c r="BA115" s="63">
        <f t="shared" si="81"/>
        <v>0</v>
      </c>
      <c r="BB115" s="63">
        <f t="shared" si="82"/>
        <v>0</v>
      </c>
      <c r="BC115" s="63">
        <f t="shared" si="83"/>
        <v>0</v>
      </c>
      <c r="BD115" s="63">
        <f t="shared" si="84"/>
        <v>0</v>
      </c>
      <c r="BE115" s="63">
        <f t="shared" si="85"/>
        <v>0</v>
      </c>
      <c r="BF115" s="63">
        <f t="shared" si="86"/>
        <v>0</v>
      </c>
      <c r="BG115" s="63">
        <f t="shared" si="87"/>
        <v>0</v>
      </c>
      <c r="BH115" s="63">
        <f t="shared" si="88"/>
        <v>0</v>
      </c>
      <c r="BI115" s="63">
        <f t="shared" si="89"/>
        <v>0</v>
      </c>
      <c r="BJ115" s="63">
        <f t="shared" si="90"/>
        <v>0</v>
      </c>
      <c r="BK115" s="63">
        <f t="shared" si="91"/>
        <v>0</v>
      </c>
      <c r="BL115" s="63">
        <f t="shared" si="92"/>
        <v>0</v>
      </c>
      <c r="BM115" s="24"/>
      <c r="BN115" s="303">
        <f t="shared" si="93"/>
        <v>0</v>
      </c>
      <c r="BO115" s="303">
        <f t="shared" si="94"/>
        <v>0</v>
      </c>
      <c r="BP115" s="303">
        <f t="shared" si="95"/>
        <v>0</v>
      </c>
      <c r="BQ115" s="303">
        <f t="shared" si="96"/>
        <v>0</v>
      </c>
      <c r="BR115" s="303">
        <f t="shared" si="97"/>
        <v>0</v>
      </c>
      <c r="BS115" s="303">
        <f t="shared" si="98"/>
        <v>0</v>
      </c>
      <c r="BT115" s="303">
        <f t="shared" si="99"/>
        <v>0</v>
      </c>
      <c r="BU115" s="303">
        <f t="shared" si="100"/>
        <v>0</v>
      </c>
      <c r="BV115" s="303">
        <f t="shared" si="101"/>
        <v>0</v>
      </c>
      <c r="BW115" s="303">
        <f t="shared" si="102"/>
        <v>0</v>
      </c>
      <c r="BX115" s="303">
        <f t="shared" si="103"/>
        <v>0</v>
      </c>
      <c r="BY115" s="25"/>
      <c r="BZ115" s="24">
        <f t="shared" si="104"/>
        <v>0</v>
      </c>
      <c r="CA115" s="25"/>
      <c r="CB115" s="26" t="str">
        <f t="shared" si="80"/>
        <v/>
      </c>
      <c r="CC115" s="25"/>
      <c r="CD115" s="307">
        <f t="shared" si="105"/>
        <v>0</v>
      </c>
      <c r="CE115" s="303">
        <f t="shared" si="106"/>
        <v>0</v>
      </c>
      <c r="CF115" s="303">
        <f t="shared" si="107"/>
        <v>0</v>
      </c>
      <c r="CG115" s="303">
        <f t="shared" si="108"/>
        <v>0</v>
      </c>
      <c r="CH115" s="303">
        <f t="shared" si="109"/>
        <v>0</v>
      </c>
      <c r="CI115" s="24"/>
      <c r="CJ115" s="330">
        <f t="shared" si="110"/>
        <v>0</v>
      </c>
      <c r="CK115" s="330">
        <f t="shared" si="111"/>
        <v>0</v>
      </c>
      <c r="CL115" s="24"/>
      <c r="CM115" s="142">
        <f t="shared" si="112"/>
        <v>0</v>
      </c>
      <c r="CN115" s="142">
        <f t="shared" si="113"/>
        <v>0</v>
      </c>
      <c r="CO115" s="142">
        <f t="shared" si="114"/>
        <v>0</v>
      </c>
      <c r="CP115" s="142">
        <f t="shared" si="115"/>
        <v>0</v>
      </c>
      <c r="CQ115" s="142">
        <f t="shared" si="116"/>
        <v>0</v>
      </c>
      <c r="CR115" s="142">
        <f t="shared" si="117"/>
        <v>0</v>
      </c>
      <c r="CS115" s="142">
        <f t="shared" si="118"/>
        <v>0</v>
      </c>
      <c r="CT115" s="142">
        <f t="shared" si="119"/>
        <v>0</v>
      </c>
      <c r="CU115" s="142"/>
      <c r="CV115" s="142">
        <f t="shared" si="120"/>
        <v>0</v>
      </c>
      <c r="CW115" s="142">
        <f t="shared" si="121"/>
        <v>0</v>
      </c>
      <c r="CX115" s="142">
        <f t="shared" si="122"/>
        <v>0</v>
      </c>
      <c r="CY115" s="3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"/>
    </row>
    <row r="116" spans="1:131">
      <c r="A116" s="317"/>
      <c r="B116" s="317"/>
      <c r="C116" s="159"/>
      <c r="D116" s="159"/>
      <c r="E116" s="72"/>
      <c r="F116" s="73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3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3"/>
      <c r="AE116" s="72"/>
      <c r="AF116" s="72"/>
      <c r="AG116" s="72"/>
      <c r="AH116" s="72"/>
      <c r="AI116" s="72"/>
      <c r="AJ116" s="72"/>
      <c r="AK116" s="359"/>
      <c r="AL116" s="360"/>
      <c r="AM116" s="360"/>
      <c r="AN116" s="360"/>
      <c r="AO116" s="360"/>
      <c r="AP116" s="360"/>
      <c r="AQ116" s="360"/>
      <c r="AR116" s="360"/>
      <c r="AS116" s="360"/>
      <c r="AT116" s="360"/>
      <c r="AU116" s="360"/>
      <c r="AV116" s="360"/>
      <c r="AW116" s="360"/>
      <c r="AX116" s="360"/>
      <c r="AY116" s="360"/>
      <c r="AZ116" s="22"/>
      <c r="BA116" s="63">
        <f t="shared" si="81"/>
        <v>0</v>
      </c>
      <c r="BB116" s="63">
        <f t="shared" si="82"/>
        <v>0</v>
      </c>
      <c r="BC116" s="63">
        <f t="shared" si="83"/>
        <v>0</v>
      </c>
      <c r="BD116" s="63">
        <f t="shared" si="84"/>
        <v>0</v>
      </c>
      <c r="BE116" s="63">
        <f t="shared" si="85"/>
        <v>0</v>
      </c>
      <c r="BF116" s="63">
        <f t="shared" si="86"/>
        <v>0</v>
      </c>
      <c r="BG116" s="63">
        <f t="shared" si="87"/>
        <v>0</v>
      </c>
      <c r="BH116" s="63">
        <f t="shared" si="88"/>
        <v>0</v>
      </c>
      <c r="BI116" s="63">
        <f t="shared" si="89"/>
        <v>0</v>
      </c>
      <c r="BJ116" s="63">
        <f t="shared" si="90"/>
        <v>0</v>
      </c>
      <c r="BK116" s="63">
        <f t="shared" si="91"/>
        <v>0</v>
      </c>
      <c r="BL116" s="63">
        <f t="shared" si="92"/>
        <v>0</v>
      </c>
      <c r="BM116" s="24"/>
      <c r="BN116" s="303">
        <f t="shared" si="93"/>
        <v>0</v>
      </c>
      <c r="BO116" s="303">
        <f t="shared" si="94"/>
        <v>0</v>
      </c>
      <c r="BP116" s="303">
        <f t="shared" si="95"/>
        <v>0</v>
      </c>
      <c r="BQ116" s="303">
        <f t="shared" si="96"/>
        <v>0</v>
      </c>
      <c r="BR116" s="303">
        <f t="shared" si="97"/>
        <v>0</v>
      </c>
      <c r="BS116" s="303">
        <f t="shared" si="98"/>
        <v>0</v>
      </c>
      <c r="BT116" s="303">
        <f t="shared" si="99"/>
        <v>0</v>
      </c>
      <c r="BU116" s="303">
        <f t="shared" si="100"/>
        <v>0</v>
      </c>
      <c r="BV116" s="303">
        <f t="shared" si="101"/>
        <v>0</v>
      </c>
      <c r="BW116" s="303">
        <f t="shared" si="102"/>
        <v>0</v>
      </c>
      <c r="BX116" s="303">
        <f t="shared" si="103"/>
        <v>0</v>
      </c>
      <c r="BY116" s="25"/>
      <c r="BZ116" s="24">
        <f t="shared" si="104"/>
        <v>0</v>
      </c>
      <c r="CA116" s="25"/>
      <c r="CB116" s="26" t="str">
        <f t="shared" si="80"/>
        <v/>
      </c>
      <c r="CC116" s="25"/>
      <c r="CD116" s="307">
        <f t="shared" si="105"/>
        <v>0</v>
      </c>
      <c r="CE116" s="303">
        <f t="shared" si="106"/>
        <v>0</v>
      </c>
      <c r="CF116" s="303">
        <f t="shared" si="107"/>
        <v>0</v>
      </c>
      <c r="CG116" s="303">
        <f t="shared" si="108"/>
        <v>0</v>
      </c>
      <c r="CH116" s="303">
        <f t="shared" si="109"/>
        <v>0</v>
      </c>
      <c r="CI116" s="24"/>
      <c r="CJ116" s="330">
        <f t="shared" si="110"/>
        <v>0</v>
      </c>
      <c r="CK116" s="330">
        <f t="shared" si="111"/>
        <v>0</v>
      </c>
      <c r="CL116" s="24"/>
      <c r="CM116" s="142">
        <f t="shared" si="112"/>
        <v>0</v>
      </c>
      <c r="CN116" s="142">
        <f t="shared" si="113"/>
        <v>0</v>
      </c>
      <c r="CO116" s="142">
        <f t="shared" si="114"/>
        <v>0</v>
      </c>
      <c r="CP116" s="142">
        <f t="shared" si="115"/>
        <v>0</v>
      </c>
      <c r="CQ116" s="142">
        <f t="shared" si="116"/>
        <v>0</v>
      </c>
      <c r="CR116" s="142">
        <f t="shared" si="117"/>
        <v>0</v>
      </c>
      <c r="CS116" s="142">
        <f t="shared" si="118"/>
        <v>0</v>
      </c>
      <c r="CT116" s="142">
        <f t="shared" si="119"/>
        <v>0</v>
      </c>
      <c r="CU116" s="142"/>
      <c r="CV116" s="142">
        <f t="shared" si="120"/>
        <v>0</v>
      </c>
      <c r="CW116" s="142">
        <f t="shared" si="121"/>
        <v>0</v>
      </c>
      <c r="CX116" s="142">
        <f t="shared" si="122"/>
        <v>0</v>
      </c>
      <c r="CY116" s="3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3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"/>
    </row>
    <row r="117" spans="1:131">
      <c r="A117" s="317"/>
      <c r="B117" s="317"/>
      <c r="C117" s="159"/>
      <c r="D117" s="159"/>
      <c r="E117" s="72"/>
      <c r="F117" s="73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3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3"/>
      <c r="AE117" s="72"/>
      <c r="AF117" s="72"/>
      <c r="AG117" s="72"/>
      <c r="AH117" s="72"/>
      <c r="AI117" s="72"/>
      <c r="AJ117" s="72"/>
      <c r="AK117" s="359"/>
      <c r="AL117" s="360"/>
      <c r="AM117" s="360"/>
      <c r="AN117" s="360"/>
      <c r="AO117" s="360"/>
      <c r="AP117" s="360"/>
      <c r="AQ117" s="360"/>
      <c r="AR117" s="360"/>
      <c r="AS117" s="360"/>
      <c r="AT117" s="360"/>
      <c r="AU117" s="360"/>
      <c r="AV117" s="360"/>
      <c r="AW117" s="360"/>
      <c r="AX117" s="360"/>
      <c r="AY117" s="360"/>
      <c r="AZ117" s="22"/>
      <c r="BA117" s="63">
        <f t="shared" si="81"/>
        <v>0</v>
      </c>
      <c r="BB117" s="63">
        <f t="shared" si="82"/>
        <v>0</v>
      </c>
      <c r="BC117" s="63">
        <f t="shared" si="83"/>
        <v>0</v>
      </c>
      <c r="BD117" s="63">
        <f t="shared" si="84"/>
        <v>0</v>
      </c>
      <c r="BE117" s="63">
        <f t="shared" si="85"/>
        <v>0</v>
      </c>
      <c r="BF117" s="63">
        <f t="shared" si="86"/>
        <v>0</v>
      </c>
      <c r="BG117" s="63">
        <f t="shared" si="87"/>
        <v>0</v>
      </c>
      <c r="BH117" s="63">
        <f t="shared" si="88"/>
        <v>0</v>
      </c>
      <c r="BI117" s="63">
        <f t="shared" si="89"/>
        <v>0</v>
      </c>
      <c r="BJ117" s="63">
        <f t="shared" si="90"/>
        <v>0</v>
      </c>
      <c r="BK117" s="63">
        <f t="shared" si="91"/>
        <v>0</v>
      </c>
      <c r="BL117" s="63">
        <f t="shared" si="92"/>
        <v>0</v>
      </c>
      <c r="BM117" s="24"/>
      <c r="BN117" s="303">
        <f t="shared" si="93"/>
        <v>0</v>
      </c>
      <c r="BO117" s="303">
        <f t="shared" si="94"/>
        <v>0</v>
      </c>
      <c r="BP117" s="303">
        <f t="shared" si="95"/>
        <v>0</v>
      </c>
      <c r="BQ117" s="303">
        <f t="shared" si="96"/>
        <v>0</v>
      </c>
      <c r="BR117" s="303">
        <f t="shared" si="97"/>
        <v>0</v>
      </c>
      <c r="BS117" s="303">
        <f t="shared" si="98"/>
        <v>0</v>
      </c>
      <c r="BT117" s="303">
        <f t="shared" si="99"/>
        <v>0</v>
      </c>
      <c r="BU117" s="303">
        <f t="shared" si="100"/>
        <v>0</v>
      </c>
      <c r="BV117" s="303">
        <f t="shared" si="101"/>
        <v>0</v>
      </c>
      <c r="BW117" s="303">
        <f t="shared" si="102"/>
        <v>0</v>
      </c>
      <c r="BX117" s="303">
        <f t="shared" si="103"/>
        <v>0</v>
      </c>
      <c r="BY117" s="25"/>
      <c r="BZ117" s="24">
        <f t="shared" si="104"/>
        <v>0</v>
      </c>
      <c r="CA117" s="25"/>
      <c r="CB117" s="26" t="str">
        <f t="shared" si="80"/>
        <v/>
      </c>
      <c r="CC117" s="25"/>
      <c r="CD117" s="307">
        <f t="shared" si="105"/>
        <v>0</v>
      </c>
      <c r="CE117" s="303">
        <f t="shared" si="106"/>
        <v>0</v>
      </c>
      <c r="CF117" s="303">
        <f t="shared" si="107"/>
        <v>0</v>
      </c>
      <c r="CG117" s="303">
        <f t="shared" si="108"/>
        <v>0</v>
      </c>
      <c r="CH117" s="303">
        <f t="shared" si="109"/>
        <v>0</v>
      </c>
      <c r="CI117" s="24"/>
      <c r="CJ117" s="330">
        <f t="shared" si="110"/>
        <v>0</v>
      </c>
      <c r="CK117" s="330">
        <f t="shared" si="111"/>
        <v>0</v>
      </c>
      <c r="CL117" s="24"/>
      <c r="CM117" s="142">
        <f t="shared" si="112"/>
        <v>0</v>
      </c>
      <c r="CN117" s="142">
        <f t="shared" si="113"/>
        <v>0</v>
      </c>
      <c r="CO117" s="142">
        <f t="shared" si="114"/>
        <v>0</v>
      </c>
      <c r="CP117" s="142">
        <f t="shared" si="115"/>
        <v>0</v>
      </c>
      <c r="CQ117" s="142">
        <f t="shared" si="116"/>
        <v>0</v>
      </c>
      <c r="CR117" s="142">
        <f t="shared" si="117"/>
        <v>0</v>
      </c>
      <c r="CS117" s="142">
        <f t="shared" si="118"/>
        <v>0</v>
      </c>
      <c r="CT117" s="142">
        <f t="shared" si="119"/>
        <v>0</v>
      </c>
      <c r="CU117" s="142"/>
      <c r="CV117" s="142">
        <f t="shared" si="120"/>
        <v>0</v>
      </c>
      <c r="CW117" s="142">
        <f t="shared" si="121"/>
        <v>0</v>
      </c>
      <c r="CX117" s="142">
        <f t="shared" si="122"/>
        <v>0</v>
      </c>
      <c r="CY117" s="3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3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"/>
    </row>
    <row r="118" spans="1:131">
      <c r="A118" s="317"/>
      <c r="B118" s="317"/>
      <c r="C118" s="159"/>
      <c r="D118" s="159"/>
      <c r="E118" s="72"/>
      <c r="F118" s="73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3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3"/>
      <c r="AE118" s="72"/>
      <c r="AF118" s="72"/>
      <c r="AG118" s="72"/>
      <c r="AH118" s="72"/>
      <c r="AI118" s="72"/>
      <c r="AJ118" s="72"/>
      <c r="AK118" s="359"/>
      <c r="AL118" s="360"/>
      <c r="AM118" s="360"/>
      <c r="AN118" s="360"/>
      <c r="AO118" s="360"/>
      <c r="AP118" s="360"/>
      <c r="AQ118" s="360"/>
      <c r="AR118" s="360"/>
      <c r="AS118" s="360"/>
      <c r="AT118" s="360"/>
      <c r="AU118" s="360"/>
      <c r="AV118" s="360"/>
      <c r="AW118" s="360"/>
      <c r="AX118" s="360"/>
      <c r="AY118" s="360"/>
      <c r="AZ118" s="22"/>
      <c r="BA118" s="63">
        <f t="shared" si="81"/>
        <v>0</v>
      </c>
      <c r="BB118" s="63">
        <f t="shared" si="82"/>
        <v>0</v>
      </c>
      <c r="BC118" s="63">
        <f t="shared" si="83"/>
        <v>0</v>
      </c>
      <c r="BD118" s="63">
        <f t="shared" si="84"/>
        <v>0</v>
      </c>
      <c r="BE118" s="63">
        <f t="shared" si="85"/>
        <v>0</v>
      </c>
      <c r="BF118" s="63">
        <f t="shared" si="86"/>
        <v>0</v>
      </c>
      <c r="BG118" s="63">
        <f t="shared" si="87"/>
        <v>0</v>
      </c>
      <c r="BH118" s="63">
        <f t="shared" si="88"/>
        <v>0</v>
      </c>
      <c r="BI118" s="63">
        <f t="shared" si="89"/>
        <v>0</v>
      </c>
      <c r="BJ118" s="63">
        <f t="shared" si="90"/>
        <v>0</v>
      </c>
      <c r="BK118" s="63">
        <f t="shared" si="91"/>
        <v>0</v>
      </c>
      <c r="BL118" s="63">
        <f t="shared" si="92"/>
        <v>0</v>
      </c>
      <c r="BM118" s="24"/>
      <c r="BN118" s="303">
        <f t="shared" si="93"/>
        <v>0</v>
      </c>
      <c r="BO118" s="303">
        <f t="shared" si="94"/>
        <v>0</v>
      </c>
      <c r="BP118" s="303">
        <f t="shared" si="95"/>
        <v>0</v>
      </c>
      <c r="BQ118" s="303">
        <f t="shared" si="96"/>
        <v>0</v>
      </c>
      <c r="BR118" s="303">
        <f t="shared" si="97"/>
        <v>0</v>
      </c>
      <c r="BS118" s="303">
        <f t="shared" si="98"/>
        <v>0</v>
      </c>
      <c r="BT118" s="303">
        <f t="shared" si="99"/>
        <v>0</v>
      </c>
      <c r="BU118" s="303">
        <f t="shared" si="100"/>
        <v>0</v>
      </c>
      <c r="BV118" s="303">
        <f t="shared" si="101"/>
        <v>0</v>
      </c>
      <c r="BW118" s="303">
        <f t="shared" si="102"/>
        <v>0</v>
      </c>
      <c r="BX118" s="303">
        <f t="shared" si="103"/>
        <v>0</v>
      </c>
      <c r="BY118" s="25"/>
      <c r="BZ118" s="24">
        <f t="shared" si="104"/>
        <v>0</v>
      </c>
      <c r="CA118" s="25"/>
      <c r="CB118" s="26" t="str">
        <f t="shared" si="80"/>
        <v/>
      </c>
      <c r="CC118" s="25"/>
      <c r="CD118" s="307">
        <f t="shared" si="105"/>
        <v>0</v>
      </c>
      <c r="CE118" s="303">
        <f t="shared" si="106"/>
        <v>0</v>
      </c>
      <c r="CF118" s="303">
        <f t="shared" si="107"/>
        <v>0</v>
      </c>
      <c r="CG118" s="303">
        <f t="shared" si="108"/>
        <v>0</v>
      </c>
      <c r="CH118" s="303">
        <f t="shared" si="109"/>
        <v>0</v>
      </c>
      <c r="CI118" s="24"/>
      <c r="CJ118" s="330">
        <f t="shared" si="110"/>
        <v>0</v>
      </c>
      <c r="CK118" s="330">
        <f t="shared" si="111"/>
        <v>0</v>
      </c>
      <c r="CL118" s="24"/>
      <c r="CM118" s="142">
        <f t="shared" si="112"/>
        <v>0</v>
      </c>
      <c r="CN118" s="142">
        <f t="shared" si="113"/>
        <v>0</v>
      </c>
      <c r="CO118" s="142">
        <f t="shared" si="114"/>
        <v>0</v>
      </c>
      <c r="CP118" s="142">
        <f t="shared" si="115"/>
        <v>0</v>
      </c>
      <c r="CQ118" s="142">
        <f t="shared" si="116"/>
        <v>0</v>
      </c>
      <c r="CR118" s="142">
        <f t="shared" si="117"/>
        <v>0</v>
      </c>
      <c r="CS118" s="142">
        <f t="shared" si="118"/>
        <v>0</v>
      </c>
      <c r="CT118" s="142">
        <f t="shared" si="119"/>
        <v>0</v>
      </c>
      <c r="CU118" s="142"/>
      <c r="CV118" s="142">
        <f t="shared" si="120"/>
        <v>0</v>
      </c>
      <c r="CW118" s="142">
        <f t="shared" si="121"/>
        <v>0</v>
      </c>
      <c r="CX118" s="142">
        <f t="shared" si="122"/>
        <v>0</v>
      </c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"/>
    </row>
    <row r="119" spans="1:131">
      <c r="A119" s="317"/>
      <c r="B119" s="317"/>
      <c r="C119" s="159"/>
      <c r="D119" s="159"/>
      <c r="E119" s="72"/>
      <c r="F119" s="73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3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3"/>
      <c r="AE119" s="72"/>
      <c r="AF119" s="72"/>
      <c r="AG119" s="72"/>
      <c r="AH119" s="72"/>
      <c r="AI119" s="72"/>
      <c r="AJ119" s="72"/>
      <c r="AK119" s="359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0"/>
      <c r="AW119" s="360"/>
      <c r="AX119" s="360"/>
      <c r="AY119" s="360"/>
      <c r="AZ119" s="22"/>
      <c r="BA119" s="63">
        <f t="shared" si="81"/>
        <v>0</v>
      </c>
      <c r="BB119" s="63">
        <f t="shared" si="82"/>
        <v>0</v>
      </c>
      <c r="BC119" s="63">
        <f t="shared" si="83"/>
        <v>0</v>
      </c>
      <c r="BD119" s="63">
        <f t="shared" si="84"/>
        <v>0</v>
      </c>
      <c r="BE119" s="63">
        <f t="shared" si="85"/>
        <v>0</v>
      </c>
      <c r="BF119" s="63">
        <f t="shared" si="86"/>
        <v>0</v>
      </c>
      <c r="BG119" s="63">
        <f t="shared" si="87"/>
        <v>0</v>
      </c>
      <c r="BH119" s="63">
        <f t="shared" si="88"/>
        <v>0</v>
      </c>
      <c r="BI119" s="63">
        <f t="shared" si="89"/>
        <v>0</v>
      </c>
      <c r="BJ119" s="63">
        <f t="shared" si="90"/>
        <v>0</v>
      </c>
      <c r="BK119" s="63">
        <f t="shared" si="91"/>
        <v>0</v>
      </c>
      <c r="BL119" s="63">
        <f t="shared" si="92"/>
        <v>0</v>
      </c>
      <c r="BM119" s="24"/>
      <c r="BN119" s="303">
        <f t="shared" si="93"/>
        <v>0</v>
      </c>
      <c r="BO119" s="303">
        <f t="shared" si="94"/>
        <v>0</v>
      </c>
      <c r="BP119" s="303">
        <f t="shared" si="95"/>
        <v>0</v>
      </c>
      <c r="BQ119" s="303">
        <f t="shared" si="96"/>
        <v>0</v>
      </c>
      <c r="BR119" s="303">
        <f t="shared" si="97"/>
        <v>0</v>
      </c>
      <c r="BS119" s="303">
        <f t="shared" si="98"/>
        <v>0</v>
      </c>
      <c r="BT119" s="303">
        <f t="shared" si="99"/>
        <v>0</v>
      </c>
      <c r="BU119" s="303">
        <f t="shared" si="100"/>
        <v>0</v>
      </c>
      <c r="BV119" s="303">
        <f t="shared" si="101"/>
        <v>0</v>
      </c>
      <c r="BW119" s="303">
        <f t="shared" si="102"/>
        <v>0</v>
      </c>
      <c r="BX119" s="303">
        <f t="shared" si="103"/>
        <v>0</v>
      </c>
      <c r="BY119" s="25"/>
      <c r="BZ119" s="24">
        <f t="shared" si="104"/>
        <v>0</v>
      </c>
      <c r="CA119" s="25"/>
      <c r="CB119" s="26" t="str">
        <f t="shared" si="80"/>
        <v/>
      </c>
      <c r="CC119" s="25"/>
      <c r="CD119" s="307">
        <f t="shared" si="105"/>
        <v>0</v>
      </c>
      <c r="CE119" s="303">
        <f t="shared" si="106"/>
        <v>0</v>
      </c>
      <c r="CF119" s="303">
        <f t="shared" si="107"/>
        <v>0</v>
      </c>
      <c r="CG119" s="303">
        <f t="shared" si="108"/>
        <v>0</v>
      </c>
      <c r="CH119" s="303">
        <f t="shared" si="109"/>
        <v>0</v>
      </c>
      <c r="CI119" s="24"/>
      <c r="CJ119" s="330">
        <f t="shared" si="110"/>
        <v>0</v>
      </c>
      <c r="CK119" s="330">
        <f t="shared" si="111"/>
        <v>0</v>
      </c>
      <c r="CL119" s="24"/>
      <c r="CM119" s="142">
        <f t="shared" si="112"/>
        <v>0</v>
      </c>
      <c r="CN119" s="142">
        <f t="shared" si="113"/>
        <v>0</v>
      </c>
      <c r="CO119" s="142">
        <f t="shared" si="114"/>
        <v>0</v>
      </c>
      <c r="CP119" s="142">
        <f t="shared" si="115"/>
        <v>0</v>
      </c>
      <c r="CQ119" s="142">
        <f t="shared" si="116"/>
        <v>0</v>
      </c>
      <c r="CR119" s="142">
        <f t="shared" si="117"/>
        <v>0</v>
      </c>
      <c r="CS119" s="142">
        <f t="shared" si="118"/>
        <v>0</v>
      </c>
      <c r="CT119" s="142">
        <f t="shared" si="119"/>
        <v>0</v>
      </c>
      <c r="CU119" s="142"/>
      <c r="CV119" s="142">
        <f t="shared" si="120"/>
        <v>0</v>
      </c>
      <c r="CW119" s="142">
        <f t="shared" si="121"/>
        <v>0</v>
      </c>
      <c r="CX119" s="142">
        <f t="shared" si="122"/>
        <v>0</v>
      </c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"/>
    </row>
    <row r="120" spans="1:131">
      <c r="A120" s="317"/>
      <c r="B120" s="317"/>
      <c r="C120" s="159"/>
      <c r="D120" s="159"/>
      <c r="E120" s="72"/>
      <c r="F120" s="73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3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3"/>
      <c r="AE120" s="72"/>
      <c r="AF120" s="72"/>
      <c r="AG120" s="72"/>
      <c r="AH120" s="72"/>
      <c r="AI120" s="72"/>
      <c r="AJ120" s="72"/>
      <c r="AK120" s="359"/>
      <c r="AL120" s="360"/>
      <c r="AM120" s="360"/>
      <c r="AN120" s="360"/>
      <c r="AO120" s="360"/>
      <c r="AP120" s="360"/>
      <c r="AQ120" s="360"/>
      <c r="AR120" s="360"/>
      <c r="AS120" s="360"/>
      <c r="AT120" s="360"/>
      <c r="AU120" s="360"/>
      <c r="AV120" s="360"/>
      <c r="AW120" s="360"/>
      <c r="AX120" s="360"/>
      <c r="AY120" s="360"/>
      <c r="AZ120" s="22"/>
      <c r="BA120" s="63">
        <f t="shared" si="81"/>
        <v>0</v>
      </c>
      <c r="BB120" s="63">
        <f t="shared" si="82"/>
        <v>0</v>
      </c>
      <c r="BC120" s="63">
        <f t="shared" si="83"/>
        <v>0</v>
      </c>
      <c r="BD120" s="63">
        <f t="shared" si="84"/>
        <v>0</v>
      </c>
      <c r="BE120" s="63">
        <f t="shared" si="85"/>
        <v>0</v>
      </c>
      <c r="BF120" s="63">
        <f t="shared" si="86"/>
        <v>0</v>
      </c>
      <c r="BG120" s="63">
        <f t="shared" si="87"/>
        <v>0</v>
      </c>
      <c r="BH120" s="63">
        <f t="shared" si="88"/>
        <v>0</v>
      </c>
      <c r="BI120" s="63">
        <f t="shared" si="89"/>
        <v>0</v>
      </c>
      <c r="BJ120" s="63">
        <f t="shared" si="90"/>
        <v>0</v>
      </c>
      <c r="BK120" s="63">
        <f t="shared" si="91"/>
        <v>0</v>
      </c>
      <c r="BL120" s="63">
        <f t="shared" si="92"/>
        <v>0</v>
      </c>
      <c r="BM120" s="24"/>
      <c r="BN120" s="303">
        <f t="shared" si="93"/>
        <v>0</v>
      </c>
      <c r="BO120" s="303">
        <f t="shared" si="94"/>
        <v>0</v>
      </c>
      <c r="BP120" s="303">
        <f t="shared" si="95"/>
        <v>0</v>
      </c>
      <c r="BQ120" s="303">
        <f t="shared" si="96"/>
        <v>0</v>
      </c>
      <c r="BR120" s="303">
        <f t="shared" si="97"/>
        <v>0</v>
      </c>
      <c r="BS120" s="303">
        <f t="shared" si="98"/>
        <v>0</v>
      </c>
      <c r="BT120" s="303">
        <f t="shared" si="99"/>
        <v>0</v>
      </c>
      <c r="BU120" s="303">
        <f t="shared" si="100"/>
        <v>0</v>
      </c>
      <c r="BV120" s="303">
        <f t="shared" si="101"/>
        <v>0</v>
      </c>
      <c r="BW120" s="303">
        <f t="shared" si="102"/>
        <v>0</v>
      </c>
      <c r="BX120" s="303">
        <f t="shared" si="103"/>
        <v>0</v>
      </c>
      <c r="BY120" s="25"/>
      <c r="BZ120" s="24">
        <f t="shared" si="104"/>
        <v>0</v>
      </c>
      <c r="CA120" s="25"/>
      <c r="CB120" s="26" t="str">
        <f t="shared" si="80"/>
        <v/>
      </c>
      <c r="CC120" s="25"/>
      <c r="CD120" s="307">
        <f t="shared" si="105"/>
        <v>0</v>
      </c>
      <c r="CE120" s="303">
        <f t="shared" si="106"/>
        <v>0</v>
      </c>
      <c r="CF120" s="303">
        <f t="shared" si="107"/>
        <v>0</v>
      </c>
      <c r="CG120" s="303">
        <f t="shared" si="108"/>
        <v>0</v>
      </c>
      <c r="CH120" s="303">
        <f t="shared" si="109"/>
        <v>0</v>
      </c>
      <c r="CI120" s="24"/>
      <c r="CJ120" s="330">
        <f t="shared" si="110"/>
        <v>0</v>
      </c>
      <c r="CK120" s="330">
        <f t="shared" si="111"/>
        <v>0</v>
      </c>
      <c r="CL120" s="24"/>
      <c r="CM120" s="142">
        <f t="shared" si="112"/>
        <v>0</v>
      </c>
      <c r="CN120" s="142">
        <f t="shared" si="113"/>
        <v>0</v>
      </c>
      <c r="CO120" s="142">
        <f t="shared" si="114"/>
        <v>0</v>
      </c>
      <c r="CP120" s="142">
        <f t="shared" si="115"/>
        <v>0</v>
      </c>
      <c r="CQ120" s="142">
        <f t="shared" si="116"/>
        <v>0</v>
      </c>
      <c r="CR120" s="142">
        <f t="shared" si="117"/>
        <v>0</v>
      </c>
      <c r="CS120" s="142">
        <f t="shared" si="118"/>
        <v>0</v>
      </c>
      <c r="CT120" s="142">
        <f t="shared" si="119"/>
        <v>0</v>
      </c>
      <c r="CU120" s="142"/>
      <c r="CV120" s="142">
        <f t="shared" si="120"/>
        <v>0</v>
      </c>
      <c r="CW120" s="142">
        <f t="shared" si="121"/>
        <v>0</v>
      </c>
      <c r="CX120" s="142">
        <f t="shared" si="122"/>
        <v>0</v>
      </c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"/>
    </row>
    <row r="121" spans="1:131">
      <c r="A121" s="317"/>
      <c r="B121" s="317"/>
      <c r="C121" s="159"/>
      <c r="D121" s="159"/>
      <c r="E121" s="72"/>
      <c r="F121" s="73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3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3"/>
      <c r="AE121" s="72"/>
      <c r="AF121" s="72"/>
      <c r="AG121" s="72"/>
      <c r="AH121" s="72"/>
      <c r="AI121" s="72"/>
      <c r="AJ121" s="72"/>
      <c r="AK121" s="359"/>
      <c r="AL121" s="360"/>
      <c r="AM121" s="360"/>
      <c r="AN121" s="360"/>
      <c r="AO121" s="360"/>
      <c r="AP121" s="360"/>
      <c r="AQ121" s="360"/>
      <c r="AR121" s="360"/>
      <c r="AS121" s="360"/>
      <c r="AT121" s="360"/>
      <c r="AU121" s="360"/>
      <c r="AV121" s="360"/>
      <c r="AW121" s="360"/>
      <c r="AX121" s="360"/>
      <c r="AY121" s="360"/>
      <c r="AZ121" s="22"/>
      <c r="BA121" s="63">
        <f t="shared" si="81"/>
        <v>0</v>
      </c>
      <c r="BB121" s="63">
        <f t="shared" si="82"/>
        <v>0</v>
      </c>
      <c r="BC121" s="63">
        <f t="shared" si="83"/>
        <v>0</v>
      </c>
      <c r="BD121" s="63">
        <f t="shared" si="84"/>
        <v>0</v>
      </c>
      <c r="BE121" s="63">
        <f t="shared" si="85"/>
        <v>0</v>
      </c>
      <c r="BF121" s="63">
        <f t="shared" si="86"/>
        <v>0</v>
      </c>
      <c r="BG121" s="63">
        <f t="shared" si="87"/>
        <v>0</v>
      </c>
      <c r="BH121" s="63">
        <f t="shared" si="88"/>
        <v>0</v>
      </c>
      <c r="BI121" s="63">
        <f t="shared" si="89"/>
        <v>0</v>
      </c>
      <c r="BJ121" s="63">
        <f t="shared" si="90"/>
        <v>0</v>
      </c>
      <c r="BK121" s="63">
        <f t="shared" si="91"/>
        <v>0</v>
      </c>
      <c r="BL121" s="63">
        <f t="shared" si="92"/>
        <v>0</v>
      </c>
      <c r="BM121" s="24"/>
      <c r="BN121" s="303">
        <f t="shared" si="93"/>
        <v>0</v>
      </c>
      <c r="BO121" s="303">
        <f t="shared" si="94"/>
        <v>0</v>
      </c>
      <c r="BP121" s="303">
        <f t="shared" si="95"/>
        <v>0</v>
      </c>
      <c r="BQ121" s="303">
        <f t="shared" si="96"/>
        <v>0</v>
      </c>
      <c r="BR121" s="303">
        <f t="shared" si="97"/>
        <v>0</v>
      </c>
      <c r="BS121" s="303">
        <f t="shared" si="98"/>
        <v>0</v>
      </c>
      <c r="BT121" s="303">
        <f t="shared" si="99"/>
        <v>0</v>
      </c>
      <c r="BU121" s="303">
        <f t="shared" si="100"/>
        <v>0</v>
      </c>
      <c r="BV121" s="303">
        <f t="shared" si="101"/>
        <v>0</v>
      </c>
      <c r="BW121" s="303">
        <f t="shared" si="102"/>
        <v>0</v>
      </c>
      <c r="BX121" s="303">
        <f t="shared" si="103"/>
        <v>0</v>
      </c>
      <c r="BY121" s="25"/>
      <c r="BZ121" s="24">
        <f t="shared" si="104"/>
        <v>0</v>
      </c>
      <c r="CA121" s="25"/>
      <c r="CB121" s="26" t="str">
        <f t="shared" si="80"/>
        <v/>
      </c>
      <c r="CC121" s="25"/>
      <c r="CD121" s="307">
        <f t="shared" si="105"/>
        <v>0</v>
      </c>
      <c r="CE121" s="303">
        <f t="shared" si="106"/>
        <v>0</v>
      </c>
      <c r="CF121" s="303">
        <f t="shared" si="107"/>
        <v>0</v>
      </c>
      <c r="CG121" s="303">
        <f t="shared" si="108"/>
        <v>0</v>
      </c>
      <c r="CH121" s="303">
        <f t="shared" si="109"/>
        <v>0</v>
      </c>
      <c r="CI121" s="24"/>
      <c r="CJ121" s="330">
        <f t="shared" si="110"/>
        <v>0</v>
      </c>
      <c r="CK121" s="330">
        <f t="shared" si="111"/>
        <v>0</v>
      </c>
      <c r="CL121" s="24"/>
      <c r="CM121" s="142">
        <f t="shared" si="112"/>
        <v>0</v>
      </c>
      <c r="CN121" s="142">
        <f t="shared" si="113"/>
        <v>0</v>
      </c>
      <c r="CO121" s="142">
        <f t="shared" si="114"/>
        <v>0</v>
      </c>
      <c r="CP121" s="142">
        <f t="shared" si="115"/>
        <v>0</v>
      </c>
      <c r="CQ121" s="142">
        <f t="shared" si="116"/>
        <v>0</v>
      </c>
      <c r="CR121" s="142">
        <f t="shared" si="117"/>
        <v>0</v>
      </c>
      <c r="CS121" s="142">
        <f t="shared" si="118"/>
        <v>0</v>
      </c>
      <c r="CT121" s="142">
        <f t="shared" si="119"/>
        <v>0</v>
      </c>
      <c r="CU121" s="142"/>
      <c r="CV121" s="142">
        <f t="shared" si="120"/>
        <v>0</v>
      </c>
      <c r="CW121" s="142">
        <f t="shared" si="121"/>
        <v>0</v>
      </c>
      <c r="CX121" s="142">
        <f t="shared" si="122"/>
        <v>0</v>
      </c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"/>
    </row>
    <row r="122" spans="1:131">
      <c r="A122" s="317"/>
      <c r="B122" s="317"/>
      <c r="C122" s="159"/>
      <c r="D122" s="159"/>
      <c r="E122" s="72"/>
      <c r="F122" s="73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3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3"/>
      <c r="AE122" s="72"/>
      <c r="AF122" s="72"/>
      <c r="AG122" s="72"/>
      <c r="AH122" s="72"/>
      <c r="AI122" s="72"/>
      <c r="AJ122" s="72"/>
      <c r="AK122" s="359"/>
      <c r="AL122" s="360"/>
      <c r="AM122" s="360"/>
      <c r="AN122" s="360"/>
      <c r="AO122" s="360"/>
      <c r="AP122" s="360"/>
      <c r="AQ122" s="360"/>
      <c r="AR122" s="360"/>
      <c r="AS122" s="360"/>
      <c r="AT122" s="360"/>
      <c r="AU122" s="360"/>
      <c r="AV122" s="360"/>
      <c r="AW122" s="360"/>
      <c r="AX122" s="360"/>
      <c r="AY122" s="360"/>
      <c r="AZ122" s="22"/>
      <c r="BA122" s="63">
        <f t="shared" si="81"/>
        <v>0</v>
      </c>
      <c r="BB122" s="63">
        <f t="shared" si="82"/>
        <v>0</v>
      </c>
      <c r="BC122" s="63">
        <f t="shared" si="83"/>
        <v>0</v>
      </c>
      <c r="BD122" s="63">
        <f t="shared" si="84"/>
        <v>0</v>
      </c>
      <c r="BE122" s="63">
        <f t="shared" si="85"/>
        <v>0</v>
      </c>
      <c r="BF122" s="63">
        <f t="shared" si="86"/>
        <v>0</v>
      </c>
      <c r="BG122" s="63">
        <f t="shared" si="87"/>
        <v>0</v>
      </c>
      <c r="BH122" s="63">
        <f t="shared" si="88"/>
        <v>0</v>
      </c>
      <c r="BI122" s="63">
        <f t="shared" si="89"/>
        <v>0</v>
      </c>
      <c r="BJ122" s="63">
        <f t="shared" si="90"/>
        <v>0</v>
      </c>
      <c r="BK122" s="63">
        <f t="shared" si="91"/>
        <v>0</v>
      </c>
      <c r="BL122" s="63">
        <f t="shared" si="92"/>
        <v>0</v>
      </c>
      <c r="BM122" s="24"/>
      <c r="BN122" s="303">
        <f t="shared" si="93"/>
        <v>0</v>
      </c>
      <c r="BO122" s="303">
        <f t="shared" si="94"/>
        <v>0</v>
      </c>
      <c r="BP122" s="303">
        <f t="shared" si="95"/>
        <v>0</v>
      </c>
      <c r="BQ122" s="303">
        <f t="shared" si="96"/>
        <v>0</v>
      </c>
      <c r="BR122" s="303">
        <f t="shared" si="97"/>
        <v>0</v>
      </c>
      <c r="BS122" s="303">
        <f t="shared" si="98"/>
        <v>0</v>
      </c>
      <c r="BT122" s="303">
        <f t="shared" si="99"/>
        <v>0</v>
      </c>
      <c r="BU122" s="303">
        <f t="shared" si="100"/>
        <v>0</v>
      </c>
      <c r="BV122" s="303">
        <f t="shared" si="101"/>
        <v>0</v>
      </c>
      <c r="BW122" s="303">
        <f t="shared" si="102"/>
        <v>0</v>
      </c>
      <c r="BX122" s="303">
        <f t="shared" si="103"/>
        <v>0</v>
      </c>
      <c r="BY122" s="25"/>
      <c r="BZ122" s="24">
        <f t="shared" si="104"/>
        <v>0</v>
      </c>
      <c r="CA122" s="25"/>
      <c r="CB122" s="26" t="str">
        <f t="shared" si="80"/>
        <v/>
      </c>
      <c r="CC122" s="25"/>
      <c r="CD122" s="307">
        <f t="shared" si="105"/>
        <v>0</v>
      </c>
      <c r="CE122" s="303">
        <f t="shared" si="106"/>
        <v>0</v>
      </c>
      <c r="CF122" s="303">
        <f t="shared" si="107"/>
        <v>0</v>
      </c>
      <c r="CG122" s="303">
        <f t="shared" si="108"/>
        <v>0</v>
      </c>
      <c r="CH122" s="303">
        <f t="shared" si="109"/>
        <v>0</v>
      </c>
      <c r="CI122" s="24"/>
      <c r="CJ122" s="330">
        <f t="shared" si="110"/>
        <v>0</v>
      </c>
      <c r="CK122" s="330">
        <f t="shared" si="111"/>
        <v>0</v>
      </c>
      <c r="CL122" s="24"/>
      <c r="CM122" s="142">
        <f t="shared" si="112"/>
        <v>0</v>
      </c>
      <c r="CN122" s="142">
        <f t="shared" si="113"/>
        <v>0</v>
      </c>
      <c r="CO122" s="142">
        <f t="shared" si="114"/>
        <v>0</v>
      </c>
      <c r="CP122" s="142">
        <f t="shared" si="115"/>
        <v>0</v>
      </c>
      <c r="CQ122" s="142">
        <f t="shared" si="116"/>
        <v>0</v>
      </c>
      <c r="CR122" s="142">
        <f t="shared" si="117"/>
        <v>0</v>
      </c>
      <c r="CS122" s="142">
        <f t="shared" si="118"/>
        <v>0</v>
      </c>
      <c r="CT122" s="142">
        <f t="shared" si="119"/>
        <v>0</v>
      </c>
      <c r="CU122" s="142"/>
      <c r="CV122" s="142">
        <f t="shared" si="120"/>
        <v>0</v>
      </c>
      <c r="CW122" s="142">
        <f t="shared" si="121"/>
        <v>0</v>
      </c>
      <c r="CX122" s="142">
        <f t="shared" si="122"/>
        <v>0</v>
      </c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"/>
    </row>
    <row r="123" spans="1:131">
      <c r="A123" s="317"/>
      <c r="B123" s="317"/>
      <c r="C123" s="159"/>
      <c r="D123" s="159"/>
      <c r="E123" s="72"/>
      <c r="F123" s="73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3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3"/>
      <c r="AE123" s="72"/>
      <c r="AF123" s="72"/>
      <c r="AG123" s="72"/>
      <c r="AH123" s="72"/>
      <c r="AI123" s="72"/>
      <c r="AJ123" s="72"/>
      <c r="AK123" s="359"/>
      <c r="AL123" s="360"/>
      <c r="AM123" s="360"/>
      <c r="AN123" s="360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22"/>
      <c r="BA123" s="63">
        <f t="shared" si="81"/>
        <v>0</v>
      </c>
      <c r="BB123" s="63">
        <f t="shared" si="82"/>
        <v>0</v>
      </c>
      <c r="BC123" s="63">
        <f t="shared" si="83"/>
        <v>0</v>
      </c>
      <c r="BD123" s="63">
        <f t="shared" si="84"/>
        <v>0</v>
      </c>
      <c r="BE123" s="63">
        <f t="shared" si="85"/>
        <v>0</v>
      </c>
      <c r="BF123" s="63">
        <f t="shared" si="86"/>
        <v>0</v>
      </c>
      <c r="BG123" s="63">
        <f t="shared" si="87"/>
        <v>0</v>
      </c>
      <c r="BH123" s="63">
        <f t="shared" si="88"/>
        <v>0</v>
      </c>
      <c r="BI123" s="63">
        <f t="shared" si="89"/>
        <v>0</v>
      </c>
      <c r="BJ123" s="63">
        <f t="shared" si="90"/>
        <v>0</v>
      </c>
      <c r="BK123" s="63">
        <f t="shared" si="91"/>
        <v>0</v>
      </c>
      <c r="BL123" s="63">
        <f t="shared" si="92"/>
        <v>0</v>
      </c>
      <c r="BM123" s="24"/>
      <c r="BN123" s="303">
        <f t="shared" si="93"/>
        <v>0</v>
      </c>
      <c r="BO123" s="303">
        <f t="shared" si="94"/>
        <v>0</v>
      </c>
      <c r="BP123" s="303">
        <f t="shared" si="95"/>
        <v>0</v>
      </c>
      <c r="BQ123" s="303">
        <f t="shared" si="96"/>
        <v>0</v>
      </c>
      <c r="BR123" s="303">
        <f t="shared" si="97"/>
        <v>0</v>
      </c>
      <c r="BS123" s="303">
        <f t="shared" si="98"/>
        <v>0</v>
      </c>
      <c r="BT123" s="303">
        <f t="shared" si="99"/>
        <v>0</v>
      </c>
      <c r="BU123" s="303">
        <f t="shared" si="100"/>
        <v>0</v>
      </c>
      <c r="BV123" s="303">
        <f t="shared" si="101"/>
        <v>0</v>
      </c>
      <c r="BW123" s="303">
        <f t="shared" si="102"/>
        <v>0</v>
      </c>
      <c r="BX123" s="303">
        <f t="shared" si="103"/>
        <v>0</v>
      </c>
      <c r="BY123" s="25"/>
      <c r="BZ123" s="24">
        <f t="shared" si="104"/>
        <v>0</v>
      </c>
      <c r="CA123" s="25"/>
      <c r="CB123" s="26" t="str">
        <f t="shared" si="80"/>
        <v/>
      </c>
      <c r="CC123" s="25"/>
      <c r="CD123" s="307">
        <f t="shared" si="105"/>
        <v>0</v>
      </c>
      <c r="CE123" s="303">
        <f t="shared" si="106"/>
        <v>0</v>
      </c>
      <c r="CF123" s="303">
        <f t="shared" si="107"/>
        <v>0</v>
      </c>
      <c r="CG123" s="303">
        <f t="shared" si="108"/>
        <v>0</v>
      </c>
      <c r="CH123" s="303">
        <f t="shared" si="109"/>
        <v>0</v>
      </c>
      <c r="CI123" s="24"/>
      <c r="CJ123" s="330">
        <f t="shared" si="110"/>
        <v>0</v>
      </c>
      <c r="CK123" s="330">
        <f t="shared" si="111"/>
        <v>0</v>
      </c>
      <c r="CL123" s="24"/>
      <c r="CM123" s="142">
        <f t="shared" si="112"/>
        <v>0</v>
      </c>
      <c r="CN123" s="142">
        <f t="shared" si="113"/>
        <v>0</v>
      </c>
      <c r="CO123" s="142">
        <f t="shared" si="114"/>
        <v>0</v>
      </c>
      <c r="CP123" s="142">
        <f t="shared" si="115"/>
        <v>0</v>
      </c>
      <c r="CQ123" s="142">
        <f t="shared" si="116"/>
        <v>0</v>
      </c>
      <c r="CR123" s="142">
        <f t="shared" si="117"/>
        <v>0</v>
      </c>
      <c r="CS123" s="142">
        <f t="shared" si="118"/>
        <v>0</v>
      </c>
      <c r="CT123" s="142">
        <f t="shared" si="119"/>
        <v>0</v>
      </c>
      <c r="CU123" s="142"/>
      <c r="CV123" s="142">
        <f t="shared" si="120"/>
        <v>0</v>
      </c>
      <c r="CW123" s="142">
        <f t="shared" si="121"/>
        <v>0</v>
      </c>
      <c r="CX123" s="142">
        <f t="shared" si="122"/>
        <v>0</v>
      </c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"/>
    </row>
    <row r="124" spans="1:131">
      <c r="A124" s="317"/>
      <c r="B124" s="317"/>
      <c r="C124" s="159"/>
      <c r="D124" s="159"/>
      <c r="E124" s="72"/>
      <c r="F124" s="73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3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3"/>
      <c r="AE124" s="72"/>
      <c r="AF124" s="72"/>
      <c r="AG124" s="72"/>
      <c r="AH124" s="72"/>
      <c r="AI124" s="72"/>
      <c r="AJ124" s="72"/>
      <c r="AK124" s="359"/>
      <c r="AL124" s="360"/>
      <c r="AM124" s="360"/>
      <c r="AN124" s="360"/>
      <c r="AO124" s="360"/>
      <c r="AP124" s="360"/>
      <c r="AQ124" s="360"/>
      <c r="AR124" s="360"/>
      <c r="AS124" s="360"/>
      <c r="AT124" s="360"/>
      <c r="AU124" s="360"/>
      <c r="AV124" s="360"/>
      <c r="AW124" s="360"/>
      <c r="AX124" s="360"/>
      <c r="AY124" s="360"/>
      <c r="AZ124" s="22"/>
      <c r="BA124" s="63">
        <f t="shared" si="81"/>
        <v>0</v>
      </c>
      <c r="BB124" s="63">
        <f t="shared" si="82"/>
        <v>0</v>
      </c>
      <c r="BC124" s="63">
        <f t="shared" si="83"/>
        <v>0</v>
      </c>
      <c r="BD124" s="63">
        <f t="shared" si="84"/>
        <v>0</v>
      </c>
      <c r="BE124" s="63">
        <f t="shared" si="85"/>
        <v>0</v>
      </c>
      <c r="BF124" s="63">
        <f t="shared" si="86"/>
        <v>0</v>
      </c>
      <c r="BG124" s="63">
        <f t="shared" si="87"/>
        <v>0</v>
      </c>
      <c r="BH124" s="63">
        <f t="shared" si="88"/>
        <v>0</v>
      </c>
      <c r="BI124" s="63">
        <f t="shared" si="89"/>
        <v>0</v>
      </c>
      <c r="BJ124" s="63">
        <f t="shared" si="90"/>
        <v>0</v>
      </c>
      <c r="BK124" s="63">
        <f t="shared" si="91"/>
        <v>0</v>
      </c>
      <c r="BL124" s="63">
        <f t="shared" si="92"/>
        <v>0</v>
      </c>
      <c r="BM124" s="24"/>
      <c r="BN124" s="303">
        <f t="shared" si="93"/>
        <v>0</v>
      </c>
      <c r="BO124" s="303">
        <f t="shared" si="94"/>
        <v>0</v>
      </c>
      <c r="BP124" s="303">
        <f t="shared" si="95"/>
        <v>0</v>
      </c>
      <c r="BQ124" s="303">
        <f t="shared" si="96"/>
        <v>0</v>
      </c>
      <c r="BR124" s="303">
        <f t="shared" si="97"/>
        <v>0</v>
      </c>
      <c r="BS124" s="303">
        <f t="shared" si="98"/>
        <v>0</v>
      </c>
      <c r="BT124" s="303">
        <f t="shared" si="99"/>
        <v>0</v>
      </c>
      <c r="BU124" s="303">
        <f t="shared" si="100"/>
        <v>0</v>
      </c>
      <c r="BV124" s="303">
        <f t="shared" si="101"/>
        <v>0</v>
      </c>
      <c r="BW124" s="303">
        <f t="shared" si="102"/>
        <v>0</v>
      </c>
      <c r="BX124" s="303">
        <f t="shared" si="103"/>
        <v>0</v>
      </c>
      <c r="BY124" s="25"/>
      <c r="BZ124" s="24">
        <f t="shared" si="104"/>
        <v>0</v>
      </c>
      <c r="CA124" s="25"/>
      <c r="CB124" s="26" t="str">
        <f t="shared" si="80"/>
        <v/>
      </c>
      <c r="CC124" s="25"/>
      <c r="CD124" s="307">
        <f t="shared" si="105"/>
        <v>0</v>
      </c>
      <c r="CE124" s="303">
        <f t="shared" si="106"/>
        <v>0</v>
      </c>
      <c r="CF124" s="303">
        <f t="shared" si="107"/>
        <v>0</v>
      </c>
      <c r="CG124" s="303">
        <f t="shared" si="108"/>
        <v>0</v>
      </c>
      <c r="CH124" s="303">
        <f t="shared" si="109"/>
        <v>0</v>
      </c>
      <c r="CI124" s="24"/>
      <c r="CJ124" s="330">
        <f t="shared" si="110"/>
        <v>0</v>
      </c>
      <c r="CK124" s="330">
        <f t="shared" si="111"/>
        <v>0</v>
      </c>
      <c r="CL124" s="24"/>
      <c r="CM124" s="142">
        <f t="shared" si="112"/>
        <v>0</v>
      </c>
      <c r="CN124" s="142">
        <f t="shared" si="113"/>
        <v>0</v>
      </c>
      <c r="CO124" s="142">
        <f t="shared" si="114"/>
        <v>0</v>
      </c>
      <c r="CP124" s="142">
        <f t="shared" si="115"/>
        <v>0</v>
      </c>
      <c r="CQ124" s="142">
        <f t="shared" si="116"/>
        <v>0</v>
      </c>
      <c r="CR124" s="142">
        <f t="shared" si="117"/>
        <v>0</v>
      </c>
      <c r="CS124" s="142">
        <f t="shared" si="118"/>
        <v>0</v>
      </c>
      <c r="CT124" s="142">
        <f t="shared" si="119"/>
        <v>0</v>
      </c>
      <c r="CU124" s="142"/>
      <c r="CV124" s="142">
        <f t="shared" si="120"/>
        <v>0</v>
      </c>
      <c r="CW124" s="142">
        <f t="shared" si="121"/>
        <v>0</v>
      </c>
      <c r="CX124" s="142">
        <f t="shared" si="122"/>
        <v>0</v>
      </c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"/>
    </row>
    <row r="125" spans="1:131">
      <c r="A125" s="317"/>
      <c r="B125" s="317"/>
      <c r="C125" s="159"/>
      <c r="D125" s="159"/>
      <c r="E125" s="72"/>
      <c r="F125" s="73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3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3"/>
      <c r="AE125" s="72"/>
      <c r="AF125" s="72"/>
      <c r="AG125" s="72"/>
      <c r="AH125" s="72"/>
      <c r="AI125" s="72"/>
      <c r="AJ125" s="72"/>
      <c r="AK125" s="359"/>
      <c r="AL125" s="360"/>
      <c r="AM125" s="360"/>
      <c r="AN125" s="360"/>
      <c r="AO125" s="360"/>
      <c r="AP125" s="360"/>
      <c r="AQ125" s="360"/>
      <c r="AR125" s="360"/>
      <c r="AS125" s="360"/>
      <c r="AT125" s="360"/>
      <c r="AU125" s="360"/>
      <c r="AV125" s="360"/>
      <c r="AW125" s="360"/>
      <c r="AX125" s="360"/>
      <c r="AY125" s="360"/>
      <c r="AZ125" s="22"/>
      <c r="BA125" s="63">
        <f t="shared" si="81"/>
        <v>0</v>
      </c>
      <c r="BB125" s="63">
        <f t="shared" si="82"/>
        <v>0</v>
      </c>
      <c r="BC125" s="63">
        <f t="shared" si="83"/>
        <v>0</v>
      </c>
      <c r="BD125" s="63">
        <f t="shared" si="84"/>
        <v>0</v>
      </c>
      <c r="BE125" s="63">
        <f t="shared" si="85"/>
        <v>0</v>
      </c>
      <c r="BF125" s="63">
        <f t="shared" si="86"/>
        <v>0</v>
      </c>
      <c r="BG125" s="63">
        <f t="shared" si="87"/>
        <v>0</v>
      </c>
      <c r="BH125" s="63">
        <f t="shared" si="88"/>
        <v>0</v>
      </c>
      <c r="BI125" s="63">
        <f t="shared" si="89"/>
        <v>0</v>
      </c>
      <c r="BJ125" s="63">
        <f t="shared" si="90"/>
        <v>0</v>
      </c>
      <c r="BK125" s="63">
        <f t="shared" si="91"/>
        <v>0</v>
      </c>
      <c r="BL125" s="63">
        <f t="shared" si="92"/>
        <v>0</v>
      </c>
      <c r="BM125" s="24"/>
      <c r="BN125" s="303">
        <f t="shared" si="93"/>
        <v>0</v>
      </c>
      <c r="BO125" s="303">
        <f t="shared" si="94"/>
        <v>0</v>
      </c>
      <c r="BP125" s="303">
        <f t="shared" si="95"/>
        <v>0</v>
      </c>
      <c r="BQ125" s="303">
        <f t="shared" si="96"/>
        <v>0</v>
      </c>
      <c r="BR125" s="303">
        <f t="shared" si="97"/>
        <v>0</v>
      </c>
      <c r="BS125" s="303">
        <f t="shared" si="98"/>
        <v>0</v>
      </c>
      <c r="BT125" s="303">
        <f t="shared" si="99"/>
        <v>0</v>
      </c>
      <c r="BU125" s="303">
        <f t="shared" si="100"/>
        <v>0</v>
      </c>
      <c r="BV125" s="303">
        <f t="shared" si="101"/>
        <v>0</v>
      </c>
      <c r="BW125" s="303">
        <f t="shared" si="102"/>
        <v>0</v>
      </c>
      <c r="BX125" s="303">
        <f t="shared" si="103"/>
        <v>0</v>
      </c>
      <c r="BY125" s="25"/>
      <c r="BZ125" s="24">
        <f t="shared" si="104"/>
        <v>0</v>
      </c>
      <c r="CA125" s="25"/>
      <c r="CB125" s="26" t="str">
        <f t="shared" si="80"/>
        <v/>
      </c>
      <c r="CC125" s="25"/>
      <c r="CD125" s="307">
        <f t="shared" si="105"/>
        <v>0</v>
      </c>
      <c r="CE125" s="303">
        <f t="shared" si="106"/>
        <v>0</v>
      </c>
      <c r="CF125" s="303">
        <f t="shared" si="107"/>
        <v>0</v>
      </c>
      <c r="CG125" s="303">
        <f t="shared" si="108"/>
        <v>0</v>
      </c>
      <c r="CH125" s="303">
        <f t="shared" si="109"/>
        <v>0</v>
      </c>
      <c r="CI125" s="24"/>
      <c r="CJ125" s="330">
        <f t="shared" si="110"/>
        <v>0</v>
      </c>
      <c r="CK125" s="330">
        <f t="shared" si="111"/>
        <v>0</v>
      </c>
      <c r="CL125" s="24"/>
      <c r="CM125" s="142">
        <f t="shared" si="112"/>
        <v>0</v>
      </c>
      <c r="CN125" s="142">
        <f t="shared" si="113"/>
        <v>0</v>
      </c>
      <c r="CO125" s="142">
        <f t="shared" si="114"/>
        <v>0</v>
      </c>
      <c r="CP125" s="142">
        <f t="shared" si="115"/>
        <v>0</v>
      </c>
      <c r="CQ125" s="142">
        <f t="shared" si="116"/>
        <v>0</v>
      </c>
      <c r="CR125" s="142">
        <f t="shared" si="117"/>
        <v>0</v>
      </c>
      <c r="CS125" s="142">
        <f t="shared" si="118"/>
        <v>0</v>
      </c>
      <c r="CT125" s="142">
        <f t="shared" si="119"/>
        <v>0</v>
      </c>
      <c r="CU125" s="142"/>
      <c r="CV125" s="142">
        <f t="shared" si="120"/>
        <v>0</v>
      </c>
      <c r="CW125" s="142">
        <f t="shared" si="121"/>
        <v>0</v>
      </c>
      <c r="CX125" s="142">
        <f t="shared" si="122"/>
        <v>0</v>
      </c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"/>
    </row>
    <row r="126" spans="1:131">
      <c r="A126" s="317"/>
      <c r="B126" s="317"/>
      <c r="C126" s="159"/>
      <c r="D126" s="159"/>
      <c r="E126" s="72"/>
      <c r="F126" s="73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3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3"/>
      <c r="AE126" s="72"/>
      <c r="AF126" s="72"/>
      <c r="AG126" s="72"/>
      <c r="AH126" s="72"/>
      <c r="AI126" s="72"/>
      <c r="AJ126" s="72"/>
      <c r="AK126" s="359"/>
      <c r="AL126" s="360"/>
      <c r="AM126" s="360"/>
      <c r="AN126" s="360"/>
      <c r="AO126" s="360"/>
      <c r="AP126" s="360"/>
      <c r="AQ126" s="360"/>
      <c r="AR126" s="360"/>
      <c r="AS126" s="360"/>
      <c r="AT126" s="360"/>
      <c r="AU126" s="360"/>
      <c r="AV126" s="360"/>
      <c r="AW126" s="360"/>
      <c r="AX126" s="360"/>
      <c r="AY126" s="360"/>
      <c r="AZ126" s="22"/>
      <c r="BA126" s="63">
        <f t="shared" si="81"/>
        <v>0</v>
      </c>
      <c r="BB126" s="63">
        <f t="shared" si="82"/>
        <v>0</v>
      </c>
      <c r="BC126" s="63">
        <f t="shared" si="83"/>
        <v>0</v>
      </c>
      <c r="BD126" s="63">
        <f t="shared" si="84"/>
        <v>0</v>
      </c>
      <c r="BE126" s="63">
        <f t="shared" si="85"/>
        <v>0</v>
      </c>
      <c r="BF126" s="63">
        <f t="shared" si="86"/>
        <v>0</v>
      </c>
      <c r="BG126" s="63">
        <f t="shared" si="87"/>
        <v>0</v>
      </c>
      <c r="BH126" s="63">
        <f t="shared" si="88"/>
        <v>0</v>
      </c>
      <c r="BI126" s="63">
        <f t="shared" si="89"/>
        <v>0</v>
      </c>
      <c r="BJ126" s="63">
        <f t="shared" si="90"/>
        <v>0</v>
      </c>
      <c r="BK126" s="63">
        <f t="shared" si="91"/>
        <v>0</v>
      </c>
      <c r="BL126" s="63">
        <f t="shared" si="92"/>
        <v>0</v>
      </c>
      <c r="BM126" s="24"/>
      <c r="BN126" s="303">
        <f t="shared" si="93"/>
        <v>0</v>
      </c>
      <c r="BO126" s="303">
        <f t="shared" si="94"/>
        <v>0</v>
      </c>
      <c r="BP126" s="303">
        <f t="shared" si="95"/>
        <v>0</v>
      </c>
      <c r="BQ126" s="303">
        <f t="shared" si="96"/>
        <v>0</v>
      </c>
      <c r="BR126" s="303">
        <f t="shared" si="97"/>
        <v>0</v>
      </c>
      <c r="BS126" s="303">
        <f t="shared" si="98"/>
        <v>0</v>
      </c>
      <c r="BT126" s="303">
        <f t="shared" si="99"/>
        <v>0</v>
      </c>
      <c r="BU126" s="303">
        <f t="shared" si="100"/>
        <v>0</v>
      </c>
      <c r="BV126" s="303">
        <f t="shared" si="101"/>
        <v>0</v>
      </c>
      <c r="BW126" s="303">
        <f t="shared" si="102"/>
        <v>0</v>
      </c>
      <c r="BX126" s="303">
        <f t="shared" si="103"/>
        <v>0</v>
      </c>
      <c r="BY126" s="25"/>
      <c r="BZ126" s="24">
        <f t="shared" si="104"/>
        <v>0</v>
      </c>
      <c r="CA126" s="25"/>
      <c r="CB126" s="26" t="str">
        <f t="shared" si="80"/>
        <v/>
      </c>
      <c r="CC126" s="25"/>
      <c r="CD126" s="307">
        <f t="shared" si="105"/>
        <v>0</v>
      </c>
      <c r="CE126" s="303">
        <f t="shared" si="106"/>
        <v>0</v>
      </c>
      <c r="CF126" s="303">
        <f t="shared" si="107"/>
        <v>0</v>
      </c>
      <c r="CG126" s="303">
        <f t="shared" si="108"/>
        <v>0</v>
      </c>
      <c r="CH126" s="303">
        <f t="shared" si="109"/>
        <v>0</v>
      </c>
      <c r="CI126" s="24"/>
      <c r="CJ126" s="330">
        <f t="shared" si="110"/>
        <v>0</v>
      </c>
      <c r="CK126" s="330">
        <f t="shared" si="111"/>
        <v>0</v>
      </c>
      <c r="CL126" s="24"/>
      <c r="CM126" s="142">
        <f t="shared" si="112"/>
        <v>0</v>
      </c>
      <c r="CN126" s="142">
        <f t="shared" si="113"/>
        <v>0</v>
      </c>
      <c r="CO126" s="142">
        <f t="shared" si="114"/>
        <v>0</v>
      </c>
      <c r="CP126" s="142">
        <f t="shared" si="115"/>
        <v>0</v>
      </c>
      <c r="CQ126" s="142">
        <f t="shared" si="116"/>
        <v>0</v>
      </c>
      <c r="CR126" s="142">
        <f t="shared" si="117"/>
        <v>0</v>
      </c>
      <c r="CS126" s="142">
        <f t="shared" si="118"/>
        <v>0</v>
      </c>
      <c r="CT126" s="142">
        <f t="shared" si="119"/>
        <v>0</v>
      </c>
      <c r="CU126" s="142"/>
      <c r="CV126" s="142">
        <f t="shared" si="120"/>
        <v>0</v>
      </c>
      <c r="CW126" s="142">
        <f t="shared" si="121"/>
        <v>0</v>
      </c>
      <c r="CX126" s="142">
        <f t="shared" si="122"/>
        <v>0</v>
      </c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"/>
    </row>
    <row r="127" spans="1:131">
      <c r="A127" s="317"/>
      <c r="B127" s="317"/>
      <c r="C127" s="159"/>
      <c r="D127" s="159"/>
      <c r="E127" s="72"/>
      <c r="F127" s="73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3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3"/>
      <c r="AE127" s="72"/>
      <c r="AF127" s="72"/>
      <c r="AG127" s="72"/>
      <c r="AH127" s="72"/>
      <c r="AI127" s="72"/>
      <c r="AJ127" s="72"/>
      <c r="AK127" s="359"/>
      <c r="AL127" s="360"/>
      <c r="AM127" s="360"/>
      <c r="AN127" s="360"/>
      <c r="AO127" s="360"/>
      <c r="AP127" s="360"/>
      <c r="AQ127" s="360"/>
      <c r="AR127" s="360"/>
      <c r="AS127" s="360"/>
      <c r="AT127" s="360"/>
      <c r="AU127" s="360"/>
      <c r="AV127" s="360"/>
      <c r="AW127" s="360"/>
      <c r="AX127" s="360"/>
      <c r="AY127" s="360"/>
      <c r="AZ127" s="22"/>
      <c r="BA127" s="63">
        <f t="shared" si="81"/>
        <v>0</v>
      </c>
      <c r="BB127" s="63">
        <f t="shared" si="82"/>
        <v>0</v>
      </c>
      <c r="BC127" s="63">
        <f t="shared" si="83"/>
        <v>0</v>
      </c>
      <c r="BD127" s="63">
        <f t="shared" si="84"/>
        <v>0</v>
      </c>
      <c r="BE127" s="63">
        <f t="shared" si="85"/>
        <v>0</v>
      </c>
      <c r="BF127" s="63">
        <f t="shared" si="86"/>
        <v>0</v>
      </c>
      <c r="BG127" s="63">
        <f t="shared" si="87"/>
        <v>0</v>
      </c>
      <c r="BH127" s="63">
        <f t="shared" si="88"/>
        <v>0</v>
      </c>
      <c r="BI127" s="63">
        <f t="shared" si="89"/>
        <v>0</v>
      </c>
      <c r="BJ127" s="63">
        <f t="shared" si="90"/>
        <v>0</v>
      </c>
      <c r="BK127" s="63">
        <f t="shared" si="91"/>
        <v>0</v>
      </c>
      <c r="BL127" s="63">
        <f t="shared" si="92"/>
        <v>0</v>
      </c>
      <c r="BM127" s="24"/>
      <c r="BN127" s="303">
        <f t="shared" si="93"/>
        <v>0</v>
      </c>
      <c r="BO127" s="303">
        <f t="shared" si="94"/>
        <v>0</v>
      </c>
      <c r="BP127" s="303">
        <f t="shared" si="95"/>
        <v>0</v>
      </c>
      <c r="BQ127" s="303">
        <f t="shared" si="96"/>
        <v>0</v>
      </c>
      <c r="BR127" s="303">
        <f t="shared" si="97"/>
        <v>0</v>
      </c>
      <c r="BS127" s="303">
        <f t="shared" si="98"/>
        <v>0</v>
      </c>
      <c r="BT127" s="303">
        <f t="shared" si="99"/>
        <v>0</v>
      </c>
      <c r="BU127" s="303">
        <f t="shared" si="100"/>
        <v>0</v>
      </c>
      <c r="BV127" s="303">
        <f t="shared" si="101"/>
        <v>0</v>
      </c>
      <c r="BW127" s="303">
        <f t="shared" si="102"/>
        <v>0</v>
      </c>
      <c r="BX127" s="303">
        <f t="shared" si="103"/>
        <v>0</v>
      </c>
      <c r="BY127" s="25"/>
      <c r="BZ127" s="24">
        <f t="shared" si="104"/>
        <v>0</v>
      </c>
      <c r="CA127" s="25"/>
      <c r="CB127" s="26" t="str">
        <f t="shared" si="80"/>
        <v/>
      </c>
      <c r="CC127" s="25"/>
      <c r="CD127" s="307">
        <f t="shared" si="105"/>
        <v>0</v>
      </c>
      <c r="CE127" s="303">
        <f t="shared" si="106"/>
        <v>0</v>
      </c>
      <c r="CF127" s="303">
        <f t="shared" si="107"/>
        <v>0</v>
      </c>
      <c r="CG127" s="303">
        <f t="shared" si="108"/>
        <v>0</v>
      </c>
      <c r="CH127" s="303">
        <f t="shared" si="109"/>
        <v>0</v>
      </c>
      <c r="CI127" s="24"/>
      <c r="CJ127" s="330">
        <f t="shared" si="110"/>
        <v>0</v>
      </c>
      <c r="CK127" s="330">
        <f t="shared" si="111"/>
        <v>0</v>
      </c>
      <c r="CL127" s="24"/>
      <c r="CM127" s="142">
        <f t="shared" si="112"/>
        <v>0</v>
      </c>
      <c r="CN127" s="142">
        <f t="shared" si="113"/>
        <v>0</v>
      </c>
      <c r="CO127" s="142">
        <f t="shared" si="114"/>
        <v>0</v>
      </c>
      <c r="CP127" s="142">
        <f t="shared" si="115"/>
        <v>0</v>
      </c>
      <c r="CQ127" s="142">
        <f t="shared" si="116"/>
        <v>0</v>
      </c>
      <c r="CR127" s="142">
        <f t="shared" si="117"/>
        <v>0</v>
      </c>
      <c r="CS127" s="142">
        <f t="shared" si="118"/>
        <v>0</v>
      </c>
      <c r="CT127" s="142">
        <f t="shared" si="119"/>
        <v>0</v>
      </c>
      <c r="CU127" s="142"/>
      <c r="CV127" s="142">
        <f t="shared" si="120"/>
        <v>0</v>
      </c>
      <c r="CW127" s="142">
        <f t="shared" si="121"/>
        <v>0</v>
      </c>
      <c r="CX127" s="142">
        <f t="shared" si="122"/>
        <v>0</v>
      </c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"/>
    </row>
    <row r="128" spans="1:131">
      <c r="A128" s="317"/>
      <c r="B128" s="317"/>
      <c r="C128" s="159"/>
      <c r="D128" s="159"/>
      <c r="E128" s="72"/>
      <c r="F128" s="73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3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3"/>
      <c r="AE128" s="72"/>
      <c r="AF128" s="72"/>
      <c r="AG128" s="72"/>
      <c r="AH128" s="72"/>
      <c r="AI128" s="72"/>
      <c r="AJ128" s="72"/>
      <c r="AK128" s="359"/>
      <c r="AL128" s="360"/>
      <c r="AM128" s="360"/>
      <c r="AN128" s="360"/>
      <c r="AO128" s="360"/>
      <c r="AP128" s="360"/>
      <c r="AQ128" s="360"/>
      <c r="AR128" s="360"/>
      <c r="AS128" s="360"/>
      <c r="AT128" s="360"/>
      <c r="AU128" s="360"/>
      <c r="AV128" s="360"/>
      <c r="AW128" s="360"/>
      <c r="AX128" s="360"/>
      <c r="AY128" s="360"/>
      <c r="AZ128" s="22"/>
      <c r="BA128" s="63">
        <f t="shared" si="81"/>
        <v>0</v>
      </c>
      <c r="BB128" s="63">
        <f t="shared" si="82"/>
        <v>0</v>
      </c>
      <c r="BC128" s="63">
        <f t="shared" si="83"/>
        <v>0</v>
      </c>
      <c r="BD128" s="63">
        <f t="shared" si="84"/>
        <v>0</v>
      </c>
      <c r="BE128" s="63">
        <f t="shared" si="85"/>
        <v>0</v>
      </c>
      <c r="BF128" s="63">
        <f t="shared" si="86"/>
        <v>0</v>
      </c>
      <c r="BG128" s="63">
        <f t="shared" si="87"/>
        <v>0</v>
      </c>
      <c r="BH128" s="63">
        <f t="shared" si="88"/>
        <v>0</v>
      </c>
      <c r="BI128" s="63">
        <f t="shared" si="89"/>
        <v>0</v>
      </c>
      <c r="BJ128" s="63">
        <f t="shared" si="90"/>
        <v>0</v>
      </c>
      <c r="BK128" s="63">
        <f t="shared" si="91"/>
        <v>0</v>
      </c>
      <c r="BL128" s="63">
        <f t="shared" si="92"/>
        <v>0</v>
      </c>
      <c r="BM128" s="24"/>
      <c r="BN128" s="303">
        <f t="shared" si="93"/>
        <v>0</v>
      </c>
      <c r="BO128" s="303">
        <f t="shared" si="94"/>
        <v>0</v>
      </c>
      <c r="BP128" s="303">
        <f t="shared" si="95"/>
        <v>0</v>
      </c>
      <c r="BQ128" s="303">
        <f t="shared" si="96"/>
        <v>0</v>
      </c>
      <c r="BR128" s="303">
        <f t="shared" si="97"/>
        <v>0</v>
      </c>
      <c r="BS128" s="303">
        <f t="shared" si="98"/>
        <v>0</v>
      </c>
      <c r="BT128" s="303">
        <f t="shared" si="99"/>
        <v>0</v>
      </c>
      <c r="BU128" s="303">
        <f t="shared" si="100"/>
        <v>0</v>
      </c>
      <c r="BV128" s="303">
        <f t="shared" si="101"/>
        <v>0</v>
      </c>
      <c r="BW128" s="303">
        <f t="shared" si="102"/>
        <v>0</v>
      </c>
      <c r="BX128" s="303">
        <f t="shared" si="103"/>
        <v>0</v>
      </c>
      <c r="BY128" s="25"/>
      <c r="BZ128" s="24">
        <f t="shared" si="104"/>
        <v>0</v>
      </c>
      <c r="CA128" s="25"/>
      <c r="CB128" s="26" t="str">
        <f t="shared" si="80"/>
        <v/>
      </c>
      <c r="CC128" s="25"/>
      <c r="CD128" s="307">
        <f t="shared" si="105"/>
        <v>0</v>
      </c>
      <c r="CE128" s="303">
        <f t="shared" si="106"/>
        <v>0</v>
      </c>
      <c r="CF128" s="303">
        <f t="shared" si="107"/>
        <v>0</v>
      </c>
      <c r="CG128" s="303">
        <f t="shared" si="108"/>
        <v>0</v>
      </c>
      <c r="CH128" s="303">
        <f t="shared" si="109"/>
        <v>0</v>
      </c>
      <c r="CI128" s="24"/>
      <c r="CJ128" s="330">
        <f t="shared" si="110"/>
        <v>0</v>
      </c>
      <c r="CK128" s="330">
        <f t="shared" si="111"/>
        <v>0</v>
      </c>
      <c r="CL128" s="24"/>
      <c r="CM128" s="142">
        <f t="shared" si="112"/>
        <v>0</v>
      </c>
      <c r="CN128" s="142">
        <f t="shared" si="113"/>
        <v>0</v>
      </c>
      <c r="CO128" s="142">
        <f t="shared" si="114"/>
        <v>0</v>
      </c>
      <c r="CP128" s="142">
        <f t="shared" si="115"/>
        <v>0</v>
      </c>
      <c r="CQ128" s="142">
        <f t="shared" si="116"/>
        <v>0</v>
      </c>
      <c r="CR128" s="142">
        <f t="shared" si="117"/>
        <v>0</v>
      </c>
      <c r="CS128" s="142">
        <f t="shared" si="118"/>
        <v>0</v>
      </c>
      <c r="CT128" s="142">
        <f t="shared" si="119"/>
        <v>0</v>
      </c>
      <c r="CU128" s="142"/>
      <c r="CV128" s="142">
        <f t="shared" si="120"/>
        <v>0</v>
      </c>
      <c r="CW128" s="142">
        <f t="shared" si="121"/>
        <v>0</v>
      </c>
      <c r="CX128" s="142">
        <f t="shared" si="122"/>
        <v>0</v>
      </c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"/>
    </row>
    <row r="129" spans="1:131">
      <c r="A129" s="317"/>
      <c r="B129" s="317"/>
      <c r="C129" s="159"/>
      <c r="D129" s="159"/>
      <c r="E129" s="72"/>
      <c r="F129" s="73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3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3"/>
      <c r="AE129" s="72"/>
      <c r="AF129" s="72"/>
      <c r="AG129" s="72"/>
      <c r="AH129" s="72"/>
      <c r="AI129" s="72"/>
      <c r="AJ129" s="72"/>
      <c r="AK129" s="359"/>
      <c r="AL129" s="360"/>
      <c r="AM129" s="360"/>
      <c r="AN129" s="360"/>
      <c r="AO129" s="360"/>
      <c r="AP129" s="360"/>
      <c r="AQ129" s="360"/>
      <c r="AR129" s="360"/>
      <c r="AS129" s="360"/>
      <c r="AT129" s="360"/>
      <c r="AU129" s="360"/>
      <c r="AV129" s="360"/>
      <c r="AW129" s="360"/>
      <c r="AX129" s="360"/>
      <c r="AY129" s="360"/>
      <c r="AZ129" s="22"/>
      <c r="BA129" s="63">
        <f t="shared" si="81"/>
        <v>0</v>
      </c>
      <c r="BB129" s="63">
        <f t="shared" si="82"/>
        <v>0</v>
      </c>
      <c r="BC129" s="63">
        <f t="shared" si="83"/>
        <v>0</v>
      </c>
      <c r="BD129" s="63">
        <f t="shared" si="84"/>
        <v>0</v>
      </c>
      <c r="BE129" s="63">
        <f t="shared" si="85"/>
        <v>0</v>
      </c>
      <c r="BF129" s="63">
        <f t="shared" si="86"/>
        <v>0</v>
      </c>
      <c r="BG129" s="63">
        <f t="shared" si="87"/>
        <v>0</v>
      </c>
      <c r="BH129" s="63">
        <f t="shared" si="88"/>
        <v>0</v>
      </c>
      <c r="BI129" s="63">
        <f t="shared" si="89"/>
        <v>0</v>
      </c>
      <c r="BJ129" s="63">
        <f t="shared" si="90"/>
        <v>0</v>
      </c>
      <c r="BK129" s="63">
        <f t="shared" si="91"/>
        <v>0</v>
      </c>
      <c r="BL129" s="63">
        <f t="shared" si="92"/>
        <v>0</v>
      </c>
      <c r="BM129" s="24"/>
      <c r="BN129" s="303">
        <f t="shared" si="93"/>
        <v>0</v>
      </c>
      <c r="BO129" s="303">
        <f t="shared" si="94"/>
        <v>0</v>
      </c>
      <c r="BP129" s="303">
        <f t="shared" si="95"/>
        <v>0</v>
      </c>
      <c r="BQ129" s="303">
        <f t="shared" si="96"/>
        <v>0</v>
      </c>
      <c r="BR129" s="303">
        <f t="shared" si="97"/>
        <v>0</v>
      </c>
      <c r="BS129" s="303">
        <f t="shared" si="98"/>
        <v>0</v>
      </c>
      <c r="BT129" s="303">
        <f t="shared" si="99"/>
        <v>0</v>
      </c>
      <c r="BU129" s="303">
        <f t="shared" si="100"/>
        <v>0</v>
      </c>
      <c r="BV129" s="303">
        <f t="shared" si="101"/>
        <v>0</v>
      </c>
      <c r="BW129" s="303">
        <f t="shared" si="102"/>
        <v>0</v>
      </c>
      <c r="BX129" s="303">
        <f t="shared" si="103"/>
        <v>0</v>
      </c>
      <c r="BY129" s="25"/>
      <c r="BZ129" s="24">
        <f t="shared" si="104"/>
        <v>0</v>
      </c>
      <c r="CA129" s="25"/>
      <c r="CB129" s="26" t="str">
        <f t="shared" si="80"/>
        <v/>
      </c>
      <c r="CC129" s="25"/>
      <c r="CD129" s="307">
        <f t="shared" si="105"/>
        <v>0</v>
      </c>
      <c r="CE129" s="303">
        <f t="shared" si="106"/>
        <v>0</v>
      </c>
      <c r="CF129" s="303">
        <f t="shared" si="107"/>
        <v>0</v>
      </c>
      <c r="CG129" s="303">
        <f t="shared" si="108"/>
        <v>0</v>
      </c>
      <c r="CH129" s="303">
        <f t="shared" si="109"/>
        <v>0</v>
      </c>
      <c r="CI129" s="24"/>
      <c r="CJ129" s="330">
        <f t="shared" si="110"/>
        <v>0</v>
      </c>
      <c r="CK129" s="330">
        <f t="shared" si="111"/>
        <v>0</v>
      </c>
      <c r="CL129" s="24"/>
      <c r="CM129" s="142">
        <f t="shared" si="112"/>
        <v>0</v>
      </c>
      <c r="CN129" s="142">
        <f t="shared" si="113"/>
        <v>0</v>
      </c>
      <c r="CO129" s="142">
        <f t="shared" si="114"/>
        <v>0</v>
      </c>
      <c r="CP129" s="142">
        <f t="shared" si="115"/>
        <v>0</v>
      </c>
      <c r="CQ129" s="142">
        <f t="shared" si="116"/>
        <v>0</v>
      </c>
      <c r="CR129" s="142">
        <f t="shared" si="117"/>
        <v>0</v>
      </c>
      <c r="CS129" s="142">
        <f t="shared" si="118"/>
        <v>0</v>
      </c>
      <c r="CT129" s="142">
        <f t="shared" si="119"/>
        <v>0</v>
      </c>
      <c r="CU129" s="142"/>
      <c r="CV129" s="142">
        <f t="shared" si="120"/>
        <v>0</v>
      </c>
      <c r="CW129" s="142">
        <f t="shared" si="121"/>
        <v>0</v>
      </c>
      <c r="CX129" s="142">
        <f t="shared" si="122"/>
        <v>0</v>
      </c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"/>
    </row>
    <row r="130" spans="1:131">
      <c r="A130" s="317"/>
      <c r="B130" s="317"/>
      <c r="C130" s="159"/>
      <c r="D130" s="159"/>
      <c r="E130" s="72"/>
      <c r="F130" s="73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3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3"/>
      <c r="AE130" s="72"/>
      <c r="AF130" s="72"/>
      <c r="AG130" s="72"/>
      <c r="AH130" s="72"/>
      <c r="AI130" s="72"/>
      <c r="AJ130" s="72"/>
      <c r="AK130" s="359"/>
      <c r="AL130" s="360"/>
      <c r="AM130" s="360"/>
      <c r="AN130" s="360"/>
      <c r="AO130" s="360"/>
      <c r="AP130" s="360"/>
      <c r="AQ130" s="360"/>
      <c r="AR130" s="360"/>
      <c r="AS130" s="360"/>
      <c r="AT130" s="360"/>
      <c r="AU130" s="360"/>
      <c r="AV130" s="360"/>
      <c r="AW130" s="360"/>
      <c r="AX130" s="360"/>
      <c r="AY130" s="360"/>
      <c r="AZ130" s="22"/>
      <c r="BA130" s="63">
        <f t="shared" si="81"/>
        <v>0</v>
      </c>
      <c r="BB130" s="63">
        <f t="shared" si="82"/>
        <v>0</v>
      </c>
      <c r="BC130" s="63">
        <f t="shared" si="83"/>
        <v>0</v>
      </c>
      <c r="BD130" s="63">
        <f t="shared" si="84"/>
        <v>0</v>
      </c>
      <c r="BE130" s="63">
        <f t="shared" si="85"/>
        <v>0</v>
      </c>
      <c r="BF130" s="63">
        <f t="shared" si="86"/>
        <v>0</v>
      </c>
      <c r="BG130" s="63">
        <f t="shared" si="87"/>
        <v>0</v>
      </c>
      <c r="BH130" s="63">
        <f t="shared" si="88"/>
        <v>0</v>
      </c>
      <c r="BI130" s="63">
        <f t="shared" si="89"/>
        <v>0</v>
      </c>
      <c r="BJ130" s="63">
        <f t="shared" si="90"/>
        <v>0</v>
      </c>
      <c r="BK130" s="63">
        <f t="shared" si="91"/>
        <v>0</v>
      </c>
      <c r="BL130" s="63">
        <f t="shared" si="92"/>
        <v>0</v>
      </c>
      <c r="BM130" s="24"/>
      <c r="BN130" s="303">
        <f t="shared" si="93"/>
        <v>0</v>
      </c>
      <c r="BO130" s="303">
        <f t="shared" si="94"/>
        <v>0</v>
      </c>
      <c r="BP130" s="303">
        <f t="shared" si="95"/>
        <v>0</v>
      </c>
      <c r="BQ130" s="303">
        <f t="shared" si="96"/>
        <v>0</v>
      </c>
      <c r="BR130" s="303">
        <f t="shared" si="97"/>
        <v>0</v>
      </c>
      <c r="BS130" s="303">
        <f t="shared" si="98"/>
        <v>0</v>
      </c>
      <c r="BT130" s="303">
        <f t="shared" si="99"/>
        <v>0</v>
      </c>
      <c r="BU130" s="303">
        <f t="shared" si="100"/>
        <v>0</v>
      </c>
      <c r="BV130" s="303">
        <f t="shared" si="101"/>
        <v>0</v>
      </c>
      <c r="BW130" s="303">
        <f t="shared" si="102"/>
        <v>0</v>
      </c>
      <c r="BX130" s="303">
        <f t="shared" si="103"/>
        <v>0</v>
      </c>
      <c r="BY130" s="25"/>
      <c r="BZ130" s="24">
        <f t="shared" si="104"/>
        <v>0</v>
      </c>
      <c r="CA130" s="25"/>
      <c r="CB130" s="26" t="str">
        <f t="shared" si="80"/>
        <v/>
      </c>
      <c r="CC130" s="25"/>
      <c r="CD130" s="307">
        <f t="shared" si="105"/>
        <v>0</v>
      </c>
      <c r="CE130" s="303">
        <f t="shared" si="106"/>
        <v>0</v>
      </c>
      <c r="CF130" s="303">
        <f t="shared" si="107"/>
        <v>0</v>
      </c>
      <c r="CG130" s="303">
        <f t="shared" si="108"/>
        <v>0</v>
      </c>
      <c r="CH130" s="303">
        <f t="shared" si="109"/>
        <v>0</v>
      </c>
      <c r="CI130" s="24"/>
      <c r="CJ130" s="330">
        <f t="shared" si="110"/>
        <v>0</v>
      </c>
      <c r="CK130" s="330">
        <f t="shared" si="111"/>
        <v>0</v>
      </c>
      <c r="CL130" s="24"/>
      <c r="CM130" s="142">
        <f t="shared" si="112"/>
        <v>0</v>
      </c>
      <c r="CN130" s="142">
        <f t="shared" si="113"/>
        <v>0</v>
      </c>
      <c r="CO130" s="142">
        <f t="shared" si="114"/>
        <v>0</v>
      </c>
      <c r="CP130" s="142">
        <f t="shared" si="115"/>
        <v>0</v>
      </c>
      <c r="CQ130" s="142">
        <f t="shared" si="116"/>
        <v>0</v>
      </c>
      <c r="CR130" s="142">
        <f t="shared" si="117"/>
        <v>0</v>
      </c>
      <c r="CS130" s="142">
        <f t="shared" si="118"/>
        <v>0</v>
      </c>
      <c r="CT130" s="142">
        <f t="shared" si="119"/>
        <v>0</v>
      </c>
      <c r="CU130" s="142"/>
      <c r="CV130" s="142">
        <f t="shared" si="120"/>
        <v>0</v>
      </c>
      <c r="CW130" s="142">
        <f t="shared" si="121"/>
        <v>0</v>
      </c>
      <c r="CX130" s="142">
        <f t="shared" si="122"/>
        <v>0</v>
      </c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"/>
    </row>
    <row r="131" spans="1:131">
      <c r="A131" s="317"/>
      <c r="B131" s="317"/>
      <c r="C131" s="159"/>
      <c r="D131" s="159"/>
      <c r="E131" s="72"/>
      <c r="F131" s="73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3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3"/>
      <c r="AE131" s="72"/>
      <c r="AF131" s="72"/>
      <c r="AG131" s="72"/>
      <c r="AH131" s="72"/>
      <c r="AI131" s="72"/>
      <c r="AJ131" s="72"/>
      <c r="AK131" s="359"/>
      <c r="AL131" s="360"/>
      <c r="AM131" s="360"/>
      <c r="AN131" s="360"/>
      <c r="AO131" s="360"/>
      <c r="AP131" s="360"/>
      <c r="AQ131" s="360"/>
      <c r="AR131" s="360"/>
      <c r="AS131" s="360"/>
      <c r="AT131" s="360"/>
      <c r="AU131" s="360"/>
      <c r="AV131" s="360"/>
      <c r="AW131" s="360"/>
      <c r="AX131" s="360"/>
      <c r="AY131" s="360"/>
      <c r="AZ131" s="22"/>
      <c r="BA131" s="63">
        <f t="shared" si="81"/>
        <v>0</v>
      </c>
      <c r="BB131" s="63">
        <f t="shared" si="82"/>
        <v>0</v>
      </c>
      <c r="BC131" s="63">
        <f t="shared" si="83"/>
        <v>0</v>
      </c>
      <c r="BD131" s="63">
        <f t="shared" si="84"/>
        <v>0</v>
      </c>
      <c r="BE131" s="63">
        <f t="shared" si="85"/>
        <v>0</v>
      </c>
      <c r="BF131" s="63">
        <f t="shared" si="86"/>
        <v>0</v>
      </c>
      <c r="BG131" s="63">
        <f t="shared" si="87"/>
        <v>0</v>
      </c>
      <c r="BH131" s="63">
        <f t="shared" si="88"/>
        <v>0</v>
      </c>
      <c r="BI131" s="63">
        <f t="shared" si="89"/>
        <v>0</v>
      </c>
      <c r="BJ131" s="63">
        <f t="shared" si="90"/>
        <v>0</v>
      </c>
      <c r="BK131" s="63">
        <f t="shared" si="91"/>
        <v>0</v>
      </c>
      <c r="BL131" s="63">
        <f t="shared" si="92"/>
        <v>0</v>
      </c>
      <c r="BM131" s="24"/>
      <c r="BN131" s="303">
        <f t="shared" si="93"/>
        <v>0</v>
      </c>
      <c r="BO131" s="303">
        <f t="shared" si="94"/>
        <v>0</v>
      </c>
      <c r="BP131" s="303">
        <f t="shared" si="95"/>
        <v>0</v>
      </c>
      <c r="BQ131" s="303">
        <f t="shared" si="96"/>
        <v>0</v>
      </c>
      <c r="BR131" s="303">
        <f t="shared" si="97"/>
        <v>0</v>
      </c>
      <c r="BS131" s="303">
        <f t="shared" si="98"/>
        <v>0</v>
      </c>
      <c r="BT131" s="303">
        <f t="shared" si="99"/>
        <v>0</v>
      </c>
      <c r="BU131" s="303">
        <f t="shared" si="100"/>
        <v>0</v>
      </c>
      <c r="BV131" s="303">
        <f t="shared" si="101"/>
        <v>0</v>
      </c>
      <c r="BW131" s="303">
        <f t="shared" si="102"/>
        <v>0</v>
      </c>
      <c r="BX131" s="303">
        <f t="shared" si="103"/>
        <v>0</v>
      </c>
      <c r="BY131" s="25"/>
      <c r="BZ131" s="24">
        <f t="shared" si="104"/>
        <v>0</v>
      </c>
      <c r="CA131" s="25"/>
      <c r="CB131" s="26" t="str">
        <f t="shared" si="80"/>
        <v/>
      </c>
      <c r="CC131" s="25"/>
      <c r="CD131" s="307">
        <f t="shared" si="105"/>
        <v>0</v>
      </c>
      <c r="CE131" s="303">
        <f t="shared" si="106"/>
        <v>0</v>
      </c>
      <c r="CF131" s="303">
        <f t="shared" si="107"/>
        <v>0</v>
      </c>
      <c r="CG131" s="303">
        <f t="shared" si="108"/>
        <v>0</v>
      </c>
      <c r="CH131" s="303">
        <f t="shared" si="109"/>
        <v>0</v>
      </c>
      <c r="CI131" s="24"/>
      <c r="CJ131" s="330">
        <f t="shared" si="110"/>
        <v>0</v>
      </c>
      <c r="CK131" s="330">
        <f t="shared" si="111"/>
        <v>0</v>
      </c>
      <c r="CL131" s="24"/>
      <c r="CM131" s="142">
        <f t="shared" si="112"/>
        <v>0</v>
      </c>
      <c r="CN131" s="142">
        <f t="shared" si="113"/>
        <v>0</v>
      </c>
      <c r="CO131" s="142">
        <f t="shared" si="114"/>
        <v>0</v>
      </c>
      <c r="CP131" s="142">
        <f t="shared" si="115"/>
        <v>0</v>
      </c>
      <c r="CQ131" s="142">
        <f t="shared" si="116"/>
        <v>0</v>
      </c>
      <c r="CR131" s="142">
        <f t="shared" si="117"/>
        <v>0</v>
      </c>
      <c r="CS131" s="142">
        <f t="shared" si="118"/>
        <v>0</v>
      </c>
      <c r="CT131" s="142">
        <f t="shared" si="119"/>
        <v>0</v>
      </c>
      <c r="CU131" s="142"/>
      <c r="CV131" s="142">
        <f t="shared" si="120"/>
        <v>0</v>
      </c>
      <c r="CW131" s="142">
        <f t="shared" si="121"/>
        <v>0</v>
      </c>
      <c r="CX131" s="142">
        <f t="shared" si="122"/>
        <v>0</v>
      </c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"/>
    </row>
    <row r="132" spans="1:131">
      <c r="A132" s="317"/>
      <c r="B132" s="317"/>
      <c r="C132" s="159"/>
      <c r="D132" s="159"/>
      <c r="E132" s="72"/>
      <c r="F132" s="73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3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3"/>
      <c r="AE132" s="72"/>
      <c r="AF132" s="72"/>
      <c r="AG132" s="72"/>
      <c r="AH132" s="72"/>
      <c r="AI132" s="72"/>
      <c r="AJ132" s="72"/>
      <c r="AK132" s="359"/>
      <c r="AL132" s="360"/>
      <c r="AM132" s="360"/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22"/>
      <c r="BA132" s="63">
        <f t="shared" si="81"/>
        <v>0</v>
      </c>
      <c r="BB132" s="63">
        <f t="shared" si="82"/>
        <v>0</v>
      </c>
      <c r="BC132" s="63">
        <f t="shared" si="83"/>
        <v>0</v>
      </c>
      <c r="BD132" s="63">
        <f t="shared" si="84"/>
        <v>0</v>
      </c>
      <c r="BE132" s="63">
        <f t="shared" si="85"/>
        <v>0</v>
      </c>
      <c r="BF132" s="63">
        <f t="shared" si="86"/>
        <v>0</v>
      </c>
      <c r="BG132" s="63">
        <f t="shared" si="87"/>
        <v>0</v>
      </c>
      <c r="BH132" s="63">
        <f t="shared" si="88"/>
        <v>0</v>
      </c>
      <c r="BI132" s="63">
        <f t="shared" si="89"/>
        <v>0</v>
      </c>
      <c r="BJ132" s="63">
        <f t="shared" si="90"/>
        <v>0</v>
      </c>
      <c r="BK132" s="63">
        <f t="shared" si="91"/>
        <v>0</v>
      </c>
      <c r="BL132" s="63">
        <f t="shared" si="92"/>
        <v>0</v>
      </c>
      <c r="BM132" s="24"/>
      <c r="BN132" s="303">
        <f t="shared" si="93"/>
        <v>0</v>
      </c>
      <c r="BO132" s="303">
        <f t="shared" si="94"/>
        <v>0</v>
      </c>
      <c r="BP132" s="303">
        <f t="shared" si="95"/>
        <v>0</v>
      </c>
      <c r="BQ132" s="303">
        <f t="shared" si="96"/>
        <v>0</v>
      </c>
      <c r="BR132" s="303">
        <f t="shared" si="97"/>
        <v>0</v>
      </c>
      <c r="BS132" s="303">
        <f t="shared" si="98"/>
        <v>0</v>
      </c>
      <c r="BT132" s="303">
        <f t="shared" si="99"/>
        <v>0</v>
      </c>
      <c r="BU132" s="303">
        <f t="shared" si="100"/>
        <v>0</v>
      </c>
      <c r="BV132" s="303">
        <f t="shared" si="101"/>
        <v>0</v>
      </c>
      <c r="BW132" s="303">
        <f t="shared" si="102"/>
        <v>0</v>
      </c>
      <c r="BX132" s="303">
        <f t="shared" si="103"/>
        <v>0</v>
      </c>
      <c r="BY132" s="25"/>
      <c r="BZ132" s="24">
        <f t="shared" si="104"/>
        <v>0</v>
      </c>
      <c r="CA132" s="25"/>
      <c r="CB132" s="26" t="str">
        <f t="shared" si="80"/>
        <v/>
      </c>
      <c r="CC132" s="25"/>
      <c r="CD132" s="307">
        <f t="shared" si="105"/>
        <v>0</v>
      </c>
      <c r="CE132" s="303">
        <f t="shared" si="106"/>
        <v>0</v>
      </c>
      <c r="CF132" s="303">
        <f t="shared" si="107"/>
        <v>0</v>
      </c>
      <c r="CG132" s="303">
        <f t="shared" si="108"/>
        <v>0</v>
      </c>
      <c r="CH132" s="303">
        <f t="shared" si="109"/>
        <v>0</v>
      </c>
      <c r="CI132" s="24"/>
      <c r="CJ132" s="330">
        <f t="shared" si="110"/>
        <v>0</v>
      </c>
      <c r="CK132" s="330">
        <f t="shared" si="111"/>
        <v>0</v>
      </c>
      <c r="CL132" s="24"/>
      <c r="CM132" s="142">
        <f t="shared" si="112"/>
        <v>0</v>
      </c>
      <c r="CN132" s="142">
        <f t="shared" si="113"/>
        <v>0</v>
      </c>
      <c r="CO132" s="142">
        <f t="shared" si="114"/>
        <v>0</v>
      </c>
      <c r="CP132" s="142">
        <f t="shared" si="115"/>
        <v>0</v>
      </c>
      <c r="CQ132" s="142">
        <f t="shared" si="116"/>
        <v>0</v>
      </c>
      <c r="CR132" s="142">
        <f t="shared" si="117"/>
        <v>0</v>
      </c>
      <c r="CS132" s="142">
        <f t="shared" si="118"/>
        <v>0</v>
      </c>
      <c r="CT132" s="142">
        <f t="shared" si="119"/>
        <v>0</v>
      </c>
      <c r="CU132" s="142"/>
      <c r="CV132" s="142">
        <f t="shared" si="120"/>
        <v>0</v>
      </c>
      <c r="CW132" s="142">
        <f t="shared" si="121"/>
        <v>0</v>
      </c>
      <c r="CX132" s="142">
        <f t="shared" si="122"/>
        <v>0</v>
      </c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"/>
    </row>
    <row r="133" spans="1:131">
      <c r="A133" s="317"/>
      <c r="B133" s="317"/>
      <c r="C133" s="159"/>
      <c r="D133" s="159"/>
      <c r="E133" s="72"/>
      <c r="F133" s="73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3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3"/>
      <c r="AE133" s="72"/>
      <c r="AF133" s="72"/>
      <c r="AG133" s="72"/>
      <c r="AH133" s="72"/>
      <c r="AI133" s="72"/>
      <c r="AJ133" s="72"/>
      <c r="AK133" s="359"/>
      <c r="AL133" s="360"/>
      <c r="AM133" s="360"/>
      <c r="AN133" s="360"/>
      <c r="AO133" s="360"/>
      <c r="AP133" s="360"/>
      <c r="AQ133" s="360"/>
      <c r="AR133" s="360"/>
      <c r="AS133" s="360"/>
      <c r="AT133" s="360"/>
      <c r="AU133" s="360"/>
      <c r="AV133" s="360"/>
      <c r="AW133" s="360"/>
      <c r="AX133" s="360"/>
      <c r="AY133" s="360"/>
      <c r="AZ133" s="22"/>
      <c r="BA133" s="63">
        <f t="shared" si="81"/>
        <v>0</v>
      </c>
      <c r="BB133" s="63">
        <f t="shared" si="82"/>
        <v>0</v>
      </c>
      <c r="BC133" s="63">
        <f t="shared" si="83"/>
        <v>0</v>
      </c>
      <c r="BD133" s="63">
        <f t="shared" si="84"/>
        <v>0</v>
      </c>
      <c r="BE133" s="63">
        <f t="shared" si="85"/>
        <v>0</v>
      </c>
      <c r="BF133" s="63">
        <f t="shared" si="86"/>
        <v>0</v>
      </c>
      <c r="BG133" s="63">
        <f t="shared" si="87"/>
        <v>0</v>
      </c>
      <c r="BH133" s="63">
        <f t="shared" si="88"/>
        <v>0</v>
      </c>
      <c r="BI133" s="63">
        <f t="shared" si="89"/>
        <v>0</v>
      </c>
      <c r="BJ133" s="63">
        <f t="shared" si="90"/>
        <v>0</v>
      </c>
      <c r="BK133" s="63">
        <f t="shared" si="91"/>
        <v>0</v>
      </c>
      <c r="BL133" s="63">
        <f t="shared" si="92"/>
        <v>0</v>
      </c>
      <c r="BM133" s="24"/>
      <c r="BN133" s="303">
        <f t="shared" si="93"/>
        <v>0</v>
      </c>
      <c r="BO133" s="303">
        <f t="shared" si="94"/>
        <v>0</v>
      </c>
      <c r="BP133" s="303">
        <f t="shared" si="95"/>
        <v>0</v>
      </c>
      <c r="BQ133" s="303">
        <f t="shared" si="96"/>
        <v>0</v>
      </c>
      <c r="BR133" s="303">
        <f t="shared" si="97"/>
        <v>0</v>
      </c>
      <c r="BS133" s="303">
        <f t="shared" si="98"/>
        <v>0</v>
      </c>
      <c r="BT133" s="303">
        <f t="shared" si="99"/>
        <v>0</v>
      </c>
      <c r="BU133" s="303">
        <f t="shared" si="100"/>
        <v>0</v>
      </c>
      <c r="BV133" s="303">
        <f t="shared" si="101"/>
        <v>0</v>
      </c>
      <c r="BW133" s="303">
        <f t="shared" si="102"/>
        <v>0</v>
      </c>
      <c r="BX133" s="303">
        <f t="shared" si="103"/>
        <v>0</v>
      </c>
      <c r="BY133" s="25"/>
      <c r="BZ133" s="24">
        <f t="shared" si="104"/>
        <v>0</v>
      </c>
      <c r="CA133" s="25"/>
      <c r="CB133" s="26" t="str">
        <f t="shared" ref="CB133:CB196" si="123">IF(BL133=0,"",BZ133/BL133)</f>
        <v/>
      </c>
      <c r="CC133" s="25"/>
      <c r="CD133" s="307">
        <f t="shared" si="105"/>
        <v>0</v>
      </c>
      <c r="CE133" s="303">
        <f t="shared" si="106"/>
        <v>0</v>
      </c>
      <c r="CF133" s="303">
        <f t="shared" si="107"/>
        <v>0</v>
      </c>
      <c r="CG133" s="303">
        <f t="shared" si="108"/>
        <v>0</v>
      </c>
      <c r="CH133" s="303">
        <f t="shared" si="109"/>
        <v>0</v>
      </c>
      <c r="CI133" s="24"/>
      <c r="CJ133" s="330">
        <f t="shared" si="110"/>
        <v>0</v>
      </c>
      <c r="CK133" s="330">
        <f t="shared" si="111"/>
        <v>0</v>
      </c>
      <c r="CL133" s="24"/>
      <c r="CM133" s="142">
        <f t="shared" si="112"/>
        <v>0</v>
      </c>
      <c r="CN133" s="142">
        <f t="shared" si="113"/>
        <v>0</v>
      </c>
      <c r="CO133" s="142">
        <f t="shared" si="114"/>
        <v>0</v>
      </c>
      <c r="CP133" s="142">
        <f t="shared" si="115"/>
        <v>0</v>
      </c>
      <c r="CQ133" s="142">
        <f t="shared" si="116"/>
        <v>0</v>
      </c>
      <c r="CR133" s="142">
        <f t="shared" si="117"/>
        <v>0</v>
      </c>
      <c r="CS133" s="142">
        <f t="shared" si="118"/>
        <v>0</v>
      </c>
      <c r="CT133" s="142">
        <f t="shared" si="119"/>
        <v>0</v>
      </c>
      <c r="CU133" s="142"/>
      <c r="CV133" s="142">
        <f t="shared" si="120"/>
        <v>0</v>
      </c>
      <c r="CW133" s="142">
        <f t="shared" si="121"/>
        <v>0</v>
      </c>
      <c r="CX133" s="142">
        <f t="shared" si="122"/>
        <v>0</v>
      </c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"/>
    </row>
    <row r="134" spans="1:131">
      <c r="A134" s="317"/>
      <c r="B134" s="317"/>
      <c r="C134" s="159"/>
      <c r="D134" s="159"/>
      <c r="E134" s="72"/>
      <c r="F134" s="73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3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3"/>
      <c r="AE134" s="72"/>
      <c r="AF134" s="72"/>
      <c r="AG134" s="72"/>
      <c r="AH134" s="72"/>
      <c r="AI134" s="72"/>
      <c r="AJ134" s="72"/>
      <c r="AK134" s="359"/>
      <c r="AL134" s="360"/>
      <c r="AM134" s="360"/>
      <c r="AN134" s="360"/>
      <c r="AO134" s="360"/>
      <c r="AP134" s="360"/>
      <c r="AQ134" s="360"/>
      <c r="AR134" s="360"/>
      <c r="AS134" s="360"/>
      <c r="AT134" s="360"/>
      <c r="AU134" s="360"/>
      <c r="AV134" s="360"/>
      <c r="AW134" s="360"/>
      <c r="AX134" s="360"/>
      <c r="AY134" s="360"/>
      <c r="AZ134" s="22"/>
      <c r="BA134" s="63">
        <f t="shared" ref="BA134:BA197" si="124">IF((OR($B134="",$C134="")),0,IF(AND(T134&lt;&gt;"",T134=0),0,1))</f>
        <v>0</v>
      </c>
      <c r="BB134" s="63">
        <f t="shared" ref="BB134:BB197" si="125">IF((OR($B134="",$C134="")),0,IF(AND(U134&lt;&gt;"",U134=0),0,1))</f>
        <v>0</v>
      </c>
      <c r="BC134" s="63">
        <f t="shared" ref="BC134:BC197" si="126">IF((OR($B134="",$C134="")),0,IF(AND(V134&lt;&gt;"",V134=0),0,1))</f>
        <v>0</v>
      </c>
      <c r="BD134" s="63">
        <f t="shared" ref="BD134:BD197" si="127">IF((OR($B134="",$C134="")),0,IF(AND(W134&lt;&gt;"",W134=0),0,1))</f>
        <v>0</v>
      </c>
      <c r="BE134" s="63">
        <f t="shared" ref="BE134:BE197" si="128">IF((OR($B134="",$C134="")),0,IF(AND(X134&lt;&gt;"",X134=0),0,1))</f>
        <v>0</v>
      </c>
      <c r="BF134" s="63">
        <f t="shared" ref="BF134:BF197" si="129">IF((OR($B134="",$C134="")),0,IF(AND(Y134&lt;&gt;"",Y134=0),0,1))</f>
        <v>0</v>
      </c>
      <c r="BG134" s="63">
        <f t="shared" ref="BG134:BG197" si="130">IF((OR($B134="",$C134="")),0,IF(AND(Z134&lt;&gt;"",Z134=0),0,1))</f>
        <v>0</v>
      </c>
      <c r="BH134" s="63">
        <f t="shared" ref="BH134:BH197" si="131">IF((OR($B134="",$C134="")),0,IF(AND(AA134&lt;&gt;"",AA134=0),0,1))</f>
        <v>0</v>
      </c>
      <c r="BI134" s="63">
        <f t="shared" ref="BI134:BI197" si="132">IF((OR($B134="",$C134="")),0,IF(AND(AB134&lt;&gt;"",AB134=0),0,1))</f>
        <v>0</v>
      </c>
      <c r="BJ134" s="63">
        <f t="shared" ref="BJ134:BJ197" si="133">IF((OR($B134="",$C134="")),0,IF(AND(AC134&lt;&gt;"",AC134=0),0,1))</f>
        <v>0</v>
      </c>
      <c r="BK134" s="63">
        <f t="shared" ref="BK134:BK197" si="134">IF((OR($B134="",$C134="")),0,IF(AND(AD134&lt;&gt;"",AD134=0),0,1))</f>
        <v>0</v>
      </c>
      <c r="BL134" s="63">
        <f t="shared" ref="BL134:BL197" si="135">SUM(BA134:BK134)</f>
        <v>0</v>
      </c>
      <c r="BM134" s="24"/>
      <c r="BN134" s="303">
        <f t="shared" ref="BN134:BN197" si="136">IF((OR($B134="",$C134="")),0,IF(AND($B134&lt;&gt;"",T134=""),3,IF($B134="",0,T134)))</f>
        <v>0</v>
      </c>
      <c r="BO134" s="303">
        <f t="shared" ref="BO134:BO197" si="137">IF((OR($B134="",$C134="")),0,IF(AND($B134&lt;&gt;"",U134=""),3,IF($B134="",0,U134)))</f>
        <v>0</v>
      </c>
      <c r="BP134" s="303">
        <f t="shared" ref="BP134:BP197" si="138">IF((OR($B134="",$C134="")),0,IF(AND($B134&lt;&gt;"",V134=""),3,IF($B134="",0,V134)))</f>
        <v>0</v>
      </c>
      <c r="BQ134" s="303">
        <f t="shared" ref="BQ134:BQ197" si="139">IF((OR($B134="",$C134="")),0,IF(AND($B134&lt;&gt;"",W134=""),3,IF($B134="",0,W134)))</f>
        <v>0</v>
      </c>
      <c r="BR134" s="303">
        <f t="shared" ref="BR134:BR197" si="140">IF((OR($B134="",$C134="")),0,IF(AND($B134&lt;&gt;"",X134=""),3,IF($B134="",0,X134)))</f>
        <v>0</v>
      </c>
      <c r="BS134" s="303">
        <f t="shared" ref="BS134:BS197" si="141">IF((OR($B134="",$C134="")),0,IF(AND($B134&lt;&gt;"",Y134=""),3,IF($B134="",0,Y134)))</f>
        <v>0</v>
      </c>
      <c r="BT134" s="303">
        <f t="shared" ref="BT134:BT197" si="142">IF((OR($B134="",$C134="")),0,IF(AND($B134&lt;&gt;"",Z134=""),3,IF($B134="",0,Z134)))</f>
        <v>0</v>
      </c>
      <c r="BU134" s="303">
        <f t="shared" ref="BU134:BU197" si="143">IF((OR($B134="",$C134="")),0,IF(AND($B134&lt;&gt;"",AA134=""),3,IF($B134="",0,AA134)))</f>
        <v>0</v>
      </c>
      <c r="BV134" s="303">
        <f t="shared" ref="BV134:BV197" si="144">IF((OR($B134="",$C134="")),0,IF(AND($B134&lt;&gt;"",AB134=""),3,IF($B134="",0,AB134)))</f>
        <v>0</v>
      </c>
      <c r="BW134" s="303">
        <f t="shared" ref="BW134:BW197" si="145">IF((OR($B134="",$C134="")),0,IF(AND($B134&lt;&gt;"",AC134=""),3,IF($B134="",0,AC134)))</f>
        <v>0</v>
      </c>
      <c r="BX134" s="303">
        <f t="shared" ref="BX134:BX197" si="146">IF((OR($B134="",$C134="")),0,IF(AND($B134&lt;&gt;"",AD134=""),3,IF($B134="",0,AD134)))</f>
        <v>0</v>
      </c>
      <c r="BY134" s="25"/>
      <c r="BZ134" s="24">
        <f t="shared" ref="BZ134:BZ197" si="147">SUM(BN134:BX134)</f>
        <v>0</v>
      </c>
      <c r="CA134" s="25"/>
      <c r="CB134" s="26" t="str">
        <f t="shared" si="123"/>
        <v/>
      </c>
      <c r="CC134" s="25"/>
      <c r="CD134" s="307">
        <f t="shared" ref="CD134:CD197" si="148">IF(CB134=0,0,IF(CB134&lt;=1.4999,1,0))</f>
        <v>0</v>
      </c>
      <c r="CE134" s="303">
        <f t="shared" ref="CE134:CE197" si="149">IF(CB134&lt;1.5,0,IF(CB134&gt;2.4999,0,1))</f>
        <v>0</v>
      </c>
      <c r="CF134" s="303">
        <f t="shared" ref="CF134:CF197" si="150">IF(CB134&lt;2.5,0,IF(CB134&gt;3.4999,0,1))</f>
        <v>0</v>
      </c>
      <c r="CG134" s="303">
        <f t="shared" ref="CG134:CG197" si="151">IF(CB134&lt;3.5,0,IF(CB134&gt;4.4999,0,1))</f>
        <v>0</v>
      </c>
      <c r="CH134" s="303">
        <f t="shared" ref="CH134:CH197" si="152">IF(CB134="",0,IF(CB134&gt;4.4999,1,0))</f>
        <v>0</v>
      </c>
      <c r="CI134" s="24"/>
      <c r="CJ134" s="330">
        <f t="shared" ref="CJ134:CJ197" si="153">IF(AND(B134="",F134=1),"沒有回答",0)</f>
        <v>0</v>
      </c>
      <c r="CK134" s="330">
        <f t="shared" ref="CK134:CK197" si="154">IF(AND(B134&lt;&gt;"",C134=""),"沒有回答",0)</f>
        <v>0</v>
      </c>
      <c r="CL134" s="24"/>
      <c r="CM134" s="142">
        <f t="shared" si="112"/>
        <v>0</v>
      </c>
      <c r="CN134" s="142">
        <f t="shared" si="113"/>
        <v>0</v>
      </c>
      <c r="CO134" s="142">
        <f t="shared" si="114"/>
        <v>0</v>
      </c>
      <c r="CP134" s="142">
        <f t="shared" si="115"/>
        <v>0</v>
      </c>
      <c r="CQ134" s="142">
        <f t="shared" si="116"/>
        <v>0</v>
      </c>
      <c r="CR134" s="142">
        <f t="shared" si="117"/>
        <v>0</v>
      </c>
      <c r="CS134" s="142">
        <f t="shared" si="118"/>
        <v>0</v>
      </c>
      <c r="CT134" s="142">
        <f t="shared" si="119"/>
        <v>0</v>
      </c>
      <c r="CU134" s="142"/>
      <c r="CV134" s="142">
        <f t="shared" si="120"/>
        <v>0</v>
      </c>
      <c r="CW134" s="142">
        <f t="shared" si="121"/>
        <v>0</v>
      </c>
      <c r="CX134" s="142">
        <f t="shared" si="122"/>
        <v>0</v>
      </c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"/>
    </row>
    <row r="135" spans="1:131">
      <c r="A135" s="317"/>
      <c r="B135" s="317"/>
      <c r="C135" s="159"/>
      <c r="D135" s="159"/>
      <c r="E135" s="72"/>
      <c r="F135" s="73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3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3"/>
      <c r="AE135" s="72"/>
      <c r="AF135" s="72"/>
      <c r="AG135" s="72"/>
      <c r="AH135" s="72"/>
      <c r="AI135" s="72"/>
      <c r="AJ135" s="72"/>
      <c r="AK135" s="359"/>
      <c r="AL135" s="360"/>
      <c r="AM135" s="360"/>
      <c r="AN135" s="360"/>
      <c r="AO135" s="360"/>
      <c r="AP135" s="360"/>
      <c r="AQ135" s="360"/>
      <c r="AR135" s="360"/>
      <c r="AS135" s="360"/>
      <c r="AT135" s="360"/>
      <c r="AU135" s="360"/>
      <c r="AV135" s="360"/>
      <c r="AW135" s="360"/>
      <c r="AX135" s="360"/>
      <c r="AY135" s="360"/>
      <c r="AZ135" s="22"/>
      <c r="BA135" s="63">
        <f t="shared" si="124"/>
        <v>0</v>
      </c>
      <c r="BB135" s="63">
        <f t="shared" si="125"/>
        <v>0</v>
      </c>
      <c r="BC135" s="63">
        <f t="shared" si="126"/>
        <v>0</v>
      </c>
      <c r="BD135" s="63">
        <f t="shared" si="127"/>
        <v>0</v>
      </c>
      <c r="BE135" s="63">
        <f t="shared" si="128"/>
        <v>0</v>
      </c>
      <c r="BF135" s="63">
        <f t="shared" si="129"/>
        <v>0</v>
      </c>
      <c r="BG135" s="63">
        <f t="shared" si="130"/>
        <v>0</v>
      </c>
      <c r="BH135" s="63">
        <f t="shared" si="131"/>
        <v>0</v>
      </c>
      <c r="BI135" s="63">
        <f t="shared" si="132"/>
        <v>0</v>
      </c>
      <c r="BJ135" s="63">
        <f t="shared" si="133"/>
        <v>0</v>
      </c>
      <c r="BK135" s="63">
        <f t="shared" si="134"/>
        <v>0</v>
      </c>
      <c r="BL135" s="63">
        <f t="shared" si="135"/>
        <v>0</v>
      </c>
      <c r="BM135" s="24"/>
      <c r="BN135" s="303">
        <f t="shared" si="136"/>
        <v>0</v>
      </c>
      <c r="BO135" s="303">
        <f t="shared" si="137"/>
        <v>0</v>
      </c>
      <c r="BP135" s="303">
        <f t="shared" si="138"/>
        <v>0</v>
      </c>
      <c r="BQ135" s="303">
        <f t="shared" si="139"/>
        <v>0</v>
      </c>
      <c r="BR135" s="303">
        <f t="shared" si="140"/>
        <v>0</v>
      </c>
      <c r="BS135" s="303">
        <f t="shared" si="141"/>
        <v>0</v>
      </c>
      <c r="BT135" s="303">
        <f t="shared" si="142"/>
        <v>0</v>
      </c>
      <c r="BU135" s="303">
        <f t="shared" si="143"/>
        <v>0</v>
      </c>
      <c r="BV135" s="303">
        <f t="shared" si="144"/>
        <v>0</v>
      </c>
      <c r="BW135" s="303">
        <f t="shared" si="145"/>
        <v>0</v>
      </c>
      <c r="BX135" s="303">
        <f t="shared" si="146"/>
        <v>0</v>
      </c>
      <c r="BY135" s="25"/>
      <c r="BZ135" s="24">
        <f t="shared" si="147"/>
        <v>0</v>
      </c>
      <c r="CA135" s="25"/>
      <c r="CB135" s="26" t="str">
        <f t="shared" si="123"/>
        <v/>
      </c>
      <c r="CC135" s="25"/>
      <c r="CD135" s="307">
        <f t="shared" si="148"/>
        <v>0</v>
      </c>
      <c r="CE135" s="303">
        <f t="shared" si="149"/>
        <v>0</v>
      </c>
      <c r="CF135" s="303">
        <f t="shared" si="150"/>
        <v>0</v>
      </c>
      <c r="CG135" s="303">
        <f t="shared" si="151"/>
        <v>0</v>
      </c>
      <c r="CH135" s="303">
        <f t="shared" si="152"/>
        <v>0</v>
      </c>
      <c r="CI135" s="24"/>
      <c r="CJ135" s="330">
        <f t="shared" si="153"/>
        <v>0</v>
      </c>
      <c r="CK135" s="330">
        <f t="shared" si="154"/>
        <v>0</v>
      </c>
      <c r="CL135" s="24"/>
      <c r="CM135" s="142">
        <f t="shared" si="112"/>
        <v>0</v>
      </c>
      <c r="CN135" s="142">
        <f t="shared" si="113"/>
        <v>0</v>
      </c>
      <c r="CO135" s="142">
        <f t="shared" si="114"/>
        <v>0</v>
      </c>
      <c r="CP135" s="142">
        <f t="shared" si="115"/>
        <v>0</v>
      </c>
      <c r="CQ135" s="142">
        <f t="shared" si="116"/>
        <v>0</v>
      </c>
      <c r="CR135" s="142">
        <f t="shared" si="117"/>
        <v>0</v>
      </c>
      <c r="CS135" s="142">
        <f t="shared" si="118"/>
        <v>0</v>
      </c>
      <c r="CT135" s="142">
        <f t="shared" si="119"/>
        <v>0</v>
      </c>
      <c r="CU135" s="142"/>
      <c r="CV135" s="142">
        <f t="shared" si="120"/>
        <v>0</v>
      </c>
      <c r="CW135" s="142">
        <f t="shared" si="121"/>
        <v>0</v>
      </c>
      <c r="CX135" s="142">
        <f t="shared" si="122"/>
        <v>0</v>
      </c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"/>
    </row>
    <row r="136" spans="1:131">
      <c r="A136" s="317"/>
      <c r="B136" s="317"/>
      <c r="C136" s="159"/>
      <c r="D136" s="159"/>
      <c r="E136" s="72"/>
      <c r="F136" s="73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3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3"/>
      <c r="AE136" s="72"/>
      <c r="AF136" s="72"/>
      <c r="AG136" s="72"/>
      <c r="AH136" s="72"/>
      <c r="AI136" s="72"/>
      <c r="AJ136" s="72"/>
      <c r="AK136" s="359"/>
      <c r="AL136" s="360"/>
      <c r="AM136" s="360"/>
      <c r="AN136" s="360"/>
      <c r="AO136" s="360"/>
      <c r="AP136" s="360"/>
      <c r="AQ136" s="360"/>
      <c r="AR136" s="360"/>
      <c r="AS136" s="360"/>
      <c r="AT136" s="360"/>
      <c r="AU136" s="360"/>
      <c r="AV136" s="360"/>
      <c r="AW136" s="360"/>
      <c r="AX136" s="360"/>
      <c r="AY136" s="360"/>
      <c r="AZ136" s="22"/>
      <c r="BA136" s="63">
        <f t="shared" si="124"/>
        <v>0</v>
      </c>
      <c r="BB136" s="63">
        <f t="shared" si="125"/>
        <v>0</v>
      </c>
      <c r="BC136" s="63">
        <f t="shared" si="126"/>
        <v>0</v>
      </c>
      <c r="BD136" s="63">
        <f t="shared" si="127"/>
        <v>0</v>
      </c>
      <c r="BE136" s="63">
        <f t="shared" si="128"/>
        <v>0</v>
      </c>
      <c r="BF136" s="63">
        <f t="shared" si="129"/>
        <v>0</v>
      </c>
      <c r="BG136" s="63">
        <f t="shared" si="130"/>
        <v>0</v>
      </c>
      <c r="BH136" s="63">
        <f t="shared" si="131"/>
        <v>0</v>
      </c>
      <c r="BI136" s="63">
        <f t="shared" si="132"/>
        <v>0</v>
      </c>
      <c r="BJ136" s="63">
        <f t="shared" si="133"/>
        <v>0</v>
      </c>
      <c r="BK136" s="63">
        <f t="shared" si="134"/>
        <v>0</v>
      </c>
      <c r="BL136" s="63">
        <f t="shared" si="135"/>
        <v>0</v>
      </c>
      <c r="BM136" s="24"/>
      <c r="BN136" s="303">
        <f t="shared" si="136"/>
        <v>0</v>
      </c>
      <c r="BO136" s="303">
        <f t="shared" si="137"/>
        <v>0</v>
      </c>
      <c r="BP136" s="303">
        <f t="shared" si="138"/>
        <v>0</v>
      </c>
      <c r="BQ136" s="303">
        <f t="shared" si="139"/>
        <v>0</v>
      </c>
      <c r="BR136" s="303">
        <f t="shared" si="140"/>
        <v>0</v>
      </c>
      <c r="BS136" s="303">
        <f t="shared" si="141"/>
        <v>0</v>
      </c>
      <c r="BT136" s="303">
        <f t="shared" si="142"/>
        <v>0</v>
      </c>
      <c r="BU136" s="303">
        <f t="shared" si="143"/>
        <v>0</v>
      </c>
      <c r="BV136" s="303">
        <f t="shared" si="144"/>
        <v>0</v>
      </c>
      <c r="BW136" s="303">
        <f t="shared" si="145"/>
        <v>0</v>
      </c>
      <c r="BX136" s="303">
        <f t="shared" si="146"/>
        <v>0</v>
      </c>
      <c r="BY136" s="25"/>
      <c r="BZ136" s="24">
        <f t="shared" si="147"/>
        <v>0</v>
      </c>
      <c r="CA136" s="25"/>
      <c r="CB136" s="26" t="str">
        <f t="shared" si="123"/>
        <v/>
      </c>
      <c r="CC136" s="25"/>
      <c r="CD136" s="307">
        <f t="shared" si="148"/>
        <v>0</v>
      </c>
      <c r="CE136" s="303">
        <f t="shared" si="149"/>
        <v>0</v>
      </c>
      <c r="CF136" s="303">
        <f t="shared" si="150"/>
        <v>0</v>
      </c>
      <c r="CG136" s="303">
        <f t="shared" si="151"/>
        <v>0</v>
      </c>
      <c r="CH136" s="303">
        <f t="shared" si="152"/>
        <v>0</v>
      </c>
      <c r="CI136" s="24"/>
      <c r="CJ136" s="330">
        <f t="shared" si="153"/>
        <v>0</v>
      </c>
      <c r="CK136" s="330">
        <f t="shared" si="154"/>
        <v>0</v>
      </c>
      <c r="CL136" s="24"/>
      <c r="CM136" s="142">
        <f t="shared" si="112"/>
        <v>0</v>
      </c>
      <c r="CN136" s="142">
        <f t="shared" si="113"/>
        <v>0</v>
      </c>
      <c r="CO136" s="142">
        <f t="shared" si="114"/>
        <v>0</v>
      </c>
      <c r="CP136" s="142">
        <f t="shared" si="115"/>
        <v>0</v>
      </c>
      <c r="CQ136" s="142">
        <f t="shared" si="116"/>
        <v>0</v>
      </c>
      <c r="CR136" s="142">
        <f t="shared" si="117"/>
        <v>0</v>
      </c>
      <c r="CS136" s="142">
        <f t="shared" si="118"/>
        <v>0</v>
      </c>
      <c r="CT136" s="142">
        <f t="shared" si="119"/>
        <v>0</v>
      </c>
      <c r="CU136" s="142"/>
      <c r="CV136" s="142">
        <f t="shared" si="120"/>
        <v>0</v>
      </c>
      <c r="CW136" s="142">
        <f t="shared" si="121"/>
        <v>0</v>
      </c>
      <c r="CX136" s="142">
        <f t="shared" si="122"/>
        <v>0</v>
      </c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"/>
    </row>
    <row r="137" spans="1:131">
      <c r="A137" s="317"/>
      <c r="B137" s="317"/>
      <c r="C137" s="159"/>
      <c r="D137" s="159"/>
      <c r="E137" s="72"/>
      <c r="F137" s="73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3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3"/>
      <c r="AE137" s="72"/>
      <c r="AF137" s="72"/>
      <c r="AG137" s="72"/>
      <c r="AH137" s="72"/>
      <c r="AI137" s="72"/>
      <c r="AJ137" s="72"/>
      <c r="AK137" s="359"/>
      <c r="AL137" s="360"/>
      <c r="AM137" s="360"/>
      <c r="AN137" s="360"/>
      <c r="AO137" s="360"/>
      <c r="AP137" s="360"/>
      <c r="AQ137" s="360"/>
      <c r="AR137" s="360"/>
      <c r="AS137" s="360"/>
      <c r="AT137" s="360"/>
      <c r="AU137" s="360"/>
      <c r="AV137" s="360"/>
      <c r="AW137" s="360"/>
      <c r="AX137" s="360"/>
      <c r="AY137" s="360"/>
      <c r="AZ137" s="22"/>
      <c r="BA137" s="63">
        <f t="shared" si="124"/>
        <v>0</v>
      </c>
      <c r="BB137" s="63">
        <f t="shared" si="125"/>
        <v>0</v>
      </c>
      <c r="BC137" s="63">
        <f t="shared" si="126"/>
        <v>0</v>
      </c>
      <c r="BD137" s="63">
        <f t="shared" si="127"/>
        <v>0</v>
      </c>
      <c r="BE137" s="63">
        <f t="shared" si="128"/>
        <v>0</v>
      </c>
      <c r="BF137" s="63">
        <f t="shared" si="129"/>
        <v>0</v>
      </c>
      <c r="BG137" s="63">
        <f t="shared" si="130"/>
        <v>0</v>
      </c>
      <c r="BH137" s="63">
        <f t="shared" si="131"/>
        <v>0</v>
      </c>
      <c r="BI137" s="63">
        <f t="shared" si="132"/>
        <v>0</v>
      </c>
      <c r="BJ137" s="63">
        <f t="shared" si="133"/>
        <v>0</v>
      </c>
      <c r="BK137" s="63">
        <f t="shared" si="134"/>
        <v>0</v>
      </c>
      <c r="BL137" s="63">
        <f t="shared" si="135"/>
        <v>0</v>
      </c>
      <c r="BM137" s="24"/>
      <c r="BN137" s="303">
        <f t="shared" si="136"/>
        <v>0</v>
      </c>
      <c r="BO137" s="303">
        <f t="shared" si="137"/>
        <v>0</v>
      </c>
      <c r="BP137" s="303">
        <f t="shared" si="138"/>
        <v>0</v>
      </c>
      <c r="BQ137" s="303">
        <f t="shared" si="139"/>
        <v>0</v>
      </c>
      <c r="BR137" s="303">
        <f t="shared" si="140"/>
        <v>0</v>
      </c>
      <c r="BS137" s="303">
        <f t="shared" si="141"/>
        <v>0</v>
      </c>
      <c r="BT137" s="303">
        <f t="shared" si="142"/>
        <v>0</v>
      </c>
      <c r="BU137" s="303">
        <f t="shared" si="143"/>
        <v>0</v>
      </c>
      <c r="BV137" s="303">
        <f t="shared" si="144"/>
        <v>0</v>
      </c>
      <c r="BW137" s="303">
        <f t="shared" si="145"/>
        <v>0</v>
      </c>
      <c r="BX137" s="303">
        <f t="shared" si="146"/>
        <v>0</v>
      </c>
      <c r="BY137" s="25"/>
      <c r="BZ137" s="24">
        <f t="shared" si="147"/>
        <v>0</v>
      </c>
      <c r="CA137" s="25"/>
      <c r="CB137" s="26" t="str">
        <f t="shared" si="123"/>
        <v/>
      </c>
      <c r="CC137" s="25"/>
      <c r="CD137" s="307">
        <f t="shared" si="148"/>
        <v>0</v>
      </c>
      <c r="CE137" s="303">
        <f t="shared" si="149"/>
        <v>0</v>
      </c>
      <c r="CF137" s="303">
        <f t="shared" si="150"/>
        <v>0</v>
      </c>
      <c r="CG137" s="303">
        <f t="shared" si="151"/>
        <v>0</v>
      </c>
      <c r="CH137" s="303">
        <f t="shared" si="152"/>
        <v>0</v>
      </c>
      <c r="CI137" s="24"/>
      <c r="CJ137" s="330">
        <f t="shared" si="153"/>
        <v>0</v>
      </c>
      <c r="CK137" s="330">
        <f t="shared" si="154"/>
        <v>0</v>
      </c>
      <c r="CL137" s="24"/>
      <c r="CM137" s="142">
        <f t="shared" si="112"/>
        <v>0</v>
      </c>
      <c r="CN137" s="142">
        <f t="shared" si="113"/>
        <v>0</v>
      </c>
      <c r="CO137" s="142">
        <f t="shared" si="114"/>
        <v>0</v>
      </c>
      <c r="CP137" s="142">
        <f t="shared" si="115"/>
        <v>0</v>
      </c>
      <c r="CQ137" s="142">
        <f t="shared" si="116"/>
        <v>0</v>
      </c>
      <c r="CR137" s="142">
        <f t="shared" si="117"/>
        <v>0</v>
      </c>
      <c r="CS137" s="142">
        <f t="shared" si="118"/>
        <v>0</v>
      </c>
      <c r="CT137" s="142">
        <f t="shared" si="119"/>
        <v>0</v>
      </c>
      <c r="CU137" s="142"/>
      <c r="CV137" s="142">
        <f t="shared" si="120"/>
        <v>0</v>
      </c>
      <c r="CW137" s="142">
        <f t="shared" si="121"/>
        <v>0</v>
      </c>
      <c r="CX137" s="142">
        <f t="shared" si="122"/>
        <v>0</v>
      </c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"/>
    </row>
    <row r="138" spans="1:131">
      <c r="A138" s="317"/>
      <c r="B138" s="317"/>
      <c r="C138" s="159"/>
      <c r="D138" s="159"/>
      <c r="E138" s="72"/>
      <c r="F138" s="73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3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3"/>
      <c r="AE138" s="72"/>
      <c r="AF138" s="72"/>
      <c r="AG138" s="72"/>
      <c r="AH138" s="72"/>
      <c r="AI138" s="72"/>
      <c r="AJ138" s="72"/>
      <c r="AK138" s="359"/>
      <c r="AL138" s="360"/>
      <c r="AM138" s="360"/>
      <c r="AN138" s="360"/>
      <c r="AO138" s="360"/>
      <c r="AP138" s="360"/>
      <c r="AQ138" s="360"/>
      <c r="AR138" s="360"/>
      <c r="AS138" s="360"/>
      <c r="AT138" s="360"/>
      <c r="AU138" s="360"/>
      <c r="AV138" s="360"/>
      <c r="AW138" s="360"/>
      <c r="AX138" s="360"/>
      <c r="AY138" s="360"/>
      <c r="AZ138" s="22"/>
      <c r="BA138" s="63">
        <f t="shared" si="124"/>
        <v>0</v>
      </c>
      <c r="BB138" s="63">
        <f t="shared" si="125"/>
        <v>0</v>
      </c>
      <c r="BC138" s="63">
        <f t="shared" si="126"/>
        <v>0</v>
      </c>
      <c r="BD138" s="63">
        <f t="shared" si="127"/>
        <v>0</v>
      </c>
      <c r="BE138" s="63">
        <f t="shared" si="128"/>
        <v>0</v>
      </c>
      <c r="BF138" s="63">
        <f t="shared" si="129"/>
        <v>0</v>
      </c>
      <c r="BG138" s="63">
        <f t="shared" si="130"/>
        <v>0</v>
      </c>
      <c r="BH138" s="63">
        <f t="shared" si="131"/>
        <v>0</v>
      </c>
      <c r="BI138" s="63">
        <f t="shared" si="132"/>
        <v>0</v>
      </c>
      <c r="BJ138" s="63">
        <f t="shared" si="133"/>
        <v>0</v>
      </c>
      <c r="BK138" s="63">
        <f t="shared" si="134"/>
        <v>0</v>
      </c>
      <c r="BL138" s="63">
        <f t="shared" si="135"/>
        <v>0</v>
      </c>
      <c r="BM138" s="24"/>
      <c r="BN138" s="303">
        <f t="shared" si="136"/>
        <v>0</v>
      </c>
      <c r="BO138" s="303">
        <f t="shared" si="137"/>
        <v>0</v>
      </c>
      <c r="BP138" s="303">
        <f t="shared" si="138"/>
        <v>0</v>
      </c>
      <c r="BQ138" s="303">
        <f t="shared" si="139"/>
        <v>0</v>
      </c>
      <c r="BR138" s="303">
        <f t="shared" si="140"/>
        <v>0</v>
      </c>
      <c r="BS138" s="303">
        <f t="shared" si="141"/>
        <v>0</v>
      </c>
      <c r="BT138" s="303">
        <f t="shared" si="142"/>
        <v>0</v>
      </c>
      <c r="BU138" s="303">
        <f t="shared" si="143"/>
        <v>0</v>
      </c>
      <c r="BV138" s="303">
        <f t="shared" si="144"/>
        <v>0</v>
      </c>
      <c r="BW138" s="303">
        <f t="shared" si="145"/>
        <v>0</v>
      </c>
      <c r="BX138" s="303">
        <f t="shared" si="146"/>
        <v>0</v>
      </c>
      <c r="BY138" s="25"/>
      <c r="BZ138" s="24">
        <f t="shared" si="147"/>
        <v>0</v>
      </c>
      <c r="CA138" s="25"/>
      <c r="CB138" s="26" t="str">
        <f t="shared" si="123"/>
        <v/>
      </c>
      <c r="CC138" s="25"/>
      <c r="CD138" s="307">
        <f t="shared" si="148"/>
        <v>0</v>
      </c>
      <c r="CE138" s="303">
        <f t="shared" si="149"/>
        <v>0</v>
      </c>
      <c r="CF138" s="303">
        <f t="shared" si="150"/>
        <v>0</v>
      </c>
      <c r="CG138" s="303">
        <f t="shared" si="151"/>
        <v>0</v>
      </c>
      <c r="CH138" s="303">
        <f t="shared" si="152"/>
        <v>0</v>
      </c>
      <c r="CI138" s="24"/>
      <c r="CJ138" s="330">
        <f t="shared" si="153"/>
        <v>0</v>
      </c>
      <c r="CK138" s="330">
        <f t="shared" si="154"/>
        <v>0</v>
      </c>
      <c r="CL138" s="24"/>
      <c r="CM138" s="142">
        <f t="shared" si="112"/>
        <v>0</v>
      </c>
      <c r="CN138" s="142">
        <f t="shared" si="113"/>
        <v>0</v>
      </c>
      <c r="CO138" s="142">
        <f t="shared" si="114"/>
        <v>0</v>
      </c>
      <c r="CP138" s="142">
        <f t="shared" si="115"/>
        <v>0</v>
      </c>
      <c r="CQ138" s="142">
        <f t="shared" si="116"/>
        <v>0</v>
      </c>
      <c r="CR138" s="142">
        <f t="shared" si="117"/>
        <v>0</v>
      </c>
      <c r="CS138" s="142">
        <f t="shared" si="118"/>
        <v>0</v>
      </c>
      <c r="CT138" s="142">
        <f t="shared" si="119"/>
        <v>0</v>
      </c>
      <c r="CU138" s="142"/>
      <c r="CV138" s="142">
        <f t="shared" si="120"/>
        <v>0</v>
      </c>
      <c r="CW138" s="142">
        <f t="shared" si="121"/>
        <v>0</v>
      </c>
      <c r="CX138" s="142">
        <f t="shared" si="122"/>
        <v>0</v>
      </c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"/>
    </row>
    <row r="139" spans="1:131">
      <c r="A139" s="317"/>
      <c r="B139" s="317"/>
      <c r="C139" s="159"/>
      <c r="D139" s="159"/>
      <c r="E139" s="72"/>
      <c r="F139" s="73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3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3"/>
      <c r="AE139" s="72"/>
      <c r="AF139" s="72"/>
      <c r="AG139" s="72"/>
      <c r="AH139" s="72"/>
      <c r="AI139" s="72"/>
      <c r="AJ139" s="72"/>
      <c r="AK139" s="359"/>
      <c r="AL139" s="360"/>
      <c r="AM139" s="360"/>
      <c r="AN139" s="360"/>
      <c r="AO139" s="360"/>
      <c r="AP139" s="360"/>
      <c r="AQ139" s="360"/>
      <c r="AR139" s="360"/>
      <c r="AS139" s="360"/>
      <c r="AT139" s="360"/>
      <c r="AU139" s="360"/>
      <c r="AV139" s="360"/>
      <c r="AW139" s="360"/>
      <c r="AX139" s="360"/>
      <c r="AY139" s="360"/>
      <c r="AZ139" s="22"/>
      <c r="BA139" s="63">
        <f t="shared" si="124"/>
        <v>0</v>
      </c>
      <c r="BB139" s="63">
        <f t="shared" si="125"/>
        <v>0</v>
      </c>
      <c r="BC139" s="63">
        <f t="shared" si="126"/>
        <v>0</v>
      </c>
      <c r="BD139" s="63">
        <f t="shared" si="127"/>
        <v>0</v>
      </c>
      <c r="BE139" s="63">
        <f t="shared" si="128"/>
        <v>0</v>
      </c>
      <c r="BF139" s="63">
        <f t="shared" si="129"/>
        <v>0</v>
      </c>
      <c r="BG139" s="63">
        <f t="shared" si="130"/>
        <v>0</v>
      </c>
      <c r="BH139" s="63">
        <f t="shared" si="131"/>
        <v>0</v>
      </c>
      <c r="BI139" s="63">
        <f t="shared" si="132"/>
        <v>0</v>
      </c>
      <c r="BJ139" s="63">
        <f t="shared" si="133"/>
        <v>0</v>
      </c>
      <c r="BK139" s="63">
        <f t="shared" si="134"/>
        <v>0</v>
      </c>
      <c r="BL139" s="63">
        <f t="shared" si="135"/>
        <v>0</v>
      </c>
      <c r="BM139" s="24"/>
      <c r="BN139" s="303">
        <f t="shared" si="136"/>
        <v>0</v>
      </c>
      <c r="BO139" s="303">
        <f t="shared" si="137"/>
        <v>0</v>
      </c>
      <c r="BP139" s="303">
        <f t="shared" si="138"/>
        <v>0</v>
      </c>
      <c r="BQ139" s="303">
        <f t="shared" si="139"/>
        <v>0</v>
      </c>
      <c r="BR139" s="303">
        <f t="shared" si="140"/>
        <v>0</v>
      </c>
      <c r="BS139" s="303">
        <f t="shared" si="141"/>
        <v>0</v>
      </c>
      <c r="BT139" s="303">
        <f t="shared" si="142"/>
        <v>0</v>
      </c>
      <c r="BU139" s="303">
        <f t="shared" si="143"/>
        <v>0</v>
      </c>
      <c r="BV139" s="303">
        <f t="shared" si="144"/>
        <v>0</v>
      </c>
      <c r="BW139" s="303">
        <f t="shared" si="145"/>
        <v>0</v>
      </c>
      <c r="BX139" s="303">
        <f t="shared" si="146"/>
        <v>0</v>
      </c>
      <c r="BY139" s="25"/>
      <c r="BZ139" s="24">
        <f t="shared" si="147"/>
        <v>0</v>
      </c>
      <c r="CA139" s="25"/>
      <c r="CB139" s="26" t="str">
        <f t="shared" si="123"/>
        <v/>
      </c>
      <c r="CC139" s="25"/>
      <c r="CD139" s="307">
        <f t="shared" si="148"/>
        <v>0</v>
      </c>
      <c r="CE139" s="303">
        <f t="shared" si="149"/>
        <v>0</v>
      </c>
      <c r="CF139" s="303">
        <f t="shared" si="150"/>
        <v>0</v>
      </c>
      <c r="CG139" s="303">
        <f t="shared" si="151"/>
        <v>0</v>
      </c>
      <c r="CH139" s="303">
        <f t="shared" si="152"/>
        <v>0</v>
      </c>
      <c r="CI139" s="24"/>
      <c r="CJ139" s="330">
        <f t="shared" si="153"/>
        <v>0</v>
      </c>
      <c r="CK139" s="330">
        <f t="shared" si="154"/>
        <v>0</v>
      </c>
      <c r="CL139" s="24"/>
      <c r="CM139" s="142">
        <f t="shared" si="112"/>
        <v>0</v>
      </c>
      <c r="CN139" s="142">
        <f t="shared" si="113"/>
        <v>0</v>
      </c>
      <c r="CO139" s="142">
        <f t="shared" si="114"/>
        <v>0</v>
      </c>
      <c r="CP139" s="142">
        <f t="shared" si="115"/>
        <v>0</v>
      </c>
      <c r="CQ139" s="142">
        <f t="shared" si="116"/>
        <v>0</v>
      </c>
      <c r="CR139" s="142">
        <f t="shared" si="117"/>
        <v>0</v>
      </c>
      <c r="CS139" s="142">
        <f t="shared" si="118"/>
        <v>0</v>
      </c>
      <c r="CT139" s="142">
        <f t="shared" si="119"/>
        <v>0</v>
      </c>
      <c r="CU139" s="142"/>
      <c r="CV139" s="142">
        <f t="shared" si="120"/>
        <v>0</v>
      </c>
      <c r="CW139" s="142">
        <f t="shared" si="121"/>
        <v>0</v>
      </c>
      <c r="CX139" s="142">
        <f t="shared" si="122"/>
        <v>0</v>
      </c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"/>
    </row>
    <row r="140" spans="1:131">
      <c r="A140" s="317"/>
      <c r="B140" s="317"/>
      <c r="C140" s="159"/>
      <c r="D140" s="159"/>
      <c r="E140" s="72"/>
      <c r="F140" s="73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3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3"/>
      <c r="AE140" s="72"/>
      <c r="AF140" s="72"/>
      <c r="AG140" s="72"/>
      <c r="AH140" s="72"/>
      <c r="AI140" s="72"/>
      <c r="AJ140" s="72"/>
      <c r="AK140" s="359"/>
      <c r="AL140" s="360"/>
      <c r="AM140" s="360"/>
      <c r="AN140" s="360"/>
      <c r="AO140" s="360"/>
      <c r="AP140" s="360"/>
      <c r="AQ140" s="360"/>
      <c r="AR140" s="360"/>
      <c r="AS140" s="360"/>
      <c r="AT140" s="360"/>
      <c r="AU140" s="360"/>
      <c r="AV140" s="360"/>
      <c r="AW140" s="360"/>
      <c r="AX140" s="360"/>
      <c r="AY140" s="360"/>
      <c r="AZ140" s="22"/>
      <c r="BA140" s="63">
        <f t="shared" si="124"/>
        <v>0</v>
      </c>
      <c r="BB140" s="63">
        <f t="shared" si="125"/>
        <v>0</v>
      </c>
      <c r="BC140" s="63">
        <f t="shared" si="126"/>
        <v>0</v>
      </c>
      <c r="BD140" s="63">
        <f t="shared" si="127"/>
        <v>0</v>
      </c>
      <c r="BE140" s="63">
        <f t="shared" si="128"/>
        <v>0</v>
      </c>
      <c r="BF140" s="63">
        <f t="shared" si="129"/>
        <v>0</v>
      </c>
      <c r="BG140" s="63">
        <f t="shared" si="130"/>
        <v>0</v>
      </c>
      <c r="BH140" s="63">
        <f t="shared" si="131"/>
        <v>0</v>
      </c>
      <c r="BI140" s="63">
        <f t="shared" si="132"/>
        <v>0</v>
      </c>
      <c r="BJ140" s="63">
        <f t="shared" si="133"/>
        <v>0</v>
      </c>
      <c r="BK140" s="63">
        <f t="shared" si="134"/>
        <v>0</v>
      </c>
      <c r="BL140" s="63">
        <f t="shared" si="135"/>
        <v>0</v>
      </c>
      <c r="BM140" s="24"/>
      <c r="BN140" s="303">
        <f t="shared" si="136"/>
        <v>0</v>
      </c>
      <c r="BO140" s="303">
        <f t="shared" si="137"/>
        <v>0</v>
      </c>
      <c r="BP140" s="303">
        <f t="shared" si="138"/>
        <v>0</v>
      </c>
      <c r="BQ140" s="303">
        <f t="shared" si="139"/>
        <v>0</v>
      </c>
      <c r="BR140" s="303">
        <f t="shared" si="140"/>
        <v>0</v>
      </c>
      <c r="BS140" s="303">
        <f t="shared" si="141"/>
        <v>0</v>
      </c>
      <c r="BT140" s="303">
        <f t="shared" si="142"/>
        <v>0</v>
      </c>
      <c r="BU140" s="303">
        <f t="shared" si="143"/>
        <v>0</v>
      </c>
      <c r="BV140" s="303">
        <f t="shared" si="144"/>
        <v>0</v>
      </c>
      <c r="BW140" s="303">
        <f t="shared" si="145"/>
        <v>0</v>
      </c>
      <c r="BX140" s="303">
        <f t="shared" si="146"/>
        <v>0</v>
      </c>
      <c r="BY140" s="25"/>
      <c r="BZ140" s="24">
        <f t="shared" si="147"/>
        <v>0</v>
      </c>
      <c r="CA140" s="25"/>
      <c r="CB140" s="26" t="str">
        <f t="shared" si="123"/>
        <v/>
      </c>
      <c r="CC140" s="25"/>
      <c r="CD140" s="307">
        <f t="shared" si="148"/>
        <v>0</v>
      </c>
      <c r="CE140" s="303">
        <f t="shared" si="149"/>
        <v>0</v>
      </c>
      <c r="CF140" s="303">
        <f t="shared" si="150"/>
        <v>0</v>
      </c>
      <c r="CG140" s="303">
        <f t="shared" si="151"/>
        <v>0</v>
      </c>
      <c r="CH140" s="303">
        <f t="shared" si="152"/>
        <v>0</v>
      </c>
      <c r="CI140" s="24"/>
      <c r="CJ140" s="330">
        <f t="shared" si="153"/>
        <v>0</v>
      </c>
      <c r="CK140" s="330">
        <f t="shared" si="154"/>
        <v>0</v>
      </c>
      <c r="CL140" s="24"/>
      <c r="CM140" s="142">
        <f t="shared" si="112"/>
        <v>0</v>
      </c>
      <c r="CN140" s="142">
        <f t="shared" si="113"/>
        <v>0</v>
      </c>
      <c r="CO140" s="142">
        <f t="shared" si="114"/>
        <v>0</v>
      </c>
      <c r="CP140" s="142">
        <f t="shared" si="115"/>
        <v>0</v>
      </c>
      <c r="CQ140" s="142">
        <f t="shared" si="116"/>
        <v>0</v>
      </c>
      <c r="CR140" s="142">
        <f t="shared" si="117"/>
        <v>0</v>
      </c>
      <c r="CS140" s="142">
        <f t="shared" si="118"/>
        <v>0</v>
      </c>
      <c r="CT140" s="142">
        <f t="shared" si="119"/>
        <v>0</v>
      </c>
      <c r="CU140" s="142"/>
      <c r="CV140" s="142">
        <f t="shared" si="120"/>
        <v>0</v>
      </c>
      <c r="CW140" s="142">
        <f t="shared" si="121"/>
        <v>0</v>
      </c>
      <c r="CX140" s="142">
        <f t="shared" si="122"/>
        <v>0</v>
      </c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"/>
    </row>
    <row r="141" spans="1:131">
      <c r="A141" s="317"/>
      <c r="B141" s="317"/>
      <c r="C141" s="159"/>
      <c r="D141" s="159"/>
      <c r="E141" s="72"/>
      <c r="F141" s="73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3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3"/>
      <c r="AE141" s="72"/>
      <c r="AF141" s="72"/>
      <c r="AG141" s="72"/>
      <c r="AH141" s="72"/>
      <c r="AI141" s="72"/>
      <c r="AJ141" s="72"/>
      <c r="AK141" s="359"/>
      <c r="AL141" s="360"/>
      <c r="AM141" s="360"/>
      <c r="AN141" s="360"/>
      <c r="AO141" s="360"/>
      <c r="AP141" s="360"/>
      <c r="AQ141" s="360"/>
      <c r="AR141" s="360"/>
      <c r="AS141" s="360"/>
      <c r="AT141" s="360"/>
      <c r="AU141" s="360"/>
      <c r="AV141" s="360"/>
      <c r="AW141" s="360"/>
      <c r="AX141" s="360"/>
      <c r="AY141" s="360"/>
      <c r="AZ141" s="22"/>
      <c r="BA141" s="63">
        <f t="shared" si="124"/>
        <v>0</v>
      </c>
      <c r="BB141" s="63">
        <f t="shared" si="125"/>
        <v>0</v>
      </c>
      <c r="BC141" s="63">
        <f t="shared" si="126"/>
        <v>0</v>
      </c>
      <c r="BD141" s="63">
        <f t="shared" si="127"/>
        <v>0</v>
      </c>
      <c r="BE141" s="63">
        <f t="shared" si="128"/>
        <v>0</v>
      </c>
      <c r="BF141" s="63">
        <f t="shared" si="129"/>
        <v>0</v>
      </c>
      <c r="BG141" s="63">
        <f t="shared" si="130"/>
        <v>0</v>
      </c>
      <c r="BH141" s="63">
        <f t="shared" si="131"/>
        <v>0</v>
      </c>
      <c r="BI141" s="63">
        <f t="shared" si="132"/>
        <v>0</v>
      </c>
      <c r="BJ141" s="63">
        <f t="shared" si="133"/>
        <v>0</v>
      </c>
      <c r="BK141" s="63">
        <f t="shared" si="134"/>
        <v>0</v>
      </c>
      <c r="BL141" s="63">
        <f t="shared" si="135"/>
        <v>0</v>
      </c>
      <c r="BM141" s="24"/>
      <c r="BN141" s="303">
        <f t="shared" si="136"/>
        <v>0</v>
      </c>
      <c r="BO141" s="303">
        <f t="shared" si="137"/>
        <v>0</v>
      </c>
      <c r="BP141" s="303">
        <f t="shared" si="138"/>
        <v>0</v>
      </c>
      <c r="BQ141" s="303">
        <f t="shared" si="139"/>
        <v>0</v>
      </c>
      <c r="BR141" s="303">
        <f t="shared" si="140"/>
        <v>0</v>
      </c>
      <c r="BS141" s="303">
        <f t="shared" si="141"/>
        <v>0</v>
      </c>
      <c r="BT141" s="303">
        <f t="shared" si="142"/>
        <v>0</v>
      </c>
      <c r="BU141" s="303">
        <f t="shared" si="143"/>
        <v>0</v>
      </c>
      <c r="BV141" s="303">
        <f t="shared" si="144"/>
        <v>0</v>
      </c>
      <c r="BW141" s="303">
        <f t="shared" si="145"/>
        <v>0</v>
      </c>
      <c r="BX141" s="303">
        <f t="shared" si="146"/>
        <v>0</v>
      </c>
      <c r="BY141" s="25"/>
      <c r="BZ141" s="24">
        <f t="shared" si="147"/>
        <v>0</v>
      </c>
      <c r="CA141" s="25"/>
      <c r="CB141" s="26" t="str">
        <f t="shared" si="123"/>
        <v/>
      </c>
      <c r="CC141" s="25"/>
      <c r="CD141" s="307">
        <f t="shared" si="148"/>
        <v>0</v>
      </c>
      <c r="CE141" s="303">
        <f t="shared" si="149"/>
        <v>0</v>
      </c>
      <c r="CF141" s="303">
        <f t="shared" si="150"/>
        <v>0</v>
      </c>
      <c r="CG141" s="303">
        <f t="shared" si="151"/>
        <v>0</v>
      </c>
      <c r="CH141" s="303">
        <f t="shared" si="152"/>
        <v>0</v>
      </c>
      <c r="CI141" s="24"/>
      <c r="CJ141" s="330">
        <f t="shared" si="153"/>
        <v>0</v>
      </c>
      <c r="CK141" s="330">
        <f t="shared" si="154"/>
        <v>0</v>
      </c>
      <c r="CL141" s="24"/>
      <c r="CM141" s="142">
        <f t="shared" si="112"/>
        <v>0</v>
      </c>
      <c r="CN141" s="142">
        <f t="shared" si="113"/>
        <v>0</v>
      </c>
      <c r="CO141" s="142">
        <f t="shared" si="114"/>
        <v>0</v>
      </c>
      <c r="CP141" s="142">
        <f t="shared" si="115"/>
        <v>0</v>
      </c>
      <c r="CQ141" s="142">
        <f t="shared" si="116"/>
        <v>0</v>
      </c>
      <c r="CR141" s="142">
        <f t="shared" si="117"/>
        <v>0</v>
      </c>
      <c r="CS141" s="142">
        <f t="shared" si="118"/>
        <v>0</v>
      </c>
      <c r="CT141" s="142">
        <f t="shared" si="119"/>
        <v>0</v>
      </c>
      <c r="CU141" s="142"/>
      <c r="CV141" s="142">
        <f t="shared" si="120"/>
        <v>0</v>
      </c>
      <c r="CW141" s="142">
        <f t="shared" si="121"/>
        <v>0</v>
      </c>
      <c r="CX141" s="142">
        <f t="shared" si="122"/>
        <v>0</v>
      </c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"/>
    </row>
    <row r="142" spans="1:131">
      <c r="A142" s="317"/>
      <c r="B142" s="317"/>
      <c r="C142" s="159"/>
      <c r="D142" s="159"/>
      <c r="E142" s="72"/>
      <c r="F142" s="73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3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3"/>
      <c r="AE142" s="72"/>
      <c r="AF142" s="72"/>
      <c r="AG142" s="72"/>
      <c r="AH142" s="72"/>
      <c r="AI142" s="72"/>
      <c r="AJ142" s="72"/>
      <c r="AK142" s="359"/>
      <c r="AL142" s="360"/>
      <c r="AM142" s="360"/>
      <c r="AN142" s="360"/>
      <c r="AO142" s="360"/>
      <c r="AP142" s="360"/>
      <c r="AQ142" s="360"/>
      <c r="AR142" s="360"/>
      <c r="AS142" s="360"/>
      <c r="AT142" s="360"/>
      <c r="AU142" s="360"/>
      <c r="AV142" s="360"/>
      <c r="AW142" s="360"/>
      <c r="AX142" s="360"/>
      <c r="AY142" s="360"/>
      <c r="AZ142" s="22"/>
      <c r="BA142" s="63">
        <f t="shared" si="124"/>
        <v>0</v>
      </c>
      <c r="BB142" s="63">
        <f t="shared" si="125"/>
        <v>0</v>
      </c>
      <c r="BC142" s="63">
        <f t="shared" si="126"/>
        <v>0</v>
      </c>
      <c r="BD142" s="63">
        <f t="shared" si="127"/>
        <v>0</v>
      </c>
      <c r="BE142" s="63">
        <f t="shared" si="128"/>
        <v>0</v>
      </c>
      <c r="BF142" s="63">
        <f t="shared" si="129"/>
        <v>0</v>
      </c>
      <c r="BG142" s="63">
        <f t="shared" si="130"/>
        <v>0</v>
      </c>
      <c r="BH142" s="63">
        <f t="shared" si="131"/>
        <v>0</v>
      </c>
      <c r="BI142" s="63">
        <f t="shared" si="132"/>
        <v>0</v>
      </c>
      <c r="BJ142" s="63">
        <f t="shared" si="133"/>
        <v>0</v>
      </c>
      <c r="BK142" s="63">
        <f t="shared" si="134"/>
        <v>0</v>
      </c>
      <c r="BL142" s="63">
        <f t="shared" si="135"/>
        <v>0</v>
      </c>
      <c r="BM142" s="24"/>
      <c r="BN142" s="303">
        <f t="shared" si="136"/>
        <v>0</v>
      </c>
      <c r="BO142" s="303">
        <f t="shared" si="137"/>
        <v>0</v>
      </c>
      <c r="BP142" s="303">
        <f t="shared" si="138"/>
        <v>0</v>
      </c>
      <c r="BQ142" s="303">
        <f t="shared" si="139"/>
        <v>0</v>
      </c>
      <c r="BR142" s="303">
        <f t="shared" si="140"/>
        <v>0</v>
      </c>
      <c r="BS142" s="303">
        <f t="shared" si="141"/>
        <v>0</v>
      </c>
      <c r="BT142" s="303">
        <f t="shared" si="142"/>
        <v>0</v>
      </c>
      <c r="BU142" s="303">
        <f t="shared" si="143"/>
        <v>0</v>
      </c>
      <c r="BV142" s="303">
        <f t="shared" si="144"/>
        <v>0</v>
      </c>
      <c r="BW142" s="303">
        <f t="shared" si="145"/>
        <v>0</v>
      </c>
      <c r="BX142" s="303">
        <f t="shared" si="146"/>
        <v>0</v>
      </c>
      <c r="BY142" s="25"/>
      <c r="BZ142" s="24">
        <f t="shared" si="147"/>
        <v>0</v>
      </c>
      <c r="CA142" s="25"/>
      <c r="CB142" s="26" t="str">
        <f t="shared" si="123"/>
        <v/>
      </c>
      <c r="CC142" s="25"/>
      <c r="CD142" s="307">
        <f t="shared" si="148"/>
        <v>0</v>
      </c>
      <c r="CE142" s="303">
        <f t="shared" si="149"/>
        <v>0</v>
      </c>
      <c r="CF142" s="303">
        <f t="shared" si="150"/>
        <v>0</v>
      </c>
      <c r="CG142" s="303">
        <f t="shared" si="151"/>
        <v>0</v>
      </c>
      <c r="CH142" s="303">
        <f t="shared" si="152"/>
        <v>0</v>
      </c>
      <c r="CI142" s="24"/>
      <c r="CJ142" s="330">
        <f t="shared" si="153"/>
        <v>0</v>
      </c>
      <c r="CK142" s="330">
        <f t="shared" si="154"/>
        <v>0</v>
      </c>
      <c r="CL142" s="24"/>
      <c r="CM142" s="142">
        <f t="shared" si="112"/>
        <v>0</v>
      </c>
      <c r="CN142" s="142">
        <f t="shared" si="113"/>
        <v>0</v>
      </c>
      <c r="CO142" s="142">
        <f t="shared" si="114"/>
        <v>0</v>
      </c>
      <c r="CP142" s="142">
        <f t="shared" si="115"/>
        <v>0</v>
      </c>
      <c r="CQ142" s="142">
        <f t="shared" si="116"/>
        <v>0</v>
      </c>
      <c r="CR142" s="142">
        <f t="shared" si="117"/>
        <v>0</v>
      </c>
      <c r="CS142" s="142">
        <f t="shared" si="118"/>
        <v>0</v>
      </c>
      <c r="CT142" s="142">
        <f t="shared" si="119"/>
        <v>0</v>
      </c>
      <c r="CU142" s="142"/>
      <c r="CV142" s="142">
        <f t="shared" si="120"/>
        <v>0</v>
      </c>
      <c r="CW142" s="142">
        <f t="shared" si="121"/>
        <v>0</v>
      </c>
      <c r="CX142" s="142">
        <f t="shared" si="122"/>
        <v>0</v>
      </c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"/>
    </row>
    <row r="143" spans="1:131">
      <c r="A143" s="317"/>
      <c r="B143" s="317"/>
      <c r="C143" s="159"/>
      <c r="D143" s="159"/>
      <c r="E143" s="72"/>
      <c r="F143" s="73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3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3"/>
      <c r="AE143" s="72"/>
      <c r="AF143" s="72"/>
      <c r="AG143" s="72"/>
      <c r="AH143" s="72"/>
      <c r="AI143" s="72"/>
      <c r="AJ143" s="72"/>
      <c r="AK143" s="359"/>
      <c r="AL143" s="360"/>
      <c r="AM143" s="360"/>
      <c r="AN143" s="360"/>
      <c r="AO143" s="360"/>
      <c r="AP143" s="360"/>
      <c r="AQ143" s="360"/>
      <c r="AR143" s="360"/>
      <c r="AS143" s="360"/>
      <c r="AT143" s="360"/>
      <c r="AU143" s="360"/>
      <c r="AV143" s="360"/>
      <c r="AW143" s="360"/>
      <c r="AX143" s="360"/>
      <c r="AY143" s="360"/>
      <c r="AZ143" s="22"/>
      <c r="BA143" s="63">
        <f t="shared" si="124"/>
        <v>0</v>
      </c>
      <c r="BB143" s="63">
        <f t="shared" si="125"/>
        <v>0</v>
      </c>
      <c r="BC143" s="63">
        <f t="shared" si="126"/>
        <v>0</v>
      </c>
      <c r="BD143" s="63">
        <f t="shared" si="127"/>
        <v>0</v>
      </c>
      <c r="BE143" s="63">
        <f t="shared" si="128"/>
        <v>0</v>
      </c>
      <c r="BF143" s="63">
        <f t="shared" si="129"/>
        <v>0</v>
      </c>
      <c r="BG143" s="63">
        <f t="shared" si="130"/>
        <v>0</v>
      </c>
      <c r="BH143" s="63">
        <f t="shared" si="131"/>
        <v>0</v>
      </c>
      <c r="BI143" s="63">
        <f t="shared" si="132"/>
        <v>0</v>
      </c>
      <c r="BJ143" s="63">
        <f t="shared" si="133"/>
        <v>0</v>
      </c>
      <c r="BK143" s="63">
        <f t="shared" si="134"/>
        <v>0</v>
      </c>
      <c r="BL143" s="63">
        <f t="shared" si="135"/>
        <v>0</v>
      </c>
      <c r="BM143" s="24"/>
      <c r="BN143" s="303">
        <f t="shared" si="136"/>
        <v>0</v>
      </c>
      <c r="BO143" s="303">
        <f t="shared" si="137"/>
        <v>0</v>
      </c>
      <c r="BP143" s="303">
        <f t="shared" si="138"/>
        <v>0</v>
      </c>
      <c r="BQ143" s="303">
        <f t="shared" si="139"/>
        <v>0</v>
      </c>
      <c r="BR143" s="303">
        <f t="shared" si="140"/>
        <v>0</v>
      </c>
      <c r="BS143" s="303">
        <f t="shared" si="141"/>
        <v>0</v>
      </c>
      <c r="BT143" s="303">
        <f t="shared" si="142"/>
        <v>0</v>
      </c>
      <c r="BU143" s="303">
        <f t="shared" si="143"/>
        <v>0</v>
      </c>
      <c r="BV143" s="303">
        <f t="shared" si="144"/>
        <v>0</v>
      </c>
      <c r="BW143" s="303">
        <f t="shared" si="145"/>
        <v>0</v>
      </c>
      <c r="BX143" s="303">
        <f t="shared" si="146"/>
        <v>0</v>
      </c>
      <c r="BY143" s="25"/>
      <c r="BZ143" s="24">
        <f t="shared" si="147"/>
        <v>0</v>
      </c>
      <c r="CA143" s="25"/>
      <c r="CB143" s="26" t="str">
        <f t="shared" si="123"/>
        <v/>
      </c>
      <c r="CC143" s="25"/>
      <c r="CD143" s="307">
        <f t="shared" si="148"/>
        <v>0</v>
      </c>
      <c r="CE143" s="303">
        <f t="shared" si="149"/>
        <v>0</v>
      </c>
      <c r="CF143" s="303">
        <f t="shared" si="150"/>
        <v>0</v>
      </c>
      <c r="CG143" s="303">
        <f t="shared" si="151"/>
        <v>0</v>
      </c>
      <c r="CH143" s="303">
        <f t="shared" si="152"/>
        <v>0</v>
      </c>
      <c r="CI143" s="24"/>
      <c r="CJ143" s="330">
        <f t="shared" si="153"/>
        <v>0</v>
      </c>
      <c r="CK143" s="330">
        <f t="shared" si="154"/>
        <v>0</v>
      </c>
      <c r="CL143" s="24"/>
      <c r="CM143" s="142">
        <f t="shared" si="112"/>
        <v>0</v>
      </c>
      <c r="CN143" s="142">
        <f t="shared" si="113"/>
        <v>0</v>
      </c>
      <c r="CO143" s="142">
        <f t="shared" si="114"/>
        <v>0</v>
      </c>
      <c r="CP143" s="142">
        <f t="shared" si="115"/>
        <v>0</v>
      </c>
      <c r="CQ143" s="142">
        <f t="shared" si="116"/>
        <v>0</v>
      </c>
      <c r="CR143" s="142">
        <f t="shared" si="117"/>
        <v>0</v>
      </c>
      <c r="CS143" s="142">
        <f t="shared" si="118"/>
        <v>0</v>
      </c>
      <c r="CT143" s="142">
        <f t="shared" si="119"/>
        <v>0</v>
      </c>
      <c r="CU143" s="142"/>
      <c r="CV143" s="142">
        <f t="shared" si="120"/>
        <v>0</v>
      </c>
      <c r="CW143" s="142">
        <f t="shared" si="121"/>
        <v>0</v>
      </c>
      <c r="CX143" s="142">
        <f t="shared" si="122"/>
        <v>0</v>
      </c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"/>
    </row>
    <row r="144" spans="1:131">
      <c r="A144" s="317"/>
      <c r="B144" s="317"/>
      <c r="C144" s="159"/>
      <c r="D144" s="159"/>
      <c r="E144" s="72"/>
      <c r="F144" s="73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3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3"/>
      <c r="AE144" s="72"/>
      <c r="AF144" s="72"/>
      <c r="AG144" s="72"/>
      <c r="AH144" s="72"/>
      <c r="AI144" s="72"/>
      <c r="AJ144" s="72"/>
      <c r="AK144" s="359"/>
      <c r="AL144" s="360"/>
      <c r="AM144" s="360"/>
      <c r="AN144" s="360"/>
      <c r="AO144" s="360"/>
      <c r="AP144" s="360"/>
      <c r="AQ144" s="360"/>
      <c r="AR144" s="360"/>
      <c r="AS144" s="360"/>
      <c r="AT144" s="360"/>
      <c r="AU144" s="360"/>
      <c r="AV144" s="360"/>
      <c r="AW144" s="360"/>
      <c r="AX144" s="360"/>
      <c r="AY144" s="360"/>
      <c r="AZ144" s="22"/>
      <c r="BA144" s="63">
        <f t="shared" si="124"/>
        <v>0</v>
      </c>
      <c r="BB144" s="63">
        <f t="shared" si="125"/>
        <v>0</v>
      </c>
      <c r="BC144" s="63">
        <f t="shared" si="126"/>
        <v>0</v>
      </c>
      <c r="BD144" s="63">
        <f t="shared" si="127"/>
        <v>0</v>
      </c>
      <c r="BE144" s="63">
        <f t="shared" si="128"/>
        <v>0</v>
      </c>
      <c r="BF144" s="63">
        <f t="shared" si="129"/>
        <v>0</v>
      </c>
      <c r="BG144" s="63">
        <f t="shared" si="130"/>
        <v>0</v>
      </c>
      <c r="BH144" s="63">
        <f t="shared" si="131"/>
        <v>0</v>
      </c>
      <c r="BI144" s="63">
        <f t="shared" si="132"/>
        <v>0</v>
      </c>
      <c r="BJ144" s="63">
        <f t="shared" si="133"/>
        <v>0</v>
      </c>
      <c r="BK144" s="63">
        <f t="shared" si="134"/>
        <v>0</v>
      </c>
      <c r="BL144" s="63">
        <f t="shared" si="135"/>
        <v>0</v>
      </c>
      <c r="BM144" s="24"/>
      <c r="BN144" s="303">
        <f t="shared" si="136"/>
        <v>0</v>
      </c>
      <c r="BO144" s="303">
        <f t="shared" si="137"/>
        <v>0</v>
      </c>
      <c r="BP144" s="303">
        <f t="shared" si="138"/>
        <v>0</v>
      </c>
      <c r="BQ144" s="303">
        <f t="shared" si="139"/>
        <v>0</v>
      </c>
      <c r="BR144" s="303">
        <f t="shared" si="140"/>
        <v>0</v>
      </c>
      <c r="BS144" s="303">
        <f t="shared" si="141"/>
        <v>0</v>
      </c>
      <c r="BT144" s="303">
        <f t="shared" si="142"/>
        <v>0</v>
      </c>
      <c r="BU144" s="303">
        <f t="shared" si="143"/>
        <v>0</v>
      </c>
      <c r="BV144" s="303">
        <f t="shared" si="144"/>
        <v>0</v>
      </c>
      <c r="BW144" s="303">
        <f t="shared" si="145"/>
        <v>0</v>
      </c>
      <c r="BX144" s="303">
        <f t="shared" si="146"/>
        <v>0</v>
      </c>
      <c r="BY144" s="25"/>
      <c r="BZ144" s="24">
        <f t="shared" si="147"/>
        <v>0</v>
      </c>
      <c r="CA144" s="25"/>
      <c r="CB144" s="26" t="str">
        <f t="shared" si="123"/>
        <v/>
      </c>
      <c r="CC144" s="25"/>
      <c r="CD144" s="307">
        <f t="shared" si="148"/>
        <v>0</v>
      </c>
      <c r="CE144" s="303">
        <f t="shared" si="149"/>
        <v>0</v>
      </c>
      <c r="CF144" s="303">
        <f t="shared" si="150"/>
        <v>0</v>
      </c>
      <c r="CG144" s="303">
        <f t="shared" si="151"/>
        <v>0</v>
      </c>
      <c r="CH144" s="303">
        <f t="shared" si="152"/>
        <v>0</v>
      </c>
      <c r="CI144" s="24"/>
      <c r="CJ144" s="330">
        <f t="shared" si="153"/>
        <v>0</v>
      </c>
      <c r="CK144" s="330">
        <f t="shared" si="154"/>
        <v>0</v>
      </c>
      <c r="CL144" s="24"/>
      <c r="CM144" s="142">
        <f t="shared" ref="CM144:CM207" si="155">IF(AND(B144&lt;&gt;"",T144&gt;=1,T144&lt;=5),0,IF(B144="",0,"沒有回答"))</f>
        <v>0</v>
      </c>
      <c r="CN144" s="142">
        <f t="shared" ref="CN144:CN207" si="156">IF(AND(B144&lt;&gt;"",U144&gt;=1,U144&lt;=5),0,IF(B144="",0,"沒有回答"))</f>
        <v>0</v>
      </c>
      <c r="CO144" s="142">
        <f t="shared" ref="CO144:CO207" si="157">IF(AND(B144&lt;&gt;"",V144&gt;=1,V144&lt;=5),0,IF(B144="",0,"沒有回答"))</f>
        <v>0</v>
      </c>
      <c r="CP144" s="142">
        <f t="shared" ref="CP144:CP207" si="158">IF(AND(B144&lt;&gt;"",W144&gt;=1,W144&lt;=5),0,IF(B144="",0,"沒有回答"))</f>
        <v>0</v>
      </c>
      <c r="CQ144" s="142">
        <f t="shared" ref="CQ144:CQ207" si="159">IF(B144="",0,IF(AND(B144&lt;&gt;"",1&gt;=X144&lt;=5),0,IF(AND(B144&lt;&gt;"",X144=""),"沒有回答",0)))</f>
        <v>0</v>
      </c>
      <c r="CR144" s="142">
        <f t="shared" ref="CR144:CR207" si="160">IF(B144="",0,IF(AND(B144&lt;&gt;"",1&gt;=Y144&lt;=5),0,IF(AND(B144&lt;&gt;"",Y144=""),"沒有回答",0)))</f>
        <v>0</v>
      </c>
      <c r="CS144" s="142">
        <f t="shared" ref="CS144:CS207" si="161">IF(B144="",0,IF(AND(B144&lt;&gt;"",1&gt;=Z144&lt;=5),0,IF(AND(B144&lt;&gt;"",Z144=""),"沒有回答",0)))</f>
        <v>0</v>
      </c>
      <c r="CT144" s="142">
        <f t="shared" ref="CT144:CT207" si="162">IF(B144="",0,IF(AND(B144&lt;&gt;"",1&gt;=AA144&lt;=5),0,IF(AND(B144&lt;&gt;"",AA144=""),"沒有回答",0)))</f>
        <v>0</v>
      </c>
      <c r="CU144" s="142"/>
      <c r="CV144" s="142">
        <f t="shared" si="120"/>
        <v>0</v>
      </c>
      <c r="CW144" s="142">
        <f t="shared" si="121"/>
        <v>0</v>
      </c>
      <c r="CX144" s="142">
        <f t="shared" si="122"/>
        <v>0</v>
      </c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"/>
    </row>
    <row r="145" spans="1:131">
      <c r="A145" s="317"/>
      <c r="B145" s="317"/>
      <c r="C145" s="159"/>
      <c r="D145" s="159"/>
      <c r="E145" s="72"/>
      <c r="F145" s="73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3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3"/>
      <c r="AE145" s="72"/>
      <c r="AF145" s="72"/>
      <c r="AG145" s="72"/>
      <c r="AH145" s="72"/>
      <c r="AI145" s="72"/>
      <c r="AJ145" s="72"/>
      <c r="AK145" s="359"/>
      <c r="AL145" s="360"/>
      <c r="AM145" s="360"/>
      <c r="AN145" s="360"/>
      <c r="AO145" s="360"/>
      <c r="AP145" s="360"/>
      <c r="AQ145" s="360"/>
      <c r="AR145" s="360"/>
      <c r="AS145" s="360"/>
      <c r="AT145" s="360"/>
      <c r="AU145" s="360"/>
      <c r="AV145" s="360"/>
      <c r="AW145" s="360"/>
      <c r="AX145" s="360"/>
      <c r="AY145" s="360"/>
      <c r="AZ145" s="22"/>
      <c r="BA145" s="63">
        <f t="shared" si="124"/>
        <v>0</v>
      </c>
      <c r="BB145" s="63">
        <f t="shared" si="125"/>
        <v>0</v>
      </c>
      <c r="BC145" s="63">
        <f t="shared" si="126"/>
        <v>0</v>
      </c>
      <c r="BD145" s="63">
        <f t="shared" si="127"/>
        <v>0</v>
      </c>
      <c r="BE145" s="63">
        <f t="shared" si="128"/>
        <v>0</v>
      </c>
      <c r="BF145" s="63">
        <f t="shared" si="129"/>
        <v>0</v>
      </c>
      <c r="BG145" s="63">
        <f t="shared" si="130"/>
        <v>0</v>
      </c>
      <c r="BH145" s="63">
        <f t="shared" si="131"/>
        <v>0</v>
      </c>
      <c r="BI145" s="63">
        <f t="shared" si="132"/>
        <v>0</v>
      </c>
      <c r="BJ145" s="63">
        <f t="shared" si="133"/>
        <v>0</v>
      </c>
      <c r="BK145" s="63">
        <f t="shared" si="134"/>
        <v>0</v>
      </c>
      <c r="BL145" s="63">
        <f t="shared" si="135"/>
        <v>0</v>
      </c>
      <c r="BM145" s="24"/>
      <c r="BN145" s="303">
        <f t="shared" si="136"/>
        <v>0</v>
      </c>
      <c r="BO145" s="303">
        <f t="shared" si="137"/>
        <v>0</v>
      </c>
      <c r="BP145" s="303">
        <f t="shared" si="138"/>
        <v>0</v>
      </c>
      <c r="BQ145" s="303">
        <f t="shared" si="139"/>
        <v>0</v>
      </c>
      <c r="BR145" s="303">
        <f t="shared" si="140"/>
        <v>0</v>
      </c>
      <c r="BS145" s="303">
        <f t="shared" si="141"/>
        <v>0</v>
      </c>
      <c r="BT145" s="303">
        <f t="shared" si="142"/>
        <v>0</v>
      </c>
      <c r="BU145" s="303">
        <f t="shared" si="143"/>
        <v>0</v>
      </c>
      <c r="BV145" s="303">
        <f t="shared" si="144"/>
        <v>0</v>
      </c>
      <c r="BW145" s="303">
        <f t="shared" si="145"/>
        <v>0</v>
      </c>
      <c r="BX145" s="303">
        <f t="shared" si="146"/>
        <v>0</v>
      </c>
      <c r="BY145" s="25"/>
      <c r="BZ145" s="24">
        <f t="shared" si="147"/>
        <v>0</v>
      </c>
      <c r="CA145" s="25"/>
      <c r="CB145" s="26" t="str">
        <f t="shared" si="123"/>
        <v/>
      </c>
      <c r="CC145" s="25"/>
      <c r="CD145" s="307">
        <f t="shared" si="148"/>
        <v>0</v>
      </c>
      <c r="CE145" s="303">
        <f t="shared" si="149"/>
        <v>0</v>
      </c>
      <c r="CF145" s="303">
        <f t="shared" si="150"/>
        <v>0</v>
      </c>
      <c r="CG145" s="303">
        <f t="shared" si="151"/>
        <v>0</v>
      </c>
      <c r="CH145" s="303">
        <f t="shared" si="152"/>
        <v>0</v>
      </c>
      <c r="CI145" s="24"/>
      <c r="CJ145" s="330">
        <f t="shared" si="153"/>
        <v>0</v>
      </c>
      <c r="CK145" s="330">
        <f t="shared" si="154"/>
        <v>0</v>
      </c>
      <c r="CL145" s="24"/>
      <c r="CM145" s="142">
        <f t="shared" si="155"/>
        <v>0</v>
      </c>
      <c r="CN145" s="142">
        <f t="shared" si="156"/>
        <v>0</v>
      </c>
      <c r="CO145" s="142">
        <f t="shared" si="157"/>
        <v>0</v>
      </c>
      <c r="CP145" s="142">
        <f t="shared" si="158"/>
        <v>0</v>
      </c>
      <c r="CQ145" s="142">
        <f t="shared" si="159"/>
        <v>0</v>
      </c>
      <c r="CR145" s="142">
        <f t="shared" si="160"/>
        <v>0</v>
      </c>
      <c r="CS145" s="142">
        <f t="shared" si="161"/>
        <v>0</v>
      </c>
      <c r="CT145" s="142">
        <f t="shared" si="162"/>
        <v>0</v>
      </c>
      <c r="CU145" s="142"/>
      <c r="CV145" s="142">
        <f t="shared" si="120"/>
        <v>0</v>
      </c>
      <c r="CW145" s="142">
        <f t="shared" si="121"/>
        <v>0</v>
      </c>
      <c r="CX145" s="142">
        <f t="shared" si="122"/>
        <v>0</v>
      </c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"/>
    </row>
    <row r="146" spans="1:131">
      <c r="A146" s="317"/>
      <c r="B146" s="317"/>
      <c r="C146" s="159"/>
      <c r="D146" s="159"/>
      <c r="E146" s="72"/>
      <c r="F146" s="73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3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3"/>
      <c r="AE146" s="72"/>
      <c r="AF146" s="72"/>
      <c r="AG146" s="72"/>
      <c r="AH146" s="72"/>
      <c r="AI146" s="72"/>
      <c r="AJ146" s="72"/>
      <c r="AK146" s="359"/>
      <c r="AL146" s="360"/>
      <c r="AM146" s="360"/>
      <c r="AN146" s="360"/>
      <c r="AO146" s="360"/>
      <c r="AP146" s="360"/>
      <c r="AQ146" s="360"/>
      <c r="AR146" s="360"/>
      <c r="AS146" s="360"/>
      <c r="AT146" s="360"/>
      <c r="AU146" s="360"/>
      <c r="AV146" s="360"/>
      <c r="AW146" s="360"/>
      <c r="AX146" s="360"/>
      <c r="AY146" s="360"/>
      <c r="AZ146" s="22"/>
      <c r="BA146" s="63">
        <f t="shared" si="124"/>
        <v>0</v>
      </c>
      <c r="BB146" s="63">
        <f t="shared" si="125"/>
        <v>0</v>
      </c>
      <c r="BC146" s="63">
        <f t="shared" si="126"/>
        <v>0</v>
      </c>
      <c r="BD146" s="63">
        <f t="shared" si="127"/>
        <v>0</v>
      </c>
      <c r="BE146" s="63">
        <f t="shared" si="128"/>
        <v>0</v>
      </c>
      <c r="BF146" s="63">
        <f t="shared" si="129"/>
        <v>0</v>
      </c>
      <c r="BG146" s="63">
        <f t="shared" si="130"/>
        <v>0</v>
      </c>
      <c r="BH146" s="63">
        <f t="shared" si="131"/>
        <v>0</v>
      </c>
      <c r="BI146" s="63">
        <f t="shared" si="132"/>
        <v>0</v>
      </c>
      <c r="BJ146" s="63">
        <f t="shared" si="133"/>
        <v>0</v>
      </c>
      <c r="BK146" s="63">
        <f t="shared" si="134"/>
        <v>0</v>
      </c>
      <c r="BL146" s="63">
        <f t="shared" si="135"/>
        <v>0</v>
      </c>
      <c r="BM146" s="24"/>
      <c r="BN146" s="303">
        <f t="shared" si="136"/>
        <v>0</v>
      </c>
      <c r="BO146" s="303">
        <f t="shared" si="137"/>
        <v>0</v>
      </c>
      <c r="BP146" s="303">
        <f t="shared" si="138"/>
        <v>0</v>
      </c>
      <c r="BQ146" s="303">
        <f t="shared" si="139"/>
        <v>0</v>
      </c>
      <c r="BR146" s="303">
        <f t="shared" si="140"/>
        <v>0</v>
      </c>
      <c r="BS146" s="303">
        <f t="shared" si="141"/>
        <v>0</v>
      </c>
      <c r="BT146" s="303">
        <f t="shared" si="142"/>
        <v>0</v>
      </c>
      <c r="BU146" s="303">
        <f t="shared" si="143"/>
        <v>0</v>
      </c>
      <c r="BV146" s="303">
        <f t="shared" si="144"/>
        <v>0</v>
      </c>
      <c r="BW146" s="303">
        <f t="shared" si="145"/>
        <v>0</v>
      </c>
      <c r="BX146" s="303">
        <f t="shared" si="146"/>
        <v>0</v>
      </c>
      <c r="BY146" s="25"/>
      <c r="BZ146" s="24">
        <f t="shared" si="147"/>
        <v>0</v>
      </c>
      <c r="CA146" s="25"/>
      <c r="CB146" s="26" t="str">
        <f t="shared" si="123"/>
        <v/>
      </c>
      <c r="CC146" s="25"/>
      <c r="CD146" s="307">
        <f t="shared" si="148"/>
        <v>0</v>
      </c>
      <c r="CE146" s="303">
        <f t="shared" si="149"/>
        <v>0</v>
      </c>
      <c r="CF146" s="303">
        <f t="shared" si="150"/>
        <v>0</v>
      </c>
      <c r="CG146" s="303">
        <f t="shared" si="151"/>
        <v>0</v>
      </c>
      <c r="CH146" s="303">
        <f t="shared" si="152"/>
        <v>0</v>
      </c>
      <c r="CI146" s="24"/>
      <c r="CJ146" s="330">
        <f t="shared" si="153"/>
        <v>0</v>
      </c>
      <c r="CK146" s="330">
        <f t="shared" si="154"/>
        <v>0</v>
      </c>
      <c r="CL146" s="24"/>
      <c r="CM146" s="142">
        <f t="shared" si="155"/>
        <v>0</v>
      </c>
      <c r="CN146" s="142">
        <f t="shared" si="156"/>
        <v>0</v>
      </c>
      <c r="CO146" s="142">
        <f t="shared" si="157"/>
        <v>0</v>
      </c>
      <c r="CP146" s="142">
        <f t="shared" si="158"/>
        <v>0</v>
      </c>
      <c r="CQ146" s="142">
        <f t="shared" si="159"/>
        <v>0</v>
      </c>
      <c r="CR146" s="142">
        <f t="shared" si="160"/>
        <v>0</v>
      </c>
      <c r="CS146" s="142">
        <f t="shared" si="161"/>
        <v>0</v>
      </c>
      <c r="CT146" s="142">
        <f t="shared" si="162"/>
        <v>0</v>
      </c>
      <c r="CU146" s="142"/>
      <c r="CV146" s="142">
        <f t="shared" si="120"/>
        <v>0</v>
      </c>
      <c r="CW146" s="142">
        <f t="shared" si="121"/>
        <v>0</v>
      </c>
      <c r="CX146" s="142">
        <f t="shared" si="122"/>
        <v>0</v>
      </c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"/>
    </row>
    <row r="147" spans="1:131">
      <c r="A147" s="317"/>
      <c r="B147" s="317"/>
      <c r="C147" s="159"/>
      <c r="D147" s="159"/>
      <c r="E147" s="72"/>
      <c r="F147" s="73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3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3"/>
      <c r="AE147" s="72"/>
      <c r="AF147" s="72"/>
      <c r="AG147" s="72"/>
      <c r="AH147" s="72"/>
      <c r="AI147" s="72"/>
      <c r="AJ147" s="72"/>
      <c r="AK147" s="359"/>
      <c r="AL147" s="360"/>
      <c r="AM147" s="360"/>
      <c r="AN147" s="360"/>
      <c r="AO147" s="360"/>
      <c r="AP147" s="360"/>
      <c r="AQ147" s="360"/>
      <c r="AR147" s="360"/>
      <c r="AS147" s="360"/>
      <c r="AT147" s="360"/>
      <c r="AU147" s="360"/>
      <c r="AV147" s="360"/>
      <c r="AW147" s="360"/>
      <c r="AX147" s="360"/>
      <c r="AY147" s="360"/>
      <c r="AZ147" s="22"/>
      <c r="BA147" s="63">
        <f t="shared" si="124"/>
        <v>0</v>
      </c>
      <c r="BB147" s="63">
        <f t="shared" si="125"/>
        <v>0</v>
      </c>
      <c r="BC147" s="63">
        <f t="shared" si="126"/>
        <v>0</v>
      </c>
      <c r="BD147" s="63">
        <f t="shared" si="127"/>
        <v>0</v>
      </c>
      <c r="BE147" s="63">
        <f t="shared" si="128"/>
        <v>0</v>
      </c>
      <c r="BF147" s="63">
        <f t="shared" si="129"/>
        <v>0</v>
      </c>
      <c r="BG147" s="63">
        <f t="shared" si="130"/>
        <v>0</v>
      </c>
      <c r="BH147" s="63">
        <f t="shared" si="131"/>
        <v>0</v>
      </c>
      <c r="BI147" s="63">
        <f t="shared" si="132"/>
        <v>0</v>
      </c>
      <c r="BJ147" s="63">
        <f t="shared" si="133"/>
        <v>0</v>
      </c>
      <c r="BK147" s="63">
        <f t="shared" si="134"/>
        <v>0</v>
      </c>
      <c r="BL147" s="63">
        <f t="shared" si="135"/>
        <v>0</v>
      </c>
      <c r="BM147" s="24"/>
      <c r="BN147" s="303">
        <f t="shared" si="136"/>
        <v>0</v>
      </c>
      <c r="BO147" s="303">
        <f t="shared" si="137"/>
        <v>0</v>
      </c>
      <c r="BP147" s="303">
        <f t="shared" si="138"/>
        <v>0</v>
      </c>
      <c r="BQ147" s="303">
        <f t="shared" si="139"/>
        <v>0</v>
      </c>
      <c r="BR147" s="303">
        <f t="shared" si="140"/>
        <v>0</v>
      </c>
      <c r="BS147" s="303">
        <f t="shared" si="141"/>
        <v>0</v>
      </c>
      <c r="BT147" s="303">
        <f t="shared" si="142"/>
        <v>0</v>
      </c>
      <c r="BU147" s="303">
        <f t="shared" si="143"/>
        <v>0</v>
      </c>
      <c r="BV147" s="303">
        <f t="shared" si="144"/>
        <v>0</v>
      </c>
      <c r="BW147" s="303">
        <f t="shared" si="145"/>
        <v>0</v>
      </c>
      <c r="BX147" s="303">
        <f t="shared" si="146"/>
        <v>0</v>
      </c>
      <c r="BY147" s="25"/>
      <c r="BZ147" s="24">
        <f t="shared" si="147"/>
        <v>0</v>
      </c>
      <c r="CA147" s="25"/>
      <c r="CB147" s="26" t="str">
        <f t="shared" si="123"/>
        <v/>
      </c>
      <c r="CC147" s="25"/>
      <c r="CD147" s="307">
        <f t="shared" si="148"/>
        <v>0</v>
      </c>
      <c r="CE147" s="303">
        <f t="shared" si="149"/>
        <v>0</v>
      </c>
      <c r="CF147" s="303">
        <f t="shared" si="150"/>
        <v>0</v>
      </c>
      <c r="CG147" s="303">
        <f t="shared" si="151"/>
        <v>0</v>
      </c>
      <c r="CH147" s="303">
        <f t="shared" si="152"/>
        <v>0</v>
      </c>
      <c r="CI147" s="24"/>
      <c r="CJ147" s="330">
        <f t="shared" si="153"/>
        <v>0</v>
      </c>
      <c r="CK147" s="330">
        <f t="shared" si="154"/>
        <v>0</v>
      </c>
      <c r="CL147" s="24"/>
      <c r="CM147" s="142">
        <f t="shared" si="155"/>
        <v>0</v>
      </c>
      <c r="CN147" s="142">
        <f t="shared" si="156"/>
        <v>0</v>
      </c>
      <c r="CO147" s="142">
        <f t="shared" si="157"/>
        <v>0</v>
      </c>
      <c r="CP147" s="142">
        <f t="shared" si="158"/>
        <v>0</v>
      </c>
      <c r="CQ147" s="142">
        <f t="shared" si="159"/>
        <v>0</v>
      </c>
      <c r="CR147" s="142">
        <f t="shared" si="160"/>
        <v>0</v>
      </c>
      <c r="CS147" s="142">
        <f t="shared" si="161"/>
        <v>0</v>
      </c>
      <c r="CT147" s="142">
        <f t="shared" si="162"/>
        <v>0</v>
      </c>
      <c r="CU147" s="142"/>
      <c r="CV147" s="142">
        <f t="shared" si="120"/>
        <v>0</v>
      </c>
      <c r="CW147" s="142">
        <f t="shared" si="121"/>
        <v>0</v>
      </c>
      <c r="CX147" s="142">
        <f t="shared" si="122"/>
        <v>0</v>
      </c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"/>
    </row>
    <row r="148" spans="1:131">
      <c r="A148" s="317"/>
      <c r="B148" s="317"/>
      <c r="C148" s="159"/>
      <c r="D148" s="159"/>
      <c r="E148" s="72"/>
      <c r="F148" s="73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3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3"/>
      <c r="AE148" s="72"/>
      <c r="AF148" s="72"/>
      <c r="AG148" s="72"/>
      <c r="AH148" s="72"/>
      <c r="AI148" s="72"/>
      <c r="AJ148" s="72"/>
      <c r="AK148" s="359"/>
      <c r="AL148" s="360"/>
      <c r="AM148" s="360"/>
      <c r="AN148" s="360"/>
      <c r="AO148" s="360"/>
      <c r="AP148" s="360"/>
      <c r="AQ148" s="360"/>
      <c r="AR148" s="360"/>
      <c r="AS148" s="360"/>
      <c r="AT148" s="360"/>
      <c r="AU148" s="360"/>
      <c r="AV148" s="360"/>
      <c r="AW148" s="360"/>
      <c r="AX148" s="360"/>
      <c r="AY148" s="360"/>
      <c r="AZ148" s="22"/>
      <c r="BA148" s="63">
        <f t="shared" si="124"/>
        <v>0</v>
      </c>
      <c r="BB148" s="63">
        <f t="shared" si="125"/>
        <v>0</v>
      </c>
      <c r="BC148" s="63">
        <f t="shared" si="126"/>
        <v>0</v>
      </c>
      <c r="BD148" s="63">
        <f t="shared" si="127"/>
        <v>0</v>
      </c>
      <c r="BE148" s="63">
        <f t="shared" si="128"/>
        <v>0</v>
      </c>
      <c r="BF148" s="63">
        <f t="shared" si="129"/>
        <v>0</v>
      </c>
      <c r="BG148" s="63">
        <f t="shared" si="130"/>
        <v>0</v>
      </c>
      <c r="BH148" s="63">
        <f t="shared" si="131"/>
        <v>0</v>
      </c>
      <c r="BI148" s="63">
        <f t="shared" si="132"/>
        <v>0</v>
      </c>
      <c r="BJ148" s="63">
        <f t="shared" si="133"/>
        <v>0</v>
      </c>
      <c r="BK148" s="63">
        <f t="shared" si="134"/>
        <v>0</v>
      </c>
      <c r="BL148" s="63">
        <f t="shared" si="135"/>
        <v>0</v>
      </c>
      <c r="BM148" s="24"/>
      <c r="BN148" s="303">
        <f t="shared" si="136"/>
        <v>0</v>
      </c>
      <c r="BO148" s="303">
        <f t="shared" si="137"/>
        <v>0</v>
      </c>
      <c r="BP148" s="303">
        <f t="shared" si="138"/>
        <v>0</v>
      </c>
      <c r="BQ148" s="303">
        <f t="shared" si="139"/>
        <v>0</v>
      </c>
      <c r="BR148" s="303">
        <f t="shared" si="140"/>
        <v>0</v>
      </c>
      <c r="BS148" s="303">
        <f t="shared" si="141"/>
        <v>0</v>
      </c>
      <c r="BT148" s="303">
        <f t="shared" si="142"/>
        <v>0</v>
      </c>
      <c r="BU148" s="303">
        <f t="shared" si="143"/>
        <v>0</v>
      </c>
      <c r="BV148" s="303">
        <f t="shared" si="144"/>
        <v>0</v>
      </c>
      <c r="BW148" s="303">
        <f t="shared" si="145"/>
        <v>0</v>
      </c>
      <c r="BX148" s="303">
        <f t="shared" si="146"/>
        <v>0</v>
      </c>
      <c r="BY148" s="25"/>
      <c r="BZ148" s="24">
        <f t="shared" si="147"/>
        <v>0</v>
      </c>
      <c r="CA148" s="25"/>
      <c r="CB148" s="26" t="str">
        <f t="shared" si="123"/>
        <v/>
      </c>
      <c r="CC148" s="25"/>
      <c r="CD148" s="307">
        <f t="shared" si="148"/>
        <v>0</v>
      </c>
      <c r="CE148" s="303">
        <f t="shared" si="149"/>
        <v>0</v>
      </c>
      <c r="CF148" s="303">
        <f t="shared" si="150"/>
        <v>0</v>
      </c>
      <c r="CG148" s="303">
        <f t="shared" si="151"/>
        <v>0</v>
      </c>
      <c r="CH148" s="303">
        <f t="shared" si="152"/>
        <v>0</v>
      </c>
      <c r="CI148" s="24"/>
      <c r="CJ148" s="330">
        <f t="shared" si="153"/>
        <v>0</v>
      </c>
      <c r="CK148" s="330">
        <f t="shared" si="154"/>
        <v>0</v>
      </c>
      <c r="CL148" s="24"/>
      <c r="CM148" s="142">
        <f t="shared" si="155"/>
        <v>0</v>
      </c>
      <c r="CN148" s="142">
        <f t="shared" si="156"/>
        <v>0</v>
      </c>
      <c r="CO148" s="142">
        <f t="shared" si="157"/>
        <v>0</v>
      </c>
      <c r="CP148" s="142">
        <f t="shared" si="158"/>
        <v>0</v>
      </c>
      <c r="CQ148" s="142">
        <f t="shared" si="159"/>
        <v>0</v>
      </c>
      <c r="CR148" s="142">
        <f t="shared" si="160"/>
        <v>0</v>
      </c>
      <c r="CS148" s="142">
        <f t="shared" si="161"/>
        <v>0</v>
      </c>
      <c r="CT148" s="142">
        <f t="shared" si="162"/>
        <v>0</v>
      </c>
      <c r="CU148" s="142"/>
      <c r="CV148" s="142">
        <f t="shared" si="120"/>
        <v>0</v>
      </c>
      <c r="CW148" s="142">
        <f t="shared" si="121"/>
        <v>0</v>
      </c>
      <c r="CX148" s="142">
        <f t="shared" si="122"/>
        <v>0</v>
      </c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"/>
    </row>
    <row r="149" spans="1:131">
      <c r="A149" s="317"/>
      <c r="B149" s="317"/>
      <c r="C149" s="159"/>
      <c r="D149" s="159"/>
      <c r="E149" s="72"/>
      <c r="F149" s="73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3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3"/>
      <c r="AE149" s="72"/>
      <c r="AF149" s="72"/>
      <c r="AG149" s="72"/>
      <c r="AH149" s="72"/>
      <c r="AI149" s="72"/>
      <c r="AJ149" s="72"/>
      <c r="AK149" s="359"/>
      <c r="AL149" s="360"/>
      <c r="AM149" s="360"/>
      <c r="AN149" s="360"/>
      <c r="AO149" s="360"/>
      <c r="AP149" s="360"/>
      <c r="AQ149" s="360"/>
      <c r="AR149" s="360"/>
      <c r="AS149" s="360"/>
      <c r="AT149" s="360"/>
      <c r="AU149" s="360"/>
      <c r="AV149" s="360"/>
      <c r="AW149" s="360"/>
      <c r="AX149" s="360"/>
      <c r="AY149" s="360"/>
      <c r="AZ149" s="22"/>
      <c r="BA149" s="63">
        <f t="shared" si="124"/>
        <v>0</v>
      </c>
      <c r="BB149" s="63">
        <f t="shared" si="125"/>
        <v>0</v>
      </c>
      <c r="BC149" s="63">
        <f t="shared" si="126"/>
        <v>0</v>
      </c>
      <c r="BD149" s="63">
        <f t="shared" si="127"/>
        <v>0</v>
      </c>
      <c r="BE149" s="63">
        <f t="shared" si="128"/>
        <v>0</v>
      </c>
      <c r="BF149" s="63">
        <f t="shared" si="129"/>
        <v>0</v>
      </c>
      <c r="BG149" s="63">
        <f t="shared" si="130"/>
        <v>0</v>
      </c>
      <c r="BH149" s="63">
        <f t="shared" si="131"/>
        <v>0</v>
      </c>
      <c r="BI149" s="63">
        <f t="shared" si="132"/>
        <v>0</v>
      </c>
      <c r="BJ149" s="63">
        <f t="shared" si="133"/>
        <v>0</v>
      </c>
      <c r="BK149" s="63">
        <f t="shared" si="134"/>
        <v>0</v>
      </c>
      <c r="BL149" s="63">
        <f t="shared" si="135"/>
        <v>0</v>
      </c>
      <c r="BM149" s="24"/>
      <c r="BN149" s="303">
        <f t="shared" si="136"/>
        <v>0</v>
      </c>
      <c r="BO149" s="303">
        <f t="shared" si="137"/>
        <v>0</v>
      </c>
      <c r="BP149" s="303">
        <f t="shared" si="138"/>
        <v>0</v>
      </c>
      <c r="BQ149" s="303">
        <f t="shared" si="139"/>
        <v>0</v>
      </c>
      <c r="BR149" s="303">
        <f t="shared" si="140"/>
        <v>0</v>
      </c>
      <c r="BS149" s="303">
        <f t="shared" si="141"/>
        <v>0</v>
      </c>
      <c r="BT149" s="303">
        <f t="shared" si="142"/>
        <v>0</v>
      </c>
      <c r="BU149" s="303">
        <f t="shared" si="143"/>
        <v>0</v>
      </c>
      <c r="BV149" s="303">
        <f t="shared" si="144"/>
        <v>0</v>
      </c>
      <c r="BW149" s="303">
        <f t="shared" si="145"/>
        <v>0</v>
      </c>
      <c r="BX149" s="303">
        <f t="shared" si="146"/>
        <v>0</v>
      </c>
      <c r="BY149" s="25"/>
      <c r="BZ149" s="24">
        <f t="shared" si="147"/>
        <v>0</v>
      </c>
      <c r="CA149" s="25"/>
      <c r="CB149" s="26" t="str">
        <f t="shared" si="123"/>
        <v/>
      </c>
      <c r="CC149" s="25"/>
      <c r="CD149" s="307">
        <f t="shared" si="148"/>
        <v>0</v>
      </c>
      <c r="CE149" s="303">
        <f t="shared" si="149"/>
        <v>0</v>
      </c>
      <c r="CF149" s="303">
        <f t="shared" si="150"/>
        <v>0</v>
      </c>
      <c r="CG149" s="303">
        <f t="shared" si="151"/>
        <v>0</v>
      </c>
      <c r="CH149" s="303">
        <f t="shared" si="152"/>
        <v>0</v>
      </c>
      <c r="CI149" s="24"/>
      <c r="CJ149" s="330">
        <f t="shared" si="153"/>
        <v>0</v>
      </c>
      <c r="CK149" s="330">
        <f t="shared" si="154"/>
        <v>0</v>
      </c>
      <c r="CL149" s="24"/>
      <c r="CM149" s="142">
        <f t="shared" si="155"/>
        <v>0</v>
      </c>
      <c r="CN149" s="142">
        <f t="shared" si="156"/>
        <v>0</v>
      </c>
      <c r="CO149" s="142">
        <f t="shared" si="157"/>
        <v>0</v>
      </c>
      <c r="CP149" s="142">
        <f t="shared" si="158"/>
        <v>0</v>
      </c>
      <c r="CQ149" s="142">
        <f t="shared" si="159"/>
        <v>0</v>
      </c>
      <c r="CR149" s="142">
        <f t="shared" si="160"/>
        <v>0</v>
      </c>
      <c r="CS149" s="142">
        <f t="shared" si="161"/>
        <v>0</v>
      </c>
      <c r="CT149" s="142">
        <f t="shared" si="162"/>
        <v>0</v>
      </c>
      <c r="CU149" s="142"/>
      <c r="CV149" s="142">
        <f t="shared" si="120"/>
        <v>0</v>
      </c>
      <c r="CW149" s="142">
        <f t="shared" si="121"/>
        <v>0</v>
      </c>
      <c r="CX149" s="142">
        <f t="shared" si="122"/>
        <v>0</v>
      </c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"/>
    </row>
    <row r="150" spans="1:131">
      <c r="A150" s="317"/>
      <c r="B150" s="317"/>
      <c r="C150" s="159"/>
      <c r="D150" s="159"/>
      <c r="E150" s="72"/>
      <c r="F150" s="73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3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3"/>
      <c r="AE150" s="72"/>
      <c r="AF150" s="72"/>
      <c r="AG150" s="72"/>
      <c r="AH150" s="72"/>
      <c r="AI150" s="72"/>
      <c r="AJ150" s="72"/>
      <c r="AK150" s="359"/>
      <c r="AL150" s="360"/>
      <c r="AM150" s="360"/>
      <c r="AN150" s="360"/>
      <c r="AO150" s="360"/>
      <c r="AP150" s="360"/>
      <c r="AQ150" s="360"/>
      <c r="AR150" s="360"/>
      <c r="AS150" s="360"/>
      <c r="AT150" s="360"/>
      <c r="AU150" s="360"/>
      <c r="AV150" s="360"/>
      <c r="AW150" s="360"/>
      <c r="AX150" s="360"/>
      <c r="AY150" s="360"/>
      <c r="AZ150" s="22"/>
      <c r="BA150" s="63">
        <f t="shared" si="124"/>
        <v>0</v>
      </c>
      <c r="BB150" s="63">
        <f t="shared" si="125"/>
        <v>0</v>
      </c>
      <c r="BC150" s="63">
        <f t="shared" si="126"/>
        <v>0</v>
      </c>
      <c r="BD150" s="63">
        <f t="shared" si="127"/>
        <v>0</v>
      </c>
      <c r="BE150" s="63">
        <f t="shared" si="128"/>
        <v>0</v>
      </c>
      <c r="BF150" s="63">
        <f t="shared" si="129"/>
        <v>0</v>
      </c>
      <c r="BG150" s="63">
        <f t="shared" si="130"/>
        <v>0</v>
      </c>
      <c r="BH150" s="63">
        <f t="shared" si="131"/>
        <v>0</v>
      </c>
      <c r="BI150" s="63">
        <f t="shared" si="132"/>
        <v>0</v>
      </c>
      <c r="BJ150" s="63">
        <f t="shared" si="133"/>
        <v>0</v>
      </c>
      <c r="BK150" s="63">
        <f t="shared" si="134"/>
        <v>0</v>
      </c>
      <c r="BL150" s="63">
        <f t="shared" si="135"/>
        <v>0</v>
      </c>
      <c r="BM150" s="24"/>
      <c r="BN150" s="303">
        <f t="shared" si="136"/>
        <v>0</v>
      </c>
      <c r="BO150" s="303">
        <f t="shared" si="137"/>
        <v>0</v>
      </c>
      <c r="BP150" s="303">
        <f t="shared" si="138"/>
        <v>0</v>
      </c>
      <c r="BQ150" s="303">
        <f t="shared" si="139"/>
        <v>0</v>
      </c>
      <c r="BR150" s="303">
        <f t="shared" si="140"/>
        <v>0</v>
      </c>
      <c r="BS150" s="303">
        <f t="shared" si="141"/>
        <v>0</v>
      </c>
      <c r="BT150" s="303">
        <f t="shared" si="142"/>
        <v>0</v>
      </c>
      <c r="BU150" s="303">
        <f t="shared" si="143"/>
        <v>0</v>
      </c>
      <c r="BV150" s="303">
        <f t="shared" si="144"/>
        <v>0</v>
      </c>
      <c r="BW150" s="303">
        <f t="shared" si="145"/>
        <v>0</v>
      </c>
      <c r="BX150" s="303">
        <f t="shared" si="146"/>
        <v>0</v>
      </c>
      <c r="BY150" s="25"/>
      <c r="BZ150" s="24">
        <f t="shared" si="147"/>
        <v>0</v>
      </c>
      <c r="CA150" s="25"/>
      <c r="CB150" s="26" t="str">
        <f t="shared" si="123"/>
        <v/>
      </c>
      <c r="CC150" s="25"/>
      <c r="CD150" s="307">
        <f t="shared" si="148"/>
        <v>0</v>
      </c>
      <c r="CE150" s="303">
        <f t="shared" si="149"/>
        <v>0</v>
      </c>
      <c r="CF150" s="303">
        <f t="shared" si="150"/>
        <v>0</v>
      </c>
      <c r="CG150" s="303">
        <f t="shared" si="151"/>
        <v>0</v>
      </c>
      <c r="CH150" s="303">
        <f t="shared" si="152"/>
        <v>0</v>
      </c>
      <c r="CI150" s="24"/>
      <c r="CJ150" s="330">
        <f t="shared" si="153"/>
        <v>0</v>
      </c>
      <c r="CK150" s="330">
        <f t="shared" si="154"/>
        <v>0</v>
      </c>
      <c r="CL150" s="24"/>
      <c r="CM150" s="142">
        <f t="shared" si="155"/>
        <v>0</v>
      </c>
      <c r="CN150" s="142">
        <f t="shared" si="156"/>
        <v>0</v>
      </c>
      <c r="CO150" s="142">
        <f t="shared" si="157"/>
        <v>0</v>
      </c>
      <c r="CP150" s="142">
        <f t="shared" si="158"/>
        <v>0</v>
      </c>
      <c r="CQ150" s="142">
        <f t="shared" si="159"/>
        <v>0</v>
      </c>
      <c r="CR150" s="142">
        <f t="shared" si="160"/>
        <v>0</v>
      </c>
      <c r="CS150" s="142">
        <f t="shared" si="161"/>
        <v>0</v>
      </c>
      <c r="CT150" s="142">
        <f t="shared" si="162"/>
        <v>0</v>
      </c>
      <c r="CU150" s="142"/>
      <c r="CV150" s="142">
        <f t="shared" ref="CV150:CV213" si="163">IF(AND(C150=2,OR(AB150&lt;1,AB150&gt;5)),"沒有回答",0)</f>
        <v>0</v>
      </c>
      <c r="CW150" s="142">
        <f t="shared" ref="CW150:CW213" si="164">IF(AND(C150=2,OR(AC150&lt;1,AC150&gt;5)),"沒有回答",0)</f>
        <v>0</v>
      </c>
      <c r="CX150" s="142">
        <f t="shared" ref="CX150:CX213" si="165">IF(AND(C150=2,OR(AD150&lt;1,AD150&gt;5)),"沒有回答",0)</f>
        <v>0</v>
      </c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"/>
    </row>
    <row r="151" spans="1:131">
      <c r="A151" s="317"/>
      <c r="B151" s="317"/>
      <c r="C151" s="159"/>
      <c r="D151" s="159"/>
      <c r="E151" s="72"/>
      <c r="F151" s="73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3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3"/>
      <c r="AE151" s="72"/>
      <c r="AF151" s="72"/>
      <c r="AG151" s="72"/>
      <c r="AH151" s="72"/>
      <c r="AI151" s="72"/>
      <c r="AJ151" s="72"/>
      <c r="AK151" s="359"/>
      <c r="AL151" s="360"/>
      <c r="AM151" s="360"/>
      <c r="AN151" s="360"/>
      <c r="AO151" s="360"/>
      <c r="AP151" s="360"/>
      <c r="AQ151" s="360"/>
      <c r="AR151" s="360"/>
      <c r="AS151" s="360"/>
      <c r="AT151" s="360"/>
      <c r="AU151" s="360"/>
      <c r="AV151" s="360"/>
      <c r="AW151" s="360"/>
      <c r="AX151" s="360"/>
      <c r="AY151" s="360"/>
      <c r="AZ151" s="22"/>
      <c r="BA151" s="63">
        <f t="shared" si="124"/>
        <v>0</v>
      </c>
      <c r="BB151" s="63">
        <f t="shared" si="125"/>
        <v>0</v>
      </c>
      <c r="BC151" s="63">
        <f t="shared" si="126"/>
        <v>0</v>
      </c>
      <c r="BD151" s="63">
        <f t="shared" si="127"/>
        <v>0</v>
      </c>
      <c r="BE151" s="63">
        <f t="shared" si="128"/>
        <v>0</v>
      </c>
      <c r="BF151" s="63">
        <f t="shared" si="129"/>
        <v>0</v>
      </c>
      <c r="BG151" s="63">
        <f t="shared" si="130"/>
        <v>0</v>
      </c>
      <c r="BH151" s="63">
        <f t="shared" si="131"/>
        <v>0</v>
      </c>
      <c r="BI151" s="63">
        <f t="shared" si="132"/>
        <v>0</v>
      </c>
      <c r="BJ151" s="63">
        <f t="shared" si="133"/>
        <v>0</v>
      </c>
      <c r="BK151" s="63">
        <f t="shared" si="134"/>
        <v>0</v>
      </c>
      <c r="BL151" s="63">
        <f t="shared" si="135"/>
        <v>0</v>
      </c>
      <c r="BM151" s="24"/>
      <c r="BN151" s="303">
        <f t="shared" si="136"/>
        <v>0</v>
      </c>
      <c r="BO151" s="303">
        <f t="shared" si="137"/>
        <v>0</v>
      </c>
      <c r="BP151" s="303">
        <f t="shared" si="138"/>
        <v>0</v>
      </c>
      <c r="BQ151" s="303">
        <f t="shared" si="139"/>
        <v>0</v>
      </c>
      <c r="BR151" s="303">
        <f t="shared" si="140"/>
        <v>0</v>
      </c>
      <c r="BS151" s="303">
        <f t="shared" si="141"/>
        <v>0</v>
      </c>
      <c r="BT151" s="303">
        <f t="shared" si="142"/>
        <v>0</v>
      </c>
      <c r="BU151" s="303">
        <f t="shared" si="143"/>
        <v>0</v>
      </c>
      <c r="BV151" s="303">
        <f t="shared" si="144"/>
        <v>0</v>
      </c>
      <c r="BW151" s="303">
        <f t="shared" si="145"/>
        <v>0</v>
      </c>
      <c r="BX151" s="303">
        <f t="shared" si="146"/>
        <v>0</v>
      </c>
      <c r="BY151" s="25"/>
      <c r="BZ151" s="24">
        <f t="shared" si="147"/>
        <v>0</v>
      </c>
      <c r="CA151" s="25"/>
      <c r="CB151" s="26" t="str">
        <f t="shared" si="123"/>
        <v/>
      </c>
      <c r="CC151" s="25"/>
      <c r="CD151" s="307">
        <f t="shared" si="148"/>
        <v>0</v>
      </c>
      <c r="CE151" s="303">
        <f t="shared" si="149"/>
        <v>0</v>
      </c>
      <c r="CF151" s="303">
        <f t="shared" si="150"/>
        <v>0</v>
      </c>
      <c r="CG151" s="303">
        <f t="shared" si="151"/>
        <v>0</v>
      </c>
      <c r="CH151" s="303">
        <f t="shared" si="152"/>
        <v>0</v>
      </c>
      <c r="CI151" s="24"/>
      <c r="CJ151" s="330">
        <f t="shared" si="153"/>
        <v>0</v>
      </c>
      <c r="CK151" s="330">
        <f t="shared" si="154"/>
        <v>0</v>
      </c>
      <c r="CL151" s="24"/>
      <c r="CM151" s="142">
        <f t="shared" si="155"/>
        <v>0</v>
      </c>
      <c r="CN151" s="142">
        <f t="shared" si="156"/>
        <v>0</v>
      </c>
      <c r="CO151" s="142">
        <f t="shared" si="157"/>
        <v>0</v>
      </c>
      <c r="CP151" s="142">
        <f t="shared" si="158"/>
        <v>0</v>
      </c>
      <c r="CQ151" s="142">
        <f t="shared" si="159"/>
        <v>0</v>
      </c>
      <c r="CR151" s="142">
        <f t="shared" si="160"/>
        <v>0</v>
      </c>
      <c r="CS151" s="142">
        <f t="shared" si="161"/>
        <v>0</v>
      </c>
      <c r="CT151" s="142">
        <f t="shared" si="162"/>
        <v>0</v>
      </c>
      <c r="CU151" s="142"/>
      <c r="CV151" s="142">
        <f t="shared" si="163"/>
        <v>0</v>
      </c>
      <c r="CW151" s="142">
        <f t="shared" si="164"/>
        <v>0</v>
      </c>
      <c r="CX151" s="142">
        <f t="shared" si="165"/>
        <v>0</v>
      </c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"/>
    </row>
    <row r="152" spans="1:131">
      <c r="A152" s="317"/>
      <c r="B152" s="317"/>
      <c r="C152" s="159"/>
      <c r="D152" s="159"/>
      <c r="E152" s="72"/>
      <c r="F152" s="73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3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3"/>
      <c r="AE152" s="72"/>
      <c r="AF152" s="72"/>
      <c r="AG152" s="72"/>
      <c r="AH152" s="72"/>
      <c r="AI152" s="72"/>
      <c r="AJ152" s="72"/>
      <c r="AK152" s="359"/>
      <c r="AL152" s="360"/>
      <c r="AM152" s="360"/>
      <c r="AN152" s="360"/>
      <c r="AO152" s="360"/>
      <c r="AP152" s="360"/>
      <c r="AQ152" s="360"/>
      <c r="AR152" s="360"/>
      <c r="AS152" s="360"/>
      <c r="AT152" s="360"/>
      <c r="AU152" s="360"/>
      <c r="AV152" s="360"/>
      <c r="AW152" s="360"/>
      <c r="AX152" s="360"/>
      <c r="AY152" s="360"/>
      <c r="AZ152" s="22"/>
      <c r="BA152" s="63">
        <f t="shared" si="124"/>
        <v>0</v>
      </c>
      <c r="BB152" s="63">
        <f t="shared" si="125"/>
        <v>0</v>
      </c>
      <c r="BC152" s="63">
        <f t="shared" si="126"/>
        <v>0</v>
      </c>
      <c r="BD152" s="63">
        <f t="shared" si="127"/>
        <v>0</v>
      </c>
      <c r="BE152" s="63">
        <f t="shared" si="128"/>
        <v>0</v>
      </c>
      <c r="BF152" s="63">
        <f t="shared" si="129"/>
        <v>0</v>
      </c>
      <c r="BG152" s="63">
        <f t="shared" si="130"/>
        <v>0</v>
      </c>
      <c r="BH152" s="63">
        <f t="shared" si="131"/>
        <v>0</v>
      </c>
      <c r="BI152" s="63">
        <f t="shared" si="132"/>
        <v>0</v>
      </c>
      <c r="BJ152" s="63">
        <f t="shared" si="133"/>
        <v>0</v>
      </c>
      <c r="BK152" s="63">
        <f t="shared" si="134"/>
        <v>0</v>
      </c>
      <c r="BL152" s="63">
        <f t="shared" si="135"/>
        <v>0</v>
      </c>
      <c r="BM152" s="24"/>
      <c r="BN152" s="303">
        <f t="shared" si="136"/>
        <v>0</v>
      </c>
      <c r="BO152" s="303">
        <f t="shared" si="137"/>
        <v>0</v>
      </c>
      <c r="BP152" s="303">
        <f t="shared" si="138"/>
        <v>0</v>
      </c>
      <c r="BQ152" s="303">
        <f t="shared" si="139"/>
        <v>0</v>
      </c>
      <c r="BR152" s="303">
        <f t="shared" si="140"/>
        <v>0</v>
      </c>
      <c r="BS152" s="303">
        <f t="shared" si="141"/>
        <v>0</v>
      </c>
      <c r="BT152" s="303">
        <f t="shared" si="142"/>
        <v>0</v>
      </c>
      <c r="BU152" s="303">
        <f t="shared" si="143"/>
        <v>0</v>
      </c>
      <c r="BV152" s="303">
        <f t="shared" si="144"/>
        <v>0</v>
      </c>
      <c r="BW152" s="303">
        <f t="shared" si="145"/>
        <v>0</v>
      </c>
      <c r="BX152" s="303">
        <f t="shared" si="146"/>
        <v>0</v>
      </c>
      <c r="BY152" s="25"/>
      <c r="BZ152" s="24">
        <f t="shared" si="147"/>
        <v>0</v>
      </c>
      <c r="CA152" s="25"/>
      <c r="CB152" s="26" t="str">
        <f t="shared" si="123"/>
        <v/>
      </c>
      <c r="CC152" s="25"/>
      <c r="CD152" s="307">
        <f t="shared" si="148"/>
        <v>0</v>
      </c>
      <c r="CE152" s="303">
        <f t="shared" si="149"/>
        <v>0</v>
      </c>
      <c r="CF152" s="303">
        <f t="shared" si="150"/>
        <v>0</v>
      </c>
      <c r="CG152" s="303">
        <f t="shared" si="151"/>
        <v>0</v>
      </c>
      <c r="CH152" s="303">
        <f t="shared" si="152"/>
        <v>0</v>
      </c>
      <c r="CI152" s="24"/>
      <c r="CJ152" s="330">
        <f t="shared" si="153"/>
        <v>0</v>
      </c>
      <c r="CK152" s="330">
        <f t="shared" si="154"/>
        <v>0</v>
      </c>
      <c r="CL152" s="24"/>
      <c r="CM152" s="142">
        <f t="shared" si="155"/>
        <v>0</v>
      </c>
      <c r="CN152" s="142">
        <f t="shared" si="156"/>
        <v>0</v>
      </c>
      <c r="CO152" s="142">
        <f t="shared" si="157"/>
        <v>0</v>
      </c>
      <c r="CP152" s="142">
        <f t="shared" si="158"/>
        <v>0</v>
      </c>
      <c r="CQ152" s="142">
        <f t="shared" si="159"/>
        <v>0</v>
      </c>
      <c r="CR152" s="142">
        <f t="shared" si="160"/>
        <v>0</v>
      </c>
      <c r="CS152" s="142">
        <f t="shared" si="161"/>
        <v>0</v>
      </c>
      <c r="CT152" s="142">
        <f t="shared" si="162"/>
        <v>0</v>
      </c>
      <c r="CU152" s="142"/>
      <c r="CV152" s="142">
        <f t="shared" si="163"/>
        <v>0</v>
      </c>
      <c r="CW152" s="142">
        <f t="shared" si="164"/>
        <v>0</v>
      </c>
      <c r="CX152" s="142">
        <f t="shared" si="165"/>
        <v>0</v>
      </c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"/>
    </row>
    <row r="153" spans="1:131">
      <c r="A153" s="317"/>
      <c r="B153" s="317"/>
      <c r="C153" s="159"/>
      <c r="D153" s="159"/>
      <c r="E153" s="72"/>
      <c r="F153" s="73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3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3"/>
      <c r="AE153" s="72"/>
      <c r="AF153" s="72"/>
      <c r="AG153" s="72"/>
      <c r="AH153" s="72"/>
      <c r="AI153" s="72"/>
      <c r="AJ153" s="72"/>
      <c r="AK153" s="359"/>
      <c r="AL153" s="360"/>
      <c r="AM153" s="360"/>
      <c r="AN153" s="360"/>
      <c r="AO153" s="360"/>
      <c r="AP153" s="360"/>
      <c r="AQ153" s="360"/>
      <c r="AR153" s="360"/>
      <c r="AS153" s="360"/>
      <c r="AT153" s="360"/>
      <c r="AU153" s="360"/>
      <c r="AV153" s="360"/>
      <c r="AW153" s="360"/>
      <c r="AX153" s="360"/>
      <c r="AY153" s="360"/>
      <c r="AZ153" s="22"/>
      <c r="BA153" s="63">
        <f t="shared" si="124"/>
        <v>0</v>
      </c>
      <c r="BB153" s="63">
        <f t="shared" si="125"/>
        <v>0</v>
      </c>
      <c r="BC153" s="63">
        <f t="shared" si="126"/>
        <v>0</v>
      </c>
      <c r="BD153" s="63">
        <f t="shared" si="127"/>
        <v>0</v>
      </c>
      <c r="BE153" s="63">
        <f t="shared" si="128"/>
        <v>0</v>
      </c>
      <c r="BF153" s="63">
        <f t="shared" si="129"/>
        <v>0</v>
      </c>
      <c r="BG153" s="63">
        <f t="shared" si="130"/>
        <v>0</v>
      </c>
      <c r="BH153" s="63">
        <f t="shared" si="131"/>
        <v>0</v>
      </c>
      <c r="BI153" s="63">
        <f t="shared" si="132"/>
        <v>0</v>
      </c>
      <c r="BJ153" s="63">
        <f t="shared" si="133"/>
        <v>0</v>
      </c>
      <c r="BK153" s="63">
        <f t="shared" si="134"/>
        <v>0</v>
      </c>
      <c r="BL153" s="63">
        <f t="shared" si="135"/>
        <v>0</v>
      </c>
      <c r="BM153" s="24"/>
      <c r="BN153" s="303">
        <f t="shared" si="136"/>
        <v>0</v>
      </c>
      <c r="BO153" s="303">
        <f t="shared" si="137"/>
        <v>0</v>
      </c>
      <c r="BP153" s="303">
        <f t="shared" si="138"/>
        <v>0</v>
      </c>
      <c r="BQ153" s="303">
        <f t="shared" si="139"/>
        <v>0</v>
      </c>
      <c r="BR153" s="303">
        <f t="shared" si="140"/>
        <v>0</v>
      </c>
      <c r="BS153" s="303">
        <f t="shared" si="141"/>
        <v>0</v>
      </c>
      <c r="BT153" s="303">
        <f t="shared" si="142"/>
        <v>0</v>
      </c>
      <c r="BU153" s="303">
        <f t="shared" si="143"/>
        <v>0</v>
      </c>
      <c r="BV153" s="303">
        <f t="shared" si="144"/>
        <v>0</v>
      </c>
      <c r="BW153" s="303">
        <f t="shared" si="145"/>
        <v>0</v>
      </c>
      <c r="BX153" s="303">
        <f t="shared" si="146"/>
        <v>0</v>
      </c>
      <c r="BY153" s="25"/>
      <c r="BZ153" s="24">
        <f t="shared" si="147"/>
        <v>0</v>
      </c>
      <c r="CA153" s="25"/>
      <c r="CB153" s="26" t="str">
        <f t="shared" si="123"/>
        <v/>
      </c>
      <c r="CC153" s="25"/>
      <c r="CD153" s="307">
        <f t="shared" si="148"/>
        <v>0</v>
      </c>
      <c r="CE153" s="303">
        <f t="shared" si="149"/>
        <v>0</v>
      </c>
      <c r="CF153" s="303">
        <f t="shared" si="150"/>
        <v>0</v>
      </c>
      <c r="CG153" s="303">
        <f t="shared" si="151"/>
        <v>0</v>
      </c>
      <c r="CH153" s="303">
        <f t="shared" si="152"/>
        <v>0</v>
      </c>
      <c r="CI153" s="24"/>
      <c r="CJ153" s="330">
        <f t="shared" si="153"/>
        <v>0</v>
      </c>
      <c r="CK153" s="330">
        <f t="shared" si="154"/>
        <v>0</v>
      </c>
      <c r="CL153" s="24"/>
      <c r="CM153" s="142">
        <f t="shared" si="155"/>
        <v>0</v>
      </c>
      <c r="CN153" s="142">
        <f t="shared" si="156"/>
        <v>0</v>
      </c>
      <c r="CO153" s="142">
        <f t="shared" si="157"/>
        <v>0</v>
      </c>
      <c r="CP153" s="142">
        <f t="shared" si="158"/>
        <v>0</v>
      </c>
      <c r="CQ153" s="142">
        <f t="shared" si="159"/>
        <v>0</v>
      </c>
      <c r="CR153" s="142">
        <f t="shared" si="160"/>
        <v>0</v>
      </c>
      <c r="CS153" s="142">
        <f t="shared" si="161"/>
        <v>0</v>
      </c>
      <c r="CT153" s="142">
        <f t="shared" si="162"/>
        <v>0</v>
      </c>
      <c r="CU153" s="142"/>
      <c r="CV153" s="142">
        <f t="shared" si="163"/>
        <v>0</v>
      </c>
      <c r="CW153" s="142">
        <f t="shared" si="164"/>
        <v>0</v>
      </c>
      <c r="CX153" s="142">
        <f t="shared" si="165"/>
        <v>0</v>
      </c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"/>
    </row>
    <row r="154" spans="1:131">
      <c r="A154" s="317"/>
      <c r="B154" s="317"/>
      <c r="C154" s="159"/>
      <c r="D154" s="159"/>
      <c r="E154" s="72"/>
      <c r="F154" s="73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3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3"/>
      <c r="AE154" s="72"/>
      <c r="AF154" s="72"/>
      <c r="AG154" s="72"/>
      <c r="AH154" s="72"/>
      <c r="AI154" s="72"/>
      <c r="AJ154" s="72"/>
      <c r="AK154" s="359"/>
      <c r="AL154" s="360"/>
      <c r="AM154" s="360"/>
      <c r="AN154" s="360"/>
      <c r="AO154" s="360"/>
      <c r="AP154" s="360"/>
      <c r="AQ154" s="360"/>
      <c r="AR154" s="360"/>
      <c r="AS154" s="360"/>
      <c r="AT154" s="360"/>
      <c r="AU154" s="360"/>
      <c r="AV154" s="360"/>
      <c r="AW154" s="360"/>
      <c r="AX154" s="360"/>
      <c r="AY154" s="360"/>
      <c r="AZ154" s="22"/>
      <c r="BA154" s="63">
        <f t="shared" si="124"/>
        <v>0</v>
      </c>
      <c r="BB154" s="63">
        <f t="shared" si="125"/>
        <v>0</v>
      </c>
      <c r="BC154" s="63">
        <f t="shared" si="126"/>
        <v>0</v>
      </c>
      <c r="BD154" s="63">
        <f t="shared" si="127"/>
        <v>0</v>
      </c>
      <c r="BE154" s="63">
        <f t="shared" si="128"/>
        <v>0</v>
      </c>
      <c r="BF154" s="63">
        <f t="shared" si="129"/>
        <v>0</v>
      </c>
      <c r="BG154" s="63">
        <f t="shared" si="130"/>
        <v>0</v>
      </c>
      <c r="BH154" s="63">
        <f t="shared" si="131"/>
        <v>0</v>
      </c>
      <c r="BI154" s="63">
        <f t="shared" si="132"/>
        <v>0</v>
      </c>
      <c r="BJ154" s="63">
        <f t="shared" si="133"/>
        <v>0</v>
      </c>
      <c r="BK154" s="63">
        <f t="shared" si="134"/>
        <v>0</v>
      </c>
      <c r="BL154" s="63">
        <f t="shared" si="135"/>
        <v>0</v>
      </c>
      <c r="BM154" s="24"/>
      <c r="BN154" s="303">
        <f t="shared" si="136"/>
        <v>0</v>
      </c>
      <c r="BO154" s="303">
        <f t="shared" si="137"/>
        <v>0</v>
      </c>
      <c r="BP154" s="303">
        <f t="shared" si="138"/>
        <v>0</v>
      </c>
      <c r="BQ154" s="303">
        <f t="shared" si="139"/>
        <v>0</v>
      </c>
      <c r="BR154" s="303">
        <f t="shared" si="140"/>
        <v>0</v>
      </c>
      <c r="BS154" s="303">
        <f t="shared" si="141"/>
        <v>0</v>
      </c>
      <c r="BT154" s="303">
        <f t="shared" si="142"/>
        <v>0</v>
      </c>
      <c r="BU154" s="303">
        <f t="shared" si="143"/>
        <v>0</v>
      </c>
      <c r="BV154" s="303">
        <f t="shared" si="144"/>
        <v>0</v>
      </c>
      <c r="BW154" s="303">
        <f t="shared" si="145"/>
        <v>0</v>
      </c>
      <c r="BX154" s="303">
        <f t="shared" si="146"/>
        <v>0</v>
      </c>
      <c r="BY154" s="25"/>
      <c r="BZ154" s="24">
        <f t="shared" si="147"/>
        <v>0</v>
      </c>
      <c r="CA154" s="25"/>
      <c r="CB154" s="26" t="str">
        <f t="shared" si="123"/>
        <v/>
      </c>
      <c r="CC154" s="25"/>
      <c r="CD154" s="307">
        <f t="shared" si="148"/>
        <v>0</v>
      </c>
      <c r="CE154" s="303">
        <f t="shared" si="149"/>
        <v>0</v>
      </c>
      <c r="CF154" s="303">
        <f t="shared" si="150"/>
        <v>0</v>
      </c>
      <c r="CG154" s="303">
        <f t="shared" si="151"/>
        <v>0</v>
      </c>
      <c r="CH154" s="303">
        <f t="shared" si="152"/>
        <v>0</v>
      </c>
      <c r="CI154" s="24"/>
      <c r="CJ154" s="330">
        <f t="shared" si="153"/>
        <v>0</v>
      </c>
      <c r="CK154" s="330">
        <f t="shared" si="154"/>
        <v>0</v>
      </c>
      <c r="CL154" s="24"/>
      <c r="CM154" s="142">
        <f t="shared" si="155"/>
        <v>0</v>
      </c>
      <c r="CN154" s="142">
        <f t="shared" si="156"/>
        <v>0</v>
      </c>
      <c r="CO154" s="142">
        <f t="shared" si="157"/>
        <v>0</v>
      </c>
      <c r="CP154" s="142">
        <f t="shared" si="158"/>
        <v>0</v>
      </c>
      <c r="CQ154" s="142">
        <f t="shared" si="159"/>
        <v>0</v>
      </c>
      <c r="CR154" s="142">
        <f t="shared" si="160"/>
        <v>0</v>
      </c>
      <c r="CS154" s="142">
        <f t="shared" si="161"/>
        <v>0</v>
      </c>
      <c r="CT154" s="142">
        <f t="shared" si="162"/>
        <v>0</v>
      </c>
      <c r="CU154" s="142"/>
      <c r="CV154" s="142">
        <f t="shared" si="163"/>
        <v>0</v>
      </c>
      <c r="CW154" s="142">
        <f t="shared" si="164"/>
        <v>0</v>
      </c>
      <c r="CX154" s="142">
        <f t="shared" si="165"/>
        <v>0</v>
      </c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"/>
    </row>
    <row r="155" spans="1:131">
      <c r="A155" s="317"/>
      <c r="B155" s="317"/>
      <c r="C155" s="159"/>
      <c r="D155" s="159"/>
      <c r="E155" s="72"/>
      <c r="F155" s="73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3"/>
      <c r="AE155" s="72"/>
      <c r="AF155" s="72"/>
      <c r="AG155" s="72"/>
      <c r="AH155" s="72"/>
      <c r="AI155" s="72"/>
      <c r="AJ155" s="72"/>
      <c r="AK155" s="359"/>
      <c r="AL155" s="360"/>
      <c r="AM155" s="360"/>
      <c r="AN155" s="360"/>
      <c r="AO155" s="360"/>
      <c r="AP155" s="360"/>
      <c r="AQ155" s="360"/>
      <c r="AR155" s="360"/>
      <c r="AS155" s="360"/>
      <c r="AT155" s="360"/>
      <c r="AU155" s="360"/>
      <c r="AV155" s="360"/>
      <c r="AW155" s="360"/>
      <c r="AX155" s="360"/>
      <c r="AY155" s="360"/>
      <c r="AZ155" s="22"/>
      <c r="BA155" s="63">
        <f t="shared" si="124"/>
        <v>0</v>
      </c>
      <c r="BB155" s="63">
        <f t="shared" si="125"/>
        <v>0</v>
      </c>
      <c r="BC155" s="63">
        <f t="shared" si="126"/>
        <v>0</v>
      </c>
      <c r="BD155" s="63">
        <f t="shared" si="127"/>
        <v>0</v>
      </c>
      <c r="BE155" s="63">
        <f t="shared" si="128"/>
        <v>0</v>
      </c>
      <c r="BF155" s="63">
        <f t="shared" si="129"/>
        <v>0</v>
      </c>
      <c r="BG155" s="63">
        <f t="shared" si="130"/>
        <v>0</v>
      </c>
      <c r="BH155" s="63">
        <f t="shared" si="131"/>
        <v>0</v>
      </c>
      <c r="BI155" s="63">
        <f t="shared" si="132"/>
        <v>0</v>
      </c>
      <c r="BJ155" s="63">
        <f t="shared" si="133"/>
        <v>0</v>
      </c>
      <c r="BK155" s="63">
        <f t="shared" si="134"/>
        <v>0</v>
      </c>
      <c r="BL155" s="63">
        <f t="shared" si="135"/>
        <v>0</v>
      </c>
      <c r="BM155" s="24"/>
      <c r="BN155" s="303">
        <f t="shared" si="136"/>
        <v>0</v>
      </c>
      <c r="BO155" s="303">
        <f t="shared" si="137"/>
        <v>0</v>
      </c>
      <c r="BP155" s="303">
        <f t="shared" si="138"/>
        <v>0</v>
      </c>
      <c r="BQ155" s="303">
        <f t="shared" si="139"/>
        <v>0</v>
      </c>
      <c r="BR155" s="303">
        <f t="shared" si="140"/>
        <v>0</v>
      </c>
      <c r="BS155" s="303">
        <f t="shared" si="141"/>
        <v>0</v>
      </c>
      <c r="BT155" s="303">
        <f t="shared" si="142"/>
        <v>0</v>
      </c>
      <c r="BU155" s="303">
        <f t="shared" si="143"/>
        <v>0</v>
      </c>
      <c r="BV155" s="303">
        <f t="shared" si="144"/>
        <v>0</v>
      </c>
      <c r="BW155" s="303">
        <f t="shared" si="145"/>
        <v>0</v>
      </c>
      <c r="BX155" s="303">
        <f t="shared" si="146"/>
        <v>0</v>
      </c>
      <c r="BY155" s="25"/>
      <c r="BZ155" s="24">
        <f t="shared" si="147"/>
        <v>0</v>
      </c>
      <c r="CA155" s="25"/>
      <c r="CB155" s="26" t="str">
        <f t="shared" si="123"/>
        <v/>
      </c>
      <c r="CC155" s="25"/>
      <c r="CD155" s="307">
        <f t="shared" si="148"/>
        <v>0</v>
      </c>
      <c r="CE155" s="303">
        <f t="shared" si="149"/>
        <v>0</v>
      </c>
      <c r="CF155" s="303">
        <f t="shared" si="150"/>
        <v>0</v>
      </c>
      <c r="CG155" s="303">
        <f t="shared" si="151"/>
        <v>0</v>
      </c>
      <c r="CH155" s="303">
        <f t="shared" si="152"/>
        <v>0</v>
      </c>
      <c r="CI155" s="24"/>
      <c r="CJ155" s="330">
        <f t="shared" si="153"/>
        <v>0</v>
      </c>
      <c r="CK155" s="330">
        <f t="shared" si="154"/>
        <v>0</v>
      </c>
      <c r="CL155" s="24"/>
      <c r="CM155" s="142">
        <f t="shared" si="155"/>
        <v>0</v>
      </c>
      <c r="CN155" s="142">
        <f t="shared" si="156"/>
        <v>0</v>
      </c>
      <c r="CO155" s="142">
        <f t="shared" si="157"/>
        <v>0</v>
      </c>
      <c r="CP155" s="142">
        <f t="shared" si="158"/>
        <v>0</v>
      </c>
      <c r="CQ155" s="142">
        <f t="shared" si="159"/>
        <v>0</v>
      </c>
      <c r="CR155" s="142">
        <f t="shared" si="160"/>
        <v>0</v>
      </c>
      <c r="CS155" s="142">
        <f t="shared" si="161"/>
        <v>0</v>
      </c>
      <c r="CT155" s="142">
        <f t="shared" si="162"/>
        <v>0</v>
      </c>
      <c r="CU155" s="142"/>
      <c r="CV155" s="142">
        <f t="shared" si="163"/>
        <v>0</v>
      </c>
      <c r="CW155" s="142">
        <f t="shared" si="164"/>
        <v>0</v>
      </c>
      <c r="CX155" s="142">
        <f t="shared" si="165"/>
        <v>0</v>
      </c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"/>
    </row>
    <row r="156" spans="1:131">
      <c r="A156" s="317"/>
      <c r="B156" s="317"/>
      <c r="C156" s="159"/>
      <c r="D156" s="159"/>
      <c r="E156" s="72"/>
      <c r="F156" s="73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3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3"/>
      <c r="AE156" s="72"/>
      <c r="AF156" s="72"/>
      <c r="AG156" s="72"/>
      <c r="AH156" s="72"/>
      <c r="AI156" s="72"/>
      <c r="AJ156" s="72"/>
      <c r="AK156" s="359"/>
      <c r="AL156" s="360"/>
      <c r="AM156" s="360"/>
      <c r="AN156" s="360"/>
      <c r="AO156" s="360"/>
      <c r="AP156" s="360"/>
      <c r="AQ156" s="360"/>
      <c r="AR156" s="360"/>
      <c r="AS156" s="360"/>
      <c r="AT156" s="360"/>
      <c r="AU156" s="360"/>
      <c r="AV156" s="360"/>
      <c r="AW156" s="360"/>
      <c r="AX156" s="360"/>
      <c r="AY156" s="360"/>
      <c r="AZ156" s="22"/>
      <c r="BA156" s="63">
        <f t="shared" si="124"/>
        <v>0</v>
      </c>
      <c r="BB156" s="63">
        <f t="shared" si="125"/>
        <v>0</v>
      </c>
      <c r="BC156" s="63">
        <f t="shared" si="126"/>
        <v>0</v>
      </c>
      <c r="BD156" s="63">
        <f t="shared" si="127"/>
        <v>0</v>
      </c>
      <c r="BE156" s="63">
        <f t="shared" si="128"/>
        <v>0</v>
      </c>
      <c r="BF156" s="63">
        <f t="shared" si="129"/>
        <v>0</v>
      </c>
      <c r="BG156" s="63">
        <f t="shared" si="130"/>
        <v>0</v>
      </c>
      <c r="BH156" s="63">
        <f t="shared" si="131"/>
        <v>0</v>
      </c>
      <c r="BI156" s="63">
        <f t="shared" si="132"/>
        <v>0</v>
      </c>
      <c r="BJ156" s="63">
        <f t="shared" si="133"/>
        <v>0</v>
      </c>
      <c r="BK156" s="63">
        <f t="shared" si="134"/>
        <v>0</v>
      </c>
      <c r="BL156" s="63">
        <f t="shared" si="135"/>
        <v>0</v>
      </c>
      <c r="BM156" s="24"/>
      <c r="BN156" s="303">
        <f t="shared" si="136"/>
        <v>0</v>
      </c>
      <c r="BO156" s="303">
        <f t="shared" si="137"/>
        <v>0</v>
      </c>
      <c r="BP156" s="303">
        <f t="shared" si="138"/>
        <v>0</v>
      </c>
      <c r="BQ156" s="303">
        <f t="shared" si="139"/>
        <v>0</v>
      </c>
      <c r="BR156" s="303">
        <f t="shared" si="140"/>
        <v>0</v>
      </c>
      <c r="BS156" s="303">
        <f t="shared" si="141"/>
        <v>0</v>
      </c>
      <c r="BT156" s="303">
        <f t="shared" si="142"/>
        <v>0</v>
      </c>
      <c r="BU156" s="303">
        <f t="shared" si="143"/>
        <v>0</v>
      </c>
      <c r="BV156" s="303">
        <f t="shared" si="144"/>
        <v>0</v>
      </c>
      <c r="BW156" s="303">
        <f t="shared" si="145"/>
        <v>0</v>
      </c>
      <c r="BX156" s="303">
        <f t="shared" si="146"/>
        <v>0</v>
      </c>
      <c r="BY156" s="25"/>
      <c r="BZ156" s="24">
        <f t="shared" si="147"/>
        <v>0</v>
      </c>
      <c r="CA156" s="25"/>
      <c r="CB156" s="26" t="str">
        <f t="shared" si="123"/>
        <v/>
      </c>
      <c r="CC156" s="25"/>
      <c r="CD156" s="307">
        <f t="shared" si="148"/>
        <v>0</v>
      </c>
      <c r="CE156" s="303">
        <f t="shared" si="149"/>
        <v>0</v>
      </c>
      <c r="CF156" s="303">
        <f t="shared" si="150"/>
        <v>0</v>
      </c>
      <c r="CG156" s="303">
        <f t="shared" si="151"/>
        <v>0</v>
      </c>
      <c r="CH156" s="303">
        <f t="shared" si="152"/>
        <v>0</v>
      </c>
      <c r="CI156" s="24"/>
      <c r="CJ156" s="330">
        <f t="shared" si="153"/>
        <v>0</v>
      </c>
      <c r="CK156" s="330">
        <f t="shared" si="154"/>
        <v>0</v>
      </c>
      <c r="CL156" s="24"/>
      <c r="CM156" s="142">
        <f t="shared" si="155"/>
        <v>0</v>
      </c>
      <c r="CN156" s="142">
        <f t="shared" si="156"/>
        <v>0</v>
      </c>
      <c r="CO156" s="142">
        <f t="shared" si="157"/>
        <v>0</v>
      </c>
      <c r="CP156" s="142">
        <f t="shared" si="158"/>
        <v>0</v>
      </c>
      <c r="CQ156" s="142">
        <f t="shared" si="159"/>
        <v>0</v>
      </c>
      <c r="CR156" s="142">
        <f t="shared" si="160"/>
        <v>0</v>
      </c>
      <c r="CS156" s="142">
        <f t="shared" si="161"/>
        <v>0</v>
      </c>
      <c r="CT156" s="142">
        <f t="shared" si="162"/>
        <v>0</v>
      </c>
      <c r="CU156" s="142"/>
      <c r="CV156" s="142">
        <f t="shared" si="163"/>
        <v>0</v>
      </c>
      <c r="CW156" s="142">
        <f t="shared" si="164"/>
        <v>0</v>
      </c>
      <c r="CX156" s="142">
        <f t="shared" si="165"/>
        <v>0</v>
      </c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"/>
    </row>
    <row r="157" spans="1:131">
      <c r="A157" s="317"/>
      <c r="B157" s="317"/>
      <c r="C157" s="159"/>
      <c r="D157" s="159"/>
      <c r="E157" s="72"/>
      <c r="F157" s="73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3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3"/>
      <c r="AE157" s="72"/>
      <c r="AF157" s="72"/>
      <c r="AG157" s="72"/>
      <c r="AH157" s="72"/>
      <c r="AI157" s="72"/>
      <c r="AJ157" s="72"/>
      <c r="AK157" s="359"/>
      <c r="AL157" s="360"/>
      <c r="AM157" s="360"/>
      <c r="AN157" s="360"/>
      <c r="AO157" s="360"/>
      <c r="AP157" s="360"/>
      <c r="AQ157" s="360"/>
      <c r="AR157" s="360"/>
      <c r="AS157" s="360"/>
      <c r="AT157" s="360"/>
      <c r="AU157" s="360"/>
      <c r="AV157" s="360"/>
      <c r="AW157" s="360"/>
      <c r="AX157" s="360"/>
      <c r="AY157" s="360"/>
      <c r="AZ157" s="22"/>
      <c r="BA157" s="63">
        <f t="shared" si="124"/>
        <v>0</v>
      </c>
      <c r="BB157" s="63">
        <f t="shared" si="125"/>
        <v>0</v>
      </c>
      <c r="BC157" s="63">
        <f t="shared" si="126"/>
        <v>0</v>
      </c>
      <c r="BD157" s="63">
        <f t="shared" si="127"/>
        <v>0</v>
      </c>
      <c r="BE157" s="63">
        <f t="shared" si="128"/>
        <v>0</v>
      </c>
      <c r="BF157" s="63">
        <f t="shared" si="129"/>
        <v>0</v>
      </c>
      <c r="BG157" s="63">
        <f t="shared" si="130"/>
        <v>0</v>
      </c>
      <c r="BH157" s="63">
        <f t="shared" si="131"/>
        <v>0</v>
      </c>
      <c r="BI157" s="63">
        <f t="shared" si="132"/>
        <v>0</v>
      </c>
      <c r="BJ157" s="63">
        <f t="shared" si="133"/>
        <v>0</v>
      </c>
      <c r="BK157" s="63">
        <f t="shared" si="134"/>
        <v>0</v>
      </c>
      <c r="BL157" s="63">
        <f t="shared" si="135"/>
        <v>0</v>
      </c>
      <c r="BM157" s="24"/>
      <c r="BN157" s="303">
        <f t="shared" si="136"/>
        <v>0</v>
      </c>
      <c r="BO157" s="303">
        <f t="shared" si="137"/>
        <v>0</v>
      </c>
      <c r="BP157" s="303">
        <f t="shared" si="138"/>
        <v>0</v>
      </c>
      <c r="BQ157" s="303">
        <f t="shared" si="139"/>
        <v>0</v>
      </c>
      <c r="BR157" s="303">
        <f t="shared" si="140"/>
        <v>0</v>
      </c>
      <c r="BS157" s="303">
        <f t="shared" si="141"/>
        <v>0</v>
      </c>
      <c r="BT157" s="303">
        <f t="shared" si="142"/>
        <v>0</v>
      </c>
      <c r="BU157" s="303">
        <f t="shared" si="143"/>
        <v>0</v>
      </c>
      <c r="BV157" s="303">
        <f t="shared" si="144"/>
        <v>0</v>
      </c>
      <c r="BW157" s="303">
        <f t="shared" si="145"/>
        <v>0</v>
      </c>
      <c r="BX157" s="303">
        <f t="shared" si="146"/>
        <v>0</v>
      </c>
      <c r="BY157" s="25"/>
      <c r="BZ157" s="24">
        <f t="shared" si="147"/>
        <v>0</v>
      </c>
      <c r="CA157" s="25"/>
      <c r="CB157" s="26" t="str">
        <f t="shared" si="123"/>
        <v/>
      </c>
      <c r="CC157" s="25"/>
      <c r="CD157" s="307">
        <f t="shared" si="148"/>
        <v>0</v>
      </c>
      <c r="CE157" s="303">
        <f t="shared" si="149"/>
        <v>0</v>
      </c>
      <c r="CF157" s="303">
        <f t="shared" si="150"/>
        <v>0</v>
      </c>
      <c r="CG157" s="303">
        <f t="shared" si="151"/>
        <v>0</v>
      </c>
      <c r="CH157" s="303">
        <f t="shared" si="152"/>
        <v>0</v>
      </c>
      <c r="CI157" s="24"/>
      <c r="CJ157" s="330">
        <f t="shared" si="153"/>
        <v>0</v>
      </c>
      <c r="CK157" s="330">
        <f t="shared" si="154"/>
        <v>0</v>
      </c>
      <c r="CL157" s="24"/>
      <c r="CM157" s="142">
        <f t="shared" si="155"/>
        <v>0</v>
      </c>
      <c r="CN157" s="142">
        <f t="shared" si="156"/>
        <v>0</v>
      </c>
      <c r="CO157" s="142">
        <f t="shared" si="157"/>
        <v>0</v>
      </c>
      <c r="CP157" s="142">
        <f t="shared" si="158"/>
        <v>0</v>
      </c>
      <c r="CQ157" s="142">
        <f t="shared" si="159"/>
        <v>0</v>
      </c>
      <c r="CR157" s="142">
        <f t="shared" si="160"/>
        <v>0</v>
      </c>
      <c r="CS157" s="142">
        <f t="shared" si="161"/>
        <v>0</v>
      </c>
      <c r="CT157" s="142">
        <f t="shared" si="162"/>
        <v>0</v>
      </c>
      <c r="CU157" s="142"/>
      <c r="CV157" s="142">
        <f t="shared" si="163"/>
        <v>0</v>
      </c>
      <c r="CW157" s="142">
        <f t="shared" si="164"/>
        <v>0</v>
      </c>
      <c r="CX157" s="142">
        <f t="shared" si="165"/>
        <v>0</v>
      </c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"/>
    </row>
    <row r="158" spans="1:131">
      <c r="A158" s="317"/>
      <c r="B158" s="317"/>
      <c r="C158" s="159"/>
      <c r="D158" s="159"/>
      <c r="E158" s="72"/>
      <c r="F158" s="73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3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3"/>
      <c r="AE158" s="72"/>
      <c r="AF158" s="72"/>
      <c r="AG158" s="72"/>
      <c r="AH158" s="72"/>
      <c r="AI158" s="72"/>
      <c r="AJ158" s="72"/>
      <c r="AK158" s="359"/>
      <c r="AL158" s="360"/>
      <c r="AM158" s="360"/>
      <c r="AN158" s="360"/>
      <c r="AO158" s="360"/>
      <c r="AP158" s="360"/>
      <c r="AQ158" s="360"/>
      <c r="AR158" s="360"/>
      <c r="AS158" s="360"/>
      <c r="AT158" s="360"/>
      <c r="AU158" s="360"/>
      <c r="AV158" s="360"/>
      <c r="AW158" s="360"/>
      <c r="AX158" s="360"/>
      <c r="AY158" s="360"/>
      <c r="AZ158" s="22"/>
      <c r="BA158" s="63">
        <f t="shared" si="124"/>
        <v>0</v>
      </c>
      <c r="BB158" s="63">
        <f t="shared" si="125"/>
        <v>0</v>
      </c>
      <c r="BC158" s="63">
        <f t="shared" si="126"/>
        <v>0</v>
      </c>
      <c r="BD158" s="63">
        <f t="shared" si="127"/>
        <v>0</v>
      </c>
      <c r="BE158" s="63">
        <f t="shared" si="128"/>
        <v>0</v>
      </c>
      <c r="BF158" s="63">
        <f t="shared" si="129"/>
        <v>0</v>
      </c>
      <c r="BG158" s="63">
        <f t="shared" si="130"/>
        <v>0</v>
      </c>
      <c r="BH158" s="63">
        <f t="shared" si="131"/>
        <v>0</v>
      </c>
      <c r="BI158" s="63">
        <f t="shared" si="132"/>
        <v>0</v>
      </c>
      <c r="BJ158" s="63">
        <f t="shared" si="133"/>
        <v>0</v>
      </c>
      <c r="BK158" s="63">
        <f t="shared" si="134"/>
        <v>0</v>
      </c>
      <c r="BL158" s="63">
        <f t="shared" si="135"/>
        <v>0</v>
      </c>
      <c r="BM158" s="24"/>
      <c r="BN158" s="303">
        <f t="shared" si="136"/>
        <v>0</v>
      </c>
      <c r="BO158" s="303">
        <f t="shared" si="137"/>
        <v>0</v>
      </c>
      <c r="BP158" s="303">
        <f t="shared" si="138"/>
        <v>0</v>
      </c>
      <c r="BQ158" s="303">
        <f t="shared" si="139"/>
        <v>0</v>
      </c>
      <c r="BR158" s="303">
        <f t="shared" si="140"/>
        <v>0</v>
      </c>
      <c r="BS158" s="303">
        <f t="shared" si="141"/>
        <v>0</v>
      </c>
      <c r="BT158" s="303">
        <f t="shared" si="142"/>
        <v>0</v>
      </c>
      <c r="BU158" s="303">
        <f t="shared" si="143"/>
        <v>0</v>
      </c>
      <c r="BV158" s="303">
        <f t="shared" si="144"/>
        <v>0</v>
      </c>
      <c r="BW158" s="303">
        <f t="shared" si="145"/>
        <v>0</v>
      </c>
      <c r="BX158" s="303">
        <f t="shared" si="146"/>
        <v>0</v>
      </c>
      <c r="BY158" s="25"/>
      <c r="BZ158" s="24">
        <f t="shared" si="147"/>
        <v>0</v>
      </c>
      <c r="CA158" s="25"/>
      <c r="CB158" s="26" t="str">
        <f t="shared" si="123"/>
        <v/>
      </c>
      <c r="CC158" s="25"/>
      <c r="CD158" s="307">
        <f t="shared" si="148"/>
        <v>0</v>
      </c>
      <c r="CE158" s="303">
        <f t="shared" si="149"/>
        <v>0</v>
      </c>
      <c r="CF158" s="303">
        <f t="shared" si="150"/>
        <v>0</v>
      </c>
      <c r="CG158" s="303">
        <f t="shared" si="151"/>
        <v>0</v>
      </c>
      <c r="CH158" s="303">
        <f t="shared" si="152"/>
        <v>0</v>
      </c>
      <c r="CI158" s="24"/>
      <c r="CJ158" s="330">
        <f t="shared" si="153"/>
        <v>0</v>
      </c>
      <c r="CK158" s="330">
        <f t="shared" si="154"/>
        <v>0</v>
      </c>
      <c r="CL158" s="24"/>
      <c r="CM158" s="142">
        <f t="shared" si="155"/>
        <v>0</v>
      </c>
      <c r="CN158" s="142">
        <f t="shared" si="156"/>
        <v>0</v>
      </c>
      <c r="CO158" s="142">
        <f t="shared" si="157"/>
        <v>0</v>
      </c>
      <c r="CP158" s="142">
        <f t="shared" si="158"/>
        <v>0</v>
      </c>
      <c r="CQ158" s="142">
        <f t="shared" si="159"/>
        <v>0</v>
      </c>
      <c r="CR158" s="142">
        <f t="shared" si="160"/>
        <v>0</v>
      </c>
      <c r="CS158" s="142">
        <f t="shared" si="161"/>
        <v>0</v>
      </c>
      <c r="CT158" s="142">
        <f t="shared" si="162"/>
        <v>0</v>
      </c>
      <c r="CU158" s="142"/>
      <c r="CV158" s="142">
        <f t="shared" si="163"/>
        <v>0</v>
      </c>
      <c r="CW158" s="142">
        <f t="shared" si="164"/>
        <v>0</v>
      </c>
      <c r="CX158" s="142">
        <f t="shared" si="165"/>
        <v>0</v>
      </c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"/>
    </row>
    <row r="159" spans="1:131">
      <c r="A159" s="317"/>
      <c r="B159" s="317"/>
      <c r="C159" s="159"/>
      <c r="D159" s="159"/>
      <c r="E159" s="72"/>
      <c r="F159" s="73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3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3"/>
      <c r="AE159" s="72"/>
      <c r="AF159" s="72"/>
      <c r="AG159" s="72"/>
      <c r="AH159" s="72"/>
      <c r="AI159" s="72"/>
      <c r="AJ159" s="72"/>
      <c r="AK159" s="359"/>
      <c r="AL159" s="360"/>
      <c r="AM159" s="360"/>
      <c r="AN159" s="360"/>
      <c r="AO159" s="360"/>
      <c r="AP159" s="360"/>
      <c r="AQ159" s="360"/>
      <c r="AR159" s="360"/>
      <c r="AS159" s="360"/>
      <c r="AT159" s="360"/>
      <c r="AU159" s="360"/>
      <c r="AV159" s="360"/>
      <c r="AW159" s="360"/>
      <c r="AX159" s="360"/>
      <c r="AY159" s="360"/>
      <c r="AZ159" s="22"/>
      <c r="BA159" s="63">
        <f t="shared" si="124"/>
        <v>0</v>
      </c>
      <c r="BB159" s="63">
        <f t="shared" si="125"/>
        <v>0</v>
      </c>
      <c r="BC159" s="63">
        <f t="shared" si="126"/>
        <v>0</v>
      </c>
      <c r="BD159" s="63">
        <f t="shared" si="127"/>
        <v>0</v>
      </c>
      <c r="BE159" s="63">
        <f t="shared" si="128"/>
        <v>0</v>
      </c>
      <c r="BF159" s="63">
        <f t="shared" si="129"/>
        <v>0</v>
      </c>
      <c r="BG159" s="63">
        <f t="shared" si="130"/>
        <v>0</v>
      </c>
      <c r="BH159" s="63">
        <f t="shared" si="131"/>
        <v>0</v>
      </c>
      <c r="BI159" s="63">
        <f t="shared" si="132"/>
        <v>0</v>
      </c>
      <c r="BJ159" s="63">
        <f t="shared" si="133"/>
        <v>0</v>
      </c>
      <c r="BK159" s="63">
        <f t="shared" si="134"/>
        <v>0</v>
      </c>
      <c r="BL159" s="63">
        <f t="shared" si="135"/>
        <v>0</v>
      </c>
      <c r="BM159" s="24"/>
      <c r="BN159" s="303">
        <f t="shared" si="136"/>
        <v>0</v>
      </c>
      <c r="BO159" s="303">
        <f t="shared" si="137"/>
        <v>0</v>
      </c>
      <c r="BP159" s="303">
        <f t="shared" si="138"/>
        <v>0</v>
      </c>
      <c r="BQ159" s="303">
        <f t="shared" si="139"/>
        <v>0</v>
      </c>
      <c r="BR159" s="303">
        <f t="shared" si="140"/>
        <v>0</v>
      </c>
      <c r="BS159" s="303">
        <f t="shared" si="141"/>
        <v>0</v>
      </c>
      <c r="BT159" s="303">
        <f t="shared" si="142"/>
        <v>0</v>
      </c>
      <c r="BU159" s="303">
        <f t="shared" si="143"/>
        <v>0</v>
      </c>
      <c r="BV159" s="303">
        <f t="shared" si="144"/>
        <v>0</v>
      </c>
      <c r="BW159" s="303">
        <f t="shared" si="145"/>
        <v>0</v>
      </c>
      <c r="BX159" s="303">
        <f t="shared" si="146"/>
        <v>0</v>
      </c>
      <c r="BY159" s="25"/>
      <c r="BZ159" s="24">
        <f t="shared" si="147"/>
        <v>0</v>
      </c>
      <c r="CA159" s="25"/>
      <c r="CB159" s="26" t="str">
        <f t="shared" si="123"/>
        <v/>
      </c>
      <c r="CC159" s="25"/>
      <c r="CD159" s="307">
        <f t="shared" si="148"/>
        <v>0</v>
      </c>
      <c r="CE159" s="303">
        <f t="shared" si="149"/>
        <v>0</v>
      </c>
      <c r="CF159" s="303">
        <f t="shared" si="150"/>
        <v>0</v>
      </c>
      <c r="CG159" s="303">
        <f t="shared" si="151"/>
        <v>0</v>
      </c>
      <c r="CH159" s="303">
        <f t="shared" si="152"/>
        <v>0</v>
      </c>
      <c r="CI159" s="24"/>
      <c r="CJ159" s="330">
        <f t="shared" si="153"/>
        <v>0</v>
      </c>
      <c r="CK159" s="330">
        <f t="shared" si="154"/>
        <v>0</v>
      </c>
      <c r="CL159" s="24"/>
      <c r="CM159" s="142">
        <f t="shared" si="155"/>
        <v>0</v>
      </c>
      <c r="CN159" s="142">
        <f t="shared" si="156"/>
        <v>0</v>
      </c>
      <c r="CO159" s="142">
        <f t="shared" si="157"/>
        <v>0</v>
      </c>
      <c r="CP159" s="142">
        <f t="shared" si="158"/>
        <v>0</v>
      </c>
      <c r="CQ159" s="142">
        <f t="shared" si="159"/>
        <v>0</v>
      </c>
      <c r="CR159" s="142">
        <f t="shared" si="160"/>
        <v>0</v>
      </c>
      <c r="CS159" s="142">
        <f t="shared" si="161"/>
        <v>0</v>
      </c>
      <c r="CT159" s="142">
        <f t="shared" si="162"/>
        <v>0</v>
      </c>
      <c r="CU159" s="142"/>
      <c r="CV159" s="142">
        <f t="shared" si="163"/>
        <v>0</v>
      </c>
      <c r="CW159" s="142">
        <f t="shared" si="164"/>
        <v>0</v>
      </c>
      <c r="CX159" s="142">
        <f t="shared" si="165"/>
        <v>0</v>
      </c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"/>
    </row>
    <row r="160" spans="1:131">
      <c r="A160" s="317"/>
      <c r="B160" s="317"/>
      <c r="C160" s="159"/>
      <c r="D160" s="159"/>
      <c r="E160" s="72"/>
      <c r="F160" s="73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3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3"/>
      <c r="AE160" s="72"/>
      <c r="AF160" s="72"/>
      <c r="AG160" s="72"/>
      <c r="AH160" s="72"/>
      <c r="AI160" s="72"/>
      <c r="AJ160" s="72"/>
      <c r="AK160" s="359"/>
      <c r="AL160" s="360"/>
      <c r="AM160" s="360"/>
      <c r="AN160" s="360"/>
      <c r="AO160" s="360"/>
      <c r="AP160" s="360"/>
      <c r="AQ160" s="360"/>
      <c r="AR160" s="360"/>
      <c r="AS160" s="360"/>
      <c r="AT160" s="360"/>
      <c r="AU160" s="360"/>
      <c r="AV160" s="360"/>
      <c r="AW160" s="360"/>
      <c r="AX160" s="360"/>
      <c r="AY160" s="360"/>
      <c r="AZ160" s="22"/>
      <c r="BA160" s="63">
        <f t="shared" si="124"/>
        <v>0</v>
      </c>
      <c r="BB160" s="63">
        <f t="shared" si="125"/>
        <v>0</v>
      </c>
      <c r="BC160" s="63">
        <f t="shared" si="126"/>
        <v>0</v>
      </c>
      <c r="BD160" s="63">
        <f t="shared" si="127"/>
        <v>0</v>
      </c>
      <c r="BE160" s="63">
        <f t="shared" si="128"/>
        <v>0</v>
      </c>
      <c r="BF160" s="63">
        <f t="shared" si="129"/>
        <v>0</v>
      </c>
      <c r="BG160" s="63">
        <f t="shared" si="130"/>
        <v>0</v>
      </c>
      <c r="BH160" s="63">
        <f t="shared" si="131"/>
        <v>0</v>
      </c>
      <c r="BI160" s="63">
        <f t="shared" si="132"/>
        <v>0</v>
      </c>
      <c r="BJ160" s="63">
        <f t="shared" si="133"/>
        <v>0</v>
      </c>
      <c r="BK160" s="63">
        <f t="shared" si="134"/>
        <v>0</v>
      </c>
      <c r="BL160" s="63">
        <f t="shared" si="135"/>
        <v>0</v>
      </c>
      <c r="BM160" s="24"/>
      <c r="BN160" s="303">
        <f t="shared" si="136"/>
        <v>0</v>
      </c>
      <c r="BO160" s="303">
        <f t="shared" si="137"/>
        <v>0</v>
      </c>
      <c r="BP160" s="303">
        <f t="shared" si="138"/>
        <v>0</v>
      </c>
      <c r="BQ160" s="303">
        <f t="shared" si="139"/>
        <v>0</v>
      </c>
      <c r="BR160" s="303">
        <f t="shared" si="140"/>
        <v>0</v>
      </c>
      <c r="BS160" s="303">
        <f t="shared" si="141"/>
        <v>0</v>
      </c>
      <c r="BT160" s="303">
        <f t="shared" si="142"/>
        <v>0</v>
      </c>
      <c r="BU160" s="303">
        <f t="shared" si="143"/>
        <v>0</v>
      </c>
      <c r="BV160" s="303">
        <f t="shared" si="144"/>
        <v>0</v>
      </c>
      <c r="BW160" s="303">
        <f t="shared" si="145"/>
        <v>0</v>
      </c>
      <c r="BX160" s="303">
        <f t="shared" si="146"/>
        <v>0</v>
      </c>
      <c r="BY160" s="25"/>
      <c r="BZ160" s="24">
        <f t="shared" si="147"/>
        <v>0</v>
      </c>
      <c r="CA160" s="25"/>
      <c r="CB160" s="26" t="str">
        <f t="shared" si="123"/>
        <v/>
      </c>
      <c r="CC160" s="25"/>
      <c r="CD160" s="307">
        <f t="shared" si="148"/>
        <v>0</v>
      </c>
      <c r="CE160" s="303">
        <f t="shared" si="149"/>
        <v>0</v>
      </c>
      <c r="CF160" s="303">
        <f t="shared" si="150"/>
        <v>0</v>
      </c>
      <c r="CG160" s="303">
        <f t="shared" si="151"/>
        <v>0</v>
      </c>
      <c r="CH160" s="303">
        <f t="shared" si="152"/>
        <v>0</v>
      </c>
      <c r="CI160" s="24"/>
      <c r="CJ160" s="330">
        <f t="shared" si="153"/>
        <v>0</v>
      </c>
      <c r="CK160" s="330">
        <f t="shared" si="154"/>
        <v>0</v>
      </c>
      <c r="CL160" s="24"/>
      <c r="CM160" s="142">
        <f t="shared" si="155"/>
        <v>0</v>
      </c>
      <c r="CN160" s="142">
        <f t="shared" si="156"/>
        <v>0</v>
      </c>
      <c r="CO160" s="142">
        <f t="shared" si="157"/>
        <v>0</v>
      </c>
      <c r="CP160" s="142">
        <f t="shared" si="158"/>
        <v>0</v>
      </c>
      <c r="CQ160" s="142">
        <f t="shared" si="159"/>
        <v>0</v>
      </c>
      <c r="CR160" s="142">
        <f t="shared" si="160"/>
        <v>0</v>
      </c>
      <c r="CS160" s="142">
        <f t="shared" si="161"/>
        <v>0</v>
      </c>
      <c r="CT160" s="142">
        <f t="shared" si="162"/>
        <v>0</v>
      </c>
      <c r="CU160" s="142"/>
      <c r="CV160" s="142">
        <f t="shared" si="163"/>
        <v>0</v>
      </c>
      <c r="CW160" s="142">
        <f t="shared" si="164"/>
        <v>0</v>
      </c>
      <c r="CX160" s="142">
        <f t="shared" si="165"/>
        <v>0</v>
      </c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"/>
    </row>
    <row r="161" spans="1:131">
      <c r="A161" s="317"/>
      <c r="B161" s="317"/>
      <c r="C161" s="159"/>
      <c r="D161" s="159"/>
      <c r="E161" s="72"/>
      <c r="F161" s="73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3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3"/>
      <c r="AE161" s="72"/>
      <c r="AF161" s="72"/>
      <c r="AG161" s="72"/>
      <c r="AH161" s="72"/>
      <c r="AI161" s="72"/>
      <c r="AJ161" s="72"/>
      <c r="AK161" s="359"/>
      <c r="AL161" s="360"/>
      <c r="AM161" s="360"/>
      <c r="AN161" s="360"/>
      <c r="AO161" s="360"/>
      <c r="AP161" s="360"/>
      <c r="AQ161" s="360"/>
      <c r="AR161" s="360"/>
      <c r="AS161" s="360"/>
      <c r="AT161" s="360"/>
      <c r="AU161" s="360"/>
      <c r="AV161" s="360"/>
      <c r="AW161" s="360"/>
      <c r="AX161" s="360"/>
      <c r="AY161" s="360"/>
      <c r="AZ161" s="22"/>
      <c r="BA161" s="63">
        <f t="shared" si="124"/>
        <v>0</v>
      </c>
      <c r="BB161" s="63">
        <f t="shared" si="125"/>
        <v>0</v>
      </c>
      <c r="BC161" s="63">
        <f t="shared" si="126"/>
        <v>0</v>
      </c>
      <c r="BD161" s="63">
        <f t="shared" si="127"/>
        <v>0</v>
      </c>
      <c r="BE161" s="63">
        <f t="shared" si="128"/>
        <v>0</v>
      </c>
      <c r="BF161" s="63">
        <f t="shared" si="129"/>
        <v>0</v>
      </c>
      <c r="BG161" s="63">
        <f t="shared" si="130"/>
        <v>0</v>
      </c>
      <c r="BH161" s="63">
        <f t="shared" si="131"/>
        <v>0</v>
      </c>
      <c r="BI161" s="63">
        <f t="shared" si="132"/>
        <v>0</v>
      </c>
      <c r="BJ161" s="63">
        <f t="shared" si="133"/>
        <v>0</v>
      </c>
      <c r="BK161" s="63">
        <f t="shared" si="134"/>
        <v>0</v>
      </c>
      <c r="BL161" s="63">
        <f t="shared" si="135"/>
        <v>0</v>
      </c>
      <c r="BM161" s="24"/>
      <c r="BN161" s="303">
        <f t="shared" si="136"/>
        <v>0</v>
      </c>
      <c r="BO161" s="303">
        <f t="shared" si="137"/>
        <v>0</v>
      </c>
      <c r="BP161" s="303">
        <f t="shared" si="138"/>
        <v>0</v>
      </c>
      <c r="BQ161" s="303">
        <f t="shared" si="139"/>
        <v>0</v>
      </c>
      <c r="BR161" s="303">
        <f t="shared" si="140"/>
        <v>0</v>
      </c>
      <c r="BS161" s="303">
        <f t="shared" si="141"/>
        <v>0</v>
      </c>
      <c r="BT161" s="303">
        <f t="shared" si="142"/>
        <v>0</v>
      </c>
      <c r="BU161" s="303">
        <f t="shared" si="143"/>
        <v>0</v>
      </c>
      <c r="BV161" s="303">
        <f t="shared" si="144"/>
        <v>0</v>
      </c>
      <c r="BW161" s="303">
        <f t="shared" si="145"/>
        <v>0</v>
      </c>
      <c r="BX161" s="303">
        <f t="shared" si="146"/>
        <v>0</v>
      </c>
      <c r="BY161" s="25"/>
      <c r="BZ161" s="24">
        <f t="shared" si="147"/>
        <v>0</v>
      </c>
      <c r="CA161" s="25"/>
      <c r="CB161" s="26" t="str">
        <f t="shared" si="123"/>
        <v/>
      </c>
      <c r="CC161" s="25"/>
      <c r="CD161" s="307">
        <f t="shared" si="148"/>
        <v>0</v>
      </c>
      <c r="CE161" s="303">
        <f t="shared" si="149"/>
        <v>0</v>
      </c>
      <c r="CF161" s="303">
        <f t="shared" si="150"/>
        <v>0</v>
      </c>
      <c r="CG161" s="303">
        <f t="shared" si="151"/>
        <v>0</v>
      </c>
      <c r="CH161" s="303">
        <f t="shared" si="152"/>
        <v>0</v>
      </c>
      <c r="CI161" s="24"/>
      <c r="CJ161" s="330">
        <f t="shared" si="153"/>
        <v>0</v>
      </c>
      <c r="CK161" s="330">
        <f t="shared" si="154"/>
        <v>0</v>
      </c>
      <c r="CL161" s="24"/>
      <c r="CM161" s="142">
        <f t="shared" si="155"/>
        <v>0</v>
      </c>
      <c r="CN161" s="142">
        <f t="shared" si="156"/>
        <v>0</v>
      </c>
      <c r="CO161" s="142">
        <f t="shared" si="157"/>
        <v>0</v>
      </c>
      <c r="CP161" s="142">
        <f t="shared" si="158"/>
        <v>0</v>
      </c>
      <c r="CQ161" s="142">
        <f t="shared" si="159"/>
        <v>0</v>
      </c>
      <c r="CR161" s="142">
        <f t="shared" si="160"/>
        <v>0</v>
      </c>
      <c r="CS161" s="142">
        <f t="shared" si="161"/>
        <v>0</v>
      </c>
      <c r="CT161" s="142">
        <f t="shared" si="162"/>
        <v>0</v>
      </c>
      <c r="CU161" s="142"/>
      <c r="CV161" s="142">
        <f t="shared" si="163"/>
        <v>0</v>
      </c>
      <c r="CW161" s="142">
        <f t="shared" si="164"/>
        <v>0</v>
      </c>
      <c r="CX161" s="142">
        <f t="shared" si="165"/>
        <v>0</v>
      </c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"/>
    </row>
    <row r="162" spans="1:131">
      <c r="A162" s="317"/>
      <c r="B162" s="317"/>
      <c r="C162" s="159"/>
      <c r="D162" s="159"/>
      <c r="E162" s="72"/>
      <c r="F162" s="73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3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3"/>
      <c r="AE162" s="72"/>
      <c r="AF162" s="72"/>
      <c r="AG162" s="72"/>
      <c r="AH162" s="72"/>
      <c r="AI162" s="72"/>
      <c r="AJ162" s="72"/>
      <c r="AK162" s="359"/>
      <c r="AL162" s="360"/>
      <c r="AM162" s="360"/>
      <c r="AN162" s="360"/>
      <c r="AO162" s="360"/>
      <c r="AP162" s="360"/>
      <c r="AQ162" s="360"/>
      <c r="AR162" s="360"/>
      <c r="AS162" s="360"/>
      <c r="AT162" s="360"/>
      <c r="AU162" s="360"/>
      <c r="AV162" s="360"/>
      <c r="AW162" s="360"/>
      <c r="AX162" s="360"/>
      <c r="AY162" s="360"/>
      <c r="AZ162" s="22"/>
      <c r="BA162" s="63">
        <f t="shared" si="124"/>
        <v>0</v>
      </c>
      <c r="BB162" s="63">
        <f t="shared" si="125"/>
        <v>0</v>
      </c>
      <c r="BC162" s="63">
        <f t="shared" si="126"/>
        <v>0</v>
      </c>
      <c r="BD162" s="63">
        <f t="shared" si="127"/>
        <v>0</v>
      </c>
      <c r="BE162" s="63">
        <f t="shared" si="128"/>
        <v>0</v>
      </c>
      <c r="BF162" s="63">
        <f t="shared" si="129"/>
        <v>0</v>
      </c>
      <c r="BG162" s="63">
        <f t="shared" si="130"/>
        <v>0</v>
      </c>
      <c r="BH162" s="63">
        <f t="shared" si="131"/>
        <v>0</v>
      </c>
      <c r="BI162" s="63">
        <f t="shared" si="132"/>
        <v>0</v>
      </c>
      <c r="BJ162" s="63">
        <f t="shared" si="133"/>
        <v>0</v>
      </c>
      <c r="BK162" s="63">
        <f t="shared" si="134"/>
        <v>0</v>
      </c>
      <c r="BL162" s="63">
        <f t="shared" si="135"/>
        <v>0</v>
      </c>
      <c r="BM162" s="24"/>
      <c r="BN162" s="303">
        <f t="shared" si="136"/>
        <v>0</v>
      </c>
      <c r="BO162" s="303">
        <f t="shared" si="137"/>
        <v>0</v>
      </c>
      <c r="BP162" s="303">
        <f t="shared" si="138"/>
        <v>0</v>
      </c>
      <c r="BQ162" s="303">
        <f t="shared" si="139"/>
        <v>0</v>
      </c>
      <c r="BR162" s="303">
        <f t="shared" si="140"/>
        <v>0</v>
      </c>
      <c r="BS162" s="303">
        <f t="shared" si="141"/>
        <v>0</v>
      </c>
      <c r="BT162" s="303">
        <f t="shared" si="142"/>
        <v>0</v>
      </c>
      <c r="BU162" s="303">
        <f t="shared" si="143"/>
        <v>0</v>
      </c>
      <c r="BV162" s="303">
        <f t="shared" si="144"/>
        <v>0</v>
      </c>
      <c r="BW162" s="303">
        <f t="shared" si="145"/>
        <v>0</v>
      </c>
      <c r="BX162" s="303">
        <f t="shared" si="146"/>
        <v>0</v>
      </c>
      <c r="BY162" s="25"/>
      <c r="BZ162" s="24">
        <f t="shared" si="147"/>
        <v>0</v>
      </c>
      <c r="CA162" s="25"/>
      <c r="CB162" s="26" t="str">
        <f t="shared" si="123"/>
        <v/>
      </c>
      <c r="CC162" s="25"/>
      <c r="CD162" s="307">
        <f t="shared" si="148"/>
        <v>0</v>
      </c>
      <c r="CE162" s="303">
        <f t="shared" si="149"/>
        <v>0</v>
      </c>
      <c r="CF162" s="303">
        <f t="shared" si="150"/>
        <v>0</v>
      </c>
      <c r="CG162" s="303">
        <f t="shared" si="151"/>
        <v>0</v>
      </c>
      <c r="CH162" s="303">
        <f t="shared" si="152"/>
        <v>0</v>
      </c>
      <c r="CI162" s="24"/>
      <c r="CJ162" s="330">
        <f t="shared" si="153"/>
        <v>0</v>
      </c>
      <c r="CK162" s="330">
        <f t="shared" si="154"/>
        <v>0</v>
      </c>
      <c r="CL162" s="24"/>
      <c r="CM162" s="142">
        <f t="shared" si="155"/>
        <v>0</v>
      </c>
      <c r="CN162" s="142">
        <f t="shared" si="156"/>
        <v>0</v>
      </c>
      <c r="CO162" s="142">
        <f t="shared" si="157"/>
        <v>0</v>
      </c>
      <c r="CP162" s="142">
        <f t="shared" si="158"/>
        <v>0</v>
      </c>
      <c r="CQ162" s="142">
        <f t="shared" si="159"/>
        <v>0</v>
      </c>
      <c r="CR162" s="142">
        <f t="shared" si="160"/>
        <v>0</v>
      </c>
      <c r="CS162" s="142">
        <f t="shared" si="161"/>
        <v>0</v>
      </c>
      <c r="CT162" s="142">
        <f t="shared" si="162"/>
        <v>0</v>
      </c>
      <c r="CU162" s="142"/>
      <c r="CV162" s="142">
        <f t="shared" si="163"/>
        <v>0</v>
      </c>
      <c r="CW162" s="142">
        <f t="shared" si="164"/>
        <v>0</v>
      </c>
      <c r="CX162" s="142">
        <f t="shared" si="165"/>
        <v>0</v>
      </c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"/>
    </row>
    <row r="163" spans="1:131">
      <c r="A163" s="317"/>
      <c r="B163" s="317"/>
      <c r="C163" s="159"/>
      <c r="D163" s="159"/>
      <c r="E163" s="72"/>
      <c r="F163" s="73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3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3"/>
      <c r="AE163" s="72"/>
      <c r="AF163" s="72"/>
      <c r="AG163" s="72"/>
      <c r="AH163" s="72"/>
      <c r="AI163" s="72"/>
      <c r="AJ163" s="72"/>
      <c r="AK163" s="359"/>
      <c r="AL163" s="360"/>
      <c r="AM163" s="360"/>
      <c r="AN163" s="360"/>
      <c r="AO163" s="360"/>
      <c r="AP163" s="360"/>
      <c r="AQ163" s="360"/>
      <c r="AR163" s="360"/>
      <c r="AS163" s="360"/>
      <c r="AT163" s="360"/>
      <c r="AU163" s="360"/>
      <c r="AV163" s="360"/>
      <c r="AW163" s="360"/>
      <c r="AX163" s="360"/>
      <c r="AY163" s="360"/>
      <c r="AZ163" s="22"/>
      <c r="BA163" s="63">
        <f t="shared" si="124"/>
        <v>0</v>
      </c>
      <c r="BB163" s="63">
        <f t="shared" si="125"/>
        <v>0</v>
      </c>
      <c r="BC163" s="63">
        <f t="shared" si="126"/>
        <v>0</v>
      </c>
      <c r="BD163" s="63">
        <f t="shared" si="127"/>
        <v>0</v>
      </c>
      <c r="BE163" s="63">
        <f t="shared" si="128"/>
        <v>0</v>
      </c>
      <c r="BF163" s="63">
        <f t="shared" si="129"/>
        <v>0</v>
      </c>
      <c r="BG163" s="63">
        <f t="shared" si="130"/>
        <v>0</v>
      </c>
      <c r="BH163" s="63">
        <f t="shared" si="131"/>
        <v>0</v>
      </c>
      <c r="BI163" s="63">
        <f t="shared" si="132"/>
        <v>0</v>
      </c>
      <c r="BJ163" s="63">
        <f t="shared" si="133"/>
        <v>0</v>
      </c>
      <c r="BK163" s="63">
        <f t="shared" si="134"/>
        <v>0</v>
      </c>
      <c r="BL163" s="63">
        <f t="shared" si="135"/>
        <v>0</v>
      </c>
      <c r="BM163" s="24"/>
      <c r="BN163" s="303">
        <f t="shared" si="136"/>
        <v>0</v>
      </c>
      <c r="BO163" s="303">
        <f t="shared" si="137"/>
        <v>0</v>
      </c>
      <c r="BP163" s="303">
        <f t="shared" si="138"/>
        <v>0</v>
      </c>
      <c r="BQ163" s="303">
        <f t="shared" si="139"/>
        <v>0</v>
      </c>
      <c r="BR163" s="303">
        <f t="shared" si="140"/>
        <v>0</v>
      </c>
      <c r="BS163" s="303">
        <f t="shared" si="141"/>
        <v>0</v>
      </c>
      <c r="BT163" s="303">
        <f t="shared" si="142"/>
        <v>0</v>
      </c>
      <c r="BU163" s="303">
        <f t="shared" si="143"/>
        <v>0</v>
      </c>
      <c r="BV163" s="303">
        <f t="shared" si="144"/>
        <v>0</v>
      </c>
      <c r="BW163" s="303">
        <f t="shared" si="145"/>
        <v>0</v>
      </c>
      <c r="BX163" s="303">
        <f t="shared" si="146"/>
        <v>0</v>
      </c>
      <c r="BY163" s="25"/>
      <c r="BZ163" s="24">
        <f t="shared" si="147"/>
        <v>0</v>
      </c>
      <c r="CA163" s="25"/>
      <c r="CB163" s="26" t="str">
        <f t="shared" si="123"/>
        <v/>
      </c>
      <c r="CC163" s="25"/>
      <c r="CD163" s="307">
        <f t="shared" si="148"/>
        <v>0</v>
      </c>
      <c r="CE163" s="303">
        <f t="shared" si="149"/>
        <v>0</v>
      </c>
      <c r="CF163" s="303">
        <f t="shared" si="150"/>
        <v>0</v>
      </c>
      <c r="CG163" s="303">
        <f t="shared" si="151"/>
        <v>0</v>
      </c>
      <c r="CH163" s="303">
        <f t="shared" si="152"/>
        <v>0</v>
      </c>
      <c r="CI163" s="24"/>
      <c r="CJ163" s="330">
        <f t="shared" si="153"/>
        <v>0</v>
      </c>
      <c r="CK163" s="330">
        <f t="shared" si="154"/>
        <v>0</v>
      </c>
      <c r="CL163" s="24"/>
      <c r="CM163" s="142">
        <f t="shared" si="155"/>
        <v>0</v>
      </c>
      <c r="CN163" s="142">
        <f t="shared" si="156"/>
        <v>0</v>
      </c>
      <c r="CO163" s="142">
        <f t="shared" si="157"/>
        <v>0</v>
      </c>
      <c r="CP163" s="142">
        <f t="shared" si="158"/>
        <v>0</v>
      </c>
      <c r="CQ163" s="142">
        <f t="shared" si="159"/>
        <v>0</v>
      </c>
      <c r="CR163" s="142">
        <f t="shared" si="160"/>
        <v>0</v>
      </c>
      <c r="CS163" s="142">
        <f t="shared" si="161"/>
        <v>0</v>
      </c>
      <c r="CT163" s="142">
        <f t="shared" si="162"/>
        <v>0</v>
      </c>
      <c r="CU163" s="142"/>
      <c r="CV163" s="142">
        <f t="shared" si="163"/>
        <v>0</v>
      </c>
      <c r="CW163" s="142">
        <f t="shared" si="164"/>
        <v>0</v>
      </c>
      <c r="CX163" s="142">
        <f t="shared" si="165"/>
        <v>0</v>
      </c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"/>
    </row>
    <row r="164" spans="1:131">
      <c r="A164" s="317"/>
      <c r="B164" s="317"/>
      <c r="C164" s="159"/>
      <c r="D164" s="159"/>
      <c r="E164" s="72"/>
      <c r="F164" s="73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3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3"/>
      <c r="AE164" s="72"/>
      <c r="AF164" s="72"/>
      <c r="AG164" s="72"/>
      <c r="AH164" s="72"/>
      <c r="AI164" s="72"/>
      <c r="AJ164" s="72"/>
      <c r="AK164" s="359"/>
      <c r="AL164" s="360"/>
      <c r="AM164" s="360"/>
      <c r="AN164" s="360"/>
      <c r="AO164" s="360"/>
      <c r="AP164" s="360"/>
      <c r="AQ164" s="360"/>
      <c r="AR164" s="360"/>
      <c r="AS164" s="360"/>
      <c r="AT164" s="360"/>
      <c r="AU164" s="360"/>
      <c r="AV164" s="360"/>
      <c r="AW164" s="360"/>
      <c r="AX164" s="360"/>
      <c r="AY164" s="360"/>
      <c r="AZ164" s="22"/>
      <c r="BA164" s="63">
        <f t="shared" si="124"/>
        <v>0</v>
      </c>
      <c r="BB164" s="63">
        <f t="shared" si="125"/>
        <v>0</v>
      </c>
      <c r="BC164" s="63">
        <f t="shared" si="126"/>
        <v>0</v>
      </c>
      <c r="BD164" s="63">
        <f t="shared" si="127"/>
        <v>0</v>
      </c>
      <c r="BE164" s="63">
        <f t="shared" si="128"/>
        <v>0</v>
      </c>
      <c r="BF164" s="63">
        <f t="shared" si="129"/>
        <v>0</v>
      </c>
      <c r="BG164" s="63">
        <f t="shared" si="130"/>
        <v>0</v>
      </c>
      <c r="BH164" s="63">
        <f t="shared" si="131"/>
        <v>0</v>
      </c>
      <c r="BI164" s="63">
        <f t="shared" si="132"/>
        <v>0</v>
      </c>
      <c r="BJ164" s="63">
        <f t="shared" si="133"/>
        <v>0</v>
      </c>
      <c r="BK164" s="63">
        <f t="shared" si="134"/>
        <v>0</v>
      </c>
      <c r="BL164" s="63">
        <f t="shared" si="135"/>
        <v>0</v>
      </c>
      <c r="BM164" s="24"/>
      <c r="BN164" s="303">
        <f t="shared" si="136"/>
        <v>0</v>
      </c>
      <c r="BO164" s="303">
        <f t="shared" si="137"/>
        <v>0</v>
      </c>
      <c r="BP164" s="303">
        <f t="shared" si="138"/>
        <v>0</v>
      </c>
      <c r="BQ164" s="303">
        <f t="shared" si="139"/>
        <v>0</v>
      </c>
      <c r="BR164" s="303">
        <f t="shared" si="140"/>
        <v>0</v>
      </c>
      <c r="BS164" s="303">
        <f t="shared" si="141"/>
        <v>0</v>
      </c>
      <c r="BT164" s="303">
        <f t="shared" si="142"/>
        <v>0</v>
      </c>
      <c r="BU164" s="303">
        <f t="shared" si="143"/>
        <v>0</v>
      </c>
      <c r="BV164" s="303">
        <f t="shared" si="144"/>
        <v>0</v>
      </c>
      <c r="BW164" s="303">
        <f t="shared" si="145"/>
        <v>0</v>
      </c>
      <c r="BX164" s="303">
        <f t="shared" si="146"/>
        <v>0</v>
      </c>
      <c r="BY164" s="25"/>
      <c r="BZ164" s="24">
        <f t="shared" si="147"/>
        <v>0</v>
      </c>
      <c r="CA164" s="25"/>
      <c r="CB164" s="26" t="str">
        <f t="shared" si="123"/>
        <v/>
      </c>
      <c r="CC164" s="25"/>
      <c r="CD164" s="307">
        <f t="shared" si="148"/>
        <v>0</v>
      </c>
      <c r="CE164" s="303">
        <f t="shared" si="149"/>
        <v>0</v>
      </c>
      <c r="CF164" s="303">
        <f t="shared" si="150"/>
        <v>0</v>
      </c>
      <c r="CG164" s="303">
        <f t="shared" si="151"/>
        <v>0</v>
      </c>
      <c r="CH164" s="303">
        <f t="shared" si="152"/>
        <v>0</v>
      </c>
      <c r="CI164" s="24"/>
      <c r="CJ164" s="330">
        <f t="shared" si="153"/>
        <v>0</v>
      </c>
      <c r="CK164" s="330">
        <f t="shared" si="154"/>
        <v>0</v>
      </c>
      <c r="CL164" s="24"/>
      <c r="CM164" s="142">
        <f t="shared" si="155"/>
        <v>0</v>
      </c>
      <c r="CN164" s="142">
        <f t="shared" si="156"/>
        <v>0</v>
      </c>
      <c r="CO164" s="142">
        <f t="shared" si="157"/>
        <v>0</v>
      </c>
      <c r="CP164" s="142">
        <f t="shared" si="158"/>
        <v>0</v>
      </c>
      <c r="CQ164" s="142">
        <f t="shared" si="159"/>
        <v>0</v>
      </c>
      <c r="CR164" s="142">
        <f t="shared" si="160"/>
        <v>0</v>
      </c>
      <c r="CS164" s="142">
        <f t="shared" si="161"/>
        <v>0</v>
      </c>
      <c r="CT164" s="142">
        <f t="shared" si="162"/>
        <v>0</v>
      </c>
      <c r="CU164" s="142"/>
      <c r="CV164" s="142">
        <f t="shared" si="163"/>
        <v>0</v>
      </c>
      <c r="CW164" s="142">
        <f t="shared" si="164"/>
        <v>0</v>
      </c>
      <c r="CX164" s="142">
        <f t="shared" si="165"/>
        <v>0</v>
      </c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"/>
    </row>
    <row r="165" spans="1:131">
      <c r="A165" s="317"/>
      <c r="B165" s="317"/>
      <c r="C165" s="159"/>
      <c r="D165" s="159"/>
      <c r="E165" s="72"/>
      <c r="F165" s="73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3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3"/>
      <c r="AE165" s="72"/>
      <c r="AF165" s="72"/>
      <c r="AG165" s="72"/>
      <c r="AH165" s="72"/>
      <c r="AI165" s="72"/>
      <c r="AJ165" s="72"/>
      <c r="AK165" s="359"/>
      <c r="AL165" s="360"/>
      <c r="AM165" s="360"/>
      <c r="AN165" s="360"/>
      <c r="AO165" s="360"/>
      <c r="AP165" s="360"/>
      <c r="AQ165" s="360"/>
      <c r="AR165" s="360"/>
      <c r="AS165" s="360"/>
      <c r="AT165" s="360"/>
      <c r="AU165" s="360"/>
      <c r="AV165" s="360"/>
      <c r="AW165" s="360"/>
      <c r="AX165" s="360"/>
      <c r="AY165" s="360"/>
      <c r="AZ165" s="22"/>
      <c r="BA165" s="63">
        <f t="shared" si="124"/>
        <v>0</v>
      </c>
      <c r="BB165" s="63">
        <f t="shared" si="125"/>
        <v>0</v>
      </c>
      <c r="BC165" s="63">
        <f t="shared" si="126"/>
        <v>0</v>
      </c>
      <c r="BD165" s="63">
        <f t="shared" si="127"/>
        <v>0</v>
      </c>
      <c r="BE165" s="63">
        <f t="shared" si="128"/>
        <v>0</v>
      </c>
      <c r="BF165" s="63">
        <f t="shared" si="129"/>
        <v>0</v>
      </c>
      <c r="BG165" s="63">
        <f t="shared" si="130"/>
        <v>0</v>
      </c>
      <c r="BH165" s="63">
        <f t="shared" si="131"/>
        <v>0</v>
      </c>
      <c r="BI165" s="63">
        <f t="shared" si="132"/>
        <v>0</v>
      </c>
      <c r="BJ165" s="63">
        <f t="shared" si="133"/>
        <v>0</v>
      </c>
      <c r="BK165" s="63">
        <f t="shared" si="134"/>
        <v>0</v>
      </c>
      <c r="BL165" s="63">
        <f t="shared" si="135"/>
        <v>0</v>
      </c>
      <c r="BM165" s="24"/>
      <c r="BN165" s="303">
        <f t="shared" si="136"/>
        <v>0</v>
      </c>
      <c r="BO165" s="303">
        <f t="shared" si="137"/>
        <v>0</v>
      </c>
      <c r="BP165" s="303">
        <f t="shared" si="138"/>
        <v>0</v>
      </c>
      <c r="BQ165" s="303">
        <f t="shared" si="139"/>
        <v>0</v>
      </c>
      <c r="BR165" s="303">
        <f t="shared" si="140"/>
        <v>0</v>
      </c>
      <c r="BS165" s="303">
        <f t="shared" si="141"/>
        <v>0</v>
      </c>
      <c r="BT165" s="303">
        <f t="shared" si="142"/>
        <v>0</v>
      </c>
      <c r="BU165" s="303">
        <f t="shared" si="143"/>
        <v>0</v>
      </c>
      <c r="BV165" s="303">
        <f t="shared" si="144"/>
        <v>0</v>
      </c>
      <c r="BW165" s="303">
        <f t="shared" si="145"/>
        <v>0</v>
      </c>
      <c r="BX165" s="303">
        <f t="shared" si="146"/>
        <v>0</v>
      </c>
      <c r="BY165" s="25"/>
      <c r="BZ165" s="24">
        <f t="shared" si="147"/>
        <v>0</v>
      </c>
      <c r="CA165" s="25"/>
      <c r="CB165" s="26" t="str">
        <f t="shared" si="123"/>
        <v/>
      </c>
      <c r="CC165" s="25"/>
      <c r="CD165" s="307">
        <f t="shared" si="148"/>
        <v>0</v>
      </c>
      <c r="CE165" s="303">
        <f t="shared" si="149"/>
        <v>0</v>
      </c>
      <c r="CF165" s="303">
        <f t="shared" si="150"/>
        <v>0</v>
      </c>
      <c r="CG165" s="303">
        <f t="shared" si="151"/>
        <v>0</v>
      </c>
      <c r="CH165" s="303">
        <f t="shared" si="152"/>
        <v>0</v>
      </c>
      <c r="CI165" s="24"/>
      <c r="CJ165" s="330">
        <f t="shared" si="153"/>
        <v>0</v>
      </c>
      <c r="CK165" s="330">
        <f t="shared" si="154"/>
        <v>0</v>
      </c>
      <c r="CL165" s="24"/>
      <c r="CM165" s="142">
        <f t="shared" si="155"/>
        <v>0</v>
      </c>
      <c r="CN165" s="142">
        <f t="shared" si="156"/>
        <v>0</v>
      </c>
      <c r="CO165" s="142">
        <f t="shared" si="157"/>
        <v>0</v>
      </c>
      <c r="CP165" s="142">
        <f t="shared" si="158"/>
        <v>0</v>
      </c>
      <c r="CQ165" s="142">
        <f t="shared" si="159"/>
        <v>0</v>
      </c>
      <c r="CR165" s="142">
        <f t="shared" si="160"/>
        <v>0</v>
      </c>
      <c r="CS165" s="142">
        <f t="shared" si="161"/>
        <v>0</v>
      </c>
      <c r="CT165" s="142">
        <f t="shared" si="162"/>
        <v>0</v>
      </c>
      <c r="CU165" s="142"/>
      <c r="CV165" s="142">
        <f t="shared" si="163"/>
        <v>0</v>
      </c>
      <c r="CW165" s="142">
        <f t="shared" si="164"/>
        <v>0</v>
      </c>
      <c r="CX165" s="142">
        <f t="shared" si="165"/>
        <v>0</v>
      </c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"/>
    </row>
    <row r="166" spans="1:131">
      <c r="A166" s="317"/>
      <c r="B166" s="317"/>
      <c r="C166" s="159"/>
      <c r="D166" s="159"/>
      <c r="E166" s="72"/>
      <c r="F166" s="73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3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3"/>
      <c r="AE166" s="72"/>
      <c r="AF166" s="72"/>
      <c r="AG166" s="72"/>
      <c r="AH166" s="72"/>
      <c r="AI166" s="72"/>
      <c r="AJ166" s="72"/>
      <c r="AK166" s="359"/>
      <c r="AL166" s="360"/>
      <c r="AM166" s="360"/>
      <c r="AN166" s="360"/>
      <c r="AO166" s="360"/>
      <c r="AP166" s="360"/>
      <c r="AQ166" s="360"/>
      <c r="AR166" s="360"/>
      <c r="AS166" s="360"/>
      <c r="AT166" s="360"/>
      <c r="AU166" s="360"/>
      <c r="AV166" s="360"/>
      <c r="AW166" s="360"/>
      <c r="AX166" s="360"/>
      <c r="AY166" s="360"/>
      <c r="AZ166" s="22"/>
      <c r="BA166" s="63">
        <f t="shared" si="124"/>
        <v>0</v>
      </c>
      <c r="BB166" s="63">
        <f t="shared" si="125"/>
        <v>0</v>
      </c>
      <c r="BC166" s="63">
        <f t="shared" si="126"/>
        <v>0</v>
      </c>
      <c r="BD166" s="63">
        <f t="shared" si="127"/>
        <v>0</v>
      </c>
      <c r="BE166" s="63">
        <f t="shared" si="128"/>
        <v>0</v>
      </c>
      <c r="BF166" s="63">
        <f t="shared" si="129"/>
        <v>0</v>
      </c>
      <c r="BG166" s="63">
        <f t="shared" si="130"/>
        <v>0</v>
      </c>
      <c r="BH166" s="63">
        <f t="shared" si="131"/>
        <v>0</v>
      </c>
      <c r="BI166" s="63">
        <f t="shared" si="132"/>
        <v>0</v>
      </c>
      <c r="BJ166" s="63">
        <f t="shared" si="133"/>
        <v>0</v>
      </c>
      <c r="BK166" s="63">
        <f t="shared" si="134"/>
        <v>0</v>
      </c>
      <c r="BL166" s="63">
        <f t="shared" si="135"/>
        <v>0</v>
      </c>
      <c r="BM166" s="24"/>
      <c r="BN166" s="303">
        <f t="shared" si="136"/>
        <v>0</v>
      </c>
      <c r="BO166" s="303">
        <f t="shared" si="137"/>
        <v>0</v>
      </c>
      <c r="BP166" s="303">
        <f t="shared" si="138"/>
        <v>0</v>
      </c>
      <c r="BQ166" s="303">
        <f t="shared" si="139"/>
        <v>0</v>
      </c>
      <c r="BR166" s="303">
        <f t="shared" si="140"/>
        <v>0</v>
      </c>
      <c r="BS166" s="303">
        <f t="shared" si="141"/>
        <v>0</v>
      </c>
      <c r="BT166" s="303">
        <f t="shared" si="142"/>
        <v>0</v>
      </c>
      <c r="BU166" s="303">
        <f t="shared" si="143"/>
        <v>0</v>
      </c>
      <c r="BV166" s="303">
        <f t="shared" si="144"/>
        <v>0</v>
      </c>
      <c r="BW166" s="303">
        <f t="shared" si="145"/>
        <v>0</v>
      </c>
      <c r="BX166" s="303">
        <f t="shared" si="146"/>
        <v>0</v>
      </c>
      <c r="BY166" s="25"/>
      <c r="BZ166" s="24">
        <f t="shared" si="147"/>
        <v>0</v>
      </c>
      <c r="CA166" s="25"/>
      <c r="CB166" s="26" t="str">
        <f t="shared" si="123"/>
        <v/>
      </c>
      <c r="CC166" s="25"/>
      <c r="CD166" s="307">
        <f t="shared" si="148"/>
        <v>0</v>
      </c>
      <c r="CE166" s="303">
        <f t="shared" si="149"/>
        <v>0</v>
      </c>
      <c r="CF166" s="303">
        <f t="shared" si="150"/>
        <v>0</v>
      </c>
      <c r="CG166" s="303">
        <f t="shared" si="151"/>
        <v>0</v>
      </c>
      <c r="CH166" s="303">
        <f t="shared" si="152"/>
        <v>0</v>
      </c>
      <c r="CI166" s="24"/>
      <c r="CJ166" s="330">
        <f t="shared" si="153"/>
        <v>0</v>
      </c>
      <c r="CK166" s="330">
        <f t="shared" si="154"/>
        <v>0</v>
      </c>
      <c r="CL166" s="24"/>
      <c r="CM166" s="142">
        <f t="shared" si="155"/>
        <v>0</v>
      </c>
      <c r="CN166" s="142">
        <f t="shared" si="156"/>
        <v>0</v>
      </c>
      <c r="CO166" s="142">
        <f t="shared" si="157"/>
        <v>0</v>
      </c>
      <c r="CP166" s="142">
        <f t="shared" si="158"/>
        <v>0</v>
      </c>
      <c r="CQ166" s="142">
        <f t="shared" si="159"/>
        <v>0</v>
      </c>
      <c r="CR166" s="142">
        <f t="shared" si="160"/>
        <v>0</v>
      </c>
      <c r="CS166" s="142">
        <f t="shared" si="161"/>
        <v>0</v>
      </c>
      <c r="CT166" s="142">
        <f t="shared" si="162"/>
        <v>0</v>
      </c>
      <c r="CU166" s="142"/>
      <c r="CV166" s="142">
        <f t="shared" si="163"/>
        <v>0</v>
      </c>
      <c r="CW166" s="142">
        <f t="shared" si="164"/>
        <v>0</v>
      </c>
      <c r="CX166" s="142">
        <f t="shared" si="165"/>
        <v>0</v>
      </c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"/>
    </row>
    <row r="167" spans="1:131">
      <c r="A167" s="317"/>
      <c r="B167" s="317"/>
      <c r="C167" s="159"/>
      <c r="D167" s="159"/>
      <c r="E167" s="72"/>
      <c r="F167" s="73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3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3"/>
      <c r="AE167" s="72"/>
      <c r="AF167" s="72"/>
      <c r="AG167" s="72"/>
      <c r="AH167" s="72"/>
      <c r="AI167" s="72"/>
      <c r="AJ167" s="72"/>
      <c r="AK167" s="359"/>
      <c r="AL167" s="360"/>
      <c r="AM167" s="360"/>
      <c r="AN167" s="360"/>
      <c r="AO167" s="360"/>
      <c r="AP167" s="360"/>
      <c r="AQ167" s="360"/>
      <c r="AR167" s="360"/>
      <c r="AS167" s="360"/>
      <c r="AT167" s="360"/>
      <c r="AU167" s="360"/>
      <c r="AV167" s="360"/>
      <c r="AW167" s="360"/>
      <c r="AX167" s="360"/>
      <c r="AY167" s="360"/>
      <c r="AZ167" s="22"/>
      <c r="BA167" s="63">
        <f t="shared" si="124"/>
        <v>0</v>
      </c>
      <c r="BB167" s="63">
        <f t="shared" si="125"/>
        <v>0</v>
      </c>
      <c r="BC167" s="63">
        <f t="shared" si="126"/>
        <v>0</v>
      </c>
      <c r="BD167" s="63">
        <f t="shared" si="127"/>
        <v>0</v>
      </c>
      <c r="BE167" s="63">
        <f t="shared" si="128"/>
        <v>0</v>
      </c>
      <c r="BF167" s="63">
        <f t="shared" si="129"/>
        <v>0</v>
      </c>
      <c r="BG167" s="63">
        <f t="shared" si="130"/>
        <v>0</v>
      </c>
      <c r="BH167" s="63">
        <f t="shared" si="131"/>
        <v>0</v>
      </c>
      <c r="BI167" s="63">
        <f t="shared" si="132"/>
        <v>0</v>
      </c>
      <c r="BJ167" s="63">
        <f t="shared" si="133"/>
        <v>0</v>
      </c>
      <c r="BK167" s="63">
        <f t="shared" si="134"/>
        <v>0</v>
      </c>
      <c r="BL167" s="63">
        <f t="shared" si="135"/>
        <v>0</v>
      </c>
      <c r="BM167" s="24"/>
      <c r="BN167" s="303">
        <f t="shared" si="136"/>
        <v>0</v>
      </c>
      <c r="BO167" s="303">
        <f t="shared" si="137"/>
        <v>0</v>
      </c>
      <c r="BP167" s="303">
        <f t="shared" si="138"/>
        <v>0</v>
      </c>
      <c r="BQ167" s="303">
        <f t="shared" si="139"/>
        <v>0</v>
      </c>
      <c r="BR167" s="303">
        <f t="shared" si="140"/>
        <v>0</v>
      </c>
      <c r="BS167" s="303">
        <f t="shared" si="141"/>
        <v>0</v>
      </c>
      <c r="BT167" s="303">
        <f t="shared" si="142"/>
        <v>0</v>
      </c>
      <c r="BU167" s="303">
        <f t="shared" si="143"/>
        <v>0</v>
      </c>
      <c r="BV167" s="303">
        <f t="shared" si="144"/>
        <v>0</v>
      </c>
      <c r="BW167" s="303">
        <f t="shared" si="145"/>
        <v>0</v>
      </c>
      <c r="BX167" s="303">
        <f t="shared" si="146"/>
        <v>0</v>
      </c>
      <c r="BY167" s="25"/>
      <c r="BZ167" s="24">
        <f t="shared" si="147"/>
        <v>0</v>
      </c>
      <c r="CA167" s="25"/>
      <c r="CB167" s="26" t="str">
        <f t="shared" si="123"/>
        <v/>
      </c>
      <c r="CC167" s="25"/>
      <c r="CD167" s="307">
        <f t="shared" si="148"/>
        <v>0</v>
      </c>
      <c r="CE167" s="303">
        <f t="shared" si="149"/>
        <v>0</v>
      </c>
      <c r="CF167" s="303">
        <f t="shared" si="150"/>
        <v>0</v>
      </c>
      <c r="CG167" s="303">
        <f t="shared" si="151"/>
        <v>0</v>
      </c>
      <c r="CH167" s="303">
        <f t="shared" si="152"/>
        <v>0</v>
      </c>
      <c r="CI167" s="24"/>
      <c r="CJ167" s="330">
        <f t="shared" si="153"/>
        <v>0</v>
      </c>
      <c r="CK167" s="330">
        <f t="shared" si="154"/>
        <v>0</v>
      </c>
      <c r="CL167" s="24"/>
      <c r="CM167" s="142">
        <f t="shared" si="155"/>
        <v>0</v>
      </c>
      <c r="CN167" s="142">
        <f t="shared" si="156"/>
        <v>0</v>
      </c>
      <c r="CO167" s="142">
        <f t="shared" si="157"/>
        <v>0</v>
      </c>
      <c r="CP167" s="142">
        <f t="shared" si="158"/>
        <v>0</v>
      </c>
      <c r="CQ167" s="142">
        <f t="shared" si="159"/>
        <v>0</v>
      </c>
      <c r="CR167" s="142">
        <f t="shared" si="160"/>
        <v>0</v>
      </c>
      <c r="CS167" s="142">
        <f t="shared" si="161"/>
        <v>0</v>
      </c>
      <c r="CT167" s="142">
        <f t="shared" si="162"/>
        <v>0</v>
      </c>
      <c r="CU167" s="142"/>
      <c r="CV167" s="142">
        <f t="shared" si="163"/>
        <v>0</v>
      </c>
      <c r="CW167" s="142">
        <f t="shared" si="164"/>
        <v>0</v>
      </c>
      <c r="CX167" s="142">
        <f t="shared" si="165"/>
        <v>0</v>
      </c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"/>
    </row>
    <row r="168" spans="1:131">
      <c r="A168" s="317"/>
      <c r="B168" s="317"/>
      <c r="C168" s="159"/>
      <c r="D168" s="159"/>
      <c r="E168" s="72"/>
      <c r="F168" s="73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3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3"/>
      <c r="AE168" s="72"/>
      <c r="AF168" s="72"/>
      <c r="AG168" s="72"/>
      <c r="AH168" s="72"/>
      <c r="AI168" s="72"/>
      <c r="AJ168" s="72"/>
      <c r="AK168" s="359"/>
      <c r="AL168" s="360"/>
      <c r="AM168" s="360"/>
      <c r="AN168" s="360"/>
      <c r="AO168" s="360"/>
      <c r="AP168" s="360"/>
      <c r="AQ168" s="360"/>
      <c r="AR168" s="360"/>
      <c r="AS168" s="360"/>
      <c r="AT168" s="360"/>
      <c r="AU168" s="360"/>
      <c r="AV168" s="360"/>
      <c r="AW168" s="360"/>
      <c r="AX168" s="360"/>
      <c r="AY168" s="360"/>
      <c r="AZ168" s="22"/>
      <c r="BA168" s="63">
        <f t="shared" si="124"/>
        <v>0</v>
      </c>
      <c r="BB168" s="63">
        <f t="shared" si="125"/>
        <v>0</v>
      </c>
      <c r="BC168" s="63">
        <f t="shared" si="126"/>
        <v>0</v>
      </c>
      <c r="BD168" s="63">
        <f t="shared" si="127"/>
        <v>0</v>
      </c>
      <c r="BE168" s="63">
        <f t="shared" si="128"/>
        <v>0</v>
      </c>
      <c r="BF168" s="63">
        <f t="shared" si="129"/>
        <v>0</v>
      </c>
      <c r="BG168" s="63">
        <f t="shared" si="130"/>
        <v>0</v>
      </c>
      <c r="BH168" s="63">
        <f t="shared" si="131"/>
        <v>0</v>
      </c>
      <c r="BI168" s="63">
        <f t="shared" si="132"/>
        <v>0</v>
      </c>
      <c r="BJ168" s="63">
        <f t="shared" si="133"/>
        <v>0</v>
      </c>
      <c r="BK168" s="63">
        <f t="shared" si="134"/>
        <v>0</v>
      </c>
      <c r="BL168" s="63">
        <f t="shared" si="135"/>
        <v>0</v>
      </c>
      <c r="BM168" s="24"/>
      <c r="BN168" s="303">
        <f t="shared" si="136"/>
        <v>0</v>
      </c>
      <c r="BO168" s="303">
        <f t="shared" si="137"/>
        <v>0</v>
      </c>
      <c r="BP168" s="303">
        <f t="shared" si="138"/>
        <v>0</v>
      </c>
      <c r="BQ168" s="303">
        <f t="shared" si="139"/>
        <v>0</v>
      </c>
      <c r="BR168" s="303">
        <f t="shared" si="140"/>
        <v>0</v>
      </c>
      <c r="BS168" s="303">
        <f t="shared" si="141"/>
        <v>0</v>
      </c>
      <c r="BT168" s="303">
        <f t="shared" si="142"/>
        <v>0</v>
      </c>
      <c r="BU168" s="303">
        <f t="shared" si="143"/>
        <v>0</v>
      </c>
      <c r="BV168" s="303">
        <f t="shared" si="144"/>
        <v>0</v>
      </c>
      <c r="BW168" s="303">
        <f t="shared" si="145"/>
        <v>0</v>
      </c>
      <c r="BX168" s="303">
        <f t="shared" si="146"/>
        <v>0</v>
      </c>
      <c r="BY168" s="25"/>
      <c r="BZ168" s="24">
        <f t="shared" si="147"/>
        <v>0</v>
      </c>
      <c r="CA168" s="25"/>
      <c r="CB168" s="26" t="str">
        <f t="shared" si="123"/>
        <v/>
      </c>
      <c r="CC168" s="25"/>
      <c r="CD168" s="307">
        <f t="shared" si="148"/>
        <v>0</v>
      </c>
      <c r="CE168" s="303">
        <f t="shared" si="149"/>
        <v>0</v>
      </c>
      <c r="CF168" s="303">
        <f t="shared" si="150"/>
        <v>0</v>
      </c>
      <c r="CG168" s="303">
        <f t="shared" si="151"/>
        <v>0</v>
      </c>
      <c r="CH168" s="303">
        <f t="shared" si="152"/>
        <v>0</v>
      </c>
      <c r="CI168" s="24"/>
      <c r="CJ168" s="330">
        <f t="shared" si="153"/>
        <v>0</v>
      </c>
      <c r="CK168" s="330">
        <f t="shared" si="154"/>
        <v>0</v>
      </c>
      <c r="CL168" s="24"/>
      <c r="CM168" s="142">
        <f t="shared" si="155"/>
        <v>0</v>
      </c>
      <c r="CN168" s="142">
        <f t="shared" si="156"/>
        <v>0</v>
      </c>
      <c r="CO168" s="142">
        <f t="shared" si="157"/>
        <v>0</v>
      </c>
      <c r="CP168" s="142">
        <f t="shared" si="158"/>
        <v>0</v>
      </c>
      <c r="CQ168" s="142">
        <f t="shared" si="159"/>
        <v>0</v>
      </c>
      <c r="CR168" s="142">
        <f t="shared" si="160"/>
        <v>0</v>
      </c>
      <c r="CS168" s="142">
        <f t="shared" si="161"/>
        <v>0</v>
      </c>
      <c r="CT168" s="142">
        <f t="shared" si="162"/>
        <v>0</v>
      </c>
      <c r="CU168" s="142"/>
      <c r="CV168" s="142">
        <f t="shared" si="163"/>
        <v>0</v>
      </c>
      <c r="CW168" s="142">
        <f t="shared" si="164"/>
        <v>0</v>
      </c>
      <c r="CX168" s="142">
        <f t="shared" si="165"/>
        <v>0</v>
      </c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"/>
    </row>
    <row r="169" spans="1:131">
      <c r="A169" s="317"/>
      <c r="B169" s="317"/>
      <c r="C169" s="159"/>
      <c r="D169" s="159"/>
      <c r="E169" s="72"/>
      <c r="F169" s="73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3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3"/>
      <c r="AE169" s="72"/>
      <c r="AF169" s="72"/>
      <c r="AG169" s="72"/>
      <c r="AH169" s="72"/>
      <c r="AI169" s="72"/>
      <c r="AJ169" s="72"/>
      <c r="AK169" s="359"/>
      <c r="AL169" s="360"/>
      <c r="AM169" s="360"/>
      <c r="AN169" s="360"/>
      <c r="AO169" s="360"/>
      <c r="AP169" s="360"/>
      <c r="AQ169" s="360"/>
      <c r="AR169" s="360"/>
      <c r="AS169" s="360"/>
      <c r="AT169" s="360"/>
      <c r="AU169" s="360"/>
      <c r="AV169" s="360"/>
      <c r="AW169" s="360"/>
      <c r="AX169" s="360"/>
      <c r="AY169" s="360"/>
      <c r="AZ169" s="22"/>
      <c r="BA169" s="63">
        <f t="shared" si="124"/>
        <v>0</v>
      </c>
      <c r="BB169" s="63">
        <f t="shared" si="125"/>
        <v>0</v>
      </c>
      <c r="BC169" s="63">
        <f t="shared" si="126"/>
        <v>0</v>
      </c>
      <c r="BD169" s="63">
        <f t="shared" si="127"/>
        <v>0</v>
      </c>
      <c r="BE169" s="63">
        <f t="shared" si="128"/>
        <v>0</v>
      </c>
      <c r="BF169" s="63">
        <f t="shared" si="129"/>
        <v>0</v>
      </c>
      <c r="BG169" s="63">
        <f t="shared" si="130"/>
        <v>0</v>
      </c>
      <c r="BH169" s="63">
        <f t="shared" si="131"/>
        <v>0</v>
      </c>
      <c r="BI169" s="63">
        <f t="shared" si="132"/>
        <v>0</v>
      </c>
      <c r="BJ169" s="63">
        <f t="shared" si="133"/>
        <v>0</v>
      </c>
      <c r="BK169" s="63">
        <f t="shared" si="134"/>
        <v>0</v>
      </c>
      <c r="BL169" s="63">
        <f t="shared" si="135"/>
        <v>0</v>
      </c>
      <c r="BM169" s="24"/>
      <c r="BN169" s="303">
        <f t="shared" si="136"/>
        <v>0</v>
      </c>
      <c r="BO169" s="303">
        <f t="shared" si="137"/>
        <v>0</v>
      </c>
      <c r="BP169" s="303">
        <f t="shared" si="138"/>
        <v>0</v>
      </c>
      <c r="BQ169" s="303">
        <f t="shared" si="139"/>
        <v>0</v>
      </c>
      <c r="BR169" s="303">
        <f t="shared" si="140"/>
        <v>0</v>
      </c>
      <c r="BS169" s="303">
        <f t="shared" si="141"/>
        <v>0</v>
      </c>
      <c r="BT169" s="303">
        <f t="shared" si="142"/>
        <v>0</v>
      </c>
      <c r="BU169" s="303">
        <f t="shared" si="143"/>
        <v>0</v>
      </c>
      <c r="BV169" s="303">
        <f t="shared" si="144"/>
        <v>0</v>
      </c>
      <c r="BW169" s="303">
        <f t="shared" si="145"/>
        <v>0</v>
      </c>
      <c r="BX169" s="303">
        <f t="shared" si="146"/>
        <v>0</v>
      </c>
      <c r="BY169" s="25"/>
      <c r="BZ169" s="24">
        <f t="shared" si="147"/>
        <v>0</v>
      </c>
      <c r="CA169" s="25"/>
      <c r="CB169" s="26" t="str">
        <f t="shared" si="123"/>
        <v/>
      </c>
      <c r="CC169" s="25"/>
      <c r="CD169" s="307">
        <f t="shared" si="148"/>
        <v>0</v>
      </c>
      <c r="CE169" s="303">
        <f t="shared" si="149"/>
        <v>0</v>
      </c>
      <c r="CF169" s="303">
        <f t="shared" si="150"/>
        <v>0</v>
      </c>
      <c r="CG169" s="303">
        <f t="shared" si="151"/>
        <v>0</v>
      </c>
      <c r="CH169" s="303">
        <f t="shared" si="152"/>
        <v>0</v>
      </c>
      <c r="CI169" s="24"/>
      <c r="CJ169" s="330">
        <f t="shared" si="153"/>
        <v>0</v>
      </c>
      <c r="CK169" s="330">
        <f t="shared" si="154"/>
        <v>0</v>
      </c>
      <c r="CL169" s="24"/>
      <c r="CM169" s="142">
        <f t="shared" si="155"/>
        <v>0</v>
      </c>
      <c r="CN169" s="142">
        <f t="shared" si="156"/>
        <v>0</v>
      </c>
      <c r="CO169" s="142">
        <f t="shared" si="157"/>
        <v>0</v>
      </c>
      <c r="CP169" s="142">
        <f t="shared" si="158"/>
        <v>0</v>
      </c>
      <c r="CQ169" s="142">
        <f t="shared" si="159"/>
        <v>0</v>
      </c>
      <c r="CR169" s="142">
        <f t="shared" si="160"/>
        <v>0</v>
      </c>
      <c r="CS169" s="142">
        <f t="shared" si="161"/>
        <v>0</v>
      </c>
      <c r="CT169" s="142">
        <f t="shared" si="162"/>
        <v>0</v>
      </c>
      <c r="CU169" s="142"/>
      <c r="CV169" s="142">
        <f t="shared" si="163"/>
        <v>0</v>
      </c>
      <c r="CW169" s="142">
        <f t="shared" si="164"/>
        <v>0</v>
      </c>
      <c r="CX169" s="142">
        <f t="shared" si="165"/>
        <v>0</v>
      </c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"/>
    </row>
    <row r="170" spans="1:131">
      <c r="A170" s="317"/>
      <c r="B170" s="317"/>
      <c r="C170" s="159"/>
      <c r="D170" s="159"/>
      <c r="E170" s="72"/>
      <c r="F170" s="73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3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3"/>
      <c r="AE170" s="72"/>
      <c r="AF170" s="72"/>
      <c r="AG170" s="72"/>
      <c r="AH170" s="72"/>
      <c r="AI170" s="72"/>
      <c r="AJ170" s="72"/>
      <c r="AK170" s="359"/>
      <c r="AL170" s="360"/>
      <c r="AM170" s="360"/>
      <c r="AN170" s="360"/>
      <c r="AO170" s="360"/>
      <c r="AP170" s="360"/>
      <c r="AQ170" s="360"/>
      <c r="AR170" s="360"/>
      <c r="AS170" s="360"/>
      <c r="AT170" s="360"/>
      <c r="AU170" s="360"/>
      <c r="AV170" s="360"/>
      <c r="AW170" s="360"/>
      <c r="AX170" s="360"/>
      <c r="AY170" s="360"/>
      <c r="AZ170" s="22"/>
      <c r="BA170" s="63">
        <f t="shared" si="124"/>
        <v>0</v>
      </c>
      <c r="BB170" s="63">
        <f t="shared" si="125"/>
        <v>0</v>
      </c>
      <c r="BC170" s="63">
        <f t="shared" si="126"/>
        <v>0</v>
      </c>
      <c r="BD170" s="63">
        <f t="shared" si="127"/>
        <v>0</v>
      </c>
      <c r="BE170" s="63">
        <f t="shared" si="128"/>
        <v>0</v>
      </c>
      <c r="BF170" s="63">
        <f t="shared" si="129"/>
        <v>0</v>
      </c>
      <c r="BG170" s="63">
        <f t="shared" si="130"/>
        <v>0</v>
      </c>
      <c r="BH170" s="63">
        <f t="shared" si="131"/>
        <v>0</v>
      </c>
      <c r="BI170" s="63">
        <f t="shared" si="132"/>
        <v>0</v>
      </c>
      <c r="BJ170" s="63">
        <f t="shared" si="133"/>
        <v>0</v>
      </c>
      <c r="BK170" s="63">
        <f t="shared" si="134"/>
        <v>0</v>
      </c>
      <c r="BL170" s="63">
        <f t="shared" si="135"/>
        <v>0</v>
      </c>
      <c r="BM170" s="24"/>
      <c r="BN170" s="303">
        <f t="shared" si="136"/>
        <v>0</v>
      </c>
      <c r="BO170" s="303">
        <f t="shared" si="137"/>
        <v>0</v>
      </c>
      <c r="BP170" s="303">
        <f t="shared" si="138"/>
        <v>0</v>
      </c>
      <c r="BQ170" s="303">
        <f t="shared" si="139"/>
        <v>0</v>
      </c>
      <c r="BR170" s="303">
        <f t="shared" si="140"/>
        <v>0</v>
      </c>
      <c r="BS170" s="303">
        <f t="shared" si="141"/>
        <v>0</v>
      </c>
      <c r="BT170" s="303">
        <f t="shared" si="142"/>
        <v>0</v>
      </c>
      <c r="BU170" s="303">
        <f t="shared" si="143"/>
        <v>0</v>
      </c>
      <c r="BV170" s="303">
        <f t="shared" si="144"/>
        <v>0</v>
      </c>
      <c r="BW170" s="303">
        <f t="shared" si="145"/>
        <v>0</v>
      </c>
      <c r="BX170" s="303">
        <f t="shared" si="146"/>
        <v>0</v>
      </c>
      <c r="BY170" s="25"/>
      <c r="BZ170" s="24">
        <f t="shared" si="147"/>
        <v>0</v>
      </c>
      <c r="CA170" s="25"/>
      <c r="CB170" s="26" t="str">
        <f t="shared" si="123"/>
        <v/>
      </c>
      <c r="CC170" s="25"/>
      <c r="CD170" s="307">
        <f t="shared" si="148"/>
        <v>0</v>
      </c>
      <c r="CE170" s="303">
        <f t="shared" si="149"/>
        <v>0</v>
      </c>
      <c r="CF170" s="303">
        <f t="shared" si="150"/>
        <v>0</v>
      </c>
      <c r="CG170" s="303">
        <f t="shared" si="151"/>
        <v>0</v>
      </c>
      <c r="CH170" s="303">
        <f t="shared" si="152"/>
        <v>0</v>
      </c>
      <c r="CI170" s="24"/>
      <c r="CJ170" s="330">
        <f t="shared" si="153"/>
        <v>0</v>
      </c>
      <c r="CK170" s="330">
        <f t="shared" si="154"/>
        <v>0</v>
      </c>
      <c r="CL170" s="24"/>
      <c r="CM170" s="142">
        <f t="shared" si="155"/>
        <v>0</v>
      </c>
      <c r="CN170" s="142">
        <f t="shared" si="156"/>
        <v>0</v>
      </c>
      <c r="CO170" s="142">
        <f t="shared" si="157"/>
        <v>0</v>
      </c>
      <c r="CP170" s="142">
        <f t="shared" si="158"/>
        <v>0</v>
      </c>
      <c r="CQ170" s="142">
        <f t="shared" si="159"/>
        <v>0</v>
      </c>
      <c r="CR170" s="142">
        <f t="shared" si="160"/>
        <v>0</v>
      </c>
      <c r="CS170" s="142">
        <f t="shared" si="161"/>
        <v>0</v>
      </c>
      <c r="CT170" s="142">
        <f t="shared" si="162"/>
        <v>0</v>
      </c>
      <c r="CU170" s="142"/>
      <c r="CV170" s="142">
        <f t="shared" si="163"/>
        <v>0</v>
      </c>
      <c r="CW170" s="142">
        <f t="shared" si="164"/>
        <v>0</v>
      </c>
      <c r="CX170" s="142">
        <f t="shared" si="165"/>
        <v>0</v>
      </c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"/>
    </row>
    <row r="171" spans="1:131">
      <c r="A171" s="317"/>
      <c r="B171" s="317"/>
      <c r="C171" s="159"/>
      <c r="D171" s="159"/>
      <c r="E171" s="72"/>
      <c r="F171" s="73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3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3"/>
      <c r="AE171" s="72"/>
      <c r="AF171" s="72"/>
      <c r="AG171" s="72"/>
      <c r="AH171" s="72"/>
      <c r="AI171" s="72"/>
      <c r="AJ171" s="72"/>
      <c r="AK171" s="359"/>
      <c r="AL171" s="360"/>
      <c r="AM171" s="360"/>
      <c r="AN171" s="360"/>
      <c r="AO171" s="360"/>
      <c r="AP171" s="360"/>
      <c r="AQ171" s="360"/>
      <c r="AR171" s="360"/>
      <c r="AS171" s="360"/>
      <c r="AT171" s="360"/>
      <c r="AU171" s="360"/>
      <c r="AV171" s="360"/>
      <c r="AW171" s="360"/>
      <c r="AX171" s="360"/>
      <c r="AY171" s="360"/>
      <c r="AZ171" s="22"/>
      <c r="BA171" s="63">
        <f t="shared" si="124"/>
        <v>0</v>
      </c>
      <c r="BB171" s="63">
        <f t="shared" si="125"/>
        <v>0</v>
      </c>
      <c r="BC171" s="63">
        <f t="shared" si="126"/>
        <v>0</v>
      </c>
      <c r="BD171" s="63">
        <f t="shared" si="127"/>
        <v>0</v>
      </c>
      <c r="BE171" s="63">
        <f t="shared" si="128"/>
        <v>0</v>
      </c>
      <c r="BF171" s="63">
        <f t="shared" si="129"/>
        <v>0</v>
      </c>
      <c r="BG171" s="63">
        <f t="shared" si="130"/>
        <v>0</v>
      </c>
      <c r="BH171" s="63">
        <f t="shared" si="131"/>
        <v>0</v>
      </c>
      <c r="BI171" s="63">
        <f t="shared" si="132"/>
        <v>0</v>
      </c>
      <c r="BJ171" s="63">
        <f t="shared" si="133"/>
        <v>0</v>
      </c>
      <c r="BK171" s="63">
        <f t="shared" si="134"/>
        <v>0</v>
      </c>
      <c r="BL171" s="63">
        <f t="shared" si="135"/>
        <v>0</v>
      </c>
      <c r="BM171" s="24"/>
      <c r="BN171" s="303">
        <f t="shared" si="136"/>
        <v>0</v>
      </c>
      <c r="BO171" s="303">
        <f t="shared" si="137"/>
        <v>0</v>
      </c>
      <c r="BP171" s="303">
        <f t="shared" si="138"/>
        <v>0</v>
      </c>
      <c r="BQ171" s="303">
        <f t="shared" si="139"/>
        <v>0</v>
      </c>
      <c r="BR171" s="303">
        <f t="shared" si="140"/>
        <v>0</v>
      </c>
      <c r="BS171" s="303">
        <f t="shared" si="141"/>
        <v>0</v>
      </c>
      <c r="BT171" s="303">
        <f t="shared" si="142"/>
        <v>0</v>
      </c>
      <c r="BU171" s="303">
        <f t="shared" si="143"/>
        <v>0</v>
      </c>
      <c r="BV171" s="303">
        <f t="shared" si="144"/>
        <v>0</v>
      </c>
      <c r="BW171" s="303">
        <f t="shared" si="145"/>
        <v>0</v>
      </c>
      <c r="BX171" s="303">
        <f t="shared" si="146"/>
        <v>0</v>
      </c>
      <c r="BY171" s="25"/>
      <c r="BZ171" s="24">
        <f t="shared" si="147"/>
        <v>0</v>
      </c>
      <c r="CA171" s="25"/>
      <c r="CB171" s="26" t="str">
        <f t="shared" si="123"/>
        <v/>
      </c>
      <c r="CC171" s="25"/>
      <c r="CD171" s="307">
        <f t="shared" si="148"/>
        <v>0</v>
      </c>
      <c r="CE171" s="303">
        <f t="shared" si="149"/>
        <v>0</v>
      </c>
      <c r="CF171" s="303">
        <f t="shared" si="150"/>
        <v>0</v>
      </c>
      <c r="CG171" s="303">
        <f t="shared" si="151"/>
        <v>0</v>
      </c>
      <c r="CH171" s="303">
        <f t="shared" si="152"/>
        <v>0</v>
      </c>
      <c r="CI171" s="24"/>
      <c r="CJ171" s="330">
        <f t="shared" si="153"/>
        <v>0</v>
      </c>
      <c r="CK171" s="330">
        <f t="shared" si="154"/>
        <v>0</v>
      </c>
      <c r="CL171" s="24"/>
      <c r="CM171" s="142">
        <f t="shared" si="155"/>
        <v>0</v>
      </c>
      <c r="CN171" s="142">
        <f t="shared" si="156"/>
        <v>0</v>
      </c>
      <c r="CO171" s="142">
        <f t="shared" si="157"/>
        <v>0</v>
      </c>
      <c r="CP171" s="142">
        <f t="shared" si="158"/>
        <v>0</v>
      </c>
      <c r="CQ171" s="142">
        <f t="shared" si="159"/>
        <v>0</v>
      </c>
      <c r="CR171" s="142">
        <f t="shared" si="160"/>
        <v>0</v>
      </c>
      <c r="CS171" s="142">
        <f t="shared" si="161"/>
        <v>0</v>
      </c>
      <c r="CT171" s="142">
        <f t="shared" si="162"/>
        <v>0</v>
      </c>
      <c r="CU171" s="142"/>
      <c r="CV171" s="142">
        <f t="shared" si="163"/>
        <v>0</v>
      </c>
      <c r="CW171" s="142">
        <f t="shared" si="164"/>
        <v>0</v>
      </c>
      <c r="CX171" s="142">
        <f t="shared" si="165"/>
        <v>0</v>
      </c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"/>
    </row>
    <row r="172" spans="1:131">
      <c r="A172" s="317"/>
      <c r="B172" s="317"/>
      <c r="C172" s="159"/>
      <c r="D172" s="159"/>
      <c r="E172" s="72"/>
      <c r="F172" s="73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3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3"/>
      <c r="AE172" s="72"/>
      <c r="AF172" s="72"/>
      <c r="AG172" s="72"/>
      <c r="AH172" s="72"/>
      <c r="AI172" s="72"/>
      <c r="AJ172" s="72"/>
      <c r="AK172" s="359"/>
      <c r="AL172" s="360"/>
      <c r="AM172" s="360"/>
      <c r="AN172" s="360"/>
      <c r="AO172" s="360"/>
      <c r="AP172" s="360"/>
      <c r="AQ172" s="360"/>
      <c r="AR172" s="360"/>
      <c r="AS172" s="360"/>
      <c r="AT172" s="360"/>
      <c r="AU172" s="360"/>
      <c r="AV172" s="360"/>
      <c r="AW172" s="360"/>
      <c r="AX172" s="360"/>
      <c r="AY172" s="360"/>
      <c r="AZ172" s="22"/>
      <c r="BA172" s="63">
        <f t="shared" si="124"/>
        <v>0</v>
      </c>
      <c r="BB172" s="63">
        <f t="shared" si="125"/>
        <v>0</v>
      </c>
      <c r="BC172" s="63">
        <f t="shared" si="126"/>
        <v>0</v>
      </c>
      <c r="BD172" s="63">
        <f t="shared" si="127"/>
        <v>0</v>
      </c>
      <c r="BE172" s="63">
        <f t="shared" si="128"/>
        <v>0</v>
      </c>
      <c r="BF172" s="63">
        <f t="shared" si="129"/>
        <v>0</v>
      </c>
      <c r="BG172" s="63">
        <f t="shared" si="130"/>
        <v>0</v>
      </c>
      <c r="BH172" s="63">
        <f t="shared" si="131"/>
        <v>0</v>
      </c>
      <c r="BI172" s="63">
        <f t="shared" si="132"/>
        <v>0</v>
      </c>
      <c r="BJ172" s="63">
        <f t="shared" si="133"/>
        <v>0</v>
      </c>
      <c r="BK172" s="63">
        <f t="shared" si="134"/>
        <v>0</v>
      </c>
      <c r="BL172" s="63">
        <f t="shared" si="135"/>
        <v>0</v>
      </c>
      <c r="BM172" s="24"/>
      <c r="BN172" s="303">
        <f t="shared" si="136"/>
        <v>0</v>
      </c>
      <c r="BO172" s="303">
        <f t="shared" si="137"/>
        <v>0</v>
      </c>
      <c r="BP172" s="303">
        <f t="shared" si="138"/>
        <v>0</v>
      </c>
      <c r="BQ172" s="303">
        <f t="shared" si="139"/>
        <v>0</v>
      </c>
      <c r="BR172" s="303">
        <f t="shared" si="140"/>
        <v>0</v>
      </c>
      <c r="BS172" s="303">
        <f t="shared" si="141"/>
        <v>0</v>
      </c>
      <c r="BT172" s="303">
        <f t="shared" si="142"/>
        <v>0</v>
      </c>
      <c r="BU172" s="303">
        <f t="shared" si="143"/>
        <v>0</v>
      </c>
      <c r="BV172" s="303">
        <f t="shared" si="144"/>
        <v>0</v>
      </c>
      <c r="BW172" s="303">
        <f t="shared" si="145"/>
        <v>0</v>
      </c>
      <c r="BX172" s="303">
        <f t="shared" si="146"/>
        <v>0</v>
      </c>
      <c r="BY172" s="25"/>
      <c r="BZ172" s="24">
        <f t="shared" si="147"/>
        <v>0</v>
      </c>
      <c r="CA172" s="25"/>
      <c r="CB172" s="26" t="str">
        <f t="shared" si="123"/>
        <v/>
      </c>
      <c r="CC172" s="25"/>
      <c r="CD172" s="307">
        <f t="shared" si="148"/>
        <v>0</v>
      </c>
      <c r="CE172" s="303">
        <f t="shared" si="149"/>
        <v>0</v>
      </c>
      <c r="CF172" s="303">
        <f t="shared" si="150"/>
        <v>0</v>
      </c>
      <c r="CG172" s="303">
        <f t="shared" si="151"/>
        <v>0</v>
      </c>
      <c r="CH172" s="303">
        <f t="shared" si="152"/>
        <v>0</v>
      </c>
      <c r="CI172" s="24"/>
      <c r="CJ172" s="330">
        <f t="shared" si="153"/>
        <v>0</v>
      </c>
      <c r="CK172" s="330">
        <f t="shared" si="154"/>
        <v>0</v>
      </c>
      <c r="CL172" s="24"/>
      <c r="CM172" s="142">
        <f t="shared" si="155"/>
        <v>0</v>
      </c>
      <c r="CN172" s="142">
        <f t="shared" si="156"/>
        <v>0</v>
      </c>
      <c r="CO172" s="142">
        <f t="shared" si="157"/>
        <v>0</v>
      </c>
      <c r="CP172" s="142">
        <f t="shared" si="158"/>
        <v>0</v>
      </c>
      <c r="CQ172" s="142">
        <f t="shared" si="159"/>
        <v>0</v>
      </c>
      <c r="CR172" s="142">
        <f t="shared" si="160"/>
        <v>0</v>
      </c>
      <c r="CS172" s="142">
        <f t="shared" si="161"/>
        <v>0</v>
      </c>
      <c r="CT172" s="142">
        <f t="shared" si="162"/>
        <v>0</v>
      </c>
      <c r="CU172" s="142"/>
      <c r="CV172" s="142">
        <f t="shared" si="163"/>
        <v>0</v>
      </c>
      <c r="CW172" s="142">
        <f t="shared" si="164"/>
        <v>0</v>
      </c>
      <c r="CX172" s="142">
        <f t="shared" si="165"/>
        <v>0</v>
      </c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"/>
    </row>
    <row r="173" spans="1:131">
      <c r="A173" s="317"/>
      <c r="B173" s="317"/>
      <c r="C173" s="159"/>
      <c r="D173" s="159"/>
      <c r="E173" s="72"/>
      <c r="F173" s="73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3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3"/>
      <c r="AE173" s="72"/>
      <c r="AF173" s="72"/>
      <c r="AG173" s="72"/>
      <c r="AH173" s="72"/>
      <c r="AI173" s="72"/>
      <c r="AJ173" s="72"/>
      <c r="AK173" s="359"/>
      <c r="AL173" s="360"/>
      <c r="AM173" s="360"/>
      <c r="AN173" s="360"/>
      <c r="AO173" s="360"/>
      <c r="AP173" s="360"/>
      <c r="AQ173" s="360"/>
      <c r="AR173" s="360"/>
      <c r="AS173" s="360"/>
      <c r="AT173" s="360"/>
      <c r="AU173" s="360"/>
      <c r="AV173" s="360"/>
      <c r="AW173" s="360"/>
      <c r="AX173" s="360"/>
      <c r="AY173" s="360"/>
      <c r="AZ173" s="22"/>
      <c r="BA173" s="63">
        <f t="shared" si="124"/>
        <v>0</v>
      </c>
      <c r="BB173" s="63">
        <f t="shared" si="125"/>
        <v>0</v>
      </c>
      <c r="BC173" s="63">
        <f t="shared" si="126"/>
        <v>0</v>
      </c>
      <c r="BD173" s="63">
        <f t="shared" si="127"/>
        <v>0</v>
      </c>
      <c r="BE173" s="63">
        <f t="shared" si="128"/>
        <v>0</v>
      </c>
      <c r="BF173" s="63">
        <f t="shared" si="129"/>
        <v>0</v>
      </c>
      <c r="BG173" s="63">
        <f t="shared" si="130"/>
        <v>0</v>
      </c>
      <c r="BH173" s="63">
        <f t="shared" si="131"/>
        <v>0</v>
      </c>
      <c r="BI173" s="63">
        <f t="shared" si="132"/>
        <v>0</v>
      </c>
      <c r="BJ173" s="63">
        <f t="shared" si="133"/>
        <v>0</v>
      </c>
      <c r="BK173" s="63">
        <f t="shared" si="134"/>
        <v>0</v>
      </c>
      <c r="BL173" s="63">
        <f t="shared" si="135"/>
        <v>0</v>
      </c>
      <c r="BM173" s="24"/>
      <c r="BN173" s="303">
        <f t="shared" si="136"/>
        <v>0</v>
      </c>
      <c r="BO173" s="303">
        <f t="shared" si="137"/>
        <v>0</v>
      </c>
      <c r="BP173" s="303">
        <f t="shared" si="138"/>
        <v>0</v>
      </c>
      <c r="BQ173" s="303">
        <f t="shared" si="139"/>
        <v>0</v>
      </c>
      <c r="BR173" s="303">
        <f t="shared" si="140"/>
        <v>0</v>
      </c>
      <c r="BS173" s="303">
        <f t="shared" si="141"/>
        <v>0</v>
      </c>
      <c r="BT173" s="303">
        <f t="shared" si="142"/>
        <v>0</v>
      </c>
      <c r="BU173" s="303">
        <f t="shared" si="143"/>
        <v>0</v>
      </c>
      <c r="BV173" s="303">
        <f t="shared" si="144"/>
        <v>0</v>
      </c>
      <c r="BW173" s="303">
        <f t="shared" si="145"/>
        <v>0</v>
      </c>
      <c r="BX173" s="303">
        <f t="shared" si="146"/>
        <v>0</v>
      </c>
      <c r="BY173" s="25"/>
      <c r="BZ173" s="24">
        <f t="shared" si="147"/>
        <v>0</v>
      </c>
      <c r="CA173" s="25"/>
      <c r="CB173" s="26" t="str">
        <f t="shared" si="123"/>
        <v/>
      </c>
      <c r="CC173" s="25"/>
      <c r="CD173" s="307">
        <f t="shared" si="148"/>
        <v>0</v>
      </c>
      <c r="CE173" s="303">
        <f t="shared" si="149"/>
        <v>0</v>
      </c>
      <c r="CF173" s="303">
        <f t="shared" si="150"/>
        <v>0</v>
      </c>
      <c r="CG173" s="303">
        <f t="shared" si="151"/>
        <v>0</v>
      </c>
      <c r="CH173" s="303">
        <f t="shared" si="152"/>
        <v>0</v>
      </c>
      <c r="CI173" s="24"/>
      <c r="CJ173" s="330">
        <f t="shared" si="153"/>
        <v>0</v>
      </c>
      <c r="CK173" s="330">
        <f t="shared" si="154"/>
        <v>0</v>
      </c>
      <c r="CL173" s="24"/>
      <c r="CM173" s="142">
        <f t="shared" si="155"/>
        <v>0</v>
      </c>
      <c r="CN173" s="142">
        <f t="shared" si="156"/>
        <v>0</v>
      </c>
      <c r="CO173" s="142">
        <f t="shared" si="157"/>
        <v>0</v>
      </c>
      <c r="CP173" s="142">
        <f t="shared" si="158"/>
        <v>0</v>
      </c>
      <c r="CQ173" s="142">
        <f t="shared" si="159"/>
        <v>0</v>
      </c>
      <c r="CR173" s="142">
        <f t="shared" si="160"/>
        <v>0</v>
      </c>
      <c r="CS173" s="142">
        <f t="shared" si="161"/>
        <v>0</v>
      </c>
      <c r="CT173" s="142">
        <f t="shared" si="162"/>
        <v>0</v>
      </c>
      <c r="CU173" s="142"/>
      <c r="CV173" s="142">
        <f t="shared" si="163"/>
        <v>0</v>
      </c>
      <c r="CW173" s="142">
        <f t="shared" si="164"/>
        <v>0</v>
      </c>
      <c r="CX173" s="142">
        <f t="shared" si="165"/>
        <v>0</v>
      </c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"/>
    </row>
    <row r="174" spans="1:131">
      <c r="A174" s="317"/>
      <c r="B174" s="317"/>
      <c r="C174" s="159"/>
      <c r="D174" s="159"/>
      <c r="E174" s="72"/>
      <c r="F174" s="73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3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3"/>
      <c r="AE174" s="72"/>
      <c r="AF174" s="72"/>
      <c r="AG174" s="72"/>
      <c r="AH174" s="72"/>
      <c r="AI174" s="72"/>
      <c r="AJ174" s="72"/>
      <c r="AK174" s="359"/>
      <c r="AL174" s="360"/>
      <c r="AM174" s="360"/>
      <c r="AN174" s="360"/>
      <c r="AO174" s="360"/>
      <c r="AP174" s="360"/>
      <c r="AQ174" s="360"/>
      <c r="AR174" s="360"/>
      <c r="AS174" s="360"/>
      <c r="AT174" s="360"/>
      <c r="AU174" s="360"/>
      <c r="AV174" s="360"/>
      <c r="AW174" s="360"/>
      <c r="AX174" s="360"/>
      <c r="AY174" s="360"/>
      <c r="AZ174" s="22"/>
      <c r="BA174" s="63">
        <f t="shared" si="124"/>
        <v>0</v>
      </c>
      <c r="BB174" s="63">
        <f t="shared" si="125"/>
        <v>0</v>
      </c>
      <c r="BC174" s="63">
        <f t="shared" si="126"/>
        <v>0</v>
      </c>
      <c r="BD174" s="63">
        <f t="shared" si="127"/>
        <v>0</v>
      </c>
      <c r="BE174" s="63">
        <f t="shared" si="128"/>
        <v>0</v>
      </c>
      <c r="BF174" s="63">
        <f t="shared" si="129"/>
        <v>0</v>
      </c>
      <c r="BG174" s="63">
        <f t="shared" si="130"/>
        <v>0</v>
      </c>
      <c r="BH174" s="63">
        <f t="shared" si="131"/>
        <v>0</v>
      </c>
      <c r="BI174" s="63">
        <f t="shared" si="132"/>
        <v>0</v>
      </c>
      <c r="BJ174" s="63">
        <f t="shared" si="133"/>
        <v>0</v>
      </c>
      <c r="BK174" s="63">
        <f t="shared" si="134"/>
        <v>0</v>
      </c>
      <c r="BL174" s="63">
        <f t="shared" si="135"/>
        <v>0</v>
      </c>
      <c r="BM174" s="24"/>
      <c r="BN174" s="303">
        <f t="shared" si="136"/>
        <v>0</v>
      </c>
      <c r="BO174" s="303">
        <f t="shared" si="137"/>
        <v>0</v>
      </c>
      <c r="BP174" s="303">
        <f t="shared" si="138"/>
        <v>0</v>
      </c>
      <c r="BQ174" s="303">
        <f t="shared" si="139"/>
        <v>0</v>
      </c>
      <c r="BR174" s="303">
        <f t="shared" si="140"/>
        <v>0</v>
      </c>
      <c r="BS174" s="303">
        <f t="shared" si="141"/>
        <v>0</v>
      </c>
      <c r="BT174" s="303">
        <f t="shared" si="142"/>
        <v>0</v>
      </c>
      <c r="BU174" s="303">
        <f t="shared" si="143"/>
        <v>0</v>
      </c>
      <c r="BV174" s="303">
        <f t="shared" si="144"/>
        <v>0</v>
      </c>
      <c r="BW174" s="303">
        <f t="shared" si="145"/>
        <v>0</v>
      </c>
      <c r="BX174" s="303">
        <f t="shared" si="146"/>
        <v>0</v>
      </c>
      <c r="BY174" s="25"/>
      <c r="BZ174" s="24">
        <f t="shared" si="147"/>
        <v>0</v>
      </c>
      <c r="CA174" s="25"/>
      <c r="CB174" s="26" t="str">
        <f t="shared" si="123"/>
        <v/>
      </c>
      <c r="CC174" s="25"/>
      <c r="CD174" s="307">
        <f t="shared" si="148"/>
        <v>0</v>
      </c>
      <c r="CE174" s="303">
        <f t="shared" si="149"/>
        <v>0</v>
      </c>
      <c r="CF174" s="303">
        <f t="shared" si="150"/>
        <v>0</v>
      </c>
      <c r="CG174" s="303">
        <f t="shared" si="151"/>
        <v>0</v>
      </c>
      <c r="CH174" s="303">
        <f t="shared" si="152"/>
        <v>0</v>
      </c>
      <c r="CI174" s="24"/>
      <c r="CJ174" s="330">
        <f t="shared" si="153"/>
        <v>0</v>
      </c>
      <c r="CK174" s="330">
        <f t="shared" si="154"/>
        <v>0</v>
      </c>
      <c r="CL174" s="24"/>
      <c r="CM174" s="142">
        <f t="shared" si="155"/>
        <v>0</v>
      </c>
      <c r="CN174" s="142">
        <f t="shared" si="156"/>
        <v>0</v>
      </c>
      <c r="CO174" s="142">
        <f t="shared" si="157"/>
        <v>0</v>
      </c>
      <c r="CP174" s="142">
        <f t="shared" si="158"/>
        <v>0</v>
      </c>
      <c r="CQ174" s="142">
        <f t="shared" si="159"/>
        <v>0</v>
      </c>
      <c r="CR174" s="142">
        <f t="shared" si="160"/>
        <v>0</v>
      </c>
      <c r="CS174" s="142">
        <f t="shared" si="161"/>
        <v>0</v>
      </c>
      <c r="CT174" s="142">
        <f t="shared" si="162"/>
        <v>0</v>
      </c>
      <c r="CU174" s="142"/>
      <c r="CV174" s="142">
        <f t="shared" si="163"/>
        <v>0</v>
      </c>
      <c r="CW174" s="142">
        <f t="shared" si="164"/>
        <v>0</v>
      </c>
      <c r="CX174" s="142">
        <f t="shared" si="165"/>
        <v>0</v>
      </c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"/>
    </row>
    <row r="175" spans="1:131">
      <c r="A175" s="317"/>
      <c r="B175" s="317"/>
      <c r="C175" s="159"/>
      <c r="D175" s="159"/>
      <c r="E175" s="72"/>
      <c r="F175" s="73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3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3"/>
      <c r="AE175" s="72"/>
      <c r="AF175" s="72"/>
      <c r="AG175" s="72"/>
      <c r="AH175" s="72"/>
      <c r="AI175" s="72"/>
      <c r="AJ175" s="72"/>
      <c r="AK175" s="359"/>
      <c r="AL175" s="360"/>
      <c r="AM175" s="360"/>
      <c r="AN175" s="360"/>
      <c r="AO175" s="360"/>
      <c r="AP175" s="360"/>
      <c r="AQ175" s="360"/>
      <c r="AR175" s="360"/>
      <c r="AS175" s="360"/>
      <c r="AT175" s="360"/>
      <c r="AU175" s="360"/>
      <c r="AV175" s="360"/>
      <c r="AW175" s="360"/>
      <c r="AX175" s="360"/>
      <c r="AY175" s="360"/>
      <c r="AZ175" s="22"/>
      <c r="BA175" s="63">
        <f t="shared" si="124"/>
        <v>0</v>
      </c>
      <c r="BB175" s="63">
        <f t="shared" si="125"/>
        <v>0</v>
      </c>
      <c r="BC175" s="63">
        <f t="shared" si="126"/>
        <v>0</v>
      </c>
      <c r="BD175" s="63">
        <f t="shared" si="127"/>
        <v>0</v>
      </c>
      <c r="BE175" s="63">
        <f t="shared" si="128"/>
        <v>0</v>
      </c>
      <c r="BF175" s="63">
        <f t="shared" si="129"/>
        <v>0</v>
      </c>
      <c r="BG175" s="63">
        <f t="shared" si="130"/>
        <v>0</v>
      </c>
      <c r="BH175" s="63">
        <f t="shared" si="131"/>
        <v>0</v>
      </c>
      <c r="BI175" s="63">
        <f t="shared" si="132"/>
        <v>0</v>
      </c>
      <c r="BJ175" s="63">
        <f t="shared" si="133"/>
        <v>0</v>
      </c>
      <c r="BK175" s="63">
        <f t="shared" si="134"/>
        <v>0</v>
      </c>
      <c r="BL175" s="63">
        <f t="shared" si="135"/>
        <v>0</v>
      </c>
      <c r="BM175" s="24"/>
      <c r="BN175" s="303">
        <f t="shared" si="136"/>
        <v>0</v>
      </c>
      <c r="BO175" s="303">
        <f t="shared" si="137"/>
        <v>0</v>
      </c>
      <c r="BP175" s="303">
        <f t="shared" si="138"/>
        <v>0</v>
      </c>
      <c r="BQ175" s="303">
        <f t="shared" si="139"/>
        <v>0</v>
      </c>
      <c r="BR175" s="303">
        <f t="shared" si="140"/>
        <v>0</v>
      </c>
      <c r="BS175" s="303">
        <f t="shared" si="141"/>
        <v>0</v>
      </c>
      <c r="BT175" s="303">
        <f t="shared" si="142"/>
        <v>0</v>
      </c>
      <c r="BU175" s="303">
        <f t="shared" si="143"/>
        <v>0</v>
      </c>
      <c r="BV175" s="303">
        <f t="shared" si="144"/>
        <v>0</v>
      </c>
      <c r="BW175" s="303">
        <f t="shared" si="145"/>
        <v>0</v>
      </c>
      <c r="BX175" s="303">
        <f t="shared" si="146"/>
        <v>0</v>
      </c>
      <c r="BY175" s="25"/>
      <c r="BZ175" s="24">
        <f t="shared" si="147"/>
        <v>0</v>
      </c>
      <c r="CA175" s="25"/>
      <c r="CB175" s="26" t="str">
        <f t="shared" si="123"/>
        <v/>
      </c>
      <c r="CC175" s="25"/>
      <c r="CD175" s="307">
        <f t="shared" si="148"/>
        <v>0</v>
      </c>
      <c r="CE175" s="303">
        <f t="shared" si="149"/>
        <v>0</v>
      </c>
      <c r="CF175" s="303">
        <f t="shared" si="150"/>
        <v>0</v>
      </c>
      <c r="CG175" s="303">
        <f t="shared" si="151"/>
        <v>0</v>
      </c>
      <c r="CH175" s="303">
        <f t="shared" si="152"/>
        <v>0</v>
      </c>
      <c r="CI175" s="24"/>
      <c r="CJ175" s="330">
        <f t="shared" si="153"/>
        <v>0</v>
      </c>
      <c r="CK175" s="330">
        <f t="shared" si="154"/>
        <v>0</v>
      </c>
      <c r="CL175" s="24"/>
      <c r="CM175" s="142">
        <f t="shared" si="155"/>
        <v>0</v>
      </c>
      <c r="CN175" s="142">
        <f t="shared" si="156"/>
        <v>0</v>
      </c>
      <c r="CO175" s="142">
        <f t="shared" si="157"/>
        <v>0</v>
      </c>
      <c r="CP175" s="142">
        <f t="shared" si="158"/>
        <v>0</v>
      </c>
      <c r="CQ175" s="142">
        <f t="shared" si="159"/>
        <v>0</v>
      </c>
      <c r="CR175" s="142">
        <f t="shared" si="160"/>
        <v>0</v>
      </c>
      <c r="CS175" s="142">
        <f t="shared" si="161"/>
        <v>0</v>
      </c>
      <c r="CT175" s="142">
        <f t="shared" si="162"/>
        <v>0</v>
      </c>
      <c r="CU175" s="142"/>
      <c r="CV175" s="142">
        <f t="shared" si="163"/>
        <v>0</v>
      </c>
      <c r="CW175" s="142">
        <f t="shared" si="164"/>
        <v>0</v>
      </c>
      <c r="CX175" s="142">
        <f t="shared" si="165"/>
        <v>0</v>
      </c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"/>
    </row>
    <row r="176" spans="1:131">
      <c r="A176" s="317"/>
      <c r="B176" s="317"/>
      <c r="C176" s="159"/>
      <c r="D176" s="159"/>
      <c r="E176" s="72"/>
      <c r="F176" s="73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3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3"/>
      <c r="AE176" s="72"/>
      <c r="AF176" s="72"/>
      <c r="AG176" s="72"/>
      <c r="AH176" s="72"/>
      <c r="AI176" s="72"/>
      <c r="AJ176" s="72"/>
      <c r="AK176" s="359"/>
      <c r="AL176" s="360"/>
      <c r="AM176" s="360"/>
      <c r="AN176" s="360"/>
      <c r="AO176" s="360"/>
      <c r="AP176" s="360"/>
      <c r="AQ176" s="360"/>
      <c r="AR176" s="360"/>
      <c r="AS176" s="360"/>
      <c r="AT176" s="360"/>
      <c r="AU176" s="360"/>
      <c r="AV176" s="360"/>
      <c r="AW176" s="360"/>
      <c r="AX176" s="360"/>
      <c r="AY176" s="360"/>
      <c r="AZ176" s="22"/>
      <c r="BA176" s="63">
        <f t="shared" si="124"/>
        <v>0</v>
      </c>
      <c r="BB176" s="63">
        <f t="shared" si="125"/>
        <v>0</v>
      </c>
      <c r="BC176" s="63">
        <f t="shared" si="126"/>
        <v>0</v>
      </c>
      <c r="BD176" s="63">
        <f t="shared" si="127"/>
        <v>0</v>
      </c>
      <c r="BE176" s="63">
        <f t="shared" si="128"/>
        <v>0</v>
      </c>
      <c r="BF176" s="63">
        <f t="shared" si="129"/>
        <v>0</v>
      </c>
      <c r="BG176" s="63">
        <f t="shared" si="130"/>
        <v>0</v>
      </c>
      <c r="BH176" s="63">
        <f t="shared" si="131"/>
        <v>0</v>
      </c>
      <c r="BI176" s="63">
        <f t="shared" si="132"/>
        <v>0</v>
      </c>
      <c r="BJ176" s="63">
        <f t="shared" si="133"/>
        <v>0</v>
      </c>
      <c r="BK176" s="63">
        <f t="shared" si="134"/>
        <v>0</v>
      </c>
      <c r="BL176" s="63">
        <f t="shared" si="135"/>
        <v>0</v>
      </c>
      <c r="BM176" s="24"/>
      <c r="BN176" s="303">
        <f t="shared" si="136"/>
        <v>0</v>
      </c>
      <c r="BO176" s="303">
        <f t="shared" si="137"/>
        <v>0</v>
      </c>
      <c r="BP176" s="303">
        <f t="shared" si="138"/>
        <v>0</v>
      </c>
      <c r="BQ176" s="303">
        <f t="shared" si="139"/>
        <v>0</v>
      </c>
      <c r="BR176" s="303">
        <f t="shared" si="140"/>
        <v>0</v>
      </c>
      <c r="BS176" s="303">
        <f t="shared" si="141"/>
        <v>0</v>
      </c>
      <c r="BT176" s="303">
        <f t="shared" si="142"/>
        <v>0</v>
      </c>
      <c r="BU176" s="303">
        <f t="shared" si="143"/>
        <v>0</v>
      </c>
      <c r="BV176" s="303">
        <f t="shared" si="144"/>
        <v>0</v>
      </c>
      <c r="BW176" s="303">
        <f t="shared" si="145"/>
        <v>0</v>
      </c>
      <c r="BX176" s="303">
        <f t="shared" si="146"/>
        <v>0</v>
      </c>
      <c r="BY176" s="25"/>
      <c r="BZ176" s="24">
        <f t="shared" si="147"/>
        <v>0</v>
      </c>
      <c r="CA176" s="25"/>
      <c r="CB176" s="26" t="str">
        <f t="shared" si="123"/>
        <v/>
      </c>
      <c r="CC176" s="25"/>
      <c r="CD176" s="307">
        <f t="shared" si="148"/>
        <v>0</v>
      </c>
      <c r="CE176" s="303">
        <f t="shared" si="149"/>
        <v>0</v>
      </c>
      <c r="CF176" s="303">
        <f t="shared" si="150"/>
        <v>0</v>
      </c>
      <c r="CG176" s="303">
        <f t="shared" si="151"/>
        <v>0</v>
      </c>
      <c r="CH176" s="303">
        <f t="shared" si="152"/>
        <v>0</v>
      </c>
      <c r="CI176" s="24"/>
      <c r="CJ176" s="330">
        <f t="shared" si="153"/>
        <v>0</v>
      </c>
      <c r="CK176" s="330">
        <f t="shared" si="154"/>
        <v>0</v>
      </c>
      <c r="CL176" s="24"/>
      <c r="CM176" s="142">
        <f t="shared" si="155"/>
        <v>0</v>
      </c>
      <c r="CN176" s="142">
        <f t="shared" si="156"/>
        <v>0</v>
      </c>
      <c r="CO176" s="142">
        <f t="shared" si="157"/>
        <v>0</v>
      </c>
      <c r="CP176" s="142">
        <f t="shared" si="158"/>
        <v>0</v>
      </c>
      <c r="CQ176" s="142">
        <f t="shared" si="159"/>
        <v>0</v>
      </c>
      <c r="CR176" s="142">
        <f t="shared" si="160"/>
        <v>0</v>
      </c>
      <c r="CS176" s="142">
        <f t="shared" si="161"/>
        <v>0</v>
      </c>
      <c r="CT176" s="142">
        <f t="shared" si="162"/>
        <v>0</v>
      </c>
      <c r="CU176" s="142"/>
      <c r="CV176" s="142">
        <f t="shared" si="163"/>
        <v>0</v>
      </c>
      <c r="CW176" s="142">
        <f t="shared" si="164"/>
        <v>0</v>
      </c>
      <c r="CX176" s="142">
        <f t="shared" si="165"/>
        <v>0</v>
      </c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"/>
    </row>
    <row r="177" spans="1:131">
      <c r="A177" s="317"/>
      <c r="B177" s="317"/>
      <c r="C177" s="159"/>
      <c r="D177" s="159"/>
      <c r="E177" s="72"/>
      <c r="F177" s="73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3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3"/>
      <c r="AE177" s="72"/>
      <c r="AF177" s="72"/>
      <c r="AG177" s="72"/>
      <c r="AH177" s="72"/>
      <c r="AI177" s="72"/>
      <c r="AJ177" s="72"/>
      <c r="AK177" s="359"/>
      <c r="AL177" s="360"/>
      <c r="AM177" s="360"/>
      <c r="AN177" s="360"/>
      <c r="AO177" s="360"/>
      <c r="AP177" s="360"/>
      <c r="AQ177" s="360"/>
      <c r="AR177" s="360"/>
      <c r="AS177" s="360"/>
      <c r="AT177" s="360"/>
      <c r="AU177" s="360"/>
      <c r="AV177" s="360"/>
      <c r="AW177" s="360"/>
      <c r="AX177" s="360"/>
      <c r="AY177" s="360"/>
      <c r="AZ177" s="22"/>
      <c r="BA177" s="63">
        <f t="shared" si="124"/>
        <v>0</v>
      </c>
      <c r="BB177" s="63">
        <f t="shared" si="125"/>
        <v>0</v>
      </c>
      <c r="BC177" s="63">
        <f t="shared" si="126"/>
        <v>0</v>
      </c>
      <c r="BD177" s="63">
        <f t="shared" si="127"/>
        <v>0</v>
      </c>
      <c r="BE177" s="63">
        <f t="shared" si="128"/>
        <v>0</v>
      </c>
      <c r="BF177" s="63">
        <f t="shared" si="129"/>
        <v>0</v>
      </c>
      <c r="BG177" s="63">
        <f t="shared" si="130"/>
        <v>0</v>
      </c>
      <c r="BH177" s="63">
        <f t="shared" si="131"/>
        <v>0</v>
      </c>
      <c r="BI177" s="63">
        <f t="shared" si="132"/>
        <v>0</v>
      </c>
      <c r="BJ177" s="63">
        <f t="shared" si="133"/>
        <v>0</v>
      </c>
      <c r="BK177" s="63">
        <f t="shared" si="134"/>
        <v>0</v>
      </c>
      <c r="BL177" s="63">
        <f t="shared" si="135"/>
        <v>0</v>
      </c>
      <c r="BM177" s="24"/>
      <c r="BN177" s="303">
        <f t="shared" si="136"/>
        <v>0</v>
      </c>
      <c r="BO177" s="303">
        <f t="shared" si="137"/>
        <v>0</v>
      </c>
      <c r="BP177" s="303">
        <f t="shared" si="138"/>
        <v>0</v>
      </c>
      <c r="BQ177" s="303">
        <f t="shared" si="139"/>
        <v>0</v>
      </c>
      <c r="BR177" s="303">
        <f t="shared" si="140"/>
        <v>0</v>
      </c>
      <c r="BS177" s="303">
        <f t="shared" si="141"/>
        <v>0</v>
      </c>
      <c r="BT177" s="303">
        <f t="shared" si="142"/>
        <v>0</v>
      </c>
      <c r="BU177" s="303">
        <f t="shared" si="143"/>
        <v>0</v>
      </c>
      <c r="BV177" s="303">
        <f t="shared" si="144"/>
        <v>0</v>
      </c>
      <c r="BW177" s="303">
        <f t="shared" si="145"/>
        <v>0</v>
      </c>
      <c r="BX177" s="303">
        <f t="shared" si="146"/>
        <v>0</v>
      </c>
      <c r="BY177" s="25"/>
      <c r="BZ177" s="24">
        <f t="shared" si="147"/>
        <v>0</v>
      </c>
      <c r="CA177" s="25"/>
      <c r="CB177" s="26" t="str">
        <f t="shared" si="123"/>
        <v/>
      </c>
      <c r="CC177" s="25"/>
      <c r="CD177" s="307">
        <f t="shared" si="148"/>
        <v>0</v>
      </c>
      <c r="CE177" s="303">
        <f t="shared" si="149"/>
        <v>0</v>
      </c>
      <c r="CF177" s="303">
        <f t="shared" si="150"/>
        <v>0</v>
      </c>
      <c r="CG177" s="303">
        <f t="shared" si="151"/>
        <v>0</v>
      </c>
      <c r="CH177" s="303">
        <f t="shared" si="152"/>
        <v>0</v>
      </c>
      <c r="CI177" s="24"/>
      <c r="CJ177" s="330">
        <f t="shared" si="153"/>
        <v>0</v>
      </c>
      <c r="CK177" s="330">
        <f t="shared" si="154"/>
        <v>0</v>
      </c>
      <c r="CL177" s="24"/>
      <c r="CM177" s="142">
        <f t="shared" si="155"/>
        <v>0</v>
      </c>
      <c r="CN177" s="142">
        <f t="shared" si="156"/>
        <v>0</v>
      </c>
      <c r="CO177" s="142">
        <f t="shared" si="157"/>
        <v>0</v>
      </c>
      <c r="CP177" s="142">
        <f t="shared" si="158"/>
        <v>0</v>
      </c>
      <c r="CQ177" s="142">
        <f t="shared" si="159"/>
        <v>0</v>
      </c>
      <c r="CR177" s="142">
        <f t="shared" si="160"/>
        <v>0</v>
      </c>
      <c r="CS177" s="142">
        <f t="shared" si="161"/>
        <v>0</v>
      </c>
      <c r="CT177" s="142">
        <f t="shared" si="162"/>
        <v>0</v>
      </c>
      <c r="CU177" s="142"/>
      <c r="CV177" s="142">
        <f t="shared" si="163"/>
        <v>0</v>
      </c>
      <c r="CW177" s="142">
        <f t="shared" si="164"/>
        <v>0</v>
      </c>
      <c r="CX177" s="142">
        <f t="shared" si="165"/>
        <v>0</v>
      </c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"/>
    </row>
    <row r="178" spans="1:131">
      <c r="A178" s="317"/>
      <c r="B178" s="317"/>
      <c r="C178" s="159"/>
      <c r="D178" s="159"/>
      <c r="E178" s="72"/>
      <c r="F178" s="73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3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3"/>
      <c r="AE178" s="72"/>
      <c r="AF178" s="72"/>
      <c r="AG178" s="72"/>
      <c r="AH178" s="72"/>
      <c r="AI178" s="72"/>
      <c r="AJ178" s="72"/>
      <c r="AK178" s="359"/>
      <c r="AL178" s="360"/>
      <c r="AM178" s="360"/>
      <c r="AN178" s="360"/>
      <c r="AO178" s="360"/>
      <c r="AP178" s="360"/>
      <c r="AQ178" s="360"/>
      <c r="AR178" s="360"/>
      <c r="AS178" s="360"/>
      <c r="AT178" s="360"/>
      <c r="AU178" s="360"/>
      <c r="AV178" s="360"/>
      <c r="AW178" s="360"/>
      <c r="AX178" s="360"/>
      <c r="AY178" s="360"/>
      <c r="AZ178" s="22"/>
      <c r="BA178" s="63">
        <f t="shared" si="124"/>
        <v>0</v>
      </c>
      <c r="BB178" s="63">
        <f t="shared" si="125"/>
        <v>0</v>
      </c>
      <c r="BC178" s="63">
        <f t="shared" si="126"/>
        <v>0</v>
      </c>
      <c r="BD178" s="63">
        <f t="shared" si="127"/>
        <v>0</v>
      </c>
      <c r="BE178" s="63">
        <f t="shared" si="128"/>
        <v>0</v>
      </c>
      <c r="BF178" s="63">
        <f t="shared" si="129"/>
        <v>0</v>
      </c>
      <c r="BG178" s="63">
        <f t="shared" si="130"/>
        <v>0</v>
      </c>
      <c r="BH178" s="63">
        <f t="shared" si="131"/>
        <v>0</v>
      </c>
      <c r="BI178" s="63">
        <f t="shared" si="132"/>
        <v>0</v>
      </c>
      <c r="BJ178" s="63">
        <f t="shared" si="133"/>
        <v>0</v>
      </c>
      <c r="BK178" s="63">
        <f t="shared" si="134"/>
        <v>0</v>
      </c>
      <c r="BL178" s="63">
        <f t="shared" si="135"/>
        <v>0</v>
      </c>
      <c r="BM178" s="24"/>
      <c r="BN178" s="303">
        <f t="shared" si="136"/>
        <v>0</v>
      </c>
      <c r="BO178" s="303">
        <f t="shared" si="137"/>
        <v>0</v>
      </c>
      <c r="BP178" s="303">
        <f t="shared" si="138"/>
        <v>0</v>
      </c>
      <c r="BQ178" s="303">
        <f t="shared" si="139"/>
        <v>0</v>
      </c>
      <c r="BR178" s="303">
        <f t="shared" si="140"/>
        <v>0</v>
      </c>
      <c r="BS178" s="303">
        <f t="shared" si="141"/>
        <v>0</v>
      </c>
      <c r="BT178" s="303">
        <f t="shared" si="142"/>
        <v>0</v>
      </c>
      <c r="BU178" s="303">
        <f t="shared" si="143"/>
        <v>0</v>
      </c>
      <c r="BV178" s="303">
        <f t="shared" si="144"/>
        <v>0</v>
      </c>
      <c r="BW178" s="303">
        <f t="shared" si="145"/>
        <v>0</v>
      </c>
      <c r="BX178" s="303">
        <f t="shared" si="146"/>
        <v>0</v>
      </c>
      <c r="BY178" s="25"/>
      <c r="BZ178" s="24">
        <f t="shared" si="147"/>
        <v>0</v>
      </c>
      <c r="CA178" s="25"/>
      <c r="CB178" s="26" t="str">
        <f t="shared" si="123"/>
        <v/>
      </c>
      <c r="CC178" s="25"/>
      <c r="CD178" s="307">
        <f t="shared" si="148"/>
        <v>0</v>
      </c>
      <c r="CE178" s="303">
        <f t="shared" si="149"/>
        <v>0</v>
      </c>
      <c r="CF178" s="303">
        <f t="shared" si="150"/>
        <v>0</v>
      </c>
      <c r="CG178" s="303">
        <f t="shared" si="151"/>
        <v>0</v>
      </c>
      <c r="CH178" s="303">
        <f t="shared" si="152"/>
        <v>0</v>
      </c>
      <c r="CI178" s="24"/>
      <c r="CJ178" s="330">
        <f t="shared" si="153"/>
        <v>0</v>
      </c>
      <c r="CK178" s="330">
        <f t="shared" si="154"/>
        <v>0</v>
      </c>
      <c r="CL178" s="24"/>
      <c r="CM178" s="142">
        <f t="shared" si="155"/>
        <v>0</v>
      </c>
      <c r="CN178" s="142">
        <f t="shared" si="156"/>
        <v>0</v>
      </c>
      <c r="CO178" s="142">
        <f t="shared" si="157"/>
        <v>0</v>
      </c>
      <c r="CP178" s="142">
        <f t="shared" si="158"/>
        <v>0</v>
      </c>
      <c r="CQ178" s="142">
        <f t="shared" si="159"/>
        <v>0</v>
      </c>
      <c r="CR178" s="142">
        <f t="shared" si="160"/>
        <v>0</v>
      </c>
      <c r="CS178" s="142">
        <f t="shared" si="161"/>
        <v>0</v>
      </c>
      <c r="CT178" s="142">
        <f t="shared" si="162"/>
        <v>0</v>
      </c>
      <c r="CU178" s="142"/>
      <c r="CV178" s="142">
        <f t="shared" si="163"/>
        <v>0</v>
      </c>
      <c r="CW178" s="142">
        <f t="shared" si="164"/>
        <v>0</v>
      </c>
      <c r="CX178" s="142">
        <f t="shared" si="165"/>
        <v>0</v>
      </c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"/>
    </row>
    <row r="179" spans="1:131">
      <c r="A179" s="317"/>
      <c r="B179" s="317"/>
      <c r="C179" s="159"/>
      <c r="D179" s="159"/>
      <c r="E179" s="72"/>
      <c r="F179" s="73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3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3"/>
      <c r="AE179" s="72"/>
      <c r="AF179" s="72"/>
      <c r="AG179" s="72"/>
      <c r="AH179" s="72"/>
      <c r="AI179" s="72"/>
      <c r="AJ179" s="72"/>
      <c r="AK179" s="359"/>
      <c r="AL179" s="360"/>
      <c r="AM179" s="360"/>
      <c r="AN179" s="360"/>
      <c r="AO179" s="360"/>
      <c r="AP179" s="360"/>
      <c r="AQ179" s="360"/>
      <c r="AR179" s="360"/>
      <c r="AS179" s="360"/>
      <c r="AT179" s="360"/>
      <c r="AU179" s="360"/>
      <c r="AV179" s="360"/>
      <c r="AW179" s="360"/>
      <c r="AX179" s="360"/>
      <c r="AY179" s="360"/>
      <c r="AZ179" s="22"/>
      <c r="BA179" s="63">
        <f t="shared" si="124"/>
        <v>0</v>
      </c>
      <c r="BB179" s="63">
        <f t="shared" si="125"/>
        <v>0</v>
      </c>
      <c r="BC179" s="63">
        <f t="shared" si="126"/>
        <v>0</v>
      </c>
      <c r="BD179" s="63">
        <f t="shared" si="127"/>
        <v>0</v>
      </c>
      <c r="BE179" s="63">
        <f t="shared" si="128"/>
        <v>0</v>
      </c>
      <c r="BF179" s="63">
        <f t="shared" si="129"/>
        <v>0</v>
      </c>
      <c r="BG179" s="63">
        <f t="shared" si="130"/>
        <v>0</v>
      </c>
      <c r="BH179" s="63">
        <f t="shared" si="131"/>
        <v>0</v>
      </c>
      <c r="BI179" s="63">
        <f t="shared" si="132"/>
        <v>0</v>
      </c>
      <c r="BJ179" s="63">
        <f t="shared" si="133"/>
        <v>0</v>
      </c>
      <c r="BK179" s="63">
        <f t="shared" si="134"/>
        <v>0</v>
      </c>
      <c r="BL179" s="63">
        <f t="shared" si="135"/>
        <v>0</v>
      </c>
      <c r="BM179" s="24"/>
      <c r="BN179" s="303">
        <f t="shared" si="136"/>
        <v>0</v>
      </c>
      <c r="BO179" s="303">
        <f t="shared" si="137"/>
        <v>0</v>
      </c>
      <c r="BP179" s="303">
        <f t="shared" si="138"/>
        <v>0</v>
      </c>
      <c r="BQ179" s="303">
        <f t="shared" si="139"/>
        <v>0</v>
      </c>
      <c r="BR179" s="303">
        <f t="shared" si="140"/>
        <v>0</v>
      </c>
      <c r="BS179" s="303">
        <f t="shared" si="141"/>
        <v>0</v>
      </c>
      <c r="BT179" s="303">
        <f t="shared" si="142"/>
        <v>0</v>
      </c>
      <c r="BU179" s="303">
        <f t="shared" si="143"/>
        <v>0</v>
      </c>
      <c r="BV179" s="303">
        <f t="shared" si="144"/>
        <v>0</v>
      </c>
      <c r="BW179" s="303">
        <f t="shared" si="145"/>
        <v>0</v>
      </c>
      <c r="BX179" s="303">
        <f t="shared" si="146"/>
        <v>0</v>
      </c>
      <c r="BY179" s="25"/>
      <c r="BZ179" s="24">
        <f t="shared" si="147"/>
        <v>0</v>
      </c>
      <c r="CA179" s="25"/>
      <c r="CB179" s="26" t="str">
        <f t="shared" si="123"/>
        <v/>
      </c>
      <c r="CC179" s="25"/>
      <c r="CD179" s="307">
        <f t="shared" si="148"/>
        <v>0</v>
      </c>
      <c r="CE179" s="303">
        <f t="shared" si="149"/>
        <v>0</v>
      </c>
      <c r="CF179" s="303">
        <f t="shared" si="150"/>
        <v>0</v>
      </c>
      <c r="CG179" s="303">
        <f t="shared" si="151"/>
        <v>0</v>
      </c>
      <c r="CH179" s="303">
        <f t="shared" si="152"/>
        <v>0</v>
      </c>
      <c r="CI179" s="24"/>
      <c r="CJ179" s="330">
        <f t="shared" si="153"/>
        <v>0</v>
      </c>
      <c r="CK179" s="330">
        <f t="shared" si="154"/>
        <v>0</v>
      </c>
      <c r="CL179" s="24"/>
      <c r="CM179" s="142">
        <f t="shared" si="155"/>
        <v>0</v>
      </c>
      <c r="CN179" s="142">
        <f t="shared" si="156"/>
        <v>0</v>
      </c>
      <c r="CO179" s="142">
        <f t="shared" si="157"/>
        <v>0</v>
      </c>
      <c r="CP179" s="142">
        <f t="shared" si="158"/>
        <v>0</v>
      </c>
      <c r="CQ179" s="142">
        <f t="shared" si="159"/>
        <v>0</v>
      </c>
      <c r="CR179" s="142">
        <f t="shared" si="160"/>
        <v>0</v>
      </c>
      <c r="CS179" s="142">
        <f t="shared" si="161"/>
        <v>0</v>
      </c>
      <c r="CT179" s="142">
        <f t="shared" si="162"/>
        <v>0</v>
      </c>
      <c r="CU179" s="142"/>
      <c r="CV179" s="142">
        <f t="shared" si="163"/>
        <v>0</v>
      </c>
      <c r="CW179" s="142">
        <f t="shared" si="164"/>
        <v>0</v>
      </c>
      <c r="CX179" s="142">
        <f t="shared" si="165"/>
        <v>0</v>
      </c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"/>
    </row>
    <row r="180" spans="1:131">
      <c r="A180" s="317"/>
      <c r="B180" s="317"/>
      <c r="C180" s="159"/>
      <c r="D180" s="159"/>
      <c r="E180" s="72"/>
      <c r="F180" s="73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3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3"/>
      <c r="AE180" s="72"/>
      <c r="AF180" s="72"/>
      <c r="AG180" s="72"/>
      <c r="AH180" s="72"/>
      <c r="AI180" s="72"/>
      <c r="AJ180" s="72"/>
      <c r="AK180" s="359"/>
      <c r="AL180" s="360"/>
      <c r="AM180" s="360"/>
      <c r="AN180" s="360"/>
      <c r="AO180" s="360"/>
      <c r="AP180" s="360"/>
      <c r="AQ180" s="360"/>
      <c r="AR180" s="360"/>
      <c r="AS180" s="360"/>
      <c r="AT180" s="360"/>
      <c r="AU180" s="360"/>
      <c r="AV180" s="360"/>
      <c r="AW180" s="360"/>
      <c r="AX180" s="360"/>
      <c r="AY180" s="360"/>
      <c r="AZ180" s="22"/>
      <c r="BA180" s="63">
        <f t="shared" si="124"/>
        <v>0</v>
      </c>
      <c r="BB180" s="63">
        <f t="shared" si="125"/>
        <v>0</v>
      </c>
      <c r="BC180" s="63">
        <f t="shared" si="126"/>
        <v>0</v>
      </c>
      <c r="BD180" s="63">
        <f t="shared" si="127"/>
        <v>0</v>
      </c>
      <c r="BE180" s="63">
        <f t="shared" si="128"/>
        <v>0</v>
      </c>
      <c r="BF180" s="63">
        <f t="shared" si="129"/>
        <v>0</v>
      </c>
      <c r="BG180" s="63">
        <f t="shared" si="130"/>
        <v>0</v>
      </c>
      <c r="BH180" s="63">
        <f t="shared" si="131"/>
        <v>0</v>
      </c>
      <c r="BI180" s="63">
        <f t="shared" si="132"/>
        <v>0</v>
      </c>
      <c r="BJ180" s="63">
        <f t="shared" si="133"/>
        <v>0</v>
      </c>
      <c r="BK180" s="63">
        <f t="shared" si="134"/>
        <v>0</v>
      </c>
      <c r="BL180" s="63">
        <f t="shared" si="135"/>
        <v>0</v>
      </c>
      <c r="BM180" s="24"/>
      <c r="BN180" s="303">
        <f t="shared" si="136"/>
        <v>0</v>
      </c>
      <c r="BO180" s="303">
        <f t="shared" si="137"/>
        <v>0</v>
      </c>
      <c r="BP180" s="303">
        <f t="shared" si="138"/>
        <v>0</v>
      </c>
      <c r="BQ180" s="303">
        <f t="shared" si="139"/>
        <v>0</v>
      </c>
      <c r="BR180" s="303">
        <f t="shared" si="140"/>
        <v>0</v>
      </c>
      <c r="BS180" s="303">
        <f t="shared" si="141"/>
        <v>0</v>
      </c>
      <c r="BT180" s="303">
        <f t="shared" si="142"/>
        <v>0</v>
      </c>
      <c r="BU180" s="303">
        <f t="shared" si="143"/>
        <v>0</v>
      </c>
      <c r="BV180" s="303">
        <f t="shared" si="144"/>
        <v>0</v>
      </c>
      <c r="BW180" s="303">
        <f t="shared" si="145"/>
        <v>0</v>
      </c>
      <c r="BX180" s="303">
        <f t="shared" si="146"/>
        <v>0</v>
      </c>
      <c r="BY180" s="25"/>
      <c r="BZ180" s="24">
        <f t="shared" si="147"/>
        <v>0</v>
      </c>
      <c r="CA180" s="25"/>
      <c r="CB180" s="26" t="str">
        <f t="shared" si="123"/>
        <v/>
      </c>
      <c r="CC180" s="25"/>
      <c r="CD180" s="307">
        <f t="shared" si="148"/>
        <v>0</v>
      </c>
      <c r="CE180" s="303">
        <f t="shared" si="149"/>
        <v>0</v>
      </c>
      <c r="CF180" s="303">
        <f t="shared" si="150"/>
        <v>0</v>
      </c>
      <c r="CG180" s="303">
        <f t="shared" si="151"/>
        <v>0</v>
      </c>
      <c r="CH180" s="303">
        <f t="shared" si="152"/>
        <v>0</v>
      </c>
      <c r="CI180" s="24"/>
      <c r="CJ180" s="330">
        <f t="shared" si="153"/>
        <v>0</v>
      </c>
      <c r="CK180" s="330">
        <f t="shared" si="154"/>
        <v>0</v>
      </c>
      <c r="CL180" s="24"/>
      <c r="CM180" s="142">
        <f t="shared" si="155"/>
        <v>0</v>
      </c>
      <c r="CN180" s="142">
        <f t="shared" si="156"/>
        <v>0</v>
      </c>
      <c r="CO180" s="142">
        <f t="shared" si="157"/>
        <v>0</v>
      </c>
      <c r="CP180" s="142">
        <f t="shared" si="158"/>
        <v>0</v>
      </c>
      <c r="CQ180" s="142">
        <f t="shared" si="159"/>
        <v>0</v>
      </c>
      <c r="CR180" s="142">
        <f t="shared" si="160"/>
        <v>0</v>
      </c>
      <c r="CS180" s="142">
        <f t="shared" si="161"/>
        <v>0</v>
      </c>
      <c r="CT180" s="142">
        <f t="shared" si="162"/>
        <v>0</v>
      </c>
      <c r="CU180" s="142"/>
      <c r="CV180" s="142">
        <f t="shared" si="163"/>
        <v>0</v>
      </c>
      <c r="CW180" s="142">
        <f t="shared" si="164"/>
        <v>0</v>
      </c>
      <c r="CX180" s="142">
        <f t="shared" si="165"/>
        <v>0</v>
      </c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"/>
    </row>
    <row r="181" spans="1:131">
      <c r="A181" s="317"/>
      <c r="B181" s="317"/>
      <c r="C181" s="159"/>
      <c r="D181" s="159"/>
      <c r="E181" s="72"/>
      <c r="F181" s="73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3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3"/>
      <c r="AE181" s="72"/>
      <c r="AF181" s="72"/>
      <c r="AG181" s="72"/>
      <c r="AH181" s="72"/>
      <c r="AI181" s="72"/>
      <c r="AJ181" s="72"/>
      <c r="AK181" s="359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AY181" s="360"/>
      <c r="AZ181" s="22"/>
      <c r="BA181" s="63">
        <f t="shared" si="124"/>
        <v>0</v>
      </c>
      <c r="BB181" s="63">
        <f t="shared" si="125"/>
        <v>0</v>
      </c>
      <c r="BC181" s="63">
        <f t="shared" si="126"/>
        <v>0</v>
      </c>
      <c r="BD181" s="63">
        <f t="shared" si="127"/>
        <v>0</v>
      </c>
      <c r="BE181" s="63">
        <f t="shared" si="128"/>
        <v>0</v>
      </c>
      <c r="BF181" s="63">
        <f t="shared" si="129"/>
        <v>0</v>
      </c>
      <c r="BG181" s="63">
        <f t="shared" si="130"/>
        <v>0</v>
      </c>
      <c r="BH181" s="63">
        <f t="shared" si="131"/>
        <v>0</v>
      </c>
      <c r="BI181" s="63">
        <f t="shared" si="132"/>
        <v>0</v>
      </c>
      <c r="BJ181" s="63">
        <f t="shared" si="133"/>
        <v>0</v>
      </c>
      <c r="BK181" s="63">
        <f t="shared" si="134"/>
        <v>0</v>
      </c>
      <c r="BL181" s="63">
        <f t="shared" si="135"/>
        <v>0</v>
      </c>
      <c r="BM181" s="24"/>
      <c r="BN181" s="303">
        <f t="shared" si="136"/>
        <v>0</v>
      </c>
      <c r="BO181" s="303">
        <f t="shared" si="137"/>
        <v>0</v>
      </c>
      <c r="BP181" s="303">
        <f t="shared" si="138"/>
        <v>0</v>
      </c>
      <c r="BQ181" s="303">
        <f t="shared" si="139"/>
        <v>0</v>
      </c>
      <c r="BR181" s="303">
        <f t="shared" si="140"/>
        <v>0</v>
      </c>
      <c r="BS181" s="303">
        <f t="shared" si="141"/>
        <v>0</v>
      </c>
      <c r="BT181" s="303">
        <f t="shared" si="142"/>
        <v>0</v>
      </c>
      <c r="BU181" s="303">
        <f t="shared" si="143"/>
        <v>0</v>
      </c>
      <c r="BV181" s="303">
        <f t="shared" si="144"/>
        <v>0</v>
      </c>
      <c r="BW181" s="303">
        <f t="shared" si="145"/>
        <v>0</v>
      </c>
      <c r="BX181" s="303">
        <f t="shared" si="146"/>
        <v>0</v>
      </c>
      <c r="BY181" s="25"/>
      <c r="BZ181" s="24">
        <f t="shared" si="147"/>
        <v>0</v>
      </c>
      <c r="CA181" s="25"/>
      <c r="CB181" s="26" t="str">
        <f t="shared" si="123"/>
        <v/>
      </c>
      <c r="CC181" s="25"/>
      <c r="CD181" s="307">
        <f t="shared" si="148"/>
        <v>0</v>
      </c>
      <c r="CE181" s="303">
        <f t="shared" si="149"/>
        <v>0</v>
      </c>
      <c r="CF181" s="303">
        <f t="shared" si="150"/>
        <v>0</v>
      </c>
      <c r="CG181" s="303">
        <f t="shared" si="151"/>
        <v>0</v>
      </c>
      <c r="CH181" s="303">
        <f t="shared" si="152"/>
        <v>0</v>
      </c>
      <c r="CI181" s="24"/>
      <c r="CJ181" s="330">
        <f t="shared" si="153"/>
        <v>0</v>
      </c>
      <c r="CK181" s="330">
        <f t="shared" si="154"/>
        <v>0</v>
      </c>
      <c r="CL181" s="24"/>
      <c r="CM181" s="142">
        <f t="shared" si="155"/>
        <v>0</v>
      </c>
      <c r="CN181" s="142">
        <f t="shared" si="156"/>
        <v>0</v>
      </c>
      <c r="CO181" s="142">
        <f t="shared" si="157"/>
        <v>0</v>
      </c>
      <c r="CP181" s="142">
        <f t="shared" si="158"/>
        <v>0</v>
      </c>
      <c r="CQ181" s="142">
        <f t="shared" si="159"/>
        <v>0</v>
      </c>
      <c r="CR181" s="142">
        <f t="shared" si="160"/>
        <v>0</v>
      </c>
      <c r="CS181" s="142">
        <f t="shared" si="161"/>
        <v>0</v>
      </c>
      <c r="CT181" s="142">
        <f t="shared" si="162"/>
        <v>0</v>
      </c>
      <c r="CU181" s="142"/>
      <c r="CV181" s="142">
        <f t="shared" si="163"/>
        <v>0</v>
      </c>
      <c r="CW181" s="142">
        <f t="shared" si="164"/>
        <v>0</v>
      </c>
      <c r="CX181" s="142">
        <f t="shared" si="165"/>
        <v>0</v>
      </c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"/>
    </row>
    <row r="182" spans="1:131">
      <c r="A182" s="317"/>
      <c r="B182" s="317"/>
      <c r="C182" s="159"/>
      <c r="D182" s="159"/>
      <c r="E182" s="72"/>
      <c r="F182" s="73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3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3"/>
      <c r="AE182" s="72"/>
      <c r="AF182" s="72"/>
      <c r="AG182" s="72"/>
      <c r="AH182" s="72"/>
      <c r="AI182" s="72"/>
      <c r="AJ182" s="72"/>
      <c r="AK182" s="359"/>
      <c r="AL182" s="360"/>
      <c r="AM182" s="360"/>
      <c r="AN182" s="360"/>
      <c r="AO182" s="360"/>
      <c r="AP182" s="360"/>
      <c r="AQ182" s="360"/>
      <c r="AR182" s="360"/>
      <c r="AS182" s="360"/>
      <c r="AT182" s="360"/>
      <c r="AU182" s="360"/>
      <c r="AV182" s="360"/>
      <c r="AW182" s="360"/>
      <c r="AX182" s="360"/>
      <c r="AY182" s="360"/>
      <c r="AZ182" s="22"/>
      <c r="BA182" s="63">
        <f t="shared" si="124"/>
        <v>0</v>
      </c>
      <c r="BB182" s="63">
        <f t="shared" si="125"/>
        <v>0</v>
      </c>
      <c r="BC182" s="63">
        <f t="shared" si="126"/>
        <v>0</v>
      </c>
      <c r="BD182" s="63">
        <f t="shared" si="127"/>
        <v>0</v>
      </c>
      <c r="BE182" s="63">
        <f t="shared" si="128"/>
        <v>0</v>
      </c>
      <c r="BF182" s="63">
        <f t="shared" si="129"/>
        <v>0</v>
      </c>
      <c r="BG182" s="63">
        <f t="shared" si="130"/>
        <v>0</v>
      </c>
      <c r="BH182" s="63">
        <f t="shared" si="131"/>
        <v>0</v>
      </c>
      <c r="BI182" s="63">
        <f t="shared" si="132"/>
        <v>0</v>
      </c>
      <c r="BJ182" s="63">
        <f t="shared" si="133"/>
        <v>0</v>
      </c>
      <c r="BK182" s="63">
        <f t="shared" si="134"/>
        <v>0</v>
      </c>
      <c r="BL182" s="63">
        <f t="shared" si="135"/>
        <v>0</v>
      </c>
      <c r="BM182" s="24"/>
      <c r="BN182" s="303">
        <f t="shared" si="136"/>
        <v>0</v>
      </c>
      <c r="BO182" s="303">
        <f t="shared" si="137"/>
        <v>0</v>
      </c>
      <c r="BP182" s="303">
        <f t="shared" si="138"/>
        <v>0</v>
      </c>
      <c r="BQ182" s="303">
        <f t="shared" si="139"/>
        <v>0</v>
      </c>
      <c r="BR182" s="303">
        <f t="shared" si="140"/>
        <v>0</v>
      </c>
      <c r="BS182" s="303">
        <f t="shared" si="141"/>
        <v>0</v>
      </c>
      <c r="BT182" s="303">
        <f t="shared" si="142"/>
        <v>0</v>
      </c>
      <c r="BU182" s="303">
        <f t="shared" si="143"/>
        <v>0</v>
      </c>
      <c r="BV182" s="303">
        <f t="shared" si="144"/>
        <v>0</v>
      </c>
      <c r="BW182" s="303">
        <f t="shared" si="145"/>
        <v>0</v>
      </c>
      <c r="BX182" s="303">
        <f t="shared" si="146"/>
        <v>0</v>
      </c>
      <c r="BY182" s="25"/>
      <c r="BZ182" s="24">
        <f t="shared" si="147"/>
        <v>0</v>
      </c>
      <c r="CA182" s="25"/>
      <c r="CB182" s="26" t="str">
        <f t="shared" si="123"/>
        <v/>
      </c>
      <c r="CC182" s="25"/>
      <c r="CD182" s="307">
        <f t="shared" si="148"/>
        <v>0</v>
      </c>
      <c r="CE182" s="303">
        <f t="shared" si="149"/>
        <v>0</v>
      </c>
      <c r="CF182" s="303">
        <f t="shared" si="150"/>
        <v>0</v>
      </c>
      <c r="CG182" s="303">
        <f t="shared" si="151"/>
        <v>0</v>
      </c>
      <c r="CH182" s="303">
        <f t="shared" si="152"/>
        <v>0</v>
      </c>
      <c r="CI182" s="24"/>
      <c r="CJ182" s="330">
        <f t="shared" si="153"/>
        <v>0</v>
      </c>
      <c r="CK182" s="330">
        <f t="shared" si="154"/>
        <v>0</v>
      </c>
      <c r="CL182" s="24"/>
      <c r="CM182" s="142">
        <f t="shared" si="155"/>
        <v>0</v>
      </c>
      <c r="CN182" s="142">
        <f t="shared" si="156"/>
        <v>0</v>
      </c>
      <c r="CO182" s="142">
        <f t="shared" si="157"/>
        <v>0</v>
      </c>
      <c r="CP182" s="142">
        <f t="shared" si="158"/>
        <v>0</v>
      </c>
      <c r="CQ182" s="142">
        <f t="shared" si="159"/>
        <v>0</v>
      </c>
      <c r="CR182" s="142">
        <f t="shared" si="160"/>
        <v>0</v>
      </c>
      <c r="CS182" s="142">
        <f t="shared" si="161"/>
        <v>0</v>
      </c>
      <c r="CT182" s="142">
        <f t="shared" si="162"/>
        <v>0</v>
      </c>
      <c r="CU182" s="142"/>
      <c r="CV182" s="142">
        <f t="shared" si="163"/>
        <v>0</v>
      </c>
      <c r="CW182" s="142">
        <f t="shared" si="164"/>
        <v>0</v>
      </c>
      <c r="CX182" s="142">
        <f t="shared" si="165"/>
        <v>0</v>
      </c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"/>
    </row>
    <row r="183" spans="1:131">
      <c r="A183" s="317"/>
      <c r="B183" s="317"/>
      <c r="C183" s="159"/>
      <c r="D183" s="159"/>
      <c r="E183" s="72"/>
      <c r="F183" s="73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3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3"/>
      <c r="AE183" s="72"/>
      <c r="AF183" s="72"/>
      <c r="AG183" s="72"/>
      <c r="AH183" s="72"/>
      <c r="AI183" s="72"/>
      <c r="AJ183" s="72"/>
      <c r="AK183" s="359"/>
      <c r="AL183" s="360"/>
      <c r="AM183" s="360"/>
      <c r="AN183" s="360"/>
      <c r="AO183" s="360"/>
      <c r="AP183" s="360"/>
      <c r="AQ183" s="360"/>
      <c r="AR183" s="360"/>
      <c r="AS183" s="360"/>
      <c r="AT183" s="360"/>
      <c r="AU183" s="360"/>
      <c r="AV183" s="360"/>
      <c r="AW183" s="360"/>
      <c r="AX183" s="360"/>
      <c r="AY183" s="360"/>
      <c r="AZ183" s="22"/>
      <c r="BA183" s="63">
        <f t="shared" si="124"/>
        <v>0</v>
      </c>
      <c r="BB183" s="63">
        <f t="shared" si="125"/>
        <v>0</v>
      </c>
      <c r="BC183" s="63">
        <f t="shared" si="126"/>
        <v>0</v>
      </c>
      <c r="BD183" s="63">
        <f t="shared" si="127"/>
        <v>0</v>
      </c>
      <c r="BE183" s="63">
        <f t="shared" si="128"/>
        <v>0</v>
      </c>
      <c r="BF183" s="63">
        <f t="shared" si="129"/>
        <v>0</v>
      </c>
      <c r="BG183" s="63">
        <f t="shared" si="130"/>
        <v>0</v>
      </c>
      <c r="BH183" s="63">
        <f t="shared" si="131"/>
        <v>0</v>
      </c>
      <c r="BI183" s="63">
        <f t="shared" si="132"/>
        <v>0</v>
      </c>
      <c r="BJ183" s="63">
        <f t="shared" si="133"/>
        <v>0</v>
      </c>
      <c r="BK183" s="63">
        <f t="shared" si="134"/>
        <v>0</v>
      </c>
      <c r="BL183" s="63">
        <f t="shared" si="135"/>
        <v>0</v>
      </c>
      <c r="BM183" s="24"/>
      <c r="BN183" s="303">
        <f t="shared" si="136"/>
        <v>0</v>
      </c>
      <c r="BO183" s="303">
        <f t="shared" si="137"/>
        <v>0</v>
      </c>
      <c r="BP183" s="303">
        <f t="shared" si="138"/>
        <v>0</v>
      </c>
      <c r="BQ183" s="303">
        <f t="shared" si="139"/>
        <v>0</v>
      </c>
      <c r="BR183" s="303">
        <f t="shared" si="140"/>
        <v>0</v>
      </c>
      <c r="BS183" s="303">
        <f t="shared" si="141"/>
        <v>0</v>
      </c>
      <c r="BT183" s="303">
        <f t="shared" si="142"/>
        <v>0</v>
      </c>
      <c r="BU183" s="303">
        <f t="shared" si="143"/>
        <v>0</v>
      </c>
      <c r="BV183" s="303">
        <f t="shared" si="144"/>
        <v>0</v>
      </c>
      <c r="BW183" s="303">
        <f t="shared" si="145"/>
        <v>0</v>
      </c>
      <c r="BX183" s="303">
        <f t="shared" si="146"/>
        <v>0</v>
      </c>
      <c r="BY183" s="25"/>
      <c r="BZ183" s="24">
        <f t="shared" si="147"/>
        <v>0</v>
      </c>
      <c r="CA183" s="25"/>
      <c r="CB183" s="26" t="str">
        <f t="shared" si="123"/>
        <v/>
      </c>
      <c r="CC183" s="25"/>
      <c r="CD183" s="307">
        <f t="shared" si="148"/>
        <v>0</v>
      </c>
      <c r="CE183" s="303">
        <f t="shared" si="149"/>
        <v>0</v>
      </c>
      <c r="CF183" s="303">
        <f t="shared" si="150"/>
        <v>0</v>
      </c>
      <c r="CG183" s="303">
        <f t="shared" si="151"/>
        <v>0</v>
      </c>
      <c r="CH183" s="303">
        <f t="shared" si="152"/>
        <v>0</v>
      </c>
      <c r="CI183" s="24"/>
      <c r="CJ183" s="330">
        <f t="shared" si="153"/>
        <v>0</v>
      </c>
      <c r="CK183" s="330">
        <f t="shared" si="154"/>
        <v>0</v>
      </c>
      <c r="CL183" s="24"/>
      <c r="CM183" s="142">
        <f t="shared" si="155"/>
        <v>0</v>
      </c>
      <c r="CN183" s="142">
        <f t="shared" si="156"/>
        <v>0</v>
      </c>
      <c r="CO183" s="142">
        <f t="shared" si="157"/>
        <v>0</v>
      </c>
      <c r="CP183" s="142">
        <f t="shared" si="158"/>
        <v>0</v>
      </c>
      <c r="CQ183" s="142">
        <f t="shared" si="159"/>
        <v>0</v>
      </c>
      <c r="CR183" s="142">
        <f t="shared" si="160"/>
        <v>0</v>
      </c>
      <c r="CS183" s="142">
        <f t="shared" si="161"/>
        <v>0</v>
      </c>
      <c r="CT183" s="142">
        <f t="shared" si="162"/>
        <v>0</v>
      </c>
      <c r="CU183" s="142"/>
      <c r="CV183" s="142">
        <f t="shared" si="163"/>
        <v>0</v>
      </c>
      <c r="CW183" s="142">
        <f t="shared" si="164"/>
        <v>0</v>
      </c>
      <c r="CX183" s="142">
        <f t="shared" si="165"/>
        <v>0</v>
      </c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"/>
    </row>
    <row r="184" spans="1:131">
      <c r="A184" s="317"/>
      <c r="B184" s="317"/>
      <c r="C184" s="159"/>
      <c r="D184" s="159"/>
      <c r="E184" s="72"/>
      <c r="F184" s="73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3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3"/>
      <c r="AE184" s="72"/>
      <c r="AF184" s="72"/>
      <c r="AG184" s="72"/>
      <c r="AH184" s="72"/>
      <c r="AI184" s="72"/>
      <c r="AJ184" s="72"/>
      <c r="AK184" s="359"/>
      <c r="AL184" s="360"/>
      <c r="AM184" s="360"/>
      <c r="AN184" s="360"/>
      <c r="AO184" s="360"/>
      <c r="AP184" s="360"/>
      <c r="AQ184" s="360"/>
      <c r="AR184" s="360"/>
      <c r="AS184" s="360"/>
      <c r="AT184" s="360"/>
      <c r="AU184" s="360"/>
      <c r="AV184" s="360"/>
      <c r="AW184" s="360"/>
      <c r="AX184" s="360"/>
      <c r="AY184" s="360"/>
      <c r="AZ184" s="22"/>
      <c r="BA184" s="63">
        <f t="shared" si="124"/>
        <v>0</v>
      </c>
      <c r="BB184" s="63">
        <f t="shared" si="125"/>
        <v>0</v>
      </c>
      <c r="BC184" s="63">
        <f t="shared" si="126"/>
        <v>0</v>
      </c>
      <c r="BD184" s="63">
        <f t="shared" si="127"/>
        <v>0</v>
      </c>
      <c r="BE184" s="63">
        <f t="shared" si="128"/>
        <v>0</v>
      </c>
      <c r="BF184" s="63">
        <f t="shared" si="129"/>
        <v>0</v>
      </c>
      <c r="BG184" s="63">
        <f t="shared" si="130"/>
        <v>0</v>
      </c>
      <c r="BH184" s="63">
        <f t="shared" si="131"/>
        <v>0</v>
      </c>
      <c r="BI184" s="63">
        <f t="shared" si="132"/>
        <v>0</v>
      </c>
      <c r="BJ184" s="63">
        <f t="shared" si="133"/>
        <v>0</v>
      </c>
      <c r="BK184" s="63">
        <f t="shared" si="134"/>
        <v>0</v>
      </c>
      <c r="BL184" s="63">
        <f t="shared" si="135"/>
        <v>0</v>
      </c>
      <c r="BM184" s="24"/>
      <c r="BN184" s="303">
        <f t="shared" si="136"/>
        <v>0</v>
      </c>
      <c r="BO184" s="303">
        <f t="shared" si="137"/>
        <v>0</v>
      </c>
      <c r="BP184" s="303">
        <f t="shared" si="138"/>
        <v>0</v>
      </c>
      <c r="BQ184" s="303">
        <f t="shared" si="139"/>
        <v>0</v>
      </c>
      <c r="BR184" s="303">
        <f t="shared" si="140"/>
        <v>0</v>
      </c>
      <c r="BS184" s="303">
        <f t="shared" si="141"/>
        <v>0</v>
      </c>
      <c r="BT184" s="303">
        <f t="shared" si="142"/>
        <v>0</v>
      </c>
      <c r="BU184" s="303">
        <f t="shared" si="143"/>
        <v>0</v>
      </c>
      <c r="BV184" s="303">
        <f t="shared" si="144"/>
        <v>0</v>
      </c>
      <c r="BW184" s="303">
        <f t="shared" si="145"/>
        <v>0</v>
      </c>
      <c r="BX184" s="303">
        <f t="shared" si="146"/>
        <v>0</v>
      </c>
      <c r="BY184" s="25"/>
      <c r="BZ184" s="24">
        <f t="shared" si="147"/>
        <v>0</v>
      </c>
      <c r="CA184" s="25"/>
      <c r="CB184" s="26" t="str">
        <f t="shared" si="123"/>
        <v/>
      </c>
      <c r="CC184" s="25"/>
      <c r="CD184" s="307">
        <f t="shared" si="148"/>
        <v>0</v>
      </c>
      <c r="CE184" s="303">
        <f t="shared" si="149"/>
        <v>0</v>
      </c>
      <c r="CF184" s="303">
        <f t="shared" si="150"/>
        <v>0</v>
      </c>
      <c r="CG184" s="303">
        <f t="shared" si="151"/>
        <v>0</v>
      </c>
      <c r="CH184" s="303">
        <f t="shared" si="152"/>
        <v>0</v>
      </c>
      <c r="CI184" s="24"/>
      <c r="CJ184" s="330">
        <f t="shared" si="153"/>
        <v>0</v>
      </c>
      <c r="CK184" s="330">
        <f t="shared" si="154"/>
        <v>0</v>
      </c>
      <c r="CL184" s="24"/>
      <c r="CM184" s="142">
        <f t="shared" si="155"/>
        <v>0</v>
      </c>
      <c r="CN184" s="142">
        <f t="shared" si="156"/>
        <v>0</v>
      </c>
      <c r="CO184" s="142">
        <f t="shared" si="157"/>
        <v>0</v>
      </c>
      <c r="CP184" s="142">
        <f t="shared" si="158"/>
        <v>0</v>
      </c>
      <c r="CQ184" s="142">
        <f t="shared" si="159"/>
        <v>0</v>
      </c>
      <c r="CR184" s="142">
        <f t="shared" si="160"/>
        <v>0</v>
      </c>
      <c r="CS184" s="142">
        <f t="shared" si="161"/>
        <v>0</v>
      </c>
      <c r="CT184" s="142">
        <f t="shared" si="162"/>
        <v>0</v>
      </c>
      <c r="CU184" s="142"/>
      <c r="CV184" s="142">
        <f t="shared" si="163"/>
        <v>0</v>
      </c>
      <c r="CW184" s="142">
        <f t="shared" si="164"/>
        <v>0</v>
      </c>
      <c r="CX184" s="142">
        <f t="shared" si="165"/>
        <v>0</v>
      </c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"/>
    </row>
    <row r="185" spans="1:131">
      <c r="A185" s="317"/>
      <c r="B185" s="317"/>
      <c r="C185" s="159"/>
      <c r="D185" s="159"/>
      <c r="E185" s="72"/>
      <c r="F185" s="73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3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3"/>
      <c r="AE185" s="72"/>
      <c r="AF185" s="72"/>
      <c r="AG185" s="72"/>
      <c r="AH185" s="72"/>
      <c r="AI185" s="72"/>
      <c r="AJ185" s="72"/>
      <c r="AK185" s="359"/>
      <c r="AL185" s="360"/>
      <c r="AM185" s="360"/>
      <c r="AN185" s="360"/>
      <c r="AO185" s="360"/>
      <c r="AP185" s="360"/>
      <c r="AQ185" s="360"/>
      <c r="AR185" s="360"/>
      <c r="AS185" s="360"/>
      <c r="AT185" s="360"/>
      <c r="AU185" s="360"/>
      <c r="AV185" s="360"/>
      <c r="AW185" s="360"/>
      <c r="AX185" s="360"/>
      <c r="AY185" s="360"/>
      <c r="AZ185" s="22"/>
      <c r="BA185" s="63">
        <f t="shared" si="124"/>
        <v>0</v>
      </c>
      <c r="BB185" s="63">
        <f t="shared" si="125"/>
        <v>0</v>
      </c>
      <c r="BC185" s="63">
        <f t="shared" si="126"/>
        <v>0</v>
      </c>
      <c r="BD185" s="63">
        <f t="shared" si="127"/>
        <v>0</v>
      </c>
      <c r="BE185" s="63">
        <f t="shared" si="128"/>
        <v>0</v>
      </c>
      <c r="BF185" s="63">
        <f t="shared" si="129"/>
        <v>0</v>
      </c>
      <c r="BG185" s="63">
        <f t="shared" si="130"/>
        <v>0</v>
      </c>
      <c r="BH185" s="63">
        <f t="shared" si="131"/>
        <v>0</v>
      </c>
      <c r="BI185" s="63">
        <f t="shared" si="132"/>
        <v>0</v>
      </c>
      <c r="BJ185" s="63">
        <f t="shared" si="133"/>
        <v>0</v>
      </c>
      <c r="BK185" s="63">
        <f t="shared" si="134"/>
        <v>0</v>
      </c>
      <c r="BL185" s="63">
        <f t="shared" si="135"/>
        <v>0</v>
      </c>
      <c r="BM185" s="24"/>
      <c r="BN185" s="303">
        <f t="shared" si="136"/>
        <v>0</v>
      </c>
      <c r="BO185" s="303">
        <f t="shared" si="137"/>
        <v>0</v>
      </c>
      <c r="BP185" s="303">
        <f t="shared" si="138"/>
        <v>0</v>
      </c>
      <c r="BQ185" s="303">
        <f t="shared" si="139"/>
        <v>0</v>
      </c>
      <c r="BR185" s="303">
        <f t="shared" si="140"/>
        <v>0</v>
      </c>
      <c r="BS185" s="303">
        <f t="shared" si="141"/>
        <v>0</v>
      </c>
      <c r="BT185" s="303">
        <f t="shared" si="142"/>
        <v>0</v>
      </c>
      <c r="BU185" s="303">
        <f t="shared" si="143"/>
        <v>0</v>
      </c>
      <c r="BV185" s="303">
        <f t="shared" si="144"/>
        <v>0</v>
      </c>
      <c r="BW185" s="303">
        <f t="shared" si="145"/>
        <v>0</v>
      </c>
      <c r="BX185" s="303">
        <f t="shared" si="146"/>
        <v>0</v>
      </c>
      <c r="BY185" s="25"/>
      <c r="BZ185" s="24">
        <f t="shared" si="147"/>
        <v>0</v>
      </c>
      <c r="CA185" s="25"/>
      <c r="CB185" s="26" t="str">
        <f t="shared" si="123"/>
        <v/>
      </c>
      <c r="CC185" s="25"/>
      <c r="CD185" s="307">
        <f t="shared" si="148"/>
        <v>0</v>
      </c>
      <c r="CE185" s="303">
        <f t="shared" si="149"/>
        <v>0</v>
      </c>
      <c r="CF185" s="303">
        <f t="shared" si="150"/>
        <v>0</v>
      </c>
      <c r="CG185" s="303">
        <f t="shared" si="151"/>
        <v>0</v>
      </c>
      <c r="CH185" s="303">
        <f t="shared" si="152"/>
        <v>0</v>
      </c>
      <c r="CI185" s="24"/>
      <c r="CJ185" s="330">
        <f t="shared" si="153"/>
        <v>0</v>
      </c>
      <c r="CK185" s="330">
        <f t="shared" si="154"/>
        <v>0</v>
      </c>
      <c r="CL185" s="24"/>
      <c r="CM185" s="142">
        <f t="shared" si="155"/>
        <v>0</v>
      </c>
      <c r="CN185" s="142">
        <f t="shared" si="156"/>
        <v>0</v>
      </c>
      <c r="CO185" s="142">
        <f t="shared" si="157"/>
        <v>0</v>
      </c>
      <c r="CP185" s="142">
        <f t="shared" si="158"/>
        <v>0</v>
      </c>
      <c r="CQ185" s="142">
        <f t="shared" si="159"/>
        <v>0</v>
      </c>
      <c r="CR185" s="142">
        <f t="shared" si="160"/>
        <v>0</v>
      </c>
      <c r="CS185" s="142">
        <f t="shared" si="161"/>
        <v>0</v>
      </c>
      <c r="CT185" s="142">
        <f t="shared" si="162"/>
        <v>0</v>
      </c>
      <c r="CU185" s="142"/>
      <c r="CV185" s="142">
        <f t="shared" si="163"/>
        <v>0</v>
      </c>
      <c r="CW185" s="142">
        <f t="shared" si="164"/>
        <v>0</v>
      </c>
      <c r="CX185" s="142">
        <f t="shared" si="165"/>
        <v>0</v>
      </c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"/>
    </row>
    <row r="186" spans="1:131">
      <c r="A186" s="317"/>
      <c r="B186" s="317"/>
      <c r="C186" s="159"/>
      <c r="D186" s="159"/>
      <c r="E186" s="72"/>
      <c r="F186" s="73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3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3"/>
      <c r="AE186" s="72"/>
      <c r="AF186" s="72"/>
      <c r="AG186" s="72"/>
      <c r="AH186" s="72"/>
      <c r="AI186" s="72"/>
      <c r="AJ186" s="72"/>
      <c r="AK186" s="359"/>
      <c r="AL186" s="360"/>
      <c r="AM186" s="360"/>
      <c r="AN186" s="360"/>
      <c r="AO186" s="360"/>
      <c r="AP186" s="360"/>
      <c r="AQ186" s="360"/>
      <c r="AR186" s="360"/>
      <c r="AS186" s="360"/>
      <c r="AT186" s="360"/>
      <c r="AU186" s="360"/>
      <c r="AV186" s="360"/>
      <c r="AW186" s="360"/>
      <c r="AX186" s="360"/>
      <c r="AY186" s="360"/>
      <c r="AZ186" s="22"/>
      <c r="BA186" s="63">
        <f t="shared" si="124"/>
        <v>0</v>
      </c>
      <c r="BB186" s="63">
        <f t="shared" si="125"/>
        <v>0</v>
      </c>
      <c r="BC186" s="63">
        <f t="shared" si="126"/>
        <v>0</v>
      </c>
      <c r="BD186" s="63">
        <f t="shared" si="127"/>
        <v>0</v>
      </c>
      <c r="BE186" s="63">
        <f t="shared" si="128"/>
        <v>0</v>
      </c>
      <c r="BF186" s="63">
        <f t="shared" si="129"/>
        <v>0</v>
      </c>
      <c r="BG186" s="63">
        <f t="shared" si="130"/>
        <v>0</v>
      </c>
      <c r="BH186" s="63">
        <f t="shared" si="131"/>
        <v>0</v>
      </c>
      <c r="BI186" s="63">
        <f t="shared" si="132"/>
        <v>0</v>
      </c>
      <c r="BJ186" s="63">
        <f t="shared" si="133"/>
        <v>0</v>
      </c>
      <c r="BK186" s="63">
        <f t="shared" si="134"/>
        <v>0</v>
      </c>
      <c r="BL186" s="63">
        <f t="shared" si="135"/>
        <v>0</v>
      </c>
      <c r="BM186" s="24"/>
      <c r="BN186" s="303">
        <f t="shared" si="136"/>
        <v>0</v>
      </c>
      <c r="BO186" s="303">
        <f t="shared" si="137"/>
        <v>0</v>
      </c>
      <c r="BP186" s="303">
        <f t="shared" si="138"/>
        <v>0</v>
      </c>
      <c r="BQ186" s="303">
        <f t="shared" si="139"/>
        <v>0</v>
      </c>
      <c r="BR186" s="303">
        <f t="shared" si="140"/>
        <v>0</v>
      </c>
      <c r="BS186" s="303">
        <f t="shared" si="141"/>
        <v>0</v>
      </c>
      <c r="BT186" s="303">
        <f t="shared" si="142"/>
        <v>0</v>
      </c>
      <c r="BU186" s="303">
        <f t="shared" si="143"/>
        <v>0</v>
      </c>
      <c r="BV186" s="303">
        <f t="shared" si="144"/>
        <v>0</v>
      </c>
      <c r="BW186" s="303">
        <f t="shared" si="145"/>
        <v>0</v>
      </c>
      <c r="BX186" s="303">
        <f t="shared" si="146"/>
        <v>0</v>
      </c>
      <c r="BY186" s="25"/>
      <c r="BZ186" s="24">
        <f t="shared" si="147"/>
        <v>0</v>
      </c>
      <c r="CA186" s="25"/>
      <c r="CB186" s="26" t="str">
        <f t="shared" si="123"/>
        <v/>
      </c>
      <c r="CC186" s="25"/>
      <c r="CD186" s="307">
        <f t="shared" si="148"/>
        <v>0</v>
      </c>
      <c r="CE186" s="303">
        <f t="shared" si="149"/>
        <v>0</v>
      </c>
      <c r="CF186" s="303">
        <f t="shared" si="150"/>
        <v>0</v>
      </c>
      <c r="CG186" s="303">
        <f t="shared" si="151"/>
        <v>0</v>
      </c>
      <c r="CH186" s="303">
        <f t="shared" si="152"/>
        <v>0</v>
      </c>
      <c r="CI186" s="24"/>
      <c r="CJ186" s="330">
        <f t="shared" si="153"/>
        <v>0</v>
      </c>
      <c r="CK186" s="330">
        <f t="shared" si="154"/>
        <v>0</v>
      </c>
      <c r="CL186" s="24"/>
      <c r="CM186" s="142">
        <f t="shared" si="155"/>
        <v>0</v>
      </c>
      <c r="CN186" s="142">
        <f t="shared" si="156"/>
        <v>0</v>
      </c>
      <c r="CO186" s="142">
        <f t="shared" si="157"/>
        <v>0</v>
      </c>
      <c r="CP186" s="142">
        <f t="shared" si="158"/>
        <v>0</v>
      </c>
      <c r="CQ186" s="142">
        <f t="shared" si="159"/>
        <v>0</v>
      </c>
      <c r="CR186" s="142">
        <f t="shared" si="160"/>
        <v>0</v>
      </c>
      <c r="CS186" s="142">
        <f t="shared" si="161"/>
        <v>0</v>
      </c>
      <c r="CT186" s="142">
        <f t="shared" si="162"/>
        <v>0</v>
      </c>
      <c r="CU186" s="142"/>
      <c r="CV186" s="142">
        <f t="shared" si="163"/>
        <v>0</v>
      </c>
      <c r="CW186" s="142">
        <f t="shared" si="164"/>
        <v>0</v>
      </c>
      <c r="CX186" s="142">
        <f t="shared" si="165"/>
        <v>0</v>
      </c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"/>
    </row>
    <row r="187" spans="1:131">
      <c r="A187" s="317"/>
      <c r="B187" s="317"/>
      <c r="C187" s="159"/>
      <c r="D187" s="159"/>
      <c r="E187" s="72"/>
      <c r="F187" s="73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3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3"/>
      <c r="AE187" s="72"/>
      <c r="AF187" s="72"/>
      <c r="AG187" s="72"/>
      <c r="AH187" s="72"/>
      <c r="AI187" s="72"/>
      <c r="AJ187" s="72"/>
      <c r="AK187" s="359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22"/>
      <c r="BA187" s="63">
        <f t="shared" si="124"/>
        <v>0</v>
      </c>
      <c r="BB187" s="63">
        <f t="shared" si="125"/>
        <v>0</v>
      </c>
      <c r="BC187" s="63">
        <f t="shared" si="126"/>
        <v>0</v>
      </c>
      <c r="BD187" s="63">
        <f t="shared" si="127"/>
        <v>0</v>
      </c>
      <c r="BE187" s="63">
        <f t="shared" si="128"/>
        <v>0</v>
      </c>
      <c r="BF187" s="63">
        <f t="shared" si="129"/>
        <v>0</v>
      </c>
      <c r="BG187" s="63">
        <f t="shared" si="130"/>
        <v>0</v>
      </c>
      <c r="BH187" s="63">
        <f t="shared" si="131"/>
        <v>0</v>
      </c>
      <c r="BI187" s="63">
        <f t="shared" si="132"/>
        <v>0</v>
      </c>
      <c r="BJ187" s="63">
        <f t="shared" si="133"/>
        <v>0</v>
      </c>
      <c r="BK187" s="63">
        <f t="shared" si="134"/>
        <v>0</v>
      </c>
      <c r="BL187" s="63">
        <f t="shared" si="135"/>
        <v>0</v>
      </c>
      <c r="BM187" s="24"/>
      <c r="BN187" s="303">
        <f t="shared" si="136"/>
        <v>0</v>
      </c>
      <c r="BO187" s="303">
        <f t="shared" si="137"/>
        <v>0</v>
      </c>
      <c r="BP187" s="303">
        <f t="shared" si="138"/>
        <v>0</v>
      </c>
      <c r="BQ187" s="303">
        <f t="shared" si="139"/>
        <v>0</v>
      </c>
      <c r="BR187" s="303">
        <f t="shared" si="140"/>
        <v>0</v>
      </c>
      <c r="BS187" s="303">
        <f t="shared" si="141"/>
        <v>0</v>
      </c>
      <c r="BT187" s="303">
        <f t="shared" si="142"/>
        <v>0</v>
      </c>
      <c r="BU187" s="303">
        <f t="shared" si="143"/>
        <v>0</v>
      </c>
      <c r="BV187" s="303">
        <f t="shared" si="144"/>
        <v>0</v>
      </c>
      <c r="BW187" s="303">
        <f t="shared" si="145"/>
        <v>0</v>
      </c>
      <c r="BX187" s="303">
        <f t="shared" si="146"/>
        <v>0</v>
      </c>
      <c r="BY187" s="25"/>
      <c r="BZ187" s="24">
        <f t="shared" si="147"/>
        <v>0</v>
      </c>
      <c r="CA187" s="25"/>
      <c r="CB187" s="26" t="str">
        <f t="shared" si="123"/>
        <v/>
      </c>
      <c r="CC187" s="25"/>
      <c r="CD187" s="307">
        <f t="shared" si="148"/>
        <v>0</v>
      </c>
      <c r="CE187" s="303">
        <f t="shared" si="149"/>
        <v>0</v>
      </c>
      <c r="CF187" s="303">
        <f t="shared" si="150"/>
        <v>0</v>
      </c>
      <c r="CG187" s="303">
        <f t="shared" si="151"/>
        <v>0</v>
      </c>
      <c r="CH187" s="303">
        <f t="shared" si="152"/>
        <v>0</v>
      </c>
      <c r="CI187" s="24"/>
      <c r="CJ187" s="330">
        <f t="shared" si="153"/>
        <v>0</v>
      </c>
      <c r="CK187" s="330">
        <f t="shared" si="154"/>
        <v>0</v>
      </c>
      <c r="CL187" s="24"/>
      <c r="CM187" s="142">
        <f t="shared" si="155"/>
        <v>0</v>
      </c>
      <c r="CN187" s="142">
        <f t="shared" si="156"/>
        <v>0</v>
      </c>
      <c r="CO187" s="142">
        <f t="shared" si="157"/>
        <v>0</v>
      </c>
      <c r="CP187" s="142">
        <f t="shared" si="158"/>
        <v>0</v>
      </c>
      <c r="CQ187" s="142">
        <f t="shared" si="159"/>
        <v>0</v>
      </c>
      <c r="CR187" s="142">
        <f t="shared" si="160"/>
        <v>0</v>
      </c>
      <c r="CS187" s="142">
        <f t="shared" si="161"/>
        <v>0</v>
      </c>
      <c r="CT187" s="142">
        <f t="shared" si="162"/>
        <v>0</v>
      </c>
      <c r="CU187" s="142"/>
      <c r="CV187" s="142">
        <f t="shared" si="163"/>
        <v>0</v>
      </c>
      <c r="CW187" s="142">
        <f t="shared" si="164"/>
        <v>0</v>
      </c>
      <c r="CX187" s="142">
        <f t="shared" si="165"/>
        <v>0</v>
      </c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19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"/>
    </row>
    <row r="188" spans="1:131">
      <c r="A188" s="317"/>
      <c r="B188" s="317"/>
      <c r="C188" s="159"/>
      <c r="D188" s="159"/>
      <c r="E188" s="72"/>
      <c r="F188" s="73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3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3"/>
      <c r="AE188" s="72"/>
      <c r="AF188" s="72"/>
      <c r="AG188" s="72"/>
      <c r="AH188" s="72"/>
      <c r="AI188" s="72"/>
      <c r="AJ188" s="72"/>
      <c r="AK188" s="359"/>
      <c r="AL188" s="360"/>
      <c r="AM188" s="360"/>
      <c r="AN188" s="360"/>
      <c r="AO188" s="360"/>
      <c r="AP188" s="360"/>
      <c r="AQ188" s="360"/>
      <c r="AR188" s="360"/>
      <c r="AS188" s="360"/>
      <c r="AT188" s="360"/>
      <c r="AU188" s="360"/>
      <c r="AV188" s="360"/>
      <c r="AW188" s="360"/>
      <c r="AX188" s="360"/>
      <c r="AY188" s="360"/>
      <c r="AZ188" s="22"/>
      <c r="BA188" s="63">
        <f t="shared" si="124"/>
        <v>0</v>
      </c>
      <c r="BB188" s="63">
        <f t="shared" si="125"/>
        <v>0</v>
      </c>
      <c r="BC188" s="63">
        <f t="shared" si="126"/>
        <v>0</v>
      </c>
      <c r="BD188" s="63">
        <f t="shared" si="127"/>
        <v>0</v>
      </c>
      <c r="BE188" s="63">
        <f t="shared" si="128"/>
        <v>0</v>
      </c>
      <c r="BF188" s="63">
        <f t="shared" si="129"/>
        <v>0</v>
      </c>
      <c r="BG188" s="63">
        <f t="shared" si="130"/>
        <v>0</v>
      </c>
      <c r="BH188" s="63">
        <f t="shared" si="131"/>
        <v>0</v>
      </c>
      <c r="BI188" s="63">
        <f t="shared" si="132"/>
        <v>0</v>
      </c>
      <c r="BJ188" s="63">
        <f t="shared" si="133"/>
        <v>0</v>
      </c>
      <c r="BK188" s="63">
        <f t="shared" si="134"/>
        <v>0</v>
      </c>
      <c r="BL188" s="63">
        <f t="shared" si="135"/>
        <v>0</v>
      </c>
      <c r="BM188" s="24"/>
      <c r="BN188" s="303">
        <f t="shared" si="136"/>
        <v>0</v>
      </c>
      <c r="BO188" s="303">
        <f t="shared" si="137"/>
        <v>0</v>
      </c>
      <c r="BP188" s="303">
        <f t="shared" si="138"/>
        <v>0</v>
      </c>
      <c r="BQ188" s="303">
        <f t="shared" si="139"/>
        <v>0</v>
      </c>
      <c r="BR188" s="303">
        <f t="shared" si="140"/>
        <v>0</v>
      </c>
      <c r="BS188" s="303">
        <f t="shared" si="141"/>
        <v>0</v>
      </c>
      <c r="BT188" s="303">
        <f t="shared" si="142"/>
        <v>0</v>
      </c>
      <c r="BU188" s="303">
        <f t="shared" si="143"/>
        <v>0</v>
      </c>
      <c r="BV188" s="303">
        <f t="shared" si="144"/>
        <v>0</v>
      </c>
      <c r="BW188" s="303">
        <f t="shared" si="145"/>
        <v>0</v>
      </c>
      <c r="BX188" s="303">
        <f t="shared" si="146"/>
        <v>0</v>
      </c>
      <c r="BY188" s="25"/>
      <c r="BZ188" s="24">
        <f t="shared" si="147"/>
        <v>0</v>
      </c>
      <c r="CA188" s="25"/>
      <c r="CB188" s="26" t="str">
        <f t="shared" si="123"/>
        <v/>
      </c>
      <c r="CC188" s="25"/>
      <c r="CD188" s="307">
        <f t="shared" si="148"/>
        <v>0</v>
      </c>
      <c r="CE188" s="303">
        <f t="shared" si="149"/>
        <v>0</v>
      </c>
      <c r="CF188" s="303">
        <f t="shared" si="150"/>
        <v>0</v>
      </c>
      <c r="CG188" s="303">
        <f t="shared" si="151"/>
        <v>0</v>
      </c>
      <c r="CH188" s="303">
        <f t="shared" si="152"/>
        <v>0</v>
      </c>
      <c r="CI188" s="24"/>
      <c r="CJ188" s="330">
        <f t="shared" si="153"/>
        <v>0</v>
      </c>
      <c r="CK188" s="330">
        <f t="shared" si="154"/>
        <v>0</v>
      </c>
      <c r="CL188" s="24"/>
      <c r="CM188" s="142">
        <f t="shared" si="155"/>
        <v>0</v>
      </c>
      <c r="CN188" s="142">
        <f t="shared" si="156"/>
        <v>0</v>
      </c>
      <c r="CO188" s="142">
        <f t="shared" si="157"/>
        <v>0</v>
      </c>
      <c r="CP188" s="142">
        <f t="shared" si="158"/>
        <v>0</v>
      </c>
      <c r="CQ188" s="142">
        <f t="shared" si="159"/>
        <v>0</v>
      </c>
      <c r="CR188" s="142">
        <f t="shared" si="160"/>
        <v>0</v>
      </c>
      <c r="CS188" s="142">
        <f t="shared" si="161"/>
        <v>0</v>
      </c>
      <c r="CT188" s="142">
        <f t="shared" si="162"/>
        <v>0</v>
      </c>
      <c r="CU188" s="142"/>
      <c r="CV188" s="142">
        <f t="shared" si="163"/>
        <v>0</v>
      </c>
      <c r="CW188" s="142">
        <f t="shared" si="164"/>
        <v>0</v>
      </c>
      <c r="CX188" s="142">
        <f t="shared" si="165"/>
        <v>0</v>
      </c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19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"/>
    </row>
    <row r="189" spans="1:131">
      <c r="A189" s="317"/>
      <c r="B189" s="317"/>
      <c r="C189" s="159"/>
      <c r="D189" s="159"/>
      <c r="E189" s="72"/>
      <c r="F189" s="73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3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3"/>
      <c r="AE189" s="72"/>
      <c r="AF189" s="72"/>
      <c r="AG189" s="72"/>
      <c r="AH189" s="72"/>
      <c r="AI189" s="72"/>
      <c r="AJ189" s="72"/>
      <c r="AK189" s="359"/>
      <c r="AL189" s="360"/>
      <c r="AM189" s="360"/>
      <c r="AN189" s="360"/>
      <c r="AO189" s="360"/>
      <c r="AP189" s="360"/>
      <c r="AQ189" s="360"/>
      <c r="AR189" s="360"/>
      <c r="AS189" s="360"/>
      <c r="AT189" s="360"/>
      <c r="AU189" s="360"/>
      <c r="AV189" s="360"/>
      <c r="AW189" s="360"/>
      <c r="AX189" s="360"/>
      <c r="AY189" s="360"/>
      <c r="AZ189" s="22"/>
      <c r="BA189" s="63">
        <f t="shared" si="124"/>
        <v>0</v>
      </c>
      <c r="BB189" s="63">
        <f t="shared" si="125"/>
        <v>0</v>
      </c>
      <c r="BC189" s="63">
        <f t="shared" si="126"/>
        <v>0</v>
      </c>
      <c r="BD189" s="63">
        <f t="shared" si="127"/>
        <v>0</v>
      </c>
      <c r="BE189" s="63">
        <f t="shared" si="128"/>
        <v>0</v>
      </c>
      <c r="BF189" s="63">
        <f t="shared" si="129"/>
        <v>0</v>
      </c>
      <c r="BG189" s="63">
        <f t="shared" si="130"/>
        <v>0</v>
      </c>
      <c r="BH189" s="63">
        <f t="shared" si="131"/>
        <v>0</v>
      </c>
      <c r="BI189" s="63">
        <f t="shared" si="132"/>
        <v>0</v>
      </c>
      <c r="BJ189" s="63">
        <f t="shared" si="133"/>
        <v>0</v>
      </c>
      <c r="BK189" s="63">
        <f t="shared" si="134"/>
        <v>0</v>
      </c>
      <c r="BL189" s="63">
        <f t="shared" si="135"/>
        <v>0</v>
      </c>
      <c r="BM189" s="24"/>
      <c r="BN189" s="303">
        <f t="shared" si="136"/>
        <v>0</v>
      </c>
      <c r="BO189" s="303">
        <f t="shared" si="137"/>
        <v>0</v>
      </c>
      <c r="BP189" s="303">
        <f t="shared" si="138"/>
        <v>0</v>
      </c>
      <c r="BQ189" s="303">
        <f t="shared" si="139"/>
        <v>0</v>
      </c>
      <c r="BR189" s="303">
        <f t="shared" si="140"/>
        <v>0</v>
      </c>
      <c r="BS189" s="303">
        <f t="shared" si="141"/>
        <v>0</v>
      </c>
      <c r="BT189" s="303">
        <f t="shared" si="142"/>
        <v>0</v>
      </c>
      <c r="BU189" s="303">
        <f t="shared" si="143"/>
        <v>0</v>
      </c>
      <c r="BV189" s="303">
        <f t="shared" si="144"/>
        <v>0</v>
      </c>
      <c r="BW189" s="303">
        <f t="shared" si="145"/>
        <v>0</v>
      </c>
      <c r="BX189" s="303">
        <f t="shared" si="146"/>
        <v>0</v>
      </c>
      <c r="BY189" s="25"/>
      <c r="BZ189" s="24">
        <f t="shared" si="147"/>
        <v>0</v>
      </c>
      <c r="CA189" s="25"/>
      <c r="CB189" s="26" t="str">
        <f t="shared" si="123"/>
        <v/>
      </c>
      <c r="CC189" s="25"/>
      <c r="CD189" s="307">
        <f t="shared" si="148"/>
        <v>0</v>
      </c>
      <c r="CE189" s="303">
        <f t="shared" si="149"/>
        <v>0</v>
      </c>
      <c r="CF189" s="303">
        <f t="shared" si="150"/>
        <v>0</v>
      </c>
      <c r="CG189" s="303">
        <f t="shared" si="151"/>
        <v>0</v>
      </c>
      <c r="CH189" s="303">
        <f t="shared" si="152"/>
        <v>0</v>
      </c>
      <c r="CI189" s="24"/>
      <c r="CJ189" s="330">
        <f t="shared" si="153"/>
        <v>0</v>
      </c>
      <c r="CK189" s="330">
        <f t="shared" si="154"/>
        <v>0</v>
      </c>
      <c r="CL189" s="24"/>
      <c r="CM189" s="142">
        <f t="shared" si="155"/>
        <v>0</v>
      </c>
      <c r="CN189" s="142">
        <f t="shared" si="156"/>
        <v>0</v>
      </c>
      <c r="CO189" s="142">
        <f t="shared" si="157"/>
        <v>0</v>
      </c>
      <c r="CP189" s="142">
        <f t="shared" si="158"/>
        <v>0</v>
      </c>
      <c r="CQ189" s="142">
        <f t="shared" si="159"/>
        <v>0</v>
      </c>
      <c r="CR189" s="142">
        <f t="shared" si="160"/>
        <v>0</v>
      </c>
      <c r="CS189" s="142">
        <f t="shared" si="161"/>
        <v>0</v>
      </c>
      <c r="CT189" s="142">
        <f t="shared" si="162"/>
        <v>0</v>
      </c>
      <c r="CU189" s="142"/>
      <c r="CV189" s="142">
        <f t="shared" si="163"/>
        <v>0</v>
      </c>
      <c r="CW189" s="142">
        <f t="shared" si="164"/>
        <v>0</v>
      </c>
      <c r="CX189" s="142">
        <f t="shared" si="165"/>
        <v>0</v>
      </c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"/>
    </row>
    <row r="190" spans="1:131">
      <c r="A190" s="317"/>
      <c r="B190" s="317"/>
      <c r="C190" s="159"/>
      <c r="D190" s="159"/>
      <c r="E190" s="72"/>
      <c r="F190" s="73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3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3"/>
      <c r="AE190" s="72"/>
      <c r="AF190" s="72"/>
      <c r="AG190" s="72"/>
      <c r="AH190" s="72"/>
      <c r="AI190" s="72"/>
      <c r="AJ190" s="72"/>
      <c r="AK190" s="359"/>
      <c r="AL190" s="360"/>
      <c r="AM190" s="360"/>
      <c r="AN190" s="360"/>
      <c r="AO190" s="360"/>
      <c r="AP190" s="360"/>
      <c r="AQ190" s="360"/>
      <c r="AR190" s="360"/>
      <c r="AS190" s="360"/>
      <c r="AT190" s="360"/>
      <c r="AU190" s="360"/>
      <c r="AV190" s="360"/>
      <c r="AW190" s="360"/>
      <c r="AX190" s="360"/>
      <c r="AY190" s="360"/>
      <c r="AZ190" s="22"/>
      <c r="BA190" s="63">
        <f t="shared" si="124"/>
        <v>0</v>
      </c>
      <c r="BB190" s="63">
        <f t="shared" si="125"/>
        <v>0</v>
      </c>
      <c r="BC190" s="63">
        <f t="shared" si="126"/>
        <v>0</v>
      </c>
      <c r="BD190" s="63">
        <f t="shared" si="127"/>
        <v>0</v>
      </c>
      <c r="BE190" s="63">
        <f t="shared" si="128"/>
        <v>0</v>
      </c>
      <c r="BF190" s="63">
        <f t="shared" si="129"/>
        <v>0</v>
      </c>
      <c r="BG190" s="63">
        <f t="shared" si="130"/>
        <v>0</v>
      </c>
      <c r="BH190" s="63">
        <f t="shared" si="131"/>
        <v>0</v>
      </c>
      <c r="BI190" s="63">
        <f t="shared" si="132"/>
        <v>0</v>
      </c>
      <c r="BJ190" s="63">
        <f t="shared" si="133"/>
        <v>0</v>
      </c>
      <c r="BK190" s="63">
        <f t="shared" si="134"/>
        <v>0</v>
      </c>
      <c r="BL190" s="63">
        <f t="shared" si="135"/>
        <v>0</v>
      </c>
      <c r="BM190" s="24"/>
      <c r="BN190" s="303">
        <f t="shared" si="136"/>
        <v>0</v>
      </c>
      <c r="BO190" s="303">
        <f t="shared" si="137"/>
        <v>0</v>
      </c>
      <c r="BP190" s="303">
        <f t="shared" si="138"/>
        <v>0</v>
      </c>
      <c r="BQ190" s="303">
        <f t="shared" si="139"/>
        <v>0</v>
      </c>
      <c r="BR190" s="303">
        <f t="shared" si="140"/>
        <v>0</v>
      </c>
      <c r="BS190" s="303">
        <f t="shared" si="141"/>
        <v>0</v>
      </c>
      <c r="BT190" s="303">
        <f t="shared" si="142"/>
        <v>0</v>
      </c>
      <c r="BU190" s="303">
        <f t="shared" si="143"/>
        <v>0</v>
      </c>
      <c r="BV190" s="303">
        <f t="shared" si="144"/>
        <v>0</v>
      </c>
      <c r="BW190" s="303">
        <f t="shared" si="145"/>
        <v>0</v>
      </c>
      <c r="BX190" s="303">
        <f t="shared" si="146"/>
        <v>0</v>
      </c>
      <c r="BY190" s="25"/>
      <c r="BZ190" s="24">
        <f t="shared" si="147"/>
        <v>0</v>
      </c>
      <c r="CA190" s="25"/>
      <c r="CB190" s="26" t="str">
        <f t="shared" si="123"/>
        <v/>
      </c>
      <c r="CC190" s="25"/>
      <c r="CD190" s="307">
        <f t="shared" si="148"/>
        <v>0</v>
      </c>
      <c r="CE190" s="303">
        <f t="shared" si="149"/>
        <v>0</v>
      </c>
      <c r="CF190" s="303">
        <f t="shared" si="150"/>
        <v>0</v>
      </c>
      <c r="CG190" s="303">
        <f t="shared" si="151"/>
        <v>0</v>
      </c>
      <c r="CH190" s="303">
        <f t="shared" si="152"/>
        <v>0</v>
      </c>
      <c r="CI190" s="24"/>
      <c r="CJ190" s="330">
        <f t="shared" si="153"/>
        <v>0</v>
      </c>
      <c r="CK190" s="330">
        <f t="shared" si="154"/>
        <v>0</v>
      </c>
      <c r="CL190" s="24"/>
      <c r="CM190" s="142">
        <f t="shared" si="155"/>
        <v>0</v>
      </c>
      <c r="CN190" s="142">
        <f t="shared" si="156"/>
        <v>0</v>
      </c>
      <c r="CO190" s="142">
        <f t="shared" si="157"/>
        <v>0</v>
      </c>
      <c r="CP190" s="142">
        <f t="shared" si="158"/>
        <v>0</v>
      </c>
      <c r="CQ190" s="142">
        <f t="shared" si="159"/>
        <v>0</v>
      </c>
      <c r="CR190" s="142">
        <f t="shared" si="160"/>
        <v>0</v>
      </c>
      <c r="CS190" s="142">
        <f t="shared" si="161"/>
        <v>0</v>
      </c>
      <c r="CT190" s="142">
        <f t="shared" si="162"/>
        <v>0</v>
      </c>
      <c r="CU190" s="142"/>
      <c r="CV190" s="142">
        <f t="shared" si="163"/>
        <v>0</v>
      </c>
      <c r="CW190" s="142">
        <f t="shared" si="164"/>
        <v>0</v>
      </c>
      <c r="CX190" s="142">
        <f t="shared" si="165"/>
        <v>0</v>
      </c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"/>
    </row>
    <row r="191" spans="1:131">
      <c r="A191" s="317"/>
      <c r="B191" s="317"/>
      <c r="C191" s="159"/>
      <c r="D191" s="159"/>
      <c r="E191" s="72"/>
      <c r="F191" s="73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3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3"/>
      <c r="AE191" s="72"/>
      <c r="AF191" s="72"/>
      <c r="AG191" s="72"/>
      <c r="AH191" s="72"/>
      <c r="AI191" s="72"/>
      <c r="AJ191" s="72"/>
      <c r="AK191" s="359"/>
      <c r="AL191" s="360"/>
      <c r="AM191" s="360"/>
      <c r="AN191" s="360"/>
      <c r="AO191" s="360"/>
      <c r="AP191" s="360"/>
      <c r="AQ191" s="360"/>
      <c r="AR191" s="360"/>
      <c r="AS191" s="360"/>
      <c r="AT191" s="360"/>
      <c r="AU191" s="360"/>
      <c r="AV191" s="360"/>
      <c r="AW191" s="360"/>
      <c r="AX191" s="360"/>
      <c r="AY191" s="360"/>
      <c r="AZ191" s="22"/>
      <c r="BA191" s="63">
        <f t="shared" si="124"/>
        <v>0</v>
      </c>
      <c r="BB191" s="63">
        <f t="shared" si="125"/>
        <v>0</v>
      </c>
      <c r="BC191" s="63">
        <f t="shared" si="126"/>
        <v>0</v>
      </c>
      <c r="BD191" s="63">
        <f t="shared" si="127"/>
        <v>0</v>
      </c>
      <c r="BE191" s="63">
        <f t="shared" si="128"/>
        <v>0</v>
      </c>
      <c r="BF191" s="63">
        <f t="shared" si="129"/>
        <v>0</v>
      </c>
      <c r="BG191" s="63">
        <f t="shared" si="130"/>
        <v>0</v>
      </c>
      <c r="BH191" s="63">
        <f t="shared" si="131"/>
        <v>0</v>
      </c>
      <c r="BI191" s="63">
        <f t="shared" si="132"/>
        <v>0</v>
      </c>
      <c r="BJ191" s="63">
        <f t="shared" si="133"/>
        <v>0</v>
      </c>
      <c r="BK191" s="63">
        <f t="shared" si="134"/>
        <v>0</v>
      </c>
      <c r="BL191" s="63">
        <f t="shared" si="135"/>
        <v>0</v>
      </c>
      <c r="BM191" s="24"/>
      <c r="BN191" s="303">
        <f t="shared" si="136"/>
        <v>0</v>
      </c>
      <c r="BO191" s="303">
        <f t="shared" si="137"/>
        <v>0</v>
      </c>
      <c r="BP191" s="303">
        <f t="shared" si="138"/>
        <v>0</v>
      </c>
      <c r="BQ191" s="303">
        <f t="shared" si="139"/>
        <v>0</v>
      </c>
      <c r="BR191" s="303">
        <f t="shared" si="140"/>
        <v>0</v>
      </c>
      <c r="BS191" s="303">
        <f t="shared" si="141"/>
        <v>0</v>
      </c>
      <c r="BT191" s="303">
        <f t="shared" si="142"/>
        <v>0</v>
      </c>
      <c r="BU191" s="303">
        <f t="shared" si="143"/>
        <v>0</v>
      </c>
      <c r="BV191" s="303">
        <f t="shared" si="144"/>
        <v>0</v>
      </c>
      <c r="BW191" s="303">
        <f t="shared" si="145"/>
        <v>0</v>
      </c>
      <c r="BX191" s="303">
        <f t="shared" si="146"/>
        <v>0</v>
      </c>
      <c r="BY191" s="25"/>
      <c r="BZ191" s="24">
        <f t="shared" si="147"/>
        <v>0</v>
      </c>
      <c r="CA191" s="25"/>
      <c r="CB191" s="26" t="str">
        <f t="shared" si="123"/>
        <v/>
      </c>
      <c r="CC191" s="25"/>
      <c r="CD191" s="307">
        <f t="shared" si="148"/>
        <v>0</v>
      </c>
      <c r="CE191" s="303">
        <f t="shared" si="149"/>
        <v>0</v>
      </c>
      <c r="CF191" s="303">
        <f t="shared" si="150"/>
        <v>0</v>
      </c>
      <c r="CG191" s="303">
        <f t="shared" si="151"/>
        <v>0</v>
      </c>
      <c r="CH191" s="303">
        <f t="shared" si="152"/>
        <v>0</v>
      </c>
      <c r="CI191" s="24"/>
      <c r="CJ191" s="330">
        <f t="shared" si="153"/>
        <v>0</v>
      </c>
      <c r="CK191" s="330">
        <f t="shared" si="154"/>
        <v>0</v>
      </c>
      <c r="CL191" s="24"/>
      <c r="CM191" s="142">
        <f t="shared" si="155"/>
        <v>0</v>
      </c>
      <c r="CN191" s="142">
        <f t="shared" si="156"/>
        <v>0</v>
      </c>
      <c r="CO191" s="142">
        <f t="shared" si="157"/>
        <v>0</v>
      </c>
      <c r="CP191" s="142">
        <f t="shared" si="158"/>
        <v>0</v>
      </c>
      <c r="CQ191" s="142">
        <f t="shared" si="159"/>
        <v>0</v>
      </c>
      <c r="CR191" s="142">
        <f t="shared" si="160"/>
        <v>0</v>
      </c>
      <c r="CS191" s="142">
        <f t="shared" si="161"/>
        <v>0</v>
      </c>
      <c r="CT191" s="142">
        <f t="shared" si="162"/>
        <v>0</v>
      </c>
      <c r="CU191" s="142"/>
      <c r="CV191" s="142">
        <f t="shared" si="163"/>
        <v>0</v>
      </c>
      <c r="CW191" s="142">
        <f t="shared" si="164"/>
        <v>0</v>
      </c>
      <c r="CX191" s="142">
        <f t="shared" si="165"/>
        <v>0</v>
      </c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"/>
    </row>
    <row r="192" spans="1:131">
      <c r="A192" s="317"/>
      <c r="B192" s="317"/>
      <c r="C192" s="159"/>
      <c r="D192" s="159"/>
      <c r="E192" s="72"/>
      <c r="F192" s="73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3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3"/>
      <c r="AE192" s="72"/>
      <c r="AF192" s="72"/>
      <c r="AG192" s="72"/>
      <c r="AH192" s="72"/>
      <c r="AI192" s="72"/>
      <c r="AJ192" s="72"/>
      <c r="AK192" s="359"/>
      <c r="AL192" s="360"/>
      <c r="AM192" s="360"/>
      <c r="AN192" s="360"/>
      <c r="AO192" s="360"/>
      <c r="AP192" s="360"/>
      <c r="AQ192" s="360"/>
      <c r="AR192" s="360"/>
      <c r="AS192" s="360"/>
      <c r="AT192" s="360"/>
      <c r="AU192" s="360"/>
      <c r="AV192" s="360"/>
      <c r="AW192" s="360"/>
      <c r="AX192" s="360"/>
      <c r="AY192" s="360"/>
      <c r="AZ192" s="22"/>
      <c r="BA192" s="63">
        <f t="shared" si="124"/>
        <v>0</v>
      </c>
      <c r="BB192" s="63">
        <f t="shared" si="125"/>
        <v>0</v>
      </c>
      <c r="BC192" s="63">
        <f t="shared" si="126"/>
        <v>0</v>
      </c>
      <c r="BD192" s="63">
        <f t="shared" si="127"/>
        <v>0</v>
      </c>
      <c r="BE192" s="63">
        <f t="shared" si="128"/>
        <v>0</v>
      </c>
      <c r="BF192" s="63">
        <f t="shared" si="129"/>
        <v>0</v>
      </c>
      <c r="BG192" s="63">
        <f t="shared" si="130"/>
        <v>0</v>
      </c>
      <c r="BH192" s="63">
        <f t="shared" si="131"/>
        <v>0</v>
      </c>
      <c r="BI192" s="63">
        <f t="shared" si="132"/>
        <v>0</v>
      </c>
      <c r="BJ192" s="63">
        <f t="shared" si="133"/>
        <v>0</v>
      </c>
      <c r="BK192" s="63">
        <f t="shared" si="134"/>
        <v>0</v>
      </c>
      <c r="BL192" s="63">
        <f t="shared" si="135"/>
        <v>0</v>
      </c>
      <c r="BM192" s="24"/>
      <c r="BN192" s="303">
        <f t="shared" si="136"/>
        <v>0</v>
      </c>
      <c r="BO192" s="303">
        <f t="shared" si="137"/>
        <v>0</v>
      </c>
      <c r="BP192" s="303">
        <f t="shared" si="138"/>
        <v>0</v>
      </c>
      <c r="BQ192" s="303">
        <f t="shared" si="139"/>
        <v>0</v>
      </c>
      <c r="BR192" s="303">
        <f t="shared" si="140"/>
        <v>0</v>
      </c>
      <c r="BS192" s="303">
        <f t="shared" si="141"/>
        <v>0</v>
      </c>
      <c r="BT192" s="303">
        <f t="shared" si="142"/>
        <v>0</v>
      </c>
      <c r="BU192" s="303">
        <f t="shared" si="143"/>
        <v>0</v>
      </c>
      <c r="BV192" s="303">
        <f t="shared" si="144"/>
        <v>0</v>
      </c>
      <c r="BW192" s="303">
        <f t="shared" si="145"/>
        <v>0</v>
      </c>
      <c r="BX192" s="303">
        <f t="shared" si="146"/>
        <v>0</v>
      </c>
      <c r="BY192" s="25"/>
      <c r="BZ192" s="24">
        <f t="shared" si="147"/>
        <v>0</v>
      </c>
      <c r="CA192" s="25"/>
      <c r="CB192" s="26" t="str">
        <f t="shared" si="123"/>
        <v/>
      </c>
      <c r="CC192" s="25"/>
      <c r="CD192" s="307">
        <f t="shared" si="148"/>
        <v>0</v>
      </c>
      <c r="CE192" s="303">
        <f t="shared" si="149"/>
        <v>0</v>
      </c>
      <c r="CF192" s="303">
        <f t="shared" si="150"/>
        <v>0</v>
      </c>
      <c r="CG192" s="303">
        <f t="shared" si="151"/>
        <v>0</v>
      </c>
      <c r="CH192" s="303">
        <f t="shared" si="152"/>
        <v>0</v>
      </c>
      <c r="CI192" s="24"/>
      <c r="CJ192" s="330">
        <f t="shared" si="153"/>
        <v>0</v>
      </c>
      <c r="CK192" s="330">
        <f t="shared" si="154"/>
        <v>0</v>
      </c>
      <c r="CL192" s="24"/>
      <c r="CM192" s="142">
        <f t="shared" si="155"/>
        <v>0</v>
      </c>
      <c r="CN192" s="142">
        <f t="shared" si="156"/>
        <v>0</v>
      </c>
      <c r="CO192" s="142">
        <f t="shared" si="157"/>
        <v>0</v>
      </c>
      <c r="CP192" s="142">
        <f t="shared" si="158"/>
        <v>0</v>
      </c>
      <c r="CQ192" s="142">
        <f t="shared" si="159"/>
        <v>0</v>
      </c>
      <c r="CR192" s="142">
        <f t="shared" si="160"/>
        <v>0</v>
      </c>
      <c r="CS192" s="142">
        <f t="shared" si="161"/>
        <v>0</v>
      </c>
      <c r="CT192" s="142">
        <f t="shared" si="162"/>
        <v>0</v>
      </c>
      <c r="CU192" s="142"/>
      <c r="CV192" s="142">
        <f t="shared" si="163"/>
        <v>0</v>
      </c>
      <c r="CW192" s="142">
        <f t="shared" si="164"/>
        <v>0</v>
      </c>
      <c r="CX192" s="142">
        <f t="shared" si="165"/>
        <v>0</v>
      </c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"/>
    </row>
    <row r="193" spans="1:131">
      <c r="A193" s="317"/>
      <c r="B193" s="317"/>
      <c r="C193" s="159"/>
      <c r="D193" s="159"/>
      <c r="E193" s="72"/>
      <c r="F193" s="73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3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3"/>
      <c r="AE193" s="72"/>
      <c r="AF193" s="72"/>
      <c r="AG193" s="72"/>
      <c r="AH193" s="72"/>
      <c r="AI193" s="72"/>
      <c r="AJ193" s="72"/>
      <c r="AK193" s="359"/>
      <c r="AL193" s="360"/>
      <c r="AM193" s="360"/>
      <c r="AN193" s="360"/>
      <c r="AO193" s="360"/>
      <c r="AP193" s="360"/>
      <c r="AQ193" s="360"/>
      <c r="AR193" s="360"/>
      <c r="AS193" s="360"/>
      <c r="AT193" s="360"/>
      <c r="AU193" s="360"/>
      <c r="AV193" s="360"/>
      <c r="AW193" s="360"/>
      <c r="AX193" s="360"/>
      <c r="AY193" s="360"/>
      <c r="AZ193" s="22"/>
      <c r="BA193" s="63">
        <f t="shared" si="124"/>
        <v>0</v>
      </c>
      <c r="BB193" s="63">
        <f t="shared" si="125"/>
        <v>0</v>
      </c>
      <c r="BC193" s="63">
        <f t="shared" si="126"/>
        <v>0</v>
      </c>
      <c r="BD193" s="63">
        <f t="shared" si="127"/>
        <v>0</v>
      </c>
      <c r="BE193" s="63">
        <f t="shared" si="128"/>
        <v>0</v>
      </c>
      <c r="BF193" s="63">
        <f t="shared" si="129"/>
        <v>0</v>
      </c>
      <c r="BG193" s="63">
        <f t="shared" si="130"/>
        <v>0</v>
      </c>
      <c r="BH193" s="63">
        <f t="shared" si="131"/>
        <v>0</v>
      </c>
      <c r="BI193" s="63">
        <f t="shared" si="132"/>
        <v>0</v>
      </c>
      <c r="BJ193" s="63">
        <f t="shared" si="133"/>
        <v>0</v>
      </c>
      <c r="BK193" s="63">
        <f t="shared" si="134"/>
        <v>0</v>
      </c>
      <c r="BL193" s="63">
        <f t="shared" si="135"/>
        <v>0</v>
      </c>
      <c r="BM193" s="24"/>
      <c r="BN193" s="303">
        <f t="shared" si="136"/>
        <v>0</v>
      </c>
      <c r="BO193" s="303">
        <f t="shared" si="137"/>
        <v>0</v>
      </c>
      <c r="BP193" s="303">
        <f t="shared" si="138"/>
        <v>0</v>
      </c>
      <c r="BQ193" s="303">
        <f t="shared" si="139"/>
        <v>0</v>
      </c>
      <c r="BR193" s="303">
        <f t="shared" si="140"/>
        <v>0</v>
      </c>
      <c r="BS193" s="303">
        <f t="shared" si="141"/>
        <v>0</v>
      </c>
      <c r="BT193" s="303">
        <f t="shared" si="142"/>
        <v>0</v>
      </c>
      <c r="BU193" s="303">
        <f t="shared" si="143"/>
        <v>0</v>
      </c>
      <c r="BV193" s="303">
        <f t="shared" si="144"/>
        <v>0</v>
      </c>
      <c r="BW193" s="303">
        <f t="shared" si="145"/>
        <v>0</v>
      </c>
      <c r="BX193" s="303">
        <f t="shared" si="146"/>
        <v>0</v>
      </c>
      <c r="BY193" s="25"/>
      <c r="BZ193" s="24">
        <f t="shared" si="147"/>
        <v>0</v>
      </c>
      <c r="CA193" s="25"/>
      <c r="CB193" s="26" t="str">
        <f t="shared" si="123"/>
        <v/>
      </c>
      <c r="CC193" s="25"/>
      <c r="CD193" s="307">
        <f t="shared" si="148"/>
        <v>0</v>
      </c>
      <c r="CE193" s="303">
        <f t="shared" si="149"/>
        <v>0</v>
      </c>
      <c r="CF193" s="303">
        <f t="shared" si="150"/>
        <v>0</v>
      </c>
      <c r="CG193" s="303">
        <f t="shared" si="151"/>
        <v>0</v>
      </c>
      <c r="CH193" s="303">
        <f t="shared" si="152"/>
        <v>0</v>
      </c>
      <c r="CI193" s="24"/>
      <c r="CJ193" s="330">
        <f t="shared" si="153"/>
        <v>0</v>
      </c>
      <c r="CK193" s="330">
        <f t="shared" si="154"/>
        <v>0</v>
      </c>
      <c r="CL193" s="24"/>
      <c r="CM193" s="142">
        <f t="shared" si="155"/>
        <v>0</v>
      </c>
      <c r="CN193" s="142">
        <f t="shared" si="156"/>
        <v>0</v>
      </c>
      <c r="CO193" s="142">
        <f t="shared" si="157"/>
        <v>0</v>
      </c>
      <c r="CP193" s="142">
        <f t="shared" si="158"/>
        <v>0</v>
      </c>
      <c r="CQ193" s="142">
        <f t="shared" si="159"/>
        <v>0</v>
      </c>
      <c r="CR193" s="142">
        <f t="shared" si="160"/>
        <v>0</v>
      </c>
      <c r="CS193" s="142">
        <f t="shared" si="161"/>
        <v>0</v>
      </c>
      <c r="CT193" s="142">
        <f t="shared" si="162"/>
        <v>0</v>
      </c>
      <c r="CU193" s="142"/>
      <c r="CV193" s="142">
        <f t="shared" si="163"/>
        <v>0</v>
      </c>
      <c r="CW193" s="142">
        <f t="shared" si="164"/>
        <v>0</v>
      </c>
      <c r="CX193" s="142">
        <f t="shared" si="165"/>
        <v>0</v>
      </c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"/>
    </row>
    <row r="194" spans="1:131">
      <c r="A194" s="317"/>
      <c r="B194" s="317"/>
      <c r="C194" s="159"/>
      <c r="D194" s="159"/>
      <c r="E194" s="72"/>
      <c r="F194" s="73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3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3"/>
      <c r="AE194" s="72"/>
      <c r="AF194" s="72"/>
      <c r="AG194" s="72"/>
      <c r="AH194" s="72"/>
      <c r="AI194" s="72"/>
      <c r="AJ194" s="72"/>
      <c r="AK194" s="359"/>
      <c r="AL194" s="360"/>
      <c r="AM194" s="360"/>
      <c r="AN194" s="360"/>
      <c r="AO194" s="360"/>
      <c r="AP194" s="360"/>
      <c r="AQ194" s="360"/>
      <c r="AR194" s="360"/>
      <c r="AS194" s="360"/>
      <c r="AT194" s="360"/>
      <c r="AU194" s="360"/>
      <c r="AV194" s="360"/>
      <c r="AW194" s="360"/>
      <c r="AX194" s="360"/>
      <c r="AY194" s="360"/>
      <c r="AZ194" s="22"/>
      <c r="BA194" s="63">
        <f t="shared" si="124"/>
        <v>0</v>
      </c>
      <c r="BB194" s="63">
        <f t="shared" si="125"/>
        <v>0</v>
      </c>
      <c r="BC194" s="63">
        <f t="shared" si="126"/>
        <v>0</v>
      </c>
      <c r="BD194" s="63">
        <f t="shared" si="127"/>
        <v>0</v>
      </c>
      <c r="BE194" s="63">
        <f t="shared" si="128"/>
        <v>0</v>
      </c>
      <c r="BF194" s="63">
        <f t="shared" si="129"/>
        <v>0</v>
      </c>
      <c r="BG194" s="63">
        <f t="shared" si="130"/>
        <v>0</v>
      </c>
      <c r="BH194" s="63">
        <f t="shared" si="131"/>
        <v>0</v>
      </c>
      <c r="BI194" s="63">
        <f t="shared" si="132"/>
        <v>0</v>
      </c>
      <c r="BJ194" s="63">
        <f t="shared" si="133"/>
        <v>0</v>
      </c>
      <c r="BK194" s="63">
        <f t="shared" si="134"/>
        <v>0</v>
      </c>
      <c r="BL194" s="63">
        <f t="shared" si="135"/>
        <v>0</v>
      </c>
      <c r="BM194" s="24"/>
      <c r="BN194" s="303">
        <f t="shared" si="136"/>
        <v>0</v>
      </c>
      <c r="BO194" s="303">
        <f t="shared" si="137"/>
        <v>0</v>
      </c>
      <c r="BP194" s="303">
        <f t="shared" si="138"/>
        <v>0</v>
      </c>
      <c r="BQ194" s="303">
        <f t="shared" si="139"/>
        <v>0</v>
      </c>
      <c r="BR194" s="303">
        <f t="shared" si="140"/>
        <v>0</v>
      </c>
      <c r="BS194" s="303">
        <f t="shared" si="141"/>
        <v>0</v>
      </c>
      <c r="BT194" s="303">
        <f t="shared" si="142"/>
        <v>0</v>
      </c>
      <c r="BU194" s="303">
        <f t="shared" si="143"/>
        <v>0</v>
      </c>
      <c r="BV194" s="303">
        <f t="shared" si="144"/>
        <v>0</v>
      </c>
      <c r="BW194" s="303">
        <f t="shared" si="145"/>
        <v>0</v>
      </c>
      <c r="BX194" s="303">
        <f t="shared" si="146"/>
        <v>0</v>
      </c>
      <c r="BY194" s="25"/>
      <c r="BZ194" s="24">
        <f t="shared" si="147"/>
        <v>0</v>
      </c>
      <c r="CA194" s="25"/>
      <c r="CB194" s="26" t="str">
        <f t="shared" si="123"/>
        <v/>
      </c>
      <c r="CC194" s="25"/>
      <c r="CD194" s="307">
        <f t="shared" si="148"/>
        <v>0</v>
      </c>
      <c r="CE194" s="303">
        <f t="shared" si="149"/>
        <v>0</v>
      </c>
      <c r="CF194" s="303">
        <f t="shared" si="150"/>
        <v>0</v>
      </c>
      <c r="CG194" s="303">
        <f t="shared" si="151"/>
        <v>0</v>
      </c>
      <c r="CH194" s="303">
        <f t="shared" si="152"/>
        <v>0</v>
      </c>
      <c r="CI194" s="24"/>
      <c r="CJ194" s="330">
        <f t="shared" si="153"/>
        <v>0</v>
      </c>
      <c r="CK194" s="330">
        <f t="shared" si="154"/>
        <v>0</v>
      </c>
      <c r="CL194" s="24"/>
      <c r="CM194" s="142">
        <f t="shared" si="155"/>
        <v>0</v>
      </c>
      <c r="CN194" s="142">
        <f t="shared" si="156"/>
        <v>0</v>
      </c>
      <c r="CO194" s="142">
        <f t="shared" si="157"/>
        <v>0</v>
      </c>
      <c r="CP194" s="142">
        <f t="shared" si="158"/>
        <v>0</v>
      </c>
      <c r="CQ194" s="142">
        <f t="shared" si="159"/>
        <v>0</v>
      </c>
      <c r="CR194" s="142">
        <f t="shared" si="160"/>
        <v>0</v>
      </c>
      <c r="CS194" s="142">
        <f t="shared" si="161"/>
        <v>0</v>
      </c>
      <c r="CT194" s="142">
        <f t="shared" si="162"/>
        <v>0</v>
      </c>
      <c r="CU194" s="142"/>
      <c r="CV194" s="142">
        <f t="shared" si="163"/>
        <v>0</v>
      </c>
      <c r="CW194" s="142">
        <f t="shared" si="164"/>
        <v>0</v>
      </c>
      <c r="CX194" s="142">
        <f t="shared" si="165"/>
        <v>0</v>
      </c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"/>
    </row>
    <row r="195" spans="1:131">
      <c r="A195" s="317"/>
      <c r="B195" s="317"/>
      <c r="C195" s="159"/>
      <c r="D195" s="159"/>
      <c r="E195" s="72"/>
      <c r="F195" s="73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3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3"/>
      <c r="AE195" s="72"/>
      <c r="AF195" s="72"/>
      <c r="AG195" s="72"/>
      <c r="AH195" s="72"/>
      <c r="AI195" s="72"/>
      <c r="AJ195" s="72"/>
      <c r="AK195" s="359"/>
      <c r="AL195" s="360"/>
      <c r="AM195" s="360"/>
      <c r="AN195" s="360"/>
      <c r="AO195" s="360"/>
      <c r="AP195" s="360"/>
      <c r="AQ195" s="360"/>
      <c r="AR195" s="360"/>
      <c r="AS195" s="360"/>
      <c r="AT195" s="360"/>
      <c r="AU195" s="360"/>
      <c r="AV195" s="360"/>
      <c r="AW195" s="360"/>
      <c r="AX195" s="360"/>
      <c r="AY195" s="360"/>
      <c r="AZ195" s="22"/>
      <c r="BA195" s="63">
        <f t="shared" si="124"/>
        <v>0</v>
      </c>
      <c r="BB195" s="63">
        <f t="shared" si="125"/>
        <v>0</v>
      </c>
      <c r="BC195" s="63">
        <f t="shared" si="126"/>
        <v>0</v>
      </c>
      <c r="BD195" s="63">
        <f t="shared" si="127"/>
        <v>0</v>
      </c>
      <c r="BE195" s="63">
        <f t="shared" si="128"/>
        <v>0</v>
      </c>
      <c r="BF195" s="63">
        <f t="shared" si="129"/>
        <v>0</v>
      </c>
      <c r="BG195" s="63">
        <f t="shared" si="130"/>
        <v>0</v>
      </c>
      <c r="BH195" s="63">
        <f t="shared" si="131"/>
        <v>0</v>
      </c>
      <c r="BI195" s="63">
        <f t="shared" si="132"/>
        <v>0</v>
      </c>
      <c r="BJ195" s="63">
        <f t="shared" si="133"/>
        <v>0</v>
      </c>
      <c r="BK195" s="63">
        <f t="shared" si="134"/>
        <v>0</v>
      </c>
      <c r="BL195" s="63">
        <f t="shared" si="135"/>
        <v>0</v>
      </c>
      <c r="BM195" s="24"/>
      <c r="BN195" s="303">
        <f t="shared" si="136"/>
        <v>0</v>
      </c>
      <c r="BO195" s="303">
        <f t="shared" si="137"/>
        <v>0</v>
      </c>
      <c r="BP195" s="303">
        <f t="shared" si="138"/>
        <v>0</v>
      </c>
      <c r="BQ195" s="303">
        <f t="shared" si="139"/>
        <v>0</v>
      </c>
      <c r="BR195" s="303">
        <f t="shared" si="140"/>
        <v>0</v>
      </c>
      <c r="BS195" s="303">
        <f t="shared" si="141"/>
        <v>0</v>
      </c>
      <c r="BT195" s="303">
        <f t="shared" si="142"/>
        <v>0</v>
      </c>
      <c r="BU195" s="303">
        <f t="shared" si="143"/>
        <v>0</v>
      </c>
      <c r="BV195" s="303">
        <f t="shared" si="144"/>
        <v>0</v>
      </c>
      <c r="BW195" s="303">
        <f t="shared" si="145"/>
        <v>0</v>
      </c>
      <c r="BX195" s="303">
        <f t="shared" si="146"/>
        <v>0</v>
      </c>
      <c r="BY195" s="25"/>
      <c r="BZ195" s="24">
        <f t="shared" si="147"/>
        <v>0</v>
      </c>
      <c r="CA195" s="25"/>
      <c r="CB195" s="26" t="str">
        <f t="shared" si="123"/>
        <v/>
      </c>
      <c r="CC195" s="25"/>
      <c r="CD195" s="307">
        <f t="shared" si="148"/>
        <v>0</v>
      </c>
      <c r="CE195" s="303">
        <f t="shared" si="149"/>
        <v>0</v>
      </c>
      <c r="CF195" s="303">
        <f t="shared" si="150"/>
        <v>0</v>
      </c>
      <c r="CG195" s="303">
        <f t="shared" si="151"/>
        <v>0</v>
      </c>
      <c r="CH195" s="303">
        <f t="shared" si="152"/>
        <v>0</v>
      </c>
      <c r="CI195" s="24"/>
      <c r="CJ195" s="330">
        <f t="shared" si="153"/>
        <v>0</v>
      </c>
      <c r="CK195" s="330">
        <f t="shared" si="154"/>
        <v>0</v>
      </c>
      <c r="CL195" s="24"/>
      <c r="CM195" s="142">
        <f t="shared" si="155"/>
        <v>0</v>
      </c>
      <c r="CN195" s="142">
        <f t="shared" si="156"/>
        <v>0</v>
      </c>
      <c r="CO195" s="142">
        <f t="shared" si="157"/>
        <v>0</v>
      </c>
      <c r="CP195" s="142">
        <f t="shared" si="158"/>
        <v>0</v>
      </c>
      <c r="CQ195" s="142">
        <f t="shared" si="159"/>
        <v>0</v>
      </c>
      <c r="CR195" s="142">
        <f t="shared" si="160"/>
        <v>0</v>
      </c>
      <c r="CS195" s="142">
        <f t="shared" si="161"/>
        <v>0</v>
      </c>
      <c r="CT195" s="142">
        <f t="shared" si="162"/>
        <v>0</v>
      </c>
      <c r="CU195" s="142"/>
      <c r="CV195" s="142">
        <f t="shared" si="163"/>
        <v>0</v>
      </c>
      <c r="CW195" s="142">
        <f t="shared" si="164"/>
        <v>0</v>
      </c>
      <c r="CX195" s="142">
        <f t="shared" si="165"/>
        <v>0</v>
      </c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"/>
    </row>
    <row r="196" spans="1:131">
      <c r="A196" s="317"/>
      <c r="B196" s="317"/>
      <c r="C196" s="159"/>
      <c r="D196" s="159"/>
      <c r="E196" s="72"/>
      <c r="F196" s="73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3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3"/>
      <c r="AE196" s="72"/>
      <c r="AF196" s="72"/>
      <c r="AG196" s="72"/>
      <c r="AH196" s="72"/>
      <c r="AI196" s="72"/>
      <c r="AJ196" s="72"/>
      <c r="AK196" s="359"/>
      <c r="AL196" s="360"/>
      <c r="AM196" s="360"/>
      <c r="AN196" s="360"/>
      <c r="AO196" s="360"/>
      <c r="AP196" s="360"/>
      <c r="AQ196" s="360"/>
      <c r="AR196" s="360"/>
      <c r="AS196" s="360"/>
      <c r="AT196" s="360"/>
      <c r="AU196" s="360"/>
      <c r="AV196" s="360"/>
      <c r="AW196" s="360"/>
      <c r="AX196" s="360"/>
      <c r="AY196" s="360"/>
      <c r="AZ196" s="22"/>
      <c r="BA196" s="63">
        <f t="shared" si="124"/>
        <v>0</v>
      </c>
      <c r="BB196" s="63">
        <f t="shared" si="125"/>
        <v>0</v>
      </c>
      <c r="BC196" s="63">
        <f t="shared" si="126"/>
        <v>0</v>
      </c>
      <c r="BD196" s="63">
        <f t="shared" si="127"/>
        <v>0</v>
      </c>
      <c r="BE196" s="63">
        <f t="shared" si="128"/>
        <v>0</v>
      </c>
      <c r="BF196" s="63">
        <f t="shared" si="129"/>
        <v>0</v>
      </c>
      <c r="BG196" s="63">
        <f t="shared" si="130"/>
        <v>0</v>
      </c>
      <c r="BH196" s="63">
        <f t="shared" si="131"/>
        <v>0</v>
      </c>
      <c r="BI196" s="63">
        <f t="shared" si="132"/>
        <v>0</v>
      </c>
      <c r="BJ196" s="63">
        <f t="shared" si="133"/>
        <v>0</v>
      </c>
      <c r="BK196" s="63">
        <f t="shared" si="134"/>
        <v>0</v>
      </c>
      <c r="BL196" s="63">
        <f t="shared" si="135"/>
        <v>0</v>
      </c>
      <c r="BM196" s="24"/>
      <c r="BN196" s="303">
        <f t="shared" si="136"/>
        <v>0</v>
      </c>
      <c r="BO196" s="303">
        <f t="shared" si="137"/>
        <v>0</v>
      </c>
      <c r="BP196" s="303">
        <f t="shared" si="138"/>
        <v>0</v>
      </c>
      <c r="BQ196" s="303">
        <f t="shared" si="139"/>
        <v>0</v>
      </c>
      <c r="BR196" s="303">
        <f t="shared" si="140"/>
        <v>0</v>
      </c>
      <c r="BS196" s="303">
        <f t="shared" si="141"/>
        <v>0</v>
      </c>
      <c r="BT196" s="303">
        <f t="shared" si="142"/>
        <v>0</v>
      </c>
      <c r="BU196" s="303">
        <f t="shared" si="143"/>
        <v>0</v>
      </c>
      <c r="BV196" s="303">
        <f t="shared" si="144"/>
        <v>0</v>
      </c>
      <c r="BW196" s="303">
        <f t="shared" si="145"/>
        <v>0</v>
      </c>
      <c r="BX196" s="303">
        <f t="shared" si="146"/>
        <v>0</v>
      </c>
      <c r="BY196" s="25"/>
      <c r="BZ196" s="24">
        <f t="shared" si="147"/>
        <v>0</v>
      </c>
      <c r="CA196" s="25"/>
      <c r="CB196" s="26" t="str">
        <f t="shared" si="123"/>
        <v/>
      </c>
      <c r="CC196" s="25"/>
      <c r="CD196" s="307">
        <f t="shared" si="148"/>
        <v>0</v>
      </c>
      <c r="CE196" s="303">
        <f t="shared" si="149"/>
        <v>0</v>
      </c>
      <c r="CF196" s="303">
        <f t="shared" si="150"/>
        <v>0</v>
      </c>
      <c r="CG196" s="303">
        <f t="shared" si="151"/>
        <v>0</v>
      </c>
      <c r="CH196" s="303">
        <f t="shared" si="152"/>
        <v>0</v>
      </c>
      <c r="CI196" s="24"/>
      <c r="CJ196" s="330">
        <f t="shared" si="153"/>
        <v>0</v>
      </c>
      <c r="CK196" s="330">
        <f t="shared" si="154"/>
        <v>0</v>
      </c>
      <c r="CL196" s="24"/>
      <c r="CM196" s="142">
        <f t="shared" si="155"/>
        <v>0</v>
      </c>
      <c r="CN196" s="142">
        <f t="shared" si="156"/>
        <v>0</v>
      </c>
      <c r="CO196" s="142">
        <f t="shared" si="157"/>
        <v>0</v>
      </c>
      <c r="CP196" s="142">
        <f t="shared" si="158"/>
        <v>0</v>
      </c>
      <c r="CQ196" s="142">
        <f t="shared" si="159"/>
        <v>0</v>
      </c>
      <c r="CR196" s="142">
        <f t="shared" si="160"/>
        <v>0</v>
      </c>
      <c r="CS196" s="142">
        <f t="shared" si="161"/>
        <v>0</v>
      </c>
      <c r="CT196" s="142">
        <f t="shared" si="162"/>
        <v>0</v>
      </c>
      <c r="CU196" s="142"/>
      <c r="CV196" s="142">
        <f t="shared" si="163"/>
        <v>0</v>
      </c>
      <c r="CW196" s="142">
        <f t="shared" si="164"/>
        <v>0</v>
      </c>
      <c r="CX196" s="142">
        <f t="shared" si="165"/>
        <v>0</v>
      </c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"/>
    </row>
    <row r="197" spans="1:131">
      <c r="A197" s="317"/>
      <c r="B197" s="317"/>
      <c r="C197" s="159"/>
      <c r="D197" s="159"/>
      <c r="E197" s="72"/>
      <c r="F197" s="73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3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3"/>
      <c r="AE197" s="72"/>
      <c r="AF197" s="72"/>
      <c r="AG197" s="72"/>
      <c r="AH197" s="72"/>
      <c r="AI197" s="72"/>
      <c r="AJ197" s="72"/>
      <c r="AK197" s="359"/>
      <c r="AL197" s="360"/>
      <c r="AM197" s="360"/>
      <c r="AN197" s="360"/>
      <c r="AO197" s="360"/>
      <c r="AP197" s="360"/>
      <c r="AQ197" s="360"/>
      <c r="AR197" s="360"/>
      <c r="AS197" s="360"/>
      <c r="AT197" s="360"/>
      <c r="AU197" s="360"/>
      <c r="AV197" s="360"/>
      <c r="AW197" s="360"/>
      <c r="AX197" s="360"/>
      <c r="AY197" s="360"/>
      <c r="AZ197" s="22"/>
      <c r="BA197" s="63">
        <f t="shared" si="124"/>
        <v>0</v>
      </c>
      <c r="BB197" s="63">
        <f t="shared" si="125"/>
        <v>0</v>
      </c>
      <c r="BC197" s="63">
        <f t="shared" si="126"/>
        <v>0</v>
      </c>
      <c r="BD197" s="63">
        <f t="shared" si="127"/>
        <v>0</v>
      </c>
      <c r="BE197" s="63">
        <f t="shared" si="128"/>
        <v>0</v>
      </c>
      <c r="BF197" s="63">
        <f t="shared" si="129"/>
        <v>0</v>
      </c>
      <c r="BG197" s="63">
        <f t="shared" si="130"/>
        <v>0</v>
      </c>
      <c r="BH197" s="63">
        <f t="shared" si="131"/>
        <v>0</v>
      </c>
      <c r="BI197" s="63">
        <f t="shared" si="132"/>
        <v>0</v>
      </c>
      <c r="BJ197" s="63">
        <f t="shared" si="133"/>
        <v>0</v>
      </c>
      <c r="BK197" s="63">
        <f t="shared" si="134"/>
        <v>0</v>
      </c>
      <c r="BL197" s="63">
        <f t="shared" si="135"/>
        <v>0</v>
      </c>
      <c r="BM197" s="24"/>
      <c r="BN197" s="303">
        <f t="shared" si="136"/>
        <v>0</v>
      </c>
      <c r="BO197" s="303">
        <f t="shared" si="137"/>
        <v>0</v>
      </c>
      <c r="BP197" s="303">
        <f t="shared" si="138"/>
        <v>0</v>
      </c>
      <c r="BQ197" s="303">
        <f t="shared" si="139"/>
        <v>0</v>
      </c>
      <c r="BR197" s="303">
        <f t="shared" si="140"/>
        <v>0</v>
      </c>
      <c r="BS197" s="303">
        <f t="shared" si="141"/>
        <v>0</v>
      </c>
      <c r="BT197" s="303">
        <f t="shared" si="142"/>
        <v>0</v>
      </c>
      <c r="BU197" s="303">
        <f t="shared" si="143"/>
        <v>0</v>
      </c>
      <c r="BV197" s="303">
        <f t="shared" si="144"/>
        <v>0</v>
      </c>
      <c r="BW197" s="303">
        <f t="shared" si="145"/>
        <v>0</v>
      </c>
      <c r="BX197" s="303">
        <f t="shared" si="146"/>
        <v>0</v>
      </c>
      <c r="BY197" s="25"/>
      <c r="BZ197" s="24">
        <f t="shared" si="147"/>
        <v>0</v>
      </c>
      <c r="CA197" s="25"/>
      <c r="CB197" s="26" t="str">
        <f t="shared" ref="CB197:CB260" si="166">IF(BL197=0,"",BZ197/BL197)</f>
        <v/>
      </c>
      <c r="CC197" s="25"/>
      <c r="CD197" s="307">
        <f t="shared" si="148"/>
        <v>0</v>
      </c>
      <c r="CE197" s="303">
        <f t="shared" si="149"/>
        <v>0</v>
      </c>
      <c r="CF197" s="303">
        <f t="shared" si="150"/>
        <v>0</v>
      </c>
      <c r="CG197" s="303">
        <f t="shared" si="151"/>
        <v>0</v>
      </c>
      <c r="CH197" s="303">
        <f t="shared" si="152"/>
        <v>0</v>
      </c>
      <c r="CI197" s="24"/>
      <c r="CJ197" s="330">
        <f t="shared" si="153"/>
        <v>0</v>
      </c>
      <c r="CK197" s="330">
        <f t="shared" si="154"/>
        <v>0</v>
      </c>
      <c r="CL197" s="24"/>
      <c r="CM197" s="142">
        <f t="shared" si="155"/>
        <v>0</v>
      </c>
      <c r="CN197" s="142">
        <f t="shared" si="156"/>
        <v>0</v>
      </c>
      <c r="CO197" s="142">
        <f t="shared" si="157"/>
        <v>0</v>
      </c>
      <c r="CP197" s="142">
        <f t="shared" si="158"/>
        <v>0</v>
      </c>
      <c r="CQ197" s="142">
        <f t="shared" si="159"/>
        <v>0</v>
      </c>
      <c r="CR197" s="142">
        <f t="shared" si="160"/>
        <v>0</v>
      </c>
      <c r="CS197" s="142">
        <f t="shared" si="161"/>
        <v>0</v>
      </c>
      <c r="CT197" s="142">
        <f t="shared" si="162"/>
        <v>0</v>
      </c>
      <c r="CU197" s="142"/>
      <c r="CV197" s="142">
        <f t="shared" si="163"/>
        <v>0</v>
      </c>
      <c r="CW197" s="142">
        <f t="shared" si="164"/>
        <v>0</v>
      </c>
      <c r="CX197" s="142">
        <f t="shared" si="165"/>
        <v>0</v>
      </c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"/>
    </row>
    <row r="198" spans="1:131">
      <c r="A198" s="317"/>
      <c r="B198" s="317"/>
      <c r="C198" s="159"/>
      <c r="D198" s="159"/>
      <c r="E198" s="72"/>
      <c r="F198" s="73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3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3"/>
      <c r="AE198" s="72"/>
      <c r="AF198" s="72"/>
      <c r="AG198" s="72"/>
      <c r="AH198" s="72"/>
      <c r="AI198" s="72"/>
      <c r="AJ198" s="72"/>
      <c r="AK198" s="359"/>
      <c r="AL198" s="360"/>
      <c r="AM198" s="360"/>
      <c r="AN198" s="360"/>
      <c r="AO198" s="360"/>
      <c r="AP198" s="360"/>
      <c r="AQ198" s="360"/>
      <c r="AR198" s="360"/>
      <c r="AS198" s="360"/>
      <c r="AT198" s="360"/>
      <c r="AU198" s="360"/>
      <c r="AV198" s="360"/>
      <c r="AW198" s="360"/>
      <c r="AX198" s="360"/>
      <c r="AY198" s="360"/>
      <c r="AZ198" s="22"/>
      <c r="BA198" s="63">
        <f t="shared" ref="BA198:BA261" si="167">IF((OR($B198="",$C198="")),0,IF(AND(T198&lt;&gt;"",T198=0),0,1))</f>
        <v>0</v>
      </c>
      <c r="BB198" s="63">
        <f t="shared" ref="BB198:BB261" si="168">IF((OR($B198="",$C198="")),0,IF(AND(U198&lt;&gt;"",U198=0),0,1))</f>
        <v>0</v>
      </c>
      <c r="BC198" s="63">
        <f t="shared" ref="BC198:BC261" si="169">IF((OR($B198="",$C198="")),0,IF(AND(V198&lt;&gt;"",V198=0),0,1))</f>
        <v>0</v>
      </c>
      <c r="BD198" s="63">
        <f t="shared" ref="BD198:BD261" si="170">IF((OR($B198="",$C198="")),0,IF(AND(W198&lt;&gt;"",W198=0),0,1))</f>
        <v>0</v>
      </c>
      <c r="BE198" s="63">
        <f t="shared" ref="BE198:BE261" si="171">IF((OR($B198="",$C198="")),0,IF(AND(X198&lt;&gt;"",X198=0),0,1))</f>
        <v>0</v>
      </c>
      <c r="BF198" s="63">
        <f t="shared" ref="BF198:BF261" si="172">IF((OR($B198="",$C198="")),0,IF(AND(Y198&lt;&gt;"",Y198=0),0,1))</f>
        <v>0</v>
      </c>
      <c r="BG198" s="63">
        <f t="shared" ref="BG198:BG261" si="173">IF((OR($B198="",$C198="")),0,IF(AND(Z198&lt;&gt;"",Z198=0),0,1))</f>
        <v>0</v>
      </c>
      <c r="BH198" s="63">
        <f t="shared" ref="BH198:BH261" si="174">IF((OR($B198="",$C198="")),0,IF(AND(AA198&lt;&gt;"",AA198=0),0,1))</f>
        <v>0</v>
      </c>
      <c r="BI198" s="63">
        <f t="shared" ref="BI198:BI261" si="175">IF((OR($B198="",$C198="")),0,IF(AND(AB198&lt;&gt;"",AB198=0),0,1))</f>
        <v>0</v>
      </c>
      <c r="BJ198" s="63">
        <f t="shared" ref="BJ198:BJ261" si="176">IF((OR($B198="",$C198="")),0,IF(AND(AC198&lt;&gt;"",AC198=0),0,1))</f>
        <v>0</v>
      </c>
      <c r="BK198" s="63">
        <f t="shared" ref="BK198:BK261" si="177">IF((OR($B198="",$C198="")),0,IF(AND(AD198&lt;&gt;"",AD198=0),0,1))</f>
        <v>0</v>
      </c>
      <c r="BL198" s="63">
        <f t="shared" ref="BL198:BL261" si="178">SUM(BA198:BK198)</f>
        <v>0</v>
      </c>
      <c r="BM198" s="24"/>
      <c r="BN198" s="303">
        <f t="shared" ref="BN198:BN261" si="179">IF((OR($B198="",$C198="")),0,IF(AND($B198&lt;&gt;"",T198=""),3,IF($B198="",0,T198)))</f>
        <v>0</v>
      </c>
      <c r="BO198" s="303">
        <f t="shared" ref="BO198:BO261" si="180">IF((OR($B198="",$C198="")),0,IF(AND($B198&lt;&gt;"",U198=""),3,IF($B198="",0,U198)))</f>
        <v>0</v>
      </c>
      <c r="BP198" s="303">
        <f t="shared" ref="BP198:BP261" si="181">IF((OR($B198="",$C198="")),0,IF(AND($B198&lt;&gt;"",V198=""),3,IF($B198="",0,V198)))</f>
        <v>0</v>
      </c>
      <c r="BQ198" s="303">
        <f t="shared" ref="BQ198:BQ261" si="182">IF((OR($B198="",$C198="")),0,IF(AND($B198&lt;&gt;"",W198=""),3,IF($B198="",0,W198)))</f>
        <v>0</v>
      </c>
      <c r="BR198" s="303">
        <f t="shared" ref="BR198:BR261" si="183">IF((OR($B198="",$C198="")),0,IF(AND($B198&lt;&gt;"",X198=""),3,IF($B198="",0,X198)))</f>
        <v>0</v>
      </c>
      <c r="BS198" s="303">
        <f t="shared" ref="BS198:BS261" si="184">IF((OR($B198="",$C198="")),0,IF(AND($B198&lt;&gt;"",Y198=""),3,IF($B198="",0,Y198)))</f>
        <v>0</v>
      </c>
      <c r="BT198" s="303">
        <f t="shared" ref="BT198:BT261" si="185">IF((OR($B198="",$C198="")),0,IF(AND($B198&lt;&gt;"",Z198=""),3,IF($B198="",0,Z198)))</f>
        <v>0</v>
      </c>
      <c r="BU198" s="303">
        <f t="shared" ref="BU198:BU261" si="186">IF((OR($B198="",$C198="")),0,IF(AND($B198&lt;&gt;"",AA198=""),3,IF($B198="",0,AA198)))</f>
        <v>0</v>
      </c>
      <c r="BV198" s="303">
        <f t="shared" ref="BV198:BV261" si="187">IF((OR($B198="",$C198="")),0,IF(AND($B198&lt;&gt;"",AB198=""),3,IF($B198="",0,AB198)))</f>
        <v>0</v>
      </c>
      <c r="BW198" s="303">
        <f t="shared" ref="BW198:BW261" si="188">IF((OR($B198="",$C198="")),0,IF(AND($B198&lt;&gt;"",AC198=""),3,IF($B198="",0,AC198)))</f>
        <v>0</v>
      </c>
      <c r="BX198" s="303">
        <f t="shared" ref="BX198:BX261" si="189">IF((OR($B198="",$C198="")),0,IF(AND($B198&lt;&gt;"",AD198=""),3,IF($B198="",0,AD198)))</f>
        <v>0</v>
      </c>
      <c r="BY198" s="25"/>
      <c r="BZ198" s="24">
        <f t="shared" ref="BZ198:BZ261" si="190">SUM(BN198:BX198)</f>
        <v>0</v>
      </c>
      <c r="CA198" s="25"/>
      <c r="CB198" s="26" t="str">
        <f t="shared" si="166"/>
        <v/>
      </c>
      <c r="CC198" s="25"/>
      <c r="CD198" s="307">
        <f t="shared" ref="CD198:CD261" si="191">IF(CB198=0,0,IF(CB198&lt;=1.4999,1,0))</f>
        <v>0</v>
      </c>
      <c r="CE198" s="303">
        <f t="shared" ref="CE198:CE261" si="192">IF(CB198&lt;1.5,0,IF(CB198&gt;2.4999,0,1))</f>
        <v>0</v>
      </c>
      <c r="CF198" s="303">
        <f t="shared" ref="CF198:CF261" si="193">IF(CB198&lt;2.5,0,IF(CB198&gt;3.4999,0,1))</f>
        <v>0</v>
      </c>
      <c r="CG198" s="303">
        <f t="shared" ref="CG198:CG261" si="194">IF(CB198&lt;3.5,0,IF(CB198&gt;4.4999,0,1))</f>
        <v>0</v>
      </c>
      <c r="CH198" s="303">
        <f t="shared" ref="CH198:CH261" si="195">IF(CB198="",0,IF(CB198&gt;4.4999,1,0))</f>
        <v>0</v>
      </c>
      <c r="CI198" s="24"/>
      <c r="CJ198" s="330">
        <f t="shared" ref="CJ198:CJ261" si="196">IF(AND(B198="",F198=1),"沒有回答",0)</f>
        <v>0</v>
      </c>
      <c r="CK198" s="330">
        <f t="shared" ref="CK198:CK261" si="197">IF(AND(B198&lt;&gt;"",C198=""),"沒有回答",0)</f>
        <v>0</v>
      </c>
      <c r="CL198" s="24"/>
      <c r="CM198" s="142">
        <f t="shared" si="155"/>
        <v>0</v>
      </c>
      <c r="CN198" s="142">
        <f t="shared" si="156"/>
        <v>0</v>
      </c>
      <c r="CO198" s="142">
        <f t="shared" si="157"/>
        <v>0</v>
      </c>
      <c r="CP198" s="142">
        <f t="shared" si="158"/>
        <v>0</v>
      </c>
      <c r="CQ198" s="142">
        <f t="shared" si="159"/>
        <v>0</v>
      </c>
      <c r="CR198" s="142">
        <f t="shared" si="160"/>
        <v>0</v>
      </c>
      <c r="CS198" s="142">
        <f t="shared" si="161"/>
        <v>0</v>
      </c>
      <c r="CT198" s="142">
        <f t="shared" si="162"/>
        <v>0</v>
      </c>
      <c r="CU198" s="142"/>
      <c r="CV198" s="142">
        <f t="shared" si="163"/>
        <v>0</v>
      </c>
      <c r="CW198" s="142">
        <f t="shared" si="164"/>
        <v>0</v>
      </c>
      <c r="CX198" s="142">
        <f t="shared" si="165"/>
        <v>0</v>
      </c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"/>
    </row>
    <row r="199" spans="1:131">
      <c r="A199" s="317"/>
      <c r="B199" s="317"/>
      <c r="C199" s="159"/>
      <c r="D199" s="159"/>
      <c r="E199" s="72"/>
      <c r="F199" s="73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3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3"/>
      <c r="AE199" s="72"/>
      <c r="AF199" s="72"/>
      <c r="AG199" s="72"/>
      <c r="AH199" s="72"/>
      <c r="AI199" s="72"/>
      <c r="AJ199" s="72"/>
      <c r="AK199" s="359"/>
      <c r="AL199" s="360"/>
      <c r="AM199" s="360"/>
      <c r="AN199" s="360"/>
      <c r="AO199" s="360"/>
      <c r="AP199" s="360"/>
      <c r="AQ199" s="360"/>
      <c r="AR199" s="360"/>
      <c r="AS199" s="360"/>
      <c r="AT199" s="360"/>
      <c r="AU199" s="360"/>
      <c r="AV199" s="360"/>
      <c r="AW199" s="360"/>
      <c r="AX199" s="360"/>
      <c r="AY199" s="360"/>
      <c r="AZ199" s="22"/>
      <c r="BA199" s="63">
        <f t="shared" si="167"/>
        <v>0</v>
      </c>
      <c r="BB199" s="63">
        <f t="shared" si="168"/>
        <v>0</v>
      </c>
      <c r="BC199" s="63">
        <f t="shared" si="169"/>
        <v>0</v>
      </c>
      <c r="BD199" s="63">
        <f t="shared" si="170"/>
        <v>0</v>
      </c>
      <c r="BE199" s="63">
        <f t="shared" si="171"/>
        <v>0</v>
      </c>
      <c r="BF199" s="63">
        <f t="shared" si="172"/>
        <v>0</v>
      </c>
      <c r="BG199" s="63">
        <f t="shared" si="173"/>
        <v>0</v>
      </c>
      <c r="BH199" s="63">
        <f t="shared" si="174"/>
        <v>0</v>
      </c>
      <c r="BI199" s="63">
        <f t="shared" si="175"/>
        <v>0</v>
      </c>
      <c r="BJ199" s="63">
        <f t="shared" si="176"/>
        <v>0</v>
      </c>
      <c r="BK199" s="63">
        <f t="shared" si="177"/>
        <v>0</v>
      </c>
      <c r="BL199" s="63">
        <f t="shared" si="178"/>
        <v>0</v>
      </c>
      <c r="BM199" s="24"/>
      <c r="BN199" s="303">
        <f t="shared" si="179"/>
        <v>0</v>
      </c>
      <c r="BO199" s="303">
        <f t="shared" si="180"/>
        <v>0</v>
      </c>
      <c r="BP199" s="303">
        <f t="shared" si="181"/>
        <v>0</v>
      </c>
      <c r="BQ199" s="303">
        <f t="shared" si="182"/>
        <v>0</v>
      </c>
      <c r="BR199" s="303">
        <f t="shared" si="183"/>
        <v>0</v>
      </c>
      <c r="BS199" s="303">
        <f t="shared" si="184"/>
        <v>0</v>
      </c>
      <c r="BT199" s="303">
        <f t="shared" si="185"/>
        <v>0</v>
      </c>
      <c r="BU199" s="303">
        <f t="shared" si="186"/>
        <v>0</v>
      </c>
      <c r="BV199" s="303">
        <f t="shared" si="187"/>
        <v>0</v>
      </c>
      <c r="BW199" s="303">
        <f t="shared" si="188"/>
        <v>0</v>
      </c>
      <c r="BX199" s="303">
        <f t="shared" si="189"/>
        <v>0</v>
      </c>
      <c r="BY199" s="25"/>
      <c r="BZ199" s="24">
        <f t="shared" si="190"/>
        <v>0</v>
      </c>
      <c r="CA199" s="25"/>
      <c r="CB199" s="26" t="str">
        <f t="shared" si="166"/>
        <v/>
      </c>
      <c r="CC199" s="25"/>
      <c r="CD199" s="307">
        <f t="shared" si="191"/>
        <v>0</v>
      </c>
      <c r="CE199" s="303">
        <f t="shared" si="192"/>
        <v>0</v>
      </c>
      <c r="CF199" s="303">
        <f t="shared" si="193"/>
        <v>0</v>
      </c>
      <c r="CG199" s="303">
        <f t="shared" si="194"/>
        <v>0</v>
      </c>
      <c r="CH199" s="303">
        <f t="shared" si="195"/>
        <v>0</v>
      </c>
      <c r="CI199" s="24"/>
      <c r="CJ199" s="330">
        <f t="shared" si="196"/>
        <v>0</v>
      </c>
      <c r="CK199" s="330">
        <f t="shared" si="197"/>
        <v>0</v>
      </c>
      <c r="CL199" s="24"/>
      <c r="CM199" s="142">
        <f t="shared" si="155"/>
        <v>0</v>
      </c>
      <c r="CN199" s="142">
        <f t="shared" si="156"/>
        <v>0</v>
      </c>
      <c r="CO199" s="142">
        <f t="shared" si="157"/>
        <v>0</v>
      </c>
      <c r="CP199" s="142">
        <f t="shared" si="158"/>
        <v>0</v>
      </c>
      <c r="CQ199" s="142">
        <f t="shared" si="159"/>
        <v>0</v>
      </c>
      <c r="CR199" s="142">
        <f t="shared" si="160"/>
        <v>0</v>
      </c>
      <c r="CS199" s="142">
        <f t="shared" si="161"/>
        <v>0</v>
      </c>
      <c r="CT199" s="142">
        <f t="shared" si="162"/>
        <v>0</v>
      </c>
      <c r="CU199" s="142"/>
      <c r="CV199" s="142">
        <f t="shared" si="163"/>
        <v>0</v>
      </c>
      <c r="CW199" s="142">
        <f t="shared" si="164"/>
        <v>0</v>
      </c>
      <c r="CX199" s="142">
        <f t="shared" si="165"/>
        <v>0</v>
      </c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"/>
    </row>
    <row r="200" spans="1:131">
      <c r="A200" s="317"/>
      <c r="B200" s="317"/>
      <c r="C200" s="159"/>
      <c r="D200" s="159"/>
      <c r="E200" s="72"/>
      <c r="F200" s="73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3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3"/>
      <c r="AE200" s="72"/>
      <c r="AF200" s="72"/>
      <c r="AG200" s="72"/>
      <c r="AH200" s="72"/>
      <c r="AI200" s="72"/>
      <c r="AJ200" s="72"/>
      <c r="AK200" s="359"/>
      <c r="AL200" s="360"/>
      <c r="AM200" s="360"/>
      <c r="AN200" s="360"/>
      <c r="AO200" s="360"/>
      <c r="AP200" s="360"/>
      <c r="AQ200" s="360"/>
      <c r="AR200" s="360"/>
      <c r="AS200" s="360"/>
      <c r="AT200" s="360"/>
      <c r="AU200" s="360"/>
      <c r="AV200" s="360"/>
      <c r="AW200" s="360"/>
      <c r="AX200" s="360"/>
      <c r="AY200" s="360"/>
      <c r="AZ200" s="22"/>
      <c r="BA200" s="63">
        <f t="shared" si="167"/>
        <v>0</v>
      </c>
      <c r="BB200" s="63">
        <f t="shared" si="168"/>
        <v>0</v>
      </c>
      <c r="BC200" s="63">
        <f t="shared" si="169"/>
        <v>0</v>
      </c>
      <c r="BD200" s="63">
        <f t="shared" si="170"/>
        <v>0</v>
      </c>
      <c r="BE200" s="63">
        <f t="shared" si="171"/>
        <v>0</v>
      </c>
      <c r="BF200" s="63">
        <f t="shared" si="172"/>
        <v>0</v>
      </c>
      <c r="BG200" s="63">
        <f t="shared" si="173"/>
        <v>0</v>
      </c>
      <c r="BH200" s="63">
        <f t="shared" si="174"/>
        <v>0</v>
      </c>
      <c r="BI200" s="63">
        <f t="shared" si="175"/>
        <v>0</v>
      </c>
      <c r="BJ200" s="63">
        <f t="shared" si="176"/>
        <v>0</v>
      </c>
      <c r="BK200" s="63">
        <f t="shared" si="177"/>
        <v>0</v>
      </c>
      <c r="BL200" s="63">
        <f t="shared" si="178"/>
        <v>0</v>
      </c>
      <c r="BM200" s="24"/>
      <c r="BN200" s="303">
        <f t="shared" si="179"/>
        <v>0</v>
      </c>
      <c r="BO200" s="303">
        <f t="shared" si="180"/>
        <v>0</v>
      </c>
      <c r="BP200" s="303">
        <f t="shared" si="181"/>
        <v>0</v>
      </c>
      <c r="BQ200" s="303">
        <f t="shared" si="182"/>
        <v>0</v>
      </c>
      <c r="BR200" s="303">
        <f t="shared" si="183"/>
        <v>0</v>
      </c>
      <c r="BS200" s="303">
        <f t="shared" si="184"/>
        <v>0</v>
      </c>
      <c r="BT200" s="303">
        <f t="shared" si="185"/>
        <v>0</v>
      </c>
      <c r="BU200" s="303">
        <f t="shared" si="186"/>
        <v>0</v>
      </c>
      <c r="BV200" s="303">
        <f t="shared" si="187"/>
        <v>0</v>
      </c>
      <c r="BW200" s="303">
        <f t="shared" si="188"/>
        <v>0</v>
      </c>
      <c r="BX200" s="303">
        <f t="shared" si="189"/>
        <v>0</v>
      </c>
      <c r="BY200" s="25"/>
      <c r="BZ200" s="24">
        <f t="shared" si="190"/>
        <v>0</v>
      </c>
      <c r="CA200" s="25"/>
      <c r="CB200" s="26" t="str">
        <f t="shared" si="166"/>
        <v/>
      </c>
      <c r="CC200" s="25"/>
      <c r="CD200" s="307">
        <f t="shared" si="191"/>
        <v>0</v>
      </c>
      <c r="CE200" s="303">
        <f t="shared" si="192"/>
        <v>0</v>
      </c>
      <c r="CF200" s="303">
        <f t="shared" si="193"/>
        <v>0</v>
      </c>
      <c r="CG200" s="303">
        <f t="shared" si="194"/>
        <v>0</v>
      </c>
      <c r="CH200" s="303">
        <f t="shared" si="195"/>
        <v>0</v>
      </c>
      <c r="CI200" s="24"/>
      <c r="CJ200" s="330">
        <f t="shared" si="196"/>
        <v>0</v>
      </c>
      <c r="CK200" s="330">
        <f t="shared" si="197"/>
        <v>0</v>
      </c>
      <c r="CL200" s="24"/>
      <c r="CM200" s="142">
        <f t="shared" si="155"/>
        <v>0</v>
      </c>
      <c r="CN200" s="142">
        <f t="shared" si="156"/>
        <v>0</v>
      </c>
      <c r="CO200" s="142">
        <f t="shared" si="157"/>
        <v>0</v>
      </c>
      <c r="CP200" s="142">
        <f t="shared" si="158"/>
        <v>0</v>
      </c>
      <c r="CQ200" s="142">
        <f t="shared" si="159"/>
        <v>0</v>
      </c>
      <c r="CR200" s="142">
        <f t="shared" si="160"/>
        <v>0</v>
      </c>
      <c r="CS200" s="142">
        <f t="shared" si="161"/>
        <v>0</v>
      </c>
      <c r="CT200" s="142">
        <f t="shared" si="162"/>
        <v>0</v>
      </c>
      <c r="CU200" s="142"/>
      <c r="CV200" s="142">
        <f t="shared" si="163"/>
        <v>0</v>
      </c>
      <c r="CW200" s="142">
        <f t="shared" si="164"/>
        <v>0</v>
      </c>
      <c r="CX200" s="142">
        <f t="shared" si="165"/>
        <v>0</v>
      </c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"/>
    </row>
    <row r="201" spans="1:131">
      <c r="A201" s="317"/>
      <c r="B201" s="317"/>
      <c r="C201" s="159"/>
      <c r="D201" s="159"/>
      <c r="E201" s="72"/>
      <c r="F201" s="73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3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3"/>
      <c r="AE201" s="72"/>
      <c r="AF201" s="72"/>
      <c r="AG201" s="72"/>
      <c r="AH201" s="72"/>
      <c r="AI201" s="72"/>
      <c r="AJ201" s="72"/>
      <c r="AK201" s="359"/>
      <c r="AL201" s="360"/>
      <c r="AM201" s="360"/>
      <c r="AN201" s="360"/>
      <c r="AO201" s="360"/>
      <c r="AP201" s="360"/>
      <c r="AQ201" s="360"/>
      <c r="AR201" s="360"/>
      <c r="AS201" s="360"/>
      <c r="AT201" s="360"/>
      <c r="AU201" s="360"/>
      <c r="AV201" s="360"/>
      <c r="AW201" s="360"/>
      <c r="AX201" s="360"/>
      <c r="AY201" s="360"/>
      <c r="AZ201" s="22"/>
      <c r="BA201" s="63">
        <f t="shared" si="167"/>
        <v>0</v>
      </c>
      <c r="BB201" s="63">
        <f t="shared" si="168"/>
        <v>0</v>
      </c>
      <c r="BC201" s="63">
        <f t="shared" si="169"/>
        <v>0</v>
      </c>
      <c r="BD201" s="63">
        <f t="shared" si="170"/>
        <v>0</v>
      </c>
      <c r="BE201" s="63">
        <f t="shared" si="171"/>
        <v>0</v>
      </c>
      <c r="BF201" s="63">
        <f t="shared" si="172"/>
        <v>0</v>
      </c>
      <c r="BG201" s="63">
        <f t="shared" si="173"/>
        <v>0</v>
      </c>
      <c r="BH201" s="63">
        <f t="shared" si="174"/>
        <v>0</v>
      </c>
      <c r="BI201" s="63">
        <f t="shared" si="175"/>
        <v>0</v>
      </c>
      <c r="BJ201" s="63">
        <f t="shared" si="176"/>
        <v>0</v>
      </c>
      <c r="BK201" s="63">
        <f t="shared" si="177"/>
        <v>0</v>
      </c>
      <c r="BL201" s="63">
        <f t="shared" si="178"/>
        <v>0</v>
      </c>
      <c r="BM201" s="24"/>
      <c r="BN201" s="303">
        <f t="shared" si="179"/>
        <v>0</v>
      </c>
      <c r="BO201" s="303">
        <f t="shared" si="180"/>
        <v>0</v>
      </c>
      <c r="BP201" s="303">
        <f t="shared" si="181"/>
        <v>0</v>
      </c>
      <c r="BQ201" s="303">
        <f t="shared" si="182"/>
        <v>0</v>
      </c>
      <c r="BR201" s="303">
        <f t="shared" si="183"/>
        <v>0</v>
      </c>
      <c r="BS201" s="303">
        <f t="shared" si="184"/>
        <v>0</v>
      </c>
      <c r="BT201" s="303">
        <f t="shared" si="185"/>
        <v>0</v>
      </c>
      <c r="BU201" s="303">
        <f t="shared" si="186"/>
        <v>0</v>
      </c>
      <c r="BV201" s="303">
        <f t="shared" si="187"/>
        <v>0</v>
      </c>
      <c r="BW201" s="303">
        <f t="shared" si="188"/>
        <v>0</v>
      </c>
      <c r="BX201" s="303">
        <f t="shared" si="189"/>
        <v>0</v>
      </c>
      <c r="BY201" s="25"/>
      <c r="BZ201" s="24">
        <f t="shared" si="190"/>
        <v>0</v>
      </c>
      <c r="CA201" s="25"/>
      <c r="CB201" s="26" t="str">
        <f t="shared" si="166"/>
        <v/>
      </c>
      <c r="CC201" s="25"/>
      <c r="CD201" s="307">
        <f t="shared" si="191"/>
        <v>0</v>
      </c>
      <c r="CE201" s="303">
        <f t="shared" si="192"/>
        <v>0</v>
      </c>
      <c r="CF201" s="303">
        <f t="shared" si="193"/>
        <v>0</v>
      </c>
      <c r="CG201" s="303">
        <f t="shared" si="194"/>
        <v>0</v>
      </c>
      <c r="CH201" s="303">
        <f t="shared" si="195"/>
        <v>0</v>
      </c>
      <c r="CI201" s="24"/>
      <c r="CJ201" s="330">
        <f t="shared" si="196"/>
        <v>0</v>
      </c>
      <c r="CK201" s="330">
        <f t="shared" si="197"/>
        <v>0</v>
      </c>
      <c r="CL201" s="24"/>
      <c r="CM201" s="142">
        <f t="shared" si="155"/>
        <v>0</v>
      </c>
      <c r="CN201" s="142">
        <f t="shared" si="156"/>
        <v>0</v>
      </c>
      <c r="CO201" s="142">
        <f t="shared" si="157"/>
        <v>0</v>
      </c>
      <c r="CP201" s="142">
        <f t="shared" si="158"/>
        <v>0</v>
      </c>
      <c r="CQ201" s="142">
        <f t="shared" si="159"/>
        <v>0</v>
      </c>
      <c r="CR201" s="142">
        <f t="shared" si="160"/>
        <v>0</v>
      </c>
      <c r="CS201" s="142">
        <f t="shared" si="161"/>
        <v>0</v>
      </c>
      <c r="CT201" s="142">
        <f t="shared" si="162"/>
        <v>0</v>
      </c>
      <c r="CU201" s="142"/>
      <c r="CV201" s="142">
        <f t="shared" si="163"/>
        <v>0</v>
      </c>
      <c r="CW201" s="142">
        <f t="shared" si="164"/>
        <v>0</v>
      </c>
      <c r="CX201" s="142">
        <f t="shared" si="165"/>
        <v>0</v>
      </c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"/>
    </row>
    <row r="202" spans="1:131">
      <c r="A202" s="317"/>
      <c r="B202" s="317"/>
      <c r="C202" s="159"/>
      <c r="D202" s="159"/>
      <c r="E202" s="72"/>
      <c r="F202" s="73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3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3"/>
      <c r="AE202" s="72"/>
      <c r="AF202" s="72"/>
      <c r="AG202" s="72"/>
      <c r="AH202" s="72"/>
      <c r="AI202" s="72"/>
      <c r="AJ202" s="72"/>
      <c r="AK202" s="359"/>
      <c r="AL202" s="360"/>
      <c r="AM202" s="360"/>
      <c r="AN202" s="360"/>
      <c r="AO202" s="360"/>
      <c r="AP202" s="360"/>
      <c r="AQ202" s="360"/>
      <c r="AR202" s="360"/>
      <c r="AS202" s="360"/>
      <c r="AT202" s="360"/>
      <c r="AU202" s="360"/>
      <c r="AV202" s="360"/>
      <c r="AW202" s="360"/>
      <c r="AX202" s="360"/>
      <c r="AY202" s="360"/>
      <c r="AZ202" s="22"/>
      <c r="BA202" s="63">
        <f t="shared" si="167"/>
        <v>0</v>
      </c>
      <c r="BB202" s="63">
        <f t="shared" si="168"/>
        <v>0</v>
      </c>
      <c r="BC202" s="63">
        <f t="shared" si="169"/>
        <v>0</v>
      </c>
      <c r="BD202" s="63">
        <f t="shared" si="170"/>
        <v>0</v>
      </c>
      <c r="BE202" s="63">
        <f t="shared" si="171"/>
        <v>0</v>
      </c>
      <c r="BF202" s="63">
        <f t="shared" si="172"/>
        <v>0</v>
      </c>
      <c r="BG202" s="63">
        <f t="shared" si="173"/>
        <v>0</v>
      </c>
      <c r="BH202" s="63">
        <f t="shared" si="174"/>
        <v>0</v>
      </c>
      <c r="BI202" s="63">
        <f t="shared" si="175"/>
        <v>0</v>
      </c>
      <c r="BJ202" s="63">
        <f t="shared" si="176"/>
        <v>0</v>
      </c>
      <c r="BK202" s="63">
        <f t="shared" si="177"/>
        <v>0</v>
      </c>
      <c r="BL202" s="63">
        <f t="shared" si="178"/>
        <v>0</v>
      </c>
      <c r="BM202" s="24"/>
      <c r="BN202" s="303">
        <f t="shared" si="179"/>
        <v>0</v>
      </c>
      <c r="BO202" s="303">
        <f t="shared" si="180"/>
        <v>0</v>
      </c>
      <c r="BP202" s="303">
        <f t="shared" si="181"/>
        <v>0</v>
      </c>
      <c r="BQ202" s="303">
        <f t="shared" si="182"/>
        <v>0</v>
      </c>
      <c r="BR202" s="303">
        <f t="shared" si="183"/>
        <v>0</v>
      </c>
      <c r="BS202" s="303">
        <f t="shared" si="184"/>
        <v>0</v>
      </c>
      <c r="BT202" s="303">
        <f t="shared" si="185"/>
        <v>0</v>
      </c>
      <c r="BU202" s="303">
        <f t="shared" si="186"/>
        <v>0</v>
      </c>
      <c r="BV202" s="303">
        <f t="shared" si="187"/>
        <v>0</v>
      </c>
      <c r="BW202" s="303">
        <f t="shared" si="188"/>
        <v>0</v>
      </c>
      <c r="BX202" s="303">
        <f t="shared" si="189"/>
        <v>0</v>
      </c>
      <c r="BY202" s="25"/>
      <c r="BZ202" s="24">
        <f t="shared" si="190"/>
        <v>0</v>
      </c>
      <c r="CA202" s="25"/>
      <c r="CB202" s="26" t="str">
        <f t="shared" si="166"/>
        <v/>
      </c>
      <c r="CC202" s="25"/>
      <c r="CD202" s="307">
        <f t="shared" si="191"/>
        <v>0</v>
      </c>
      <c r="CE202" s="303">
        <f t="shared" si="192"/>
        <v>0</v>
      </c>
      <c r="CF202" s="303">
        <f t="shared" si="193"/>
        <v>0</v>
      </c>
      <c r="CG202" s="303">
        <f t="shared" si="194"/>
        <v>0</v>
      </c>
      <c r="CH202" s="303">
        <f t="shared" si="195"/>
        <v>0</v>
      </c>
      <c r="CI202" s="24"/>
      <c r="CJ202" s="330">
        <f t="shared" si="196"/>
        <v>0</v>
      </c>
      <c r="CK202" s="330">
        <f t="shared" si="197"/>
        <v>0</v>
      </c>
      <c r="CL202" s="24"/>
      <c r="CM202" s="142">
        <f t="shared" si="155"/>
        <v>0</v>
      </c>
      <c r="CN202" s="142">
        <f t="shared" si="156"/>
        <v>0</v>
      </c>
      <c r="CO202" s="142">
        <f t="shared" si="157"/>
        <v>0</v>
      </c>
      <c r="CP202" s="142">
        <f t="shared" si="158"/>
        <v>0</v>
      </c>
      <c r="CQ202" s="142">
        <f t="shared" si="159"/>
        <v>0</v>
      </c>
      <c r="CR202" s="142">
        <f t="shared" si="160"/>
        <v>0</v>
      </c>
      <c r="CS202" s="142">
        <f t="shared" si="161"/>
        <v>0</v>
      </c>
      <c r="CT202" s="142">
        <f t="shared" si="162"/>
        <v>0</v>
      </c>
      <c r="CU202" s="142"/>
      <c r="CV202" s="142">
        <f t="shared" si="163"/>
        <v>0</v>
      </c>
      <c r="CW202" s="142">
        <f t="shared" si="164"/>
        <v>0</v>
      </c>
      <c r="CX202" s="142">
        <f t="shared" si="165"/>
        <v>0</v>
      </c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"/>
    </row>
    <row r="203" spans="1:131">
      <c r="A203" s="317"/>
      <c r="B203" s="317"/>
      <c r="C203" s="159"/>
      <c r="D203" s="159"/>
      <c r="E203" s="72"/>
      <c r="F203" s="73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3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3"/>
      <c r="AE203" s="72"/>
      <c r="AF203" s="72"/>
      <c r="AG203" s="72"/>
      <c r="AH203" s="72"/>
      <c r="AI203" s="72"/>
      <c r="AJ203" s="72"/>
      <c r="AK203" s="359"/>
      <c r="AL203" s="360"/>
      <c r="AM203" s="360"/>
      <c r="AN203" s="360"/>
      <c r="AO203" s="360"/>
      <c r="AP203" s="360"/>
      <c r="AQ203" s="360"/>
      <c r="AR203" s="360"/>
      <c r="AS203" s="360"/>
      <c r="AT203" s="360"/>
      <c r="AU203" s="360"/>
      <c r="AV203" s="360"/>
      <c r="AW203" s="360"/>
      <c r="AX203" s="360"/>
      <c r="AY203" s="360"/>
      <c r="AZ203" s="22"/>
      <c r="BA203" s="63">
        <f t="shared" si="167"/>
        <v>0</v>
      </c>
      <c r="BB203" s="63">
        <f t="shared" si="168"/>
        <v>0</v>
      </c>
      <c r="BC203" s="63">
        <f t="shared" si="169"/>
        <v>0</v>
      </c>
      <c r="BD203" s="63">
        <f t="shared" si="170"/>
        <v>0</v>
      </c>
      <c r="BE203" s="63">
        <f t="shared" si="171"/>
        <v>0</v>
      </c>
      <c r="BF203" s="63">
        <f t="shared" si="172"/>
        <v>0</v>
      </c>
      <c r="BG203" s="63">
        <f t="shared" si="173"/>
        <v>0</v>
      </c>
      <c r="BH203" s="63">
        <f t="shared" si="174"/>
        <v>0</v>
      </c>
      <c r="BI203" s="63">
        <f t="shared" si="175"/>
        <v>0</v>
      </c>
      <c r="BJ203" s="63">
        <f t="shared" si="176"/>
        <v>0</v>
      </c>
      <c r="BK203" s="63">
        <f t="shared" si="177"/>
        <v>0</v>
      </c>
      <c r="BL203" s="63">
        <f t="shared" si="178"/>
        <v>0</v>
      </c>
      <c r="BM203" s="24"/>
      <c r="BN203" s="303">
        <f t="shared" si="179"/>
        <v>0</v>
      </c>
      <c r="BO203" s="303">
        <f t="shared" si="180"/>
        <v>0</v>
      </c>
      <c r="BP203" s="303">
        <f t="shared" si="181"/>
        <v>0</v>
      </c>
      <c r="BQ203" s="303">
        <f t="shared" si="182"/>
        <v>0</v>
      </c>
      <c r="BR203" s="303">
        <f t="shared" si="183"/>
        <v>0</v>
      </c>
      <c r="BS203" s="303">
        <f t="shared" si="184"/>
        <v>0</v>
      </c>
      <c r="BT203" s="303">
        <f t="shared" si="185"/>
        <v>0</v>
      </c>
      <c r="BU203" s="303">
        <f t="shared" si="186"/>
        <v>0</v>
      </c>
      <c r="BV203" s="303">
        <f t="shared" si="187"/>
        <v>0</v>
      </c>
      <c r="BW203" s="303">
        <f t="shared" si="188"/>
        <v>0</v>
      </c>
      <c r="BX203" s="303">
        <f t="shared" si="189"/>
        <v>0</v>
      </c>
      <c r="BY203" s="25"/>
      <c r="BZ203" s="24">
        <f t="shared" si="190"/>
        <v>0</v>
      </c>
      <c r="CA203" s="25"/>
      <c r="CB203" s="26" t="str">
        <f t="shared" si="166"/>
        <v/>
      </c>
      <c r="CC203" s="25"/>
      <c r="CD203" s="307">
        <f t="shared" si="191"/>
        <v>0</v>
      </c>
      <c r="CE203" s="303">
        <f t="shared" si="192"/>
        <v>0</v>
      </c>
      <c r="CF203" s="303">
        <f t="shared" si="193"/>
        <v>0</v>
      </c>
      <c r="CG203" s="303">
        <f t="shared" si="194"/>
        <v>0</v>
      </c>
      <c r="CH203" s="303">
        <f t="shared" si="195"/>
        <v>0</v>
      </c>
      <c r="CI203" s="24"/>
      <c r="CJ203" s="330">
        <f t="shared" si="196"/>
        <v>0</v>
      </c>
      <c r="CK203" s="330">
        <f t="shared" si="197"/>
        <v>0</v>
      </c>
      <c r="CL203" s="24"/>
      <c r="CM203" s="142">
        <f t="shared" si="155"/>
        <v>0</v>
      </c>
      <c r="CN203" s="142">
        <f t="shared" si="156"/>
        <v>0</v>
      </c>
      <c r="CO203" s="142">
        <f t="shared" si="157"/>
        <v>0</v>
      </c>
      <c r="CP203" s="142">
        <f t="shared" si="158"/>
        <v>0</v>
      </c>
      <c r="CQ203" s="142">
        <f t="shared" si="159"/>
        <v>0</v>
      </c>
      <c r="CR203" s="142">
        <f t="shared" si="160"/>
        <v>0</v>
      </c>
      <c r="CS203" s="142">
        <f t="shared" si="161"/>
        <v>0</v>
      </c>
      <c r="CT203" s="142">
        <f t="shared" si="162"/>
        <v>0</v>
      </c>
      <c r="CU203" s="142"/>
      <c r="CV203" s="142">
        <f t="shared" si="163"/>
        <v>0</v>
      </c>
      <c r="CW203" s="142">
        <f t="shared" si="164"/>
        <v>0</v>
      </c>
      <c r="CX203" s="142">
        <f t="shared" si="165"/>
        <v>0</v>
      </c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"/>
    </row>
    <row r="204" spans="1:131">
      <c r="A204" s="317"/>
      <c r="B204" s="317"/>
      <c r="C204" s="159"/>
      <c r="D204" s="159"/>
      <c r="E204" s="72"/>
      <c r="F204" s="73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3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3"/>
      <c r="AE204" s="72"/>
      <c r="AF204" s="72"/>
      <c r="AG204" s="72"/>
      <c r="AH204" s="72"/>
      <c r="AI204" s="72"/>
      <c r="AJ204" s="72"/>
      <c r="AK204" s="359"/>
      <c r="AL204" s="360"/>
      <c r="AM204" s="360"/>
      <c r="AN204" s="360"/>
      <c r="AO204" s="360"/>
      <c r="AP204" s="360"/>
      <c r="AQ204" s="360"/>
      <c r="AR204" s="360"/>
      <c r="AS204" s="360"/>
      <c r="AT204" s="360"/>
      <c r="AU204" s="360"/>
      <c r="AV204" s="360"/>
      <c r="AW204" s="360"/>
      <c r="AX204" s="360"/>
      <c r="AY204" s="360"/>
      <c r="AZ204" s="22"/>
      <c r="BA204" s="63">
        <f t="shared" si="167"/>
        <v>0</v>
      </c>
      <c r="BB204" s="63">
        <f t="shared" si="168"/>
        <v>0</v>
      </c>
      <c r="BC204" s="63">
        <f t="shared" si="169"/>
        <v>0</v>
      </c>
      <c r="BD204" s="63">
        <f t="shared" si="170"/>
        <v>0</v>
      </c>
      <c r="BE204" s="63">
        <f t="shared" si="171"/>
        <v>0</v>
      </c>
      <c r="BF204" s="63">
        <f t="shared" si="172"/>
        <v>0</v>
      </c>
      <c r="BG204" s="63">
        <f t="shared" si="173"/>
        <v>0</v>
      </c>
      <c r="BH204" s="63">
        <f t="shared" si="174"/>
        <v>0</v>
      </c>
      <c r="BI204" s="63">
        <f t="shared" si="175"/>
        <v>0</v>
      </c>
      <c r="BJ204" s="63">
        <f t="shared" si="176"/>
        <v>0</v>
      </c>
      <c r="BK204" s="63">
        <f t="shared" si="177"/>
        <v>0</v>
      </c>
      <c r="BL204" s="63">
        <f t="shared" si="178"/>
        <v>0</v>
      </c>
      <c r="BM204" s="24"/>
      <c r="BN204" s="303">
        <f t="shared" si="179"/>
        <v>0</v>
      </c>
      <c r="BO204" s="303">
        <f t="shared" si="180"/>
        <v>0</v>
      </c>
      <c r="BP204" s="303">
        <f t="shared" si="181"/>
        <v>0</v>
      </c>
      <c r="BQ204" s="303">
        <f t="shared" si="182"/>
        <v>0</v>
      </c>
      <c r="BR204" s="303">
        <f t="shared" si="183"/>
        <v>0</v>
      </c>
      <c r="BS204" s="303">
        <f t="shared" si="184"/>
        <v>0</v>
      </c>
      <c r="BT204" s="303">
        <f t="shared" si="185"/>
        <v>0</v>
      </c>
      <c r="BU204" s="303">
        <f t="shared" si="186"/>
        <v>0</v>
      </c>
      <c r="BV204" s="303">
        <f t="shared" si="187"/>
        <v>0</v>
      </c>
      <c r="BW204" s="303">
        <f t="shared" si="188"/>
        <v>0</v>
      </c>
      <c r="BX204" s="303">
        <f t="shared" si="189"/>
        <v>0</v>
      </c>
      <c r="BY204" s="25"/>
      <c r="BZ204" s="24">
        <f t="shared" si="190"/>
        <v>0</v>
      </c>
      <c r="CA204" s="25"/>
      <c r="CB204" s="26" t="str">
        <f t="shared" si="166"/>
        <v/>
      </c>
      <c r="CC204" s="25"/>
      <c r="CD204" s="307">
        <f t="shared" si="191"/>
        <v>0</v>
      </c>
      <c r="CE204" s="303">
        <f t="shared" si="192"/>
        <v>0</v>
      </c>
      <c r="CF204" s="303">
        <f t="shared" si="193"/>
        <v>0</v>
      </c>
      <c r="CG204" s="303">
        <f t="shared" si="194"/>
        <v>0</v>
      </c>
      <c r="CH204" s="303">
        <f t="shared" si="195"/>
        <v>0</v>
      </c>
      <c r="CI204" s="24"/>
      <c r="CJ204" s="330">
        <f t="shared" si="196"/>
        <v>0</v>
      </c>
      <c r="CK204" s="330">
        <f t="shared" si="197"/>
        <v>0</v>
      </c>
      <c r="CL204" s="24"/>
      <c r="CM204" s="142">
        <f t="shared" si="155"/>
        <v>0</v>
      </c>
      <c r="CN204" s="142">
        <f t="shared" si="156"/>
        <v>0</v>
      </c>
      <c r="CO204" s="142">
        <f t="shared" si="157"/>
        <v>0</v>
      </c>
      <c r="CP204" s="142">
        <f t="shared" si="158"/>
        <v>0</v>
      </c>
      <c r="CQ204" s="142">
        <f t="shared" si="159"/>
        <v>0</v>
      </c>
      <c r="CR204" s="142">
        <f t="shared" si="160"/>
        <v>0</v>
      </c>
      <c r="CS204" s="142">
        <f t="shared" si="161"/>
        <v>0</v>
      </c>
      <c r="CT204" s="142">
        <f t="shared" si="162"/>
        <v>0</v>
      </c>
      <c r="CU204" s="142"/>
      <c r="CV204" s="142">
        <f t="shared" si="163"/>
        <v>0</v>
      </c>
      <c r="CW204" s="142">
        <f t="shared" si="164"/>
        <v>0</v>
      </c>
      <c r="CX204" s="142">
        <f t="shared" si="165"/>
        <v>0</v>
      </c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"/>
    </row>
    <row r="205" spans="1:131">
      <c r="A205" s="317"/>
      <c r="B205" s="317"/>
      <c r="C205" s="159"/>
      <c r="D205" s="159"/>
      <c r="E205" s="72"/>
      <c r="F205" s="73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3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3"/>
      <c r="AE205" s="72"/>
      <c r="AF205" s="72"/>
      <c r="AG205" s="72"/>
      <c r="AH205" s="72"/>
      <c r="AI205" s="72"/>
      <c r="AJ205" s="72"/>
      <c r="AK205" s="359"/>
      <c r="AL205" s="360"/>
      <c r="AM205" s="360"/>
      <c r="AN205" s="360"/>
      <c r="AO205" s="360"/>
      <c r="AP205" s="360"/>
      <c r="AQ205" s="360"/>
      <c r="AR205" s="360"/>
      <c r="AS205" s="360"/>
      <c r="AT205" s="360"/>
      <c r="AU205" s="360"/>
      <c r="AV205" s="360"/>
      <c r="AW205" s="360"/>
      <c r="AX205" s="360"/>
      <c r="AY205" s="360"/>
      <c r="AZ205" s="22"/>
      <c r="BA205" s="63">
        <f t="shared" si="167"/>
        <v>0</v>
      </c>
      <c r="BB205" s="63">
        <f t="shared" si="168"/>
        <v>0</v>
      </c>
      <c r="BC205" s="63">
        <f t="shared" si="169"/>
        <v>0</v>
      </c>
      <c r="BD205" s="63">
        <f t="shared" si="170"/>
        <v>0</v>
      </c>
      <c r="BE205" s="63">
        <f t="shared" si="171"/>
        <v>0</v>
      </c>
      <c r="BF205" s="63">
        <f t="shared" si="172"/>
        <v>0</v>
      </c>
      <c r="BG205" s="63">
        <f t="shared" si="173"/>
        <v>0</v>
      </c>
      <c r="BH205" s="63">
        <f t="shared" si="174"/>
        <v>0</v>
      </c>
      <c r="BI205" s="63">
        <f t="shared" si="175"/>
        <v>0</v>
      </c>
      <c r="BJ205" s="63">
        <f t="shared" si="176"/>
        <v>0</v>
      </c>
      <c r="BK205" s="63">
        <f t="shared" si="177"/>
        <v>0</v>
      </c>
      <c r="BL205" s="63">
        <f t="shared" si="178"/>
        <v>0</v>
      </c>
      <c r="BM205" s="24"/>
      <c r="BN205" s="303">
        <f t="shared" si="179"/>
        <v>0</v>
      </c>
      <c r="BO205" s="303">
        <f t="shared" si="180"/>
        <v>0</v>
      </c>
      <c r="BP205" s="303">
        <f t="shared" si="181"/>
        <v>0</v>
      </c>
      <c r="BQ205" s="303">
        <f t="shared" si="182"/>
        <v>0</v>
      </c>
      <c r="BR205" s="303">
        <f t="shared" si="183"/>
        <v>0</v>
      </c>
      <c r="BS205" s="303">
        <f t="shared" si="184"/>
        <v>0</v>
      </c>
      <c r="BT205" s="303">
        <f t="shared" si="185"/>
        <v>0</v>
      </c>
      <c r="BU205" s="303">
        <f t="shared" si="186"/>
        <v>0</v>
      </c>
      <c r="BV205" s="303">
        <f t="shared" si="187"/>
        <v>0</v>
      </c>
      <c r="BW205" s="303">
        <f t="shared" si="188"/>
        <v>0</v>
      </c>
      <c r="BX205" s="303">
        <f t="shared" si="189"/>
        <v>0</v>
      </c>
      <c r="BY205" s="25"/>
      <c r="BZ205" s="24">
        <f t="shared" si="190"/>
        <v>0</v>
      </c>
      <c r="CA205" s="25"/>
      <c r="CB205" s="26" t="str">
        <f t="shared" si="166"/>
        <v/>
      </c>
      <c r="CC205" s="25"/>
      <c r="CD205" s="307">
        <f t="shared" si="191"/>
        <v>0</v>
      </c>
      <c r="CE205" s="303">
        <f t="shared" si="192"/>
        <v>0</v>
      </c>
      <c r="CF205" s="303">
        <f t="shared" si="193"/>
        <v>0</v>
      </c>
      <c r="CG205" s="303">
        <f t="shared" si="194"/>
        <v>0</v>
      </c>
      <c r="CH205" s="303">
        <f t="shared" si="195"/>
        <v>0</v>
      </c>
      <c r="CI205" s="24"/>
      <c r="CJ205" s="330">
        <f t="shared" si="196"/>
        <v>0</v>
      </c>
      <c r="CK205" s="330">
        <f t="shared" si="197"/>
        <v>0</v>
      </c>
      <c r="CL205" s="24"/>
      <c r="CM205" s="142">
        <f t="shared" si="155"/>
        <v>0</v>
      </c>
      <c r="CN205" s="142">
        <f t="shared" si="156"/>
        <v>0</v>
      </c>
      <c r="CO205" s="142">
        <f t="shared" si="157"/>
        <v>0</v>
      </c>
      <c r="CP205" s="142">
        <f t="shared" si="158"/>
        <v>0</v>
      </c>
      <c r="CQ205" s="142">
        <f t="shared" si="159"/>
        <v>0</v>
      </c>
      <c r="CR205" s="142">
        <f t="shared" si="160"/>
        <v>0</v>
      </c>
      <c r="CS205" s="142">
        <f t="shared" si="161"/>
        <v>0</v>
      </c>
      <c r="CT205" s="142">
        <f t="shared" si="162"/>
        <v>0</v>
      </c>
      <c r="CU205" s="142"/>
      <c r="CV205" s="142">
        <f t="shared" si="163"/>
        <v>0</v>
      </c>
      <c r="CW205" s="142">
        <f t="shared" si="164"/>
        <v>0</v>
      </c>
      <c r="CX205" s="142">
        <f t="shared" si="165"/>
        <v>0</v>
      </c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"/>
    </row>
    <row r="206" spans="1:131">
      <c r="A206" s="317"/>
      <c r="B206" s="317"/>
      <c r="C206" s="159"/>
      <c r="D206" s="159"/>
      <c r="E206" s="72"/>
      <c r="F206" s="73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3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3"/>
      <c r="AE206" s="72"/>
      <c r="AF206" s="72"/>
      <c r="AG206" s="72"/>
      <c r="AH206" s="72"/>
      <c r="AI206" s="72"/>
      <c r="AJ206" s="72"/>
      <c r="AK206" s="359"/>
      <c r="AL206" s="360"/>
      <c r="AM206" s="360"/>
      <c r="AN206" s="360"/>
      <c r="AO206" s="360"/>
      <c r="AP206" s="360"/>
      <c r="AQ206" s="360"/>
      <c r="AR206" s="360"/>
      <c r="AS206" s="360"/>
      <c r="AT206" s="360"/>
      <c r="AU206" s="360"/>
      <c r="AV206" s="360"/>
      <c r="AW206" s="360"/>
      <c r="AX206" s="360"/>
      <c r="AY206" s="360"/>
      <c r="AZ206" s="22"/>
      <c r="BA206" s="63">
        <f t="shared" si="167"/>
        <v>0</v>
      </c>
      <c r="BB206" s="63">
        <f t="shared" si="168"/>
        <v>0</v>
      </c>
      <c r="BC206" s="63">
        <f t="shared" si="169"/>
        <v>0</v>
      </c>
      <c r="BD206" s="63">
        <f t="shared" si="170"/>
        <v>0</v>
      </c>
      <c r="BE206" s="63">
        <f t="shared" si="171"/>
        <v>0</v>
      </c>
      <c r="BF206" s="63">
        <f t="shared" si="172"/>
        <v>0</v>
      </c>
      <c r="BG206" s="63">
        <f t="shared" si="173"/>
        <v>0</v>
      </c>
      <c r="BH206" s="63">
        <f t="shared" si="174"/>
        <v>0</v>
      </c>
      <c r="BI206" s="63">
        <f t="shared" si="175"/>
        <v>0</v>
      </c>
      <c r="BJ206" s="63">
        <f t="shared" si="176"/>
        <v>0</v>
      </c>
      <c r="BK206" s="63">
        <f t="shared" si="177"/>
        <v>0</v>
      </c>
      <c r="BL206" s="63">
        <f t="shared" si="178"/>
        <v>0</v>
      </c>
      <c r="BM206" s="24"/>
      <c r="BN206" s="303">
        <f t="shared" si="179"/>
        <v>0</v>
      </c>
      <c r="BO206" s="303">
        <f t="shared" si="180"/>
        <v>0</v>
      </c>
      <c r="BP206" s="303">
        <f t="shared" si="181"/>
        <v>0</v>
      </c>
      <c r="BQ206" s="303">
        <f t="shared" si="182"/>
        <v>0</v>
      </c>
      <c r="BR206" s="303">
        <f t="shared" si="183"/>
        <v>0</v>
      </c>
      <c r="BS206" s="303">
        <f t="shared" si="184"/>
        <v>0</v>
      </c>
      <c r="BT206" s="303">
        <f t="shared" si="185"/>
        <v>0</v>
      </c>
      <c r="BU206" s="303">
        <f t="shared" si="186"/>
        <v>0</v>
      </c>
      <c r="BV206" s="303">
        <f t="shared" si="187"/>
        <v>0</v>
      </c>
      <c r="BW206" s="303">
        <f t="shared" si="188"/>
        <v>0</v>
      </c>
      <c r="BX206" s="303">
        <f t="shared" si="189"/>
        <v>0</v>
      </c>
      <c r="BY206" s="25"/>
      <c r="BZ206" s="24">
        <f t="shared" si="190"/>
        <v>0</v>
      </c>
      <c r="CA206" s="25"/>
      <c r="CB206" s="26" t="str">
        <f t="shared" si="166"/>
        <v/>
      </c>
      <c r="CC206" s="25"/>
      <c r="CD206" s="307">
        <f t="shared" si="191"/>
        <v>0</v>
      </c>
      <c r="CE206" s="303">
        <f t="shared" si="192"/>
        <v>0</v>
      </c>
      <c r="CF206" s="303">
        <f t="shared" si="193"/>
        <v>0</v>
      </c>
      <c r="CG206" s="303">
        <f t="shared" si="194"/>
        <v>0</v>
      </c>
      <c r="CH206" s="303">
        <f t="shared" si="195"/>
        <v>0</v>
      </c>
      <c r="CI206" s="24"/>
      <c r="CJ206" s="330">
        <f t="shared" si="196"/>
        <v>0</v>
      </c>
      <c r="CK206" s="330">
        <f t="shared" si="197"/>
        <v>0</v>
      </c>
      <c r="CL206" s="24"/>
      <c r="CM206" s="142">
        <f t="shared" si="155"/>
        <v>0</v>
      </c>
      <c r="CN206" s="142">
        <f t="shared" si="156"/>
        <v>0</v>
      </c>
      <c r="CO206" s="142">
        <f t="shared" si="157"/>
        <v>0</v>
      </c>
      <c r="CP206" s="142">
        <f t="shared" si="158"/>
        <v>0</v>
      </c>
      <c r="CQ206" s="142">
        <f t="shared" si="159"/>
        <v>0</v>
      </c>
      <c r="CR206" s="142">
        <f t="shared" si="160"/>
        <v>0</v>
      </c>
      <c r="CS206" s="142">
        <f t="shared" si="161"/>
        <v>0</v>
      </c>
      <c r="CT206" s="142">
        <f t="shared" si="162"/>
        <v>0</v>
      </c>
      <c r="CU206" s="142"/>
      <c r="CV206" s="142">
        <f t="shared" si="163"/>
        <v>0</v>
      </c>
      <c r="CW206" s="142">
        <f t="shared" si="164"/>
        <v>0</v>
      </c>
      <c r="CX206" s="142">
        <f t="shared" si="165"/>
        <v>0</v>
      </c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"/>
    </row>
    <row r="207" spans="1:131">
      <c r="A207" s="317"/>
      <c r="B207" s="317"/>
      <c r="C207" s="159"/>
      <c r="D207" s="159"/>
      <c r="E207" s="72"/>
      <c r="F207" s="73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3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3"/>
      <c r="AE207" s="72"/>
      <c r="AF207" s="72"/>
      <c r="AG207" s="72"/>
      <c r="AH207" s="72"/>
      <c r="AI207" s="72"/>
      <c r="AJ207" s="72"/>
      <c r="AK207" s="359"/>
      <c r="AL207" s="360"/>
      <c r="AM207" s="360"/>
      <c r="AN207" s="360"/>
      <c r="AO207" s="360"/>
      <c r="AP207" s="360"/>
      <c r="AQ207" s="360"/>
      <c r="AR207" s="360"/>
      <c r="AS207" s="360"/>
      <c r="AT207" s="360"/>
      <c r="AU207" s="360"/>
      <c r="AV207" s="360"/>
      <c r="AW207" s="360"/>
      <c r="AX207" s="360"/>
      <c r="AY207" s="360"/>
      <c r="AZ207" s="22"/>
      <c r="BA207" s="63">
        <f t="shared" si="167"/>
        <v>0</v>
      </c>
      <c r="BB207" s="63">
        <f t="shared" si="168"/>
        <v>0</v>
      </c>
      <c r="BC207" s="63">
        <f t="shared" si="169"/>
        <v>0</v>
      </c>
      <c r="BD207" s="63">
        <f t="shared" si="170"/>
        <v>0</v>
      </c>
      <c r="BE207" s="63">
        <f t="shared" si="171"/>
        <v>0</v>
      </c>
      <c r="BF207" s="63">
        <f t="shared" si="172"/>
        <v>0</v>
      </c>
      <c r="BG207" s="63">
        <f t="shared" si="173"/>
        <v>0</v>
      </c>
      <c r="BH207" s="63">
        <f t="shared" si="174"/>
        <v>0</v>
      </c>
      <c r="BI207" s="63">
        <f t="shared" si="175"/>
        <v>0</v>
      </c>
      <c r="BJ207" s="63">
        <f t="shared" si="176"/>
        <v>0</v>
      </c>
      <c r="BK207" s="63">
        <f t="shared" si="177"/>
        <v>0</v>
      </c>
      <c r="BL207" s="63">
        <f t="shared" si="178"/>
        <v>0</v>
      </c>
      <c r="BM207" s="24"/>
      <c r="BN207" s="303">
        <f t="shared" si="179"/>
        <v>0</v>
      </c>
      <c r="BO207" s="303">
        <f t="shared" si="180"/>
        <v>0</v>
      </c>
      <c r="BP207" s="303">
        <f t="shared" si="181"/>
        <v>0</v>
      </c>
      <c r="BQ207" s="303">
        <f t="shared" si="182"/>
        <v>0</v>
      </c>
      <c r="BR207" s="303">
        <f t="shared" si="183"/>
        <v>0</v>
      </c>
      <c r="BS207" s="303">
        <f t="shared" si="184"/>
        <v>0</v>
      </c>
      <c r="BT207" s="303">
        <f t="shared" si="185"/>
        <v>0</v>
      </c>
      <c r="BU207" s="303">
        <f t="shared" si="186"/>
        <v>0</v>
      </c>
      <c r="BV207" s="303">
        <f t="shared" si="187"/>
        <v>0</v>
      </c>
      <c r="BW207" s="303">
        <f t="shared" si="188"/>
        <v>0</v>
      </c>
      <c r="BX207" s="303">
        <f t="shared" si="189"/>
        <v>0</v>
      </c>
      <c r="BY207" s="25"/>
      <c r="BZ207" s="24">
        <f t="shared" si="190"/>
        <v>0</v>
      </c>
      <c r="CA207" s="25"/>
      <c r="CB207" s="26" t="str">
        <f t="shared" si="166"/>
        <v/>
      </c>
      <c r="CC207" s="25"/>
      <c r="CD207" s="307">
        <f t="shared" si="191"/>
        <v>0</v>
      </c>
      <c r="CE207" s="303">
        <f t="shared" si="192"/>
        <v>0</v>
      </c>
      <c r="CF207" s="303">
        <f t="shared" si="193"/>
        <v>0</v>
      </c>
      <c r="CG207" s="303">
        <f t="shared" si="194"/>
        <v>0</v>
      </c>
      <c r="CH207" s="303">
        <f t="shared" si="195"/>
        <v>0</v>
      </c>
      <c r="CI207" s="24"/>
      <c r="CJ207" s="330">
        <f t="shared" si="196"/>
        <v>0</v>
      </c>
      <c r="CK207" s="330">
        <f t="shared" si="197"/>
        <v>0</v>
      </c>
      <c r="CL207" s="24"/>
      <c r="CM207" s="142">
        <f t="shared" si="155"/>
        <v>0</v>
      </c>
      <c r="CN207" s="142">
        <f t="shared" si="156"/>
        <v>0</v>
      </c>
      <c r="CO207" s="142">
        <f t="shared" si="157"/>
        <v>0</v>
      </c>
      <c r="CP207" s="142">
        <f t="shared" si="158"/>
        <v>0</v>
      </c>
      <c r="CQ207" s="142">
        <f t="shared" si="159"/>
        <v>0</v>
      </c>
      <c r="CR207" s="142">
        <f t="shared" si="160"/>
        <v>0</v>
      </c>
      <c r="CS207" s="142">
        <f t="shared" si="161"/>
        <v>0</v>
      </c>
      <c r="CT207" s="142">
        <f t="shared" si="162"/>
        <v>0</v>
      </c>
      <c r="CU207" s="142"/>
      <c r="CV207" s="142">
        <f t="shared" si="163"/>
        <v>0</v>
      </c>
      <c r="CW207" s="142">
        <f t="shared" si="164"/>
        <v>0</v>
      </c>
      <c r="CX207" s="142">
        <f t="shared" si="165"/>
        <v>0</v>
      </c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"/>
    </row>
    <row r="208" spans="1:131">
      <c r="A208" s="317"/>
      <c r="B208" s="317"/>
      <c r="C208" s="159"/>
      <c r="D208" s="159"/>
      <c r="E208" s="72"/>
      <c r="F208" s="73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3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3"/>
      <c r="AE208" s="72"/>
      <c r="AF208" s="72"/>
      <c r="AG208" s="72"/>
      <c r="AH208" s="72"/>
      <c r="AI208" s="72"/>
      <c r="AJ208" s="72"/>
      <c r="AK208" s="359"/>
      <c r="AL208" s="360"/>
      <c r="AM208" s="360"/>
      <c r="AN208" s="360"/>
      <c r="AO208" s="360"/>
      <c r="AP208" s="360"/>
      <c r="AQ208" s="360"/>
      <c r="AR208" s="360"/>
      <c r="AS208" s="360"/>
      <c r="AT208" s="360"/>
      <c r="AU208" s="360"/>
      <c r="AV208" s="360"/>
      <c r="AW208" s="360"/>
      <c r="AX208" s="360"/>
      <c r="AY208" s="360"/>
      <c r="AZ208" s="22"/>
      <c r="BA208" s="63">
        <f t="shared" si="167"/>
        <v>0</v>
      </c>
      <c r="BB208" s="63">
        <f t="shared" si="168"/>
        <v>0</v>
      </c>
      <c r="BC208" s="63">
        <f t="shared" si="169"/>
        <v>0</v>
      </c>
      <c r="BD208" s="63">
        <f t="shared" si="170"/>
        <v>0</v>
      </c>
      <c r="BE208" s="63">
        <f t="shared" si="171"/>
        <v>0</v>
      </c>
      <c r="BF208" s="63">
        <f t="shared" si="172"/>
        <v>0</v>
      </c>
      <c r="BG208" s="63">
        <f t="shared" si="173"/>
        <v>0</v>
      </c>
      <c r="BH208" s="63">
        <f t="shared" si="174"/>
        <v>0</v>
      </c>
      <c r="BI208" s="63">
        <f t="shared" si="175"/>
        <v>0</v>
      </c>
      <c r="BJ208" s="63">
        <f t="shared" si="176"/>
        <v>0</v>
      </c>
      <c r="BK208" s="63">
        <f t="shared" si="177"/>
        <v>0</v>
      </c>
      <c r="BL208" s="63">
        <f t="shared" si="178"/>
        <v>0</v>
      </c>
      <c r="BM208" s="24"/>
      <c r="BN208" s="303">
        <f t="shared" si="179"/>
        <v>0</v>
      </c>
      <c r="BO208" s="303">
        <f t="shared" si="180"/>
        <v>0</v>
      </c>
      <c r="BP208" s="303">
        <f t="shared" si="181"/>
        <v>0</v>
      </c>
      <c r="BQ208" s="303">
        <f t="shared" si="182"/>
        <v>0</v>
      </c>
      <c r="BR208" s="303">
        <f t="shared" si="183"/>
        <v>0</v>
      </c>
      <c r="BS208" s="303">
        <f t="shared" si="184"/>
        <v>0</v>
      </c>
      <c r="BT208" s="303">
        <f t="shared" si="185"/>
        <v>0</v>
      </c>
      <c r="BU208" s="303">
        <f t="shared" si="186"/>
        <v>0</v>
      </c>
      <c r="BV208" s="303">
        <f t="shared" si="187"/>
        <v>0</v>
      </c>
      <c r="BW208" s="303">
        <f t="shared" si="188"/>
        <v>0</v>
      </c>
      <c r="BX208" s="303">
        <f t="shared" si="189"/>
        <v>0</v>
      </c>
      <c r="BY208" s="25"/>
      <c r="BZ208" s="24">
        <f t="shared" si="190"/>
        <v>0</v>
      </c>
      <c r="CA208" s="25"/>
      <c r="CB208" s="26" t="str">
        <f t="shared" si="166"/>
        <v/>
      </c>
      <c r="CC208" s="25"/>
      <c r="CD208" s="307">
        <f t="shared" si="191"/>
        <v>0</v>
      </c>
      <c r="CE208" s="303">
        <f t="shared" si="192"/>
        <v>0</v>
      </c>
      <c r="CF208" s="303">
        <f t="shared" si="193"/>
        <v>0</v>
      </c>
      <c r="CG208" s="303">
        <f t="shared" si="194"/>
        <v>0</v>
      </c>
      <c r="CH208" s="303">
        <f t="shared" si="195"/>
        <v>0</v>
      </c>
      <c r="CI208" s="24"/>
      <c r="CJ208" s="330">
        <f t="shared" si="196"/>
        <v>0</v>
      </c>
      <c r="CK208" s="330">
        <f t="shared" si="197"/>
        <v>0</v>
      </c>
      <c r="CL208" s="24"/>
      <c r="CM208" s="142">
        <f t="shared" ref="CM208:CM271" si="198">IF(AND(B208&lt;&gt;"",T208&gt;=1,T208&lt;=5),0,IF(B208="",0,"沒有回答"))</f>
        <v>0</v>
      </c>
      <c r="CN208" s="142">
        <f t="shared" ref="CN208:CN271" si="199">IF(AND(B208&lt;&gt;"",U208&gt;=1,U208&lt;=5),0,IF(B208="",0,"沒有回答"))</f>
        <v>0</v>
      </c>
      <c r="CO208" s="142">
        <f t="shared" ref="CO208:CO271" si="200">IF(AND(B208&lt;&gt;"",V208&gt;=1,V208&lt;=5),0,IF(B208="",0,"沒有回答"))</f>
        <v>0</v>
      </c>
      <c r="CP208" s="142">
        <f t="shared" ref="CP208:CP271" si="201">IF(AND(B208&lt;&gt;"",W208&gt;=1,W208&lt;=5),0,IF(B208="",0,"沒有回答"))</f>
        <v>0</v>
      </c>
      <c r="CQ208" s="142">
        <f t="shared" ref="CQ208:CQ271" si="202">IF(B208="",0,IF(AND(B208&lt;&gt;"",1&gt;=X208&lt;=5),0,IF(AND(B208&lt;&gt;"",X208=""),"沒有回答",0)))</f>
        <v>0</v>
      </c>
      <c r="CR208" s="142">
        <f t="shared" ref="CR208:CR271" si="203">IF(B208="",0,IF(AND(B208&lt;&gt;"",1&gt;=Y208&lt;=5),0,IF(AND(B208&lt;&gt;"",Y208=""),"沒有回答",0)))</f>
        <v>0</v>
      </c>
      <c r="CS208" s="142">
        <f t="shared" ref="CS208:CS271" si="204">IF(B208="",0,IF(AND(B208&lt;&gt;"",1&gt;=Z208&lt;=5),0,IF(AND(B208&lt;&gt;"",Z208=""),"沒有回答",0)))</f>
        <v>0</v>
      </c>
      <c r="CT208" s="142">
        <f t="shared" ref="CT208:CT271" si="205">IF(B208="",0,IF(AND(B208&lt;&gt;"",1&gt;=AA208&lt;=5),0,IF(AND(B208&lt;&gt;"",AA208=""),"沒有回答",0)))</f>
        <v>0</v>
      </c>
      <c r="CU208" s="142"/>
      <c r="CV208" s="142">
        <f t="shared" si="163"/>
        <v>0</v>
      </c>
      <c r="CW208" s="142">
        <f t="shared" si="164"/>
        <v>0</v>
      </c>
      <c r="CX208" s="142">
        <f t="shared" si="165"/>
        <v>0</v>
      </c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"/>
    </row>
    <row r="209" spans="1:131">
      <c r="A209" s="317"/>
      <c r="B209" s="317"/>
      <c r="C209" s="159"/>
      <c r="D209" s="159"/>
      <c r="E209" s="72"/>
      <c r="F209" s="73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3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3"/>
      <c r="AE209" s="72"/>
      <c r="AF209" s="72"/>
      <c r="AG209" s="72"/>
      <c r="AH209" s="72"/>
      <c r="AI209" s="72"/>
      <c r="AJ209" s="72"/>
      <c r="AK209" s="359"/>
      <c r="AL209" s="360"/>
      <c r="AM209" s="360"/>
      <c r="AN209" s="360"/>
      <c r="AO209" s="360"/>
      <c r="AP209" s="360"/>
      <c r="AQ209" s="360"/>
      <c r="AR209" s="360"/>
      <c r="AS209" s="360"/>
      <c r="AT209" s="360"/>
      <c r="AU209" s="360"/>
      <c r="AV209" s="360"/>
      <c r="AW209" s="360"/>
      <c r="AX209" s="360"/>
      <c r="AY209" s="360"/>
      <c r="AZ209" s="22"/>
      <c r="BA209" s="63">
        <f t="shared" si="167"/>
        <v>0</v>
      </c>
      <c r="BB209" s="63">
        <f t="shared" si="168"/>
        <v>0</v>
      </c>
      <c r="BC209" s="63">
        <f t="shared" si="169"/>
        <v>0</v>
      </c>
      <c r="BD209" s="63">
        <f t="shared" si="170"/>
        <v>0</v>
      </c>
      <c r="BE209" s="63">
        <f t="shared" si="171"/>
        <v>0</v>
      </c>
      <c r="BF209" s="63">
        <f t="shared" si="172"/>
        <v>0</v>
      </c>
      <c r="BG209" s="63">
        <f t="shared" si="173"/>
        <v>0</v>
      </c>
      <c r="BH209" s="63">
        <f t="shared" si="174"/>
        <v>0</v>
      </c>
      <c r="BI209" s="63">
        <f t="shared" si="175"/>
        <v>0</v>
      </c>
      <c r="BJ209" s="63">
        <f t="shared" si="176"/>
        <v>0</v>
      </c>
      <c r="BK209" s="63">
        <f t="shared" si="177"/>
        <v>0</v>
      </c>
      <c r="BL209" s="63">
        <f t="shared" si="178"/>
        <v>0</v>
      </c>
      <c r="BM209" s="24"/>
      <c r="BN209" s="303">
        <f t="shared" si="179"/>
        <v>0</v>
      </c>
      <c r="BO209" s="303">
        <f t="shared" si="180"/>
        <v>0</v>
      </c>
      <c r="BP209" s="303">
        <f t="shared" si="181"/>
        <v>0</v>
      </c>
      <c r="BQ209" s="303">
        <f t="shared" si="182"/>
        <v>0</v>
      </c>
      <c r="BR209" s="303">
        <f t="shared" si="183"/>
        <v>0</v>
      </c>
      <c r="BS209" s="303">
        <f t="shared" si="184"/>
        <v>0</v>
      </c>
      <c r="BT209" s="303">
        <f t="shared" si="185"/>
        <v>0</v>
      </c>
      <c r="BU209" s="303">
        <f t="shared" si="186"/>
        <v>0</v>
      </c>
      <c r="BV209" s="303">
        <f t="shared" si="187"/>
        <v>0</v>
      </c>
      <c r="BW209" s="303">
        <f t="shared" si="188"/>
        <v>0</v>
      </c>
      <c r="BX209" s="303">
        <f t="shared" si="189"/>
        <v>0</v>
      </c>
      <c r="BY209" s="25"/>
      <c r="BZ209" s="24">
        <f t="shared" si="190"/>
        <v>0</v>
      </c>
      <c r="CA209" s="25"/>
      <c r="CB209" s="26" t="str">
        <f t="shared" si="166"/>
        <v/>
      </c>
      <c r="CC209" s="25"/>
      <c r="CD209" s="307">
        <f t="shared" si="191"/>
        <v>0</v>
      </c>
      <c r="CE209" s="303">
        <f t="shared" si="192"/>
        <v>0</v>
      </c>
      <c r="CF209" s="303">
        <f t="shared" si="193"/>
        <v>0</v>
      </c>
      <c r="CG209" s="303">
        <f t="shared" si="194"/>
        <v>0</v>
      </c>
      <c r="CH209" s="303">
        <f t="shared" si="195"/>
        <v>0</v>
      </c>
      <c r="CI209" s="24"/>
      <c r="CJ209" s="330">
        <f t="shared" si="196"/>
        <v>0</v>
      </c>
      <c r="CK209" s="330">
        <f t="shared" si="197"/>
        <v>0</v>
      </c>
      <c r="CL209" s="24"/>
      <c r="CM209" s="142">
        <f t="shared" si="198"/>
        <v>0</v>
      </c>
      <c r="CN209" s="142">
        <f t="shared" si="199"/>
        <v>0</v>
      </c>
      <c r="CO209" s="142">
        <f t="shared" si="200"/>
        <v>0</v>
      </c>
      <c r="CP209" s="142">
        <f t="shared" si="201"/>
        <v>0</v>
      </c>
      <c r="CQ209" s="142">
        <f t="shared" si="202"/>
        <v>0</v>
      </c>
      <c r="CR209" s="142">
        <f t="shared" si="203"/>
        <v>0</v>
      </c>
      <c r="CS209" s="142">
        <f t="shared" si="204"/>
        <v>0</v>
      </c>
      <c r="CT209" s="142">
        <f t="shared" si="205"/>
        <v>0</v>
      </c>
      <c r="CU209" s="142"/>
      <c r="CV209" s="142">
        <f t="shared" si="163"/>
        <v>0</v>
      </c>
      <c r="CW209" s="142">
        <f t="shared" si="164"/>
        <v>0</v>
      </c>
      <c r="CX209" s="142">
        <f t="shared" si="165"/>
        <v>0</v>
      </c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"/>
    </row>
    <row r="210" spans="1:131">
      <c r="A210" s="317"/>
      <c r="B210" s="317"/>
      <c r="C210" s="159"/>
      <c r="D210" s="159"/>
      <c r="E210" s="72"/>
      <c r="F210" s="73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3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3"/>
      <c r="AE210" s="72"/>
      <c r="AF210" s="72"/>
      <c r="AG210" s="72"/>
      <c r="AH210" s="72"/>
      <c r="AI210" s="72"/>
      <c r="AJ210" s="72"/>
      <c r="AK210" s="359"/>
      <c r="AL210" s="360"/>
      <c r="AM210" s="360"/>
      <c r="AN210" s="360"/>
      <c r="AO210" s="360"/>
      <c r="AP210" s="360"/>
      <c r="AQ210" s="360"/>
      <c r="AR210" s="360"/>
      <c r="AS210" s="360"/>
      <c r="AT210" s="360"/>
      <c r="AU210" s="360"/>
      <c r="AV210" s="360"/>
      <c r="AW210" s="360"/>
      <c r="AX210" s="360"/>
      <c r="AY210" s="360"/>
      <c r="AZ210" s="22"/>
      <c r="BA210" s="63">
        <f t="shared" si="167"/>
        <v>0</v>
      </c>
      <c r="BB210" s="63">
        <f t="shared" si="168"/>
        <v>0</v>
      </c>
      <c r="BC210" s="63">
        <f t="shared" si="169"/>
        <v>0</v>
      </c>
      <c r="BD210" s="63">
        <f t="shared" si="170"/>
        <v>0</v>
      </c>
      <c r="BE210" s="63">
        <f t="shared" si="171"/>
        <v>0</v>
      </c>
      <c r="BF210" s="63">
        <f t="shared" si="172"/>
        <v>0</v>
      </c>
      <c r="BG210" s="63">
        <f t="shared" si="173"/>
        <v>0</v>
      </c>
      <c r="BH210" s="63">
        <f t="shared" si="174"/>
        <v>0</v>
      </c>
      <c r="BI210" s="63">
        <f t="shared" si="175"/>
        <v>0</v>
      </c>
      <c r="BJ210" s="63">
        <f t="shared" si="176"/>
        <v>0</v>
      </c>
      <c r="BK210" s="63">
        <f t="shared" si="177"/>
        <v>0</v>
      </c>
      <c r="BL210" s="63">
        <f t="shared" si="178"/>
        <v>0</v>
      </c>
      <c r="BM210" s="24"/>
      <c r="BN210" s="303">
        <f t="shared" si="179"/>
        <v>0</v>
      </c>
      <c r="BO210" s="303">
        <f t="shared" si="180"/>
        <v>0</v>
      </c>
      <c r="BP210" s="303">
        <f t="shared" si="181"/>
        <v>0</v>
      </c>
      <c r="BQ210" s="303">
        <f t="shared" si="182"/>
        <v>0</v>
      </c>
      <c r="BR210" s="303">
        <f t="shared" si="183"/>
        <v>0</v>
      </c>
      <c r="BS210" s="303">
        <f t="shared" si="184"/>
        <v>0</v>
      </c>
      <c r="BT210" s="303">
        <f t="shared" si="185"/>
        <v>0</v>
      </c>
      <c r="BU210" s="303">
        <f t="shared" si="186"/>
        <v>0</v>
      </c>
      <c r="BV210" s="303">
        <f t="shared" si="187"/>
        <v>0</v>
      </c>
      <c r="BW210" s="303">
        <f t="shared" si="188"/>
        <v>0</v>
      </c>
      <c r="BX210" s="303">
        <f t="shared" si="189"/>
        <v>0</v>
      </c>
      <c r="BY210" s="25"/>
      <c r="BZ210" s="24">
        <f t="shared" si="190"/>
        <v>0</v>
      </c>
      <c r="CA210" s="25"/>
      <c r="CB210" s="26" t="str">
        <f t="shared" si="166"/>
        <v/>
      </c>
      <c r="CC210" s="25"/>
      <c r="CD210" s="307">
        <f t="shared" si="191"/>
        <v>0</v>
      </c>
      <c r="CE210" s="303">
        <f t="shared" si="192"/>
        <v>0</v>
      </c>
      <c r="CF210" s="303">
        <f t="shared" si="193"/>
        <v>0</v>
      </c>
      <c r="CG210" s="303">
        <f t="shared" si="194"/>
        <v>0</v>
      </c>
      <c r="CH210" s="303">
        <f t="shared" si="195"/>
        <v>0</v>
      </c>
      <c r="CI210" s="24"/>
      <c r="CJ210" s="330">
        <f t="shared" si="196"/>
        <v>0</v>
      </c>
      <c r="CK210" s="330">
        <f t="shared" si="197"/>
        <v>0</v>
      </c>
      <c r="CL210" s="24"/>
      <c r="CM210" s="142">
        <f t="shared" si="198"/>
        <v>0</v>
      </c>
      <c r="CN210" s="142">
        <f t="shared" si="199"/>
        <v>0</v>
      </c>
      <c r="CO210" s="142">
        <f t="shared" si="200"/>
        <v>0</v>
      </c>
      <c r="CP210" s="142">
        <f t="shared" si="201"/>
        <v>0</v>
      </c>
      <c r="CQ210" s="142">
        <f t="shared" si="202"/>
        <v>0</v>
      </c>
      <c r="CR210" s="142">
        <f t="shared" si="203"/>
        <v>0</v>
      </c>
      <c r="CS210" s="142">
        <f t="shared" si="204"/>
        <v>0</v>
      </c>
      <c r="CT210" s="142">
        <f t="shared" si="205"/>
        <v>0</v>
      </c>
      <c r="CU210" s="142"/>
      <c r="CV210" s="142">
        <f t="shared" si="163"/>
        <v>0</v>
      </c>
      <c r="CW210" s="142">
        <f t="shared" si="164"/>
        <v>0</v>
      </c>
      <c r="CX210" s="142">
        <f t="shared" si="165"/>
        <v>0</v>
      </c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"/>
    </row>
    <row r="211" spans="1:131">
      <c r="A211" s="317"/>
      <c r="B211" s="317"/>
      <c r="C211" s="159"/>
      <c r="D211" s="159"/>
      <c r="E211" s="72"/>
      <c r="F211" s="73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3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3"/>
      <c r="AE211" s="72"/>
      <c r="AF211" s="72"/>
      <c r="AG211" s="72"/>
      <c r="AH211" s="72"/>
      <c r="AI211" s="72"/>
      <c r="AJ211" s="72"/>
      <c r="AK211" s="359"/>
      <c r="AL211" s="360"/>
      <c r="AM211" s="360"/>
      <c r="AN211" s="360"/>
      <c r="AO211" s="360"/>
      <c r="AP211" s="360"/>
      <c r="AQ211" s="360"/>
      <c r="AR211" s="360"/>
      <c r="AS211" s="360"/>
      <c r="AT211" s="360"/>
      <c r="AU211" s="360"/>
      <c r="AV211" s="360"/>
      <c r="AW211" s="360"/>
      <c r="AX211" s="360"/>
      <c r="AY211" s="360"/>
      <c r="AZ211" s="22"/>
      <c r="BA211" s="63">
        <f t="shared" si="167"/>
        <v>0</v>
      </c>
      <c r="BB211" s="63">
        <f t="shared" si="168"/>
        <v>0</v>
      </c>
      <c r="BC211" s="63">
        <f t="shared" si="169"/>
        <v>0</v>
      </c>
      <c r="BD211" s="63">
        <f t="shared" si="170"/>
        <v>0</v>
      </c>
      <c r="BE211" s="63">
        <f t="shared" si="171"/>
        <v>0</v>
      </c>
      <c r="BF211" s="63">
        <f t="shared" si="172"/>
        <v>0</v>
      </c>
      <c r="BG211" s="63">
        <f t="shared" si="173"/>
        <v>0</v>
      </c>
      <c r="BH211" s="63">
        <f t="shared" si="174"/>
        <v>0</v>
      </c>
      <c r="BI211" s="63">
        <f t="shared" si="175"/>
        <v>0</v>
      </c>
      <c r="BJ211" s="63">
        <f t="shared" si="176"/>
        <v>0</v>
      </c>
      <c r="BK211" s="63">
        <f t="shared" si="177"/>
        <v>0</v>
      </c>
      <c r="BL211" s="63">
        <f t="shared" si="178"/>
        <v>0</v>
      </c>
      <c r="BM211" s="24"/>
      <c r="BN211" s="303">
        <f t="shared" si="179"/>
        <v>0</v>
      </c>
      <c r="BO211" s="303">
        <f t="shared" si="180"/>
        <v>0</v>
      </c>
      <c r="BP211" s="303">
        <f t="shared" si="181"/>
        <v>0</v>
      </c>
      <c r="BQ211" s="303">
        <f t="shared" si="182"/>
        <v>0</v>
      </c>
      <c r="BR211" s="303">
        <f t="shared" si="183"/>
        <v>0</v>
      </c>
      <c r="BS211" s="303">
        <f t="shared" si="184"/>
        <v>0</v>
      </c>
      <c r="BT211" s="303">
        <f t="shared" si="185"/>
        <v>0</v>
      </c>
      <c r="BU211" s="303">
        <f t="shared" si="186"/>
        <v>0</v>
      </c>
      <c r="BV211" s="303">
        <f t="shared" si="187"/>
        <v>0</v>
      </c>
      <c r="BW211" s="303">
        <f t="shared" si="188"/>
        <v>0</v>
      </c>
      <c r="BX211" s="303">
        <f t="shared" si="189"/>
        <v>0</v>
      </c>
      <c r="BY211" s="25"/>
      <c r="BZ211" s="24">
        <f t="shared" si="190"/>
        <v>0</v>
      </c>
      <c r="CA211" s="25"/>
      <c r="CB211" s="26" t="str">
        <f t="shared" si="166"/>
        <v/>
      </c>
      <c r="CC211" s="25"/>
      <c r="CD211" s="307">
        <f t="shared" si="191"/>
        <v>0</v>
      </c>
      <c r="CE211" s="303">
        <f t="shared" si="192"/>
        <v>0</v>
      </c>
      <c r="CF211" s="303">
        <f t="shared" si="193"/>
        <v>0</v>
      </c>
      <c r="CG211" s="303">
        <f t="shared" si="194"/>
        <v>0</v>
      </c>
      <c r="CH211" s="303">
        <f t="shared" si="195"/>
        <v>0</v>
      </c>
      <c r="CI211" s="24"/>
      <c r="CJ211" s="330">
        <f t="shared" si="196"/>
        <v>0</v>
      </c>
      <c r="CK211" s="330">
        <f t="shared" si="197"/>
        <v>0</v>
      </c>
      <c r="CL211" s="24"/>
      <c r="CM211" s="142">
        <f t="shared" si="198"/>
        <v>0</v>
      </c>
      <c r="CN211" s="142">
        <f t="shared" si="199"/>
        <v>0</v>
      </c>
      <c r="CO211" s="142">
        <f t="shared" si="200"/>
        <v>0</v>
      </c>
      <c r="CP211" s="142">
        <f t="shared" si="201"/>
        <v>0</v>
      </c>
      <c r="CQ211" s="142">
        <f t="shared" si="202"/>
        <v>0</v>
      </c>
      <c r="CR211" s="142">
        <f t="shared" si="203"/>
        <v>0</v>
      </c>
      <c r="CS211" s="142">
        <f t="shared" si="204"/>
        <v>0</v>
      </c>
      <c r="CT211" s="142">
        <f t="shared" si="205"/>
        <v>0</v>
      </c>
      <c r="CU211" s="142"/>
      <c r="CV211" s="142">
        <f t="shared" si="163"/>
        <v>0</v>
      </c>
      <c r="CW211" s="142">
        <f t="shared" si="164"/>
        <v>0</v>
      </c>
      <c r="CX211" s="142">
        <f t="shared" si="165"/>
        <v>0</v>
      </c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"/>
    </row>
    <row r="212" spans="1:131">
      <c r="A212" s="317"/>
      <c r="B212" s="317"/>
      <c r="C212" s="159"/>
      <c r="D212" s="159"/>
      <c r="E212" s="72"/>
      <c r="F212" s="73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3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3"/>
      <c r="AE212" s="72"/>
      <c r="AF212" s="72"/>
      <c r="AG212" s="72"/>
      <c r="AH212" s="72"/>
      <c r="AI212" s="72"/>
      <c r="AJ212" s="72"/>
      <c r="AK212" s="359"/>
      <c r="AL212" s="360"/>
      <c r="AM212" s="360"/>
      <c r="AN212" s="360"/>
      <c r="AO212" s="360"/>
      <c r="AP212" s="360"/>
      <c r="AQ212" s="360"/>
      <c r="AR212" s="360"/>
      <c r="AS212" s="360"/>
      <c r="AT212" s="360"/>
      <c r="AU212" s="360"/>
      <c r="AV212" s="360"/>
      <c r="AW212" s="360"/>
      <c r="AX212" s="360"/>
      <c r="AY212" s="360"/>
      <c r="AZ212" s="22"/>
      <c r="BA212" s="63">
        <f t="shared" si="167"/>
        <v>0</v>
      </c>
      <c r="BB212" s="63">
        <f t="shared" si="168"/>
        <v>0</v>
      </c>
      <c r="BC212" s="63">
        <f t="shared" si="169"/>
        <v>0</v>
      </c>
      <c r="BD212" s="63">
        <f t="shared" si="170"/>
        <v>0</v>
      </c>
      <c r="BE212" s="63">
        <f t="shared" si="171"/>
        <v>0</v>
      </c>
      <c r="BF212" s="63">
        <f t="shared" si="172"/>
        <v>0</v>
      </c>
      <c r="BG212" s="63">
        <f t="shared" si="173"/>
        <v>0</v>
      </c>
      <c r="BH212" s="63">
        <f t="shared" si="174"/>
        <v>0</v>
      </c>
      <c r="BI212" s="63">
        <f t="shared" si="175"/>
        <v>0</v>
      </c>
      <c r="BJ212" s="63">
        <f t="shared" si="176"/>
        <v>0</v>
      </c>
      <c r="BK212" s="63">
        <f t="shared" si="177"/>
        <v>0</v>
      </c>
      <c r="BL212" s="63">
        <f t="shared" si="178"/>
        <v>0</v>
      </c>
      <c r="BM212" s="24"/>
      <c r="BN212" s="303">
        <f t="shared" si="179"/>
        <v>0</v>
      </c>
      <c r="BO212" s="303">
        <f t="shared" si="180"/>
        <v>0</v>
      </c>
      <c r="BP212" s="303">
        <f t="shared" si="181"/>
        <v>0</v>
      </c>
      <c r="BQ212" s="303">
        <f t="shared" si="182"/>
        <v>0</v>
      </c>
      <c r="BR212" s="303">
        <f t="shared" si="183"/>
        <v>0</v>
      </c>
      <c r="BS212" s="303">
        <f t="shared" si="184"/>
        <v>0</v>
      </c>
      <c r="BT212" s="303">
        <f t="shared" si="185"/>
        <v>0</v>
      </c>
      <c r="BU212" s="303">
        <f t="shared" si="186"/>
        <v>0</v>
      </c>
      <c r="BV212" s="303">
        <f t="shared" si="187"/>
        <v>0</v>
      </c>
      <c r="BW212" s="303">
        <f t="shared" si="188"/>
        <v>0</v>
      </c>
      <c r="BX212" s="303">
        <f t="shared" si="189"/>
        <v>0</v>
      </c>
      <c r="BY212" s="25"/>
      <c r="BZ212" s="24">
        <f t="shared" si="190"/>
        <v>0</v>
      </c>
      <c r="CA212" s="25"/>
      <c r="CB212" s="26" t="str">
        <f t="shared" si="166"/>
        <v/>
      </c>
      <c r="CC212" s="25"/>
      <c r="CD212" s="307">
        <f t="shared" si="191"/>
        <v>0</v>
      </c>
      <c r="CE212" s="303">
        <f t="shared" si="192"/>
        <v>0</v>
      </c>
      <c r="CF212" s="303">
        <f t="shared" si="193"/>
        <v>0</v>
      </c>
      <c r="CG212" s="303">
        <f t="shared" si="194"/>
        <v>0</v>
      </c>
      <c r="CH212" s="303">
        <f t="shared" si="195"/>
        <v>0</v>
      </c>
      <c r="CI212" s="24"/>
      <c r="CJ212" s="330">
        <f t="shared" si="196"/>
        <v>0</v>
      </c>
      <c r="CK212" s="330">
        <f t="shared" si="197"/>
        <v>0</v>
      </c>
      <c r="CL212" s="24"/>
      <c r="CM212" s="142">
        <f t="shared" si="198"/>
        <v>0</v>
      </c>
      <c r="CN212" s="142">
        <f t="shared" si="199"/>
        <v>0</v>
      </c>
      <c r="CO212" s="142">
        <f t="shared" si="200"/>
        <v>0</v>
      </c>
      <c r="CP212" s="142">
        <f t="shared" si="201"/>
        <v>0</v>
      </c>
      <c r="CQ212" s="142">
        <f t="shared" si="202"/>
        <v>0</v>
      </c>
      <c r="CR212" s="142">
        <f t="shared" si="203"/>
        <v>0</v>
      </c>
      <c r="CS212" s="142">
        <f t="shared" si="204"/>
        <v>0</v>
      </c>
      <c r="CT212" s="142">
        <f t="shared" si="205"/>
        <v>0</v>
      </c>
      <c r="CU212" s="142"/>
      <c r="CV212" s="142">
        <f t="shared" si="163"/>
        <v>0</v>
      </c>
      <c r="CW212" s="142">
        <f t="shared" si="164"/>
        <v>0</v>
      </c>
      <c r="CX212" s="142">
        <f t="shared" si="165"/>
        <v>0</v>
      </c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"/>
    </row>
    <row r="213" spans="1:131">
      <c r="A213" s="317"/>
      <c r="B213" s="317"/>
      <c r="C213" s="159"/>
      <c r="D213" s="159"/>
      <c r="E213" s="72"/>
      <c r="F213" s="73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3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3"/>
      <c r="AE213" s="72"/>
      <c r="AF213" s="72"/>
      <c r="AG213" s="72"/>
      <c r="AH213" s="72"/>
      <c r="AI213" s="72"/>
      <c r="AJ213" s="72"/>
      <c r="AK213" s="359"/>
      <c r="AL213" s="360"/>
      <c r="AM213" s="360"/>
      <c r="AN213" s="360"/>
      <c r="AO213" s="360"/>
      <c r="AP213" s="360"/>
      <c r="AQ213" s="360"/>
      <c r="AR213" s="360"/>
      <c r="AS213" s="360"/>
      <c r="AT213" s="360"/>
      <c r="AU213" s="360"/>
      <c r="AV213" s="360"/>
      <c r="AW213" s="360"/>
      <c r="AX213" s="360"/>
      <c r="AY213" s="360"/>
      <c r="AZ213" s="22"/>
      <c r="BA213" s="63">
        <f t="shared" si="167"/>
        <v>0</v>
      </c>
      <c r="BB213" s="63">
        <f t="shared" si="168"/>
        <v>0</v>
      </c>
      <c r="BC213" s="63">
        <f t="shared" si="169"/>
        <v>0</v>
      </c>
      <c r="BD213" s="63">
        <f t="shared" si="170"/>
        <v>0</v>
      </c>
      <c r="BE213" s="63">
        <f t="shared" si="171"/>
        <v>0</v>
      </c>
      <c r="BF213" s="63">
        <f t="shared" si="172"/>
        <v>0</v>
      </c>
      <c r="BG213" s="63">
        <f t="shared" si="173"/>
        <v>0</v>
      </c>
      <c r="BH213" s="63">
        <f t="shared" si="174"/>
        <v>0</v>
      </c>
      <c r="BI213" s="63">
        <f t="shared" si="175"/>
        <v>0</v>
      </c>
      <c r="BJ213" s="63">
        <f t="shared" si="176"/>
        <v>0</v>
      </c>
      <c r="BK213" s="63">
        <f t="shared" si="177"/>
        <v>0</v>
      </c>
      <c r="BL213" s="63">
        <f t="shared" si="178"/>
        <v>0</v>
      </c>
      <c r="BM213" s="24"/>
      <c r="BN213" s="303">
        <f t="shared" si="179"/>
        <v>0</v>
      </c>
      <c r="BO213" s="303">
        <f t="shared" si="180"/>
        <v>0</v>
      </c>
      <c r="BP213" s="303">
        <f t="shared" si="181"/>
        <v>0</v>
      </c>
      <c r="BQ213" s="303">
        <f t="shared" si="182"/>
        <v>0</v>
      </c>
      <c r="BR213" s="303">
        <f t="shared" si="183"/>
        <v>0</v>
      </c>
      <c r="BS213" s="303">
        <f t="shared" si="184"/>
        <v>0</v>
      </c>
      <c r="BT213" s="303">
        <f t="shared" si="185"/>
        <v>0</v>
      </c>
      <c r="BU213" s="303">
        <f t="shared" si="186"/>
        <v>0</v>
      </c>
      <c r="BV213" s="303">
        <f t="shared" si="187"/>
        <v>0</v>
      </c>
      <c r="BW213" s="303">
        <f t="shared" si="188"/>
        <v>0</v>
      </c>
      <c r="BX213" s="303">
        <f t="shared" si="189"/>
        <v>0</v>
      </c>
      <c r="BY213" s="25"/>
      <c r="BZ213" s="24">
        <f t="shared" si="190"/>
        <v>0</v>
      </c>
      <c r="CA213" s="25"/>
      <c r="CB213" s="26" t="str">
        <f t="shared" si="166"/>
        <v/>
      </c>
      <c r="CC213" s="25"/>
      <c r="CD213" s="307">
        <f t="shared" si="191"/>
        <v>0</v>
      </c>
      <c r="CE213" s="303">
        <f t="shared" si="192"/>
        <v>0</v>
      </c>
      <c r="CF213" s="303">
        <f t="shared" si="193"/>
        <v>0</v>
      </c>
      <c r="CG213" s="303">
        <f t="shared" si="194"/>
        <v>0</v>
      </c>
      <c r="CH213" s="303">
        <f t="shared" si="195"/>
        <v>0</v>
      </c>
      <c r="CI213" s="24"/>
      <c r="CJ213" s="330">
        <f t="shared" si="196"/>
        <v>0</v>
      </c>
      <c r="CK213" s="330">
        <f t="shared" si="197"/>
        <v>0</v>
      </c>
      <c r="CL213" s="24"/>
      <c r="CM213" s="142">
        <f t="shared" si="198"/>
        <v>0</v>
      </c>
      <c r="CN213" s="142">
        <f t="shared" si="199"/>
        <v>0</v>
      </c>
      <c r="CO213" s="142">
        <f t="shared" si="200"/>
        <v>0</v>
      </c>
      <c r="CP213" s="142">
        <f t="shared" si="201"/>
        <v>0</v>
      </c>
      <c r="CQ213" s="142">
        <f t="shared" si="202"/>
        <v>0</v>
      </c>
      <c r="CR213" s="142">
        <f t="shared" si="203"/>
        <v>0</v>
      </c>
      <c r="CS213" s="142">
        <f t="shared" si="204"/>
        <v>0</v>
      </c>
      <c r="CT213" s="142">
        <f t="shared" si="205"/>
        <v>0</v>
      </c>
      <c r="CU213" s="142"/>
      <c r="CV213" s="142">
        <f t="shared" si="163"/>
        <v>0</v>
      </c>
      <c r="CW213" s="142">
        <f t="shared" si="164"/>
        <v>0</v>
      </c>
      <c r="CX213" s="142">
        <f t="shared" si="165"/>
        <v>0</v>
      </c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"/>
    </row>
    <row r="214" spans="1:131">
      <c r="A214" s="317"/>
      <c r="B214" s="317"/>
      <c r="C214" s="159"/>
      <c r="D214" s="159"/>
      <c r="E214" s="72"/>
      <c r="F214" s="73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3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3"/>
      <c r="AE214" s="72"/>
      <c r="AF214" s="72"/>
      <c r="AG214" s="72"/>
      <c r="AH214" s="72"/>
      <c r="AI214" s="72"/>
      <c r="AJ214" s="72"/>
      <c r="AK214" s="359"/>
      <c r="AL214" s="360"/>
      <c r="AM214" s="360"/>
      <c r="AN214" s="360"/>
      <c r="AO214" s="360"/>
      <c r="AP214" s="360"/>
      <c r="AQ214" s="360"/>
      <c r="AR214" s="360"/>
      <c r="AS214" s="360"/>
      <c r="AT214" s="360"/>
      <c r="AU214" s="360"/>
      <c r="AV214" s="360"/>
      <c r="AW214" s="360"/>
      <c r="AX214" s="360"/>
      <c r="AY214" s="360"/>
      <c r="AZ214" s="22"/>
      <c r="BA214" s="63">
        <f t="shared" si="167"/>
        <v>0</v>
      </c>
      <c r="BB214" s="63">
        <f t="shared" si="168"/>
        <v>0</v>
      </c>
      <c r="BC214" s="63">
        <f t="shared" si="169"/>
        <v>0</v>
      </c>
      <c r="BD214" s="63">
        <f t="shared" si="170"/>
        <v>0</v>
      </c>
      <c r="BE214" s="63">
        <f t="shared" si="171"/>
        <v>0</v>
      </c>
      <c r="BF214" s="63">
        <f t="shared" si="172"/>
        <v>0</v>
      </c>
      <c r="BG214" s="63">
        <f t="shared" si="173"/>
        <v>0</v>
      </c>
      <c r="BH214" s="63">
        <f t="shared" si="174"/>
        <v>0</v>
      </c>
      <c r="BI214" s="63">
        <f t="shared" si="175"/>
        <v>0</v>
      </c>
      <c r="BJ214" s="63">
        <f t="shared" si="176"/>
        <v>0</v>
      </c>
      <c r="BK214" s="63">
        <f t="shared" si="177"/>
        <v>0</v>
      </c>
      <c r="BL214" s="63">
        <f t="shared" si="178"/>
        <v>0</v>
      </c>
      <c r="BM214" s="24"/>
      <c r="BN214" s="303">
        <f t="shared" si="179"/>
        <v>0</v>
      </c>
      <c r="BO214" s="303">
        <f t="shared" si="180"/>
        <v>0</v>
      </c>
      <c r="BP214" s="303">
        <f t="shared" si="181"/>
        <v>0</v>
      </c>
      <c r="BQ214" s="303">
        <f t="shared" si="182"/>
        <v>0</v>
      </c>
      <c r="BR214" s="303">
        <f t="shared" si="183"/>
        <v>0</v>
      </c>
      <c r="BS214" s="303">
        <f t="shared" si="184"/>
        <v>0</v>
      </c>
      <c r="BT214" s="303">
        <f t="shared" si="185"/>
        <v>0</v>
      </c>
      <c r="BU214" s="303">
        <f t="shared" si="186"/>
        <v>0</v>
      </c>
      <c r="BV214" s="303">
        <f t="shared" si="187"/>
        <v>0</v>
      </c>
      <c r="BW214" s="303">
        <f t="shared" si="188"/>
        <v>0</v>
      </c>
      <c r="BX214" s="303">
        <f t="shared" si="189"/>
        <v>0</v>
      </c>
      <c r="BY214" s="25"/>
      <c r="BZ214" s="24">
        <f t="shared" si="190"/>
        <v>0</v>
      </c>
      <c r="CA214" s="25"/>
      <c r="CB214" s="26" t="str">
        <f t="shared" si="166"/>
        <v/>
      </c>
      <c r="CC214" s="25"/>
      <c r="CD214" s="307">
        <f t="shared" si="191"/>
        <v>0</v>
      </c>
      <c r="CE214" s="303">
        <f t="shared" si="192"/>
        <v>0</v>
      </c>
      <c r="CF214" s="303">
        <f t="shared" si="193"/>
        <v>0</v>
      </c>
      <c r="CG214" s="303">
        <f t="shared" si="194"/>
        <v>0</v>
      </c>
      <c r="CH214" s="303">
        <f t="shared" si="195"/>
        <v>0</v>
      </c>
      <c r="CI214" s="24"/>
      <c r="CJ214" s="330">
        <f t="shared" si="196"/>
        <v>0</v>
      </c>
      <c r="CK214" s="330">
        <f t="shared" si="197"/>
        <v>0</v>
      </c>
      <c r="CL214" s="24"/>
      <c r="CM214" s="142">
        <f t="shared" si="198"/>
        <v>0</v>
      </c>
      <c r="CN214" s="142">
        <f t="shared" si="199"/>
        <v>0</v>
      </c>
      <c r="CO214" s="142">
        <f t="shared" si="200"/>
        <v>0</v>
      </c>
      <c r="CP214" s="142">
        <f t="shared" si="201"/>
        <v>0</v>
      </c>
      <c r="CQ214" s="142">
        <f t="shared" si="202"/>
        <v>0</v>
      </c>
      <c r="CR214" s="142">
        <f t="shared" si="203"/>
        <v>0</v>
      </c>
      <c r="CS214" s="142">
        <f t="shared" si="204"/>
        <v>0</v>
      </c>
      <c r="CT214" s="142">
        <f t="shared" si="205"/>
        <v>0</v>
      </c>
      <c r="CU214" s="142"/>
      <c r="CV214" s="142">
        <f t="shared" ref="CV214:CV277" si="206">IF(AND(C214=2,OR(AB214&lt;1,AB214&gt;5)),"沒有回答",0)</f>
        <v>0</v>
      </c>
      <c r="CW214" s="142">
        <f t="shared" ref="CW214:CW277" si="207">IF(AND(C214=2,OR(AC214&lt;1,AC214&gt;5)),"沒有回答",0)</f>
        <v>0</v>
      </c>
      <c r="CX214" s="142">
        <f t="shared" ref="CX214:CX277" si="208">IF(AND(C214=2,OR(AD214&lt;1,AD214&gt;5)),"沒有回答",0)</f>
        <v>0</v>
      </c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"/>
    </row>
    <row r="215" spans="1:131">
      <c r="A215" s="317"/>
      <c r="B215" s="317"/>
      <c r="C215" s="159"/>
      <c r="D215" s="159"/>
      <c r="E215" s="72"/>
      <c r="F215" s="73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3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3"/>
      <c r="AE215" s="72"/>
      <c r="AF215" s="72"/>
      <c r="AG215" s="72"/>
      <c r="AH215" s="72"/>
      <c r="AI215" s="72"/>
      <c r="AJ215" s="72"/>
      <c r="AK215" s="359"/>
      <c r="AL215" s="360"/>
      <c r="AM215" s="360"/>
      <c r="AN215" s="360"/>
      <c r="AO215" s="360"/>
      <c r="AP215" s="360"/>
      <c r="AQ215" s="360"/>
      <c r="AR215" s="360"/>
      <c r="AS215" s="360"/>
      <c r="AT215" s="360"/>
      <c r="AU215" s="360"/>
      <c r="AV215" s="360"/>
      <c r="AW215" s="360"/>
      <c r="AX215" s="360"/>
      <c r="AY215" s="360"/>
      <c r="AZ215" s="22"/>
      <c r="BA215" s="63">
        <f t="shared" si="167"/>
        <v>0</v>
      </c>
      <c r="BB215" s="63">
        <f t="shared" si="168"/>
        <v>0</v>
      </c>
      <c r="BC215" s="63">
        <f t="shared" si="169"/>
        <v>0</v>
      </c>
      <c r="BD215" s="63">
        <f t="shared" si="170"/>
        <v>0</v>
      </c>
      <c r="BE215" s="63">
        <f t="shared" si="171"/>
        <v>0</v>
      </c>
      <c r="BF215" s="63">
        <f t="shared" si="172"/>
        <v>0</v>
      </c>
      <c r="BG215" s="63">
        <f t="shared" si="173"/>
        <v>0</v>
      </c>
      <c r="BH215" s="63">
        <f t="shared" si="174"/>
        <v>0</v>
      </c>
      <c r="BI215" s="63">
        <f t="shared" si="175"/>
        <v>0</v>
      </c>
      <c r="BJ215" s="63">
        <f t="shared" si="176"/>
        <v>0</v>
      </c>
      <c r="BK215" s="63">
        <f t="shared" si="177"/>
        <v>0</v>
      </c>
      <c r="BL215" s="63">
        <f t="shared" si="178"/>
        <v>0</v>
      </c>
      <c r="BM215" s="24"/>
      <c r="BN215" s="303">
        <f t="shared" si="179"/>
        <v>0</v>
      </c>
      <c r="BO215" s="303">
        <f t="shared" si="180"/>
        <v>0</v>
      </c>
      <c r="BP215" s="303">
        <f t="shared" si="181"/>
        <v>0</v>
      </c>
      <c r="BQ215" s="303">
        <f t="shared" si="182"/>
        <v>0</v>
      </c>
      <c r="BR215" s="303">
        <f t="shared" si="183"/>
        <v>0</v>
      </c>
      <c r="BS215" s="303">
        <f t="shared" si="184"/>
        <v>0</v>
      </c>
      <c r="BT215" s="303">
        <f t="shared" si="185"/>
        <v>0</v>
      </c>
      <c r="BU215" s="303">
        <f t="shared" si="186"/>
        <v>0</v>
      </c>
      <c r="BV215" s="303">
        <f t="shared" si="187"/>
        <v>0</v>
      </c>
      <c r="BW215" s="303">
        <f t="shared" si="188"/>
        <v>0</v>
      </c>
      <c r="BX215" s="303">
        <f t="shared" si="189"/>
        <v>0</v>
      </c>
      <c r="BY215" s="25"/>
      <c r="BZ215" s="24">
        <f t="shared" si="190"/>
        <v>0</v>
      </c>
      <c r="CA215" s="25"/>
      <c r="CB215" s="26" t="str">
        <f t="shared" si="166"/>
        <v/>
      </c>
      <c r="CC215" s="25"/>
      <c r="CD215" s="307">
        <f t="shared" si="191"/>
        <v>0</v>
      </c>
      <c r="CE215" s="303">
        <f t="shared" si="192"/>
        <v>0</v>
      </c>
      <c r="CF215" s="303">
        <f t="shared" si="193"/>
        <v>0</v>
      </c>
      <c r="CG215" s="303">
        <f t="shared" si="194"/>
        <v>0</v>
      </c>
      <c r="CH215" s="303">
        <f t="shared" si="195"/>
        <v>0</v>
      </c>
      <c r="CI215" s="24"/>
      <c r="CJ215" s="330">
        <f t="shared" si="196"/>
        <v>0</v>
      </c>
      <c r="CK215" s="330">
        <f t="shared" si="197"/>
        <v>0</v>
      </c>
      <c r="CL215" s="24"/>
      <c r="CM215" s="142">
        <f t="shared" si="198"/>
        <v>0</v>
      </c>
      <c r="CN215" s="142">
        <f t="shared" si="199"/>
        <v>0</v>
      </c>
      <c r="CO215" s="142">
        <f t="shared" si="200"/>
        <v>0</v>
      </c>
      <c r="CP215" s="142">
        <f t="shared" si="201"/>
        <v>0</v>
      </c>
      <c r="CQ215" s="142">
        <f t="shared" si="202"/>
        <v>0</v>
      </c>
      <c r="CR215" s="142">
        <f t="shared" si="203"/>
        <v>0</v>
      </c>
      <c r="CS215" s="142">
        <f t="shared" si="204"/>
        <v>0</v>
      </c>
      <c r="CT215" s="142">
        <f t="shared" si="205"/>
        <v>0</v>
      </c>
      <c r="CU215" s="142"/>
      <c r="CV215" s="142">
        <f t="shared" si="206"/>
        <v>0</v>
      </c>
      <c r="CW215" s="142">
        <f t="shared" si="207"/>
        <v>0</v>
      </c>
      <c r="CX215" s="142">
        <f t="shared" si="208"/>
        <v>0</v>
      </c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"/>
    </row>
    <row r="216" spans="1:131">
      <c r="A216" s="317"/>
      <c r="B216" s="317"/>
      <c r="C216" s="159"/>
      <c r="D216" s="159"/>
      <c r="E216" s="72"/>
      <c r="F216" s="73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3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3"/>
      <c r="AE216" s="72"/>
      <c r="AF216" s="72"/>
      <c r="AG216" s="72"/>
      <c r="AH216" s="72"/>
      <c r="AI216" s="72"/>
      <c r="AJ216" s="72"/>
      <c r="AK216" s="359"/>
      <c r="AL216" s="360"/>
      <c r="AM216" s="360"/>
      <c r="AN216" s="360"/>
      <c r="AO216" s="360"/>
      <c r="AP216" s="360"/>
      <c r="AQ216" s="360"/>
      <c r="AR216" s="360"/>
      <c r="AS216" s="360"/>
      <c r="AT216" s="360"/>
      <c r="AU216" s="360"/>
      <c r="AV216" s="360"/>
      <c r="AW216" s="360"/>
      <c r="AX216" s="360"/>
      <c r="AY216" s="360"/>
      <c r="AZ216" s="22"/>
      <c r="BA216" s="63">
        <f t="shared" si="167"/>
        <v>0</v>
      </c>
      <c r="BB216" s="63">
        <f t="shared" si="168"/>
        <v>0</v>
      </c>
      <c r="BC216" s="63">
        <f t="shared" si="169"/>
        <v>0</v>
      </c>
      <c r="BD216" s="63">
        <f t="shared" si="170"/>
        <v>0</v>
      </c>
      <c r="BE216" s="63">
        <f t="shared" si="171"/>
        <v>0</v>
      </c>
      <c r="BF216" s="63">
        <f t="shared" si="172"/>
        <v>0</v>
      </c>
      <c r="BG216" s="63">
        <f t="shared" si="173"/>
        <v>0</v>
      </c>
      <c r="BH216" s="63">
        <f t="shared" si="174"/>
        <v>0</v>
      </c>
      <c r="BI216" s="63">
        <f t="shared" si="175"/>
        <v>0</v>
      </c>
      <c r="BJ216" s="63">
        <f t="shared" si="176"/>
        <v>0</v>
      </c>
      <c r="BK216" s="63">
        <f t="shared" si="177"/>
        <v>0</v>
      </c>
      <c r="BL216" s="63">
        <f t="shared" si="178"/>
        <v>0</v>
      </c>
      <c r="BM216" s="24"/>
      <c r="BN216" s="303">
        <f t="shared" si="179"/>
        <v>0</v>
      </c>
      <c r="BO216" s="303">
        <f t="shared" si="180"/>
        <v>0</v>
      </c>
      <c r="BP216" s="303">
        <f t="shared" si="181"/>
        <v>0</v>
      </c>
      <c r="BQ216" s="303">
        <f t="shared" si="182"/>
        <v>0</v>
      </c>
      <c r="BR216" s="303">
        <f t="shared" si="183"/>
        <v>0</v>
      </c>
      <c r="BS216" s="303">
        <f t="shared" si="184"/>
        <v>0</v>
      </c>
      <c r="BT216" s="303">
        <f t="shared" si="185"/>
        <v>0</v>
      </c>
      <c r="BU216" s="303">
        <f t="shared" si="186"/>
        <v>0</v>
      </c>
      <c r="BV216" s="303">
        <f t="shared" si="187"/>
        <v>0</v>
      </c>
      <c r="BW216" s="303">
        <f t="shared" si="188"/>
        <v>0</v>
      </c>
      <c r="BX216" s="303">
        <f t="shared" si="189"/>
        <v>0</v>
      </c>
      <c r="BY216" s="25"/>
      <c r="BZ216" s="24">
        <f t="shared" si="190"/>
        <v>0</v>
      </c>
      <c r="CA216" s="25"/>
      <c r="CB216" s="26" t="str">
        <f t="shared" si="166"/>
        <v/>
      </c>
      <c r="CC216" s="25"/>
      <c r="CD216" s="307">
        <f t="shared" si="191"/>
        <v>0</v>
      </c>
      <c r="CE216" s="303">
        <f t="shared" si="192"/>
        <v>0</v>
      </c>
      <c r="CF216" s="303">
        <f t="shared" si="193"/>
        <v>0</v>
      </c>
      <c r="CG216" s="303">
        <f t="shared" si="194"/>
        <v>0</v>
      </c>
      <c r="CH216" s="303">
        <f t="shared" si="195"/>
        <v>0</v>
      </c>
      <c r="CI216" s="24"/>
      <c r="CJ216" s="330">
        <f t="shared" si="196"/>
        <v>0</v>
      </c>
      <c r="CK216" s="330">
        <f t="shared" si="197"/>
        <v>0</v>
      </c>
      <c r="CL216" s="24"/>
      <c r="CM216" s="142">
        <f t="shared" si="198"/>
        <v>0</v>
      </c>
      <c r="CN216" s="142">
        <f t="shared" si="199"/>
        <v>0</v>
      </c>
      <c r="CO216" s="142">
        <f t="shared" si="200"/>
        <v>0</v>
      </c>
      <c r="CP216" s="142">
        <f t="shared" si="201"/>
        <v>0</v>
      </c>
      <c r="CQ216" s="142">
        <f t="shared" si="202"/>
        <v>0</v>
      </c>
      <c r="CR216" s="142">
        <f t="shared" si="203"/>
        <v>0</v>
      </c>
      <c r="CS216" s="142">
        <f t="shared" si="204"/>
        <v>0</v>
      </c>
      <c r="CT216" s="142">
        <f t="shared" si="205"/>
        <v>0</v>
      </c>
      <c r="CU216" s="142"/>
      <c r="CV216" s="142">
        <f t="shared" si="206"/>
        <v>0</v>
      </c>
      <c r="CW216" s="142">
        <f t="shared" si="207"/>
        <v>0</v>
      </c>
      <c r="CX216" s="142">
        <f t="shared" si="208"/>
        <v>0</v>
      </c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"/>
    </row>
    <row r="217" spans="1:131">
      <c r="A217" s="317"/>
      <c r="B217" s="317"/>
      <c r="C217" s="159"/>
      <c r="D217" s="159"/>
      <c r="E217" s="72"/>
      <c r="F217" s="73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3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3"/>
      <c r="AE217" s="72"/>
      <c r="AF217" s="72"/>
      <c r="AG217" s="72"/>
      <c r="AH217" s="72"/>
      <c r="AI217" s="72"/>
      <c r="AJ217" s="72"/>
      <c r="AK217" s="359"/>
      <c r="AL217" s="360"/>
      <c r="AM217" s="360"/>
      <c r="AN217" s="360"/>
      <c r="AO217" s="360"/>
      <c r="AP217" s="360"/>
      <c r="AQ217" s="360"/>
      <c r="AR217" s="360"/>
      <c r="AS217" s="360"/>
      <c r="AT217" s="360"/>
      <c r="AU217" s="360"/>
      <c r="AV217" s="360"/>
      <c r="AW217" s="360"/>
      <c r="AX217" s="360"/>
      <c r="AY217" s="360"/>
      <c r="AZ217" s="22"/>
      <c r="BA217" s="63">
        <f t="shared" si="167"/>
        <v>0</v>
      </c>
      <c r="BB217" s="63">
        <f t="shared" si="168"/>
        <v>0</v>
      </c>
      <c r="BC217" s="63">
        <f t="shared" si="169"/>
        <v>0</v>
      </c>
      <c r="BD217" s="63">
        <f t="shared" si="170"/>
        <v>0</v>
      </c>
      <c r="BE217" s="63">
        <f t="shared" si="171"/>
        <v>0</v>
      </c>
      <c r="BF217" s="63">
        <f t="shared" si="172"/>
        <v>0</v>
      </c>
      <c r="BG217" s="63">
        <f t="shared" si="173"/>
        <v>0</v>
      </c>
      <c r="BH217" s="63">
        <f t="shared" si="174"/>
        <v>0</v>
      </c>
      <c r="BI217" s="63">
        <f t="shared" si="175"/>
        <v>0</v>
      </c>
      <c r="BJ217" s="63">
        <f t="shared" si="176"/>
        <v>0</v>
      </c>
      <c r="BK217" s="63">
        <f t="shared" si="177"/>
        <v>0</v>
      </c>
      <c r="BL217" s="63">
        <f t="shared" si="178"/>
        <v>0</v>
      </c>
      <c r="BM217" s="24"/>
      <c r="BN217" s="303">
        <f t="shared" si="179"/>
        <v>0</v>
      </c>
      <c r="BO217" s="303">
        <f t="shared" si="180"/>
        <v>0</v>
      </c>
      <c r="BP217" s="303">
        <f t="shared" si="181"/>
        <v>0</v>
      </c>
      <c r="BQ217" s="303">
        <f t="shared" si="182"/>
        <v>0</v>
      </c>
      <c r="BR217" s="303">
        <f t="shared" si="183"/>
        <v>0</v>
      </c>
      <c r="BS217" s="303">
        <f t="shared" si="184"/>
        <v>0</v>
      </c>
      <c r="BT217" s="303">
        <f t="shared" si="185"/>
        <v>0</v>
      </c>
      <c r="BU217" s="303">
        <f t="shared" si="186"/>
        <v>0</v>
      </c>
      <c r="BV217" s="303">
        <f t="shared" si="187"/>
        <v>0</v>
      </c>
      <c r="BW217" s="303">
        <f t="shared" si="188"/>
        <v>0</v>
      </c>
      <c r="BX217" s="303">
        <f t="shared" si="189"/>
        <v>0</v>
      </c>
      <c r="BY217" s="25"/>
      <c r="BZ217" s="24">
        <f t="shared" si="190"/>
        <v>0</v>
      </c>
      <c r="CA217" s="25"/>
      <c r="CB217" s="26" t="str">
        <f t="shared" si="166"/>
        <v/>
      </c>
      <c r="CC217" s="25"/>
      <c r="CD217" s="307">
        <f t="shared" si="191"/>
        <v>0</v>
      </c>
      <c r="CE217" s="303">
        <f t="shared" si="192"/>
        <v>0</v>
      </c>
      <c r="CF217" s="303">
        <f t="shared" si="193"/>
        <v>0</v>
      </c>
      <c r="CG217" s="303">
        <f t="shared" si="194"/>
        <v>0</v>
      </c>
      <c r="CH217" s="303">
        <f t="shared" si="195"/>
        <v>0</v>
      </c>
      <c r="CI217" s="24"/>
      <c r="CJ217" s="330">
        <f t="shared" si="196"/>
        <v>0</v>
      </c>
      <c r="CK217" s="330">
        <f t="shared" si="197"/>
        <v>0</v>
      </c>
      <c r="CL217" s="24"/>
      <c r="CM217" s="142">
        <f t="shared" si="198"/>
        <v>0</v>
      </c>
      <c r="CN217" s="142">
        <f t="shared" si="199"/>
        <v>0</v>
      </c>
      <c r="CO217" s="142">
        <f t="shared" si="200"/>
        <v>0</v>
      </c>
      <c r="CP217" s="142">
        <f t="shared" si="201"/>
        <v>0</v>
      </c>
      <c r="CQ217" s="142">
        <f t="shared" si="202"/>
        <v>0</v>
      </c>
      <c r="CR217" s="142">
        <f t="shared" si="203"/>
        <v>0</v>
      </c>
      <c r="CS217" s="142">
        <f t="shared" si="204"/>
        <v>0</v>
      </c>
      <c r="CT217" s="142">
        <f t="shared" si="205"/>
        <v>0</v>
      </c>
      <c r="CU217" s="142"/>
      <c r="CV217" s="142">
        <f t="shared" si="206"/>
        <v>0</v>
      </c>
      <c r="CW217" s="142">
        <f t="shared" si="207"/>
        <v>0</v>
      </c>
      <c r="CX217" s="142">
        <f t="shared" si="208"/>
        <v>0</v>
      </c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"/>
    </row>
    <row r="218" spans="1:131">
      <c r="A218" s="317"/>
      <c r="B218" s="317"/>
      <c r="C218" s="159"/>
      <c r="D218" s="159"/>
      <c r="E218" s="72"/>
      <c r="F218" s="73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3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3"/>
      <c r="AE218" s="72"/>
      <c r="AF218" s="72"/>
      <c r="AG218" s="72"/>
      <c r="AH218" s="72"/>
      <c r="AI218" s="72"/>
      <c r="AJ218" s="72"/>
      <c r="AK218" s="359"/>
      <c r="AL218" s="360"/>
      <c r="AM218" s="360"/>
      <c r="AN218" s="360"/>
      <c r="AO218" s="360"/>
      <c r="AP218" s="360"/>
      <c r="AQ218" s="360"/>
      <c r="AR218" s="360"/>
      <c r="AS218" s="360"/>
      <c r="AT218" s="360"/>
      <c r="AU218" s="360"/>
      <c r="AV218" s="360"/>
      <c r="AW218" s="360"/>
      <c r="AX218" s="360"/>
      <c r="AY218" s="360"/>
      <c r="AZ218" s="22"/>
      <c r="BA218" s="63">
        <f t="shared" si="167"/>
        <v>0</v>
      </c>
      <c r="BB218" s="63">
        <f t="shared" si="168"/>
        <v>0</v>
      </c>
      <c r="BC218" s="63">
        <f t="shared" si="169"/>
        <v>0</v>
      </c>
      <c r="BD218" s="63">
        <f t="shared" si="170"/>
        <v>0</v>
      </c>
      <c r="BE218" s="63">
        <f t="shared" si="171"/>
        <v>0</v>
      </c>
      <c r="BF218" s="63">
        <f t="shared" si="172"/>
        <v>0</v>
      </c>
      <c r="BG218" s="63">
        <f t="shared" si="173"/>
        <v>0</v>
      </c>
      <c r="BH218" s="63">
        <f t="shared" si="174"/>
        <v>0</v>
      </c>
      <c r="BI218" s="63">
        <f t="shared" si="175"/>
        <v>0</v>
      </c>
      <c r="BJ218" s="63">
        <f t="shared" si="176"/>
        <v>0</v>
      </c>
      <c r="BK218" s="63">
        <f t="shared" si="177"/>
        <v>0</v>
      </c>
      <c r="BL218" s="63">
        <f t="shared" si="178"/>
        <v>0</v>
      </c>
      <c r="BM218" s="24"/>
      <c r="BN218" s="303">
        <f t="shared" si="179"/>
        <v>0</v>
      </c>
      <c r="BO218" s="303">
        <f t="shared" si="180"/>
        <v>0</v>
      </c>
      <c r="BP218" s="303">
        <f t="shared" si="181"/>
        <v>0</v>
      </c>
      <c r="BQ218" s="303">
        <f t="shared" si="182"/>
        <v>0</v>
      </c>
      <c r="BR218" s="303">
        <f t="shared" si="183"/>
        <v>0</v>
      </c>
      <c r="BS218" s="303">
        <f t="shared" si="184"/>
        <v>0</v>
      </c>
      <c r="BT218" s="303">
        <f t="shared" si="185"/>
        <v>0</v>
      </c>
      <c r="BU218" s="303">
        <f t="shared" si="186"/>
        <v>0</v>
      </c>
      <c r="BV218" s="303">
        <f t="shared" si="187"/>
        <v>0</v>
      </c>
      <c r="BW218" s="303">
        <f t="shared" si="188"/>
        <v>0</v>
      </c>
      <c r="BX218" s="303">
        <f t="shared" si="189"/>
        <v>0</v>
      </c>
      <c r="BY218" s="25"/>
      <c r="BZ218" s="24">
        <f t="shared" si="190"/>
        <v>0</v>
      </c>
      <c r="CA218" s="25"/>
      <c r="CB218" s="26" t="str">
        <f t="shared" si="166"/>
        <v/>
      </c>
      <c r="CC218" s="25"/>
      <c r="CD218" s="307">
        <f t="shared" si="191"/>
        <v>0</v>
      </c>
      <c r="CE218" s="303">
        <f t="shared" si="192"/>
        <v>0</v>
      </c>
      <c r="CF218" s="303">
        <f t="shared" si="193"/>
        <v>0</v>
      </c>
      <c r="CG218" s="303">
        <f t="shared" si="194"/>
        <v>0</v>
      </c>
      <c r="CH218" s="303">
        <f t="shared" si="195"/>
        <v>0</v>
      </c>
      <c r="CI218" s="24"/>
      <c r="CJ218" s="330">
        <f t="shared" si="196"/>
        <v>0</v>
      </c>
      <c r="CK218" s="330">
        <f t="shared" si="197"/>
        <v>0</v>
      </c>
      <c r="CL218" s="24"/>
      <c r="CM218" s="142">
        <f t="shared" si="198"/>
        <v>0</v>
      </c>
      <c r="CN218" s="142">
        <f t="shared" si="199"/>
        <v>0</v>
      </c>
      <c r="CO218" s="142">
        <f t="shared" si="200"/>
        <v>0</v>
      </c>
      <c r="CP218" s="142">
        <f t="shared" si="201"/>
        <v>0</v>
      </c>
      <c r="CQ218" s="142">
        <f t="shared" si="202"/>
        <v>0</v>
      </c>
      <c r="CR218" s="142">
        <f t="shared" si="203"/>
        <v>0</v>
      </c>
      <c r="CS218" s="142">
        <f t="shared" si="204"/>
        <v>0</v>
      </c>
      <c r="CT218" s="142">
        <f t="shared" si="205"/>
        <v>0</v>
      </c>
      <c r="CU218" s="142"/>
      <c r="CV218" s="142">
        <f t="shared" si="206"/>
        <v>0</v>
      </c>
      <c r="CW218" s="142">
        <f t="shared" si="207"/>
        <v>0</v>
      </c>
      <c r="CX218" s="142">
        <f t="shared" si="208"/>
        <v>0</v>
      </c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"/>
    </row>
    <row r="219" spans="1:131">
      <c r="A219" s="317"/>
      <c r="B219" s="317"/>
      <c r="C219" s="159"/>
      <c r="D219" s="159"/>
      <c r="E219" s="72"/>
      <c r="F219" s="73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3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3"/>
      <c r="AE219" s="72"/>
      <c r="AF219" s="72"/>
      <c r="AG219" s="72"/>
      <c r="AH219" s="72"/>
      <c r="AI219" s="72"/>
      <c r="AJ219" s="72"/>
      <c r="AK219" s="359"/>
      <c r="AL219" s="360"/>
      <c r="AM219" s="360"/>
      <c r="AN219" s="360"/>
      <c r="AO219" s="360"/>
      <c r="AP219" s="360"/>
      <c r="AQ219" s="360"/>
      <c r="AR219" s="360"/>
      <c r="AS219" s="360"/>
      <c r="AT219" s="360"/>
      <c r="AU219" s="360"/>
      <c r="AV219" s="360"/>
      <c r="AW219" s="360"/>
      <c r="AX219" s="360"/>
      <c r="AY219" s="360"/>
      <c r="AZ219" s="22"/>
      <c r="BA219" s="63">
        <f t="shared" si="167"/>
        <v>0</v>
      </c>
      <c r="BB219" s="63">
        <f t="shared" si="168"/>
        <v>0</v>
      </c>
      <c r="BC219" s="63">
        <f t="shared" si="169"/>
        <v>0</v>
      </c>
      <c r="BD219" s="63">
        <f t="shared" si="170"/>
        <v>0</v>
      </c>
      <c r="BE219" s="63">
        <f t="shared" si="171"/>
        <v>0</v>
      </c>
      <c r="BF219" s="63">
        <f t="shared" si="172"/>
        <v>0</v>
      </c>
      <c r="BG219" s="63">
        <f t="shared" si="173"/>
        <v>0</v>
      </c>
      <c r="BH219" s="63">
        <f t="shared" si="174"/>
        <v>0</v>
      </c>
      <c r="BI219" s="63">
        <f t="shared" si="175"/>
        <v>0</v>
      </c>
      <c r="BJ219" s="63">
        <f t="shared" si="176"/>
        <v>0</v>
      </c>
      <c r="BK219" s="63">
        <f t="shared" si="177"/>
        <v>0</v>
      </c>
      <c r="BL219" s="63">
        <f t="shared" si="178"/>
        <v>0</v>
      </c>
      <c r="BM219" s="24"/>
      <c r="BN219" s="303">
        <f t="shared" si="179"/>
        <v>0</v>
      </c>
      <c r="BO219" s="303">
        <f t="shared" si="180"/>
        <v>0</v>
      </c>
      <c r="BP219" s="303">
        <f t="shared" si="181"/>
        <v>0</v>
      </c>
      <c r="BQ219" s="303">
        <f t="shared" si="182"/>
        <v>0</v>
      </c>
      <c r="BR219" s="303">
        <f t="shared" si="183"/>
        <v>0</v>
      </c>
      <c r="BS219" s="303">
        <f t="shared" si="184"/>
        <v>0</v>
      </c>
      <c r="BT219" s="303">
        <f t="shared" si="185"/>
        <v>0</v>
      </c>
      <c r="BU219" s="303">
        <f t="shared" si="186"/>
        <v>0</v>
      </c>
      <c r="BV219" s="303">
        <f t="shared" si="187"/>
        <v>0</v>
      </c>
      <c r="BW219" s="303">
        <f t="shared" si="188"/>
        <v>0</v>
      </c>
      <c r="BX219" s="303">
        <f t="shared" si="189"/>
        <v>0</v>
      </c>
      <c r="BY219" s="25"/>
      <c r="BZ219" s="24">
        <f t="shared" si="190"/>
        <v>0</v>
      </c>
      <c r="CA219" s="25"/>
      <c r="CB219" s="26" t="str">
        <f t="shared" si="166"/>
        <v/>
      </c>
      <c r="CC219" s="25"/>
      <c r="CD219" s="307">
        <f t="shared" si="191"/>
        <v>0</v>
      </c>
      <c r="CE219" s="303">
        <f t="shared" si="192"/>
        <v>0</v>
      </c>
      <c r="CF219" s="303">
        <f t="shared" si="193"/>
        <v>0</v>
      </c>
      <c r="CG219" s="303">
        <f t="shared" si="194"/>
        <v>0</v>
      </c>
      <c r="CH219" s="303">
        <f t="shared" si="195"/>
        <v>0</v>
      </c>
      <c r="CI219" s="24"/>
      <c r="CJ219" s="330">
        <f t="shared" si="196"/>
        <v>0</v>
      </c>
      <c r="CK219" s="330">
        <f t="shared" si="197"/>
        <v>0</v>
      </c>
      <c r="CL219" s="24"/>
      <c r="CM219" s="142">
        <f t="shared" si="198"/>
        <v>0</v>
      </c>
      <c r="CN219" s="142">
        <f t="shared" si="199"/>
        <v>0</v>
      </c>
      <c r="CO219" s="142">
        <f t="shared" si="200"/>
        <v>0</v>
      </c>
      <c r="CP219" s="142">
        <f t="shared" si="201"/>
        <v>0</v>
      </c>
      <c r="CQ219" s="142">
        <f t="shared" si="202"/>
        <v>0</v>
      </c>
      <c r="CR219" s="142">
        <f t="shared" si="203"/>
        <v>0</v>
      </c>
      <c r="CS219" s="142">
        <f t="shared" si="204"/>
        <v>0</v>
      </c>
      <c r="CT219" s="142">
        <f t="shared" si="205"/>
        <v>0</v>
      </c>
      <c r="CU219" s="142"/>
      <c r="CV219" s="142">
        <f t="shared" si="206"/>
        <v>0</v>
      </c>
      <c r="CW219" s="142">
        <f t="shared" si="207"/>
        <v>0</v>
      </c>
      <c r="CX219" s="142">
        <f t="shared" si="208"/>
        <v>0</v>
      </c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"/>
    </row>
    <row r="220" spans="1:131">
      <c r="A220" s="317"/>
      <c r="B220" s="317"/>
      <c r="C220" s="159"/>
      <c r="D220" s="159"/>
      <c r="E220" s="72"/>
      <c r="F220" s="73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3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3"/>
      <c r="AE220" s="72"/>
      <c r="AF220" s="72"/>
      <c r="AG220" s="72"/>
      <c r="AH220" s="72"/>
      <c r="AI220" s="72"/>
      <c r="AJ220" s="72"/>
      <c r="AK220" s="359"/>
      <c r="AL220" s="360"/>
      <c r="AM220" s="360"/>
      <c r="AN220" s="360"/>
      <c r="AO220" s="360"/>
      <c r="AP220" s="360"/>
      <c r="AQ220" s="360"/>
      <c r="AR220" s="360"/>
      <c r="AS220" s="360"/>
      <c r="AT220" s="360"/>
      <c r="AU220" s="360"/>
      <c r="AV220" s="360"/>
      <c r="AW220" s="360"/>
      <c r="AX220" s="360"/>
      <c r="AY220" s="360"/>
      <c r="AZ220" s="22"/>
      <c r="BA220" s="63">
        <f t="shared" si="167"/>
        <v>0</v>
      </c>
      <c r="BB220" s="63">
        <f t="shared" si="168"/>
        <v>0</v>
      </c>
      <c r="BC220" s="63">
        <f t="shared" si="169"/>
        <v>0</v>
      </c>
      <c r="BD220" s="63">
        <f t="shared" si="170"/>
        <v>0</v>
      </c>
      <c r="BE220" s="63">
        <f t="shared" si="171"/>
        <v>0</v>
      </c>
      <c r="BF220" s="63">
        <f t="shared" si="172"/>
        <v>0</v>
      </c>
      <c r="BG220" s="63">
        <f t="shared" si="173"/>
        <v>0</v>
      </c>
      <c r="BH220" s="63">
        <f t="shared" si="174"/>
        <v>0</v>
      </c>
      <c r="BI220" s="63">
        <f t="shared" si="175"/>
        <v>0</v>
      </c>
      <c r="BJ220" s="63">
        <f t="shared" si="176"/>
        <v>0</v>
      </c>
      <c r="BK220" s="63">
        <f t="shared" si="177"/>
        <v>0</v>
      </c>
      <c r="BL220" s="63">
        <f t="shared" si="178"/>
        <v>0</v>
      </c>
      <c r="BM220" s="24"/>
      <c r="BN220" s="303">
        <f t="shared" si="179"/>
        <v>0</v>
      </c>
      <c r="BO220" s="303">
        <f t="shared" si="180"/>
        <v>0</v>
      </c>
      <c r="BP220" s="303">
        <f t="shared" si="181"/>
        <v>0</v>
      </c>
      <c r="BQ220" s="303">
        <f t="shared" si="182"/>
        <v>0</v>
      </c>
      <c r="BR220" s="303">
        <f t="shared" si="183"/>
        <v>0</v>
      </c>
      <c r="BS220" s="303">
        <f t="shared" si="184"/>
        <v>0</v>
      </c>
      <c r="BT220" s="303">
        <f t="shared" si="185"/>
        <v>0</v>
      </c>
      <c r="BU220" s="303">
        <f t="shared" si="186"/>
        <v>0</v>
      </c>
      <c r="BV220" s="303">
        <f t="shared" si="187"/>
        <v>0</v>
      </c>
      <c r="BW220" s="303">
        <f t="shared" si="188"/>
        <v>0</v>
      </c>
      <c r="BX220" s="303">
        <f t="shared" si="189"/>
        <v>0</v>
      </c>
      <c r="BY220" s="25"/>
      <c r="BZ220" s="24">
        <f t="shared" si="190"/>
        <v>0</v>
      </c>
      <c r="CA220" s="25"/>
      <c r="CB220" s="26" t="str">
        <f t="shared" si="166"/>
        <v/>
      </c>
      <c r="CC220" s="25"/>
      <c r="CD220" s="307">
        <f t="shared" si="191"/>
        <v>0</v>
      </c>
      <c r="CE220" s="303">
        <f t="shared" si="192"/>
        <v>0</v>
      </c>
      <c r="CF220" s="303">
        <f t="shared" si="193"/>
        <v>0</v>
      </c>
      <c r="CG220" s="303">
        <f t="shared" si="194"/>
        <v>0</v>
      </c>
      <c r="CH220" s="303">
        <f t="shared" si="195"/>
        <v>0</v>
      </c>
      <c r="CI220" s="24"/>
      <c r="CJ220" s="330">
        <f t="shared" si="196"/>
        <v>0</v>
      </c>
      <c r="CK220" s="330">
        <f t="shared" si="197"/>
        <v>0</v>
      </c>
      <c r="CL220" s="24"/>
      <c r="CM220" s="142">
        <f t="shared" si="198"/>
        <v>0</v>
      </c>
      <c r="CN220" s="142">
        <f t="shared" si="199"/>
        <v>0</v>
      </c>
      <c r="CO220" s="142">
        <f t="shared" si="200"/>
        <v>0</v>
      </c>
      <c r="CP220" s="142">
        <f t="shared" si="201"/>
        <v>0</v>
      </c>
      <c r="CQ220" s="142">
        <f t="shared" si="202"/>
        <v>0</v>
      </c>
      <c r="CR220" s="142">
        <f t="shared" si="203"/>
        <v>0</v>
      </c>
      <c r="CS220" s="142">
        <f t="shared" si="204"/>
        <v>0</v>
      </c>
      <c r="CT220" s="142">
        <f t="shared" si="205"/>
        <v>0</v>
      </c>
      <c r="CU220" s="142"/>
      <c r="CV220" s="142">
        <f t="shared" si="206"/>
        <v>0</v>
      </c>
      <c r="CW220" s="142">
        <f t="shared" si="207"/>
        <v>0</v>
      </c>
      <c r="CX220" s="142">
        <f t="shared" si="208"/>
        <v>0</v>
      </c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"/>
    </row>
    <row r="221" spans="1:131">
      <c r="A221" s="317"/>
      <c r="B221" s="317"/>
      <c r="C221" s="159"/>
      <c r="D221" s="159"/>
      <c r="E221" s="72"/>
      <c r="F221" s="73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3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3"/>
      <c r="AE221" s="72"/>
      <c r="AF221" s="72"/>
      <c r="AG221" s="72"/>
      <c r="AH221" s="72"/>
      <c r="AI221" s="72"/>
      <c r="AJ221" s="72"/>
      <c r="AK221" s="359"/>
      <c r="AL221" s="360"/>
      <c r="AM221" s="360"/>
      <c r="AN221" s="360"/>
      <c r="AO221" s="360"/>
      <c r="AP221" s="360"/>
      <c r="AQ221" s="360"/>
      <c r="AR221" s="360"/>
      <c r="AS221" s="360"/>
      <c r="AT221" s="360"/>
      <c r="AU221" s="360"/>
      <c r="AV221" s="360"/>
      <c r="AW221" s="360"/>
      <c r="AX221" s="360"/>
      <c r="AY221" s="360"/>
      <c r="AZ221" s="22"/>
      <c r="BA221" s="63">
        <f t="shared" si="167"/>
        <v>0</v>
      </c>
      <c r="BB221" s="63">
        <f t="shared" si="168"/>
        <v>0</v>
      </c>
      <c r="BC221" s="63">
        <f t="shared" si="169"/>
        <v>0</v>
      </c>
      <c r="BD221" s="63">
        <f t="shared" si="170"/>
        <v>0</v>
      </c>
      <c r="BE221" s="63">
        <f t="shared" si="171"/>
        <v>0</v>
      </c>
      <c r="BF221" s="63">
        <f t="shared" si="172"/>
        <v>0</v>
      </c>
      <c r="BG221" s="63">
        <f t="shared" si="173"/>
        <v>0</v>
      </c>
      <c r="BH221" s="63">
        <f t="shared" si="174"/>
        <v>0</v>
      </c>
      <c r="BI221" s="63">
        <f t="shared" si="175"/>
        <v>0</v>
      </c>
      <c r="BJ221" s="63">
        <f t="shared" si="176"/>
        <v>0</v>
      </c>
      <c r="BK221" s="63">
        <f t="shared" si="177"/>
        <v>0</v>
      </c>
      <c r="BL221" s="63">
        <f t="shared" si="178"/>
        <v>0</v>
      </c>
      <c r="BM221" s="24"/>
      <c r="BN221" s="303">
        <f t="shared" si="179"/>
        <v>0</v>
      </c>
      <c r="BO221" s="303">
        <f t="shared" si="180"/>
        <v>0</v>
      </c>
      <c r="BP221" s="303">
        <f t="shared" si="181"/>
        <v>0</v>
      </c>
      <c r="BQ221" s="303">
        <f t="shared" si="182"/>
        <v>0</v>
      </c>
      <c r="BR221" s="303">
        <f t="shared" si="183"/>
        <v>0</v>
      </c>
      <c r="BS221" s="303">
        <f t="shared" si="184"/>
        <v>0</v>
      </c>
      <c r="BT221" s="303">
        <f t="shared" si="185"/>
        <v>0</v>
      </c>
      <c r="BU221" s="303">
        <f t="shared" si="186"/>
        <v>0</v>
      </c>
      <c r="BV221" s="303">
        <f t="shared" si="187"/>
        <v>0</v>
      </c>
      <c r="BW221" s="303">
        <f t="shared" si="188"/>
        <v>0</v>
      </c>
      <c r="BX221" s="303">
        <f t="shared" si="189"/>
        <v>0</v>
      </c>
      <c r="BY221" s="25"/>
      <c r="BZ221" s="24">
        <f t="shared" si="190"/>
        <v>0</v>
      </c>
      <c r="CA221" s="25"/>
      <c r="CB221" s="26" t="str">
        <f t="shared" si="166"/>
        <v/>
      </c>
      <c r="CC221" s="25"/>
      <c r="CD221" s="307">
        <f t="shared" si="191"/>
        <v>0</v>
      </c>
      <c r="CE221" s="303">
        <f t="shared" si="192"/>
        <v>0</v>
      </c>
      <c r="CF221" s="303">
        <f t="shared" si="193"/>
        <v>0</v>
      </c>
      <c r="CG221" s="303">
        <f t="shared" si="194"/>
        <v>0</v>
      </c>
      <c r="CH221" s="303">
        <f t="shared" si="195"/>
        <v>0</v>
      </c>
      <c r="CI221" s="24"/>
      <c r="CJ221" s="330">
        <f t="shared" si="196"/>
        <v>0</v>
      </c>
      <c r="CK221" s="330">
        <f t="shared" si="197"/>
        <v>0</v>
      </c>
      <c r="CL221" s="24"/>
      <c r="CM221" s="142">
        <f t="shared" si="198"/>
        <v>0</v>
      </c>
      <c r="CN221" s="142">
        <f t="shared" si="199"/>
        <v>0</v>
      </c>
      <c r="CO221" s="142">
        <f t="shared" si="200"/>
        <v>0</v>
      </c>
      <c r="CP221" s="142">
        <f t="shared" si="201"/>
        <v>0</v>
      </c>
      <c r="CQ221" s="142">
        <f t="shared" si="202"/>
        <v>0</v>
      </c>
      <c r="CR221" s="142">
        <f t="shared" si="203"/>
        <v>0</v>
      </c>
      <c r="CS221" s="142">
        <f t="shared" si="204"/>
        <v>0</v>
      </c>
      <c r="CT221" s="142">
        <f t="shared" si="205"/>
        <v>0</v>
      </c>
      <c r="CU221" s="142"/>
      <c r="CV221" s="142">
        <f t="shared" si="206"/>
        <v>0</v>
      </c>
      <c r="CW221" s="142">
        <f t="shared" si="207"/>
        <v>0</v>
      </c>
      <c r="CX221" s="142">
        <f t="shared" si="208"/>
        <v>0</v>
      </c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"/>
    </row>
    <row r="222" spans="1:131">
      <c r="A222" s="317"/>
      <c r="B222" s="317"/>
      <c r="C222" s="159"/>
      <c r="D222" s="159"/>
      <c r="E222" s="72"/>
      <c r="F222" s="73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3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3"/>
      <c r="AE222" s="72"/>
      <c r="AF222" s="72"/>
      <c r="AG222" s="72"/>
      <c r="AH222" s="72"/>
      <c r="AI222" s="72"/>
      <c r="AJ222" s="72"/>
      <c r="AK222" s="359"/>
      <c r="AL222" s="360"/>
      <c r="AM222" s="360"/>
      <c r="AN222" s="360"/>
      <c r="AO222" s="360"/>
      <c r="AP222" s="360"/>
      <c r="AQ222" s="360"/>
      <c r="AR222" s="360"/>
      <c r="AS222" s="360"/>
      <c r="AT222" s="360"/>
      <c r="AU222" s="360"/>
      <c r="AV222" s="360"/>
      <c r="AW222" s="360"/>
      <c r="AX222" s="360"/>
      <c r="AY222" s="360"/>
      <c r="AZ222" s="22"/>
      <c r="BA222" s="63">
        <f t="shared" si="167"/>
        <v>0</v>
      </c>
      <c r="BB222" s="63">
        <f t="shared" si="168"/>
        <v>0</v>
      </c>
      <c r="BC222" s="63">
        <f t="shared" si="169"/>
        <v>0</v>
      </c>
      <c r="BD222" s="63">
        <f t="shared" si="170"/>
        <v>0</v>
      </c>
      <c r="BE222" s="63">
        <f t="shared" si="171"/>
        <v>0</v>
      </c>
      <c r="BF222" s="63">
        <f t="shared" si="172"/>
        <v>0</v>
      </c>
      <c r="BG222" s="63">
        <f t="shared" si="173"/>
        <v>0</v>
      </c>
      <c r="BH222" s="63">
        <f t="shared" si="174"/>
        <v>0</v>
      </c>
      <c r="BI222" s="63">
        <f t="shared" si="175"/>
        <v>0</v>
      </c>
      <c r="BJ222" s="63">
        <f t="shared" si="176"/>
        <v>0</v>
      </c>
      <c r="BK222" s="63">
        <f t="shared" si="177"/>
        <v>0</v>
      </c>
      <c r="BL222" s="63">
        <f t="shared" si="178"/>
        <v>0</v>
      </c>
      <c r="BM222" s="24"/>
      <c r="BN222" s="303">
        <f t="shared" si="179"/>
        <v>0</v>
      </c>
      <c r="BO222" s="303">
        <f t="shared" si="180"/>
        <v>0</v>
      </c>
      <c r="BP222" s="303">
        <f t="shared" si="181"/>
        <v>0</v>
      </c>
      <c r="BQ222" s="303">
        <f t="shared" si="182"/>
        <v>0</v>
      </c>
      <c r="BR222" s="303">
        <f t="shared" si="183"/>
        <v>0</v>
      </c>
      <c r="BS222" s="303">
        <f t="shared" si="184"/>
        <v>0</v>
      </c>
      <c r="BT222" s="303">
        <f t="shared" si="185"/>
        <v>0</v>
      </c>
      <c r="BU222" s="303">
        <f t="shared" si="186"/>
        <v>0</v>
      </c>
      <c r="BV222" s="303">
        <f t="shared" si="187"/>
        <v>0</v>
      </c>
      <c r="BW222" s="303">
        <f t="shared" si="188"/>
        <v>0</v>
      </c>
      <c r="BX222" s="303">
        <f t="shared" si="189"/>
        <v>0</v>
      </c>
      <c r="BY222" s="25"/>
      <c r="BZ222" s="24">
        <f t="shared" si="190"/>
        <v>0</v>
      </c>
      <c r="CA222" s="25"/>
      <c r="CB222" s="26" t="str">
        <f t="shared" si="166"/>
        <v/>
      </c>
      <c r="CC222" s="25"/>
      <c r="CD222" s="307">
        <f t="shared" si="191"/>
        <v>0</v>
      </c>
      <c r="CE222" s="303">
        <f t="shared" si="192"/>
        <v>0</v>
      </c>
      <c r="CF222" s="303">
        <f t="shared" si="193"/>
        <v>0</v>
      </c>
      <c r="CG222" s="303">
        <f t="shared" si="194"/>
        <v>0</v>
      </c>
      <c r="CH222" s="303">
        <f t="shared" si="195"/>
        <v>0</v>
      </c>
      <c r="CI222" s="24"/>
      <c r="CJ222" s="330">
        <f t="shared" si="196"/>
        <v>0</v>
      </c>
      <c r="CK222" s="330">
        <f t="shared" si="197"/>
        <v>0</v>
      </c>
      <c r="CL222" s="24"/>
      <c r="CM222" s="142">
        <f t="shared" si="198"/>
        <v>0</v>
      </c>
      <c r="CN222" s="142">
        <f t="shared" si="199"/>
        <v>0</v>
      </c>
      <c r="CO222" s="142">
        <f t="shared" si="200"/>
        <v>0</v>
      </c>
      <c r="CP222" s="142">
        <f t="shared" si="201"/>
        <v>0</v>
      </c>
      <c r="CQ222" s="142">
        <f t="shared" si="202"/>
        <v>0</v>
      </c>
      <c r="CR222" s="142">
        <f t="shared" si="203"/>
        <v>0</v>
      </c>
      <c r="CS222" s="142">
        <f t="shared" si="204"/>
        <v>0</v>
      </c>
      <c r="CT222" s="142">
        <f t="shared" si="205"/>
        <v>0</v>
      </c>
      <c r="CU222" s="142"/>
      <c r="CV222" s="142">
        <f t="shared" si="206"/>
        <v>0</v>
      </c>
      <c r="CW222" s="142">
        <f t="shared" si="207"/>
        <v>0</v>
      </c>
      <c r="CX222" s="142">
        <f t="shared" si="208"/>
        <v>0</v>
      </c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"/>
    </row>
    <row r="223" spans="1:131">
      <c r="A223" s="317"/>
      <c r="B223" s="317"/>
      <c r="C223" s="159"/>
      <c r="D223" s="159"/>
      <c r="E223" s="72"/>
      <c r="F223" s="73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3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3"/>
      <c r="AE223" s="72"/>
      <c r="AF223" s="72"/>
      <c r="AG223" s="72"/>
      <c r="AH223" s="72"/>
      <c r="AI223" s="72"/>
      <c r="AJ223" s="72"/>
      <c r="AK223" s="359"/>
      <c r="AL223" s="360"/>
      <c r="AM223" s="360"/>
      <c r="AN223" s="360"/>
      <c r="AO223" s="360"/>
      <c r="AP223" s="360"/>
      <c r="AQ223" s="360"/>
      <c r="AR223" s="360"/>
      <c r="AS223" s="360"/>
      <c r="AT223" s="360"/>
      <c r="AU223" s="360"/>
      <c r="AV223" s="360"/>
      <c r="AW223" s="360"/>
      <c r="AX223" s="360"/>
      <c r="AY223" s="360"/>
      <c r="AZ223" s="22"/>
      <c r="BA223" s="63">
        <f t="shared" si="167"/>
        <v>0</v>
      </c>
      <c r="BB223" s="63">
        <f t="shared" si="168"/>
        <v>0</v>
      </c>
      <c r="BC223" s="63">
        <f t="shared" si="169"/>
        <v>0</v>
      </c>
      <c r="BD223" s="63">
        <f t="shared" si="170"/>
        <v>0</v>
      </c>
      <c r="BE223" s="63">
        <f t="shared" si="171"/>
        <v>0</v>
      </c>
      <c r="BF223" s="63">
        <f t="shared" si="172"/>
        <v>0</v>
      </c>
      <c r="BG223" s="63">
        <f t="shared" si="173"/>
        <v>0</v>
      </c>
      <c r="BH223" s="63">
        <f t="shared" si="174"/>
        <v>0</v>
      </c>
      <c r="BI223" s="63">
        <f t="shared" si="175"/>
        <v>0</v>
      </c>
      <c r="BJ223" s="63">
        <f t="shared" si="176"/>
        <v>0</v>
      </c>
      <c r="BK223" s="63">
        <f t="shared" si="177"/>
        <v>0</v>
      </c>
      <c r="BL223" s="63">
        <f t="shared" si="178"/>
        <v>0</v>
      </c>
      <c r="BM223" s="24"/>
      <c r="BN223" s="303">
        <f t="shared" si="179"/>
        <v>0</v>
      </c>
      <c r="BO223" s="303">
        <f t="shared" si="180"/>
        <v>0</v>
      </c>
      <c r="BP223" s="303">
        <f t="shared" si="181"/>
        <v>0</v>
      </c>
      <c r="BQ223" s="303">
        <f t="shared" si="182"/>
        <v>0</v>
      </c>
      <c r="BR223" s="303">
        <f t="shared" si="183"/>
        <v>0</v>
      </c>
      <c r="BS223" s="303">
        <f t="shared" si="184"/>
        <v>0</v>
      </c>
      <c r="BT223" s="303">
        <f t="shared" si="185"/>
        <v>0</v>
      </c>
      <c r="BU223" s="303">
        <f t="shared" si="186"/>
        <v>0</v>
      </c>
      <c r="BV223" s="303">
        <f t="shared" si="187"/>
        <v>0</v>
      </c>
      <c r="BW223" s="303">
        <f t="shared" si="188"/>
        <v>0</v>
      </c>
      <c r="BX223" s="303">
        <f t="shared" si="189"/>
        <v>0</v>
      </c>
      <c r="BY223" s="25"/>
      <c r="BZ223" s="24">
        <f t="shared" si="190"/>
        <v>0</v>
      </c>
      <c r="CA223" s="25"/>
      <c r="CB223" s="26" t="str">
        <f t="shared" si="166"/>
        <v/>
      </c>
      <c r="CC223" s="25"/>
      <c r="CD223" s="307">
        <f t="shared" si="191"/>
        <v>0</v>
      </c>
      <c r="CE223" s="303">
        <f t="shared" si="192"/>
        <v>0</v>
      </c>
      <c r="CF223" s="303">
        <f t="shared" si="193"/>
        <v>0</v>
      </c>
      <c r="CG223" s="303">
        <f t="shared" si="194"/>
        <v>0</v>
      </c>
      <c r="CH223" s="303">
        <f t="shared" si="195"/>
        <v>0</v>
      </c>
      <c r="CI223" s="24"/>
      <c r="CJ223" s="330">
        <f t="shared" si="196"/>
        <v>0</v>
      </c>
      <c r="CK223" s="330">
        <f t="shared" si="197"/>
        <v>0</v>
      </c>
      <c r="CL223" s="24"/>
      <c r="CM223" s="142">
        <f t="shared" si="198"/>
        <v>0</v>
      </c>
      <c r="CN223" s="142">
        <f t="shared" si="199"/>
        <v>0</v>
      </c>
      <c r="CO223" s="142">
        <f t="shared" si="200"/>
        <v>0</v>
      </c>
      <c r="CP223" s="142">
        <f t="shared" si="201"/>
        <v>0</v>
      </c>
      <c r="CQ223" s="142">
        <f t="shared" si="202"/>
        <v>0</v>
      </c>
      <c r="CR223" s="142">
        <f t="shared" si="203"/>
        <v>0</v>
      </c>
      <c r="CS223" s="142">
        <f t="shared" si="204"/>
        <v>0</v>
      </c>
      <c r="CT223" s="142">
        <f t="shared" si="205"/>
        <v>0</v>
      </c>
      <c r="CU223" s="142"/>
      <c r="CV223" s="142">
        <f t="shared" si="206"/>
        <v>0</v>
      </c>
      <c r="CW223" s="142">
        <f t="shared" si="207"/>
        <v>0</v>
      </c>
      <c r="CX223" s="142">
        <f t="shared" si="208"/>
        <v>0</v>
      </c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"/>
    </row>
    <row r="224" spans="1:131">
      <c r="A224" s="317"/>
      <c r="B224" s="317"/>
      <c r="C224" s="159"/>
      <c r="D224" s="159"/>
      <c r="E224" s="72"/>
      <c r="F224" s="73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3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3"/>
      <c r="AE224" s="72"/>
      <c r="AF224" s="72"/>
      <c r="AG224" s="72"/>
      <c r="AH224" s="72"/>
      <c r="AI224" s="72"/>
      <c r="AJ224" s="72"/>
      <c r="AK224" s="359"/>
      <c r="AL224" s="360"/>
      <c r="AM224" s="360"/>
      <c r="AN224" s="360"/>
      <c r="AO224" s="360"/>
      <c r="AP224" s="360"/>
      <c r="AQ224" s="360"/>
      <c r="AR224" s="360"/>
      <c r="AS224" s="360"/>
      <c r="AT224" s="360"/>
      <c r="AU224" s="360"/>
      <c r="AV224" s="360"/>
      <c r="AW224" s="360"/>
      <c r="AX224" s="360"/>
      <c r="AY224" s="360"/>
      <c r="AZ224" s="22"/>
      <c r="BA224" s="63">
        <f t="shared" si="167"/>
        <v>0</v>
      </c>
      <c r="BB224" s="63">
        <f t="shared" si="168"/>
        <v>0</v>
      </c>
      <c r="BC224" s="63">
        <f t="shared" si="169"/>
        <v>0</v>
      </c>
      <c r="BD224" s="63">
        <f t="shared" si="170"/>
        <v>0</v>
      </c>
      <c r="BE224" s="63">
        <f t="shared" si="171"/>
        <v>0</v>
      </c>
      <c r="BF224" s="63">
        <f t="shared" si="172"/>
        <v>0</v>
      </c>
      <c r="BG224" s="63">
        <f t="shared" si="173"/>
        <v>0</v>
      </c>
      <c r="BH224" s="63">
        <f t="shared" si="174"/>
        <v>0</v>
      </c>
      <c r="BI224" s="63">
        <f t="shared" si="175"/>
        <v>0</v>
      </c>
      <c r="BJ224" s="63">
        <f t="shared" si="176"/>
        <v>0</v>
      </c>
      <c r="BK224" s="63">
        <f t="shared" si="177"/>
        <v>0</v>
      </c>
      <c r="BL224" s="63">
        <f t="shared" si="178"/>
        <v>0</v>
      </c>
      <c r="BM224" s="24"/>
      <c r="BN224" s="303">
        <f t="shared" si="179"/>
        <v>0</v>
      </c>
      <c r="BO224" s="303">
        <f t="shared" si="180"/>
        <v>0</v>
      </c>
      <c r="BP224" s="303">
        <f t="shared" si="181"/>
        <v>0</v>
      </c>
      <c r="BQ224" s="303">
        <f t="shared" si="182"/>
        <v>0</v>
      </c>
      <c r="BR224" s="303">
        <f t="shared" si="183"/>
        <v>0</v>
      </c>
      <c r="BS224" s="303">
        <f t="shared" si="184"/>
        <v>0</v>
      </c>
      <c r="BT224" s="303">
        <f t="shared" si="185"/>
        <v>0</v>
      </c>
      <c r="BU224" s="303">
        <f t="shared" si="186"/>
        <v>0</v>
      </c>
      <c r="BV224" s="303">
        <f t="shared" si="187"/>
        <v>0</v>
      </c>
      <c r="BW224" s="303">
        <f t="shared" si="188"/>
        <v>0</v>
      </c>
      <c r="BX224" s="303">
        <f t="shared" si="189"/>
        <v>0</v>
      </c>
      <c r="BY224" s="25"/>
      <c r="BZ224" s="24">
        <f t="shared" si="190"/>
        <v>0</v>
      </c>
      <c r="CA224" s="25"/>
      <c r="CB224" s="26" t="str">
        <f t="shared" si="166"/>
        <v/>
      </c>
      <c r="CC224" s="25"/>
      <c r="CD224" s="307">
        <f t="shared" si="191"/>
        <v>0</v>
      </c>
      <c r="CE224" s="303">
        <f t="shared" si="192"/>
        <v>0</v>
      </c>
      <c r="CF224" s="303">
        <f t="shared" si="193"/>
        <v>0</v>
      </c>
      <c r="CG224" s="303">
        <f t="shared" si="194"/>
        <v>0</v>
      </c>
      <c r="CH224" s="303">
        <f t="shared" si="195"/>
        <v>0</v>
      </c>
      <c r="CI224" s="24"/>
      <c r="CJ224" s="330">
        <f t="shared" si="196"/>
        <v>0</v>
      </c>
      <c r="CK224" s="330">
        <f t="shared" si="197"/>
        <v>0</v>
      </c>
      <c r="CL224" s="24"/>
      <c r="CM224" s="142">
        <f t="shared" si="198"/>
        <v>0</v>
      </c>
      <c r="CN224" s="142">
        <f t="shared" si="199"/>
        <v>0</v>
      </c>
      <c r="CO224" s="142">
        <f t="shared" si="200"/>
        <v>0</v>
      </c>
      <c r="CP224" s="142">
        <f t="shared" si="201"/>
        <v>0</v>
      </c>
      <c r="CQ224" s="142">
        <f t="shared" si="202"/>
        <v>0</v>
      </c>
      <c r="CR224" s="142">
        <f t="shared" si="203"/>
        <v>0</v>
      </c>
      <c r="CS224" s="142">
        <f t="shared" si="204"/>
        <v>0</v>
      </c>
      <c r="CT224" s="142">
        <f t="shared" si="205"/>
        <v>0</v>
      </c>
      <c r="CU224" s="142"/>
      <c r="CV224" s="142">
        <f t="shared" si="206"/>
        <v>0</v>
      </c>
      <c r="CW224" s="142">
        <f t="shared" si="207"/>
        <v>0</v>
      </c>
      <c r="CX224" s="142">
        <f t="shared" si="208"/>
        <v>0</v>
      </c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"/>
    </row>
    <row r="225" spans="1:131">
      <c r="A225" s="317"/>
      <c r="B225" s="317"/>
      <c r="C225" s="159"/>
      <c r="D225" s="159"/>
      <c r="E225" s="72"/>
      <c r="F225" s="73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3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3"/>
      <c r="AE225" s="72"/>
      <c r="AF225" s="72"/>
      <c r="AG225" s="72"/>
      <c r="AH225" s="72"/>
      <c r="AI225" s="72"/>
      <c r="AJ225" s="72"/>
      <c r="AK225" s="359"/>
      <c r="AL225" s="360"/>
      <c r="AM225" s="360"/>
      <c r="AN225" s="360"/>
      <c r="AO225" s="360"/>
      <c r="AP225" s="360"/>
      <c r="AQ225" s="360"/>
      <c r="AR225" s="360"/>
      <c r="AS225" s="360"/>
      <c r="AT225" s="360"/>
      <c r="AU225" s="360"/>
      <c r="AV225" s="360"/>
      <c r="AW225" s="360"/>
      <c r="AX225" s="360"/>
      <c r="AY225" s="360"/>
      <c r="AZ225" s="22"/>
      <c r="BA225" s="63">
        <f t="shared" si="167"/>
        <v>0</v>
      </c>
      <c r="BB225" s="63">
        <f t="shared" si="168"/>
        <v>0</v>
      </c>
      <c r="BC225" s="63">
        <f t="shared" si="169"/>
        <v>0</v>
      </c>
      <c r="BD225" s="63">
        <f t="shared" si="170"/>
        <v>0</v>
      </c>
      <c r="BE225" s="63">
        <f t="shared" si="171"/>
        <v>0</v>
      </c>
      <c r="BF225" s="63">
        <f t="shared" si="172"/>
        <v>0</v>
      </c>
      <c r="BG225" s="63">
        <f t="shared" si="173"/>
        <v>0</v>
      </c>
      <c r="BH225" s="63">
        <f t="shared" si="174"/>
        <v>0</v>
      </c>
      <c r="BI225" s="63">
        <f t="shared" si="175"/>
        <v>0</v>
      </c>
      <c r="BJ225" s="63">
        <f t="shared" si="176"/>
        <v>0</v>
      </c>
      <c r="BK225" s="63">
        <f t="shared" si="177"/>
        <v>0</v>
      </c>
      <c r="BL225" s="63">
        <f t="shared" si="178"/>
        <v>0</v>
      </c>
      <c r="BM225" s="24"/>
      <c r="BN225" s="303">
        <f t="shared" si="179"/>
        <v>0</v>
      </c>
      <c r="BO225" s="303">
        <f t="shared" si="180"/>
        <v>0</v>
      </c>
      <c r="BP225" s="303">
        <f t="shared" si="181"/>
        <v>0</v>
      </c>
      <c r="BQ225" s="303">
        <f t="shared" si="182"/>
        <v>0</v>
      </c>
      <c r="BR225" s="303">
        <f t="shared" si="183"/>
        <v>0</v>
      </c>
      <c r="BS225" s="303">
        <f t="shared" si="184"/>
        <v>0</v>
      </c>
      <c r="BT225" s="303">
        <f t="shared" si="185"/>
        <v>0</v>
      </c>
      <c r="BU225" s="303">
        <f t="shared" si="186"/>
        <v>0</v>
      </c>
      <c r="BV225" s="303">
        <f t="shared" si="187"/>
        <v>0</v>
      </c>
      <c r="BW225" s="303">
        <f t="shared" si="188"/>
        <v>0</v>
      </c>
      <c r="BX225" s="303">
        <f t="shared" si="189"/>
        <v>0</v>
      </c>
      <c r="BY225" s="25"/>
      <c r="BZ225" s="24">
        <f t="shared" si="190"/>
        <v>0</v>
      </c>
      <c r="CA225" s="25"/>
      <c r="CB225" s="26" t="str">
        <f t="shared" si="166"/>
        <v/>
      </c>
      <c r="CC225" s="25"/>
      <c r="CD225" s="307">
        <f t="shared" si="191"/>
        <v>0</v>
      </c>
      <c r="CE225" s="303">
        <f t="shared" si="192"/>
        <v>0</v>
      </c>
      <c r="CF225" s="303">
        <f t="shared" si="193"/>
        <v>0</v>
      </c>
      <c r="CG225" s="303">
        <f t="shared" si="194"/>
        <v>0</v>
      </c>
      <c r="CH225" s="303">
        <f t="shared" si="195"/>
        <v>0</v>
      </c>
      <c r="CI225" s="24"/>
      <c r="CJ225" s="330">
        <f t="shared" si="196"/>
        <v>0</v>
      </c>
      <c r="CK225" s="330">
        <f t="shared" si="197"/>
        <v>0</v>
      </c>
      <c r="CL225" s="24"/>
      <c r="CM225" s="142">
        <f t="shared" si="198"/>
        <v>0</v>
      </c>
      <c r="CN225" s="142">
        <f t="shared" si="199"/>
        <v>0</v>
      </c>
      <c r="CO225" s="142">
        <f t="shared" si="200"/>
        <v>0</v>
      </c>
      <c r="CP225" s="142">
        <f t="shared" si="201"/>
        <v>0</v>
      </c>
      <c r="CQ225" s="142">
        <f t="shared" si="202"/>
        <v>0</v>
      </c>
      <c r="CR225" s="142">
        <f t="shared" si="203"/>
        <v>0</v>
      </c>
      <c r="CS225" s="142">
        <f t="shared" si="204"/>
        <v>0</v>
      </c>
      <c r="CT225" s="142">
        <f t="shared" si="205"/>
        <v>0</v>
      </c>
      <c r="CU225" s="142"/>
      <c r="CV225" s="142">
        <f t="shared" si="206"/>
        <v>0</v>
      </c>
      <c r="CW225" s="142">
        <f t="shared" si="207"/>
        <v>0</v>
      </c>
      <c r="CX225" s="142">
        <f t="shared" si="208"/>
        <v>0</v>
      </c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"/>
    </row>
    <row r="226" spans="1:131">
      <c r="A226" s="317"/>
      <c r="B226" s="317"/>
      <c r="C226" s="159"/>
      <c r="D226" s="159"/>
      <c r="E226" s="72"/>
      <c r="F226" s="73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3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3"/>
      <c r="AE226" s="72"/>
      <c r="AF226" s="72"/>
      <c r="AG226" s="72"/>
      <c r="AH226" s="72"/>
      <c r="AI226" s="72"/>
      <c r="AJ226" s="72"/>
      <c r="AK226" s="359"/>
      <c r="AL226" s="360"/>
      <c r="AM226" s="360"/>
      <c r="AN226" s="360"/>
      <c r="AO226" s="360"/>
      <c r="AP226" s="360"/>
      <c r="AQ226" s="360"/>
      <c r="AR226" s="360"/>
      <c r="AS226" s="360"/>
      <c r="AT226" s="360"/>
      <c r="AU226" s="360"/>
      <c r="AV226" s="360"/>
      <c r="AW226" s="360"/>
      <c r="AX226" s="360"/>
      <c r="AY226" s="360"/>
      <c r="AZ226" s="22"/>
      <c r="BA226" s="63">
        <f t="shared" si="167"/>
        <v>0</v>
      </c>
      <c r="BB226" s="63">
        <f t="shared" si="168"/>
        <v>0</v>
      </c>
      <c r="BC226" s="63">
        <f t="shared" si="169"/>
        <v>0</v>
      </c>
      <c r="BD226" s="63">
        <f t="shared" si="170"/>
        <v>0</v>
      </c>
      <c r="BE226" s="63">
        <f t="shared" si="171"/>
        <v>0</v>
      </c>
      <c r="BF226" s="63">
        <f t="shared" si="172"/>
        <v>0</v>
      </c>
      <c r="BG226" s="63">
        <f t="shared" si="173"/>
        <v>0</v>
      </c>
      <c r="BH226" s="63">
        <f t="shared" si="174"/>
        <v>0</v>
      </c>
      <c r="BI226" s="63">
        <f t="shared" si="175"/>
        <v>0</v>
      </c>
      <c r="BJ226" s="63">
        <f t="shared" si="176"/>
        <v>0</v>
      </c>
      <c r="BK226" s="63">
        <f t="shared" si="177"/>
        <v>0</v>
      </c>
      <c r="BL226" s="63">
        <f t="shared" si="178"/>
        <v>0</v>
      </c>
      <c r="BM226" s="24"/>
      <c r="BN226" s="303">
        <f t="shared" si="179"/>
        <v>0</v>
      </c>
      <c r="BO226" s="303">
        <f t="shared" si="180"/>
        <v>0</v>
      </c>
      <c r="BP226" s="303">
        <f t="shared" si="181"/>
        <v>0</v>
      </c>
      <c r="BQ226" s="303">
        <f t="shared" si="182"/>
        <v>0</v>
      </c>
      <c r="BR226" s="303">
        <f t="shared" si="183"/>
        <v>0</v>
      </c>
      <c r="BS226" s="303">
        <f t="shared" si="184"/>
        <v>0</v>
      </c>
      <c r="BT226" s="303">
        <f t="shared" si="185"/>
        <v>0</v>
      </c>
      <c r="BU226" s="303">
        <f t="shared" si="186"/>
        <v>0</v>
      </c>
      <c r="BV226" s="303">
        <f t="shared" si="187"/>
        <v>0</v>
      </c>
      <c r="BW226" s="303">
        <f t="shared" si="188"/>
        <v>0</v>
      </c>
      <c r="BX226" s="303">
        <f t="shared" si="189"/>
        <v>0</v>
      </c>
      <c r="BY226" s="25"/>
      <c r="BZ226" s="24">
        <f t="shared" si="190"/>
        <v>0</v>
      </c>
      <c r="CA226" s="25"/>
      <c r="CB226" s="26" t="str">
        <f t="shared" si="166"/>
        <v/>
      </c>
      <c r="CC226" s="25"/>
      <c r="CD226" s="307">
        <f t="shared" si="191"/>
        <v>0</v>
      </c>
      <c r="CE226" s="303">
        <f t="shared" si="192"/>
        <v>0</v>
      </c>
      <c r="CF226" s="303">
        <f t="shared" si="193"/>
        <v>0</v>
      </c>
      <c r="CG226" s="303">
        <f t="shared" si="194"/>
        <v>0</v>
      </c>
      <c r="CH226" s="303">
        <f t="shared" si="195"/>
        <v>0</v>
      </c>
      <c r="CI226" s="24"/>
      <c r="CJ226" s="330">
        <f t="shared" si="196"/>
        <v>0</v>
      </c>
      <c r="CK226" s="330">
        <f t="shared" si="197"/>
        <v>0</v>
      </c>
      <c r="CL226" s="24"/>
      <c r="CM226" s="142">
        <f t="shared" si="198"/>
        <v>0</v>
      </c>
      <c r="CN226" s="142">
        <f t="shared" si="199"/>
        <v>0</v>
      </c>
      <c r="CO226" s="142">
        <f t="shared" si="200"/>
        <v>0</v>
      </c>
      <c r="CP226" s="142">
        <f t="shared" si="201"/>
        <v>0</v>
      </c>
      <c r="CQ226" s="142">
        <f t="shared" si="202"/>
        <v>0</v>
      </c>
      <c r="CR226" s="142">
        <f t="shared" si="203"/>
        <v>0</v>
      </c>
      <c r="CS226" s="142">
        <f t="shared" si="204"/>
        <v>0</v>
      </c>
      <c r="CT226" s="142">
        <f t="shared" si="205"/>
        <v>0</v>
      </c>
      <c r="CU226" s="142"/>
      <c r="CV226" s="142">
        <f t="shared" si="206"/>
        <v>0</v>
      </c>
      <c r="CW226" s="142">
        <f t="shared" si="207"/>
        <v>0</v>
      </c>
      <c r="CX226" s="142">
        <f t="shared" si="208"/>
        <v>0</v>
      </c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"/>
    </row>
    <row r="227" spans="1:131">
      <c r="A227" s="317"/>
      <c r="B227" s="317"/>
      <c r="C227" s="159"/>
      <c r="D227" s="159"/>
      <c r="E227" s="72"/>
      <c r="F227" s="73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3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3"/>
      <c r="AE227" s="72"/>
      <c r="AF227" s="72"/>
      <c r="AG227" s="72"/>
      <c r="AH227" s="72"/>
      <c r="AI227" s="72"/>
      <c r="AJ227" s="72"/>
      <c r="AK227" s="359"/>
      <c r="AL227" s="360"/>
      <c r="AM227" s="360"/>
      <c r="AN227" s="360"/>
      <c r="AO227" s="360"/>
      <c r="AP227" s="360"/>
      <c r="AQ227" s="360"/>
      <c r="AR227" s="360"/>
      <c r="AS227" s="360"/>
      <c r="AT227" s="360"/>
      <c r="AU227" s="360"/>
      <c r="AV227" s="360"/>
      <c r="AW227" s="360"/>
      <c r="AX227" s="360"/>
      <c r="AY227" s="360"/>
      <c r="AZ227" s="22"/>
      <c r="BA227" s="63">
        <f t="shared" si="167"/>
        <v>0</v>
      </c>
      <c r="BB227" s="63">
        <f t="shared" si="168"/>
        <v>0</v>
      </c>
      <c r="BC227" s="63">
        <f t="shared" si="169"/>
        <v>0</v>
      </c>
      <c r="BD227" s="63">
        <f t="shared" si="170"/>
        <v>0</v>
      </c>
      <c r="BE227" s="63">
        <f t="shared" si="171"/>
        <v>0</v>
      </c>
      <c r="BF227" s="63">
        <f t="shared" si="172"/>
        <v>0</v>
      </c>
      <c r="BG227" s="63">
        <f t="shared" si="173"/>
        <v>0</v>
      </c>
      <c r="BH227" s="63">
        <f t="shared" si="174"/>
        <v>0</v>
      </c>
      <c r="BI227" s="63">
        <f t="shared" si="175"/>
        <v>0</v>
      </c>
      <c r="BJ227" s="63">
        <f t="shared" si="176"/>
        <v>0</v>
      </c>
      <c r="BK227" s="63">
        <f t="shared" si="177"/>
        <v>0</v>
      </c>
      <c r="BL227" s="63">
        <f t="shared" si="178"/>
        <v>0</v>
      </c>
      <c r="BM227" s="24"/>
      <c r="BN227" s="303">
        <f t="shared" si="179"/>
        <v>0</v>
      </c>
      <c r="BO227" s="303">
        <f t="shared" si="180"/>
        <v>0</v>
      </c>
      <c r="BP227" s="303">
        <f t="shared" si="181"/>
        <v>0</v>
      </c>
      <c r="BQ227" s="303">
        <f t="shared" si="182"/>
        <v>0</v>
      </c>
      <c r="BR227" s="303">
        <f t="shared" si="183"/>
        <v>0</v>
      </c>
      <c r="BS227" s="303">
        <f t="shared" si="184"/>
        <v>0</v>
      </c>
      <c r="BT227" s="303">
        <f t="shared" si="185"/>
        <v>0</v>
      </c>
      <c r="BU227" s="303">
        <f t="shared" si="186"/>
        <v>0</v>
      </c>
      <c r="BV227" s="303">
        <f t="shared" si="187"/>
        <v>0</v>
      </c>
      <c r="BW227" s="303">
        <f t="shared" si="188"/>
        <v>0</v>
      </c>
      <c r="BX227" s="303">
        <f t="shared" si="189"/>
        <v>0</v>
      </c>
      <c r="BY227" s="25"/>
      <c r="BZ227" s="24">
        <f t="shared" si="190"/>
        <v>0</v>
      </c>
      <c r="CA227" s="25"/>
      <c r="CB227" s="26" t="str">
        <f t="shared" si="166"/>
        <v/>
      </c>
      <c r="CC227" s="25"/>
      <c r="CD227" s="307">
        <f t="shared" si="191"/>
        <v>0</v>
      </c>
      <c r="CE227" s="303">
        <f t="shared" si="192"/>
        <v>0</v>
      </c>
      <c r="CF227" s="303">
        <f t="shared" si="193"/>
        <v>0</v>
      </c>
      <c r="CG227" s="303">
        <f t="shared" si="194"/>
        <v>0</v>
      </c>
      <c r="CH227" s="303">
        <f t="shared" si="195"/>
        <v>0</v>
      </c>
      <c r="CI227" s="24"/>
      <c r="CJ227" s="330">
        <f t="shared" si="196"/>
        <v>0</v>
      </c>
      <c r="CK227" s="330">
        <f t="shared" si="197"/>
        <v>0</v>
      </c>
      <c r="CL227" s="24"/>
      <c r="CM227" s="142">
        <f t="shared" si="198"/>
        <v>0</v>
      </c>
      <c r="CN227" s="142">
        <f t="shared" si="199"/>
        <v>0</v>
      </c>
      <c r="CO227" s="142">
        <f t="shared" si="200"/>
        <v>0</v>
      </c>
      <c r="CP227" s="142">
        <f t="shared" si="201"/>
        <v>0</v>
      </c>
      <c r="CQ227" s="142">
        <f t="shared" si="202"/>
        <v>0</v>
      </c>
      <c r="CR227" s="142">
        <f t="shared" si="203"/>
        <v>0</v>
      </c>
      <c r="CS227" s="142">
        <f t="shared" si="204"/>
        <v>0</v>
      </c>
      <c r="CT227" s="142">
        <f t="shared" si="205"/>
        <v>0</v>
      </c>
      <c r="CU227" s="142"/>
      <c r="CV227" s="142">
        <f t="shared" si="206"/>
        <v>0</v>
      </c>
      <c r="CW227" s="142">
        <f t="shared" si="207"/>
        <v>0</v>
      </c>
      <c r="CX227" s="142">
        <f t="shared" si="208"/>
        <v>0</v>
      </c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"/>
    </row>
    <row r="228" spans="1:131">
      <c r="A228" s="317"/>
      <c r="B228" s="317"/>
      <c r="C228" s="159"/>
      <c r="D228" s="159"/>
      <c r="E228" s="72"/>
      <c r="F228" s="73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3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3"/>
      <c r="AE228" s="72"/>
      <c r="AF228" s="72"/>
      <c r="AG228" s="72"/>
      <c r="AH228" s="72"/>
      <c r="AI228" s="72"/>
      <c r="AJ228" s="72"/>
      <c r="AK228" s="359"/>
      <c r="AL228" s="360"/>
      <c r="AM228" s="360"/>
      <c r="AN228" s="360"/>
      <c r="AO228" s="360"/>
      <c r="AP228" s="360"/>
      <c r="AQ228" s="360"/>
      <c r="AR228" s="360"/>
      <c r="AS228" s="360"/>
      <c r="AT228" s="360"/>
      <c r="AU228" s="360"/>
      <c r="AV228" s="360"/>
      <c r="AW228" s="360"/>
      <c r="AX228" s="360"/>
      <c r="AY228" s="360"/>
      <c r="AZ228" s="22"/>
      <c r="BA228" s="63">
        <f t="shared" si="167"/>
        <v>0</v>
      </c>
      <c r="BB228" s="63">
        <f t="shared" si="168"/>
        <v>0</v>
      </c>
      <c r="BC228" s="63">
        <f t="shared" si="169"/>
        <v>0</v>
      </c>
      <c r="BD228" s="63">
        <f t="shared" si="170"/>
        <v>0</v>
      </c>
      <c r="BE228" s="63">
        <f t="shared" si="171"/>
        <v>0</v>
      </c>
      <c r="BF228" s="63">
        <f t="shared" si="172"/>
        <v>0</v>
      </c>
      <c r="BG228" s="63">
        <f t="shared" si="173"/>
        <v>0</v>
      </c>
      <c r="BH228" s="63">
        <f t="shared" si="174"/>
        <v>0</v>
      </c>
      <c r="BI228" s="63">
        <f t="shared" si="175"/>
        <v>0</v>
      </c>
      <c r="BJ228" s="63">
        <f t="shared" si="176"/>
        <v>0</v>
      </c>
      <c r="BK228" s="63">
        <f t="shared" si="177"/>
        <v>0</v>
      </c>
      <c r="BL228" s="63">
        <f t="shared" si="178"/>
        <v>0</v>
      </c>
      <c r="BM228" s="24"/>
      <c r="BN228" s="303">
        <f t="shared" si="179"/>
        <v>0</v>
      </c>
      <c r="BO228" s="303">
        <f t="shared" si="180"/>
        <v>0</v>
      </c>
      <c r="BP228" s="303">
        <f t="shared" si="181"/>
        <v>0</v>
      </c>
      <c r="BQ228" s="303">
        <f t="shared" si="182"/>
        <v>0</v>
      </c>
      <c r="BR228" s="303">
        <f t="shared" si="183"/>
        <v>0</v>
      </c>
      <c r="BS228" s="303">
        <f t="shared" si="184"/>
        <v>0</v>
      </c>
      <c r="BT228" s="303">
        <f t="shared" si="185"/>
        <v>0</v>
      </c>
      <c r="BU228" s="303">
        <f t="shared" si="186"/>
        <v>0</v>
      </c>
      <c r="BV228" s="303">
        <f t="shared" si="187"/>
        <v>0</v>
      </c>
      <c r="BW228" s="303">
        <f t="shared" si="188"/>
        <v>0</v>
      </c>
      <c r="BX228" s="303">
        <f t="shared" si="189"/>
        <v>0</v>
      </c>
      <c r="BY228" s="25"/>
      <c r="BZ228" s="24">
        <f t="shared" si="190"/>
        <v>0</v>
      </c>
      <c r="CA228" s="25"/>
      <c r="CB228" s="26" t="str">
        <f t="shared" si="166"/>
        <v/>
      </c>
      <c r="CC228" s="25"/>
      <c r="CD228" s="307">
        <f t="shared" si="191"/>
        <v>0</v>
      </c>
      <c r="CE228" s="303">
        <f t="shared" si="192"/>
        <v>0</v>
      </c>
      <c r="CF228" s="303">
        <f t="shared" si="193"/>
        <v>0</v>
      </c>
      <c r="CG228" s="303">
        <f t="shared" si="194"/>
        <v>0</v>
      </c>
      <c r="CH228" s="303">
        <f t="shared" si="195"/>
        <v>0</v>
      </c>
      <c r="CI228" s="24"/>
      <c r="CJ228" s="330">
        <f t="shared" si="196"/>
        <v>0</v>
      </c>
      <c r="CK228" s="330">
        <f t="shared" si="197"/>
        <v>0</v>
      </c>
      <c r="CL228" s="24"/>
      <c r="CM228" s="142">
        <f t="shared" si="198"/>
        <v>0</v>
      </c>
      <c r="CN228" s="142">
        <f t="shared" si="199"/>
        <v>0</v>
      </c>
      <c r="CO228" s="142">
        <f t="shared" si="200"/>
        <v>0</v>
      </c>
      <c r="CP228" s="142">
        <f t="shared" si="201"/>
        <v>0</v>
      </c>
      <c r="CQ228" s="142">
        <f t="shared" si="202"/>
        <v>0</v>
      </c>
      <c r="CR228" s="142">
        <f t="shared" si="203"/>
        <v>0</v>
      </c>
      <c r="CS228" s="142">
        <f t="shared" si="204"/>
        <v>0</v>
      </c>
      <c r="CT228" s="142">
        <f t="shared" si="205"/>
        <v>0</v>
      </c>
      <c r="CU228" s="142"/>
      <c r="CV228" s="142">
        <f t="shared" si="206"/>
        <v>0</v>
      </c>
      <c r="CW228" s="142">
        <f t="shared" si="207"/>
        <v>0</v>
      </c>
      <c r="CX228" s="142">
        <f t="shared" si="208"/>
        <v>0</v>
      </c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"/>
    </row>
    <row r="229" spans="1:131">
      <c r="A229" s="317"/>
      <c r="B229" s="317"/>
      <c r="C229" s="159"/>
      <c r="D229" s="159"/>
      <c r="E229" s="72"/>
      <c r="F229" s="73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3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3"/>
      <c r="AE229" s="72"/>
      <c r="AF229" s="72"/>
      <c r="AG229" s="72"/>
      <c r="AH229" s="72"/>
      <c r="AI229" s="72"/>
      <c r="AJ229" s="72"/>
      <c r="AK229" s="359"/>
      <c r="AL229" s="360"/>
      <c r="AM229" s="360"/>
      <c r="AN229" s="360"/>
      <c r="AO229" s="360"/>
      <c r="AP229" s="360"/>
      <c r="AQ229" s="360"/>
      <c r="AR229" s="360"/>
      <c r="AS229" s="360"/>
      <c r="AT229" s="360"/>
      <c r="AU229" s="360"/>
      <c r="AV229" s="360"/>
      <c r="AW229" s="360"/>
      <c r="AX229" s="360"/>
      <c r="AY229" s="360"/>
      <c r="AZ229" s="22"/>
      <c r="BA229" s="63">
        <f t="shared" si="167"/>
        <v>0</v>
      </c>
      <c r="BB229" s="63">
        <f t="shared" si="168"/>
        <v>0</v>
      </c>
      <c r="BC229" s="63">
        <f t="shared" si="169"/>
        <v>0</v>
      </c>
      <c r="BD229" s="63">
        <f t="shared" si="170"/>
        <v>0</v>
      </c>
      <c r="BE229" s="63">
        <f t="shared" si="171"/>
        <v>0</v>
      </c>
      <c r="BF229" s="63">
        <f t="shared" si="172"/>
        <v>0</v>
      </c>
      <c r="BG229" s="63">
        <f t="shared" si="173"/>
        <v>0</v>
      </c>
      <c r="BH229" s="63">
        <f t="shared" si="174"/>
        <v>0</v>
      </c>
      <c r="BI229" s="63">
        <f t="shared" si="175"/>
        <v>0</v>
      </c>
      <c r="BJ229" s="63">
        <f t="shared" si="176"/>
        <v>0</v>
      </c>
      <c r="BK229" s="63">
        <f t="shared" si="177"/>
        <v>0</v>
      </c>
      <c r="BL229" s="63">
        <f t="shared" si="178"/>
        <v>0</v>
      </c>
      <c r="BM229" s="24"/>
      <c r="BN229" s="303">
        <f t="shared" si="179"/>
        <v>0</v>
      </c>
      <c r="BO229" s="303">
        <f t="shared" si="180"/>
        <v>0</v>
      </c>
      <c r="BP229" s="303">
        <f t="shared" si="181"/>
        <v>0</v>
      </c>
      <c r="BQ229" s="303">
        <f t="shared" si="182"/>
        <v>0</v>
      </c>
      <c r="BR229" s="303">
        <f t="shared" si="183"/>
        <v>0</v>
      </c>
      <c r="BS229" s="303">
        <f t="shared" si="184"/>
        <v>0</v>
      </c>
      <c r="BT229" s="303">
        <f t="shared" si="185"/>
        <v>0</v>
      </c>
      <c r="BU229" s="303">
        <f t="shared" si="186"/>
        <v>0</v>
      </c>
      <c r="BV229" s="303">
        <f t="shared" si="187"/>
        <v>0</v>
      </c>
      <c r="BW229" s="303">
        <f t="shared" si="188"/>
        <v>0</v>
      </c>
      <c r="BX229" s="303">
        <f t="shared" si="189"/>
        <v>0</v>
      </c>
      <c r="BY229" s="25"/>
      <c r="BZ229" s="24">
        <f t="shared" si="190"/>
        <v>0</v>
      </c>
      <c r="CA229" s="25"/>
      <c r="CB229" s="26" t="str">
        <f t="shared" si="166"/>
        <v/>
      </c>
      <c r="CC229" s="25"/>
      <c r="CD229" s="307">
        <f t="shared" si="191"/>
        <v>0</v>
      </c>
      <c r="CE229" s="303">
        <f t="shared" si="192"/>
        <v>0</v>
      </c>
      <c r="CF229" s="303">
        <f t="shared" si="193"/>
        <v>0</v>
      </c>
      <c r="CG229" s="303">
        <f t="shared" si="194"/>
        <v>0</v>
      </c>
      <c r="CH229" s="303">
        <f t="shared" si="195"/>
        <v>0</v>
      </c>
      <c r="CI229" s="24"/>
      <c r="CJ229" s="330">
        <f t="shared" si="196"/>
        <v>0</v>
      </c>
      <c r="CK229" s="330">
        <f t="shared" si="197"/>
        <v>0</v>
      </c>
      <c r="CL229" s="24"/>
      <c r="CM229" s="142">
        <f t="shared" si="198"/>
        <v>0</v>
      </c>
      <c r="CN229" s="142">
        <f t="shared" si="199"/>
        <v>0</v>
      </c>
      <c r="CO229" s="142">
        <f t="shared" si="200"/>
        <v>0</v>
      </c>
      <c r="CP229" s="142">
        <f t="shared" si="201"/>
        <v>0</v>
      </c>
      <c r="CQ229" s="142">
        <f t="shared" si="202"/>
        <v>0</v>
      </c>
      <c r="CR229" s="142">
        <f t="shared" si="203"/>
        <v>0</v>
      </c>
      <c r="CS229" s="142">
        <f t="shared" si="204"/>
        <v>0</v>
      </c>
      <c r="CT229" s="142">
        <f t="shared" si="205"/>
        <v>0</v>
      </c>
      <c r="CU229" s="142"/>
      <c r="CV229" s="142">
        <f t="shared" si="206"/>
        <v>0</v>
      </c>
      <c r="CW229" s="142">
        <f t="shared" si="207"/>
        <v>0</v>
      </c>
      <c r="CX229" s="142">
        <f t="shared" si="208"/>
        <v>0</v>
      </c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"/>
    </row>
    <row r="230" spans="1:131">
      <c r="A230" s="317"/>
      <c r="B230" s="317"/>
      <c r="C230" s="159"/>
      <c r="D230" s="159"/>
      <c r="E230" s="72"/>
      <c r="F230" s="73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3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3"/>
      <c r="AE230" s="72"/>
      <c r="AF230" s="72"/>
      <c r="AG230" s="72"/>
      <c r="AH230" s="72"/>
      <c r="AI230" s="72"/>
      <c r="AJ230" s="72"/>
      <c r="AK230" s="359"/>
      <c r="AL230" s="360"/>
      <c r="AM230" s="360"/>
      <c r="AN230" s="360"/>
      <c r="AO230" s="360"/>
      <c r="AP230" s="360"/>
      <c r="AQ230" s="360"/>
      <c r="AR230" s="360"/>
      <c r="AS230" s="360"/>
      <c r="AT230" s="360"/>
      <c r="AU230" s="360"/>
      <c r="AV230" s="360"/>
      <c r="AW230" s="360"/>
      <c r="AX230" s="360"/>
      <c r="AY230" s="360"/>
      <c r="AZ230" s="22"/>
      <c r="BA230" s="63">
        <f t="shared" si="167"/>
        <v>0</v>
      </c>
      <c r="BB230" s="63">
        <f t="shared" si="168"/>
        <v>0</v>
      </c>
      <c r="BC230" s="63">
        <f t="shared" si="169"/>
        <v>0</v>
      </c>
      <c r="BD230" s="63">
        <f t="shared" si="170"/>
        <v>0</v>
      </c>
      <c r="BE230" s="63">
        <f t="shared" si="171"/>
        <v>0</v>
      </c>
      <c r="BF230" s="63">
        <f t="shared" si="172"/>
        <v>0</v>
      </c>
      <c r="BG230" s="63">
        <f t="shared" si="173"/>
        <v>0</v>
      </c>
      <c r="BH230" s="63">
        <f t="shared" si="174"/>
        <v>0</v>
      </c>
      <c r="BI230" s="63">
        <f t="shared" si="175"/>
        <v>0</v>
      </c>
      <c r="BJ230" s="63">
        <f t="shared" si="176"/>
        <v>0</v>
      </c>
      <c r="BK230" s="63">
        <f t="shared" si="177"/>
        <v>0</v>
      </c>
      <c r="BL230" s="63">
        <f t="shared" si="178"/>
        <v>0</v>
      </c>
      <c r="BM230" s="24"/>
      <c r="BN230" s="303">
        <f t="shared" si="179"/>
        <v>0</v>
      </c>
      <c r="BO230" s="303">
        <f t="shared" si="180"/>
        <v>0</v>
      </c>
      <c r="BP230" s="303">
        <f t="shared" si="181"/>
        <v>0</v>
      </c>
      <c r="BQ230" s="303">
        <f t="shared" si="182"/>
        <v>0</v>
      </c>
      <c r="BR230" s="303">
        <f t="shared" si="183"/>
        <v>0</v>
      </c>
      <c r="BS230" s="303">
        <f t="shared" si="184"/>
        <v>0</v>
      </c>
      <c r="BT230" s="303">
        <f t="shared" si="185"/>
        <v>0</v>
      </c>
      <c r="BU230" s="303">
        <f t="shared" si="186"/>
        <v>0</v>
      </c>
      <c r="BV230" s="303">
        <f t="shared" si="187"/>
        <v>0</v>
      </c>
      <c r="BW230" s="303">
        <f t="shared" si="188"/>
        <v>0</v>
      </c>
      <c r="BX230" s="303">
        <f t="shared" si="189"/>
        <v>0</v>
      </c>
      <c r="BY230" s="25"/>
      <c r="BZ230" s="24">
        <f t="shared" si="190"/>
        <v>0</v>
      </c>
      <c r="CA230" s="25"/>
      <c r="CB230" s="26" t="str">
        <f t="shared" si="166"/>
        <v/>
      </c>
      <c r="CC230" s="25"/>
      <c r="CD230" s="307">
        <f t="shared" si="191"/>
        <v>0</v>
      </c>
      <c r="CE230" s="303">
        <f t="shared" si="192"/>
        <v>0</v>
      </c>
      <c r="CF230" s="303">
        <f t="shared" si="193"/>
        <v>0</v>
      </c>
      <c r="CG230" s="303">
        <f t="shared" si="194"/>
        <v>0</v>
      </c>
      <c r="CH230" s="303">
        <f t="shared" si="195"/>
        <v>0</v>
      </c>
      <c r="CI230" s="24"/>
      <c r="CJ230" s="330">
        <f t="shared" si="196"/>
        <v>0</v>
      </c>
      <c r="CK230" s="330">
        <f t="shared" si="197"/>
        <v>0</v>
      </c>
      <c r="CL230" s="24"/>
      <c r="CM230" s="142">
        <f t="shared" si="198"/>
        <v>0</v>
      </c>
      <c r="CN230" s="142">
        <f t="shared" si="199"/>
        <v>0</v>
      </c>
      <c r="CO230" s="142">
        <f t="shared" si="200"/>
        <v>0</v>
      </c>
      <c r="CP230" s="142">
        <f t="shared" si="201"/>
        <v>0</v>
      </c>
      <c r="CQ230" s="142">
        <f t="shared" si="202"/>
        <v>0</v>
      </c>
      <c r="CR230" s="142">
        <f t="shared" si="203"/>
        <v>0</v>
      </c>
      <c r="CS230" s="142">
        <f t="shared" si="204"/>
        <v>0</v>
      </c>
      <c r="CT230" s="142">
        <f t="shared" si="205"/>
        <v>0</v>
      </c>
      <c r="CU230" s="142"/>
      <c r="CV230" s="142">
        <f t="shared" si="206"/>
        <v>0</v>
      </c>
      <c r="CW230" s="142">
        <f t="shared" si="207"/>
        <v>0</v>
      </c>
      <c r="CX230" s="142">
        <f t="shared" si="208"/>
        <v>0</v>
      </c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"/>
    </row>
    <row r="231" spans="1:131">
      <c r="A231" s="317"/>
      <c r="B231" s="317"/>
      <c r="C231" s="159"/>
      <c r="D231" s="159"/>
      <c r="E231" s="72"/>
      <c r="F231" s="73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3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3"/>
      <c r="AE231" s="72"/>
      <c r="AF231" s="72"/>
      <c r="AG231" s="72"/>
      <c r="AH231" s="72"/>
      <c r="AI231" s="72"/>
      <c r="AJ231" s="72"/>
      <c r="AK231" s="359"/>
      <c r="AL231" s="360"/>
      <c r="AM231" s="360"/>
      <c r="AN231" s="360"/>
      <c r="AO231" s="360"/>
      <c r="AP231" s="360"/>
      <c r="AQ231" s="360"/>
      <c r="AR231" s="360"/>
      <c r="AS231" s="360"/>
      <c r="AT231" s="360"/>
      <c r="AU231" s="360"/>
      <c r="AV231" s="360"/>
      <c r="AW231" s="360"/>
      <c r="AX231" s="360"/>
      <c r="AY231" s="360"/>
      <c r="AZ231" s="22"/>
      <c r="BA231" s="63">
        <f t="shared" si="167"/>
        <v>0</v>
      </c>
      <c r="BB231" s="63">
        <f t="shared" si="168"/>
        <v>0</v>
      </c>
      <c r="BC231" s="63">
        <f t="shared" si="169"/>
        <v>0</v>
      </c>
      <c r="BD231" s="63">
        <f t="shared" si="170"/>
        <v>0</v>
      </c>
      <c r="BE231" s="63">
        <f t="shared" si="171"/>
        <v>0</v>
      </c>
      <c r="BF231" s="63">
        <f t="shared" si="172"/>
        <v>0</v>
      </c>
      <c r="BG231" s="63">
        <f t="shared" si="173"/>
        <v>0</v>
      </c>
      <c r="BH231" s="63">
        <f t="shared" si="174"/>
        <v>0</v>
      </c>
      <c r="BI231" s="63">
        <f t="shared" si="175"/>
        <v>0</v>
      </c>
      <c r="BJ231" s="63">
        <f t="shared" si="176"/>
        <v>0</v>
      </c>
      <c r="BK231" s="63">
        <f t="shared" si="177"/>
        <v>0</v>
      </c>
      <c r="BL231" s="63">
        <f t="shared" si="178"/>
        <v>0</v>
      </c>
      <c r="BM231" s="24"/>
      <c r="BN231" s="303">
        <f t="shared" si="179"/>
        <v>0</v>
      </c>
      <c r="BO231" s="303">
        <f t="shared" si="180"/>
        <v>0</v>
      </c>
      <c r="BP231" s="303">
        <f t="shared" si="181"/>
        <v>0</v>
      </c>
      <c r="BQ231" s="303">
        <f t="shared" si="182"/>
        <v>0</v>
      </c>
      <c r="BR231" s="303">
        <f t="shared" si="183"/>
        <v>0</v>
      </c>
      <c r="BS231" s="303">
        <f t="shared" si="184"/>
        <v>0</v>
      </c>
      <c r="BT231" s="303">
        <f t="shared" si="185"/>
        <v>0</v>
      </c>
      <c r="BU231" s="303">
        <f t="shared" si="186"/>
        <v>0</v>
      </c>
      <c r="BV231" s="303">
        <f t="shared" si="187"/>
        <v>0</v>
      </c>
      <c r="BW231" s="303">
        <f t="shared" si="188"/>
        <v>0</v>
      </c>
      <c r="BX231" s="303">
        <f t="shared" si="189"/>
        <v>0</v>
      </c>
      <c r="BY231" s="25"/>
      <c r="BZ231" s="24">
        <f t="shared" si="190"/>
        <v>0</v>
      </c>
      <c r="CA231" s="25"/>
      <c r="CB231" s="26" t="str">
        <f t="shared" si="166"/>
        <v/>
      </c>
      <c r="CC231" s="25"/>
      <c r="CD231" s="307">
        <f t="shared" si="191"/>
        <v>0</v>
      </c>
      <c r="CE231" s="303">
        <f t="shared" si="192"/>
        <v>0</v>
      </c>
      <c r="CF231" s="303">
        <f t="shared" si="193"/>
        <v>0</v>
      </c>
      <c r="CG231" s="303">
        <f t="shared" si="194"/>
        <v>0</v>
      </c>
      <c r="CH231" s="303">
        <f t="shared" si="195"/>
        <v>0</v>
      </c>
      <c r="CI231" s="24"/>
      <c r="CJ231" s="330">
        <f t="shared" si="196"/>
        <v>0</v>
      </c>
      <c r="CK231" s="330">
        <f t="shared" si="197"/>
        <v>0</v>
      </c>
      <c r="CL231" s="24"/>
      <c r="CM231" s="142">
        <f t="shared" si="198"/>
        <v>0</v>
      </c>
      <c r="CN231" s="142">
        <f t="shared" si="199"/>
        <v>0</v>
      </c>
      <c r="CO231" s="142">
        <f t="shared" si="200"/>
        <v>0</v>
      </c>
      <c r="CP231" s="142">
        <f t="shared" si="201"/>
        <v>0</v>
      </c>
      <c r="CQ231" s="142">
        <f t="shared" si="202"/>
        <v>0</v>
      </c>
      <c r="CR231" s="142">
        <f t="shared" si="203"/>
        <v>0</v>
      </c>
      <c r="CS231" s="142">
        <f t="shared" si="204"/>
        <v>0</v>
      </c>
      <c r="CT231" s="142">
        <f t="shared" si="205"/>
        <v>0</v>
      </c>
      <c r="CU231" s="142"/>
      <c r="CV231" s="142">
        <f t="shared" si="206"/>
        <v>0</v>
      </c>
      <c r="CW231" s="142">
        <f t="shared" si="207"/>
        <v>0</v>
      </c>
      <c r="CX231" s="142">
        <f t="shared" si="208"/>
        <v>0</v>
      </c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"/>
    </row>
    <row r="232" spans="1:131">
      <c r="A232" s="317"/>
      <c r="B232" s="317"/>
      <c r="C232" s="159"/>
      <c r="D232" s="159"/>
      <c r="E232" s="72"/>
      <c r="F232" s="73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3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3"/>
      <c r="AE232" s="72"/>
      <c r="AF232" s="72"/>
      <c r="AG232" s="72"/>
      <c r="AH232" s="72"/>
      <c r="AI232" s="72"/>
      <c r="AJ232" s="72"/>
      <c r="AK232" s="359"/>
      <c r="AL232" s="360"/>
      <c r="AM232" s="360"/>
      <c r="AN232" s="360"/>
      <c r="AO232" s="360"/>
      <c r="AP232" s="360"/>
      <c r="AQ232" s="360"/>
      <c r="AR232" s="360"/>
      <c r="AS232" s="360"/>
      <c r="AT232" s="360"/>
      <c r="AU232" s="360"/>
      <c r="AV232" s="360"/>
      <c r="AW232" s="360"/>
      <c r="AX232" s="360"/>
      <c r="AY232" s="360"/>
      <c r="AZ232" s="22"/>
      <c r="BA232" s="63">
        <f t="shared" si="167"/>
        <v>0</v>
      </c>
      <c r="BB232" s="63">
        <f t="shared" si="168"/>
        <v>0</v>
      </c>
      <c r="BC232" s="63">
        <f t="shared" si="169"/>
        <v>0</v>
      </c>
      <c r="BD232" s="63">
        <f t="shared" si="170"/>
        <v>0</v>
      </c>
      <c r="BE232" s="63">
        <f t="shared" si="171"/>
        <v>0</v>
      </c>
      <c r="BF232" s="63">
        <f t="shared" si="172"/>
        <v>0</v>
      </c>
      <c r="BG232" s="63">
        <f t="shared" si="173"/>
        <v>0</v>
      </c>
      <c r="BH232" s="63">
        <f t="shared" si="174"/>
        <v>0</v>
      </c>
      <c r="BI232" s="63">
        <f t="shared" si="175"/>
        <v>0</v>
      </c>
      <c r="BJ232" s="63">
        <f t="shared" si="176"/>
        <v>0</v>
      </c>
      <c r="BK232" s="63">
        <f t="shared" si="177"/>
        <v>0</v>
      </c>
      <c r="BL232" s="63">
        <f t="shared" si="178"/>
        <v>0</v>
      </c>
      <c r="BM232" s="24"/>
      <c r="BN232" s="303">
        <f t="shared" si="179"/>
        <v>0</v>
      </c>
      <c r="BO232" s="303">
        <f t="shared" si="180"/>
        <v>0</v>
      </c>
      <c r="BP232" s="303">
        <f t="shared" si="181"/>
        <v>0</v>
      </c>
      <c r="BQ232" s="303">
        <f t="shared" si="182"/>
        <v>0</v>
      </c>
      <c r="BR232" s="303">
        <f t="shared" si="183"/>
        <v>0</v>
      </c>
      <c r="BS232" s="303">
        <f t="shared" si="184"/>
        <v>0</v>
      </c>
      <c r="BT232" s="303">
        <f t="shared" si="185"/>
        <v>0</v>
      </c>
      <c r="BU232" s="303">
        <f t="shared" si="186"/>
        <v>0</v>
      </c>
      <c r="BV232" s="303">
        <f t="shared" si="187"/>
        <v>0</v>
      </c>
      <c r="BW232" s="303">
        <f t="shared" si="188"/>
        <v>0</v>
      </c>
      <c r="BX232" s="303">
        <f t="shared" si="189"/>
        <v>0</v>
      </c>
      <c r="BY232" s="25"/>
      <c r="BZ232" s="24">
        <f t="shared" si="190"/>
        <v>0</v>
      </c>
      <c r="CA232" s="25"/>
      <c r="CB232" s="26" t="str">
        <f t="shared" si="166"/>
        <v/>
      </c>
      <c r="CC232" s="25"/>
      <c r="CD232" s="307">
        <f t="shared" si="191"/>
        <v>0</v>
      </c>
      <c r="CE232" s="303">
        <f t="shared" si="192"/>
        <v>0</v>
      </c>
      <c r="CF232" s="303">
        <f t="shared" si="193"/>
        <v>0</v>
      </c>
      <c r="CG232" s="303">
        <f t="shared" si="194"/>
        <v>0</v>
      </c>
      <c r="CH232" s="303">
        <f t="shared" si="195"/>
        <v>0</v>
      </c>
      <c r="CI232" s="24"/>
      <c r="CJ232" s="330">
        <f t="shared" si="196"/>
        <v>0</v>
      </c>
      <c r="CK232" s="330">
        <f t="shared" si="197"/>
        <v>0</v>
      </c>
      <c r="CL232" s="24"/>
      <c r="CM232" s="142">
        <f t="shared" si="198"/>
        <v>0</v>
      </c>
      <c r="CN232" s="142">
        <f t="shared" si="199"/>
        <v>0</v>
      </c>
      <c r="CO232" s="142">
        <f t="shared" si="200"/>
        <v>0</v>
      </c>
      <c r="CP232" s="142">
        <f t="shared" si="201"/>
        <v>0</v>
      </c>
      <c r="CQ232" s="142">
        <f t="shared" si="202"/>
        <v>0</v>
      </c>
      <c r="CR232" s="142">
        <f t="shared" si="203"/>
        <v>0</v>
      </c>
      <c r="CS232" s="142">
        <f t="shared" si="204"/>
        <v>0</v>
      </c>
      <c r="CT232" s="142">
        <f t="shared" si="205"/>
        <v>0</v>
      </c>
      <c r="CU232" s="142"/>
      <c r="CV232" s="142">
        <f t="shared" si="206"/>
        <v>0</v>
      </c>
      <c r="CW232" s="142">
        <f t="shared" si="207"/>
        <v>0</v>
      </c>
      <c r="CX232" s="142">
        <f t="shared" si="208"/>
        <v>0</v>
      </c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"/>
    </row>
    <row r="233" spans="1:131">
      <c r="A233" s="317"/>
      <c r="B233" s="317"/>
      <c r="C233" s="159"/>
      <c r="D233" s="159"/>
      <c r="E233" s="72"/>
      <c r="F233" s="73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3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3"/>
      <c r="AE233" s="72"/>
      <c r="AF233" s="72"/>
      <c r="AG233" s="72"/>
      <c r="AH233" s="72"/>
      <c r="AI233" s="72"/>
      <c r="AJ233" s="72"/>
      <c r="AK233" s="359"/>
      <c r="AL233" s="360"/>
      <c r="AM233" s="360"/>
      <c r="AN233" s="360"/>
      <c r="AO233" s="360"/>
      <c r="AP233" s="360"/>
      <c r="AQ233" s="360"/>
      <c r="AR233" s="360"/>
      <c r="AS233" s="360"/>
      <c r="AT233" s="360"/>
      <c r="AU233" s="360"/>
      <c r="AV233" s="360"/>
      <c r="AW233" s="360"/>
      <c r="AX233" s="360"/>
      <c r="AY233" s="360"/>
      <c r="AZ233" s="22"/>
      <c r="BA233" s="63">
        <f t="shared" si="167"/>
        <v>0</v>
      </c>
      <c r="BB233" s="63">
        <f t="shared" si="168"/>
        <v>0</v>
      </c>
      <c r="BC233" s="63">
        <f t="shared" si="169"/>
        <v>0</v>
      </c>
      <c r="BD233" s="63">
        <f t="shared" si="170"/>
        <v>0</v>
      </c>
      <c r="BE233" s="63">
        <f t="shared" si="171"/>
        <v>0</v>
      </c>
      <c r="BF233" s="63">
        <f t="shared" si="172"/>
        <v>0</v>
      </c>
      <c r="BG233" s="63">
        <f t="shared" si="173"/>
        <v>0</v>
      </c>
      <c r="BH233" s="63">
        <f t="shared" si="174"/>
        <v>0</v>
      </c>
      <c r="BI233" s="63">
        <f t="shared" si="175"/>
        <v>0</v>
      </c>
      <c r="BJ233" s="63">
        <f t="shared" si="176"/>
        <v>0</v>
      </c>
      <c r="BK233" s="63">
        <f t="shared" si="177"/>
        <v>0</v>
      </c>
      <c r="BL233" s="63">
        <f t="shared" si="178"/>
        <v>0</v>
      </c>
      <c r="BM233" s="24"/>
      <c r="BN233" s="303">
        <f t="shared" si="179"/>
        <v>0</v>
      </c>
      <c r="BO233" s="303">
        <f t="shared" si="180"/>
        <v>0</v>
      </c>
      <c r="BP233" s="303">
        <f t="shared" si="181"/>
        <v>0</v>
      </c>
      <c r="BQ233" s="303">
        <f t="shared" si="182"/>
        <v>0</v>
      </c>
      <c r="BR233" s="303">
        <f t="shared" si="183"/>
        <v>0</v>
      </c>
      <c r="BS233" s="303">
        <f t="shared" si="184"/>
        <v>0</v>
      </c>
      <c r="BT233" s="303">
        <f t="shared" si="185"/>
        <v>0</v>
      </c>
      <c r="BU233" s="303">
        <f t="shared" si="186"/>
        <v>0</v>
      </c>
      <c r="BV233" s="303">
        <f t="shared" si="187"/>
        <v>0</v>
      </c>
      <c r="BW233" s="303">
        <f t="shared" si="188"/>
        <v>0</v>
      </c>
      <c r="BX233" s="303">
        <f t="shared" si="189"/>
        <v>0</v>
      </c>
      <c r="BY233" s="25"/>
      <c r="BZ233" s="24">
        <f t="shared" si="190"/>
        <v>0</v>
      </c>
      <c r="CA233" s="25"/>
      <c r="CB233" s="26" t="str">
        <f t="shared" si="166"/>
        <v/>
      </c>
      <c r="CC233" s="25"/>
      <c r="CD233" s="307">
        <f t="shared" si="191"/>
        <v>0</v>
      </c>
      <c r="CE233" s="303">
        <f t="shared" si="192"/>
        <v>0</v>
      </c>
      <c r="CF233" s="303">
        <f t="shared" si="193"/>
        <v>0</v>
      </c>
      <c r="CG233" s="303">
        <f t="shared" si="194"/>
        <v>0</v>
      </c>
      <c r="CH233" s="303">
        <f t="shared" si="195"/>
        <v>0</v>
      </c>
      <c r="CI233" s="24"/>
      <c r="CJ233" s="330">
        <f t="shared" si="196"/>
        <v>0</v>
      </c>
      <c r="CK233" s="330">
        <f t="shared" si="197"/>
        <v>0</v>
      </c>
      <c r="CL233" s="24"/>
      <c r="CM233" s="142">
        <f t="shared" si="198"/>
        <v>0</v>
      </c>
      <c r="CN233" s="142">
        <f t="shared" si="199"/>
        <v>0</v>
      </c>
      <c r="CO233" s="142">
        <f t="shared" si="200"/>
        <v>0</v>
      </c>
      <c r="CP233" s="142">
        <f t="shared" si="201"/>
        <v>0</v>
      </c>
      <c r="CQ233" s="142">
        <f t="shared" si="202"/>
        <v>0</v>
      </c>
      <c r="CR233" s="142">
        <f t="shared" si="203"/>
        <v>0</v>
      </c>
      <c r="CS233" s="142">
        <f t="shared" si="204"/>
        <v>0</v>
      </c>
      <c r="CT233" s="142">
        <f t="shared" si="205"/>
        <v>0</v>
      </c>
      <c r="CU233" s="142"/>
      <c r="CV233" s="142">
        <f t="shared" si="206"/>
        <v>0</v>
      </c>
      <c r="CW233" s="142">
        <f t="shared" si="207"/>
        <v>0</v>
      </c>
      <c r="CX233" s="142">
        <f t="shared" si="208"/>
        <v>0</v>
      </c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"/>
    </row>
    <row r="234" spans="1:131">
      <c r="A234" s="317"/>
      <c r="B234" s="317"/>
      <c r="C234" s="159"/>
      <c r="D234" s="159"/>
      <c r="E234" s="72"/>
      <c r="F234" s="73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3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3"/>
      <c r="AE234" s="72"/>
      <c r="AF234" s="72"/>
      <c r="AG234" s="72"/>
      <c r="AH234" s="72"/>
      <c r="AI234" s="72"/>
      <c r="AJ234" s="72"/>
      <c r="AK234" s="359"/>
      <c r="AL234" s="360"/>
      <c r="AM234" s="360"/>
      <c r="AN234" s="360"/>
      <c r="AO234" s="360"/>
      <c r="AP234" s="360"/>
      <c r="AQ234" s="360"/>
      <c r="AR234" s="360"/>
      <c r="AS234" s="360"/>
      <c r="AT234" s="360"/>
      <c r="AU234" s="360"/>
      <c r="AV234" s="360"/>
      <c r="AW234" s="360"/>
      <c r="AX234" s="360"/>
      <c r="AY234" s="360"/>
      <c r="AZ234" s="22"/>
      <c r="BA234" s="63">
        <f t="shared" si="167"/>
        <v>0</v>
      </c>
      <c r="BB234" s="63">
        <f t="shared" si="168"/>
        <v>0</v>
      </c>
      <c r="BC234" s="63">
        <f t="shared" si="169"/>
        <v>0</v>
      </c>
      <c r="BD234" s="63">
        <f t="shared" si="170"/>
        <v>0</v>
      </c>
      <c r="BE234" s="63">
        <f t="shared" si="171"/>
        <v>0</v>
      </c>
      <c r="BF234" s="63">
        <f t="shared" si="172"/>
        <v>0</v>
      </c>
      <c r="BG234" s="63">
        <f t="shared" si="173"/>
        <v>0</v>
      </c>
      <c r="BH234" s="63">
        <f t="shared" si="174"/>
        <v>0</v>
      </c>
      <c r="BI234" s="63">
        <f t="shared" si="175"/>
        <v>0</v>
      </c>
      <c r="BJ234" s="63">
        <f t="shared" si="176"/>
        <v>0</v>
      </c>
      <c r="BK234" s="63">
        <f t="shared" si="177"/>
        <v>0</v>
      </c>
      <c r="BL234" s="63">
        <f t="shared" si="178"/>
        <v>0</v>
      </c>
      <c r="BM234" s="24"/>
      <c r="BN234" s="303">
        <f t="shared" si="179"/>
        <v>0</v>
      </c>
      <c r="BO234" s="303">
        <f t="shared" si="180"/>
        <v>0</v>
      </c>
      <c r="BP234" s="303">
        <f t="shared" si="181"/>
        <v>0</v>
      </c>
      <c r="BQ234" s="303">
        <f t="shared" si="182"/>
        <v>0</v>
      </c>
      <c r="BR234" s="303">
        <f t="shared" si="183"/>
        <v>0</v>
      </c>
      <c r="BS234" s="303">
        <f t="shared" si="184"/>
        <v>0</v>
      </c>
      <c r="BT234" s="303">
        <f t="shared" si="185"/>
        <v>0</v>
      </c>
      <c r="BU234" s="303">
        <f t="shared" si="186"/>
        <v>0</v>
      </c>
      <c r="BV234" s="303">
        <f t="shared" si="187"/>
        <v>0</v>
      </c>
      <c r="BW234" s="303">
        <f t="shared" si="188"/>
        <v>0</v>
      </c>
      <c r="BX234" s="303">
        <f t="shared" si="189"/>
        <v>0</v>
      </c>
      <c r="BY234" s="25"/>
      <c r="BZ234" s="24">
        <f t="shared" si="190"/>
        <v>0</v>
      </c>
      <c r="CA234" s="25"/>
      <c r="CB234" s="26" t="str">
        <f t="shared" si="166"/>
        <v/>
      </c>
      <c r="CC234" s="25"/>
      <c r="CD234" s="307">
        <f t="shared" si="191"/>
        <v>0</v>
      </c>
      <c r="CE234" s="303">
        <f t="shared" si="192"/>
        <v>0</v>
      </c>
      <c r="CF234" s="303">
        <f t="shared" si="193"/>
        <v>0</v>
      </c>
      <c r="CG234" s="303">
        <f t="shared" si="194"/>
        <v>0</v>
      </c>
      <c r="CH234" s="303">
        <f t="shared" si="195"/>
        <v>0</v>
      </c>
      <c r="CI234" s="24"/>
      <c r="CJ234" s="330">
        <f t="shared" si="196"/>
        <v>0</v>
      </c>
      <c r="CK234" s="330">
        <f t="shared" si="197"/>
        <v>0</v>
      </c>
      <c r="CL234" s="24"/>
      <c r="CM234" s="142">
        <f t="shared" si="198"/>
        <v>0</v>
      </c>
      <c r="CN234" s="142">
        <f t="shared" si="199"/>
        <v>0</v>
      </c>
      <c r="CO234" s="142">
        <f t="shared" si="200"/>
        <v>0</v>
      </c>
      <c r="CP234" s="142">
        <f t="shared" si="201"/>
        <v>0</v>
      </c>
      <c r="CQ234" s="142">
        <f t="shared" si="202"/>
        <v>0</v>
      </c>
      <c r="CR234" s="142">
        <f t="shared" si="203"/>
        <v>0</v>
      </c>
      <c r="CS234" s="142">
        <f t="shared" si="204"/>
        <v>0</v>
      </c>
      <c r="CT234" s="142">
        <f t="shared" si="205"/>
        <v>0</v>
      </c>
      <c r="CU234" s="142"/>
      <c r="CV234" s="142">
        <f t="shared" si="206"/>
        <v>0</v>
      </c>
      <c r="CW234" s="142">
        <f t="shared" si="207"/>
        <v>0</v>
      </c>
      <c r="CX234" s="142">
        <f t="shared" si="208"/>
        <v>0</v>
      </c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"/>
    </row>
    <row r="235" spans="1:131">
      <c r="A235" s="317"/>
      <c r="B235" s="317"/>
      <c r="C235" s="159"/>
      <c r="D235" s="159"/>
      <c r="E235" s="72"/>
      <c r="F235" s="73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3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3"/>
      <c r="AE235" s="72"/>
      <c r="AF235" s="72"/>
      <c r="AG235" s="72"/>
      <c r="AH235" s="72"/>
      <c r="AI235" s="72"/>
      <c r="AJ235" s="72"/>
      <c r="AK235" s="359"/>
      <c r="AL235" s="360"/>
      <c r="AM235" s="360"/>
      <c r="AN235" s="360"/>
      <c r="AO235" s="360"/>
      <c r="AP235" s="360"/>
      <c r="AQ235" s="360"/>
      <c r="AR235" s="360"/>
      <c r="AS235" s="360"/>
      <c r="AT235" s="360"/>
      <c r="AU235" s="360"/>
      <c r="AV235" s="360"/>
      <c r="AW235" s="360"/>
      <c r="AX235" s="360"/>
      <c r="AY235" s="360"/>
      <c r="AZ235" s="22"/>
      <c r="BA235" s="63">
        <f t="shared" si="167"/>
        <v>0</v>
      </c>
      <c r="BB235" s="63">
        <f t="shared" si="168"/>
        <v>0</v>
      </c>
      <c r="BC235" s="63">
        <f t="shared" si="169"/>
        <v>0</v>
      </c>
      <c r="BD235" s="63">
        <f t="shared" si="170"/>
        <v>0</v>
      </c>
      <c r="BE235" s="63">
        <f t="shared" si="171"/>
        <v>0</v>
      </c>
      <c r="BF235" s="63">
        <f t="shared" si="172"/>
        <v>0</v>
      </c>
      <c r="BG235" s="63">
        <f t="shared" si="173"/>
        <v>0</v>
      </c>
      <c r="BH235" s="63">
        <f t="shared" si="174"/>
        <v>0</v>
      </c>
      <c r="BI235" s="63">
        <f t="shared" si="175"/>
        <v>0</v>
      </c>
      <c r="BJ235" s="63">
        <f t="shared" si="176"/>
        <v>0</v>
      </c>
      <c r="BK235" s="63">
        <f t="shared" si="177"/>
        <v>0</v>
      </c>
      <c r="BL235" s="63">
        <f t="shared" si="178"/>
        <v>0</v>
      </c>
      <c r="BM235" s="24"/>
      <c r="BN235" s="303">
        <f t="shared" si="179"/>
        <v>0</v>
      </c>
      <c r="BO235" s="303">
        <f t="shared" si="180"/>
        <v>0</v>
      </c>
      <c r="BP235" s="303">
        <f t="shared" si="181"/>
        <v>0</v>
      </c>
      <c r="BQ235" s="303">
        <f t="shared" si="182"/>
        <v>0</v>
      </c>
      <c r="BR235" s="303">
        <f t="shared" si="183"/>
        <v>0</v>
      </c>
      <c r="BS235" s="303">
        <f t="shared" si="184"/>
        <v>0</v>
      </c>
      <c r="BT235" s="303">
        <f t="shared" si="185"/>
        <v>0</v>
      </c>
      <c r="BU235" s="303">
        <f t="shared" si="186"/>
        <v>0</v>
      </c>
      <c r="BV235" s="303">
        <f t="shared" si="187"/>
        <v>0</v>
      </c>
      <c r="BW235" s="303">
        <f t="shared" si="188"/>
        <v>0</v>
      </c>
      <c r="BX235" s="303">
        <f t="shared" si="189"/>
        <v>0</v>
      </c>
      <c r="BY235" s="25"/>
      <c r="BZ235" s="24">
        <f t="shared" si="190"/>
        <v>0</v>
      </c>
      <c r="CA235" s="25"/>
      <c r="CB235" s="26" t="str">
        <f t="shared" si="166"/>
        <v/>
      </c>
      <c r="CC235" s="25"/>
      <c r="CD235" s="307">
        <f t="shared" si="191"/>
        <v>0</v>
      </c>
      <c r="CE235" s="303">
        <f t="shared" si="192"/>
        <v>0</v>
      </c>
      <c r="CF235" s="303">
        <f t="shared" si="193"/>
        <v>0</v>
      </c>
      <c r="CG235" s="303">
        <f t="shared" si="194"/>
        <v>0</v>
      </c>
      <c r="CH235" s="303">
        <f t="shared" si="195"/>
        <v>0</v>
      </c>
      <c r="CI235" s="24"/>
      <c r="CJ235" s="330">
        <f t="shared" si="196"/>
        <v>0</v>
      </c>
      <c r="CK235" s="330">
        <f t="shared" si="197"/>
        <v>0</v>
      </c>
      <c r="CL235" s="24"/>
      <c r="CM235" s="142">
        <f t="shared" si="198"/>
        <v>0</v>
      </c>
      <c r="CN235" s="142">
        <f t="shared" si="199"/>
        <v>0</v>
      </c>
      <c r="CO235" s="142">
        <f t="shared" si="200"/>
        <v>0</v>
      </c>
      <c r="CP235" s="142">
        <f t="shared" si="201"/>
        <v>0</v>
      </c>
      <c r="CQ235" s="142">
        <f t="shared" si="202"/>
        <v>0</v>
      </c>
      <c r="CR235" s="142">
        <f t="shared" si="203"/>
        <v>0</v>
      </c>
      <c r="CS235" s="142">
        <f t="shared" si="204"/>
        <v>0</v>
      </c>
      <c r="CT235" s="142">
        <f t="shared" si="205"/>
        <v>0</v>
      </c>
      <c r="CU235" s="142"/>
      <c r="CV235" s="142">
        <f t="shared" si="206"/>
        <v>0</v>
      </c>
      <c r="CW235" s="142">
        <f t="shared" si="207"/>
        <v>0</v>
      </c>
      <c r="CX235" s="142">
        <f t="shared" si="208"/>
        <v>0</v>
      </c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"/>
    </row>
    <row r="236" spans="1:131">
      <c r="A236" s="317"/>
      <c r="B236" s="317"/>
      <c r="C236" s="159"/>
      <c r="D236" s="159"/>
      <c r="E236" s="72"/>
      <c r="F236" s="73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3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3"/>
      <c r="AE236" s="72"/>
      <c r="AF236" s="72"/>
      <c r="AG236" s="72"/>
      <c r="AH236" s="72"/>
      <c r="AI236" s="72"/>
      <c r="AJ236" s="72"/>
      <c r="AK236" s="359"/>
      <c r="AL236" s="360"/>
      <c r="AM236" s="360"/>
      <c r="AN236" s="360"/>
      <c r="AO236" s="360"/>
      <c r="AP236" s="360"/>
      <c r="AQ236" s="360"/>
      <c r="AR236" s="360"/>
      <c r="AS236" s="360"/>
      <c r="AT236" s="360"/>
      <c r="AU236" s="360"/>
      <c r="AV236" s="360"/>
      <c r="AW236" s="360"/>
      <c r="AX236" s="360"/>
      <c r="AY236" s="360"/>
      <c r="AZ236" s="22"/>
      <c r="BA236" s="63">
        <f t="shared" si="167"/>
        <v>0</v>
      </c>
      <c r="BB236" s="63">
        <f t="shared" si="168"/>
        <v>0</v>
      </c>
      <c r="BC236" s="63">
        <f t="shared" si="169"/>
        <v>0</v>
      </c>
      <c r="BD236" s="63">
        <f t="shared" si="170"/>
        <v>0</v>
      </c>
      <c r="BE236" s="63">
        <f t="shared" si="171"/>
        <v>0</v>
      </c>
      <c r="BF236" s="63">
        <f t="shared" si="172"/>
        <v>0</v>
      </c>
      <c r="BG236" s="63">
        <f t="shared" si="173"/>
        <v>0</v>
      </c>
      <c r="BH236" s="63">
        <f t="shared" si="174"/>
        <v>0</v>
      </c>
      <c r="BI236" s="63">
        <f t="shared" si="175"/>
        <v>0</v>
      </c>
      <c r="BJ236" s="63">
        <f t="shared" si="176"/>
        <v>0</v>
      </c>
      <c r="BK236" s="63">
        <f t="shared" si="177"/>
        <v>0</v>
      </c>
      <c r="BL236" s="63">
        <f t="shared" si="178"/>
        <v>0</v>
      </c>
      <c r="BM236" s="24"/>
      <c r="BN236" s="303">
        <f t="shared" si="179"/>
        <v>0</v>
      </c>
      <c r="BO236" s="303">
        <f t="shared" si="180"/>
        <v>0</v>
      </c>
      <c r="BP236" s="303">
        <f t="shared" si="181"/>
        <v>0</v>
      </c>
      <c r="BQ236" s="303">
        <f t="shared" si="182"/>
        <v>0</v>
      </c>
      <c r="BR236" s="303">
        <f t="shared" si="183"/>
        <v>0</v>
      </c>
      <c r="BS236" s="303">
        <f t="shared" si="184"/>
        <v>0</v>
      </c>
      <c r="BT236" s="303">
        <f t="shared" si="185"/>
        <v>0</v>
      </c>
      <c r="BU236" s="303">
        <f t="shared" si="186"/>
        <v>0</v>
      </c>
      <c r="BV236" s="303">
        <f t="shared" si="187"/>
        <v>0</v>
      </c>
      <c r="BW236" s="303">
        <f t="shared" si="188"/>
        <v>0</v>
      </c>
      <c r="BX236" s="303">
        <f t="shared" si="189"/>
        <v>0</v>
      </c>
      <c r="BY236" s="25"/>
      <c r="BZ236" s="24">
        <f t="shared" si="190"/>
        <v>0</v>
      </c>
      <c r="CA236" s="25"/>
      <c r="CB236" s="26" t="str">
        <f t="shared" si="166"/>
        <v/>
      </c>
      <c r="CC236" s="25"/>
      <c r="CD236" s="307">
        <f t="shared" si="191"/>
        <v>0</v>
      </c>
      <c r="CE236" s="303">
        <f t="shared" si="192"/>
        <v>0</v>
      </c>
      <c r="CF236" s="303">
        <f t="shared" si="193"/>
        <v>0</v>
      </c>
      <c r="CG236" s="303">
        <f t="shared" si="194"/>
        <v>0</v>
      </c>
      <c r="CH236" s="303">
        <f t="shared" si="195"/>
        <v>0</v>
      </c>
      <c r="CI236" s="24"/>
      <c r="CJ236" s="330">
        <f t="shared" si="196"/>
        <v>0</v>
      </c>
      <c r="CK236" s="330">
        <f t="shared" si="197"/>
        <v>0</v>
      </c>
      <c r="CL236" s="24"/>
      <c r="CM236" s="142">
        <f t="shared" si="198"/>
        <v>0</v>
      </c>
      <c r="CN236" s="142">
        <f t="shared" si="199"/>
        <v>0</v>
      </c>
      <c r="CO236" s="142">
        <f t="shared" si="200"/>
        <v>0</v>
      </c>
      <c r="CP236" s="142">
        <f t="shared" si="201"/>
        <v>0</v>
      </c>
      <c r="CQ236" s="142">
        <f t="shared" si="202"/>
        <v>0</v>
      </c>
      <c r="CR236" s="142">
        <f t="shared" si="203"/>
        <v>0</v>
      </c>
      <c r="CS236" s="142">
        <f t="shared" si="204"/>
        <v>0</v>
      </c>
      <c r="CT236" s="142">
        <f t="shared" si="205"/>
        <v>0</v>
      </c>
      <c r="CU236" s="142"/>
      <c r="CV236" s="142">
        <f t="shared" si="206"/>
        <v>0</v>
      </c>
      <c r="CW236" s="142">
        <f t="shared" si="207"/>
        <v>0</v>
      </c>
      <c r="CX236" s="142">
        <f t="shared" si="208"/>
        <v>0</v>
      </c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"/>
    </row>
    <row r="237" spans="1:131">
      <c r="A237" s="317"/>
      <c r="B237" s="317"/>
      <c r="C237" s="159"/>
      <c r="D237" s="159"/>
      <c r="E237" s="72"/>
      <c r="F237" s="73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3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3"/>
      <c r="AE237" s="72"/>
      <c r="AF237" s="72"/>
      <c r="AG237" s="72"/>
      <c r="AH237" s="72"/>
      <c r="AI237" s="72"/>
      <c r="AJ237" s="72"/>
      <c r="AK237" s="359"/>
      <c r="AL237" s="360"/>
      <c r="AM237" s="360"/>
      <c r="AN237" s="360"/>
      <c r="AO237" s="360"/>
      <c r="AP237" s="360"/>
      <c r="AQ237" s="360"/>
      <c r="AR237" s="360"/>
      <c r="AS237" s="360"/>
      <c r="AT237" s="360"/>
      <c r="AU237" s="360"/>
      <c r="AV237" s="360"/>
      <c r="AW237" s="360"/>
      <c r="AX237" s="360"/>
      <c r="AY237" s="360"/>
      <c r="AZ237" s="22"/>
      <c r="BA237" s="63">
        <f t="shared" si="167"/>
        <v>0</v>
      </c>
      <c r="BB237" s="63">
        <f t="shared" si="168"/>
        <v>0</v>
      </c>
      <c r="BC237" s="63">
        <f t="shared" si="169"/>
        <v>0</v>
      </c>
      <c r="BD237" s="63">
        <f t="shared" si="170"/>
        <v>0</v>
      </c>
      <c r="BE237" s="63">
        <f t="shared" si="171"/>
        <v>0</v>
      </c>
      <c r="BF237" s="63">
        <f t="shared" si="172"/>
        <v>0</v>
      </c>
      <c r="BG237" s="63">
        <f t="shared" si="173"/>
        <v>0</v>
      </c>
      <c r="BH237" s="63">
        <f t="shared" si="174"/>
        <v>0</v>
      </c>
      <c r="BI237" s="63">
        <f t="shared" si="175"/>
        <v>0</v>
      </c>
      <c r="BJ237" s="63">
        <f t="shared" si="176"/>
        <v>0</v>
      </c>
      <c r="BK237" s="63">
        <f t="shared" si="177"/>
        <v>0</v>
      </c>
      <c r="BL237" s="63">
        <f t="shared" si="178"/>
        <v>0</v>
      </c>
      <c r="BM237" s="24"/>
      <c r="BN237" s="303">
        <f t="shared" si="179"/>
        <v>0</v>
      </c>
      <c r="BO237" s="303">
        <f t="shared" si="180"/>
        <v>0</v>
      </c>
      <c r="BP237" s="303">
        <f t="shared" si="181"/>
        <v>0</v>
      </c>
      <c r="BQ237" s="303">
        <f t="shared" si="182"/>
        <v>0</v>
      </c>
      <c r="BR237" s="303">
        <f t="shared" si="183"/>
        <v>0</v>
      </c>
      <c r="BS237" s="303">
        <f t="shared" si="184"/>
        <v>0</v>
      </c>
      <c r="BT237" s="303">
        <f t="shared" si="185"/>
        <v>0</v>
      </c>
      <c r="BU237" s="303">
        <f t="shared" si="186"/>
        <v>0</v>
      </c>
      <c r="BV237" s="303">
        <f t="shared" si="187"/>
        <v>0</v>
      </c>
      <c r="BW237" s="303">
        <f t="shared" si="188"/>
        <v>0</v>
      </c>
      <c r="BX237" s="303">
        <f t="shared" si="189"/>
        <v>0</v>
      </c>
      <c r="BY237" s="25"/>
      <c r="BZ237" s="24">
        <f t="shared" si="190"/>
        <v>0</v>
      </c>
      <c r="CA237" s="25"/>
      <c r="CB237" s="26" t="str">
        <f t="shared" si="166"/>
        <v/>
      </c>
      <c r="CC237" s="25"/>
      <c r="CD237" s="307">
        <f t="shared" si="191"/>
        <v>0</v>
      </c>
      <c r="CE237" s="303">
        <f t="shared" si="192"/>
        <v>0</v>
      </c>
      <c r="CF237" s="303">
        <f t="shared" si="193"/>
        <v>0</v>
      </c>
      <c r="CG237" s="303">
        <f t="shared" si="194"/>
        <v>0</v>
      </c>
      <c r="CH237" s="303">
        <f t="shared" si="195"/>
        <v>0</v>
      </c>
      <c r="CI237" s="24"/>
      <c r="CJ237" s="330">
        <f t="shared" si="196"/>
        <v>0</v>
      </c>
      <c r="CK237" s="330">
        <f t="shared" si="197"/>
        <v>0</v>
      </c>
      <c r="CL237" s="24"/>
      <c r="CM237" s="142">
        <f t="shared" si="198"/>
        <v>0</v>
      </c>
      <c r="CN237" s="142">
        <f t="shared" si="199"/>
        <v>0</v>
      </c>
      <c r="CO237" s="142">
        <f t="shared" si="200"/>
        <v>0</v>
      </c>
      <c r="CP237" s="142">
        <f t="shared" si="201"/>
        <v>0</v>
      </c>
      <c r="CQ237" s="142">
        <f t="shared" si="202"/>
        <v>0</v>
      </c>
      <c r="CR237" s="142">
        <f t="shared" si="203"/>
        <v>0</v>
      </c>
      <c r="CS237" s="142">
        <f t="shared" si="204"/>
        <v>0</v>
      </c>
      <c r="CT237" s="142">
        <f t="shared" si="205"/>
        <v>0</v>
      </c>
      <c r="CU237" s="142"/>
      <c r="CV237" s="142">
        <f t="shared" si="206"/>
        <v>0</v>
      </c>
      <c r="CW237" s="142">
        <f t="shared" si="207"/>
        <v>0</v>
      </c>
      <c r="CX237" s="142">
        <f t="shared" si="208"/>
        <v>0</v>
      </c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"/>
    </row>
    <row r="238" spans="1:131">
      <c r="A238" s="317"/>
      <c r="B238" s="317"/>
      <c r="C238" s="159"/>
      <c r="D238" s="159"/>
      <c r="E238" s="72"/>
      <c r="F238" s="73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3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3"/>
      <c r="AE238" s="72"/>
      <c r="AF238" s="72"/>
      <c r="AG238" s="72"/>
      <c r="AH238" s="72"/>
      <c r="AI238" s="72"/>
      <c r="AJ238" s="72"/>
      <c r="AK238" s="359"/>
      <c r="AL238" s="360"/>
      <c r="AM238" s="360"/>
      <c r="AN238" s="360"/>
      <c r="AO238" s="360"/>
      <c r="AP238" s="360"/>
      <c r="AQ238" s="360"/>
      <c r="AR238" s="360"/>
      <c r="AS238" s="360"/>
      <c r="AT238" s="360"/>
      <c r="AU238" s="360"/>
      <c r="AV238" s="360"/>
      <c r="AW238" s="360"/>
      <c r="AX238" s="360"/>
      <c r="AY238" s="360"/>
      <c r="AZ238" s="22"/>
      <c r="BA238" s="63">
        <f t="shared" si="167"/>
        <v>0</v>
      </c>
      <c r="BB238" s="63">
        <f t="shared" si="168"/>
        <v>0</v>
      </c>
      <c r="BC238" s="63">
        <f t="shared" si="169"/>
        <v>0</v>
      </c>
      <c r="BD238" s="63">
        <f t="shared" si="170"/>
        <v>0</v>
      </c>
      <c r="BE238" s="63">
        <f t="shared" si="171"/>
        <v>0</v>
      </c>
      <c r="BF238" s="63">
        <f t="shared" si="172"/>
        <v>0</v>
      </c>
      <c r="BG238" s="63">
        <f t="shared" si="173"/>
        <v>0</v>
      </c>
      <c r="BH238" s="63">
        <f t="shared" si="174"/>
        <v>0</v>
      </c>
      <c r="BI238" s="63">
        <f t="shared" si="175"/>
        <v>0</v>
      </c>
      <c r="BJ238" s="63">
        <f t="shared" si="176"/>
        <v>0</v>
      </c>
      <c r="BK238" s="63">
        <f t="shared" si="177"/>
        <v>0</v>
      </c>
      <c r="BL238" s="63">
        <f t="shared" si="178"/>
        <v>0</v>
      </c>
      <c r="BM238" s="24"/>
      <c r="BN238" s="303">
        <f t="shared" si="179"/>
        <v>0</v>
      </c>
      <c r="BO238" s="303">
        <f t="shared" si="180"/>
        <v>0</v>
      </c>
      <c r="BP238" s="303">
        <f t="shared" si="181"/>
        <v>0</v>
      </c>
      <c r="BQ238" s="303">
        <f t="shared" si="182"/>
        <v>0</v>
      </c>
      <c r="BR238" s="303">
        <f t="shared" si="183"/>
        <v>0</v>
      </c>
      <c r="BS238" s="303">
        <f t="shared" si="184"/>
        <v>0</v>
      </c>
      <c r="BT238" s="303">
        <f t="shared" si="185"/>
        <v>0</v>
      </c>
      <c r="BU238" s="303">
        <f t="shared" si="186"/>
        <v>0</v>
      </c>
      <c r="BV238" s="303">
        <f t="shared" si="187"/>
        <v>0</v>
      </c>
      <c r="BW238" s="303">
        <f t="shared" si="188"/>
        <v>0</v>
      </c>
      <c r="BX238" s="303">
        <f t="shared" si="189"/>
        <v>0</v>
      </c>
      <c r="BY238" s="25"/>
      <c r="BZ238" s="24">
        <f t="shared" si="190"/>
        <v>0</v>
      </c>
      <c r="CA238" s="25"/>
      <c r="CB238" s="26" t="str">
        <f t="shared" si="166"/>
        <v/>
      </c>
      <c r="CC238" s="25"/>
      <c r="CD238" s="307">
        <f t="shared" si="191"/>
        <v>0</v>
      </c>
      <c r="CE238" s="303">
        <f t="shared" si="192"/>
        <v>0</v>
      </c>
      <c r="CF238" s="303">
        <f t="shared" si="193"/>
        <v>0</v>
      </c>
      <c r="CG238" s="303">
        <f t="shared" si="194"/>
        <v>0</v>
      </c>
      <c r="CH238" s="303">
        <f t="shared" si="195"/>
        <v>0</v>
      </c>
      <c r="CI238" s="24"/>
      <c r="CJ238" s="330">
        <f t="shared" si="196"/>
        <v>0</v>
      </c>
      <c r="CK238" s="330">
        <f t="shared" si="197"/>
        <v>0</v>
      </c>
      <c r="CL238" s="24"/>
      <c r="CM238" s="142">
        <f t="shared" si="198"/>
        <v>0</v>
      </c>
      <c r="CN238" s="142">
        <f t="shared" si="199"/>
        <v>0</v>
      </c>
      <c r="CO238" s="142">
        <f t="shared" si="200"/>
        <v>0</v>
      </c>
      <c r="CP238" s="142">
        <f t="shared" si="201"/>
        <v>0</v>
      </c>
      <c r="CQ238" s="142">
        <f t="shared" si="202"/>
        <v>0</v>
      </c>
      <c r="CR238" s="142">
        <f t="shared" si="203"/>
        <v>0</v>
      </c>
      <c r="CS238" s="142">
        <f t="shared" si="204"/>
        <v>0</v>
      </c>
      <c r="CT238" s="142">
        <f t="shared" si="205"/>
        <v>0</v>
      </c>
      <c r="CU238" s="142"/>
      <c r="CV238" s="142">
        <f t="shared" si="206"/>
        <v>0</v>
      </c>
      <c r="CW238" s="142">
        <f t="shared" si="207"/>
        <v>0</v>
      </c>
      <c r="CX238" s="142">
        <f t="shared" si="208"/>
        <v>0</v>
      </c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"/>
    </row>
    <row r="239" spans="1:131">
      <c r="A239" s="317"/>
      <c r="B239" s="317"/>
      <c r="C239" s="159"/>
      <c r="D239" s="159"/>
      <c r="E239" s="72"/>
      <c r="F239" s="73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3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3"/>
      <c r="AE239" s="72"/>
      <c r="AF239" s="72"/>
      <c r="AG239" s="72"/>
      <c r="AH239" s="72"/>
      <c r="AI239" s="72"/>
      <c r="AJ239" s="72"/>
      <c r="AK239" s="359"/>
      <c r="AL239" s="360"/>
      <c r="AM239" s="360"/>
      <c r="AN239" s="360"/>
      <c r="AO239" s="360"/>
      <c r="AP239" s="360"/>
      <c r="AQ239" s="360"/>
      <c r="AR239" s="360"/>
      <c r="AS239" s="360"/>
      <c r="AT239" s="360"/>
      <c r="AU239" s="360"/>
      <c r="AV239" s="360"/>
      <c r="AW239" s="360"/>
      <c r="AX239" s="360"/>
      <c r="AY239" s="360"/>
      <c r="AZ239" s="22"/>
      <c r="BA239" s="63">
        <f t="shared" si="167"/>
        <v>0</v>
      </c>
      <c r="BB239" s="63">
        <f t="shared" si="168"/>
        <v>0</v>
      </c>
      <c r="BC239" s="63">
        <f t="shared" si="169"/>
        <v>0</v>
      </c>
      <c r="BD239" s="63">
        <f t="shared" si="170"/>
        <v>0</v>
      </c>
      <c r="BE239" s="63">
        <f t="shared" si="171"/>
        <v>0</v>
      </c>
      <c r="BF239" s="63">
        <f t="shared" si="172"/>
        <v>0</v>
      </c>
      <c r="BG239" s="63">
        <f t="shared" si="173"/>
        <v>0</v>
      </c>
      <c r="BH239" s="63">
        <f t="shared" si="174"/>
        <v>0</v>
      </c>
      <c r="BI239" s="63">
        <f t="shared" si="175"/>
        <v>0</v>
      </c>
      <c r="BJ239" s="63">
        <f t="shared" si="176"/>
        <v>0</v>
      </c>
      <c r="BK239" s="63">
        <f t="shared" si="177"/>
        <v>0</v>
      </c>
      <c r="BL239" s="63">
        <f t="shared" si="178"/>
        <v>0</v>
      </c>
      <c r="BM239" s="24"/>
      <c r="BN239" s="303">
        <f t="shared" si="179"/>
        <v>0</v>
      </c>
      <c r="BO239" s="303">
        <f t="shared" si="180"/>
        <v>0</v>
      </c>
      <c r="BP239" s="303">
        <f t="shared" si="181"/>
        <v>0</v>
      </c>
      <c r="BQ239" s="303">
        <f t="shared" si="182"/>
        <v>0</v>
      </c>
      <c r="BR239" s="303">
        <f t="shared" si="183"/>
        <v>0</v>
      </c>
      <c r="BS239" s="303">
        <f t="shared" si="184"/>
        <v>0</v>
      </c>
      <c r="BT239" s="303">
        <f t="shared" si="185"/>
        <v>0</v>
      </c>
      <c r="BU239" s="303">
        <f t="shared" si="186"/>
        <v>0</v>
      </c>
      <c r="BV239" s="303">
        <f t="shared" si="187"/>
        <v>0</v>
      </c>
      <c r="BW239" s="303">
        <f t="shared" si="188"/>
        <v>0</v>
      </c>
      <c r="BX239" s="303">
        <f t="shared" si="189"/>
        <v>0</v>
      </c>
      <c r="BY239" s="25"/>
      <c r="BZ239" s="24">
        <f t="shared" si="190"/>
        <v>0</v>
      </c>
      <c r="CA239" s="25"/>
      <c r="CB239" s="26" t="str">
        <f t="shared" si="166"/>
        <v/>
      </c>
      <c r="CC239" s="25"/>
      <c r="CD239" s="307">
        <f t="shared" si="191"/>
        <v>0</v>
      </c>
      <c r="CE239" s="303">
        <f t="shared" si="192"/>
        <v>0</v>
      </c>
      <c r="CF239" s="303">
        <f t="shared" si="193"/>
        <v>0</v>
      </c>
      <c r="CG239" s="303">
        <f t="shared" si="194"/>
        <v>0</v>
      </c>
      <c r="CH239" s="303">
        <f t="shared" si="195"/>
        <v>0</v>
      </c>
      <c r="CI239" s="24"/>
      <c r="CJ239" s="330">
        <f t="shared" si="196"/>
        <v>0</v>
      </c>
      <c r="CK239" s="330">
        <f t="shared" si="197"/>
        <v>0</v>
      </c>
      <c r="CL239" s="24"/>
      <c r="CM239" s="142">
        <f t="shared" si="198"/>
        <v>0</v>
      </c>
      <c r="CN239" s="142">
        <f t="shared" si="199"/>
        <v>0</v>
      </c>
      <c r="CO239" s="142">
        <f t="shared" si="200"/>
        <v>0</v>
      </c>
      <c r="CP239" s="142">
        <f t="shared" si="201"/>
        <v>0</v>
      </c>
      <c r="CQ239" s="142">
        <f t="shared" si="202"/>
        <v>0</v>
      </c>
      <c r="CR239" s="142">
        <f t="shared" si="203"/>
        <v>0</v>
      </c>
      <c r="CS239" s="142">
        <f t="shared" si="204"/>
        <v>0</v>
      </c>
      <c r="CT239" s="142">
        <f t="shared" si="205"/>
        <v>0</v>
      </c>
      <c r="CU239" s="142"/>
      <c r="CV239" s="142">
        <f t="shared" si="206"/>
        <v>0</v>
      </c>
      <c r="CW239" s="142">
        <f t="shared" si="207"/>
        <v>0</v>
      </c>
      <c r="CX239" s="142">
        <f t="shared" si="208"/>
        <v>0</v>
      </c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"/>
    </row>
    <row r="240" spans="1:131">
      <c r="A240" s="317"/>
      <c r="B240" s="317"/>
      <c r="C240" s="159"/>
      <c r="D240" s="159"/>
      <c r="E240" s="72"/>
      <c r="F240" s="73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3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3"/>
      <c r="AE240" s="72"/>
      <c r="AF240" s="72"/>
      <c r="AG240" s="72"/>
      <c r="AH240" s="72"/>
      <c r="AI240" s="72"/>
      <c r="AJ240" s="72"/>
      <c r="AK240" s="359"/>
      <c r="AL240" s="360"/>
      <c r="AM240" s="360"/>
      <c r="AN240" s="360"/>
      <c r="AO240" s="360"/>
      <c r="AP240" s="360"/>
      <c r="AQ240" s="360"/>
      <c r="AR240" s="360"/>
      <c r="AS240" s="360"/>
      <c r="AT240" s="360"/>
      <c r="AU240" s="360"/>
      <c r="AV240" s="360"/>
      <c r="AW240" s="360"/>
      <c r="AX240" s="360"/>
      <c r="AY240" s="360"/>
      <c r="AZ240" s="22"/>
      <c r="BA240" s="63">
        <f t="shared" si="167"/>
        <v>0</v>
      </c>
      <c r="BB240" s="63">
        <f t="shared" si="168"/>
        <v>0</v>
      </c>
      <c r="BC240" s="63">
        <f t="shared" si="169"/>
        <v>0</v>
      </c>
      <c r="BD240" s="63">
        <f t="shared" si="170"/>
        <v>0</v>
      </c>
      <c r="BE240" s="63">
        <f t="shared" si="171"/>
        <v>0</v>
      </c>
      <c r="BF240" s="63">
        <f t="shared" si="172"/>
        <v>0</v>
      </c>
      <c r="BG240" s="63">
        <f t="shared" si="173"/>
        <v>0</v>
      </c>
      <c r="BH240" s="63">
        <f t="shared" si="174"/>
        <v>0</v>
      </c>
      <c r="BI240" s="63">
        <f t="shared" si="175"/>
        <v>0</v>
      </c>
      <c r="BJ240" s="63">
        <f t="shared" si="176"/>
        <v>0</v>
      </c>
      <c r="BK240" s="63">
        <f t="shared" si="177"/>
        <v>0</v>
      </c>
      <c r="BL240" s="63">
        <f t="shared" si="178"/>
        <v>0</v>
      </c>
      <c r="BM240" s="24"/>
      <c r="BN240" s="303">
        <f t="shared" si="179"/>
        <v>0</v>
      </c>
      <c r="BO240" s="303">
        <f t="shared" si="180"/>
        <v>0</v>
      </c>
      <c r="BP240" s="303">
        <f t="shared" si="181"/>
        <v>0</v>
      </c>
      <c r="BQ240" s="303">
        <f t="shared" si="182"/>
        <v>0</v>
      </c>
      <c r="BR240" s="303">
        <f t="shared" si="183"/>
        <v>0</v>
      </c>
      <c r="BS240" s="303">
        <f t="shared" si="184"/>
        <v>0</v>
      </c>
      <c r="BT240" s="303">
        <f t="shared" si="185"/>
        <v>0</v>
      </c>
      <c r="BU240" s="303">
        <f t="shared" si="186"/>
        <v>0</v>
      </c>
      <c r="BV240" s="303">
        <f t="shared" si="187"/>
        <v>0</v>
      </c>
      <c r="BW240" s="303">
        <f t="shared" si="188"/>
        <v>0</v>
      </c>
      <c r="BX240" s="303">
        <f t="shared" si="189"/>
        <v>0</v>
      </c>
      <c r="BY240" s="25"/>
      <c r="BZ240" s="24">
        <f t="shared" si="190"/>
        <v>0</v>
      </c>
      <c r="CA240" s="25"/>
      <c r="CB240" s="26" t="str">
        <f t="shared" si="166"/>
        <v/>
      </c>
      <c r="CC240" s="25"/>
      <c r="CD240" s="307">
        <f t="shared" si="191"/>
        <v>0</v>
      </c>
      <c r="CE240" s="303">
        <f t="shared" si="192"/>
        <v>0</v>
      </c>
      <c r="CF240" s="303">
        <f t="shared" si="193"/>
        <v>0</v>
      </c>
      <c r="CG240" s="303">
        <f t="shared" si="194"/>
        <v>0</v>
      </c>
      <c r="CH240" s="303">
        <f t="shared" si="195"/>
        <v>0</v>
      </c>
      <c r="CI240" s="24"/>
      <c r="CJ240" s="330">
        <f t="shared" si="196"/>
        <v>0</v>
      </c>
      <c r="CK240" s="330">
        <f t="shared" si="197"/>
        <v>0</v>
      </c>
      <c r="CL240" s="24"/>
      <c r="CM240" s="142">
        <f t="shared" si="198"/>
        <v>0</v>
      </c>
      <c r="CN240" s="142">
        <f t="shared" si="199"/>
        <v>0</v>
      </c>
      <c r="CO240" s="142">
        <f t="shared" si="200"/>
        <v>0</v>
      </c>
      <c r="CP240" s="142">
        <f t="shared" si="201"/>
        <v>0</v>
      </c>
      <c r="CQ240" s="142">
        <f t="shared" si="202"/>
        <v>0</v>
      </c>
      <c r="CR240" s="142">
        <f t="shared" si="203"/>
        <v>0</v>
      </c>
      <c r="CS240" s="142">
        <f t="shared" si="204"/>
        <v>0</v>
      </c>
      <c r="CT240" s="142">
        <f t="shared" si="205"/>
        <v>0</v>
      </c>
      <c r="CU240" s="142"/>
      <c r="CV240" s="142">
        <f t="shared" si="206"/>
        <v>0</v>
      </c>
      <c r="CW240" s="142">
        <f t="shared" si="207"/>
        <v>0</v>
      </c>
      <c r="CX240" s="142">
        <f t="shared" si="208"/>
        <v>0</v>
      </c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"/>
    </row>
    <row r="241" spans="1:131">
      <c r="A241" s="317"/>
      <c r="B241" s="317"/>
      <c r="C241" s="159"/>
      <c r="D241" s="159"/>
      <c r="E241" s="72"/>
      <c r="F241" s="73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3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3"/>
      <c r="AE241" s="72"/>
      <c r="AF241" s="72"/>
      <c r="AG241" s="72"/>
      <c r="AH241" s="72"/>
      <c r="AI241" s="72"/>
      <c r="AJ241" s="72"/>
      <c r="AK241" s="359"/>
      <c r="AL241" s="360"/>
      <c r="AM241" s="360"/>
      <c r="AN241" s="360"/>
      <c r="AO241" s="360"/>
      <c r="AP241" s="360"/>
      <c r="AQ241" s="360"/>
      <c r="AR241" s="360"/>
      <c r="AS241" s="360"/>
      <c r="AT241" s="360"/>
      <c r="AU241" s="360"/>
      <c r="AV241" s="360"/>
      <c r="AW241" s="360"/>
      <c r="AX241" s="360"/>
      <c r="AY241" s="360"/>
      <c r="AZ241" s="22"/>
      <c r="BA241" s="63">
        <f t="shared" si="167"/>
        <v>0</v>
      </c>
      <c r="BB241" s="63">
        <f t="shared" si="168"/>
        <v>0</v>
      </c>
      <c r="BC241" s="63">
        <f t="shared" si="169"/>
        <v>0</v>
      </c>
      <c r="BD241" s="63">
        <f t="shared" si="170"/>
        <v>0</v>
      </c>
      <c r="BE241" s="63">
        <f t="shared" si="171"/>
        <v>0</v>
      </c>
      <c r="BF241" s="63">
        <f t="shared" si="172"/>
        <v>0</v>
      </c>
      <c r="BG241" s="63">
        <f t="shared" si="173"/>
        <v>0</v>
      </c>
      <c r="BH241" s="63">
        <f t="shared" si="174"/>
        <v>0</v>
      </c>
      <c r="BI241" s="63">
        <f t="shared" si="175"/>
        <v>0</v>
      </c>
      <c r="BJ241" s="63">
        <f t="shared" si="176"/>
        <v>0</v>
      </c>
      <c r="BK241" s="63">
        <f t="shared" si="177"/>
        <v>0</v>
      </c>
      <c r="BL241" s="63">
        <f t="shared" si="178"/>
        <v>0</v>
      </c>
      <c r="BM241" s="24"/>
      <c r="BN241" s="303">
        <f t="shared" si="179"/>
        <v>0</v>
      </c>
      <c r="BO241" s="303">
        <f t="shared" si="180"/>
        <v>0</v>
      </c>
      <c r="BP241" s="303">
        <f t="shared" si="181"/>
        <v>0</v>
      </c>
      <c r="BQ241" s="303">
        <f t="shared" si="182"/>
        <v>0</v>
      </c>
      <c r="BR241" s="303">
        <f t="shared" si="183"/>
        <v>0</v>
      </c>
      <c r="BS241" s="303">
        <f t="shared" si="184"/>
        <v>0</v>
      </c>
      <c r="BT241" s="303">
        <f t="shared" si="185"/>
        <v>0</v>
      </c>
      <c r="BU241" s="303">
        <f t="shared" si="186"/>
        <v>0</v>
      </c>
      <c r="BV241" s="303">
        <f t="shared" si="187"/>
        <v>0</v>
      </c>
      <c r="BW241" s="303">
        <f t="shared" si="188"/>
        <v>0</v>
      </c>
      <c r="BX241" s="303">
        <f t="shared" si="189"/>
        <v>0</v>
      </c>
      <c r="BY241" s="25"/>
      <c r="BZ241" s="24">
        <f t="shared" si="190"/>
        <v>0</v>
      </c>
      <c r="CA241" s="25"/>
      <c r="CB241" s="26" t="str">
        <f t="shared" si="166"/>
        <v/>
      </c>
      <c r="CC241" s="25"/>
      <c r="CD241" s="307">
        <f t="shared" si="191"/>
        <v>0</v>
      </c>
      <c r="CE241" s="303">
        <f t="shared" si="192"/>
        <v>0</v>
      </c>
      <c r="CF241" s="303">
        <f t="shared" si="193"/>
        <v>0</v>
      </c>
      <c r="CG241" s="303">
        <f t="shared" si="194"/>
        <v>0</v>
      </c>
      <c r="CH241" s="303">
        <f t="shared" si="195"/>
        <v>0</v>
      </c>
      <c r="CI241" s="24"/>
      <c r="CJ241" s="330">
        <f t="shared" si="196"/>
        <v>0</v>
      </c>
      <c r="CK241" s="330">
        <f t="shared" si="197"/>
        <v>0</v>
      </c>
      <c r="CL241" s="24"/>
      <c r="CM241" s="142">
        <f t="shared" si="198"/>
        <v>0</v>
      </c>
      <c r="CN241" s="142">
        <f t="shared" si="199"/>
        <v>0</v>
      </c>
      <c r="CO241" s="142">
        <f t="shared" si="200"/>
        <v>0</v>
      </c>
      <c r="CP241" s="142">
        <f t="shared" si="201"/>
        <v>0</v>
      </c>
      <c r="CQ241" s="142">
        <f t="shared" si="202"/>
        <v>0</v>
      </c>
      <c r="CR241" s="142">
        <f t="shared" si="203"/>
        <v>0</v>
      </c>
      <c r="CS241" s="142">
        <f t="shared" si="204"/>
        <v>0</v>
      </c>
      <c r="CT241" s="142">
        <f t="shared" si="205"/>
        <v>0</v>
      </c>
      <c r="CU241" s="142"/>
      <c r="CV241" s="142">
        <f t="shared" si="206"/>
        <v>0</v>
      </c>
      <c r="CW241" s="142">
        <f t="shared" si="207"/>
        <v>0</v>
      </c>
      <c r="CX241" s="142">
        <f t="shared" si="208"/>
        <v>0</v>
      </c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"/>
    </row>
    <row r="242" spans="1:131">
      <c r="A242" s="317"/>
      <c r="B242" s="317"/>
      <c r="C242" s="159"/>
      <c r="D242" s="159"/>
      <c r="E242" s="72"/>
      <c r="F242" s="73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3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3"/>
      <c r="AE242" s="72"/>
      <c r="AF242" s="72"/>
      <c r="AG242" s="72"/>
      <c r="AH242" s="72"/>
      <c r="AI242" s="72"/>
      <c r="AJ242" s="72"/>
      <c r="AK242" s="359"/>
      <c r="AL242" s="360"/>
      <c r="AM242" s="360"/>
      <c r="AN242" s="360"/>
      <c r="AO242" s="360"/>
      <c r="AP242" s="360"/>
      <c r="AQ242" s="360"/>
      <c r="AR242" s="360"/>
      <c r="AS242" s="360"/>
      <c r="AT242" s="360"/>
      <c r="AU242" s="360"/>
      <c r="AV242" s="360"/>
      <c r="AW242" s="360"/>
      <c r="AX242" s="360"/>
      <c r="AY242" s="360"/>
      <c r="AZ242" s="22"/>
      <c r="BA242" s="63">
        <f t="shared" si="167"/>
        <v>0</v>
      </c>
      <c r="BB242" s="63">
        <f t="shared" si="168"/>
        <v>0</v>
      </c>
      <c r="BC242" s="63">
        <f t="shared" si="169"/>
        <v>0</v>
      </c>
      <c r="BD242" s="63">
        <f t="shared" si="170"/>
        <v>0</v>
      </c>
      <c r="BE242" s="63">
        <f t="shared" si="171"/>
        <v>0</v>
      </c>
      <c r="BF242" s="63">
        <f t="shared" si="172"/>
        <v>0</v>
      </c>
      <c r="BG242" s="63">
        <f t="shared" si="173"/>
        <v>0</v>
      </c>
      <c r="BH242" s="63">
        <f t="shared" si="174"/>
        <v>0</v>
      </c>
      <c r="BI242" s="63">
        <f t="shared" si="175"/>
        <v>0</v>
      </c>
      <c r="BJ242" s="63">
        <f t="shared" si="176"/>
        <v>0</v>
      </c>
      <c r="BK242" s="63">
        <f t="shared" si="177"/>
        <v>0</v>
      </c>
      <c r="BL242" s="63">
        <f t="shared" si="178"/>
        <v>0</v>
      </c>
      <c r="BM242" s="24"/>
      <c r="BN242" s="303">
        <f t="shared" si="179"/>
        <v>0</v>
      </c>
      <c r="BO242" s="303">
        <f t="shared" si="180"/>
        <v>0</v>
      </c>
      <c r="BP242" s="303">
        <f t="shared" si="181"/>
        <v>0</v>
      </c>
      <c r="BQ242" s="303">
        <f t="shared" si="182"/>
        <v>0</v>
      </c>
      <c r="BR242" s="303">
        <f t="shared" si="183"/>
        <v>0</v>
      </c>
      <c r="BS242" s="303">
        <f t="shared" si="184"/>
        <v>0</v>
      </c>
      <c r="BT242" s="303">
        <f t="shared" si="185"/>
        <v>0</v>
      </c>
      <c r="BU242" s="303">
        <f t="shared" si="186"/>
        <v>0</v>
      </c>
      <c r="BV242" s="303">
        <f t="shared" si="187"/>
        <v>0</v>
      </c>
      <c r="BW242" s="303">
        <f t="shared" si="188"/>
        <v>0</v>
      </c>
      <c r="BX242" s="303">
        <f t="shared" si="189"/>
        <v>0</v>
      </c>
      <c r="BY242" s="25"/>
      <c r="BZ242" s="24">
        <f t="shared" si="190"/>
        <v>0</v>
      </c>
      <c r="CA242" s="25"/>
      <c r="CB242" s="26" t="str">
        <f t="shared" si="166"/>
        <v/>
      </c>
      <c r="CC242" s="25"/>
      <c r="CD242" s="307">
        <f t="shared" si="191"/>
        <v>0</v>
      </c>
      <c r="CE242" s="303">
        <f t="shared" si="192"/>
        <v>0</v>
      </c>
      <c r="CF242" s="303">
        <f t="shared" si="193"/>
        <v>0</v>
      </c>
      <c r="CG242" s="303">
        <f t="shared" si="194"/>
        <v>0</v>
      </c>
      <c r="CH242" s="303">
        <f t="shared" si="195"/>
        <v>0</v>
      </c>
      <c r="CI242" s="24"/>
      <c r="CJ242" s="330">
        <f t="shared" si="196"/>
        <v>0</v>
      </c>
      <c r="CK242" s="330">
        <f t="shared" si="197"/>
        <v>0</v>
      </c>
      <c r="CL242" s="24"/>
      <c r="CM242" s="142">
        <f t="shared" si="198"/>
        <v>0</v>
      </c>
      <c r="CN242" s="142">
        <f t="shared" si="199"/>
        <v>0</v>
      </c>
      <c r="CO242" s="142">
        <f t="shared" si="200"/>
        <v>0</v>
      </c>
      <c r="CP242" s="142">
        <f t="shared" si="201"/>
        <v>0</v>
      </c>
      <c r="CQ242" s="142">
        <f t="shared" si="202"/>
        <v>0</v>
      </c>
      <c r="CR242" s="142">
        <f t="shared" si="203"/>
        <v>0</v>
      </c>
      <c r="CS242" s="142">
        <f t="shared" si="204"/>
        <v>0</v>
      </c>
      <c r="CT242" s="142">
        <f t="shared" si="205"/>
        <v>0</v>
      </c>
      <c r="CU242" s="142"/>
      <c r="CV242" s="142">
        <f t="shared" si="206"/>
        <v>0</v>
      </c>
      <c r="CW242" s="142">
        <f t="shared" si="207"/>
        <v>0</v>
      </c>
      <c r="CX242" s="142">
        <f t="shared" si="208"/>
        <v>0</v>
      </c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"/>
    </row>
    <row r="243" spans="1:131">
      <c r="A243" s="317"/>
      <c r="B243" s="317"/>
      <c r="C243" s="159"/>
      <c r="D243" s="159"/>
      <c r="E243" s="72"/>
      <c r="F243" s="73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3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3"/>
      <c r="AE243" s="72"/>
      <c r="AF243" s="72"/>
      <c r="AG243" s="72"/>
      <c r="AH243" s="72"/>
      <c r="AI243" s="72"/>
      <c r="AJ243" s="72"/>
      <c r="AK243" s="359"/>
      <c r="AL243" s="360"/>
      <c r="AM243" s="360"/>
      <c r="AN243" s="360"/>
      <c r="AO243" s="360"/>
      <c r="AP243" s="360"/>
      <c r="AQ243" s="360"/>
      <c r="AR243" s="360"/>
      <c r="AS243" s="360"/>
      <c r="AT243" s="360"/>
      <c r="AU243" s="360"/>
      <c r="AV243" s="360"/>
      <c r="AW243" s="360"/>
      <c r="AX243" s="360"/>
      <c r="AY243" s="360"/>
      <c r="AZ243" s="22"/>
      <c r="BA243" s="63">
        <f t="shared" si="167"/>
        <v>0</v>
      </c>
      <c r="BB243" s="63">
        <f t="shared" si="168"/>
        <v>0</v>
      </c>
      <c r="BC243" s="63">
        <f t="shared" si="169"/>
        <v>0</v>
      </c>
      <c r="BD243" s="63">
        <f t="shared" si="170"/>
        <v>0</v>
      </c>
      <c r="BE243" s="63">
        <f t="shared" si="171"/>
        <v>0</v>
      </c>
      <c r="BF243" s="63">
        <f t="shared" si="172"/>
        <v>0</v>
      </c>
      <c r="BG243" s="63">
        <f t="shared" si="173"/>
        <v>0</v>
      </c>
      <c r="BH243" s="63">
        <f t="shared" si="174"/>
        <v>0</v>
      </c>
      <c r="BI243" s="63">
        <f t="shared" si="175"/>
        <v>0</v>
      </c>
      <c r="BJ243" s="63">
        <f t="shared" si="176"/>
        <v>0</v>
      </c>
      <c r="BK243" s="63">
        <f t="shared" si="177"/>
        <v>0</v>
      </c>
      <c r="BL243" s="63">
        <f t="shared" si="178"/>
        <v>0</v>
      </c>
      <c r="BM243" s="24"/>
      <c r="BN243" s="303">
        <f t="shared" si="179"/>
        <v>0</v>
      </c>
      <c r="BO243" s="303">
        <f t="shared" si="180"/>
        <v>0</v>
      </c>
      <c r="BP243" s="303">
        <f t="shared" si="181"/>
        <v>0</v>
      </c>
      <c r="BQ243" s="303">
        <f t="shared" si="182"/>
        <v>0</v>
      </c>
      <c r="BR243" s="303">
        <f t="shared" si="183"/>
        <v>0</v>
      </c>
      <c r="BS243" s="303">
        <f t="shared" si="184"/>
        <v>0</v>
      </c>
      <c r="BT243" s="303">
        <f t="shared" si="185"/>
        <v>0</v>
      </c>
      <c r="BU243" s="303">
        <f t="shared" si="186"/>
        <v>0</v>
      </c>
      <c r="BV243" s="303">
        <f t="shared" si="187"/>
        <v>0</v>
      </c>
      <c r="BW243" s="303">
        <f t="shared" si="188"/>
        <v>0</v>
      </c>
      <c r="BX243" s="303">
        <f t="shared" si="189"/>
        <v>0</v>
      </c>
      <c r="BY243" s="25"/>
      <c r="BZ243" s="24">
        <f t="shared" si="190"/>
        <v>0</v>
      </c>
      <c r="CA243" s="25"/>
      <c r="CB243" s="26" t="str">
        <f t="shared" si="166"/>
        <v/>
      </c>
      <c r="CC243" s="25"/>
      <c r="CD243" s="307">
        <f t="shared" si="191"/>
        <v>0</v>
      </c>
      <c r="CE243" s="303">
        <f t="shared" si="192"/>
        <v>0</v>
      </c>
      <c r="CF243" s="303">
        <f t="shared" si="193"/>
        <v>0</v>
      </c>
      <c r="CG243" s="303">
        <f t="shared" si="194"/>
        <v>0</v>
      </c>
      <c r="CH243" s="303">
        <f t="shared" si="195"/>
        <v>0</v>
      </c>
      <c r="CI243" s="24"/>
      <c r="CJ243" s="330">
        <f t="shared" si="196"/>
        <v>0</v>
      </c>
      <c r="CK243" s="330">
        <f t="shared" si="197"/>
        <v>0</v>
      </c>
      <c r="CL243" s="24"/>
      <c r="CM243" s="142">
        <f t="shared" si="198"/>
        <v>0</v>
      </c>
      <c r="CN243" s="142">
        <f t="shared" si="199"/>
        <v>0</v>
      </c>
      <c r="CO243" s="142">
        <f t="shared" si="200"/>
        <v>0</v>
      </c>
      <c r="CP243" s="142">
        <f t="shared" si="201"/>
        <v>0</v>
      </c>
      <c r="CQ243" s="142">
        <f t="shared" si="202"/>
        <v>0</v>
      </c>
      <c r="CR243" s="142">
        <f t="shared" si="203"/>
        <v>0</v>
      </c>
      <c r="CS243" s="142">
        <f t="shared" si="204"/>
        <v>0</v>
      </c>
      <c r="CT243" s="142">
        <f t="shared" si="205"/>
        <v>0</v>
      </c>
      <c r="CU243" s="142"/>
      <c r="CV243" s="142">
        <f t="shared" si="206"/>
        <v>0</v>
      </c>
      <c r="CW243" s="142">
        <f t="shared" si="207"/>
        <v>0</v>
      </c>
      <c r="CX243" s="142">
        <f t="shared" si="208"/>
        <v>0</v>
      </c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"/>
    </row>
    <row r="244" spans="1:131">
      <c r="A244" s="317"/>
      <c r="B244" s="317"/>
      <c r="C244" s="159"/>
      <c r="D244" s="159"/>
      <c r="E244" s="72"/>
      <c r="F244" s="73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3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3"/>
      <c r="AE244" s="72"/>
      <c r="AF244" s="72"/>
      <c r="AG244" s="72"/>
      <c r="AH244" s="72"/>
      <c r="AI244" s="72"/>
      <c r="AJ244" s="72"/>
      <c r="AK244" s="359"/>
      <c r="AL244" s="360"/>
      <c r="AM244" s="360"/>
      <c r="AN244" s="360"/>
      <c r="AO244" s="360"/>
      <c r="AP244" s="360"/>
      <c r="AQ244" s="360"/>
      <c r="AR244" s="360"/>
      <c r="AS244" s="360"/>
      <c r="AT244" s="360"/>
      <c r="AU244" s="360"/>
      <c r="AV244" s="360"/>
      <c r="AW244" s="360"/>
      <c r="AX244" s="360"/>
      <c r="AY244" s="360"/>
      <c r="AZ244" s="22"/>
      <c r="BA244" s="63">
        <f t="shared" si="167"/>
        <v>0</v>
      </c>
      <c r="BB244" s="63">
        <f t="shared" si="168"/>
        <v>0</v>
      </c>
      <c r="BC244" s="63">
        <f t="shared" si="169"/>
        <v>0</v>
      </c>
      <c r="BD244" s="63">
        <f t="shared" si="170"/>
        <v>0</v>
      </c>
      <c r="BE244" s="63">
        <f t="shared" si="171"/>
        <v>0</v>
      </c>
      <c r="BF244" s="63">
        <f t="shared" si="172"/>
        <v>0</v>
      </c>
      <c r="BG244" s="63">
        <f t="shared" si="173"/>
        <v>0</v>
      </c>
      <c r="BH244" s="63">
        <f t="shared" si="174"/>
        <v>0</v>
      </c>
      <c r="BI244" s="63">
        <f t="shared" si="175"/>
        <v>0</v>
      </c>
      <c r="BJ244" s="63">
        <f t="shared" si="176"/>
        <v>0</v>
      </c>
      <c r="BK244" s="63">
        <f t="shared" si="177"/>
        <v>0</v>
      </c>
      <c r="BL244" s="63">
        <f t="shared" si="178"/>
        <v>0</v>
      </c>
      <c r="BM244" s="24"/>
      <c r="BN244" s="303">
        <f t="shared" si="179"/>
        <v>0</v>
      </c>
      <c r="BO244" s="303">
        <f t="shared" si="180"/>
        <v>0</v>
      </c>
      <c r="BP244" s="303">
        <f t="shared" si="181"/>
        <v>0</v>
      </c>
      <c r="BQ244" s="303">
        <f t="shared" si="182"/>
        <v>0</v>
      </c>
      <c r="BR244" s="303">
        <f t="shared" si="183"/>
        <v>0</v>
      </c>
      <c r="BS244" s="303">
        <f t="shared" si="184"/>
        <v>0</v>
      </c>
      <c r="BT244" s="303">
        <f t="shared" si="185"/>
        <v>0</v>
      </c>
      <c r="BU244" s="303">
        <f t="shared" si="186"/>
        <v>0</v>
      </c>
      <c r="BV244" s="303">
        <f t="shared" si="187"/>
        <v>0</v>
      </c>
      <c r="BW244" s="303">
        <f t="shared" si="188"/>
        <v>0</v>
      </c>
      <c r="BX244" s="303">
        <f t="shared" si="189"/>
        <v>0</v>
      </c>
      <c r="BY244" s="25"/>
      <c r="BZ244" s="24">
        <f t="shared" si="190"/>
        <v>0</v>
      </c>
      <c r="CA244" s="25"/>
      <c r="CB244" s="26" t="str">
        <f t="shared" si="166"/>
        <v/>
      </c>
      <c r="CC244" s="25"/>
      <c r="CD244" s="307">
        <f t="shared" si="191"/>
        <v>0</v>
      </c>
      <c r="CE244" s="303">
        <f t="shared" si="192"/>
        <v>0</v>
      </c>
      <c r="CF244" s="303">
        <f t="shared" si="193"/>
        <v>0</v>
      </c>
      <c r="CG244" s="303">
        <f t="shared" si="194"/>
        <v>0</v>
      </c>
      <c r="CH244" s="303">
        <f t="shared" si="195"/>
        <v>0</v>
      </c>
      <c r="CI244" s="24"/>
      <c r="CJ244" s="330">
        <f t="shared" si="196"/>
        <v>0</v>
      </c>
      <c r="CK244" s="330">
        <f t="shared" si="197"/>
        <v>0</v>
      </c>
      <c r="CL244" s="24"/>
      <c r="CM244" s="142">
        <f t="shared" si="198"/>
        <v>0</v>
      </c>
      <c r="CN244" s="142">
        <f t="shared" si="199"/>
        <v>0</v>
      </c>
      <c r="CO244" s="142">
        <f t="shared" si="200"/>
        <v>0</v>
      </c>
      <c r="CP244" s="142">
        <f t="shared" si="201"/>
        <v>0</v>
      </c>
      <c r="CQ244" s="142">
        <f t="shared" si="202"/>
        <v>0</v>
      </c>
      <c r="CR244" s="142">
        <f t="shared" si="203"/>
        <v>0</v>
      </c>
      <c r="CS244" s="142">
        <f t="shared" si="204"/>
        <v>0</v>
      </c>
      <c r="CT244" s="142">
        <f t="shared" si="205"/>
        <v>0</v>
      </c>
      <c r="CU244" s="142"/>
      <c r="CV244" s="142">
        <f t="shared" si="206"/>
        <v>0</v>
      </c>
      <c r="CW244" s="142">
        <f t="shared" si="207"/>
        <v>0</v>
      </c>
      <c r="CX244" s="142">
        <f t="shared" si="208"/>
        <v>0</v>
      </c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"/>
    </row>
    <row r="245" spans="1:131">
      <c r="A245" s="317"/>
      <c r="B245" s="317"/>
      <c r="C245" s="159"/>
      <c r="D245" s="159"/>
      <c r="E245" s="72"/>
      <c r="F245" s="73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3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3"/>
      <c r="AE245" s="72"/>
      <c r="AF245" s="72"/>
      <c r="AG245" s="72"/>
      <c r="AH245" s="72"/>
      <c r="AI245" s="72"/>
      <c r="AJ245" s="72"/>
      <c r="AK245" s="359"/>
      <c r="AL245" s="360"/>
      <c r="AM245" s="360"/>
      <c r="AN245" s="360"/>
      <c r="AO245" s="360"/>
      <c r="AP245" s="360"/>
      <c r="AQ245" s="360"/>
      <c r="AR245" s="360"/>
      <c r="AS245" s="360"/>
      <c r="AT245" s="360"/>
      <c r="AU245" s="360"/>
      <c r="AV245" s="360"/>
      <c r="AW245" s="360"/>
      <c r="AX245" s="360"/>
      <c r="AY245" s="360"/>
      <c r="AZ245" s="22"/>
      <c r="BA245" s="63">
        <f t="shared" si="167"/>
        <v>0</v>
      </c>
      <c r="BB245" s="63">
        <f t="shared" si="168"/>
        <v>0</v>
      </c>
      <c r="BC245" s="63">
        <f t="shared" si="169"/>
        <v>0</v>
      </c>
      <c r="BD245" s="63">
        <f t="shared" si="170"/>
        <v>0</v>
      </c>
      <c r="BE245" s="63">
        <f t="shared" si="171"/>
        <v>0</v>
      </c>
      <c r="BF245" s="63">
        <f t="shared" si="172"/>
        <v>0</v>
      </c>
      <c r="BG245" s="63">
        <f t="shared" si="173"/>
        <v>0</v>
      </c>
      <c r="BH245" s="63">
        <f t="shared" si="174"/>
        <v>0</v>
      </c>
      <c r="BI245" s="63">
        <f t="shared" si="175"/>
        <v>0</v>
      </c>
      <c r="BJ245" s="63">
        <f t="shared" si="176"/>
        <v>0</v>
      </c>
      <c r="BK245" s="63">
        <f t="shared" si="177"/>
        <v>0</v>
      </c>
      <c r="BL245" s="63">
        <f t="shared" si="178"/>
        <v>0</v>
      </c>
      <c r="BM245" s="24"/>
      <c r="BN245" s="303">
        <f t="shared" si="179"/>
        <v>0</v>
      </c>
      <c r="BO245" s="303">
        <f t="shared" si="180"/>
        <v>0</v>
      </c>
      <c r="BP245" s="303">
        <f t="shared" si="181"/>
        <v>0</v>
      </c>
      <c r="BQ245" s="303">
        <f t="shared" si="182"/>
        <v>0</v>
      </c>
      <c r="BR245" s="303">
        <f t="shared" si="183"/>
        <v>0</v>
      </c>
      <c r="BS245" s="303">
        <f t="shared" si="184"/>
        <v>0</v>
      </c>
      <c r="BT245" s="303">
        <f t="shared" si="185"/>
        <v>0</v>
      </c>
      <c r="BU245" s="303">
        <f t="shared" si="186"/>
        <v>0</v>
      </c>
      <c r="BV245" s="303">
        <f t="shared" si="187"/>
        <v>0</v>
      </c>
      <c r="BW245" s="303">
        <f t="shared" si="188"/>
        <v>0</v>
      </c>
      <c r="BX245" s="303">
        <f t="shared" si="189"/>
        <v>0</v>
      </c>
      <c r="BY245" s="25"/>
      <c r="BZ245" s="24">
        <f t="shared" si="190"/>
        <v>0</v>
      </c>
      <c r="CA245" s="25"/>
      <c r="CB245" s="26" t="str">
        <f t="shared" si="166"/>
        <v/>
      </c>
      <c r="CC245" s="25"/>
      <c r="CD245" s="307">
        <f t="shared" si="191"/>
        <v>0</v>
      </c>
      <c r="CE245" s="303">
        <f t="shared" si="192"/>
        <v>0</v>
      </c>
      <c r="CF245" s="303">
        <f t="shared" si="193"/>
        <v>0</v>
      </c>
      <c r="CG245" s="303">
        <f t="shared" si="194"/>
        <v>0</v>
      </c>
      <c r="CH245" s="303">
        <f t="shared" si="195"/>
        <v>0</v>
      </c>
      <c r="CI245" s="24"/>
      <c r="CJ245" s="330">
        <f t="shared" si="196"/>
        <v>0</v>
      </c>
      <c r="CK245" s="330">
        <f t="shared" si="197"/>
        <v>0</v>
      </c>
      <c r="CL245" s="24"/>
      <c r="CM245" s="142">
        <f t="shared" si="198"/>
        <v>0</v>
      </c>
      <c r="CN245" s="142">
        <f t="shared" si="199"/>
        <v>0</v>
      </c>
      <c r="CO245" s="142">
        <f t="shared" si="200"/>
        <v>0</v>
      </c>
      <c r="CP245" s="142">
        <f t="shared" si="201"/>
        <v>0</v>
      </c>
      <c r="CQ245" s="142">
        <f t="shared" si="202"/>
        <v>0</v>
      </c>
      <c r="CR245" s="142">
        <f t="shared" si="203"/>
        <v>0</v>
      </c>
      <c r="CS245" s="142">
        <f t="shared" si="204"/>
        <v>0</v>
      </c>
      <c r="CT245" s="142">
        <f t="shared" si="205"/>
        <v>0</v>
      </c>
      <c r="CU245" s="142"/>
      <c r="CV245" s="142">
        <f t="shared" si="206"/>
        <v>0</v>
      </c>
      <c r="CW245" s="142">
        <f t="shared" si="207"/>
        <v>0</v>
      </c>
      <c r="CX245" s="142">
        <f t="shared" si="208"/>
        <v>0</v>
      </c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"/>
    </row>
    <row r="246" spans="1:131">
      <c r="A246" s="317"/>
      <c r="B246" s="317"/>
      <c r="C246" s="159"/>
      <c r="D246" s="159"/>
      <c r="E246" s="72"/>
      <c r="F246" s="73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3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3"/>
      <c r="AE246" s="72"/>
      <c r="AF246" s="72"/>
      <c r="AG246" s="72"/>
      <c r="AH246" s="72"/>
      <c r="AI246" s="72"/>
      <c r="AJ246" s="72"/>
      <c r="AK246" s="359"/>
      <c r="AL246" s="360"/>
      <c r="AM246" s="360"/>
      <c r="AN246" s="360"/>
      <c r="AO246" s="360"/>
      <c r="AP246" s="360"/>
      <c r="AQ246" s="360"/>
      <c r="AR246" s="360"/>
      <c r="AS246" s="360"/>
      <c r="AT246" s="360"/>
      <c r="AU246" s="360"/>
      <c r="AV246" s="360"/>
      <c r="AW246" s="360"/>
      <c r="AX246" s="360"/>
      <c r="AY246" s="360"/>
      <c r="AZ246" s="22"/>
      <c r="BA246" s="63">
        <f t="shared" si="167"/>
        <v>0</v>
      </c>
      <c r="BB246" s="63">
        <f t="shared" si="168"/>
        <v>0</v>
      </c>
      <c r="BC246" s="63">
        <f t="shared" si="169"/>
        <v>0</v>
      </c>
      <c r="BD246" s="63">
        <f t="shared" si="170"/>
        <v>0</v>
      </c>
      <c r="BE246" s="63">
        <f t="shared" si="171"/>
        <v>0</v>
      </c>
      <c r="BF246" s="63">
        <f t="shared" si="172"/>
        <v>0</v>
      </c>
      <c r="BG246" s="63">
        <f t="shared" si="173"/>
        <v>0</v>
      </c>
      <c r="BH246" s="63">
        <f t="shared" si="174"/>
        <v>0</v>
      </c>
      <c r="BI246" s="63">
        <f t="shared" si="175"/>
        <v>0</v>
      </c>
      <c r="BJ246" s="63">
        <f t="shared" si="176"/>
        <v>0</v>
      </c>
      <c r="BK246" s="63">
        <f t="shared" si="177"/>
        <v>0</v>
      </c>
      <c r="BL246" s="63">
        <f t="shared" si="178"/>
        <v>0</v>
      </c>
      <c r="BM246" s="24"/>
      <c r="BN246" s="303">
        <f t="shared" si="179"/>
        <v>0</v>
      </c>
      <c r="BO246" s="303">
        <f t="shared" si="180"/>
        <v>0</v>
      </c>
      <c r="BP246" s="303">
        <f t="shared" si="181"/>
        <v>0</v>
      </c>
      <c r="BQ246" s="303">
        <f t="shared" si="182"/>
        <v>0</v>
      </c>
      <c r="BR246" s="303">
        <f t="shared" si="183"/>
        <v>0</v>
      </c>
      <c r="BS246" s="303">
        <f t="shared" si="184"/>
        <v>0</v>
      </c>
      <c r="BT246" s="303">
        <f t="shared" si="185"/>
        <v>0</v>
      </c>
      <c r="BU246" s="303">
        <f t="shared" si="186"/>
        <v>0</v>
      </c>
      <c r="BV246" s="303">
        <f t="shared" si="187"/>
        <v>0</v>
      </c>
      <c r="BW246" s="303">
        <f t="shared" si="188"/>
        <v>0</v>
      </c>
      <c r="BX246" s="303">
        <f t="shared" si="189"/>
        <v>0</v>
      </c>
      <c r="BY246" s="25"/>
      <c r="BZ246" s="24">
        <f t="shared" si="190"/>
        <v>0</v>
      </c>
      <c r="CA246" s="25"/>
      <c r="CB246" s="26" t="str">
        <f t="shared" si="166"/>
        <v/>
      </c>
      <c r="CC246" s="25"/>
      <c r="CD246" s="307">
        <f t="shared" si="191"/>
        <v>0</v>
      </c>
      <c r="CE246" s="303">
        <f t="shared" si="192"/>
        <v>0</v>
      </c>
      <c r="CF246" s="303">
        <f t="shared" si="193"/>
        <v>0</v>
      </c>
      <c r="CG246" s="303">
        <f t="shared" si="194"/>
        <v>0</v>
      </c>
      <c r="CH246" s="303">
        <f t="shared" si="195"/>
        <v>0</v>
      </c>
      <c r="CI246" s="24"/>
      <c r="CJ246" s="330">
        <f t="shared" si="196"/>
        <v>0</v>
      </c>
      <c r="CK246" s="330">
        <f t="shared" si="197"/>
        <v>0</v>
      </c>
      <c r="CL246" s="24"/>
      <c r="CM246" s="142">
        <f t="shared" si="198"/>
        <v>0</v>
      </c>
      <c r="CN246" s="142">
        <f t="shared" si="199"/>
        <v>0</v>
      </c>
      <c r="CO246" s="142">
        <f t="shared" si="200"/>
        <v>0</v>
      </c>
      <c r="CP246" s="142">
        <f t="shared" si="201"/>
        <v>0</v>
      </c>
      <c r="CQ246" s="142">
        <f t="shared" si="202"/>
        <v>0</v>
      </c>
      <c r="CR246" s="142">
        <f t="shared" si="203"/>
        <v>0</v>
      </c>
      <c r="CS246" s="142">
        <f t="shared" si="204"/>
        <v>0</v>
      </c>
      <c r="CT246" s="142">
        <f t="shared" si="205"/>
        <v>0</v>
      </c>
      <c r="CU246" s="142"/>
      <c r="CV246" s="142">
        <f t="shared" si="206"/>
        <v>0</v>
      </c>
      <c r="CW246" s="142">
        <f t="shared" si="207"/>
        <v>0</v>
      </c>
      <c r="CX246" s="142">
        <f t="shared" si="208"/>
        <v>0</v>
      </c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"/>
    </row>
    <row r="247" spans="1:131">
      <c r="A247" s="317"/>
      <c r="B247" s="317"/>
      <c r="C247" s="159"/>
      <c r="D247" s="159"/>
      <c r="E247" s="72"/>
      <c r="F247" s="73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3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3"/>
      <c r="AE247" s="72"/>
      <c r="AF247" s="72"/>
      <c r="AG247" s="72"/>
      <c r="AH247" s="72"/>
      <c r="AI247" s="72"/>
      <c r="AJ247" s="72"/>
      <c r="AK247" s="359"/>
      <c r="AL247" s="360"/>
      <c r="AM247" s="360"/>
      <c r="AN247" s="360"/>
      <c r="AO247" s="360"/>
      <c r="AP247" s="360"/>
      <c r="AQ247" s="360"/>
      <c r="AR247" s="360"/>
      <c r="AS247" s="360"/>
      <c r="AT247" s="360"/>
      <c r="AU247" s="360"/>
      <c r="AV247" s="360"/>
      <c r="AW247" s="360"/>
      <c r="AX247" s="360"/>
      <c r="AY247" s="360"/>
      <c r="AZ247" s="22"/>
      <c r="BA247" s="63">
        <f t="shared" si="167"/>
        <v>0</v>
      </c>
      <c r="BB247" s="63">
        <f t="shared" si="168"/>
        <v>0</v>
      </c>
      <c r="BC247" s="63">
        <f t="shared" si="169"/>
        <v>0</v>
      </c>
      <c r="BD247" s="63">
        <f t="shared" si="170"/>
        <v>0</v>
      </c>
      <c r="BE247" s="63">
        <f t="shared" si="171"/>
        <v>0</v>
      </c>
      <c r="BF247" s="63">
        <f t="shared" si="172"/>
        <v>0</v>
      </c>
      <c r="BG247" s="63">
        <f t="shared" si="173"/>
        <v>0</v>
      </c>
      <c r="BH247" s="63">
        <f t="shared" si="174"/>
        <v>0</v>
      </c>
      <c r="BI247" s="63">
        <f t="shared" si="175"/>
        <v>0</v>
      </c>
      <c r="BJ247" s="63">
        <f t="shared" si="176"/>
        <v>0</v>
      </c>
      <c r="BK247" s="63">
        <f t="shared" si="177"/>
        <v>0</v>
      </c>
      <c r="BL247" s="63">
        <f t="shared" si="178"/>
        <v>0</v>
      </c>
      <c r="BM247" s="24"/>
      <c r="BN247" s="303">
        <f t="shared" si="179"/>
        <v>0</v>
      </c>
      <c r="BO247" s="303">
        <f t="shared" si="180"/>
        <v>0</v>
      </c>
      <c r="BP247" s="303">
        <f t="shared" si="181"/>
        <v>0</v>
      </c>
      <c r="BQ247" s="303">
        <f t="shared" si="182"/>
        <v>0</v>
      </c>
      <c r="BR247" s="303">
        <f t="shared" si="183"/>
        <v>0</v>
      </c>
      <c r="BS247" s="303">
        <f t="shared" si="184"/>
        <v>0</v>
      </c>
      <c r="BT247" s="303">
        <f t="shared" si="185"/>
        <v>0</v>
      </c>
      <c r="BU247" s="303">
        <f t="shared" si="186"/>
        <v>0</v>
      </c>
      <c r="BV247" s="303">
        <f t="shared" si="187"/>
        <v>0</v>
      </c>
      <c r="BW247" s="303">
        <f t="shared" si="188"/>
        <v>0</v>
      </c>
      <c r="BX247" s="303">
        <f t="shared" si="189"/>
        <v>0</v>
      </c>
      <c r="BY247" s="25"/>
      <c r="BZ247" s="24">
        <f t="shared" si="190"/>
        <v>0</v>
      </c>
      <c r="CA247" s="25"/>
      <c r="CB247" s="26" t="str">
        <f t="shared" si="166"/>
        <v/>
      </c>
      <c r="CC247" s="25"/>
      <c r="CD247" s="307">
        <f t="shared" si="191"/>
        <v>0</v>
      </c>
      <c r="CE247" s="303">
        <f t="shared" si="192"/>
        <v>0</v>
      </c>
      <c r="CF247" s="303">
        <f t="shared" si="193"/>
        <v>0</v>
      </c>
      <c r="CG247" s="303">
        <f t="shared" si="194"/>
        <v>0</v>
      </c>
      <c r="CH247" s="303">
        <f t="shared" si="195"/>
        <v>0</v>
      </c>
      <c r="CI247" s="24"/>
      <c r="CJ247" s="330">
        <f t="shared" si="196"/>
        <v>0</v>
      </c>
      <c r="CK247" s="330">
        <f t="shared" si="197"/>
        <v>0</v>
      </c>
      <c r="CL247" s="24"/>
      <c r="CM247" s="142">
        <f t="shared" si="198"/>
        <v>0</v>
      </c>
      <c r="CN247" s="142">
        <f t="shared" si="199"/>
        <v>0</v>
      </c>
      <c r="CO247" s="142">
        <f t="shared" si="200"/>
        <v>0</v>
      </c>
      <c r="CP247" s="142">
        <f t="shared" si="201"/>
        <v>0</v>
      </c>
      <c r="CQ247" s="142">
        <f t="shared" si="202"/>
        <v>0</v>
      </c>
      <c r="CR247" s="142">
        <f t="shared" si="203"/>
        <v>0</v>
      </c>
      <c r="CS247" s="142">
        <f t="shared" si="204"/>
        <v>0</v>
      </c>
      <c r="CT247" s="142">
        <f t="shared" si="205"/>
        <v>0</v>
      </c>
      <c r="CU247" s="142"/>
      <c r="CV247" s="142">
        <f t="shared" si="206"/>
        <v>0</v>
      </c>
      <c r="CW247" s="142">
        <f t="shared" si="207"/>
        <v>0</v>
      </c>
      <c r="CX247" s="142">
        <f t="shared" si="208"/>
        <v>0</v>
      </c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"/>
    </row>
    <row r="248" spans="1:131">
      <c r="A248" s="317"/>
      <c r="B248" s="317"/>
      <c r="C248" s="159"/>
      <c r="D248" s="159"/>
      <c r="E248" s="72"/>
      <c r="F248" s="73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3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3"/>
      <c r="AE248" s="72"/>
      <c r="AF248" s="72"/>
      <c r="AG248" s="72"/>
      <c r="AH248" s="72"/>
      <c r="AI248" s="72"/>
      <c r="AJ248" s="72"/>
      <c r="AK248" s="359"/>
      <c r="AL248" s="360"/>
      <c r="AM248" s="360"/>
      <c r="AN248" s="360"/>
      <c r="AO248" s="360"/>
      <c r="AP248" s="360"/>
      <c r="AQ248" s="360"/>
      <c r="AR248" s="360"/>
      <c r="AS248" s="360"/>
      <c r="AT248" s="360"/>
      <c r="AU248" s="360"/>
      <c r="AV248" s="360"/>
      <c r="AW248" s="360"/>
      <c r="AX248" s="360"/>
      <c r="AY248" s="360"/>
      <c r="AZ248" s="22"/>
      <c r="BA248" s="63">
        <f t="shared" si="167"/>
        <v>0</v>
      </c>
      <c r="BB248" s="63">
        <f t="shared" si="168"/>
        <v>0</v>
      </c>
      <c r="BC248" s="63">
        <f t="shared" si="169"/>
        <v>0</v>
      </c>
      <c r="BD248" s="63">
        <f t="shared" si="170"/>
        <v>0</v>
      </c>
      <c r="BE248" s="63">
        <f t="shared" si="171"/>
        <v>0</v>
      </c>
      <c r="BF248" s="63">
        <f t="shared" si="172"/>
        <v>0</v>
      </c>
      <c r="BG248" s="63">
        <f t="shared" si="173"/>
        <v>0</v>
      </c>
      <c r="BH248" s="63">
        <f t="shared" si="174"/>
        <v>0</v>
      </c>
      <c r="BI248" s="63">
        <f t="shared" si="175"/>
        <v>0</v>
      </c>
      <c r="BJ248" s="63">
        <f t="shared" si="176"/>
        <v>0</v>
      </c>
      <c r="BK248" s="63">
        <f t="shared" si="177"/>
        <v>0</v>
      </c>
      <c r="BL248" s="63">
        <f t="shared" si="178"/>
        <v>0</v>
      </c>
      <c r="BM248" s="24"/>
      <c r="BN248" s="303">
        <f t="shared" si="179"/>
        <v>0</v>
      </c>
      <c r="BO248" s="303">
        <f t="shared" si="180"/>
        <v>0</v>
      </c>
      <c r="BP248" s="303">
        <f t="shared" si="181"/>
        <v>0</v>
      </c>
      <c r="BQ248" s="303">
        <f t="shared" si="182"/>
        <v>0</v>
      </c>
      <c r="BR248" s="303">
        <f t="shared" si="183"/>
        <v>0</v>
      </c>
      <c r="BS248" s="303">
        <f t="shared" si="184"/>
        <v>0</v>
      </c>
      <c r="BT248" s="303">
        <f t="shared" si="185"/>
        <v>0</v>
      </c>
      <c r="BU248" s="303">
        <f t="shared" si="186"/>
        <v>0</v>
      </c>
      <c r="BV248" s="303">
        <f t="shared" si="187"/>
        <v>0</v>
      </c>
      <c r="BW248" s="303">
        <f t="shared" si="188"/>
        <v>0</v>
      </c>
      <c r="BX248" s="303">
        <f t="shared" si="189"/>
        <v>0</v>
      </c>
      <c r="BY248" s="25"/>
      <c r="BZ248" s="24">
        <f t="shared" si="190"/>
        <v>0</v>
      </c>
      <c r="CA248" s="25"/>
      <c r="CB248" s="26" t="str">
        <f t="shared" si="166"/>
        <v/>
      </c>
      <c r="CC248" s="25"/>
      <c r="CD248" s="307">
        <f t="shared" si="191"/>
        <v>0</v>
      </c>
      <c r="CE248" s="303">
        <f t="shared" si="192"/>
        <v>0</v>
      </c>
      <c r="CF248" s="303">
        <f t="shared" si="193"/>
        <v>0</v>
      </c>
      <c r="CG248" s="303">
        <f t="shared" si="194"/>
        <v>0</v>
      </c>
      <c r="CH248" s="303">
        <f t="shared" si="195"/>
        <v>0</v>
      </c>
      <c r="CI248" s="24"/>
      <c r="CJ248" s="330">
        <f t="shared" si="196"/>
        <v>0</v>
      </c>
      <c r="CK248" s="330">
        <f t="shared" si="197"/>
        <v>0</v>
      </c>
      <c r="CL248" s="24"/>
      <c r="CM248" s="142">
        <f t="shared" si="198"/>
        <v>0</v>
      </c>
      <c r="CN248" s="142">
        <f t="shared" si="199"/>
        <v>0</v>
      </c>
      <c r="CO248" s="142">
        <f t="shared" si="200"/>
        <v>0</v>
      </c>
      <c r="CP248" s="142">
        <f t="shared" si="201"/>
        <v>0</v>
      </c>
      <c r="CQ248" s="142">
        <f t="shared" si="202"/>
        <v>0</v>
      </c>
      <c r="CR248" s="142">
        <f t="shared" si="203"/>
        <v>0</v>
      </c>
      <c r="CS248" s="142">
        <f t="shared" si="204"/>
        <v>0</v>
      </c>
      <c r="CT248" s="142">
        <f t="shared" si="205"/>
        <v>0</v>
      </c>
      <c r="CU248" s="142"/>
      <c r="CV248" s="142">
        <f t="shared" si="206"/>
        <v>0</v>
      </c>
      <c r="CW248" s="142">
        <f t="shared" si="207"/>
        <v>0</v>
      </c>
      <c r="CX248" s="142">
        <f t="shared" si="208"/>
        <v>0</v>
      </c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"/>
    </row>
    <row r="249" spans="1:131">
      <c r="A249" s="317"/>
      <c r="B249" s="317"/>
      <c r="C249" s="159"/>
      <c r="D249" s="159"/>
      <c r="E249" s="72"/>
      <c r="F249" s="73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3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3"/>
      <c r="AE249" s="72"/>
      <c r="AF249" s="72"/>
      <c r="AG249" s="72"/>
      <c r="AH249" s="72"/>
      <c r="AI249" s="72"/>
      <c r="AJ249" s="72"/>
      <c r="AK249" s="359"/>
      <c r="AL249" s="360"/>
      <c r="AM249" s="360"/>
      <c r="AN249" s="360"/>
      <c r="AO249" s="360"/>
      <c r="AP249" s="360"/>
      <c r="AQ249" s="360"/>
      <c r="AR249" s="360"/>
      <c r="AS249" s="360"/>
      <c r="AT249" s="360"/>
      <c r="AU249" s="360"/>
      <c r="AV249" s="360"/>
      <c r="AW249" s="360"/>
      <c r="AX249" s="360"/>
      <c r="AY249" s="360"/>
      <c r="AZ249" s="22"/>
      <c r="BA249" s="63">
        <f t="shared" si="167"/>
        <v>0</v>
      </c>
      <c r="BB249" s="63">
        <f t="shared" si="168"/>
        <v>0</v>
      </c>
      <c r="BC249" s="63">
        <f t="shared" si="169"/>
        <v>0</v>
      </c>
      <c r="BD249" s="63">
        <f t="shared" si="170"/>
        <v>0</v>
      </c>
      <c r="BE249" s="63">
        <f t="shared" si="171"/>
        <v>0</v>
      </c>
      <c r="BF249" s="63">
        <f t="shared" si="172"/>
        <v>0</v>
      </c>
      <c r="BG249" s="63">
        <f t="shared" si="173"/>
        <v>0</v>
      </c>
      <c r="BH249" s="63">
        <f t="shared" si="174"/>
        <v>0</v>
      </c>
      <c r="BI249" s="63">
        <f t="shared" si="175"/>
        <v>0</v>
      </c>
      <c r="BJ249" s="63">
        <f t="shared" si="176"/>
        <v>0</v>
      </c>
      <c r="BK249" s="63">
        <f t="shared" si="177"/>
        <v>0</v>
      </c>
      <c r="BL249" s="63">
        <f t="shared" si="178"/>
        <v>0</v>
      </c>
      <c r="BM249" s="24"/>
      <c r="BN249" s="303">
        <f t="shared" si="179"/>
        <v>0</v>
      </c>
      <c r="BO249" s="303">
        <f t="shared" si="180"/>
        <v>0</v>
      </c>
      <c r="BP249" s="303">
        <f t="shared" si="181"/>
        <v>0</v>
      </c>
      <c r="BQ249" s="303">
        <f t="shared" si="182"/>
        <v>0</v>
      </c>
      <c r="BR249" s="303">
        <f t="shared" si="183"/>
        <v>0</v>
      </c>
      <c r="BS249" s="303">
        <f t="shared" si="184"/>
        <v>0</v>
      </c>
      <c r="BT249" s="303">
        <f t="shared" si="185"/>
        <v>0</v>
      </c>
      <c r="BU249" s="303">
        <f t="shared" si="186"/>
        <v>0</v>
      </c>
      <c r="BV249" s="303">
        <f t="shared" si="187"/>
        <v>0</v>
      </c>
      <c r="BW249" s="303">
        <f t="shared" si="188"/>
        <v>0</v>
      </c>
      <c r="BX249" s="303">
        <f t="shared" si="189"/>
        <v>0</v>
      </c>
      <c r="BY249" s="25"/>
      <c r="BZ249" s="24">
        <f t="shared" si="190"/>
        <v>0</v>
      </c>
      <c r="CA249" s="25"/>
      <c r="CB249" s="26" t="str">
        <f t="shared" si="166"/>
        <v/>
      </c>
      <c r="CC249" s="25"/>
      <c r="CD249" s="307">
        <f t="shared" si="191"/>
        <v>0</v>
      </c>
      <c r="CE249" s="303">
        <f t="shared" si="192"/>
        <v>0</v>
      </c>
      <c r="CF249" s="303">
        <f t="shared" si="193"/>
        <v>0</v>
      </c>
      <c r="CG249" s="303">
        <f t="shared" si="194"/>
        <v>0</v>
      </c>
      <c r="CH249" s="303">
        <f t="shared" si="195"/>
        <v>0</v>
      </c>
      <c r="CI249" s="24"/>
      <c r="CJ249" s="330">
        <f t="shared" si="196"/>
        <v>0</v>
      </c>
      <c r="CK249" s="330">
        <f t="shared" si="197"/>
        <v>0</v>
      </c>
      <c r="CL249" s="24"/>
      <c r="CM249" s="142">
        <f t="shared" si="198"/>
        <v>0</v>
      </c>
      <c r="CN249" s="142">
        <f t="shared" si="199"/>
        <v>0</v>
      </c>
      <c r="CO249" s="142">
        <f t="shared" si="200"/>
        <v>0</v>
      </c>
      <c r="CP249" s="142">
        <f t="shared" si="201"/>
        <v>0</v>
      </c>
      <c r="CQ249" s="142">
        <f t="shared" si="202"/>
        <v>0</v>
      </c>
      <c r="CR249" s="142">
        <f t="shared" si="203"/>
        <v>0</v>
      </c>
      <c r="CS249" s="142">
        <f t="shared" si="204"/>
        <v>0</v>
      </c>
      <c r="CT249" s="142">
        <f t="shared" si="205"/>
        <v>0</v>
      </c>
      <c r="CU249" s="142"/>
      <c r="CV249" s="142">
        <f t="shared" si="206"/>
        <v>0</v>
      </c>
      <c r="CW249" s="142">
        <f t="shared" si="207"/>
        <v>0</v>
      </c>
      <c r="CX249" s="142">
        <f t="shared" si="208"/>
        <v>0</v>
      </c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"/>
    </row>
    <row r="250" spans="1:131">
      <c r="A250" s="317"/>
      <c r="B250" s="317"/>
      <c r="C250" s="159"/>
      <c r="D250" s="159"/>
      <c r="E250" s="72"/>
      <c r="F250" s="73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3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3"/>
      <c r="AE250" s="72"/>
      <c r="AF250" s="72"/>
      <c r="AG250" s="72"/>
      <c r="AH250" s="72"/>
      <c r="AI250" s="72"/>
      <c r="AJ250" s="72"/>
      <c r="AK250" s="359"/>
      <c r="AL250" s="360"/>
      <c r="AM250" s="360"/>
      <c r="AN250" s="360"/>
      <c r="AO250" s="360"/>
      <c r="AP250" s="360"/>
      <c r="AQ250" s="360"/>
      <c r="AR250" s="360"/>
      <c r="AS250" s="360"/>
      <c r="AT250" s="360"/>
      <c r="AU250" s="360"/>
      <c r="AV250" s="360"/>
      <c r="AW250" s="360"/>
      <c r="AX250" s="360"/>
      <c r="AY250" s="360"/>
      <c r="AZ250" s="22"/>
      <c r="BA250" s="63">
        <f t="shared" si="167"/>
        <v>0</v>
      </c>
      <c r="BB250" s="63">
        <f t="shared" si="168"/>
        <v>0</v>
      </c>
      <c r="BC250" s="63">
        <f t="shared" si="169"/>
        <v>0</v>
      </c>
      <c r="BD250" s="63">
        <f t="shared" si="170"/>
        <v>0</v>
      </c>
      <c r="BE250" s="63">
        <f t="shared" si="171"/>
        <v>0</v>
      </c>
      <c r="BF250" s="63">
        <f t="shared" si="172"/>
        <v>0</v>
      </c>
      <c r="BG250" s="63">
        <f t="shared" si="173"/>
        <v>0</v>
      </c>
      <c r="BH250" s="63">
        <f t="shared" si="174"/>
        <v>0</v>
      </c>
      <c r="BI250" s="63">
        <f t="shared" si="175"/>
        <v>0</v>
      </c>
      <c r="BJ250" s="63">
        <f t="shared" si="176"/>
        <v>0</v>
      </c>
      <c r="BK250" s="63">
        <f t="shared" si="177"/>
        <v>0</v>
      </c>
      <c r="BL250" s="63">
        <f t="shared" si="178"/>
        <v>0</v>
      </c>
      <c r="BM250" s="24"/>
      <c r="BN250" s="303">
        <f t="shared" si="179"/>
        <v>0</v>
      </c>
      <c r="BO250" s="303">
        <f t="shared" si="180"/>
        <v>0</v>
      </c>
      <c r="BP250" s="303">
        <f t="shared" si="181"/>
        <v>0</v>
      </c>
      <c r="BQ250" s="303">
        <f t="shared" si="182"/>
        <v>0</v>
      </c>
      <c r="BR250" s="303">
        <f t="shared" si="183"/>
        <v>0</v>
      </c>
      <c r="BS250" s="303">
        <f t="shared" si="184"/>
        <v>0</v>
      </c>
      <c r="BT250" s="303">
        <f t="shared" si="185"/>
        <v>0</v>
      </c>
      <c r="BU250" s="303">
        <f t="shared" si="186"/>
        <v>0</v>
      </c>
      <c r="BV250" s="303">
        <f t="shared" si="187"/>
        <v>0</v>
      </c>
      <c r="BW250" s="303">
        <f t="shared" si="188"/>
        <v>0</v>
      </c>
      <c r="BX250" s="303">
        <f t="shared" si="189"/>
        <v>0</v>
      </c>
      <c r="BY250" s="25"/>
      <c r="BZ250" s="24">
        <f t="shared" si="190"/>
        <v>0</v>
      </c>
      <c r="CA250" s="25"/>
      <c r="CB250" s="26" t="str">
        <f t="shared" si="166"/>
        <v/>
      </c>
      <c r="CC250" s="25"/>
      <c r="CD250" s="307">
        <f t="shared" si="191"/>
        <v>0</v>
      </c>
      <c r="CE250" s="303">
        <f t="shared" si="192"/>
        <v>0</v>
      </c>
      <c r="CF250" s="303">
        <f t="shared" si="193"/>
        <v>0</v>
      </c>
      <c r="CG250" s="303">
        <f t="shared" si="194"/>
        <v>0</v>
      </c>
      <c r="CH250" s="303">
        <f t="shared" si="195"/>
        <v>0</v>
      </c>
      <c r="CI250" s="24"/>
      <c r="CJ250" s="330">
        <f t="shared" si="196"/>
        <v>0</v>
      </c>
      <c r="CK250" s="330">
        <f t="shared" si="197"/>
        <v>0</v>
      </c>
      <c r="CL250" s="24"/>
      <c r="CM250" s="142">
        <f t="shared" si="198"/>
        <v>0</v>
      </c>
      <c r="CN250" s="142">
        <f t="shared" si="199"/>
        <v>0</v>
      </c>
      <c r="CO250" s="142">
        <f t="shared" si="200"/>
        <v>0</v>
      </c>
      <c r="CP250" s="142">
        <f t="shared" si="201"/>
        <v>0</v>
      </c>
      <c r="CQ250" s="142">
        <f t="shared" si="202"/>
        <v>0</v>
      </c>
      <c r="CR250" s="142">
        <f t="shared" si="203"/>
        <v>0</v>
      </c>
      <c r="CS250" s="142">
        <f t="shared" si="204"/>
        <v>0</v>
      </c>
      <c r="CT250" s="142">
        <f t="shared" si="205"/>
        <v>0</v>
      </c>
      <c r="CU250" s="142"/>
      <c r="CV250" s="142">
        <f t="shared" si="206"/>
        <v>0</v>
      </c>
      <c r="CW250" s="142">
        <f t="shared" si="207"/>
        <v>0</v>
      </c>
      <c r="CX250" s="142">
        <f t="shared" si="208"/>
        <v>0</v>
      </c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"/>
    </row>
    <row r="251" spans="1:131">
      <c r="A251" s="317"/>
      <c r="B251" s="317"/>
      <c r="C251" s="159"/>
      <c r="D251" s="159"/>
      <c r="E251" s="72"/>
      <c r="F251" s="73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3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3"/>
      <c r="AE251" s="72"/>
      <c r="AF251" s="72"/>
      <c r="AG251" s="72"/>
      <c r="AH251" s="72"/>
      <c r="AI251" s="72"/>
      <c r="AJ251" s="72"/>
      <c r="AK251" s="359"/>
      <c r="AL251" s="360"/>
      <c r="AM251" s="360"/>
      <c r="AN251" s="360"/>
      <c r="AO251" s="360"/>
      <c r="AP251" s="360"/>
      <c r="AQ251" s="360"/>
      <c r="AR251" s="360"/>
      <c r="AS251" s="360"/>
      <c r="AT251" s="360"/>
      <c r="AU251" s="360"/>
      <c r="AV251" s="360"/>
      <c r="AW251" s="360"/>
      <c r="AX251" s="360"/>
      <c r="AY251" s="360"/>
      <c r="AZ251" s="22"/>
      <c r="BA251" s="63">
        <f t="shared" si="167"/>
        <v>0</v>
      </c>
      <c r="BB251" s="63">
        <f t="shared" si="168"/>
        <v>0</v>
      </c>
      <c r="BC251" s="63">
        <f t="shared" si="169"/>
        <v>0</v>
      </c>
      <c r="BD251" s="63">
        <f t="shared" si="170"/>
        <v>0</v>
      </c>
      <c r="BE251" s="63">
        <f t="shared" si="171"/>
        <v>0</v>
      </c>
      <c r="BF251" s="63">
        <f t="shared" si="172"/>
        <v>0</v>
      </c>
      <c r="BG251" s="63">
        <f t="shared" si="173"/>
        <v>0</v>
      </c>
      <c r="BH251" s="63">
        <f t="shared" si="174"/>
        <v>0</v>
      </c>
      <c r="BI251" s="63">
        <f t="shared" si="175"/>
        <v>0</v>
      </c>
      <c r="BJ251" s="63">
        <f t="shared" si="176"/>
        <v>0</v>
      </c>
      <c r="BK251" s="63">
        <f t="shared" si="177"/>
        <v>0</v>
      </c>
      <c r="BL251" s="63">
        <f t="shared" si="178"/>
        <v>0</v>
      </c>
      <c r="BM251" s="24"/>
      <c r="BN251" s="303">
        <f t="shared" si="179"/>
        <v>0</v>
      </c>
      <c r="BO251" s="303">
        <f t="shared" si="180"/>
        <v>0</v>
      </c>
      <c r="BP251" s="303">
        <f t="shared" si="181"/>
        <v>0</v>
      </c>
      <c r="BQ251" s="303">
        <f t="shared" si="182"/>
        <v>0</v>
      </c>
      <c r="BR251" s="303">
        <f t="shared" si="183"/>
        <v>0</v>
      </c>
      <c r="BS251" s="303">
        <f t="shared" si="184"/>
        <v>0</v>
      </c>
      <c r="BT251" s="303">
        <f t="shared" si="185"/>
        <v>0</v>
      </c>
      <c r="BU251" s="303">
        <f t="shared" si="186"/>
        <v>0</v>
      </c>
      <c r="BV251" s="303">
        <f t="shared" si="187"/>
        <v>0</v>
      </c>
      <c r="BW251" s="303">
        <f t="shared" si="188"/>
        <v>0</v>
      </c>
      <c r="BX251" s="303">
        <f t="shared" si="189"/>
        <v>0</v>
      </c>
      <c r="BY251" s="25"/>
      <c r="BZ251" s="24">
        <f t="shared" si="190"/>
        <v>0</v>
      </c>
      <c r="CA251" s="25"/>
      <c r="CB251" s="26" t="str">
        <f t="shared" si="166"/>
        <v/>
      </c>
      <c r="CC251" s="25"/>
      <c r="CD251" s="307">
        <f t="shared" si="191"/>
        <v>0</v>
      </c>
      <c r="CE251" s="303">
        <f t="shared" si="192"/>
        <v>0</v>
      </c>
      <c r="CF251" s="303">
        <f t="shared" si="193"/>
        <v>0</v>
      </c>
      <c r="CG251" s="303">
        <f t="shared" si="194"/>
        <v>0</v>
      </c>
      <c r="CH251" s="303">
        <f t="shared" si="195"/>
        <v>0</v>
      </c>
      <c r="CI251" s="24"/>
      <c r="CJ251" s="330">
        <f t="shared" si="196"/>
        <v>0</v>
      </c>
      <c r="CK251" s="330">
        <f t="shared" si="197"/>
        <v>0</v>
      </c>
      <c r="CL251" s="24"/>
      <c r="CM251" s="142">
        <f t="shared" si="198"/>
        <v>0</v>
      </c>
      <c r="CN251" s="142">
        <f t="shared" si="199"/>
        <v>0</v>
      </c>
      <c r="CO251" s="142">
        <f t="shared" si="200"/>
        <v>0</v>
      </c>
      <c r="CP251" s="142">
        <f t="shared" si="201"/>
        <v>0</v>
      </c>
      <c r="CQ251" s="142">
        <f t="shared" si="202"/>
        <v>0</v>
      </c>
      <c r="CR251" s="142">
        <f t="shared" si="203"/>
        <v>0</v>
      </c>
      <c r="CS251" s="142">
        <f t="shared" si="204"/>
        <v>0</v>
      </c>
      <c r="CT251" s="142">
        <f t="shared" si="205"/>
        <v>0</v>
      </c>
      <c r="CU251" s="142"/>
      <c r="CV251" s="142">
        <f t="shared" si="206"/>
        <v>0</v>
      </c>
      <c r="CW251" s="142">
        <f t="shared" si="207"/>
        <v>0</v>
      </c>
      <c r="CX251" s="142">
        <f t="shared" si="208"/>
        <v>0</v>
      </c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"/>
    </row>
    <row r="252" spans="1:131">
      <c r="A252" s="317"/>
      <c r="B252" s="317"/>
      <c r="C252" s="159"/>
      <c r="D252" s="159"/>
      <c r="E252" s="72"/>
      <c r="F252" s="73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3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3"/>
      <c r="AE252" s="72"/>
      <c r="AF252" s="72"/>
      <c r="AG252" s="72"/>
      <c r="AH252" s="72"/>
      <c r="AI252" s="72"/>
      <c r="AJ252" s="72"/>
      <c r="AK252" s="359"/>
      <c r="AL252" s="360"/>
      <c r="AM252" s="360"/>
      <c r="AN252" s="360"/>
      <c r="AO252" s="360"/>
      <c r="AP252" s="360"/>
      <c r="AQ252" s="360"/>
      <c r="AR252" s="360"/>
      <c r="AS252" s="360"/>
      <c r="AT252" s="360"/>
      <c r="AU252" s="360"/>
      <c r="AV252" s="360"/>
      <c r="AW252" s="360"/>
      <c r="AX252" s="360"/>
      <c r="AY252" s="360"/>
      <c r="AZ252" s="22"/>
      <c r="BA252" s="63">
        <f t="shared" si="167"/>
        <v>0</v>
      </c>
      <c r="BB252" s="63">
        <f t="shared" si="168"/>
        <v>0</v>
      </c>
      <c r="BC252" s="63">
        <f t="shared" si="169"/>
        <v>0</v>
      </c>
      <c r="BD252" s="63">
        <f t="shared" si="170"/>
        <v>0</v>
      </c>
      <c r="BE252" s="63">
        <f t="shared" si="171"/>
        <v>0</v>
      </c>
      <c r="BF252" s="63">
        <f t="shared" si="172"/>
        <v>0</v>
      </c>
      <c r="BG252" s="63">
        <f t="shared" si="173"/>
        <v>0</v>
      </c>
      <c r="BH252" s="63">
        <f t="shared" si="174"/>
        <v>0</v>
      </c>
      <c r="BI252" s="63">
        <f t="shared" si="175"/>
        <v>0</v>
      </c>
      <c r="BJ252" s="63">
        <f t="shared" si="176"/>
        <v>0</v>
      </c>
      <c r="BK252" s="63">
        <f t="shared" si="177"/>
        <v>0</v>
      </c>
      <c r="BL252" s="63">
        <f t="shared" si="178"/>
        <v>0</v>
      </c>
      <c r="BM252" s="24"/>
      <c r="BN252" s="303">
        <f t="shared" si="179"/>
        <v>0</v>
      </c>
      <c r="BO252" s="303">
        <f t="shared" si="180"/>
        <v>0</v>
      </c>
      <c r="BP252" s="303">
        <f t="shared" si="181"/>
        <v>0</v>
      </c>
      <c r="BQ252" s="303">
        <f t="shared" si="182"/>
        <v>0</v>
      </c>
      <c r="BR252" s="303">
        <f t="shared" si="183"/>
        <v>0</v>
      </c>
      <c r="BS252" s="303">
        <f t="shared" si="184"/>
        <v>0</v>
      </c>
      <c r="BT252" s="303">
        <f t="shared" si="185"/>
        <v>0</v>
      </c>
      <c r="BU252" s="303">
        <f t="shared" si="186"/>
        <v>0</v>
      </c>
      <c r="BV252" s="303">
        <f t="shared" si="187"/>
        <v>0</v>
      </c>
      <c r="BW252" s="303">
        <f t="shared" si="188"/>
        <v>0</v>
      </c>
      <c r="BX252" s="303">
        <f t="shared" si="189"/>
        <v>0</v>
      </c>
      <c r="BY252" s="25"/>
      <c r="BZ252" s="24">
        <f t="shared" si="190"/>
        <v>0</v>
      </c>
      <c r="CA252" s="25"/>
      <c r="CB252" s="26" t="str">
        <f t="shared" si="166"/>
        <v/>
      </c>
      <c r="CC252" s="25"/>
      <c r="CD252" s="307">
        <f t="shared" si="191"/>
        <v>0</v>
      </c>
      <c r="CE252" s="303">
        <f t="shared" si="192"/>
        <v>0</v>
      </c>
      <c r="CF252" s="303">
        <f t="shared" si="193"/>
        <v>0</v>
      </c>
      <c r="CG252" s="303">
        <f t="shared" si="194"/>
        <v>0</v>
      </c>
      <c r="CH252" s="303">
        <f t="shared" si="195"/>
        <v>0</v>
      </c>
      <c r="CI252" s="24"/>
      <c r="CJ252" s="330">
        <f t="shared" si="196"/>
        <v>0</v>
      </c>
      <c r="CK252" s="330">
        <f t="shared" si="197"/>
        <v>0</v>
      </c>
      <c r="CL252" s="24"/>
      <c r="CM252" s="142">
        <f t="shared" si="198"/>
        <v>0</v>
      </c>
      <c r="CN252" s="142">
        <f t="shared" si="199"/>
        <v>0</v>
      </c>
      <c r="CO252" s="142">
        <f t="shared" si="200"/>
        <v>0</v>
      </c>
      <c r="CP252" s="142">
        <f t="shared" si="201"/>
        <v>0</v>
      </c>
      <c r="CQ252" s="142">
        <f t="shared" si="202"/>
        <v>0</v>
      </c>
      <c r="CR252" s="142">
        <f t="shared" si="203"/>
        <v>0</v>
      </c>
      <c r="CS252" s="142">
        <f t="shared" si="204"/>
        <v>0</v>
      </c>
      <c r="CT252" s="142">
        <f t="shared" si="205"/>
        <v>0</v>
      </c>
      <c r="CU252" s="142"/>
      <c r="CV252" s="142">
        <f t="shared" si="206"/>
        <v>0</v>
      </c>
      <c r="CW252" s="142">
        <f t="shared" si="207"/>
        <v>0</v>
      </c>
      <c r="CX252" s="142">
        <f t="shared" si="208"/>
        <v>0</v>
      </c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"/>
    </row>
    <row r="253" spans="1:131">
      <c r="A253" s="317"/>
      <c r="B253" s="317"/>
      <c r="C253" s="159"/>
      <c r="D253" s="159"/>
      <c r="E253" s="72"/>
      <c r="F253" s="73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3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3"/>
      <c r="AE253" s="72"/>
      <c r="AF253" s="72"/>
      <c r="AG253" s="72"/>
      <c r="AH253" s="72"/>
      <c r="AI253" s="72"/>
      <c r="AJ253" s="72"/>
      <c r="AK253" s="359"/>
      <c r="AL253" s="360"/>
      <c r="AM253" s="360"/>
      <c r="AN253" s="360"/>
      <c r="AO253" s="360"/>
      <c r="AP253" s="360"/>
      <c r="AQ253" s="360"/>
      <c r="AR253" s="360"/>
      <c r="AS253" s="360"/>
      <c r="AT253" s="360"/>
      <c r="AU253" s="360"/>
      <c r="AV253" s="360"/>
      <c r="AW253" s="360"/>
      <c r="AX253" s="360"/>
      <c r="AY253" s="360"/>
      <c r="AZ253" s="22"/>
      <c r="BA253" s="63">
        <f t="shared" si="167"/>
        <v>0</v>
      </c>
      <c r="BB253" s="63">
        <f t="shared" si="168"/>
        <v>0</v>
      </c>
      <c r="BC253" s="63">
        <f t="shared" si="169"/>
        <v>0</v>
      </c>
      <c r="BD253" s="63">
        <f t="shared" si="170"/>
        <v>0</v>
      </c>
      <c r="BE253" s="63">
        <f t="shared" si="171"/>
        <v>0</v>
      </c>
      <c r="BF253" s="63">
        <f t="shared" si="172"/>
        <v>0</v>
      </c>
      <c r="BG253" s="63">
        <f t="shared" si="173"/>
        <v>0</v>
      </c>
      <c r="BH253" s="63">
        <f t="shared" si="174"/>
        <v>0</v>
      </c>
      <c r="BI253" s="63">
        <f t="shared" si="175"/>
        <v>0</v>
      </c>
      <c r="BJ253" s="63">
        <f t="shared" si="176"/>
        <v>0</v>
      </c>
      <c r="BK253" s="63">
        <f t="shared" si="177"/>
        <v>0</v>
      </c>
      <c r="BL253" s="63">
        <f t="shared" si="178"/>
        <v>0</v>
      </c>
      <c r="BM253" s="24"/>
      <c r="BN253" s="303">
        <f t="shared" si="179"/>
        <v>0</v>
      </c>
      <c r="BO253" s="303">
        <f t="shared" si="180"/>
        <v>0</v>
      </c>
      <c r="BP253" s="303">
        <f t="shared" si="181"/>
        <v>0</v>
      </c>
      <c r="BQ253" s="303">
        <f t="shared" si="182"/>
        <v>0</v>
      </c>
      <c r="BR253" s="303">
        <f t="shared" si="183"/>
        <v>0</v>
      </c>
      <c r="BS253" s="303">
        <f t="shared" si="184"/>
        <v>0</v>
      </c>
      <c r="BT253" s="303">
        <f t="shared" si="185"/>
        <v>0</v>
      </c>
      <c r="BU253" s="303">
        <f t="shared" si="186"/>
        <v>0</v>
      </c>
      <c r="BV253" s="303">
        <f t="shared" si="187"/>
        <v>0</v>
      </c>
      <c r="BW253" s="303">
        <f t="shared" si="188"/>
        <v>0</v>
      </c>
      <c r="BX253" s="303">
        <f t="shared" si="189"/>
        <v>0</v>
      </c>
      <c r="BY253" s="25"/>
      <c r="BZ253" s="24">
        <f t="shared" si="190"/>
        <v>0</v>
      </c>
      <c r="CA253" s="25"/>
      <c r="CB253" s="26" t="str">
        <f t="shared" si="166"/>
        <v/>
      </c>
      <c r="CC253" s="25"/>
      <c r="CD253" s="307">
        <f t="shared" si="191"/>
        <v>0</v>
      </c>
      <c r="CE253" s="303">
        <f t="shared" si="192"/>
        <v>0</v>
      </c>
      <c r="CF253" s="303">
        <f t="shared" si="193"/>
        <v>0</v>
      </c>
      <c r="CG253" s="303">
        <f t="shared" si="194"/>
        <v>0</v>
      </c>
      <c r="CH253" s="303">
        <f t="shared" si="195"/>
        <v>0</v>
      </c>
      <c r="CI253" s="24"/>
      <c r="CJ253" s="330">
        <f t="shared" si="196"/>
        <v>0</v>
      </c>
      <c r="CK253" s="330">
        <f t="shared" si="197"/>
        <v>0</v>
      </c>
      <c r="CL253" s="24"/>
      <c r="CM253" s="142">
        <f t="shared" si="198"/>
        <v>0</v>
      </c>
      <c r="CN253" s="142">
        <f t="shared" si="199"/>
        <v>0</v>
      </c>
      <c r="CO253" s="142">
        <f t="shared" si="200"/>
        <v>0</v>
      </c>
      <c r="CP253" s="142">
        <f t="shared" si="201"/>
        <v>0</v>
      </c>
      <c r="CQ253" s="142">
        <f t="shared" si="202"/>
        <v>0</v>
      </c>
      <c r="CR253" s="142">
        <f t="shared" si="203"/>
        <v>0</v>
      </c>
      <c r="CS253" s="142">
        <f t="shared" si="204"/>
        <v>0</v>
      </c>
      <c r="CT253" s="142">
        <f t="shared" si="205"/>
        <v>0</v>
      </c>
      <c r="CU253" s="142"/>
      <c r="CV253" s="142">
        <f t="shared" si="206"/>
        <v>0</v>
      </c>
      <c r="CW253" s="142">
        <f t="shared" si="207"/>
        <v>0</v>
      </c>
      <c r="CX253" s="142">
        <f t="shared" si="208"/>
        <v>0</v>
      </c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"/>
    </row>
    <row r="254" spans="1:131">
      <c r="A254" s="317"/>
      <c r="B254" s="317"/>
      <c r="C254" s="159"/>
      <c r="D254" s="159"/>
      <c r="E254" s="72"/>
      <c r="F254" s="73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3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3"/>
      <c r="AE254" s="72"/>
      <c r="AF254" s="72"/>
      <c r="AG254" s="72"/>
      <c r="AH254" s="72"/>
      <c r="AI254" s="72"/>
      <c r="AJ254" s="72"/>
      <c r="AK254" s="359"/>
      <c r="AL254" s="360"/>
      <c r="AM254" s="360"/>
      <c r="AN254" s="360"/>
      <c r="AO254" s="360"/>
      <c r="AP254" s="360"/>
      <c r="AQ254" s="360"/>
      <c r="AR254" s="360"/>
      <c r="AS254" s="360"/>
      <c r="AT254" s="360"/>
      <c r="AU254" s="360"/>
      <c r="AV254" s="360"/>
      <c r="AW254" s="360"/>
      <c r="AX254" s="360"/>
      <c r="AY254" s="360"/>
      <c r="AZ254" s="22"/>
      <c r="BA254" s="63">
        <f t="shared" si="167"/>
        <v>0</v>
      </c>
      <c r="BB254" s="63">
        <f t="shared" si="168"/>
        <v>0</v>
      </c>
      <c r="BC254" s="63">
        <f t="shared" si="169"/>
        <v>0</v>
      </c>
      <c r="BD254" s="63">
        <f t="shared" si="170"/>
        <v>0</v>
      </c>
      <c r="BE254" s="63">
        <f t="shared" si="171"/>
        <v>0</v>
      </c>
      <c r="BF254" s="63">
        <f t="shared" si="172"/>
        <v>0</v>
      </c>
      <c r="BG254" s="63">
        <f t="shared" si="173"/>
        <v>0</v>
      </c>
      <c r="BH254" s="63">
        <f t="shared" si="174"/>
        <v>0</v>
      </c>
      <c r="BI254" s="63">
        <f t="shared" si="175"/>
        <v>0</v>
      </c>
      <c r="BJ254" s="63">
        <f t="shared" si="176"/>
        <v>0</v>
      </c>
      <c r="BK254" s="63">
        <f t="shared" si="177"/>
        <v>0</v>
      </c>
      <c r="BL254" s="63">
        <f t="shared" si="178"/>
        <v>0</v>
      </c>
      <c r="BM254" s="24"/>
      <c r="BN254" s="303">
        <f t="shared" si="179"/>
        <v>0</v>
      </c>
      <c r="BO254" s="303">
        <f t="shared" si="180"/>
        <v>0</v>
      </c>
      <c r="BP254" s="303">
        <f t="shared" si="181"/>
        <v>0</v>
      </c>
      <c r="BQ254" s="303">
        <f t="shared" si="182"/>
        <v>0</v>
      </c>
      <c r="BR254" s="303">
        <f t="shared" si="183"/>
        <v>0</v>
      </c>
      <c r="BS254" s="303">
        <f t="shared" si="184"/>
        <v>0</v>
      </c>
      <c r="BT254" s="303">
        <f t="shared" si="185"/>
        <v>0</v>
      </c>
      <c r="BU254" s="303">
        <f t="shared" si="186"/>
        <v>0</v>
      </c>
      <c r="BV254" s="303">
        <f t="shared" si="187"/>
        <v>0</v>
      </c>
      <c r="BW254" s="303">
        <f t="shared" si="188"/>
        <v>0</v>
      </c>
      <c r="BX254" s="303">
        <f t="shared" si="189"/>
        <v>0</v>
      </c>
      <c r="BY254" s="25"/>
      <c r="BZ254" s="24">
        <f t="shared" si="190"/>
        <v>0</v>
      </c>
      <c r="CA254" s="25"/>
      <c r="CB254" s="26" t="str">
        <f t="shared" si="166"/>
        <v/>
      </c>
      <c r="CC254" s="25"/>
      <c r="CD254" s="307">
        <f t="shared" si="191"/>
        <v>0</v>
      </c>
      <c r="CE254" s="303">
        <f t="shared" si="192"/>
        <v>0</v>
      </c>
      <c r="CF254" s="303">
        <f t="shared" si="193"/>
        <v>0</v>
      </c>
      <c r="CG254" s="303">
        <f t="shared" si="194"/>
        <v>0</v>
      </c>
      <c r="CH254" s="303">
        <f t="shared" si="195"/>
        <v>0</v>
      </c>
      <c r="CI254" s="24"/>
      <c r="CJ254" s="330">
        <f t="shared" si="196"/>
        <v>0</v>
      </c>
      <c r="CK254" s="330">
        <f t="shared" si="197"/>
        <v>0</v>
      </c>
      <c r="CL254" s="24"/>
      <c r="CM254" s="142">
        <f t="shared" si="198"/>
        <v>0</v>
      </c>
      <c r="CN254" s="142">
        <f t="shared" si="199"/>
        <v>0</v>
      </c>
      <c r="CO254" s="142">
        <f t="shared" si="200"/>
        <v>0</v>
      </c>
      <c r="CP254" s="142">
        <f t="shared" si="201"/>
        <v>0</v>
      </c>
      <c r="CQ254" s="142">
        <f t="shared" si="202"/>
        <v>0</v>
      </c>
      <c r="CR254" s="142">
        <f t="shared" si="203"/>
        <v>0</v>
      </c>
      <c r="CS254" s="142">
        <f t="shared" si="204"/>
        <v>0</v>
      </c>
      <c r="CT254" s="142">
        <f t="shared" si="205"/>
        <v>0</v>
      </c>
      <c r="CU254" s="142"/>
      <c r="CV254" s="142">
        <f t="shared" si="206"/>
        <v>0</v>
      </c>
      <c r="CW254" s="142">
        <f t="shared" si="207"/>
        <v>0</v>
      </c>
      <c r="CX254" s="142">
        <f t="shared" si="208"/>
        <v>0</v>
      </c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"/>
    </row>
    <row r="255" spans="1:131">
      <c r="A255" s="317"/>
      <c r="B255" s="317"/>
      <c r="C255" s="159"/>
      <c r="D255" s="159"/>
      <c r="E255" s="72"/>
      <c r="F255" s="73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3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3"/>
      <c r="AE255" s="72"/>
      <c r="AF255" s="72"/>
      <c r="AG255" s="72"/>
      <c r="AH255" s="72"/>
      <c r="AI255" s="72"/>
      <c r="AJ255" s="72"/>
      <c r="AK255" s="359"/>
      <c r="AL255" s="360"/>
      <c r="AM255" s="360"/>
      <c r="AN255" s="360"/>
      <c r="AO255" s="360"/>
      <c r="AP255" s="360"/>
      <c r="AQ255" s="360"/>
      <c r="AR255" s="360"/>
      <c r="AS255" s="360"/>
      <c r="AT255" s="360"/>
      <c r="AU255" s="360"/>
      <c r="AV255" s="360"/>
      <c r="AW255" s="360"/>
      <c r="AX255" s="360"/>
      <c r="AY255" s="360"/>
      <c r="AZ255" s="22"/>
      <c r="BA255" s="63">
        <f t="shared" si="167"/>
        <v>0</v>
      </c>
      <c r="BB255" s="63">
        <f t="shared" si="168"/>
        <v>0</v>
      </c>
      <c r="BC255" s="63">
        <f t="shared" si="169"/>
        <v>0</v>
      </c>
      <c r="BD255" s="63">
        <f t="shared" si="170"/>
        <v>0</v>
      </c>
      <c r="BE255" s="63">
        <f t="shared" si="171"/>
        <v>0</v>
      </c>
      <c r="BF255" s="63">
        <f t="shared" si="172"/>
        <v>0</v>
      </c>
      <c r="BG255" s="63">
        <f t="shared" si="173"/>
        <v>0</v>
      </c>
      <c r="BH255" s="63">
        <f t="shared" si="174"/>
        <v>0</v>
      </c>
      <c r="BI255" s="63">
        <f t="shared" si="175"/>
        <v>0</v>
      </c>
      <c r="BJ255" s="63">
        <f t="shared" si="176"/>
        <v>0</v>
      </c>
      <c r="BK255" s="63">
        <f t="shared" si="177"/>
        <v>0</v>
      </c>
      <c r="BL255" s="63">
        <f t="shared" si="178"/>
        <v>0</v>
      </c>
      <c r="BM255" s="24"/>
      <c r="BN255" s="303">
        <f t="shared" si="179"/>
        <v>0</v>
      </c>
      <c r="BO255" s="303">
        <f t="shared" si="180"/>
        <v>0</v>
      </c>
      <c r="BP255" s="303">
        <f t="shared" si="181"/>
        <v>0</v>
      </c>
      <c r="BQ255" s="303">
        <f t="shared" si="182"/>
        <v>0</v>
      </c>
      <c r="BR255" s="303">
        <f t="shared" si="183"/>
        <v>0</v>
      </c>
      <c r="BS255" s="303">
        <f t="shared" si="184"/>
        <v>0</v>
      </c>
      <c r="BT255" s="303">
        <f t="shared" si="185"/>
        <v>0</v>
      </c>
      <c r="BU255" s="303">
        <f t="shared" si="186"/>
        <v>0</v>
      </c>
      <c r="BV255" s="303">
        <f t="shared" si="187"/>
        <v>0</v>
      </c>
      <c r="BW255" s="303">
        <f t="shared" si="188"/>
        <v>0</v>
      </c>
      <c r="BX255" s="303">
        <f t="shared" si="189"/>
        <v>0</v>
      </c>
      <c r="BY255" s="25"/>
      <c r="BZ255" s="24">
        <f t="shared" si="190"/>
        <v>0</v>
      </c>
      <c r="CA255" s="25"/>
      <c r="CB255" s="26" t="str">
        <f t="shared" si="166"/>
        <v/>
      </c>
      <c r="CC255" s="25"/>
      <c r="CD255" s="307">
        <f t="shared" si="191"/>
        <v>0</v>
      </c>
      <c r="CE255" s="303">
        <f t="shared" si="192"/>
        <v>0</v>
      </c>
      <c r="CF255" s="303">
        <f t="shared" si="193"/>
        <v>0</v>
      </c>
      <c r="CG255" s="303">
        <f t="shared" si="194"/>
        <v>0</v>
      </c>
      <c r="CH255" s="303">
        <f t="shared" si="195"/>
        <v>0</v>
      </c>
      <c r="CI255" s="24"/>
      <c r="CJ255" s="330">
        <f t="shared" si="196"/>
        <v>0</v>
      </c>
      <c r="CK255" s="330">
        <f t="shared" si="197"/>
        <v>0</v>
      </c>
      <c r="CL255" s="24"/>
      <c r="CM255" s="142">
        <f t="shared" si="198"/>
        <v>0</v>
      </c>
      <c r="CN255" s="142">
        <f t="shared" si="199"/>
        <v>0</v>
      </c>
      <c r="CO255" s="142">
        <f t="shared" si="200"/>
        <v>0</v>
      </c>
      <c r="CP255" s="142">
        <f t="shared" si="201"/>
        <v>0</v>
      </c>
      <c r="CQ255" s="142">
        <f t="shared" si="202"/>
        <v>0</v>
      </c>
      <c r="CR255" s="142">
        <f t="shared" si="203"/>
        <v>0</v>
      </c>
      <c r="CS255" s="142">
        <f t="shared" si="204"/>
        <v>0</v>
      </c>
      <c r="CT255" s="142">
        <f t="shared" si="205"/>
        <v>0</v>
      </c>
      <c r="CU255" s="142"/>
      <c r="CV255" s="142">
        <f t="shared" si="206"/>
        <v>0</v>
      </c>
      <c r="CW255" s="142">
        <f t="shared" si="207"/>
        <v>0</v>
      </c>
      <c r="CX255" s="142">
        <f t="shared" si="208"/>
        <v>0</v>
      </c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"/>
    </row>
    <row r="256" spans="1:131">
      <c r="A256" s="317"/>
      <c r="B256" s="317"/>
      <c r="C256" s="159"/>
      <c r="D256" s="159"/>
      <c r="E256" s="72"/>
      <c r="F256" s="73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3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3"/>
      <c r="AE256" s="72"/>
      <c r="AF256" s="72"/>
      <c r="AG256" s="72"/>
      <c r="AH256" s="72"/>
      <c r="AI256" s="72"/>
      <c r="AJ256" s="72"/>
      <c r="AK256" s="359"/>
      <c r="AL256" s="360"/>
      <c r="AM256" s="360"/>
      <c r="AN256" s="360"/>
      <c r="AO256" s="360"/>
      <c r="AP256" s="360"/>
      <c r="AQ256" s="360"/>
      <c r="AR256" s="360"/>
      <c r="AS256" s="360"/>
      <c r="AT256" s="360"/>
      <c r="AU256" s="360"/>
      <c r="AV256" s="360"/>
      <c r="AW256" s="360"/>
      <c r="AX256" s="360"/>
      <c r="AY256" s="360"/>
      <c r="AZ256" s="22"/>
      <c r="BA256" s="63">
        <f t="shared" si="167"/>
        <v>0</v>
      </c>
      <c r="BB256" s="63">
        <f t="shared" si="168"/>
        <v>0</v>
      </c>
      <c r="BC256" s="63">
        <f t="shared" si="169"/>
        <v>0</v>
      </c>
      <c r="BD256" s="63">
        <f t="shared" si="170"/>
        <v>0</v>
      </c>
      <c r="BE256" s="63">
        <f t="shared" si="171"/>
        <v>0</v>
      </c>
      <c r="BF256" s="63">
        <f t="shared" si="172"/>
        <v>0</v>
      </c>
      <c r="BG256" s="63">
        <f t="shared" si="173"/>
        <v>0</v>
      </c>
      <c r="BH256" s="63">
        <f t="shared" si="174"/>
        <v>0</v>
      </c>
      <c r="BI256" s="63">
        <f t="shared" si="175"/>
        <v>0</v>
      </c>
      <c r="BJ256" s="63">
        <f t="shared" si="176"/>
        <v>0</v>
      </c>
      <c r="BK256" s="63">
        <f t="shared" si="177"/>
        <v>0</v>
      </c>
      <c r="BL256" s="63">
        <f t="shared" si="178"/>
        <v>0</v>
      </c>
      <c r="BM256" s="24"/>
      <c r="BN256" s="303">
        <f t="shared" si="179"/>
        <v>0</v>
      </c>
      <c r="BO256" s="303">
        <f t="shared" si="180"/>
        <v>0</v>
      </c>
      <c r="BP256" s="303">
        <f t="shared" si="181"/>
        <v>0</v>
      </c>
      <c r="BQ256" s="303">
        <f t="shared" si="182"/>
        <v>0</v>
      </c>
      <c r="BR256" s="303">
        <f t="shared" si="183"/>
        <v>0</v>
      </c>
      <c r="BS256" s="303">
        <f t="shared" si="184"/>
        <v>0</v>
      </c>
      <c r="BT256" s="303">
        <f t="shared" si="185"/>
        <v>0</v>
      </c>
      <c r="BU256" s="303">
        <f t="shared" si="186"/>
        <v>0</v>
      </c>
      <c r="BV256" s="303">
        <f t="shared" si="187"/>
        <v>0</v>
      </c>
      <c r="BW256" s="303">
        <f t="shared" si="188"/>
        <v>0</v>
      </c>
      <c r="BX256" s="303">
        <f t="shared" si="189"/>
        <v>0</v>
      </c>
      <c r="BY256" s="25"/>
      <c r="BZ256" s="24">
        <f t="shared" si="190"/>
        <v>0</v>
      </c>
      <c r="CA256" s="25"/>
      <c r="CB256" s="26" t="str">
        <f t="shared" si="166"/>
        <v/>
      </c>
      <c r="CC256" s="25"/>
      <c r="CD256" s="307">
        <f t="shared" si="191"/>
        <v>0</v>
      </c>
      <c r="CE256" s="303">
        <f t="shared" si="192"/>
        <v>0</v>
      </c>
      <c r="CF256" s="303">
        <f t="shared" si="193"/>
        <v>0</v>
      </c>
      <c r="CG256" s="303">
        <f t="shared" si="194"/>
        <v>0</v>
      </c>
      <c r="CH256" s="303">
        <f t="shared" si="195"/>
        <v>0</v>
      </c>
      <c r="CI256" s="24"/>
      <c r="CJ256" s="330">
        <f t="shared" si="196"/>
        <v>0</v>
      </c>
      <c r="CK256" s="330">
        <f t="shared" si="197"/>
        <v>0</v>
      </c>
      <c r="CL256" s="24"/>
      <c r="CM256" s="142">
        <f t="shared" si="198"/>
        <v>0</v>
      </c>
      <c r="CN256" s="142">
        <f t="shared" si="199"/>
        <v>0</v>
      </c>
      <c r="CO256" s="142">
        <f t="shared" si="200"/>
        <v>0</v>
      </c>
      <c r="CP256" s="142">
        <f t="shared" si="201"/>
        <v>0</v>
      </c>
      <c r="CQ256" s="142">
        <f t="shared" si="202"/>
        <v>0</v>
      </c>
      <c r="CR256" s="142">
        <f t="shared" si="203"/>
        <v>0</v>
      </c>
      <c r="CS256" s="142">
        <f t="shared" si="204"/>
        <v>0</v>
      </c>
      <c r="CT256" s="142">
        <f t="shared" si="205"/>
        <v>0</v>
      </c>
      <c r="CU256" s="142"/>
      <c r="CV256" s="142">
        <f t="shared" si="206"/>
        <v>0</v>
      </c>
      <c r="CW256" s="142">
        <f t="shared" si="207"/>
        <v>0</v>
      </c>
      <c r="CX256" s="142">
        <f t="shared" si="208"/>
        <v>0</v>
      </c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"/>
    </row>
    <row r="257" spans="1:131">
      <c r="A257" s="317"/>
      <c r="B257" s="317"/>
      <c r="C257" s="159"/>
      <c r="D257" s="159"/>
      <c r="E257" s="72"/>
      <c r="F257" s="73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3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3"/>
      <c r="AE257" s="72"/>
      <c r="AF257" s="72"/>
      <c r="AG257" s="72"/>
      <c r="AH257" s="72"/>
      <c r="AI257" s="72"/>
      <c r="AJ257" s="72"/>
      <c r="AK257" s="359"/>
      <c r="AL257" s="360"/>
      <c r="AM257" s="360"/>
      <c r="AN257" s="360"/>
      <c r="AO257" s="360"/>
      <c r="AP257" s="360"/>
      <c r="AQ257" s="360"/>
      <c r="AR257" s="360"/>
      <c r="AS257" s="360"/>
      <c r="AT257" s="360"/>
      <c r="AU257" s="360"/>
      <c r="AV257" s="360"/>
      <c r="AW257" s="360"/>
      <c r="AX257" s="360"/>
      <c r="AY257" s="360"/>
      <c r="AZ257" s="22"/>
      <c r="BA257" s="63">
        <f t="shared" si="167"/>
        <v>0</v>
      </c>
      <c r="BB257" s="63">
        <f t="shared" si="168"/>
        <v>0</v>
      </c>
      <c r="BC257" s="63">
        <f t="shared" si="169"/>
        <v>0</v>
      </c>
      <c r="BD257" s="63">
        <f t="shared" si="170"/>
        <v>0</v>
      </c>
      <c r="BE257" s="63">
        <f t="shared" si="171"/>
        <v>0</v>
      </c>
      <c r="BF257" s="63">
        <f t="shared" si="172"/>
        <v>0</v>
      </c>
      <c r="BG257" s="63">
        <f t="shared" si="173"/>
        <v>0</v>
      </c>
      <c r="BH257" s="63">
        <f t="shared" si="174"/>
        <v>0</v>
      </c>
      <c r="BI257" s="63">
        <f t="shared" si="175"/>
        <v>0</v>
      </c>
      <c r="BJ257" s="63">
        <f t="shared" si="176"/>
        <v>0</v>
      </c>
      <c r="BK257" s="63">
        <f t="shared" si="177"/>
        <v>0</v>
      </c>
      <c r="BL257" s="63">
        <f t="shared" si="178"/>
        <v>0</v>
      </c>
      <c r="BM257" s="24"/>
      <c r="BN257" s="303">
        <f t="shared" si="179"/>
        <v>0</v>
      </c>
      <c r="BO257" s="303">
        <f t="shared" si="180"/>
        <v>0</v>
      </c>
      <c r="BP257" s="303">
        <f t="shared" si="181"/>
        <v>0</v>
      </c>
      <c r="BQ257" s="303">
        <f t="shared" si="182"/>
        <v>0</v>
      </c>
      <c r="BR257" s="303">
        <f t="shared" si="183"/>
        <v>0</v>
      </c>
      <c r="BS257" s="303">
        <f t="shared" si="184"/>
        <v>0</v>
      </c>
      <c r="BT257" s="303">
        <f t="shared" si="185"/>
        <v>0</v>
      </c>
      <c r="BU257" s="303">
        <f t="shared" si="186"/>
        <v>0</v>
      </c>
      <c r="BV257" s="303">
        <f t="shared" si="187"/>
        <v>0</v>
      </c>
      <c r="BW257" s="303">
        <f t="shared" si="188"/>
        <v>0</v>
      </c>
      <c r="BX257" s="303">
        <f t="shared" si="189"/>
        <v>0</v>
      </c>
      <c r="BY257" s="25"/>
      <c r="BZ257" s="24">
        <f t="shared" si="190"/>
        <v>0</v>
      </c>
      <c r="CA257" s="25"/>
      <c r="CB257" s="26" t="str">
        <f t="shared" si="166"/>
        <v/>
      </c>
      <c r="CC257" s="25"/>
      <c r="CD257" s="307">
        <f t="shared" si="191"/>
        <v>0</v>
      </c>
      <c r="CE257" s="303">
        <f t="shared" si="192"/>
        <v>0</v>
      </c>
      <c r="CF257" s="303">
        <f t="shared" si="193"/>
        <v>0</v>
      </c>
      <c r="CG257" s="303">
        <f t="shared" si="194"/>
        <v>0</v>
      </c>
      <c r="CH257" s="303">
        <f t="shared" si="195"/>
        <v>0</v>
      </c>
      <c r="CI257" s="24"/>
      <c r="CJ257" s="330">
        <f t="shared" si="196"/>
        <v>0</v>
      </c>
      <c r="CK257" s="330">
        <f t="shared" si="197"/>
        <v>0</v>
      </c>
      <c r="CL257" s="24"/>
      <c r="CM257" s="142">
        <f t="shared" si="198"/>
        <v>0</v>
      </c>
      <c r="CN257" s="142">
        <f t="shared" si="199"/>
        <v>0</v>
      </c>
      <c r="CO257" s="142">
        <f t="shared" si="200"/>
        <v>0</v>
      </c>
      <c r="CP257" s="142">
        <f t="shared" si="201"/>
        <v>0</v>
      </c>
      <c r="CQ257" s="142">
        <f t="shared" si="202"/>
        <v>0</v>
      </c>
      <c r="CR257" s="142">
        <f t="shared" si="203"/>
        <v>0</v>
      </c>
      <c r="CS257" s="142">
        <f t="shared" si="204"/>
        <v>0</v>
      </c>
      <c r="CT257" s="142">
        <f t="shared" si="205"/>
        <v>0</v>
      </c>
      <c r="CU257" s="142"/>
      <c r="CV257" s="142">
        <f t="shared" si="206"/>
        <v>0</v>
      </c>
      <c r="CW257" s="142">
        <f t="shared" si="207"/>
        <v>0</v>
      </c>
      <c r="CX257" s="142">
        <f t="shared" si="208"/>
        <v>0</v>
      </c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"/>
    </row>
    <row r="258" spans="1:131">
      <c r="A258" s="317"/>
      <c r="B258" s="317"/>
      <c r="C258" s="159"/>
      <c r="D258" s="159"/>
      <c r="E258" s="72"/>
      <c r="F258" s="73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3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3"/>
      <c r="AE258" s="72"/>
      <c r="AF258" s="72"/>
      <c r="AG258" s="72"/>
      <c r="AH258" s="72"/>
      <c r="AI258" s="72"/>
      <c r="AJ258" s="72"/>
      <c r="AK258" s="359"/>
      <c r="AL258" s="360"/>
      <c r="AM258" s="360"/>
      <c r="AN258" s="360"/>
      <c r="AO258" s="360"/>
      <c r="AP258" s="360"/>
      <c r="AQ258" s="360"/>
      <c r="AR258" s="360"/>
      <c r="AS258" s="360"/>
      <c r="AT258" s="360"/>
      <c r="AU258" s="360"/>
      <c r="AV258" s="360"/>
      <c r="AW258" s="360"/>
      <c r="AX258" s="360"/>
      <c r="AY258" s="360"/>
      <c r="AZ258" s="22"/>
      <c r="BA258" s="63">
        <f t="shared" si="167"/>
        <v>0</v>
      </c>
      <c r="BB258" s="63">
        <f t="shared" si="168"/>
        <v>0</v>
      </c>
      <c r="BC258" s="63">
        <f t="shared" si="169"/>
        <v>0</v>
      </c>
      <c r="BD258" s="63">
        <f t="shared" si="170"/>
        <v>0</v>
      </c>
      <c r="BE258" s="63">
        <f t="shared" si="171"/>
        <v>0</v>
      </c>
      <c r="BF258" s="63">
        <f t="shared" si="172"/>
        <v>0</v>
      </c>
      <c r="BG258" s="63">
        <f t="shared" si="173"/>
        <v>0</v>
      </c>
      <c r="BH258" s="63">
        <f t="shared" si="174"/>
        <v>0</v>
      </c>
      <c r="BI258" s="63">
        <f t="shared" si="175"/>
        <v>0</v>
      </c>
      <c r="BJ258" s="63">
        <f t="shared" si="176"/>
        <v>0</v>
      </c>
      <c r="BK258" s="63">
        <f t="shared" si="177"/>
        <v>0</v>
      </c>
      <c r="BL258" s="63">
        <f t="shared" si="178"/>
        <v>0</v>
      </c>
      <c r="BM258" s="24"/>
      <c r="BN258" s="303">
        <f t="shared" si="179"/>
        <v>0</v>
      </c>
      <c r="BO258" s="303">
        <f t="shared" si="180"/>
        <v>0</v>
      </c>
      <c r="BP258" s="303">
        <f t="shared" si="181"/>
        <v>0</v>
      </c>
      <c r="BQ258" s="303">
        <f t="shared" si="182"/>
        <v>0</v>
      </c>
      <c r="BR258" s="303">
        <f t="shared" si="183"/>
        <v>0</v>
      </c>
      <c r="BS258" s="303">
        <f t="shared" si="184"/>
        <v>0</v>
      </c>
      <c r="BT258" s="303">
        <f t="shared" si="185"/>
        <v>0</v>
      </c>
      <c r="BU258" s="303">
        <f t="shared" si="186"/>
        <v>0</v>
      </c>
      <c r="BV258" s="303">
        <f t="shared" si="187"/>
        <v>0</v>
      </c>
      <c r="BW258" s="303">
        <f t="shared" si="188"/>
        <v>0</v>
      </c>
      <c r="BX258" s="303">
        <f t="shared" si="189"/>
        <v>0</v>
      </c>
      <c r="BY258" s="25"/>
      <c r="BZ258" s="24">
        <f t="shared" si="190"/>
        <v>0</v>
      </c>
      <c r="CA258" s="25"/>
      <c r="CB258" s="26" t="str">
        <f t="shared" si="166"/>
        <v/>
      </c>
      <c r="CC258" s="25"/>
      <c r="CD258" s="307">
        <f t="shared" si="191"/>
        <v>0</v>
      </c>
      <c r="CE258" s="303">
        <f t="shared" si="192"/>
        <v>0</v>
      </c>
      <c r="CF258" s="303">
        <f t="shared" si="193"/>
        <v>0</v>
      </c>
      <c r="CG258" s="303">
        <f t="shared" si="194"/>
        <v>0</v>
      </c>
      <c r="CH258" s="303">
        <f t="shared" si="195"/>
        <v>0</v>
      </c>
      <c r="CI258" s="24"/>
      <c r="CJ258" s="330">
        <f t="shared" si="196"/>
        <v>0</v>
      </c>
      <c r="CK258" s="330">
        <f t="shared" si="197"/>
        <v>0</v>
      </c>
      <c r="CL258" s="24"/>
      <c r="CM258" s="142">
        <f t="shared" si="198"/>
        <v>0</v>
      </c>
      <c r="CN258" s="142">
        <f t="shared" si="199"/>
        <v>0</v>
      </c>
      <c r="CO258" s="142">
        <f t="shared" si="200"/>
        <v>0</v>
      </c>
      <c r="CP258" s="142">
        <f t="shared" si="201"/>
        <v>0</v>
      </c>
      <c r="CQ258" s="142">
        <f t="shared" si="202"/>
        <v>0</v>
      </c>
      <c r="CR258" s="142">
        <f t="shared" si="203"/>
        <v>0</v>
      </c>
      <c r="CS258" s="142">
        <f t="shared" si="204"/>
        <v>0</v>
      </c>
      <c r="CT258" s="142">
        <f t="shared" si="205"/>
        <v>0</v>
      </c>
      <c r="CU258" s="142"/>
      <c r="CV258" s="142">
        <f t="shared" si="206"/>
        <v>0</v>
      </c>
      <c r="CW258" s="142">
        <f t="shared" si="207"/>
        <v>0</v>
      </c>
      <c r="CX258" s="142">
        <f t="shared" si="208"/>
        <v>0</v>
      </c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"/>
    </row>
    <row r="259" spans="1:131">
      <c r="A259" s="317"/>
      <c r="B259" s="317"/>
      <c r="C259" s="159"/>
      <c r="D259" s="159"/>
      <c r="E259" s="72"/>
      <c r="F259" s="73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3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3"/>
      <c r="AE259" s="72"/>
      <c r="AF259" s="72"/>
      <c r="AG259" s="72"/>
      <c r="AH259" s="72"/>
      <c r="AI259" s="72"/>
      <c r="AJ259" s="72"/>
      <c r="AK259" s="359"/>
      <c r="AL259" s="360"/>
      <c r="AM259" s="360"/>
      <c r="AN259" s="360"/>
      <c r="AO259" s="360"/>
      <c r="AP259" s="360"/>
      <c r="AQ259" s="360"/>
      <c r="AR259" s="360"/>
      <c r="AS259" s="360"/>
      <c r="AT259" s="360"/>
      <c r="AU259" s="360"/>
      <c r="AV259" s="360"/>
      <c r="AW259" s="360"/>
      <c r="AX259" s="360"/>
      <c r="AY259" s="360"/>
      <c r="AZ259" s="22"/>
      <c r="BA259" s="63">
        <f t="shared" si="167"/>
        <v>0</v>
      </c>
      <c r="BB259" s="63">
        <f t="shared" si="168"/>
        <v>0</v>
      </c>
      <c r="BC259" s="63">
        <f t="shared" si="169"/>
        <v>0</v>
      </c>
      <c r="BD259" s="63">
        <f t="shared" si="170"/>
        <v>0</v>
      </c>
      <c r="BE259" s="63">
        <f t="shared" si="171"/>
        <v>0</v>
      </c>
      <c r="BF259" s="63">
        <f t="shared" si="172"/>
        <v>0</v>
      </c>
      <c r="BG259" s="63">
        <f t="shared" si="173"/>
        <v>0</v>
      </c>
      <c r="BH259" s="63">
        <f t="shared" si="174"/>
        <v>0</v>
      </c>
      <c r="BI259" s="63">
        <f t="shared" si="175"/>
        <v>0</v>
      </c>
      <c r="BJ259" s="63">
        <f t="shared" si="176"/>
        <v>0</v>
      </c>
      <c r="BK259" s="63">
        <f t="shared" si="177"/>
        <v>0</v>
      </c>
      <c r="BL259" s="63">
        <f t="shared" si="178"/>
        <v>0</v>
      </c>
      <c r="BM259" s="24"/>
      <c r="BN259" s="303">
        <f t="shared" si="179"/>
        <v>0</v>
      </c>
      <c r="BO259" s="303">
        <f t="shared" si="180"/>
        <v>0</v>
      </c>
      <c r="BP259" s="303">
        <f t="shared" si="181"/>
        <v>0</v>
      </c>
      <c r="BQ259" s="303">
        <f t="shared" si="182"/>
        <v>0</v>
      </c>
      <c r="BR259" s="303">
        <f t="shared" si="183"/>
        <v>0</v>
      </c>
      <c r="BS259" s="303">
        <f t="shared" si="184"/>
        <v>0</v>
      </c>
      <c r="BT259" s="303">
        <f t="shared" si="185"/>
        <v>0</v>
      </c>
      <c r="BU259" s="303">
        <f t="shared" si="186"/>
        <v>0</v>
      </c>
      <c r="BV259" s="303">
        <f t="shared" si="187"/>
        <v>0</v>
      </c>
      <c r="BW259" s="303">
        <f t="shared" si="188"/>
        <v>0</v>
      </c>
      <c r="BX259" s="303">
        <f t="shared" si="189"/>
        <v>0</v>
      </c>
      <c r="BY259" s="25"/>
      <c r="BZ259" s="24">
        <f t="shared" si="190"/>
        <v>0</v>
      </c>
      <c r="CA259" s="25"/>
      <c r="CB259" s="26" t="str">
        <f t="shared" si="166"/>
        <v/>
      </c>
      <c r="CC259" s="25"/>
      <c r="CD259" s="307">
        <f t="shared" si="191"/>
        <v>0</v>
      </c>
      <c r="CE259" s="303">
        <f t="shared" si="192"/>
        <v>0</v>
      </c>
      <c r="CF259" s="303">
        <f t="shared" si="193"/>
        <v>0</v>
      </c>
      <c r="CG259" s="303">
        <f t="shared" si="194"/>
        <v>0</v>
      </c>
      <c r="CH259" s="303">
        <f t="shared" si="195"/>
        <v>0</v>
      </c>
      <c r="CI259" s="24"/>
      <c r="CJ259" s="330">
        <f t="shared" si="196"/>
        <v>0</v>
      </c>
      <c r="CK259" s="330">
        <f t="shared" si="197"/>
        <v>0</v>
      </c>
      <c r="CL259" s="24"/>
      <c r="CM259" s="142">
        <f t="shared" si="198"/>
        <v>0</v>
      </c>
      <c r="CN259" s="142">
        <f t="shared" si="199"/>
        <v>0</v>
      </c>
      <c r="CO259" s="142">
        <f t="shared" si="200"/>
        <v>0</v>
      </c>
      <c r="CP259" s="142">
        <f t="shared" si="201"/>
        <v>0</v>
      </c>
      <c r="CQ259" s="142">
        <f t="shared" si="202"/>
        <v>0</v>
      </c>
      <c r="CR259" s="142">
        <f t="shared" si="203"/>
        <v>0</v>
      </c>
      <c r="CS259" s="142">
        <f t="shared" si="204"/>
        <v>0</v>
      </c>
      <c r="CT259" s="142">
        <f t="shared" si="205"/>
        <v>0</v>
      </c>
      <c r="CU259" s="142"/>
      <c r="CV259" s="142">
        <f t="shared" si="206"/>
        <v>0</v>
      </c>
      <c r="CW259" s="142">
        <f t="shared" si="207"/>
        <v>0</v>
      </c>
      <c r="CX259" s="142">
        <f t="shared" si="208"/>
        <v>0</v>
      </c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"/>
    </row>
    <row r="260" spans="1:131">
      <c r="A260" s="317"/>
      <c r="B260" s="317"/>
      <c r="C260" s="159"/>
      <c r="D260" s="159"/>
      <c r="E260" s="72"/>
      <c r="F260" s="73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3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3"/>
      <c r="AE260" s="72"/>
      <c r="AF260" s="72"/>
      <c r="AG260" s="72"/>
      <c r="AH260" s="72"/>
      <c r="AI260" s="72"/>
      <c r="AJ260" s="72"/>
      <c r="AK260" s="359"/>
      <c r="AL260" s="360"/>
      <c r="AM260" s="360"/>
      <c r="AN260" s="360"/>
      <c r="AO260" s="360"/>
      <c r="AP260" s="360"/>
      <c r="AQ260" s="360"/>
      <c r="AR260" s="360"/>
      <c r="AS260" s="360"/>
      <c r="AT260" s="360"/>
      <c r="AU260" s="360"/>
      <c r="AV260" s="360"/>
      <c r="AW260" s="360"/>
      <c r="AX260" s="360"/>
      <c r="AY260" s="360"/>
      <c r="AZ260" s="22"/>
      <c r="BA260" s="63">
        <f t="shared" si="167"/>
        <v>0</v>
      </c>
      <c r="BB260" s="63">
        <f t="shared" si="168"/>
        <v>0</v>
      </c>
      <c r="BC260" s="63">
        <f t="shared" si="169"/>
        <v>0</v>
      </c>
      <c r="BD260" s="63">
        <f t="shared" si="170"/>
        <v>0</v>
      </c>
      <c r="BE260" s="63">
        <f t="shared" si="171"/>
        <v>0</v>
      </c>
      <c r="BF260" s="63">
        <f t="shared" si="172"/>
        <v>0</v>
      </c>
      <c r="BG260" s="63">
        <f t="shared" si="173"/>
        <v>0</v>
      </c>
      <c r="BH260" s="63">
        <f t="shared" si="174"/>
        <v>0</v>
      </c>
      <c r="BI260" s="63">
        <f t="shared" si="175"/>
        <v>0</v>
      </c>
      <c r="BJ260" s="63">
        <f t="shared" si="176"/>
        <v>0</v>
      </c>
      <c r="BK260" s="63">
        <f t="shared" si="177"/>
        <v>0</v>
      </c>
      <c r="BL260" s="63">
        <f t="shared" si="178"/>
        <v>0</v>
      </c>
      <c r="BM260" s="24"/>
      <c r="BN260" s="303">
        <f t="shared" si="179"/>
        <v>0</v>
      </c>
      <c r="BO260" s="303">
        <f t="shared" si="180"/>
        <v>0</v>
      </c>
      <c r="BP260" s="303">
        <f t="shared" si="181"/>
        <v>0</v>
      </c>
      <c r="BQ260" s="303">
        <f t="shared" si="182"/>
        <v>0</v>
      </c>
      <c r="BR260" s="303">
        <f t="shared" si="183"/>
        <v>0</v>
      </c>
      <c r="BS260" s="303">
        <f t="shared" si="184"/>
        <v>0</v>
      </c>
      <c r="BT260" s="303">
        <f t="shared" si="185"/>
        <v>0</v>
      </c>
      <c r="BU260" s="303">
        <f t="shared" si="186"/>
        <v>0</v>
      </c>
      <c r="BV260" s="303">
        <f t="shared" si="187"/>
        <v>0</v>
      </c>
      <c r="BW260" s="303">
        <f t="shared" si="188"/>
        <v>0</v>
      </c>
      <c r="BX260" s="303">
        <f t="shared" si="189"/>
        <v>0</v>
      </c>
      <c r="BY260" s="25"/>
      <c r="BZ260" s="24">
        <f t="shared" si="190"/>
        <v>0</v>
      </c>
      <c r="CA260" s="25"/>
      <c r="CB260" s="26" t="str">
        <f t="shared" si="166"/>
        <v/>
      </c>
      <c r="CC260" s="25"/>
      <c r="CD260" s="307">
        <f t="shared" si="191"/>
        <v>0</v>
      </c>
      <c r="CE260" s="303">
        <f t="shared" si="192"/>
        <v>0</v>
      </c>
      <c r="CF260" s="303">
        <f t="shared" si="193"/>
        <v>0</v>
      </c>
      <c r="CG260" s="303">
        <f t="shared" si="194"/>
        <v>0</v>
      </c>
      <c r="CH260" s="303">
        <f t="shared" si="195"/>
        <v>0</v>
      </c>
      <c r="CI260" s="24"/>
      <c r="CJ260" s="330">
        <f t="shared" si="196"/>
        <v>0</v>
      </c>
      <c r="CK260" s="330">
        <f t="shared" si="197"/>
        <v>0</v>
      </c>
      <c r="CL260" s="24"/>
      <c r="CM260" s="142">
        <f t="shared" si="198"/>
        <v>0</v>
      </c>
      <c r="CN260" s="142">
        <f t="shared" si="199"/>
        <v>0</v>
      </c>
      <c r="CO260" s="142">
        <f t="shared" si="200"/>
        <v>0</v>
      </c>
      <c r="CP260" s="142">
        <f t="shared" si="201"/>
        <v>0</v>
      </c>
      <c r="CQ260" s="142">
        <f t="shared" si="202"/>
        <v>0</v>
      </c>
      <c r="CR260" s="142">
        <f t="shared" si="203"/>
        <v>0</v>
      </c>
      <c r="CS260" s="142">
        <f t="shared" si="204"/>
        <v>0</v>
      </c>
      <c r="CT260" s="142">
        <f t="shared" si="205"/>
        <v>0</v>
      </c>
      <c r="CU260" s="142"/>
      <c r="CV260" s="142">
        <f t="shared" si="206"/>
        <v>0</v>
      </c>
      <c r="CW260" s="142">
        <f t="shared" si="207"/>
        <v>0</v>
      </c>
      <c r="CX260" s="142">
        <f t="shared" si="208"/>
        <v>0</v>
      </c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"/>
    </row>
    <row r="261" spans="1:131">
      <c r="A261" s="317"/>
      <c r="B261" s="317"/>
      <c r="C261" s="159"/>
      <c r="D261" s="159"/>
      <c r="E261" s="72"/>
      <c r="F261" s="73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3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3"/>
      <c r="AE261" s="72"/>
      <c r="AF261" s="72"/>
      <c r="AG261" s="72"/>
      <c r="AH261" s="72"/>
      <c r="AI261" s="72"/>
      <c r="AJ261" s="72"/>
      <c r="AK261" s="359"/>
      <c r="AL261" s="360"/>
      <c r="AM261" s="360"/>
      <c r="AN261" s="360"/>
      <c r="AO261" s="360"/>
      <c r="AP261" s="360"/>
      <c r="AQ261" s="360"/>
      <c r="AR261" s="360"/>
      <c r="AS261" s="360"/>
      <c r="AT261" s="360"/>
      <c r="AU261" s="360"/>
      <c r="AV261" s="360"/>
      <c r="AW261" s="360"/>
      <c r="AX261" s="360"/>
      <c r="AY261" s="360"/>
      <c r="AZ261" s="22"/>
      <c r="BA261" s="63">
        <f t="shared" si="167"/>
        <v>0</v>
      </c>
      <c r="BB261" s="63">
        <f t="shared" si="168"/>
        <v>0</v>
      </c>
      <c r="BC261" s="63">
        <f t="shared" si="169"/>
        <v>0</v>
      </c>
      <c r="BD261" s="63">
        <f t="shared" si="170"/>
        <v>0</v>
      </c>
      <c r="BE261" s="63">
        <f t="shared" si="171"/>
        <v>0</v>
      </c>
      <c r="BF261" s="63">
        <f t="shared" si="172"/>
        <v>0</v>
      </c>
      <c r="BG261" s="63">
        <f t="shared" si="173"/>
        <v>0</v>
      </c>
      <c r="BH261" s="63">
        <f t="shared" si="174"/>
        <v>0</v>
      </c>
      <c r="BI261" s="63">
        <f t="shared" si="175"/>
        <v>0</v>
      </c>
      <c r="BJ261" s="63">
        <f t="shared" si="176"/>
        <v>0</v>
      </c>
      <c r="BK261" s="63">
        <f t="shared" si="177"/>
        <v>0</v>
      </c>
      <c r="BL261" s="63">
        <f t="shared" si="178"/>
        <v>0</v>
      </c>
      <c r="BM261" s="24"/>
      <c r="BN261" s="303">
        <f t="shared" si="179"/>
        <v>0</v>
      </c>
      <c r="BO261" s="303">
        <f t="shared" si="180"/>
        <v>0</v>
      </c>
      <c r="BP261" s="303">
        <f t="shared" si="181"/>
        <v>0</v>
      </c>
      <c r="BQ261" s="303">
        <f t="shared" si="182"/>
        <v>0</v>
      </c>
      <c r="BR261" s="303">
        <f t="shared" si="183"/>
        <v>0</v>
      </c>
      <c r="BS261" s="303">
        <f t="shared" si="184"/>
        <v>0</v>
      </c>
      <c r="BT261" s="303">
        <f t="shared" si="185"/>
        <v>0</v>
      </c>
      <c r="BU261" s="303">
        <f t="shared" si="186"/>
        <v>0</v>
      </c>
      <c r="BV261" s="303">
        <f t="shared" si="187"/>
        <v>0</v>
      </c>
      <c r="BW261" s="303">
        <f t="shared" si="188"/>
        <v>0</v>
      </c>
      <c r="BX261" s="303">
        <f t="shared" si="189"/>
        <v>0</v>
      </c>
      <c r="BY261" s="25"/>
      <c r="BZ261" s="24">
        <f t="shared" si="190"/>
        <v>0</v>
      </c>
      <c r="CA261" s="25"/>
      <c r="CB261" s="26" t="str">
        <f t="shared" ref="CB261:CB324" si="209">IF(BL261=0,"",BZ261/BL261)</f>
        <v/>
      </c>
      <c r="CC261" s="25"/>
      <c r="CD261" s="307">
        <f t="shared" si="191"/>
        <v>0</v>
      </c>
      <c r="CE261" s="303">
        <f t="shared" si="192"/>
        <v>0</v>
      </c>
      <c r="CF261" s="303">
        <f t="shared" si="193"/>
        <v>0</v>
      </c>
      <c r="CG261" s="303">
        <f t="shared" si="194"/>
        <v>0</v>
      </c>
      <c r="CH261" s="303">
        <f t="shared" si="195"/>
        <v>0</v>
      </c>
      <c r="CI261" s="24"/>
      <c r="CJ261" s="330">
        <f t="shared" si="196"/>
        <v>0</v>
      </c>
      <c r="CK261" s="330">
        <f t="shared" si="197"/>
        <v>0</v>
      </c>
      <c r="CL261" s="24"/>
      <c r="CM261" s="142">
        <f t="shared" si="198"/>
        <v>0</v>
      </c>
      <c r="CN261" s="142">
        <f t="shared" si="199"/>
        <v>0</v>
      </c>
      <c r="CO261" s="142">
        <f t="shared" si="200"/>
        <v>0</v>
      </c>
      <c r="CP261" s="142">
        <f t="shared" si="201"/>
        <v>0</v>
      </c>
      <c r="CQ261" s="142">
        <f t="shared" si="202"/>
        <v>0</v>
      </c>
      <c r="CR261" s="142">
        <f t="shared" si="203"/>
        <v>0</v>
      </c>
      <c r="CS261" s="142">
        <f t="shared" si="204"/>
        <v>0</v>
      </c>
      <c r="CT261" s="142">
        <f t="shared" si="205"/>
        <v>0</v>
      </c>
      <c r="CU261" s="142"/>
      <c r="CV261" s="142">
        <f t="shared" si="206"/>
        <v>0</v>
      </c>
      <c r="CW261" s="142">
        <f t="shared" si="207"/>
        <v>0</v>
      </c>
      <c r="CX261" s="142">
        <f t="shared" si="208"/>
        <v>0</v>
      </c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"/>
    </row>
    <row r="262" spans="1:131">
      <c r="A262" s="317"/>
      <c r="B262" s="317"/>
      <c r="C262" s="159"/>
      <c r="D262" s="159"/>
      <c r="E262" s="72"/>
      <c r="F262" s="73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3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3"/>
      <c r="AE262" s="72"/>
      <c r="AF262" s="72"/>
      <c r="AG262" s="72"/>
      <c r="AH262" s="72"/>
      <c r="AI262" s="72"/>
      <c r="AJ262" s="72"/>
      <c r="AK262" s="359"/>
      <c r="AL262" s="360"/>
      <c r="AM262" s="360"/>
      <c r="AN262" s="360"/>
      <c r="AO262" s="360"/>
      <c r="AP262" s="360"/>
      <c r="AQ262" s="360"/>
      <c r="AR262" s="360"/>
      <c r="AS262" s="360"/>
      <c r="AT262" s="360"/>
      <c r="AU262" s="360"/>
      <c r="AV262" s="360"/>
      <c r="AW262" s="360"/>
      <c r="AX262" s="360"/>
      <c r="AY262" s="360"/>
      <c r="AZ262" s="22"/>
      <c r="BA262" s="63">
        <f t="shared" ref="BA262:BA325" si="210">IF((OR($B262="",$C262="")),0,IF(AND(T262&lt;&gt;"",T262=0),0,1))</f>
        <v>0</v>
      </c>
      <c r="BB262" s="63">
        <f t="shared" ref="BB262:BB325" si="211">IF((OR($B262="",$C262="")),0,IF(AND(U262&lt;&gt;"",U262=0),0,1))</f>
        <v>0</v>
      </c>
      <c r="BC262" s="63">
        <f t="shared" ref="BC262:BC325" si="212">IF((OR($B262="",$C262="")),0,IF(AND(V262&lt;&gt;"",V262=0),0,1))</f>
        <v>0</v>
      </c>
      <c r="BD262" s="63">
        <f t="shared" ref="BD262:BD325" si="213">IF((OR($B262="",$C262="")),0,IF(AND(W262&lt;&gt;"",W262=0),0,1))</f>
        <v>0</v>
      </c>
      <c r="BE262" s="63">
        <f t="shared" ref="BE262:BE325" si="214">IF((OR($B262="",$C262="")),0,IF(AND(X262&lt;&gt;"",X262=0),0,1))</f>
        <v>0</v>
      </c>
      <c r="BF262" s="63">
        <f t="shared" ref="BF262:BF325" si="215">IF((OR($B262="",$C262="")),0,IF(AND(Y262&lt;&gt;"",Y262=0),0,1))</f>
        <v>0</v>
      </c>
      <c r="BG262" s="63">
        <f t="shared" ref="BG262:BG325" si="216">IF((OR($B262="",$C262="")),0,IF(AND(Z262&lt;&gt;"",Z262=0),0,1))</f>
        <v>0</v>
      </c>
      <c r="BH262" s="63">
        <f t="shared" ref="BH262:BH325" si="217">IF((OR($B262="",$C262="")),0,IF(AND(AA262&lt;&gt;"",AA262=0),0,1))</f>
        <v>0</v>
      </c>
      <c r="BI262" s="63">
        <f t="shared" ref="BI262:BI325" si="218">IF((OR($B262="",$C262="")),0,IF(AND(AB262&lt;&gt;"",AB262=0),0,1))</f>
        <v>0</v>
      </c>
      <c r="BJ262" s="63">
        <f t="shared" ref="BJ262:BJ325" si="219">IF((OR($B262="",$C262="")),0,IF(AND(AC262&lt;&gt;"",AC262=0),0,1))</f>
        <v>0</v>
      </c>
      <c r="BK262" s="63">
        <f t="shared" ref="BK262:BK325" si="220">IF((OR($B262="",$C262="")),0,IF(AND(AD262&lt;&gt;"",AD262=0),0,1))</f>
        <v>0</v>
      </c>
      <c r="BL262" s="63">
        <f t="shared" ref="BL262:BL325" si="221">SUM(BA262:BK262)</f>
        <v>0</v>
      </c>
      <c r="BM262" s="24"/>
      <c r="BN262" s="303">
        <f t="shared" ref="BN262:BN325" si="222">IF((OR($B262="",$C262="")),0,IF(AND($B262&lt;&gt;"",T262=""),3,IF($B262="",0,T262)))</f>
        <v>0</v>
      </c>
      <c r="BO262" s="303">
        <f t="shared" ref="BO262:BO325" si="223">IF((OR($B262="",$C262="")),0,IF(AND($B262&lt;&gt;"",U262=""),3,IF($B262="",0,U262)))</f>
        <v>0</v>
      </c>
      <c r="BP262" s="303">
        <f t="shared" ref="BP262:BP325" si="224">IF((OR($B262="",$C262="")),0,IF(AND($B262&lt;&gt;"",V262=""),3,IF($B262="",0,V262)))</f>
        <v>0</v>
      </c>
      <c r="BQ262" s="303">
        <f t="shared" ref="BQ262:BQ325" si="225">IF((OR($B262="",$C262="")),0,IF(AND($B262&lt;&gt;"",W262=""),3,IF($B262="",0,W262)))</f>
        <v>0</v>
      </c>
      <c r="BR262" s="303">
        <f t="shared" ref="BR262:BR325" si="226">IF((OR($B262="",$C262="")),0,IF(AND($B262&lt;&gt;"",X262=""),3,IF($B262="",0,X262)))</f>
        <v>0</v>
      </c>
      <c r="BS262" s="303">
        <f t="shared" ref="BS262:BS325" si="227">IF((OR($B262="",$C262="")),0,IF(AND($B262&lt;&gt;"",Y262=""),3,IF($B262="",0,Y262)))</f>
        <v>0</v>
      </c>
      <c r="BT262" s="303">
        <f t="shared" ref="BT262:BT325" si="228">IF((OR($B262="",$C262="")),0,IF(AND($B262&lt;&gt;"",Z262=""),3,IF($B262="",0,Z262)))</f>
        <v>0</v>
      </c>
      <c r="BU262" s="303">
        <f t="shared" ref="BU262:BU325" si="229">IF((OR($B262="",$C262="")),0,IF(AND($B262&lt;&gt;"",AA262=""),3,IF($B262="",0,AA262)))</f>
        <v>0</v>
      </c>
      <c r="BV262" s="303">
        <f t="shared" ref="BV262:BV325" si="230">IF((OR($B262="",$C262="")),0,IF(AND($B262&lt;&gt;"",AB262=""),3,IF($B262="",0,AB262)))</f>
        <v>0</v>
      </c>
      <c r="BW262" s="303">
        <f t="shared" ref="BW262:BW325" si="231">IF((OR($B262="",$C262="")),0,IF(AND($B262&lt;&gt;"",AC262=""),3,IF($B262="",0,AC262)))</f>
        <v>0</v>
      </c>
      <c r="BX262" s="303">
        <f t="shared" ref="BX262:BX325" si="232">IF((OR($B262="",$C262="")),0,IF(AND($B262&lt;&gt;"",AD262=""),3,IF($B262="",0,AD262)))</f>
        <v>0</v>
      </c>
      <c r="BY262" s="25"/>
      <c r="BZ262" s="24">
        <f t="shared" ref="BZ262:BZ325" si="233">SUM(BN262:BX262)</f>
        <v>0</v>
      </c>
      <c r="CA262" s="25"/>
      <c r="CB262" s="26" t="str">
        <f t="shared" si="209"/>
        <v/>
      </c>
      <c r="CC262" s="25"/>
      <c r="CD262" s="307">
        <f t="shared" ref="CD262:CD325" si="234">IF(CB262=0,0,IF(CB262&lt;=1.4999,1,0))</f>
        <v>0</v>
      </c>
      <c r="CE262" s="303">
        <f t="shared" ref="CE262:CE325" si="235">IF(CB262&lt;1.5,0,IF(CB262&gt;2.4999,0,1))</f>
        <v>0</v>
      </c>
      <c r="CF262" s="303">
        <f t="shared" ref="CF262:CF325" si="236">IF(CB262&lt;2.5,0,IF(CB262&gt;3.4999,0,1))</f>
        <v>0</v>
      </c>
      <c r="CG262" s="303">
        <f t="shared" ref="CG262:CG325" si="237">IF(CB262&lt;3.5,0,IF(CB262&gt;4.4999,0,1))</f>
        <v>0</v>
      </c>
      <c r="CH262" s="303">
        <f t="shared" ref="CH262:CH325" si="238">IF(CB262="",0,IF(CB262&gt;4.4999,1,0))</f>
        <v>0</v>
      </c>
      <c r="CI262" s="24"/>
      <c r="CJ262" s="330">
        <f t="shared" ref="CJ262:CJ325" si="239">IF(AND(B262="",F262=1),"沒有回答",0)</f>
        <v>0</v>
      </c>
      <c r="CK262" s="330">
        <f t="shared" ref="CK262:CK325" si="240">IF(AND(B262&lt;&gt;"",C262=""),"沒有回答",0)</f>
        <v>0</v>
      </c>
      <c r="CL262" s="24"/>
      <c r="CM262" s="142">
        <f t="shared" si="198"/>
        <v>0</v>
      </c>
      <c r="CN262" s="142">
        <f t="shared" si="199"/>
        <v>0</v>
      </c>
      <c r="CO262" s="142">
        <f t="shared" si="200"/>
        <v>0</v>
      </c>
      <c r="CP262" s="142">
        <f t="shared" si="201"/>
        <v>0</v>
      </c>
      <c r="CQ262" s="142">
        <f t="shared" si="202"/>
        <v>0</v>
      </c>
      <c r="CR262" s="142">
        <f t="shared" si="203"/>
        <v>0</v>
      </c>
      <c r="CS262" s="142">
        <f t="shared" si="204"/>
        <v>0</v>
      </c>
      <c r="CT262" s="142">
        <f t="shared" si="205"/>
        <v>0</v>
      </c>
      <c r="CU262" s="142"/>
      <c r="CV262" s="142">
        <f t="shared" si="206"/>
        <v>0</v>
      </c>
      <c r="CW262" s="142">
        <f t="shared" si="207"/>
        <v>0</v>
      </c>
      <c r="CX262" s="142">
        <f t="shared" si="208"/>
        <v>0</v>
      </c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"/>
    </row>
    <row r="263" spans="1:131">
      <c r="A263" s="317"/>
      <c r="B263" s="317"/>
      <c r="C263" s="159"/>
      <c r="D263" s="159"/>
      <c r="E263" s="72"/>
      <c r="F263" s="73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3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3"/>
      <c r="AE263" s="72"/>
      <c r="AF263" s="72"/>
      <c r="AG263" s="72"/>
      <c r="AH263" s="72"/>
      <c r="AI263" s="72"/>
      <c r="AJ263" s="72"/>
      <c r="AK263" s="359"/>
      <c r="AL263" s="360"/>
      <c r="AM263" s="360"/>
      <c r="AN263" s="360"/>
      <c r="AO263" s="360"/>
      <c r="AP263" s="360"/>
      <c r="AQ263" s="360"/>
      <c r="AR263" s="360"/>
      <c r="AS263" s="360"/>
      <c r="AT263" s="360"/>
      <c r="AU263" s="360"/>
      <c r="AV263" s="360"/>
      <c r="AW263" s="360"/>
      <c r="AX263" s="360"/>
      <c r="AY263" s="360"/>
      <c r="AZ263" s="22"/>
      <c r="BA263" s="63">
        <f t="shared" si="210"/>
        <v>0</v>
      </c>
      <c r="BB263" s="63">
        <f t="shared" si="211"/>
        <v>0</v>
      </c>
      <c r="BC263" s="63">
        <f t="shared" si="212"/>
        <v>0</v>
      </c>
      <c r="BD263" s="63">
        <f t="shared" si="213"/>
        <v>0</v>
      </c>
      <c r="BE263" s="63">
        <f t="shared" si="214"/>
        <v>0</v>
      </c>
      <c r="BF263" s="63">
        <f t="shared" si="215"/>
        <v>0</v>
      </c>
      <c r="BG263" s="63">
        <f t="shared" si="216"/>
        <v>0</v>
      </c>
      <c r="BH263" s="63">
        <f t="shared" si="217"/>
        <v>0</v>
      </c>
      <c r="BI263" s="63">
        <f t="shared" si="218"/>
        <v>0</v>
      </c>
      <c r="BJ263" s="63">
        <f t="shared" si="219"/>
        <v>0</v>
      </c>
      <c r="BK263" s="63">
        <f t="shared" si="220"/>
        <v>0</v>
      </c>
      <c r="BL263" s="63">
        <f t="shared" si="221"/>
        <v>0</v>
      </c>
      <c r="BM263" s="24"/>
      <c r="BN263" s="303">
        <f t="shared" si="222"/>
        <v>0</v>
      </c>
      <c r="BO263" s="303">
        <f t="shared" si="223"/>
        <v>0</v>
      </c>
      <c r="BP263" s="303">
        <f t="shared" si="224"/>
        <v>0</v>
      </c>
      <c r="BQ263" s="303">
        <f t="shared" si="225"/>
        <v>0</v>
      </c>
      <c r="BR263" s="303">
        <f t="shared" si="226"/>
        <v>0</v>
      </c>
      <c r="BS263" s="303">
        <f t="shared" si="227"/>
        <v>0</v>
      </c>
      <c r="BT263" s="303">
        <f t="shared" si="228"/>
        <v>0</v>
      </c>
      <c r="BU263" s="303">
        <f t="shared" si="229"/>
        <v>0</v>
      </c>
      <c r="BV263" s="303">
        <f t="shared" si="230"/>
        <v>0</v>
      </c>
      <c r="BW263" s="303">
        <f t="shared" si="231"/>
        <v>0</v>
      </c>
      <c r="BX263" s="303">
        <f t="shared" si="232"/>
        <v>0</v>
      </c>
      <c r="BY263" s="25"/>
      <c r="BZ263" s="24">
        <f t="shared" si="233"/>
        <v>0</v>
      </c>
      <c r="CA263" s="25"/>
      <c r="CB263" s="26" t="str">
        <f t="shared" si="209"/>
        <v/>
      </c>
      <c r="CC263" s="25"/>
      <c r="CD263" s="307">
        <f t="shared" si="234"/>
        <v>0</v>
      </c>
      <c r="CE263" s="303">
        <f t="shared" si="235"/>
        <v>0</v>
      </c>
      <c r="CF263" s="303">
        <f t="shared" si="236"/>
        <v>0</v>
      </c>
      <c r="CG263" s="303">
        <f t="shared" si="237"/>
        <v>0</v>
      </c>
      <c r="CH263" s="303">
        <f t="shared" si="238"/>
        <v>0</v>
      </c>
      <c r="CI263" s="24"/>
      <c r="CJ263" s="330">
        <f t="shared" si="239"/>
        <v>0</v>
      </c>
      <c r="CK263" s="330">
        <f t="shared" si="240"/>
        <v>0</v>
      </c>
      <c r="CL263" s="24"/>
      <c r="CM263" s="142">
        <f t="shared" si="198"/>
        <v>0</v>
      </c>
      <c r="CN263" s="142">
        <f t="shared" si="199"/>
        <v>0</v>
      </c>
      <c r="CO263" s="142">
        <f t="shared" si="200"/>
        <v>0</v>
      </c>
      <c r="CP263" s="142">
        <f t="shared" si="201"/>
        <v>0</v>
      </c>
      <c r="CQ263" s="142">
        <f t="shared" si="202"/>
        <v>0</v>
      </c>
      <c r="CR263" s="142">
        <f t="shared" si="203"/>
        <v>0</v>
      </c>
      <c r="CS263" s="142">
        <f t="shared" si="204"/>
        <v>0</v>
      </c>
      <c r="CT263" s="142">
        <f t="shared" si="205"/>
        <v>0</v>
      </c>
      <c r="CU263" s="142"/>
      <c r="CV263" s="142">
        <f t="shared" si="206"/>
        <v>0</v>
      </c>
      <c r="CW263" s="142">
        <f t="shared" si="207"/>
        <v>0</v>
      </c>
      <c r="CX263" s="142">
        <f t="shared" si="208"/>
        <v>0</v>
      </c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"/>
    </row>
    <row r="264" spans="1:131">
      <c r="A264" s="317"/>
      <c r="B264" s="317"/>
      <c r="C264" s="159"/>
      <c r="D264" s="159"/>
      <c r="E264" s="72"/>
      <c r="F264" s="73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3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3"/>
      <c r="AE264" s="72"/>
      <c r="AF264" s="72"/>
      <c r="AG264" s="72"/>
      <c r="AH264" s="72"/>
      <c r="AI264" s="72"/>
      <c r="AJ264" s="72"/>
      <c r="AK264" s="359"/>
      <c r="AL264" s="360"/>
      <c r="AM264" s="360"/>
      <c r="AN264" s="360"/>
      <c r="AO264" s="360"/>
      <c r="AP264" s="360"/>
      <c r="AQ264" s="360"/>
      <c r="AR264" s="360"/>
      <c r="AS264" s="360"/>
      <c r="AT264" s="360"/>
      <c r="AU264" s="360"/>
      <c r="AV264" s="360"/>
      <c r="AW264" s="360"/>
      <c r="AX264" s="360"/>
      <c r="AY264" s="360"/>
      <c r="AZ264" s="22"/>
      <c r="BA264" s="63">
        <f t="shared" si="210"/>
        <v>0</v>
      </c>
      <c r="BB264" s="63">
        <f t="shared" si="211"/>
        <v>0</v>
      </c>
      <c r="BC264" s="63">
        <f t="shared" si="212"/>
        <v>0</v>
      </c>
      <c r="BD264" s="63">
        <f t="shared" si="213"/>
        <v>0</v>
      </c>
      <c r="BE264" s="63">
        <f t="shared" si="214"/>
        <v>0</v>
      </c>
      <c r="BF264" s="63">
        <f t="shared" si="215"/>
        <v>0</v>
      </c>
      <c r="BG264" s="63">
        <f t="shared" si="216"/>
        <v>0</v>
      </c>
      <c r="BH264" s="63">
        <f t="shared" si="217"/>
        <v>0</v>
      </c>
      <c r="BI264" s="63">
        <f t="shared" si="218"/>
        <v>0</v>
      </c>
      <c r="BJ264" s="63">
        <f t="shared" si="219"/>
        <v>0</v>
      </c>
      <c r="BK264" s="63">
        <f t="shared" si="220"/>
        <v>0</v>
      </c>
      <c r="BL264" s="63">
        <f t="shared" si="221"/>
        <v>0</v>
      </c>
      <c r="BM264" s="24"/>
      <c r="BN264" s="303">
        <f t="shared" si="222"/>
        <v>0</v>
      </c>
      <c r="BO264" s="303">
        <f t="shared" si="223"/>
        <v>0</v>
      </c>
      <c r="BP264" s="303">
        <f t="shared" si="224"/>
        <v>0</v>
      </c>
      <c r="BQ264" s="303">
        <f t="shared" si="225"/>
        <v>0</v>
      </c>
      <c r="BR264" s="303">
        <f t="shared" si="226"/>
        <v>0</v>
      </c>
      <c r="BS264" s="303">
        <f t="shared" si="227"/>
        <v>0</v>
      </c>
      <c r="BT264" s="303">
        <f t="shared" si="228"/>
        <v>0</v>
      </c>
      <c r="BU264" s="303">
        <f t="shared" si="229"/>
        <v>0</v>
      </c>
      <c r="BV264" s="303">
        <f t="shared" si="230"/>
        <v>0</v>
      </c>
      <c r="BW264" s="303">
        <f t="shared" si="231"/>
        <v>0</v>
      </c>
      <c r="BX264" s="303">
        <f t="shared" si="232"/>
        <v>0</v>
      </c>
      <c r="BY264" s="25"/>
      <c r="BZ264" s="24">
        <f t="shared" si="233"/>
        <v>0</v>
      </c>
      <c r="CA264" s="25"/>
      <c r="CB264" s="26" t="str">
        <f t="shared" si="209"/>
        <v/>
      </c>
      <c r="CC264" s="25"/>
      <c r="CD264" s="307">
        <f t="shared" si="234"/>
        <v>0</v>
      </c>
      <c r="CE264" s="303">
        <f t="shared" si="235"/>
        <v>0</v>
      </c>
      <c r="CF264" s="303">
        <f t="shared" si="236"/>
        <v>0</v>
      </c>
      <c r="CG264" s="303">
        <f t="shared" si="237"/>
        <v>0</v>
      </c>
      <c r="CH264" s="303">
        <f t="shared" si="238"/>
        <v>0</v>
      </c>
      <c r="CI264" s="24"/>
      <c r="CJ264" s="330">
        <f t="shared" si="239"/>
        <v>0</v>
      </c>
      <c r="CK264" s="330">
        <f t="shared" si="240"/>
        <v>0</v>
      </c>
      <c r="CL264" s="24"/>
      <c r="CM264" s="142">
        <f t="shared" si="198"/>
        <v>0</v>
      </c>
      <c r="CN264" s="142">
        <f t="shared" si="199"/>
        <v>0</v>
      </c>
      <c r="CO264" s="142">
        <f t="shared" si="200"/>
        <v>0</v>
      </c>
      <c r="CP264" s="142">
        <f t="shared" si="201"/>
        <v>0</v>
      </c>
      <c r="CQ264" s="142">
        <f t="shared" si="202"/>
        <v>0</v>
      </c>
      <c r="CR264" s="142">
        <f t="shared" si="203"/>
        <v>0</v>
      </c>
      <c r="CS264" s="142">
        <f t="shared" si="204"/>
        <v>0</v>
      </c>
      <c r="CT264" s="142">
        <f t="shared" si="205"/>
        <v>0</v>
      </c>
      <c r="CU264" s="142"/>
      <c r="CV264" s="142">
        <f t="shared" si="206"/>
        <v>0</v>
      </c>
      <c r="CW264" s="142">
        <f t="shared" si="207"/>
        <v>0</v>
      </c>
      <c r="CX264" s="142">
        <f t="shared" si="208"/>
        <v>0</v>
      </c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"/>
    </row>
    <row r="265" spans="1:131">
      <c r="A265" s="317"/>
      <c r="B265" s="317"/>
      <c r="C265" s="159"/>
      <c r="D265" s="159"/>
      <c r="E265" s="72"/>
      <c r="F265" s="73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3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3"/>
      <c r="AE265" s="72"/>
      <c r="AF265" s="72"/>
      <c r="AG265" s="72"/>
      <c r="AH265" s="72"/>
      <c r="AI265" s="72"/>
      <c r="AJ265" s="72"/>
      <c r="AK265" s="359"/>
      <c r="AL265" s="360"/>
      <c r="AM265" s="360"/>
      <c r="AN265" s="360"/>
      <c r="AO265" s="360"/>
      <c r="AP265" s="360"/>
      <c r="AQ265" s="360"/>
      <c r="AR265" s="360"/>
      <c r="AS265" s="360"/>
      <c r="AT265" s="360"/>
      <c r="AU265" s="360"/>
      <c r="AV265" s="360"/>
      <c r="AW265" s="360"/>
      <c r="AX265" s="360"/>
      <c r="AY265" s="360"/>
      <c r="AZ265" s="22"/>
      <c r="BA265" s="63">
        <f t="shared" si="210"/>
        <v>0</v>
      </c>
      <c r="BB265" s="63">
        <f t="shared" si="211"/>
        <v>0</v>
      </c>
      <c r="BC265" s="63">
        <f t="shared" si="212"/>
        <v>0</v>
      </c>
      <c r="BD265" s="63">
        <f t="shared" si="213"/>
        <v>0</v>
      </c>
      <c r="BE265" s="63">
        <f t="shared" si="214"/>
        <v>0</v>
      </c>
      <c r="BF265" s="63">
        <f t="shared" si="215"/>
        <v>0</v>
      </c>
      <c r="BG265" s="63">
        <f t="shared" si="216"/>
        <v>0</v>
      </c>
      <c r="BH265" s="63">
        <f t="shared" si="217"/>
        <v>0</v>
      </c>
      <c r="BI265" s="63">
        <f t="shared" si="218"/>
        <v>0</v>
      </c>
      <c r="BJ265" s="63">
        <f t="shared" si="219"/>
        <v>0</v>
      </c>
      <c r="BK265" s="63">
        <f t="shared" si="220"/>
        <v>0</v>
      </c>
      <c r="BL265" s="63">
        <f t="shared" si="221"/>
        <v>0</v>
      </c>
      <c r="BM265" s="24"/>
      <c r="BN265" s="303">
        <f t="shared" si="222"/>
        <v>0</v>
      </c>
      <c r="BO265" s="303">
        <f t="shared" si="223"/>
        <v>0</v>
      </c>
      <c r="BP265" s="303">
        <f t="shared" si="224"/>
        <v>0</v>
      </c>
      <c r="BQ265" s="303">
        <f t="shared" si="225"/>
        <v>0</v>
      </c>
      <c r="BR265" s="303">
        <f t="shared" si="226"/>
        <v>0</v>
      </c>
      <c r="BS265" s="303">
        <f t="shared" si="227"/>
        <v>0</v>
      </c>
      <c r="BT265" s="303">
        <f t="shared" si="228"/>
        <v>0</v>
      </c>
      <c r="BU265" s="303">
        <f t="shared" si="229"/>
        <v>0</v>
      </c>
      <c r="BV265" s="303">
        <f t="shared" si="230"/>
        <v>0</v>
      </c>
      <c r="BW265" s="303">
        <f t="shared" si="231"/>
        <v>0</v>
      </c>
      <c r="BX265" s="303">
        <f t="shared" si="232"/>
        <v>0</v>
      </c>
      <c r="BY265" s="25"/>
      <c r="BZ265" s="24">
        <f t="shared" si="233"/>
        <v>0</v>
      </c>
      <c r="CA265" s="25"/>
      <c r="CB265" s="26" t="str">
        <f t="shared" si="209"/>
        <v/>
      </c>
      <c r="CC265" s="25"/>
      <c r="CD265" s="307">
        <f t="shared" si="234"/>
        <v>0</v>
      </c>
      <c r="CE265" s="303">
        <f t="shared" si="235"/>
        <v>0</v>
      </c>
      <c r="CF265" s="303">
        <f t="shared" si="236"/>
        <v>0</v>
      </c>
      <c r="CG265" s="303">
        <f t="shared" si="237"/>
        <v>0</v>
      </c>
      <c r="CH265" s="303">
        <f t="shared" si="238"/>
        <v>0</v>
      </c>
      <c r="CI265" s="24"/>
      <c r="CJ265" s="330">
        <f t="shared" si="239"/>
        <v>0</v>
      </c>
      <c r="CK265" s="330">
        <f t="shared" si="240"/>
        <v>0</v>
      </c>
      <c r="CL265" s="24"/>
      <c r="CM265" s="142">
        <f t="shared" si="198"/>
        <v>0</v>
      </c>
      <c r="CN265" s="142">
        <f t="shared" si="199"/>
        <v>0</v>
      </c>
      <c r="CO265" s="142">
        <f t="shared" si="200"/>
        <v>0</v>
      </c>
      <c r="CP265" s="142">
        <f t="shared" si="201"/>
        <v>0</v>
      </c>
      <c r="CQ265" s="142">
        <f t="shared" si="202"/>
        <v>0</v>
      </c>
      <c r="CR265" s="142">
        <f t="shared" si="203"/>
        <v>0</v>
      </c>
      <c r="CS265" s="142">
        <f t="shared" si="204"/>
        <v>0</v>
      </c>
      <c r="CT265" s="142">
        <f t="shared" si="205"/>
        <v>0</v>
      </c>
      <c r="CU265" s="142"/>
      <c r="CV265" s="142">
        <f t="shared" si="206"/>
        <v>0</v>
      </c>
      <c r="CW265" s="142">
        <f t="shared" si="207"/>
        <v>0</v>
      </c>
      <c r="CX265" s="142">
        <f t="shared" si="208"/>
        <v>0</v>
      </c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"/>
    </row>
    <row r="266" spans="1:131">
      <c r="A266" s="317"/>
      <c r="B266" s="317"/>
      <c r="C266" s="159"/>
      <c r="D266" s="159"/>
      <c r="E266" s="72"/>
      <c r="F266" s="73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3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3"/>
      <c r="AE266" s="72"/>
      <c r="AF266" s="72"/>
      <c r="AG266" s="72"/>
      <c r="AH266" s="72"/>
      <c r="AI266" s="72"/>
      <c r="AJ266" s="72"/>
      <c r="AK266" s="359"/>
      <c r="AL266" s="360"/>
      <c r="AM266" s="360"/>
      <c r="AN266" s="360"/>
      <c r="AO266" s="360"/>
      <c r="AP266" s="360"/>
      <c r="AQ266" s="360"/>
      <c r="AR266" s="360"/>
      <c r="AS266" s="360"/>
      <c r="AT266" s="360"/>
      <c r="AU266" s="360"/>
      <c r="AV266" s="360"/>
      <c r="AW266" s="360"/>
      <c r="AX266" s="360"/>
      <c r="AY266" s="360"/>
      <c r="AZ266" s="22"/>
      <c r="BA266" s="63">
        <f t="shared" si="210"/>
        <v>0</v>
      </c>
      <c r="BB266" s="63">
        <f t="shared" si="211"/>
        <v>0</v>
      </c>
      <c r="BC266" s="63">
        <f t="shared" si="212"/>
        <v>0</v>
      </c>
      <c r="BD266" s="63">
        <f t="shared" si="213"/>
        <v>0</v>
      </c>
      <c r="BE266" s="63">
        <f t="shared" si="214"/>
        <v>0</v>
      </c>
      <c r="BF266" s="63">
        <f t="shared" si="215"/>
        <v>0</v>
      </c>
      <c r="BG266" s="63">
        <f t="shared" si="216"/>
        <v>0</v>
      </c>
      <c r="BH266" s="63">
        <f t="shared" si="217"/>
        <v>0</v>
      </c>
      <c r="BI266" s="63">
        <f t="shared" si="218"/>
        <v>0</v>
      </c>
      <c r="BJ266" s="63">
        <f t="shared" si="219"/>
        <v>0</v>
      </c>
      <c r="BK266" s="63">
        <f t="shared" si="220"/>
        <v>0</v>
      </c>
      <c r="BL266" s="63">
        <f t="shared" si="221"/>
        <v>0</v>
      </c>
      <c r="BM266" s="24"/>
      <c r="BN266" s="303">
        <f t="shared" si="222"/>
        <v>0</v>
      </c>
      <c r="BO266" s="303">
        <f t="shared" si="223"/>
        <v>0</v>
      </c>
      <c r="BP266" s="303">
        <f t="shared" si="224"/>
        <v>0</v>
      </c>
      <c r="BQ266" s="303">
        <f t="shared" si="225"/>
        <v>0</v>
      </c>
      <c r="BR266" s="303">
        <f t="shared" si="226"/>
        <v>0</v>
      </c>
      <c r="BS266" s="303">
        <f t="shared" si="227"/>
        <v>0</v>
      </c>
      <c r="BT266" s="303">
        <f t="shared" si="228"/>
        <v>0</v>
      </c>
      <c r="BU266" s="303">
        <f t="shared" si="229"/>
        <v>0</v>
      </c>
      <c r="BV266" s="303">
        <f t="shared" si="230"/>
        <v>0</v>
      </c>
      <c r="BW266" s="303">
        <f t="shared" si="231"/>
        <v>0</v>
      </c>
      <c r="BX266" s="303">
        <f t="shared" si="232"/>
        <v>0</v>
      </c>
      <c r="BY266" s="25"/>
      <c r="BZ266" s="24">
        <f t="shared" si="233"/>
        <v>0</v>
      </c>
      <c r="CA266" s="25"/>
      <c r="CB266" s="26" t="str">
        <f t="shared" si="209"/>
        <v/>
      </c>
      <c r="CC266" s="25"/>
      <c r="CD266" s="307">
        <f t="shared" si="234"/>
        <v>0</v>
      </c>
      <c r="CE266" s="303">
        <f t="shared" si="235"/>
        <v>0</v>
      </c>
      <c r="CF266" s="303">
        <f t="shared" si="236"/>
        <v>0</v>
      </c>
      <c r="CG266" s="303">
        <f t="shared" si="237"/>
        <v>0</v>
      </c>
      <c r="CH266" s="303">
        <f t="shared" si="238"/>
        <v>0</v>
      </c>
      <c r="CI266" s="24"/>
      <c r="CJ266" s="330">
        <f t="shared" si="239"/>
        <v>0</v>
      </c>
      <c r="CK266" s="330">
        <f t="shared" si="240"/>
        <v>0</v>
      </c>
      <c r="CL266" s="24"/>
      <c r="CM266" s="142">
        <f t="shared" si="198"/>
        <v>0</v>
      </c>
      <c r="CN266" s="142">
        <f t="shared" si="199"/>
        <v>0</v>
      </c>
      <c r="CO266" s="142">
        <f t="shared" si="200"/>
        <v>0</v>
      </c>
      <c r="CP266" s="142">
        <f t="shared" si="201"/>
        <v>0</v>
      </c>
      <c r="CQ266" s="142">
        <f t="shared" si="202"/>
        <v>0</v>
      </c>
      <c r="CR266" s="142">
        <f t="shared" si="203"/>
        <v>0</v>
      </c>
      <c r="CS266" s="142">
        <f t="shared" si="204"/>
        <v>0</v>
      </c>
      <c r="CT266" s="142">
        <f t="shared" si="205"/>
        <v>0</v>
      </c>
      <c r="CU266" s="142"/>
      <c r="CV266" s="142">
        <f t="shared" si="206"/>
        <v>0</v>
      </c>
      <c r="CW266" s="142">
        <f t="shared" si="207"/>
        <v>0</v>
      </c>
      <c r="CX266" s="142">
        <f t="shared" si="208"/>
        <v>0</v>
      </c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"/>
    </row>
    <row r="267" spans="1:131">
      <c r="A267" s="317"/>
      <c r="B267" s="317"/>
      <c r="C267" s="159"/>
      <c r="D267" s="159"/>
      <c r="E267" s="72"/>
      <c r="F267" s="73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3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3"/>
      <c r="AE267" s="72"/>
      <c r="AF267" s="72"/>
      <c r="AG267" s="72"/>
      <c r="AH267" s="72"/>
      <c r="AI267" s="72"/>
      <c r="AJ267" s="72"/>
      <c r="AK267" s="359"/>
      <c r="AL267" s="360"/>
      <c r="AM267" s="360"/>
      <c r="AN267" s="360"/>
      <c r="AO267" s="360"/>
      <c r="AP267" s="360"/>
      <c r="AQ267" s="360"/>
      <c r="AR267" s="360"/>
      <c r="AS267" s="360"/>
      <c r="AT267" s="360"/>
      <c r="AU267" s="360"/>
      <c r="AV267" s="360"/>
      <c r="AW267" s="360"/>
      <c r="AX267" s="360"/>
      <c r="AY267" s="360"/>
      <c r="AZ267" s="22"/>
      <c r="BA267" s="63">
        <f t="shared" si="210"/>
        <v>0</v>
      </c>
      <c r="BB267" s="63">
        <f t="shared" si="211"/>
        <v>0</v>
      </c>
      <c r="BC267" s="63">
        <f t="shared" si="212"/>
        <v>0</v>
      </c>
      <c r="BD267" s="63">
        <f t="shared" si="213"/>
        <v>0</v>
      </c>
      <c r="BE267" s="63">
        <f t="shared" si="214"/>
        <v>0</v>
      </c>
      <c r="BF267" s="63">
        <f t="shared" si="215"/>
        <v>0</v>
      </c>
      <c r="BG267" s="63">
        <f t="shared" si="216"/>
        <v>0</v>
      </c>
      <c r="BH267" s="63">
        <f t="shared" si="217"/>
        <v>0</v>
      </c>
      <c r="BI267" s="63">
        <f t="shared" si="218"/>
        <v>0</v>
      </c>
      <c r="BJ267" s="63">
        <f t="shared" si="219"/>
        <v>0</v>
      </c>
      <c r="BK267" s="63">
        <f t="shared" si="220"/>
        <v>0</v>
      </c>
      <c r="BL267" s="63">
        <f t="shared" si="221"/>
        <v>0</v>
      </c>
      <c r="BM267" s="24"/>
      <c r="BN267" s="303">
        <f t="shared" si="222"/>
        <v>0</v>
      </c>
      <c r="BO267" s="303">
        <f t="shared" si="223"/>
        <v>0</v>
      </c>
      <c r="BP267" s="303">
        <f t="shared" si="224"/>
        <v>0</v>
      </c>
      <c r="BQ267" s="303">
        <f t="shared" si="225"/>
        <v>0</v>
      </c>
      <c r="BR267" s="303">
        <f t="shared" si="226"/>
        <v>0</v>
      </c>
      <c r="BS267" s="303">
        <f t="shared" si="227"/>
        <v>0</v>
      </c>
      <c r="BT267" s="303">
        <f t="shared" si="228"/>
        <v>0</v>
      </c>
      <c r="BU267" s="303">
        <f t="shared" si="229"/>
        <v>0</v>
      </c>
      <c r="BV267" s="303">
        <f t="shared" si="230"/>
        <v>0</v>
      </c>
      <c r="BW267" s="303">
        <f t="shared" si="231"/>
        <v>0</v>
      </c>
      <c r="BX267" s="303">
        <f t="shared" si="232"/>
        <v>0</v>
      </c>
      <c r="BY267" s="25"/>
      <c r="BZ267" s="24">
        <f t="shared" si="233"/>
        <v>0</v>
      </c>
      <c r="CA267" s="25"/>
      <c r="CB267" s="26" t="str">
        <f t="shared" si="209"/>
        <v/>
      </c>
      <c r="CC267" s="25"/>
      <c r="CD267" s="307">
        <f t="shared" si="234"/>
        <v>0</v>
      </c>
      <c r="CE267" s="303">
        <f t="shared" si="235"/>
        <v>0</v>
      </c>
      <c r="CF267" s="303">
        <f t="shared" si="236"/>
        <v>0</v>
      </c>
      <c r="CG267" s="303">
        <f t="shared" si="237"/>
        <v>0</v>
      </c>
      <c r="CH267" s="303">
        <f t="shared" si="238"/>
        <v>0</v>
      </c>
      <c r="CI267" s="24"/>
      <c r="CJ267" s="330">
        <f t="shared" si="239"/>
        <v>0</v>
      </c>
      <c r="CK267" s="330">
        <f t="shared" si="240"/>
        <v>0</v>
      </c>
      <c r="CL267" s="24"/>
      <c r="CM267" s="142">
        <f t="shared" si="198"/>
        <v>0</v>
      </c>
      <c r="CN267" s="142">
        <f t="shared" si="199"/>
        <v>0</v>
      </c>
      <c r="CO267" s="142">
        <f t="shared" si="200"/>
        <v>0</v>
      </c>
      <c r="CP267" s="142">
        <f t="shared" si="201"/>
        <v>0</v>
      </c>
      <c r="CQ267" s="142">
        <f t="shared" si="202"/>
        <v>0</v>
      </c>
      <c r="CR267" s="142">
        <f t="shared" si="203"/>
        <v>0</v>
      </c>
      <c r="CS267" s="142">
        <f t="shared" si="204"/>
        <v>0</v>
      </c>
      <c r="CT267" s="142">
        <f t="shared" si="205"/>
        <v>0</v>
      </c>
      <c r="CU267" s="142"/>
      <c r="CV267" s="142">
        <f t="shared" si="206"/>
        <v>0</v>
      </c>
      <c r="CW267" s="142">
        <f t="shared" si="207"/>
        <v>0</v>
      </c>
      <c r="CX267" s="142">
        <f t="shared" si="208"/>
        <v>0</v>
      </c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"/>
    </row>
    <row r="268" spans="1:131">
      <c r="A268" s="317"/>
      <c r="B268" s="317"/>
      <c r="C268" s="159"/>
      <c r="D268" s="159"/>
      <c r="E268" s="72"/>
      <c r="F268" s="73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3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3"/>
      <c r="AE268" s="72"/>
      <c r="AF268" s="72"/>
      <c r="AG268" s="72"/>
      <c r="AH268" s="72"/>
      <c r="AI268" s="72"/>
      <c r="AJ268" s="72"/>
      <c r="AK268" s="359"/>
      <c r="AL268" s="360"/>
      <c r="AM268" s="360"/>
      <c r="AN268" s="360"/>
      <c r="AO268" s="360"/>
      <c r="AP268" s="360"/>
      <c r="AQ268" s="360"/>
      <c r="AR268" s="360"/>
      <c r="AS268" s="360"/>
      <c r="AT268" s="360"/>
      <c r="AU268" s="360"/>
      <c r="AV268" s="360"/>
      <c r="AW268" s="360"/>
      <c r="AX268" s="360"/>
      <c r="AY268" s="360"/>
      <c r="AZ268" s="22"/>
      <c r="BA268" s="63">
        <f t="shared" si="210"/>
        <v>0</v>
      </c>
      <c r="BB268" s="63">
        <f t="shared" si="211"/>
        <v>0</v>
      </c>
      <c r="BC268" s="63">
        <f t="shared" si="212"/>
        <v>0</v>
      </c>
      <c r="BD268" s="63">
        <f t="shared" si="213"/>
        <v>0</v>
      </c>
      <c r="BE268" s="63">
        <f t="shared" si="214"/>
        <v>0</v>
      </c>
      <c r="BF268" s="63">
        <f t="shared" si="215"/>
        <v>0</v>
      </c>
      <c r="BG268" s="63">
        <f t="shared" si="216"/>
        <v>0</v>
      </c>
      <c r="BH268" s="63">
        <f t="shared" si="217"/>
        <v>0</v>
      </c>
      <c r="BI268" s="63">
        <f t="shared" si="218"/>
        <v>0</v>
      </c>
      <c r="BJ268" s="63">
        <f t="shared" si="219"/>
        <v>0</v>
      </c>
      <c r="BK268" s="63">
        <f t="shared" si="220"/>
        <v>0</v>
      </c>
      <c r="BL268" s="63">
        <f t="shared" si="221"/>
        <v>0</v>
      </c>
      <c r="BM268" s="24"/>
      <c r="BN268" s="303">
        <f t="shared" si="222"/>
        <v>0</v>
      </c>
      <c r="BO268" s="303">
        <f t="shared" si="223"/>
        <v>0</v>
      </c>
      <c r="BP268" s="303">
        <f t="shared" si="224"/>
        <v>0</v>
      </c>
      <c r="BQ268" s="303">
        <f t="shared" si="225"/>
        <v>0</v>
      </c>
      <c r="BR268" s="303">
        <f t="shared" si="226"/>
        <v>0</v>
      </c>
      <c r="BS268" s="303">
        <f t="shared" si="227"/>
        <v>0</v>
      </c>
      <c r="BT268" s="303">
        <f t="shared" si="228"/>
        <v>0</v>
      </c>
      <c r="BU268" s="303">
        <f t="shared" si="229"/>
        <v>0</v>
      </c>
      <c r="BV268" s="303">
        <f t="shared" si="230"/>
        <v>0</v>
      </c>
      <c r="BW268" s="303">
        <f t="shared" si="231"/>
        <v>0</v>
      </c>
      <c r="BX268" s="303">
        <f t="shared" si="232"/>
        <v>0</v>
      </c>
      <c r="BY268" s="25"/>
      <c r="BZ268" s="24">
        <f t="shared" si="233"/>
        <v>0</v>
      </c>
      <c r="CA268" s="25"/>
      <c r="CB268" s="26" t="str">
        <f t="shared" si="209"/>
        <v/>
      </c>
      <c r="CC268" s="25"/>
      <c r="CD268" s="307">
        <f t="shared" si="234"/>
        <v>0</v>
      </c>
      <c r="CE268" s="303">
        <f t="shared" si="235"/>
        <v>0</v>
      </c>
      <c r="CF268" s="303">
        <f t="shared" si="236"/>
        <v>0</v>
      </c>
      <c r="CG268" s="303">
        <f t="shared" si="237"/>
        <v>0</v>
      </c>
      <c r="CH268" s="303">
        <f t="shared" si="238"/>
        <v>0</v>
      </c>
      <c r="CI268" s="24"/>
      <c r="CJ268" s="330">
        <f t="shared" si="239"/>
        <v>0</v>
      </c>
      <c r="CK268" s="330">
        <f t="shared" si="240"/>
        <v>0</v>
      </c>
      <c r="CL268" s="24"/>
      <c r="CM268" s="142">
        <f t="shared" si="198"/>
        <v>0</v>
      </c>
      <c r="CN268" s="142">
        <f t="shared" si="199"/>
        <v>0</v>
      </c>
      <c r="CO268" s="142">
        <f t="shared" si="200"/>
        <v>0</v>
      </c>
      <c r="CP268" s="142">
        <f t="shared" si="201"/>
        <v>0</v>
      </c>
      <c r="CQ268" s="142">
        <f t="shared" si="202"/>
        <v>0</v>
      </c>
      <c r="CR268" s="142">
        <f t="shared" si="203"/>
        <v>0</v>
      </c>
      <c r="CS268" s="142">
        <f t="shared" si="204"/>
        <v>0</v>
      </c>
      <c r="CT268" s="142">
        <f t="shared" si="205"/>
        <v>0</v>
      </c>
      <c r="CU268" s="142"/>
      <c r="CV268" s="142">
        <f t="shared" si="206"/>
        <v>0</v>
      </c>
      <c r="CW268" s="142">
        <f t="shared" si="207"/>
        <v>0</v>
      </c>
      <c r="CX268" s="142">
        <f t="shared" si="208"/>
        <v>0</v>
      </c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"/>
    </row>
    <row r="269" spans="1:131">
      <c r="A269" s="317"/>
      <c r="B269" s="317"/>
      <c r="C269" s="159"/>
      <c r="D269" s="159"/>
      <c r="E269" s="72"/>
      <c r="F269" s="73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3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3"/>
      <c r="AE269" s="72"/>
      <c r="AF269" s="72"/>
      <c r="AG269" s="72"/>
      <c r="AH269" s="72"/>
      <c r="AI269" s="72"/>
      <c r="AJ269" s="72"/>
      <c r="AK269" s="359"/>
      <c r="AL269" s="360"/>
      <c r="AM269" s="360"/>
      <c r="AN269" s="360"/>
      <c r="AO269" s="360"/>
      <c r="AP269" s="360"/>
      <c r="AQ269" s="360"/>
      <c r="AR269" s="360"/>
      <c r="AS269" s="360"/>
      <c r="AT269" s="360"/>
      <c r="AU269" s="360"/>
      <c r="AV269" s="360"/>
      <c r="AW269" s="360"/>
      <c r="AX269" s="360"/>
      <c r="AY269" s="360"/>
      <c r="AZ269" s="22"/>
      <c r="BA269" s="63">
        <f t="shared" si="210"/>
        <v>0</v>
      </c>
      <c r="BB269" s="63">
        <f t="shared" si="211"/>
        <v>0</v>
      </c>
      <c r="BC269" s="63">
        <f t="shared" si="212"/>
        <v>0</v>
      </c>
      <c r="BD269" s="63">
        <f t="shared" si="213"/>
        <v>0</v>
      </c>
      <c r="BE269" s="63">
        <f t="shared" si="214"/>
        <v>0</v>
      </c>
      <c r="BF269" s="63">
        <f t="shared" si="215"/>
        <v>0</v>
      </c>
      <c r="BG269" s="63">
        <f t="shared" si="216"/>
        <v>0</v>
      </c>
      <c r="BH269" s="63">
        <f t="shared" si="217"/>
        <v>0</v>
      </c>
      <c r="BI269" s="63">
        <f t="shared" si="218"/>
        <v>0</v>
      </c>
      <c r="BJ269" s="63">
        <f t="shared" si="219"/>
        <v>0</v>
      </c>
      <c r="BK269" s="63">
        <f t="shared" si="220"/>
        <v>0</v>
      </c>
      <c r="BL269" s="63">
        <f t="shared" si="221"/>
        <v>0</v>
      </c>
      <c r="BM269" s="24"/>
      <c r="BN269" s="303">
        <f t="shared" si="222"/>
        <v>0</v>
      </c>
      <c r="BO269" s="303">
        <f t="shared" si="223"/>
        <v>0</v>
      </c>
      <c r="BP269" s="303">
        <f t="shared" si="224"/>
        <v>0</v>
      </c>
      <c r="BQ269" s="303">
        <f t="shared" si="225"/>
        <v>0</v>
      </c>
      <c r="BR269" s="303">
        <f t="shared" si="226"/>
        <v>0</v>
      </c>
      <c r="BS269" s="303">
        <f t="shared" si="227"/>
        <v>0</v>
      </c>
      <c r="BT269" s="303">
        <f t="shared" si="228"/>
        <v>0</v>
      </c>
      <c r="BU269" s="303">
        <f t="shared" si="229"/>
        <v>0</v>
      </c>
      <c r="BV269" s="303">
        <f t="shared" si="230"/>
        <v>0</v>
      </c>
      <c r="BW269" s="303">
        <f t="shared" si="231"/>
        <v>0</v>
      </c>
      <c r="BX269" s="303">
        <f t="shared" si="232"/>
        <v>0</v>
      </c>
      <c r="BY269" s="25"/>
      <c r="BZ269" s="24">
        <f t="shared" si="233"/>
        <v>0</v>
      </c>
      <c r="CA269" s="25"/>
      <c r="CB269" s="26" t="str">
        <f t="shared" si="209"/>
        <v/>
      </c>
      <c r="CC269" s="25"/>
      <c r="CD269" s="307">
        <f t="shared" si="234"/>
        <v>0</v>
      </c>
      <c r="CE269" s="303">
        <f t="shared" si="235"/>
        <v>0</v>
      </c>
      <c r="CF269" s="303">
        <f t="shared" si="236"/>
        <v>0</v>
      </c>
      <c r="CG269" s="303">
        <f t="shared" si="237"/>
        <v>0</v>
      </c>
      <c r="CH269" s="303">
        <f t="shared" si="238"/>
        <v>0</v>
      </c>
      <c r="CI269" s="24"/>
      <c r="CJ269" s="330">
        <f t="shared" si="239"/>
        <v>0</v>
      </c>
      <c r="CK269" s="330">
        <f t="shared" si="240"/>
        <v>0</v>
      </c>
      <c r="CL269" s="24"/>
      <c r="CM269" s="142">
        <f t="shared" si="198"/>
        <v>0</v>
      </c>
      <c r="CN269" s="142">
        <f t="shared" si="199"/>
        <v>0</v>
      </c>
      <c r="CO269" s="142">
        <f t="shared" si="200"/>
        <v>0</v>
      </c>
      <c r="CP269" s="142">
        <f t="shared" si="201"/>
        <v>0</v>
      </c>
      <c r="CQ269" s="142">
        <f t="shared" si="202"/>
        <v>0</v>
      </c>
      <c r="CR269" s="142">
        <f t="shared" si="203"/>
        <v>0</v>
      </c>
      <c r="CS269" s="142">
        <f t="shared" si="204"/>
        <v>0</v>
      </c>
      <c r="CT269" s="142">
        <f t="shared" si="205"/>
        <v>0</v>
      </c>
      <c r="CU269" s="142"/>
      <c r="CV269" s="142">
        <f t="shared" si="206"/>
        <v>0</v>
      </c>
      <c r="CW269" s="142">
        <f t="shared" si="207"/>
        <v>0</v>
      </c>
      <c r="CX269" s="142">
        <f t="shared" si="208"/>
        <v>0</v>
      </c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"/>
    </row>
    <row r="270" spans="1:131">
      <c r="A270" s="317"/>
      <c r="B270" s="317"/>
      <c r="C270" s="159"/>
      <c r="D270" s="159"/>
      <c r="E270" s="72"/>
      <c r="F270" s="73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3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3"/>
      <c r="AE270" s="72"/>
      <c r="AF270" s="72"/>
      <c r="AG270" s="72"/>
      <c r="AH270" s="72"/>
      <c r="AI270" s="72"/>
      <c r="AJ270" s="72"/>
      <c r="AK270" s="359"/>
      <c r="AL270" s="360"/>
      <c r="AM270" s="360"/>
      <c r="AN270" s="360"/>
      <c r="AO270" s="360"/>
      <c r="AP270" s="360"/>
      <c r="AQ270" s="360"/>
      <c r="AR270" s="360"/>
      <c r="AS270" s="360"/>
      <c r="AT270" s="360"/>
      <c r="AU270" s="360"/>
      <c r="AV270" s="360"/>
      <c r="AW270" s="360"/>
      <c r="AX270" s="360"/>
      <c r="AY270" s="360"/>
      <c r="AZ270" s="22"/>
      <c r="BA270" s="63">
        <f t="shared" si="210"/>
        <v>0</v>
      </c>
      <c r="BB270" s="63">
        <f t="shared" si="211"/>
        <v>0</v>
      </c>
      <c r="BC270" s="63">
        <f t="shared" si="212"/>
        <v>0</v>
      </c>
      <c r="BD270" s="63">
        <f t="shared" si="213"/>
        <v>0</v>
      </c>
      <c r="BE270" s="63">
        <f t="shared" si="214"/>
        <v>0</v>
      </c>
      <c r="BF270" s="63">
        <f t="shared" si="215"/>
        <v>0</v>
      </c>
      <c r="BG270" s="63">
        <f t="shared" si="216"/>
        <v>0</v>
      </c>
      <c r="BH270" s="63">
        <f t="shared" si="217"/>
        <v>0</v>
      </c>
      <c r="BI270" s="63">
        <f t="shared" si="218"/>
        <v>0</v>
      </c>
      <c r="BJ270" s="63">
        <f t="shared" si="219"/>
        <v>0</v>
      </c>
      <c r="BK270" s="63">
        <f t="shared" si="220"/>
        <v>0</v>
      </c>
      <c r="BL270" s="63">
        <f t="shared" si="221"/>
        <v>0</v>
      </c>
      <c r="BM270" s="24"/>
      <c r="BN270" s="303">
        <f t="shared" si="222"/>
        <v>0</v>
      </c>
      <c r="BO270" s="303">
        <f t="shared" si="223"/>
        <v>0</v>
      </c>
      <c r="BP270" s="303">
        <f t="shared" si="224"/>
        <v>0</v>
      </c>
      <c r="BQ270" s="303">
        <f t="shared" si="225"/>
        <v>0</v>
      </c>
      <c r="BR270" s="303">
        <f t="shared" si="226"/>
        <v>0</v>
      </c>
      <c r="BS270" s="303">
        <f t="shared" si="227"/>
        <v>0</v>
      </c>
      <c r="BT270" s="303">
        <f t="shared" si="228"/>
        <v>0</v>
      </c>
      <c r="BU270" s="303">
        <f t="shared" si="229"/>
        <v>0</v>
      </c>
      <c r="BV270" s="303">
        <f t="shared" si="230"/>
        <v>0</v>
      </c>
      <c r="BW270" s="303">
        <f t="shared" si="231"/>
        <v>0</v>
      </c>
      <c r="BX270" s="303">
        <f t="shared" si="232"/>
        <v>0</v>
      </c>
      <c r="BY270" s="25"/>
      <c r="BZ270" s="24">
        <f t="shared" si="233"/>
        <v>0</v>
      </c>
      <c r="CA270" s="25"/>
      <c r="CB270" s="26" t="str">
        <f t="shared" si="209"/>
        <v/>
      </c>
      <c r="CC270" s="25"/>
      <c r="CD270" s="307">
        <f t="shared" si="234"/>
        <v>0</v>
      </c>
      <c r="CE270" s="303">
        <f t="shared" si="235"/>
        <v>0</v>
      </c>
      <c r="CF270" s="303">
        <f t="shared" si="236"/>
        <v>0</v>
      </c>
      <c r="CG270" s="303">
        <f t="shared" si="237"/>
        <v>0</v>
      </c>
      <c r="CH270" s="303">
        <f t="shared" si="238"/>
        <v>0</v>
      </c>
      <c r="CI270" s="24"/>
      <c r="CJ270" s="330">
        <f t="shared" si="239"/>
        <v>0</v>
      </c>
      <c r="CK270" s="330">
        <f t="shared" si="240"/>
        <v>0</v>
      </c>
      <c r="CL270" s="24"/>
      <c r="CM270" s="142">
        <f t="shared" si="198"/>
        <v>0</v>
      </c>
      <c r="CN270" s="142">
        <f t="shared" si="199"/>
        <v>0</v>
      </c>
      <c r="CO270" s="142">
        <f t="shared" si="200"/>
        <v>0</v>
      </c>
      <c r="CP270" s="142">
        <f t="shared" si="201"/>
        <v>0</v>
      </c>
      <c r="CQ270" s="142">
        <f t="shared" si="202"/>
        <v>0</v>
      </c>
      <c r="CR270" s="142">
        <f t="shared" si="203"/>
        <v>0</v>
      </c>
      <c r="CS270" s="142">
        <f t="shared" si="204"/>
        <v>0</v>
      </c>
      <c r="CT270" s="142">
        <f t="shared" si="205"/>
        <v>0</v>
      </c>
      <c r="CU270" s="142"/>
      <c r="CV270" s="142">
        <f t="shared" si="206"/>
        <v>0</v>
      </c>
      <c r="CW270" s="142">
        <f t="shared" si="207"/>
        <v>0</v>
      </c>
      <c r="CX270" s="142">
        <f t="shared" si="208"/>
        <v>0</v>
      </c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"/>
    </row>
    <row r="271" spans="1:131">
      <c r="A271" s="317"/>
      <c r="B271" s="317"/>
      <c r="C271" s="159"/>
      <c r="D271" s="159"/>
      <c r="E271" s="72"/>
      <c r="F271" s="73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3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3"/>
      <c r="AE271" s="72"/>
      <c r="AF271" s="72"/>
      <c r="AG271" s="72"/>
      <c r="AH271" s="72"/>
      <c r="AI271" s="72"/>
      <c r="AJ271" s="72"/>
      <c r="AK271" s="359"/>
      <c r="AL271" s="360"/>
      <c r="AM271" s="360"/>
      <c r="AN271" s="360"/>
      <c r="AO271" s="360"/>
      <c r="AP271" s="360"/>
      <c r="AQ271" s="360"/>
      <c r="AR271" s="360"/>
      <c r="AS271" s="360"/>
      <c r="AT271" s="360"/>
      <c r="AU271" s="360"/>
      <c r="AV271" s="360"/>
      <c r="AW271" s="360"/>
      <c r="AX271" s="360"/>
      <c r="AY271" s="360"/>
      <c r="AZ271" s="22"/>
      <c r="BA271" s="63">
        <f t="shared" si="210"/>
        <v>0</v>
      </c>
      <c r="BB271" s="63">
        <f t="shared" si="211"/>
        <v>0</v>
      </c>
      <c r="BC271" s="63">
        <f t="shared" si="212"/>
        <v>0</v>
      </c>
      <c r="BD271" s="63">
        <f t="shared" si="213"/>
        <v>0</v>
      </c>
      <c r="BE271" s="63">
        <f t="shared" si="214"/>
        <v>0</v>
      </c>
      <c r="BF271" s="63">
        <f t="shared" si="215"/>
        <v>0</v>
      </c>
      <c r="BG271" s="63">
        <f t="shared" si="216"/>
        <v>0</v>
      </c>
      <c r="BH271" s="63">
        <f t="shared" si="217"/>
        <v>0</v>
      </c>
      <c r="BI271" s="63">
        <f t="shared" si="218"/>
        <v>0</v>
      </c>
      <c r="BJ271" s="63">
        <f t="shared" si="219"/>
        <v>0</v>
      </c>
      <c r="BK271" s="63">
        <f t="shared" si="220"/>
        <v>0</v>
      </c>
      <c r="BL271" s="63">
        <f t="shared" si="221"/>
        <v>0</v>
      </c>
      <c r="BM271" s="24"/>
      <c r="BN271" s="303">
        <f t="shared" si="222"/>
        <v>0</v>
      </c>
      <c r="BO271" s="303">
        <f t="shared" si="223"/>
        <v>0</v>
      </c>
      <c r="BP271" s="303">
        <f t="shared" si="224"/>
        <v>0</v>
      </c>
      <c r="BQ271" s="303">
        <f t="shared" si="225"/>
        <v>0</v>
      </c>
      <c r="BR271" s="303">
        <f t="shared" si="226"/>
        <v>0</v>
      </c>
      <c r="BS271" s="303">
        <f t="shared" si="227"/>
        <v>0</v>
      </c>
      <c r="BT271" s="303">
        <f t="shared" si="228"/>
        <v>0</v>
      </c>
      <c r="BU271" s="303">
        <f t="shared" si="229"/>
        <v>0</v>
      </c>
      <c r="BV271" s="303">
        <f t="shared" si="230"/>
        <v>0</v>
      </c>
      <c r="BW271" s="303">
        <f t="shared" si="231"/>
        <v>0</v>
      </c>
      <c r="BX271" s="303">
        <f t="shared" si="232"/>
        <v>0</v>
      </c>
      <c r="BY271" s="25"/>
      <c r="BZ271" s="24">
        <f t="shared" si="233"/>
        <v>0</v>
      </c>
      <c r="CA271" s="25"/>
      <c r="CB271" s="26" t="str">
        <f t="shared" si="209"/>
        <v/>
      </c>
      <c r="CC271" s="25"/>
      <c r="CD271" s="307">
        <f t="shared" si="234"/>
        <v>0</v>
      </c>
      <c r="CE271" s="303">
        <f t="shared" si="235"/>
        <v>0</v>
      </c>
      <c r="CF271" s="303">
        <f t="shared" si="236"/>
        <v>0</v>
      </c>
      <c r="CG271" s="303">
        <f t="shared" si="237"/>
        <v>0</v>
      </c>
      <c r="CH271" s="303">
        <f t="shared" si="238"/>
        <v>0</v>
      </c>
      <c r="CI271" s="24"/>
      <c r="CJ271" s="330">
        <f t="shared" si="239"/>
        <v>0</v>
      </c>
      <c r="CK271" s="330">
        <f t="shared" si="240"/>
        <v>0</v>
      </c>
      <c r="CL271" s="24"/>
      <c r="CM271" s="142">
        <f t="shared" si="198"/>
        <v>0</v>
      </c>
      <c r="CN271" s="142">
        <f t="shared" si="199"/>
        <v>0</v>
      </c>
      <c r="CO271" s="142">
        <f t="shared" si="200"/>
        <v>0</v>
      </c>
      <c r="CP271" s="142">
        <f t="shared" si="201"/>
        <v>0</v>
      </c>
      <c r="CQ271" s="142">
        <f t="shared" si="202"/>
        <v>0</v>
      </c>
      <c r="CR271" s="142">
        <f t="shared" si="203"/>
        <v>0</v>
      </c>
      <c r="CS271" s="142">
        <f t="shared" si="204"/>
        <v>0</v>
      </c>
      <c r="CT271" s="142">
        <f t="shared" si="205"/>
        <v>0</v>
      </c>
      <c r="CU271" s="142"/>
      <c r="CV271" s="142">
        <f t="shared" si="206"/>
        <v>0</v>
      </c>
      <c r="CW271" s="142">
        <f t="shared" si="207"/>
        <v>0</v>
      </c>
      <c r="CX271" s="142">
        <f t="shared" si="208"/>
        <v>0</v>
      </c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"/>
    </row>
    <row r="272" spans="1:131">
      <c r="A272" s="317"/>
      <c r="B272" s="317"/>
      <c r="C272" s="159"/>
      <c r="D272" s="159"/>
      <c r="E272" s="72"/>
      <c r="F272" s="73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3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3"/>
      <c r="AE272" s="72"/>
      <c r="AF272" s="72"/>
      <c r="AG272" s="72"/>
      <c r="AH272" s="72"/>
      <c r="AI272" s="72"/>
      <c r="AJ272" s="72"/>
      <c r="AK272" s="359"/>
      <c r="AL272" s="360"/>
      <c r="AM272" s="360"/>
      <c r="AN272" s="360"/>
      <c r="AO272" s="360"/>
      <c r="AP272" s="360"/>
      <c r="AQ272" s="360"/>
      <c r="AR272" s="360"/>
      <c r="AS272" s="360"/>
      <c r="AT272" s="360"/>
      <c r="AU272" s="360"/>
      <c r="AV272" s="360"/>
      <c r="AW272" s="360"/>
      <c r="AX272" s="360"/>
      <c r="AY272" s="360"/>
      <c r="AZ272" s="22"/>
      <c r="BA272" s="63">
        <f t="shared" si="210"/>
        <v>0</v>
      </c>
      <c r="BB272" s="63">
        <f t="shared" si="211"/>
        <v>0</v>
      </c>
      <c r="BC272" s="63">
        <f t="shared" si="212"/>
        <v>0</v>
      </c>
      <c r="BD272" s="63">
        <f t="shared" si="213"/>
        <v>0</v>
      </c>
      <c r="BE272" s="63">
        <f t="shared" si="214"/>
        <v>0</v>
      </c>
      <c r="BF272" s="63">
        <f t="shared" si="215"/>
        <v>0</v>
      </c>
      <c r="BG272" s="63">
        <f t="shared" si="216"/>
        <v>0</v>
      </c>
      <c r="BH272" s="63">
        <f t="shared" si="217"/>
        <v>0</v>
      </c>
      <c r="BI272" s="63">
        <f t="shared" si="218"/>
        <v>0</v>
      </c>
      <c r="BJ272" s="63">
        <f t="shared" si="219"/>
        <v>0</v>
      </c>
      <c r="BK272" s="63">
        <f t="shared" si="220"/>
        <v>0</v>
      </c>
      <c r="BL272" s="63">
        <f t="shared" si="221"/>
        <v>0</v>
      </c>
      <c r="BM272" s="24"/>
      <c r="BN272" s="303">
        <f t="shared" si="222"/>
        <v>0</v>
      </c>
      <c r="BO272" s="303">
        <f t="shared" si="223"/>
        <v>0</v>
      </c>
      <c r="BP272" s="303">
        <f t="shared" si="224"/>
        <v>0</v>
      </c>
      <c r="BQ272" s="303">
        <f t="shared" si="225"/>
        <v>0</v>
      </c>
      <c r="BR272" s="303">
        <f t="shared" si="226"/>
        <v>0</v>
      </c>
      <c r="BS272" s="303">
        <f t="shared" si="227"/>
        <v>0</v>
      </c>
      <c r="BT272" s="303">
        <f t="shared" si="228"/>
        <v>0</v>
      </c>
      <c r="BU272" s="303">
        <f t="shared" si="229"/>
        <v>0</v>
      </c>
      <c r="BV272" s="303">
        <f t="shared" si="230"/>
        <v>0</v>
      </c>
      <c r="BW272" s="303">
        <f t="shared" si="231"/>
        <v>0</v>
      </c>
      <c r="BX272" s="303">
        <f t="shared" si="232"/>
        <v>0</v>
      </c>
      <c r="BY272" s="25"/>
      <c r="BZ272" s="24">
        <f t="shared" si="233"/>
        <v>0</v>
      </c>
      <c r="CA272" s="25"/>
      <c r="CB272" s="26" t="str">
        <f t="shared" si="209"/>
        <v/>
      </c>
      <c r="CC272" s="25"/>
      <c r="CD272" s="307">
        <f t="shared" si="234"/>
        <v>0</v>
      </c>
      <c r="CE272" s="303">
        <f t="shared" si="235"/>
        <v>0</v>
      </c>
      <c r="CF272" s="303">
        <f t="shared" si="236"/>
        <v>0</v>
      </c>
      <c r="CG272" s="303">
        <f t="shared" si="237"/>
        <v>0</v>
      </c>
      <c r="CH272" s="303">
        <f t="shared" si="238"/>
        <v>0</v>
      </c>
      <c r="CI272" s="24"/>
      <c r="CJ272" s="330">
        <f t="shared" si="239"/>
        <v>0</v>
      </c>
      <c r="CK272" s="330">
        <f t="shared" si="240"/>
        <v>0</v>
      </c>
      <c r="CL272" s="24"/>
      <c r="CM272" s="142">
        <f t="shared" ref="CM272:CM335" si="241">IF(AND(B272&lt;&gt;"",T272&gt;=1,T272&lt;=5),0,IF(B272="",0,"沒有回答"))</f>
        <v>0</v>
      </c>
      <c r="CN272" s="142">
        <f t="shared" ref="CN272:CN335" si="242">IF(AND(B272&lt;&gt;"",U272&gt;=1,U272&lt;=5),0,IF(B272="",0,"沒有回答"))</f>
        <v>0</v>
      </c>
      <c r="CO272" s="142">
        <f t="shared" ref="CO272:CO335" si="243">IF(AND(B272&lt;&gt;"",V272&gt;=1,V272&lt;=5),0,IF(B272="",0,"沒有回答"))</f>
        <v>0</v>
      </c>
      <c r="CP272" s="142">
        <f t="shared" ref="CP272:CP335" si="244">IF(AND(B272&lt;&gt;"",W272&gt;=1,W272&lt;=5),0,IF(B272="",0,"沒有回答"))</f>
        <v>0</v>
      </c>
      <c r="CQ272" s="142">
        <f t="shared" ref="CQ272:CQ335" si="245">IF(B272="",0,IF(AND(B272&lt;&gt;"",1&gt;=X272&lt;=5),0,IF(AND(B272&lt;&gt;"",X272=""),"沒有回答",0)))</f>
        <v>0</v>
      </c>
      <c r="CR272" s="142">
        <f t="shared" ref="CR272:CR335" si="246">IF(B272="",0,IF(AND(B272&lt;&gt;"",1&gt;=Y272&lt;=5),0,IF(AND(B272&lt;&gt;"",Y272=""),"沒有回答",0)))</f>
        <v>0</v>
      </c>
      <c r="CS272" s="142">
        <f t="shared" ref="CS272:CS335" si="247">IF(B272="",0,IF(AND(B272&lt;&gt;"",1&gt;=Z272&lt;=5),0,IF(AND(B272&lt;&gt;"",Z272=""),"沒有回答",0)))</f>
        <v>0</v>
      </c>
      <c r="CT272" s="142">
        <f t="shared" ref="CT272:CT335" si="248">IF(B272="",0,IF(AND(B272&lt;&gt;"",1&gt;=AA272&lt;=5),0,IF(AND(B272&lt;&gt;"",AA272=""),"沒有回答",0)))</f>
        <v>0</v>
      </c>
      <c r="CU272" s="142"/>
      <c r="CV272" s="142">
        <f t="shared" si="206"/>
        <v>0</v>
      </c>
      <c r="CW272" s="142">
        <f t="shared" si="207"/>
        <v>0</v>
      </c>
      <c r="CX272" s="142">
        <f t="shared" si="208"/>
        <v>0</v>
      </c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"/>
    </row>
    <row r="273" spans="1:131">
      <c r="A273" s="317"/>
      <c r="B273" s="317"/>
      <c r="C273" s="159"/>
      <c r="D273" s="159"/>
      <c r="E273" s="72"/>
      <c r="F273" s="73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3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3"/>
      <c r="AE273" s="72"/>
      <c r="AF273" s="72"/>
      <c r="AG273" s="72"/>
      <c r="AH273" s="72"/>
      <c r="AI273" s="72"/>
      <c r="AJ273" s="72"/>
      <c r="AK273" s="359"/>
      <c r="AL273" s="360"/>
      <c r="AM273" s="360"/>
      <c r="AN273" s="360"/>
      <c r="AO273" s="360"/>
      <c r="AP273" s="360"/>
      <c r="AQ273" s="360"/>
      <c r="AR273" s="360"/>
      <c r="AS273" s="360"/>
      <c r="AT273" s="360"/>
      <c r="AU273" s="360"/>
      <c r="AV273" s="360"/>
      <c r="AW273" s="360"/>
      <c r="AX273" s="360"/>
      <c r="AY273" s="360"/>
      <c r="AZ273" s="22"/>
      <c r="BA273" s="63">
        <f t="shared" si="210"/>
        <v>0</v>
      </c>
      <c r="BB273" s="63">
        <f t="shared" si="211"/>
        <v>0</v>
      </c>
      <c r="BC273" s="63">
        <f t="shared" si="212"/>
        <v>0</v>
      </c>
      <c r="BD273" s="63">
        <f t="shared" si="213"/>
        <v>0</v>
      </c>
      <c r="BE273" s="63">
        <f t="shared" si="214"/>
        <v>0</v>
      </c>
      <c r="BF273" s="63">
        <f t="shared" si="215"/>
        <v>0</v>
      </c>
      <c r="BG273" s="63">
        <f t="shared" si="216"/>
        <v>0</v>
      </c>
      <c r="BH273" s="63">
        <f t="shared" si="217"/>
        <v>0</v>
      </c>
      <c r="BI273" s="63">
        <f t="shared" si="218"/>
        <v>0</v>
      </c>
      <c r="BJ273" s="63">
        <f t="shared" si="219"/>
        <v>0</v>
      </c>
      <c r="BK273" s="63">
        <f t="shared" si="220"/>
        <v>0</v>
      </c>
      <c r="BL273" s="63">
        <f t="shared" si="221"/>
        <v>0</v>
      </c>
      <c r="BM273" s="24"/>
      <c r="BN273" s="303">
        <f t="shared" si="222"/>
        <v>0</v>
      </c>
      <c r="BO273" s="303">
        <f t="shared" si="223"/>
        <v>0</v>
      </c>
      <c r="BP273" s="303">
        <f t="shared" si="224"/>
        <v>0</v>
      </c>
      <c r="BQ273" s="303">
        <f t="shared" si="225"/>
        <v>0</v>
      </c>
      <c r="BR273" s="303">
        <f t="shared" si="226"/>
        <v>0</v>
      </c>
      <c r="BS273" s="303">
        <f t="shared" si="227"/>
        <v>0</v>
      </c>
      <c r="BT273" s="303">
        <f t="shared" si="228"/>
        <v>0</v>
      </c>
      <c r="BU273" s="303">
        <f t="shared" si="229"/>
        <v>0</v>
      </c>
      <c r="BV273" s="303">
        <f t="shared" si="230"/>
        <v>0</v>
      </c>
      <c r="BW273" s="303">
        <f t="shared" si="231"/>
        <v>0</v>
      </c>
      <c r="BX273" s="303">
        <f t="shared" si="232"/>
        <v>0</v>
      </c>
      <c r="BY273" s="25"/>
      <c r="BZ273" s="24">
        <f t="shared" si="233"/>
        <v>0</v>
      </c>
      <c r="CA273" s="25"/>
      <c r="CB273" s="26" t="str">
        <f t="shared" si="209"/>
        <v/>
      </c>
      <c r="CC273" s="25"/>
      <c r="CD273" s="307">
        <f t="shared" si="234"/>
        <v>0</v>
      </c>
      <c r="CE273" s="303">
        <f t="shared" si="235"/>
        <v>0</v>
      </c>
      <c r="CF273" s="303">
        <f t="shared" si="236"/>
        <v>0</v>
      </c>
      <c r="CG273" s="303">
        <f t="shared" si="237"/>
        <v>0</v>
      </c>
      <c r="CH273" s="303">
        <f t="shared" si="238"/>
        <v>0</v>
      </c>
      <c r="CI273" s="24"/>
      <c r="CJ273" s="330">
        <f t="shared" si="239"/>
        <v>0</v>
      </c>
      <c r="CK273" s="330">
        <f t="shared" si="240"/>
        <v>0</v>
      </c>
      <c r="CL273" s="24"/>
      <c r="CM273" s="142">
        <f t="shared" si="241"/>
        <v>0</v>
      </c>
      <c r="CN273" s="142">
        <f t="shared" si="242"/>
        <v>0</v>
      </c>
      <c r="CO273" s="142">
        <f t="shared" si="243"/>
        <v>0</v>
      </c>
      <c r="CP273" s="142">
        <f t="shared" si="244"/>
        <v>0</v>
      </c>
      <c r="CQ273" s="142">
        <f t="shared" si="245"/>
        <v>0</v>
      </c>
      <c r="CR273" s="142">
        <f t="shared" si="246"/>
        <v>0</v>
      </c>
      <c r="CS273" s="142">
        <f t="shared" si="247"/>
        <v>0</v>
      </c>
      <c r="CT273" s="142">
        <f t="shared" si="248"/>
        <v>0</v>
      </c>
      <c r="CU273" s="142"/>
      <c r="CV273" s="142">
        <f t="shared" si="206"/>
        <v>0</v>
      </c>
      <c r="CW273" s="142">
        <f t="shared" si="207"/>
        <v>0</v>
      </c>
      <c r="CX273" s="142">
        <f t="shared" si="208"/>
        <v>0</v>
      </c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"/>
    </row>
    <row r="274" spans="1:131">
      <c r="A274" s="317"/>
      <c r="B274" s="317"/>
      <c r="C274" s="159"/>
      <c r="D274" s="159"/>
      <c r="E274" s="72"/>
      <c r="F274" s="73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3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3"/>
      <c r="AE274" s="72"/>
      <c r="AF274" s="72"/>
      <c r="AG274" s="72"/>
      <c r="AH274" s="72"/>
      <c r="AI274" s="72"/>
      <c r="AJ274" s="72"/>
      <c r="AK274" s="359"/>
      <c r="AL274" s="360"/>
      <c r="AM274" s="360"/>
      <c r="AN274" s="360"/>
      <c r="AO274" s="360"/>
      <c r="AP274" s="360"/>
      <c r="AQ274" s="360"/>
      <c r="AR274" s="360"/>
      <c r="AS274" s="360"/>
      <c r="AT274" s="360"/>
      <c r="AU274" s="360"/>
      <c r="AV274" s="360"/>
      <c r="AW274" s="360"/>
      <c r="AX274" s="360"/>
      <c r="AY274" s="360"/>
      <c r="AZ274" s="22"/>
      <c r="BA274" s="63">
        <f t="shared" si="210"/>
        <v>0</v>
      </c>
      <c r="BB274" s="63">
        <f t="shared" si="211"/>
        <v>0</v>
      </c>
      <c r="BC274" s="63">
        <f t="shared" si="212"/>
        <v>0</v>
      </c>
      <c r="BD274" s="63">
        <f t="shared" si="213"/>
        <v>0</v>
      </c>
      <c r="BE274" s="63">
        <f t="shared" si="214"/>
        <v>0</v>
      </c>
      <c r="BF274" s="63">
        <f t="shared" si="215"/>
        <v>0</v>
      </c>
      <c r="BG274" s="63">
        <f t="shared" si="216"/>
        <v>0</v>
      </c>
      <c r="BH274" s="63">
        <f t="shared" si="217"/>
        <v>0</v>
      </c>
      <c r="BI274" s="63">
        <f t="shared" si="218"/>
        <v>0</v>
      </c>
      <c r="BJ274" s="63">
        <f t="shared" si="219"/>
        <v>0</v>
      </c>
      <c r="BK274" s="63">
        <f t="shared" si="220"/>
        <v>0</v>
      </c>
      <c r="BL274" s="63">
        <f t="shared" si="221"/>
        <v>0</v>
      </c>
      <c r="BM274" s="24"/>
      <c r="BN274" s="303">
        <f t="shared" si="222"/>
        <v>0</v>
      </c>
      <c r="BO274" s="303">
        <f t="shared" si="223"/>
        <v>0</v>
      </c>
      <c r="BP274" s="303">
        <f t="shared" si="224"/>
        <v>0</v>
      </c>
      <c r="BQ274" s="303">
        <f t="shared" si="225"/>
        <v>0</v>
      </c>
      <c r="BR274" s="303">
        <f t="shared" si="226"/>
        <v>0</v>
      </c>
      <c r="BS274" s="303">
        <f t="shared" si="227"/>
        <v>0</v>
      </c>
      <c r="BT274" s="303">
        <f t="shared" si="228"/>
        <v>0</v>
      </c>
      <c r="BU274" s="303">
        <f t="shared" si="229"/>
        <v>0</v>
      </c>
      <c r="BV274" s="303">
        <f t="shared" si="230"/>
        <v>0</v>
      </c>
      <c r="BW274" s="303">
        <f t="shared" si="231"/>
        <v>0</v>
      </c>
      <c r="BX274" s="303">
        <f t="shared" si="232"/>
        <v>0</v>
      </c>
      <c r="BY274" s="25"/>
      <c r="BZ274" s="24">
        <f t="shared" si="233"/>
        <v>0</v>
      </c>
      <c r="CA274" s="25"/>
      <c r="CB274" s="26" t="str">
        <f t="shared" si="209"/>
        <v/>
      </c>
      <c r="CC274" s="25"/>
      <c r="CD274" s="307">
        <f t="shared" si="234"/>
        <v>0</v>
      </c>
      <c r="CE274" s="303">
        <f t="shared" si="235"/>
        <v>0</v>
      </c>
      <c r="CF274" s="303">
        <f t="shared" si="236"/>
        <v>0</v>
      </c>
      <c r="CG274" s="303">
        <f t="shared" si="237"/>
        <v>0</v>
      </c>
      <c r="CH274" s="303">
        <f t="shared" si="238"/>
        <v>0</v>
      </c>
      <c r="CI274" s="24"/>
      <c r="CJ274" s="330">
        <f t="shared" si="239"/>
        <v>0</v>
      </c>
      <c r="CK274" s="330">
        <f t="shared" si="240"/>
        <v>0</v>
      </c>
      <c r="CL274" s="24"/>
      <c r="CM274" s="142">
        <f t="shared" si="241"/>
        <v>0</v>
      </c>
      <c r="CN274" s="142">
        <f t="shared" si="242"/>
        <v>0</v>
      </c>
      <c r="CO274" s="142">
        <f t="shared" si="243"/>
        <v>0</v>
      </c>
      <c r="CP274" s="142">
        <f t="shared" si="244"/>
        <v>0</v>
      </c>
      <c r="CQ274" s="142">
        <f t="shared" si="245"/>
        <v>0</v>
      </c>
      <c r="CR274" s="142">
        <f t="shared" si="246"/>
        <v>0</v>
      </c>
      <c r="CS274" s="142">
        <f t="shared" si="247"/>
        <v>0</v>
      </c>
      <c r="CT274" s="142">
        <f t="shared" si="248"/>
        <v>0</v>
      </c>
      <c r="CU274" s="142"/>
      <c r="CV274" s="142">
        <f t="shared" si="206"/>
        <v>0</v>
      </c>
      <c r="CW274" s="142">
        <f t="shared" si="207"/>
        <v>0</v>
      </c>
      <c r="CX274" s="142">
        <f t="shared" si="208"/>
        <v>0</v>
      </c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"/>
    </row>
    <row r="275" spans="1:131">
      <c r="A275" s="317"/>
      <c r="B275" s="317"/>
      <c r="C275" s="159"/>
      <c r="D275" s="159"/>
      <c r="E275" s="72"/>
      <c r="F275" s="73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3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3"/>
      <c r="AE275" s="72"/>
      <c r="AF275" s="72"/>
      <c r="AG275" s="72"/>
      <c r="AH275" s="72"/>
      <c r="AI275" s="72"/>
      <c r="AJ275" s="72"/>
      <c r="AK275" s="359"/>
      <c r="AL275" s="360"/>
      <c r="AM275" s="360"/>
      <c r="AN275" s="360"/>
      <c r="AO275" s="360"/>
      <c r="AP275" s="360"/>
      <c r="AQ275" s="360"/>
      <c r="AR275" s="360"/>
      <c r="AS275" s="360"/>
      <c r="AT275" s="360"/>
      <c r="AU275" s="360"/>
      <c r="AV275" s="360"/>
      <c r="AW275" s="360"/>
      <c r="AX275" s="360"/>
      <c r="AY275" s="360"/>
      <c r="AZ275" s="22"/>
      <c r="BA275" s="63">
        <f t="shared" si="210"/>
        <v>0</v>
      </c>
      <c r="BB275" s="63">
        <f t="shared" si="211"/>
        <v>0</v>
      </c>
      <c r="BC275" s="63">
        <f t="shared" si="212"/>
        <v>0</v>
      </c>
      <c r="BD275" s="63">
        <f t="shared" si="213"/>
        <v>0</v>
      </c>
      <c r="BE275" s="63">
        <f t="shared" si="214"/>
        <v>0</v>
      </c>
      <c r="BF275" s="63">
        <f t="shared" si="215"/>
        <v>0</v>
      </c>
      <c r="BG275" s="63">
        <f t="shared" si="216"/>
        <v>0</v>
      </c>
      <c r="BH275" s="63">
        <f t="shared" si="217"/>
        <v>0</v>
      </c>
      <c r="BI275" s="63">
        <f t="shared" si="218"/>
        <v>0</v>
      </c>
      <c r="BJ275" s="63">
        <f t="shared" si="219"/>
        <v>0</v>
      </c>
      <c r="BK275" s="63">
        <f t="shared" si="220"/>
        <v>0</v>
      </c>
      <c r="BL275" s="63">
        <f t="shared" si="221"/>
        <v>0</v>
      </c>
      <c r="BM275" s="24"/>
      <c r="BN275" s="303">
        <f t="shared" si="222"/>
        <v>0</v>
      </c>
      <c r="BO275" s="303">
        <f t="shared" si="223"/>
        <v>0</v>
      </c>
      <c r="BP275" s="303">
        <f t="shared" si="224"/>
        <v>0</v>
      </c>
      <c r="BQ275" s="303">
        <f t="shared" si="225"/>
        <v>0</v>
      </c>
      <c r="BR275" s="303">
        <f t="shared" si="226"/>
        <v>0</v>
      </c>
      <c r="BS275" s="303">
        <f t="shared" si="227"/>
        <v>0</v>
      </c>
      <c r="BT275" s="303">
        <f t="shared" si="228"/>
        <v>0</v>
      </c>
      <c r="BU275" s="303">
        <f t="shared" si="229"/>
        <v>0</v>
      </c>
      <c r="BV275" s="303">
        <f t="shared" si="230"/>
        <v>0</v>
      </c>
      <c r="BW275" s="303">
        <f t="shared" si="231"/>
        <v>0</v>
      </c>
      <c r="BX275" s="303">
        <f t="shared" si="232"/>
        <v>0</v>
      </c>
      <c r="BY275" s="25"/>
      <c r="BZ275" s="24">
        <f t="shared" si="233"/>
        <v>0</v>
      </c>
      <c r="CA275" s="25"/>
      <c r="CB275" s="26" t="str">
        <f t="shared" si="209"/>
        <v/>
      </c>
      <c r="CC275" s="25"/>
      <c r="CD275" s="307">
        <f t="shared" si="234"/>
        <v>0</v>
      </c>
      <c r="CE275" s="303">
        <f t="shared" si="235"/>
        <v>0</v>
      </c>
      <c r="CF275" s="303">
        <f t="shared" si="236"/>
        <v>0</v>
      </c>
      <c r="CG275" s="303">
        <f t="shared" si="237"/>
        <v>0</v>
      </c>
      <c r="CH275" s="303">
        <f t="shared" si="238"/>
        <v>0</v>
      </c>
      <c r="CI275" s="24"/>
      <c r="CJ275" s="330">
        <f t="shared" si="239"/>
        <v>0</v>
      </c>
      <c r="CK275" s="330">
        <f t="shared" si="240"/>
        <v>0</v>
      </c>
      <c r="CL275" s="24"/>
      <c r="CM275" s="142">
        <f t="shared" si="241"/>
        <v>0</v>
      </c>
      <c r="CN275" s="142">
        <f t="shared" si="242"/>
        <v>0</v>
      </c>
      <c r="CO275" s="142">
        <f t="shared" si="243"/>
        <v>0</v>
      </c>
      <c r="CP275" s="142">
        <f t="shared" si="244"/>
        <v>0</v>
      </c>
      <c r="CQ275" s="142">
        <f t="shared" si="245"/>
        <v>0</v>
      </c>
      <c r="CR275" s="142">
        <f t="shared" si="246"/>
        <v>0</v>
      </c>
      <c r="CS275" s="142">
        <f t="shared" si="247"/>
        <v>0</v>
      </c>
      <c r="CT275" s="142">
        <f t="shared" si="248"/>
        <v>0</v>
      </c>
      <c r="CU275" s="142"/>
      <c r="CV275" s="142">
        <f t="shared" si="206"/>
        <v>0</v>
      </c>
      <c r="CW275" s="142">
        <f t="shared" si="207"/>
        <v>0</v>
      </c>
      <c r="CX275" s="142">
        <f t="shared" si="208"/>
        <v>0</v>
      </c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"/>
    </row>
    <row r="276" spans="1:131">
      <c r="A276" s="317"/>
      <c r="B276" s="317"/>
      <c r="C276" s="159"/>
      <c r="D276" s="159"/>
      <c r="E276" s="72"/>
      <c r="F276" s="73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3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3"/>
      <c r="AE276" s="72"/>
      <c r="AF276" s="72"/>
      <c r="AG276" s="72"/>
      <c r="AH276" s="72"/>
      <c r="AI276" s="72"/>
      <c r="AJ276" s="72"/>
      <c r="AK276" s="359"/>
      <c r="AL276" s="360"/>
      <c r="AM276" s="360"/>
      <c r="AN276" s="360"/>
      <c r="AO276" s="360"/>
      <c r="AP276" s="360"/>
      <c r="AQ276" s="360"/>
      <c r="AR276" s="360"/>
      <c r="AS276" s="360"/>
      <c r="AT276" s="360"/>
      <c r="AU276" s="360"/>
      <c r="AV276" s="360"/>
      <c r="AW276" s="360"/>
      <c r="AX276" s="360"/>
      <c r="AY276" s="360"/>
      <c r="AZ276" s="22"/>
      <c r="BA276" s="63">
        <f t="shared" si="210"/>
        <v>0</v>
      </c>
      <c r="BB276" s="63">
        <f t="shared" si="211"/>
        <v>0</v>
      </c>
      <c r="BC276" s="63">
        <f t="shared" si="212"/>
        <v>0</v>
      </c>
      <c r="BD276" s="63">
        <f t="shared" si="213"/>
        <v>0</v>
      </c>
      <c r="BE276" s="63">
        <f t="shared" si="214"/>
        <v>0</v>
      </c>
      <c r="BF276" s="63">
        <f t="shared" si="215"/>
        <v>0</v>
      </c>
      <c r="BG276" s="63">
        <f t="shared" si="216"/>
        <v>0</v>
      </c>
      <c r="BH276" s="63">
        <f t="shared" si="217"/>
        <v>0</v>
      </c>
      <c r="BI276" s="63">
        <f t="shared" si="218"/>
        <v>0</v>
      </c>
      <c r="BJ276" s="63">
        <f t="shared" si="219"/>
        <v>0</v>
      </c>
      <c r="BK276" s="63">
        <f t="shared" si="220"/>
        <v>0</v>
      </c>
      <c r="BL276" s="63">
        <f t="shared" si="221"/>
        <v>0</v>
      </c>
      <c r="BM276" s="24"/>
      <c r="BN276" s="303">
        <f t="shared" si="222"/>
        <v>0</v>
      </c>
      <c r="BO276" s="303">
        <f t="shared" si="223"/>
        <v>0</v>
      </c>
      <c r="BP276" s="303">
        <f t="shared" si="224"/>
        <v>0</v>
      </c>
      <c r="BQ276" s="303">
        <f t="shared" si="225"/>
        <v>0</v>
      </c>
      <c r="BR276" s="303">
        <f t="shared" si="226"/>
        <v>0</v>
      </c>
      <c r="BS276" s="303">
        <f t="shared" si="227"/>
        <v>0</v>
      </c>
      <c r="BT276" s="303">
        <f t="shared" si="228"/>
        <v>0</v>
      </c>
      <c r="BU276" s="303">
        <f t="shared" si="229"/>
        <v>0</v>
      </c>
      <c r="BV276" s="303">
        <f t="shared" si="230"/>
        <v>0</v>
      </c>
      <c r="BW276" s="303">
        <f t="shared" si="231"/>
        <v>0</v>
      </c>
      <c r="BX276" s="303">
        <f t="shared" si="232"/>
        <v>0</v>
      </c>
      <c r="BY276" s="25"/>
      <c r="BZ276" s="24">
        <f t="shared" si="233"/>
        <v>0</v>
      </c>
      <c r="CA276" s="25"/>
      <c r="CB276" s="26" t="str">
        <f t="shared" si="209"/>
        <v/>
      </c>
      <c r="CC276" s="25"/>
      <c r="CD276" s="307">
        <f t="shared" si="234"/>
        <v>0</v>
      </c>
      <c r="CE276" s="303">
        <f t="shared" si="235"/>
        <v>0</v>
      </c>
      <c r="CF276" s="303">
        <f t="shared" si="236"/>
        <v>0</v>
      </c>
      <c r="CG276" s="303">
        <f t="shared" si="237"/>
        <v>0</v>
      </c>
      <c r="CH276" s="303">
        <f t="shared" si="238"/>
        <v>0</v>
      </c>
      <c r="CI276" s="24"/>
      <c r="CJ276" s="330">
        <f t="shared" si="239"/>
        <v>0</v>
      </c>
      <c r="CK276" s="330">
        <f t="shared" si="240"/>
        <v>0</v>
      </c>
      <c r="CL276" s="24"/>
      <c r="CM276" s="142">
        <f t="shared" si="241"/>
        <v>0</v>
      </c>
      <c r="CN276" s="142">
        <f t="shared" si="242"/>
        <v>0</v>
      </c>
      <c r="CO276" s="142">
        <f t="shared" si="243"/>
        <v>0</v>
      </c>
      <c r="CP276" s="142">
        <f t="shared" si="244"/>
        <v>0</v>
      </c>
      <c r="CQ276" s="142">
        <f t="shared" si="245"/>
        <v>0</v>
      </c>
      <c r="CR276" s="142">
        <f t="shared" si="246"/>
        <v>0</v>
      </c>
      <c r="CS276" s="142">
        <f t="shared" si="247"/>
        <v>0</v>
      </c>
      <c r="CT276" s="142">
        <f t="shared" si="248"/>
        <v>0</v>
      </c>
      <c r="CU276" s="142"/>
      <c r="CV276" s="142">
        <f t="shared" si="206"/>
        <v>0</v>
      </c>
      <c r="CW276" s="142">
        <f t="shared" si="207"/>
        <v>0</v>
      </c>
      <c r="CX276" s="142">
        <f t="shared" si="208"/>
        <v>0</v>
      </c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"/>
    </row>
    <row r="277" spans="1:131">
      <c r="A277" s="317"/>
      <c r="B277" s="317"/>
      <c r="C277" s="159"/>
      <c r="D277" s="159"/>
      <c r="E277" s="72"/>
      <c r="F277" s="73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3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3"/>
      <c r="AE277" s="72"/>
      <c r="AF277" s="72"/>
      <c r="AG277" s="72"/>
      <c r="AH277" s="72"/>
      <c r="AI277" s="72"/>
      <c r="AJ277" s="72"/>
      <c r="AK277" s="359"/>
      <c r="AL277" s="360"/>
      <c r="AM277" s="360"/>
      <c r="AN277" s="360"/>
      <c r="AO277" s="360"/>
      <c r="AP277" s="360"/>
      <c r="AQ277" s="360"/>
      <c r="AR277" s="360"/>
      <c r="AS277" s="360"/>
      <c r="AT277" s="360"/>
      <c r="AU277" s="360"/>
      <c r="AV277" s="360"/>
      <c r="AW277" s="360"/>
      <c r="AX277" s="360"/>
      <c r="AY277" s="360"/>
      <c r="AZ277" s="22"/>
      <c r="BA277" s="63">
        <f t="shared" si="210"/>
        <v>0</v>
      </c>
      <c r="BB277" s="63">
        <f t="shared" si="211"/>
        <v>0</v>
      </c>
      <c r="BC277" s="63">
        <f t="shared" si="212"/>
        <v>0</v>
      </c>
      <c r="BD277" s="63">
        <f t="shared" si="213"/>
        <v>0</v>
      </c>
      <c r="BE277" s="63">
        <f t="shared" si="214"/>
        <v>0</v>
      </c>
      <c r="BF277" s="63">
        <f t="shared" si="215"/>
        <v>0</v>
      </c>
      <c r="BG277" s="63">
        <f t="shared" si="216"/>
        <v>0</v>
      </c>
      <c r="BH277" s="63">
        <f t="shared" si="217"/>
        <v>0</v>
      </c>
      <c r="BI277" s="63">
        <f t="shared" si="218"/>
        <v>0</v>
      </c>
      <c r="BJ277" s="63">
        <f t="shared" si="219"/>
        <v>0</v>
      </c>
      <c r="BK277" s="63">
        <f t="shared" si="220"/>
        <v>0</v>
      </c>
      <c r="BL277" s="63">
        <f t="shared" si="221"/>
        <v>0</v>
      </c>
      <c r="BM277" s="24"/>
      <c r="BN277" s="303">
        <f t="shared" si="222"/>
        <v>0</v>
      </c>
      <c r="BO277" s="303">
        <f t="shared" si="223"/>
        <v>0</v>
      </c>
      <c r="BP277" s="303">
        <f t="shared" si="224"/>
        <v>0</v>
      </c>
      <c r="BQ277" s="303">
        <f t="shared" si="225"/>
        <v>0</v>
      </c>
      <c r="BR277" s="303">
        <f t="shared" si="226"/>
        <v>0</v>
      </c>
      <c r="BS277" s="303">
        <f t="shared" si="227"/>
        <v>0</v>
      </c>
      <c r="BT277" s="303">
        <f t="shared" si="228"/>
        <v>0</v>
      </c>
      <c r="BU277" s="303">
        <f t="shared" si="229"/>
        <v>0</v>
      </c>
      <c r="BV277" s="303">
        <f t="shared" si="230"/>
        <v>0</v>
      </c>
      <c r="BW277" s="303">
        <f t="shared" si="231"/>
        <v>0</v>
      </c>
      <c r="BX277" s="303">
        <f t="shared" si="232"/>
        <v>0</v>
      </c>
      <c r="BY277" s="25"/>
      <c r="BZ277" s="24">
        <f t="shared" si="233"/>
        <v>0</v>
      </c>
      <c r="CA277" s="25"/>
      <c r="CB277" s="26" t="str">
        <f t="shared" si="209"/>
        <v/>
      </c>
      <c r="CC277" s="25"/>
      <c r="CD277" s="307">
        <f t="shared" si="234"/>
        <v>0</v>
      </c>
      <c r="CE277" s="303">
        <f t="shared" si="235"/>
        <v>0</v>
      </c>
      <c r="CF277" s="303">
        <f t="shared" si="236"/>
        <v>0</v>
      </c>
      <c r="CG277" s="303">
        <f t="shared" si="237"/>
        <v>0</v>
      </c>
      <c r="CH277" s="303">
        <f t="shared" si="238"/>
        <v>0</v>
      </c>
      <c r="CI277" s="24"/>
      <c r="CJ277" s="330">
        <f t="shared" si="239"/>
        <v>0</v>
      </c>
      <c r="CK277" s="330">
        <f t="shared" si="240"/>
        <v>0</v>
      </c>
      <c r="CL277" s="24"/>
      <c r="CM277" s="142">
        <f t="shared" si="241"/>
        <v>0</v>
      </c>
      <c r="CN277" s="142">
        <f t="shared" si="242"/>
        <v>0</v>
      </c>
      <c r="CO277" s="142">
        <f t="shared" si="243"/>
        <v>0</v>
      </c>
      <c r="CP277" s="142">
        <f t="shared" si="244"/>
        <v>0</v>
      </c>
      <c r="CQ277" s="142">
        <f t="shared" si="245"/>
        <v>0</v>
      </c>
      <c r="CR277" s="142">
        <f t="shared" si="246"/>
        <v>0</v>
      </c>
      <c r="CS277" s="142">
        <f t="shared" si="247"/>
        <v>0</v>
      </c>
      <c r="CT277" s="142">
        <f t="shared" si="248"/>
        <v>0</v>
      </c>
      <c r="CU277" s="142"/>
      <c r="CV277" s="142">
        <f t="shared" si="206"/>
        <v>0</v>
      </c>
      <c r="CW277" s="142">
        <f t="shared" si="207"/>
        <v>0</v>
      </c>
      <c r="CX277" s="142">
        <f t="shared" si="208"/>
        <v>0</v>
      </c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"/>
    </row>
    <row r="278" spans="1:131">
      <c r="A278" s="317"/>
      <c r="B278" s="317"/>
      <c r="C278" s="159"/>
      <c r="D278" s="159"/>
      <c r="E278" s="72"/>
      <c r="F278" s="73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3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3"/>
      <c r="AE278" s="72"/>
      <c r="AF278" s="72"/>
      <c r="AG278" s="72"/>
      <c r="AH278" s="72"/>
      <c r="AI278" s="72"/>
      <c r="AJ278" s="72"/>
      <c r="AK278" s="359"/>
      <c r="AL278" s="360"/>
      <c r="AM278" s="360"/>
      <c r="AN278" s="360"/>
      <c r="AO278" s="360"/>
      <c r="AP278" s="360"/>
      <c r="AQ278" s="360"/>
      <c r="AR278" s="360"/>
      <c r="AS278" s="360"/>
      <c r="AT278" s="360"/>
      <c r="AU278" s="360"/>
      <c r="AV278" s="360"/>
      <c r="AW278" s="360"/>
      <c r="AX278" s="360"/>
      <c r="AY278" s="360"/>
      <c r="AZ278" s="22"/>
      <c r="BA278" s="63">
        <f t="shared" si="210"/>
        <v>0</v>
      </c>
      <c r="BB278" s="63">
        <f t="shared" si="211"/>
        <v>0</v>
      </c>
      <c r="BC278" s="63">
        <f t="shared" si="212"/>
        <v>0</v>
      </c>
      <c r="BD278" s="63">
        <f t="shared" si="213"/>
        <v>0</v>
      </c>
      <c r="BE278" s="63">
        <f t="shared" si="214"/>
        <v>0</v>
      </c>
      <c r="BF278" s="63">
        <f t="shared" si="215"/>
        <v>0</v>
      </c>
      <c r="BG278" s="63">
        <f t="shared" si="216"/>
        <v>0</v>
      </c>
      <c r="BH278" s="63">
        <f t="shared" si="217"/>
        <v>0</v>
      </c>
      <c r="BI278" s="63">
        <f t="shared" si="218"/>
        <v>0</v>
      </c>
      <c r="BJ278" s="63">
        <f t="shared" si="219"/>
        <v>0</v>
      </c>
      <c r="BK278" s="63">
        <f t="shared" si="220"/>
        <v>0</v>
      </c>
      <c r="BL278" s="63">
        <f t="shared" si="221"/>
        <v>0</v>
      </c>
      <c r="BM278" s="24"/>
      <c r="BN278" s="303">
        <f t="shared" si="222"/>
        <v>0</v>
      </c>
      <c r="BO278" s="303">
        <f t="shared" si="223"/>
        <v>0</v>
      </c>
      <c r="BP278" s="303">
        <f t="shared" si="224"/>
        <v>0</v>
      </c>
      <c r="BQ278" s="303">
        <f t="shared" si="225"/>
        <v>0</v>
      </c>
      <c r="BR278" s="303">
        <f t="shared" si="226"/>
        <v>0</v>
      </c>
      <c r="BS278" s="303">
        <f t="shared" si="227"/>
        <v>0</v>
      </c>
      <c r="BT278" s="303">
        <f t="shared" si="228"/>
        <v>0</v>
      </c>
      <c r="BU278" s="303">
        <f t="shared" si="229"/>
        <v>0</v>
      </c>
      <c r="BV278" s="303">
        <f t="shared" si="230"/>
        <v>0</v>
      </c>
      <c r="BW278" s="303">
        <f t="shared" si="231"/>
        <v>0</v>
      </c>
      <c r="BX278" s="303">
        <f t="shared" si="232"/>
        <v>0</v>
      </c>
      <c r="BY278" s="25"/>
      <c r="BZ278" s="24">
        <f t="shared" si="233"/>
        <v>0</v>
      </c>
      <c r="CA278" s="25"/>
      <c r="CB278" s="26" t="str">
        <f t="shared" si="209"/>
        <v/>
      </c>
      <c r="CC278" s="25"/>
      <c r="CD278" s="307">
        <f t="shared" si="234"/>
        <v>0</v>
      </c>
      <c r="CE278" s="303">
        <f t="shared" si="235"/>
        <v>0</v>
      </c>
      <c r="CF278" s="303">
        <f t="shared" si="236"/>
        <v>0</v>
      </c>
      <c r="CG278" s="303">
        <f t="shared" si="237"/>
        <v>0</v>
      </c>
      <c r="CH278" s="303">
        <f t="shared" si="238"/>
        <v>0</v>
      </c>
      <c r="CI278" s="24"/>
      <c r="CJ278" s="330">
        <f t="shared" si="239"/>
        <v>0</v>
      </c>
      <c r="CK278" s="330">
        <f t="shared" si="240"/>
        <v>0</v>
      </c>
      <c r="CL278" s="24"/>
      <c r="CM278" s="142">
        <f t="shared" si="241"/>
        <v>0</v>
      </c>
      <c r="CN278" s="142">
        <f t="shared" si="242"/>
        <v>0</v>
      </c>
      <c r="CO278" s="142">
        <f t="shared" si="243"/>
        <v>0</v>
      </c>
      <c r="CP278" s="142">
        <f t="shared" si="244"/>
        <v>0</v>
      </c>
      <c r="CQ278" s="142">
        <f t="shared" si="245"/>
        <v>0</v>
      </c>
      <c r="CR278" s="142">
        <f t="shared" si="246"/>
        <v>0</v>
      </c>
      <c r="CS278" s="142">
        <f t="shared" si="247"/>
        <v>0</v>
      </c>
      <c r="CT278" s="142">
        <f t="shared" si="248"/>
        <v>0</v>
      </c>
      <c r="CU278" s="142"/>
      <c r="CV278" s="142">
        <f t="shared" ref="CV278:CV341" si="249">IF(AND(C278=2,OR(AB278&lt;1,AB278&gt;5)),"沒有回答",0)</f>
        <v>0</v>
      </c>
      <c r="CW278" s="142">
        <f t="shared" ref="CW278:CW341" si="250">IF(AND(C278=2,OR(AC278&lt;1,AC278&gt;5)),"沒有回答",0)</f>
        <v>0</v>
      </c>
      <c r="CX278" s="142">
        <f t="shared" ref="CX278:CX341" si="251">IF(AND(C278=2,OR(AD278&lt;1,AD278&gt;5)),"沒有回答",0)</f>
        <v>0</v>
      </c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"/>
    </row>
    <row r="279" spans="1:131">
      <c r="A279" s="317"/>
      <c r="B279" s="317"/>
      <c r="C279" s="159"/>
      <c r="D279" s="159"/>
      <c r="E279" s="72"/>
      <c r="F279" s="73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3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3"/>
      <c r="AE279" s="72"/>
      <c r="AF279" s="72"/>
      <c r="AG279" s="72"/>
      <c r="AH279" s="72"/>
      <c r="AI279" s="72"/>
      <c r="AJ279" s="72"/>
      <c r="AK279" s="359"/>
      <c r="AL279" s="360"/>
      <c r="AM279" s="360"/>
      <c r="AN279" s="360"/>
      <c r="AO279" s="360"/>
      <c r="AP279" s="360"/>
      <c r="AQ279" s="360"/>
      <c r="AR279" s="360"/>
      <c r="AS279" s="360"/>
      <c r="AT279" s="360"/>
      <c r="AU279" s="360"/>
      <c r="AV279" s="360"/>
      <c r="AW279" s="360"/>
      <c r="AX279" s="360"/>
      <c r="AY279" s="360"/>
      <c r="AZ279" s="22"/>
      <c r="BA279" s="63">
        <f t="shared" si="210"/>
        <v>0</v>
      </c>
      <c r="BB279" s="63">
        <f t="shared" si="211"/>
        <v>0</v>
      </c>
      <c r="BC279" s="63">
        <f t="shared" si="212"/>
        <v>0</v>
      </c>
      <c r="BD279" s="63">
        <f t="shared" si="213"/>
        <v>0</v>
      </c>
      <c r="BE279" s="63">
        <f t="shared" si="214"/>
        <v>0</v>
      </c>
      <c r="BF279" s="63">
        <f t="shared" si="215"/>
        <v>0</v>
      </c>
      <c r="BG279" s="63">
        <f t="shared" si="216"/>
        <v>0</v>
      </c>
      <c r="BH279" s="63">
        <f t="shared" si="217"/>
        <v>0</v>
      </c>
      <c r="BI279" s="63">
        <f t="shared" si="218"/>
        <v>0</v>
      </c>
      <c r="BJ279" s="63">
        <f t="shared" si="219"/>
        <v>0</v>
      </c>
      <c r="BK279" s="63">
        <f t="shared" si="220"/>
        <v>0</v>
      </c>
      <c r="BL279" s="63">
        <f t="shared" si="221"/>
        <v>0</v>
      </c>
      <c r="BM279" s="24"/>
      <c r="BN279" s="303">
        <f t="shared" si="222"/>
        <v>0</v>
      </c>
      <c r="BO279" s="303">
        <f t="shared" si="223"/>
        <v>0</v>
      </c>
      <c r="BP279" s="303">
        <f t="shared" si="224"/>
        <v>0</v>
      </c>
      <c r="BQ279" s="303">
        <f t="shared" si="225"/>
        <v>0</v>
      </c>
      <c r="BR279" s="303">
        <f t="shared" si="226"/>
        <v>0</v>
      </c>
      <c r="BS279" s="303">
        <f t="shared" si="227"/>
        <v>0</v>
      </c>
      <c r="BT279" s="303">
        <f t="shared" si="228"/>
        <v>0</v>
      </c>
      <c r="BU279" s="303">
        <f t="shared" si="229"/>
        <v>0</v>
      </c>
      <c r="BV279" s="303">
        <f t="shared" si="230"/>
        <v>0</v>
      </c>
      <c r="BW279" s="303">
        <f t="shared" si="231"/>
        <v>0</v>
      </c>
      <c r="BX279" s="303">
        <f t="shared" si="232"/>
        <v>0</v>
      </c>
      <c r="BY279" s="25"/>
      <c r="BZ279" s="24">
        <f t="shared" si="233"/>
        <v>0</v>
      </c>
      <c r="CA279" s="25"/>
      <c r="CB279" s="26" t="str">
        <f t="shared" si="209"/>
        <v/>
      </c>
      <c r="CC279" s="25"/>
      <c r="CD279" s="307">
        <f t="shared" si="234"/>
        <v>0</v>
      </c>
      <c r="CE279" s="303">
        <f t="shared" si="235"/>
        <v>0</v>
      </c>
      <c r="CF279" s="303">
        <f t="shared" si="236"/>
        <v>0</v>
      </c>
      <c r="CG279" s="303">
        <f t="shared" si="237"/>
        <v>0</v>
      </c>
      <c r="CH279" s="303">
        <f t="shared" si="238"/>
        <v>0</v>
      </c>
      <c r="CI279" s="24"/>
      <c r="CJ279" s="330">
        <f t="shared" si="239"/>
        <v>0</v>
      </c>
      <c r="CK279" s="330">
        <f t="shared" si="240"/>
        <v>0</v>
      </c>
      <c r="CL279" s="24"/>
      <c r="CM279" s="142">
        <f t="shared" si="241"/>
        <v>0</v>
      </c>
      <c r="CN279" s="142">
        <f t="shared" si="242"/>
        <v>0</v>
      </c>
      <c r="CO279" s="142">
        <f t="shared" si="243"/>
        <v>0</v>
      </c>
      <c r="CP279" s="142">
        <f t="shared" si="244"/>
        <v>0</v>
      </c>
      <c r="CQ279" s="142">
        <f t="shared" si="245"/>
        <v>0</v>
      </c>
      <c r="CR279" s="142">
        <f t="shared" si="246"/>
        <v>0</v>
      </c>
      <c r="CS279" s="142">
        <f t="shared" si="247"/>
        <v>0</v>
      </c>
      <c r="CT279" s="142">
        <f t="shared" si="248"/>
        <v>0</v>
      </c>
      <c r="CU279" s="142"/>
      <c r="CV279" s="142">
        <f t="shared" si="249"/>
        <v>0</v>
      </c>
      <c r="CW279" s="142">
        <f t="shared" si="250"/>
        <v>0</v>
      </c>
      <c r="CX279" s="142">
        <f t="shared" si="251"/>
        <v>0</v>
      </c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"/>
    </row>
    <row r="280" spans="1:131">
      <c r="A280" s="317"/>
      <c r="B280" s="317"/>
      <c r="C280" s="159"/>
      <c r="D280" s="159"/>
      <c r="E280" s="72"/>
      <c r="F280" s="73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3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3"/>
      <c r="AE280" s="72"/>
      <c r="AF280" s="72"/>
      <c r="AG280" s="72"/>
      <c r="AH280" s="72"/>
      <c r="AI280" s="72"/>
      <c r="AJ280" s="72"/>
      <c r="AK280" s="359"/>
      <c r="AL280" s="360"/>
      <c r="AM280" s="360"/>
      <c r="AN280" s="360"/>
      <c r="AO280" s="360"/>
      <c r="AP280" s="360"/>
      <c r="AQ280" s="360"/>
      <c r="AR280" s="360"/>
      <c r="AS280" s="360"/>
      <c r="AT280" s="360"/>
      <c r="AU280" s="360"/>
      <c r="AV280" s="360"/>
      <c r="AW280" s="360"/>
      <c r="AX280" s="360"/>
      <c r="AY280" s="360"/>
      <c r="AZ280" s="22"/>
      <c r="BA280" s="63">
        <f t="shared" si="210"/>
        <v>0</v>
      </c>
      <c r="BB280" s="63">
        <f t="shared" si="211"/>
        <v>0</v>
      </c>
      <c r="BC280" s="63">
        <f t="shared" si="212"/>
        <v>0</v>
      </c>
      <c r="BD280" s="63">
        <f t="shared" si="213"/>
        <v>0</v>
      </c>
      <c r="BE280" s="63">
        <f t="shared" si="214"/>
        <v>0</v>
      </c>
      <c r="BF280" s="63">
        <f t="shared" si="215"/>
        <v>0</v>
      </c>
      <c r="BG280" s="63">
        <f t="shared" si="216"/>
        <v>0</v>
      </c>
      <c r="BH280" s="63">
        <f t="shared" si="217"/>
        <v>0</v>
      </c>
      <c r="BI280" s="63">
        <f t="shared" si="218"/>
        <v>0</v>
      </c>
      <c r="BJ280" s="63">
        <f t="shared" si="219"/>
        <v>0</v>
      </c>
      <c r="BK280" s="63">
        <f t="shared" si="220"/>
        <v>0</v>
      </c>
      <c r="BL280" s="63">
        <f t="shared" si="221"/>
        <v>0</v>
      </c>
      <c r="BM280" s="24"/>
      <c r="BN280" s="303">
        <f t="shared" si="222"/>
        <v>0</v>
      </c>
      <c r="BO280" s="303">
        <f t="shared" si="223"/>
        <v>0</v>
      </c>
      <c r="BP280" s="303">
        <f t="shared" si="224"/>
        <v>0</v>
      </c>
      <c r="BQ280" s="303">
        <f t="shared" si="225"/>
        <v>0</v>
      </c>
      <c r="BR280" s="303">
        <f t="shared" si="226"/>
        <v>0</v>
      </c>
      <c r="BS280" s="303">
        <f t="shared" si="227"/>
        <v>0</v>
      </c>
      <c r="BT280" s="303">
        <f t="shared" si="228"/>
        <v>0</v>
      </c>
      <c r="BU280" s="303">
        <f t="shared" si="229"/>
        <v>0</v>
      </c>
      <c r="BV280" s="303">
        <f t="shared" si="230"/>
        <v>0</v>
      </c>
      <c r="BW280" s="303">
        <f t="shared" si="231"/>
        <v>0</v>
      </c>
      <c r="BX280" s="303">
        <f t="shared" si="232"/>
        <v>0</v>
      </c>
      <c r="BY280" s="25"/>
      <c r="BZ280" s="24">
        <f t="shared" si="233"/>
        <v>0</v>
      </c>
      <c r="CA280" s="25"/>
      <c r="CB280" s="26" t="str">
        <f t="shared" si="209"/>
        <v/>
      </c>
      <c r="CC280" s="25"/>
      <c r="CD280" s="307">
        <f t="shared" si="234"/>
        <v>0</v>
      </c>
      <c r="CE280" s="303">
        <f t="shared" si="235"/>
        <v>0</v>
      </c>
      <c r="CF280" s="303">
        <f t="shared" si="236"/>
        <v>0</v>
      </c>
      <c r="CG280" s="303">
        <f t="shared" si="237"/>
        <v>0</v>
      </c>
      <c r="CH280" s="303">
        <f t="shared" si="238"/>
        <v>0</v>
      </c>
      <c r="CI280" s="24"/>
      <c r="CJ280" s="330">
        <f t="shared" si="239"/>
        <v>0</v>
      </c>
      <c r="CK280" s="330">
        <f t="shared" si="240"/>
        <v>0</v>
      </c>
      <c r="CL280" s="24"/>
      <c r="CM280" s="142">
        <f t="shared" si="241"/>
        <v>0</v>
      </c>
      <c r="CN280" s="142">
        <f t="shared" si="242"/>
        <v>0</v>
      </c>
      <c r="CO280" s="142">
        <f t="shared" si="243"/>
        <v>0</v>
      </c>
      <c r="CP280" s="142">
        <f t="shared" si="244"/>
        <v>0</v>
      </c>
      <c r="CQ280" s="142">
        <f t="shared" si="245"/>
        <v>0</v>
      </c>
      <c r="CR280" s="142">
        <f t="shared" si="246"/>
        <v>0</v>
      </c>
      <c r="CS280" s="142">
        <f t="shared" si="247"/>
        <v>0</v>
      </c>
      <c r="CT280" s="142">
        <f t="shared" si="248"/>
        <v>0</v>
      </c>
      <c r="CU280" s="142"/>
      <c r="CV280" s="142">
        <f t="shared" si="249"/>
        <v>0</v>
      </c>
      <c r="CW280" s="142">
        <f t="shared" si="250"/>
        <v>0</v>
      </c>
      <c r="CX280" s="142">
        <f t="shared" si="251"/>
        <v>0</v>
      </c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"/>
    </row>
    <row r="281" spans="1:131">
      <c r="A281" s="317"/>
      <c r="B281" s="317"/>
      <c r="C281" s="159"/>
      <c r="D281" s="159"/>
      <c r="E281" s="72"/>
      <c r="F281" s="73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3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3"/>
      <c r="AE281" s="72"/>
      <c r="AF281" s="72"/>
      <c r="AG281" s="72"/>
      <c r="AH281" s="72"/>
      <c r="AI281" s="72"/>
      <c r="AJ281" s="72"/>
      <c r="AK281" s="359"/>
      <c r="AL281" s="360"/>
      <c r="AM281" s="360"/>
      <c r="AN281" s="360"/>
      <c r="AO281" s="360"/>
      <c r="AP281" s="360"/>
      <c r="AQ281" s="360"/>
      <c r="AR281" s="360"/>
      <c r="AS281" s="360"/>
      <c r="AT281" s="360"/>
      <c r="AU281" s="360"/>
      <c r="AV281" s="360"/>
      <c r="AW281" s="360"/>
      <c r="AX281" s="360"/>
      <c r="AY281" s="360"/>
      <c r="AZ281" s="22"/>
      <c r="BA281" s="63">
        <f t="shared" si="210"/>
        <v>0</v>
      </c>
      <c r="BB281" s="63">
        <f t="shared" si="211"/>
        <v>0</v>
      </c>
      <c r="BC281" s="63">
        <f t="shared" si="212"/>
        <v>0</v>
      </c>
      <c r="BD281" s="63">
        <f t="shared" si="213"/>
        <v>0</v>
      </c>
      <c r="BE281" s="63">
        <f t="shared" si="214"/>
        <v>0</v>
      </c>
      <c r="BF281" s="63">
        <f t="shared" si="215"/>
        <v>0</v>
      </c>
      <c r="BG281" s="63">
        <f t="shared" si="216"/>
        <v>0</v>
      </c>
      <c r="BH281" s="63">
        <f t="shared" si="217"/>
        <v>0</v>
      </c>
      <c r="BI281" s="63">
        <f t="shared" si="218"/>
        <v>0</v>
      </c>
      <c r="BJ281" s="63">
        <f t="shared" si="219"/>
        <v>0</v>
      </c>
      <c r="BK281" s="63">
        <f t="shared" si="220"/>
        <v>0</v>
      </c>
      <c r="BL281" s="63">
        <f t="shared" si="221"/>
        <v>0</v>
      </c>
      <c r="BM281" s="24"/>
      <c r="BN281" s="303">
        <f t="shared" si="222"/>
        <v>0</v>
      </c>
      <c r="BO281" s="303">
        <f t="shared" si="223"/>
        <v>0</v>
      </c>
      <c r="BP281" s="303">
        <f t="shared" si="224"/>
        <v>0</v>
      </c>
      <c r="BQ281" s="303">
        <f t="shared" si="225"/>
        <v>0</v>
      </c>
      <c r="BR281" s="303">
        <f t="shared" si="226"/>
        <v>0</v>
      </c>
      <c r="BS281" s="303">
        <f t="shared" si="227"/>
        <v>0</v>
      </c>
      <c r="BT281" s="303">
        <f t="shared" si="228"/>
        <v>0</v>
      </c>
      <c r="BU281" s="303">
        <f t="shared" si="229"/>
        <v>0</v>
      </c>
      <c r="BV281" s="303">
        <f t="shared" si="230"/>
        <v>0</v>
      </c>
      <c r="BW281" s="303">
        <f t="shared" si="231"/>
        <v>0</v>
      </c>
      <c r="BX281" s="303">
        <f t="shared" si="232"/>
        <v>0</v>
      </c>
      <c r="BY281" s="25"/>
      <c r="BZ281" s="24">
        <f t="shared" si="233"/>
        <v>0</v>
      </c>
      <c r="CA281" s="25"/>
      <c r="CB281" s="26" t="str">
        <f t="shared" si="209"/>
        <v/>
      </c>
      <c r="CC281" s="25"/>
      <c r="CD281" s="307">
        <f t="shared" si="234"/>
        <v>0</v>
      </c>
      <c r="CE281" s="303">
        <f t="shared" si="235"/>
        <v>0</v>
      </c>
      <c r="CF281" s="303">
        <f t="shared" si="236"/>
        <v>0</v>
      </c>
      <c r="CG281" s="303">
        <f t="shared" si="237"/>
        <v>0</v>
      </c>
      <c r="CH281" s="303">
        <f t="shared" si="238"/>
        <v>0</v>
      </c>
      <c r="CI281" s="24"/>
      <c r="CJ281" s="330">
        <f t="shared" si="239"/>
        <v>0</v>
      </c>
      <c r="CK281" s="330">
        <f t="shared" si="240"/>
        <v>0</v>
      </c>
      <c r="CL281" s="24"/>
      <c r="CM281" s="142">
        <f t="shared" si="241"/>
        <v>0</v>
      </c>
      <c r="CN281" s="142">
        <f t="shared" si="242"/>
        <v>0</v>
      </c>
      <c r="CO281" s="142">
        <f t="shared" si="243"/>
        <v>0</v>
      </c>
      <c r="CP281" s="142">
        <f t="shared" si="244"/>
        <v>0</v>
      </c>
      <c r="CQ281" s="142">
        <f t="shared" si="245"/>
        <v>0</v>
      </c>
      <c r="CR281" s="142">
        <f t="shared" si="246"/>
        <v>0</v>
      </c>
      <c r="CS281" s="142">
        <f t="shared" si="247"/>
        <v>0</v>
      </c>
      <c r="CT281" s="142">
        <f t="shared" si="248"/>
        <v>0</v>
      </c>
      <c r="CU281" s="142"/>
      <c r="CV281" s="142">
        <f t="shared" si="249"/>
        <v>0</v>
      </c>
      <c r="CW281" s="142">
        <f t="shared" si="250"/>
        <v>0</v>
      </c>
      <c r="CX281" s="142">
        <f t="shared" si="251"/>
        <v>0</v>
      </c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"/>
    </row>
    <row r="282" spans="1:131">
      <c r="A282" s="317"/>
      <c r="B282" s="317"/>
      <c r="C282" s="159"/>
      <c r="D282" s="159"/>
      <c r="E282" s="72"/>
      <c r="F282" s="73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3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3"/>
      <c r="AE282" s="72"/>
      <c r="AF282" s="72"/>
      <c r="AG282" s="72"/>
      <c r="AH282" s="72"/>
      <c r="AI282" s="72"/>
      <c r="AJ282" s="72"/>
      <c r="AK282" s="359"/>
      <c r="AL282" s="360"/>
      <c r="AM282" s="360"/>
      <c r="AN282" s="360"/>
      <c r="AO282" s="360"/>
      <c r="AP282" s="360"/>
      <c r="AQ282" s="360"/>
      <c r="AR282" s="360"/>
      <c r="AS282" s="360"/>
      <c r="AT282" s="360"/>
      <c r="AU282" s="360"/>
      <c r="AV282" s="360"/>
      <c r="AW282" s="360"/>
      <c r="AX282" s="360"/>
      <c r="AY282" s="360"/>
      <c r="AZ282" s="22"/>
      <c r="BA282" s="63">
        <f t="shared" si="210"/>
        <v>0</v>
      </c>
      <c r="BB282" s="63">
        <f t="shared" si="211"/>
        <v>0</v>
      </c>
      <c r="BC282" s="63">
        <f t="shared" si="212"/>
        <v>0</v>
      </c>
      <c r="BD282" s="63">
        <f t="shared" si="213"/>
        <v>0</v>
      </c>
      <c r="BE282" s="63">
        <f t="shared" si="214"/>
        <v>0</v>
      </c>
      <c r="BF282" s="63">
        <f t="shared" si="215"/>
        <v>0</v>
      </c>
      <c r="BG282" s="63">
        <f t="shared" si="216"/>
        <v>0</v>
      </c>
      <c r="BH282" s="63">
        <f t="shared" si="217"/>
        <v>0</v>
      </c>
      <c r="BI282" s="63">
        <f t="shared" si="218"/>
        <v>0</v>
      </c>
      <c r="BJ282" s="63">
        <f t="shared" si="219"/>
        <v>0</v>
      </c>
      <c r="BK282" s="63">
        <f t="shared" si="220"/>
        <v>0</v>
      </c>
      <c r="BL282" s="63">
        <f t="shared" si="221"/>
        <v>0</v>
      </c>
      <c r="BM282" s="24"/>
      <c r="BN282" s="303">
        <f t="shared" si="222"/>
        <v>0</v>
      </c>
      <c r="BO282" s="303">
        <f t="shared" si="223"/>
        <v>0</v>
      </c>
      <c r="BP282" s="303">
        <f t="shared" si="224"/>
        <v>0</v>
      </c>
      <c r="BQ282" s="303">
        <f t="shared" si="225"/>
        <v>0</v>
      </c>
      <c r="BR282" s="303">
        <f t="shared" si="226"/>
        <v>0</v>
      </c>
      <c r="BS282" s="303">
        <f t="shared" si="227"/>
        <v>0</v>
      </c>
      <c r="BT282" s="303">
        <f t="shared" si="228"/>
        <v>0</v>
      </c>
      <c r="BU282" s="303">
        <f t="shared" si="229"/>
        <v>0</v>
      </c>
      <c r="BV282" s="303">
        <f t="shared" si="230"/>
        <v>0</v>
      </c>
      <c r="BW282" s="303">
        <f t="shared" si="231"/>
        <v>0</v>
      </c>
      <c r="BX282" s="303">
        <f t="shared" si="232"/>
        <v>0</v>
      </c>
      <c r="BY282" s="25"/>
      <c r="BZ282" s="24">
        <f t="shared" si="233"/>
        <v>0</v>
      </c>
      <c r="CA282" s="25"/>
      <c r="CB282" s="26" t="str">
        <f t="shared" si="209"/>
        <v/>
      </c>
      <c r="CC282" s="25"/>
      <c r="CD282" s="307">
        <f t="shared" si="234"/>
        <v>0</v>
      </c>
      <c r="CE282" s="303">
        <f t="shared" si="235"/>
        <v>0</v>
      </c>
      <c r="CF282" s="303">
        <f t="shared" si="236"/>
        <v>0</v>
      </c>
      <c r="CG282" s="303">
        <f t="shared" si="237"/>
        <v>0</v>
      </c>
      <c r="CH282" s="303">
        <f t="shared" si="238"/>
        <v>0</v>
      </c>
      <c r="CI282" s="24"/>
      <c r="CJ282" s="330">
        <f t="shared" si="239"/>
        <v>0</v>
      </c>
      <c r="CK282" s="330">
        <f t="shared" si="240"/>
        <v>0</v>
      </c>
      <c r="CL282" s="24"/>
      <c r="CM282" s="142">
        <f t="shared" si="241"/>
        <v>0</v>
      </c>
      <c r="CN282" s="142">
        <f t="shared" si="242"/>
        <v>0</v>
      </c>
      <c r="CO282" s="142">
        <f t="shared" si="243"/>
        <v>0</v>
      </c>
      <c r="CP282" s="142">
        <f t="shared" si="244"/>
        <v>0</v>
      </c>
      <c r="CQ282" s="142">
        <f t="shared" si="245"/>
        <v>0</v>
      </c>
      <c r="CR282" s="142">
        <f t="shared" si="246"/>
        <v>0</v>
      </c>
      <c r="CS282" s="142">
        <f t="shared" si="247"/>
        <v>0</v>
      </c>
      <c r="CT282" s="142">
        <f t="shared" si="248"/>
        <v>0</v>
      </c>
      <c r="CU282" s="142"/>
      <c r="CV282" s="142">
        <f t="shared" si="249"/>
        <v>0</v>
      </c>
      <c r="CW282" s="142">
        <f t="shared" si="250"/>
        <v>0</v>
      </c>
      <c r="CX282" s="142">
        <f t="shared" si="251"/>
        <v>0</v>
      </c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"/>
    </row>
    <row r="283" spans="1:131">
      <c r="A283" s="317"/>
      <c r="B283" s="317"/>
      <c r="C283" s="159"/>
      <c r="D283" s="159"/>
      <c r="E283" s="72"/>
      <c r="F283" s="73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3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3"/>
      <c r="AE283" s="72"/>
      <c r="AF283" s="72"/>
      <c r="AG283" s="72"/>
      <c r="AH283" s="72"/>
      <c r="AI283" s="72"/>
      <c r="AJ283" s="72"/>
      <c r="AK283" s="359"/>
      <c r="AL283" s="360"/>
      <c r="AM283" s="360"/>
      <c r="AN283" s="360"/>
      <c r="AO283" s="360"/>
      <c r="AP283" s="360"/>
      <c r="AQ283" s="360"/>
      <c r="AR283" s="360"/>
      <c r="AS283" s="360"/>
      <c r="AT283" s="360"/>
      <c r="AU283" s="360"/>
      <c r="AV283" s="360"/>
      <c r="AW283" s="360"/>
      <c r="AX283" s="360"/>
      <c r="AY283" s="360"/>
      <c r="AZ283" s="22"/>
      <c r="BA283" s="63">
        <f t="shared" si="210"/>
        <v>0</v>
      </c>
      <c r="BB283" s="63">
        <f t="shared" si="211"/>
        <v>0</v>
      </c>
      <c r="BC283" s="63">
        <f t="shared" si="212"/>
        <v>0</v>
      </c>
      <c r="BD283" s="63">
        <f t="shared" si="213"/>
        <v>0</v>
      </c>
      <c r="BE283" s="63">
        <f t="shared" si="214"/>
        <v>0</v>
      </c>
      <c r="BF283" s="63">
        <f t="shared" si="215"/>
        <v>0</v>
      </c>
      <c r="BG283" s="63">
        <f t="shared" si="216"/>
        <v>0</v>
      </c>
      <c r="BH283" s="63">
        <f t="shared" si="217"/>
        <v>0</v>
      </c>
      <c r="BI283" s="63">
        <f t="shared" si="218"/>
        <v>0</v>
      </c>
      <c r="BJ283" s="63">
        <f t="shared" si="219"/>
        <v>0</v>
      </c>
      <c r="BK283" s="63">
        <f t="shared" si="220"/>
        <v>0</v>
      </c>
      <c r="BL283" s="63">
        <f t="shared" si="221"/>
        <v>0</v>
      </c>
      <c r="BM283" s="24"/>
      <c r="BN283" s="303">
        <f t="shared" si="222"/>
        <v>0</v>
      </c>
      <c r="BO283" s="303">
        <f t="shared" si="223"/>
        <v>0</v>
      </c>
      <c r="BP283" s="303">
        <f t="shared" si="224"/>
        <v>0</v>
      </c>
      <c r="BQ283" s="303">
        <f t="shared" si="225"/>
        <v>0</v>
      </c>
      <c r="BR283" s="303">
        <f t="shared" si="226"/>
        <v>0</v>
      </c>
      <c r="BS283" s="303">
        <f t="shared" si="227"/>
        <v>0</v>
      </c>
      <c r="BT283" s="303">
        <f t="shared" si="228"/>
        <v>0</v>
      </c>
      <c r="BU283" s="303">
        <f t="shared" si="229"/>
        <v>0</v>
      </c>
      <c r="BV283" s="303">
        <f t="shared" si="230"/>
        <v>0</v>
      </c>
      <c r="BW283" s="303">
        <f t="shared" si="231"/>
        <v>0</v>
      </c>
      <c r="BX283" s="303">
        <f t="shared" si="232"/>
        <v>0</v>
      </c>
      <c r="BY283" s="25"/>
      <c r="BZ283" s="24">
        <f t="shared" si="233"/>
        <v>0</v>
      </c>
      <c r="CA283" s="25"/>
      <c r="CB283" s="26" t="str">
        <f t="shared" si="209"/>
        <v/>
      </c>
      <c r="CC283" s="25"/>
      <c r="CD283" s="307">
        <f t="shared" si="234"/>
        <v>0</v>
      </c>
      <c r="CE283" s="303">
        <f t="shared" si="235"/>
        <v>0</v>
      </c>
      <c r="CF283" s="303">
        <f t="shared" si="236"/>
        <v>0</v>
      </c>
      <c r="CG283" s="303">
        <f t="shared" si="237"/>
        <v>0</v>
      </c>
      <c r="CH283" s="303">
        <f t="shared" si="238"/>
        <v>0</v>
      </c>
      <c r="CI283" s="24"/>
      <c r="CJ283" s="330">
        <f t="shared" si="239"/>
        <v>0</v>
      </c>
      <c r="CK283" s="330">
        <f t="shared" si="240"/>
        <v>0</v>
      </c>
      <c r="CL283" s="24"/>
      <c r="CM283" s="142">
        <f t="shared" si="241"/>
        <v>0</v>
      </c>
      <c r="CN283" s="142">
        <f t="shared" si="242"/>
        <v>0</v>
      </c>
      <c r="CO283" s="142">
        <f t="shared" si="243"/>
        <v>0</v>
      </c>
      <c r="CP283" s="142">
        <f t="shared" si="244"/>
        <v>0</v>
      </c>
      <c r="CQ283" s="142">
        <f t="shared" si="245"/>
        <v>0</v>
      </c>
      <c r="CR283" s="142">
        <f t="shared" si="246"/>
        <v>0</v>
      </c>
      <c r="CS283" s="142">
        <f t="shared" si="247"/>
        <v>0</v>
      </c>
      <c r="CT283" s="142">
        <f t="shared" si="248"/>
        <v>0</v>
      </c>
      <c r="CU283" s="142"/>
      <c r="CV283" s="142">
        <f t="shared" si="249"/>
        <v>0</v>
      </c>
      <c r="CW283" s="142">
        <f t="shared" si="250"/>
        <v>0</v>
      </c>
      <c r="CX283" s="142">
        <f t="shared" si="251"/>
        <v>0</v>
      </c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"/>
    </row>
    <row r="284" spans="1:131">
      <c r="A284" s="317"/>
      <c r="B284" s="317"/>
      <c r="C284" s="159"/>
      <c r="D284" s="159"/>
      <c r="E284" s="72"/>
      <c r="F284" s="73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3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3"/>
      <c r="AE284" s="72"/>
      <c r="AF284" s="72"/>
      <c r="AG284" s="72"/>
      <c r="AH284" s="72"/>
      <c r="AI284" s="72"/>
      <c r="AJ284" s="72"/>
      <c r="AK284" s="359"/>
      <c r="AL284" s="360"/>
      <c r="AM284" s="360"/>
      <c r="AN284" s="360"/>
      <c r="AO284" s="360"/>
      <c r="AP284" s="360"/>
      <c r="AQ284" s="360"/>
      <c r="AR284" s="360"/>
      <c r="AS284" s="360"/>
      <c r="AT284" s="360"/>
      <c r="AU284" s="360"/>
      <c r="AV284" s="360"/>
      <c r="AW284" s="360"/>
      <c r="AX284" s="360"/>
      <c r="AY284" s="360"/>
      <c r="AZ284" s="22"/>
      <c r="BA284" s="63">
        <f t="shared" si="210"/>
        <v>0</v>
      </c>
      <c r="BB284" s="63">
        <f t="shared" si="211"/>
        <v>0</v>
      </c>
      <c r="BC284" s="63">
        <f t="shared" si="212"/>
        <v>0</v>
      </c>
      <c r="BD284" s="63">
        <f t="shared" si="213"/>
        <v>0</v>
      </c>
      <c r="BE284" s="63">
        <f t="shared" si="214"/>
        <v>0</v>
      </c>
      <c r="BF284" s="63">
        <f t="shared" si="215"/>
        <v>0</v>
      </c>
      <c r="BG284" s="63">
        <f t="shared" si="216"/>
        <v>0</v>
      </c>
      <c r="BH284" s="63">
        <f t="shared" si="217"/>
        <v>0</v>
      </c>
      <c r="BI284" s="63">
        <f t="shared" si="218"/>
        <v>0</v>
      </c>
      <c r="BJ284" s="63">
        <f t="shared" si="219"/>
        <v>0</v>
      </c>
      <c r="BK284" s="63">
        <f t="shared" si="220"/>
        <v>0</v>
      </c>
      <c r="BL284" s="63">
        <f t="shared" si="221"/>
        <v>0</v>
      </c>
      <c r="BM284" s="24"/>
      <c r="BN284" s="303">
        <f t="shared" si="222"/>
        <v>0</v>
      </c>
      <c r="BO284" s="303">
        <f t="shared" si="223"/>
        <v>0</v>
      </c>
      <c r="BP284" s="303">
        <f t="shared" si="224"/>
        <v>0</v>
      </c>
      <c r="BQ284" s="303">
        <f t="shared" si="225"/>
        <v>0</v>
      </c>
      <c r="BR284" s="303">
        <f t="shared" si="226"/>
        <v>0</v>
      </c>
      <c r="BS284" s="303">
        <f t="shared" si="227"/>
        <v>0</v>
      </c>
      <c r="BT284" s="303">
        <f t="shared" si="228"/>
        <v>0</v>
      </c>
      <c r="BU284" s="303">
        <f t="shared" si="229"/>
        <v>0</v>
      </c>
      <c r="BV284" s="303">
        <f t="shared" si="230"/>
        <v>0</v>
      </c>
      <c r="BW284" s="303">
        <f t="shared" si="231"/>
        <v>0</v>
      </c>
      <c r="BX284" s="303">
        <f t="shared" si="232"/>
        <v>0</v>
      </c>
      <c r="BY284" s="25"/>
      <c r="BZ284" s="24">
        <f t="shared" si="233"/>
        <v>0</v>
      </c>
      <c r="CA284" s="25"/>
      <c r="CB284" s="26" t="str">
        <f t="shared" si="209"/>
        <v/>
      </c>
      <c r="CC284" s="25"/>
      <c r="CD284" s="307">
        <f t="shared" si="234"/>
        <v>0</v>
      </c>
      <c r="CE284" s="303">
        <f t="shared" si="235"/>
        <v>0</v>
      </c>
      <c r="CF284" s="303">
        <f t="shared" si="236"/>
        <v>0</v>
      </c>
      <c r="CG284" s="303">
        <f t="shared" si="237"/>
        <v>0</v>
      </c>
      <c r="CH284" s="303">
        <f t="shared" si="238"/>
        <v>0</v>
      </c>
      <c r="CI284" s="24"/>
      <c r="CJ284" s="330">
        <f t="shared" si="239"/>
        <v>0</v>
      </c>
      <c r="CK284" s="330">
        <f t="shared" si="240"/>
        <v>0</v>
      </c>
      <c r="CL284" s="24"/>
      <c r="CM284" s="142">
        <f t="shared" si="241"/>
        <v>0</v>
      </c>
      <c r="CN284" s="142">
        <f t="shared" si="242"/>
        <v>0</v>
      </c>
      <c r="CO284" s="142">
        <f t="shared" si="243"/>
        <v>0</v>
      </c>
      <c r="CP284" s="142">
        <f t="shared" si="244"/>
        <v>0</v>
      </c>
      <c r="CQ284" s="142">
        <f t="shared" si="245"/>
        <v>0</v>
      </c>
      <c r="CR284" s="142">
        <f t="shared" si="246"/>
        <v>0</v>
      </c>
      <c r="CS284" s="142">
        <f t="shared" si="247"/>
        <v>0</v>
      </c>
      <c r="CT284" s="142">
        <f t="shared" si="248"/>
        <v>0</v>
      </c>
      <c r="CU284" s="142"/>
      <c r="CV284" s="142">
        <f t="shared" si="249"/>
        <v>0</v>
      </c>
      <c r="CW284" s="142">
        <f t="shared" si="250"/>
        <v>0</v>
      </c>
      <c r="CX284" s="142">
        <f t="shared" si="251"/>
        <v>0</v>
      </c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"/>
    </row>
    <row r="285" spans="1:131">
      <c r="A285" s="317"/>
      <c r="B285" s="317"/>
      <c r="C285" s="159"/>
      <c r="D285" s="159"/>
      <c r="E285" s="72"/>
      <c r="F285" s="73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3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3"/>
      <c r="AE285" s="72"/>
      <c r="AF285" s="72"/>
      <c r="AG285" s="72"/>
      <c r="AH285" s="72"/>
      <c r="AI285" s="72"/>
      <c r="AJ285" s="72"/>
      <c r="AK285" s="359"/>
      <c r="AL285" s="360"/>
      <c r="AM285" s="360"/>
      <c r="AN285" s="360"/>
      <c r="AO285" s="360"/>
      <c r="AP285" s="360"/>
      <c r="AQ285" s="360"/>
      <c r="AR285" s="360"/>
      <c r="AS285" s="360"/>
      <c r="AT285" s="360"/>
      <c r="AU285" s="360"/>
      <c r="AV285" s="360"/>
      <c r="AW285" s="360"/>
      <c r="AX285" s="360"/>
      <c r="AY285" s="360"/>
      <c r="AZ285" s="22"/>
      <c r="BA285" s="63">
        <f t="shared" si="210"/>
        <v>0</v>
      </c>
      <c r="BB285" s="63">
        <f t="shared" si="211"/>
        <v>0</v>
      </c>
      <c r="BC285" s="63">
        <f t="shared" si="212"/>
        <v>0</v>
      </c>
      <c r="BD285" s="63">
        <f t="shared" si="213"/>
        <v>0</v>
      </c>
      <c r="BE285" s="63">
        <f t="shared" si="214"/>
        <v>0</v>
      </c>
      <c r="BF285" s="63">
        <f t="shared" si="215"/>
        <v>0</v>
      </c>
      <c r="BG285" s="63">
        <f t="shared" si="216"/>
        <v>0</v>
      </c>
      <c r="BH285" s="63">
        <f t="shared" si="217"/>
        <v>0</v>
      </c>
      <c r="BI285" s="63">
        <f t="shared" si="218"/>
        <v>0</v>
      </c>
      <c r="BJ285" s="63">
        <f t="shared" si="219"/>
        <v>0</v>
      </c>
      <c r="BK285" s="63">
        <f t="shared" si="220"/>
        <v>0</v>
      </c>
      <c r="BL285" s="63">
        <f t="shared" si="221"/>
        <v>0</v>
      </c>
      <c r="BM285" s="24"/>
      <c r="BN285" s="303">
        <f t="shared" si="222"/>
        <v>0</v>
      </c>
      <c r="BO285" s="303">
        <f t="shared" si="223"/>
        <v>0</v>
      </c>
      <c r="BP285" s="303">
        <f t="shared" si="224"/>
        <v>0</v>
      </c>
      <c r="BQ285" s="303">
        <f t="shared" si="225"/>
        <v>0</v>
      </c>
      <c r="BR285" s="303">
        <f t="shared" si="226"/>
        <v>0</v>
      </c>
      <c r="BS285" s="303">
        <f t="shared" si="227"/>
        <v>0</v>
      </c>
      <c r="BT285" s="303">
        <f t="shared" si="228"/>
        <v>0</v>
      </c>
      <c r="BU285" s="303">
        <f t="shared" si="229"/>
        <v>0</v>
      </c>
      <c r="BV285" s="303">
        <f t="shared" si="230"/>
        <v>0</v>
      </c>
      <c r="BW285" s="303">
        <f t="shared" si="231"/>
        <v>0</v>
      </c>
      <c r="BX285" s="303">
        <f t="shared" si="232"/>
        <v>0</v>
      </c>
      <c r="BY285" s="25"/>
      <c r="BZ285" s="24">
        <f t="shared" si="233"/>
        <v>0</v>
      </c>
      <c r="CA285" s="25"/>
      <c r="CB285" s="26" t="str">
        <f t="shared" si="209"/>
        <v/>
      </c>
      <c r="CC285" s="25"/>
      <c r="CD285" s="307">
        <f t="shared" si="234"/>
        <v>0</v>
      </c>
      <c r="CE285" s="303">
        <f t="shared" si="235"/>
        <v>0</v>
      </c>
      <c r="CF285" s="303">
        <f t="shared" si="236"/>
        <v>0</v>
      </c>
      <c r="CG285" s="303">
        <f t="shared" si="237"/>
        <v>0</v>
      </c>
      <c r="CH285" s="303">
        <f t="shared" si="238"/>
        <v>0</v>
      </c>
      <c r="CI285" s="24"/>
      <c r="CJ285" s="330">
        <f t="shared" si="239"/>
        <v>0</v>
      </c>
      <c r="CK285" s="330">
        <f t="shared" si="240"/>
        <v>0</v>
      </c>
      <c r="CL285" s="24"/>
      <c r="CM285" s="142">
        <f t="shared" si="241"/>
        <v>0</v>
      </c>
      <c r="CN285" s="142">
        <f t="shared" si="242"/>
        <v>0</v>
      </c>
      <c r="CO285" s="142">
        <f t="shared" si="243"/>
        <v>0</v>
      </c>
      <c r="CP285" s="142">
        <f t="shared" si="244"/>
        <v>0</v>
      </c>
      <c r="CQ285" s="142">
        <f t="shared" si="245"/>
        <v>0</v>
      </c>
      <c r="CR285" s="142">
        <f t="shared" si="246"/>
        <v>0</v>
      </c>
      <c r="CS285" s="142">
        <f t="shared" si="247"/>
        <v>0</v>
      </c>
      <c r="CT285" s="142">
        <f t="shared" si="248"/>
        <v>0</v>
      </c>
      <c r="CU285" s="142"/>
      <c r="CV285" s="142">
        <f t="shared" si="249"/>
        <v>0</v>
      </c>
      <c r="CW285" s="142">
        <f t="shared" si="250"/>
        <v>0</v>
      </c>
      <c r="CX285" s="142">
        <f t="shared" si="251"/>
        <v>0</v>
      </c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58"/>
      <c r="DP285" s="58"/>
      <c r="DQ285" s="58"/>
      <c r="DR285" s="58"/>
      <c r="DS285" s="58"/>
      <c r="DT285" s="58"/>
      <c r="DU285" s="58"/>
      <c r="DV285" s="58"/>
      <c r="DW285" s="58"/>
      <c r="DX285" s="58"/>
      <c r="DY285" s="58"/>
      <c r="DZ285" s="58"/>
      <c r="EA285" s="5"/>
    </row>
    <row r="286" spans="1:131">
      <c r="A286" s="317"/>
      <c r="B286" s="317"/>
      <c r="C286" s="159"/>
      <c r="D286" s="159"/>
      <c r="E286" s="72"/>
      <c r="F286" s="73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3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3"/>
      <c r="AE286" s="72"/>
      <c r="AF286" s="72"/>
      <c r="AG286" s="72"/>
      <c r="AH286" s="72"/>
      <c r="AI286" s="72"/>
      <c r="AJ286" s="72"/>
      <c r="AK286" s="359"/>
      <c r="AL286" s="360"/>
      <c r="AM286" s="360"/>
      <c r="AN286" s="360"/>
      <c r="AO286" s="360"/>
      <c r="AP286" s="360"/>
      <c r="AQ286" s="360"/>
      <c r="AR286" s="360"/>
      <c r="AS286" s="360"/>
      <c r="AT286" s="360"/>
      <c r="AU286" s="360"/>
      <c r="AV286" s="360"/>
      <c r="AW286" s="360"/>
      <c r="AX286" s="360"/>
      <c r="AY286" s="360"/>
      <c r="AZ286" s="22"/>
      <c r="BA286" s="63">
        <f t="shared" si="210"/>
        <v>0</v>
      </c>
      <c r="BB286" s="63">
        <f t="shared" si="211"/>
        <v>0</v>
      </c>
      <c r="BC286" s="63">
        <f t="shared" si="212"/>
        <v>0</v>
      </c>
      <c r="BD286" s="63">
        <f t="shared" si="213"/>
        <v>0</v>
      </c>
      <c r="BE286" s="63">
        <f t="shared" si="214"/>
        <v>0</v>
      </c>
      <c r="BF286" s="63">
        <f t="shared" si="215"/>
        <v>0</v>
      </c>
      <c r="BG286" s="63">
        <f t="shared" si="216"/>
        <v>0</v>
      </c>
      <c r="BH286" s="63">
        <f t="shared" si="217"/>
        <v>0</v>
      </c>
      <c r="BI286" s="63">
        <f t="shared" si="218"/>
        <v>0</v>
      </c>
      <c r="BJ286" s="63">
        <f t="shared" si="219"/>
        <v>0</v>
      </c>
      <c r="BK286" s="63">
        <f t="shared" si="220"/>
        <v>0</v>
      </c>
      <c r="BL286" s="63">
        <f t="shared" si="221"/>
        <v>0</v>
      </c>
      <c r="BM286" s="24"/>
      <c r="BN286" s="303">
        <f t="shared" si="222"/>
        <v>0</v>
      </c>
      <c r="BO286" s="303">
        <f t="shared" si="223"/>
        <v>0</v>
      </c>
      <c r="BP286" s="303">
        <f t="shared" si="224"/>
        <v>0</v>
      </c>
      <c r="BQ286" s="303">
        <f t="shared" si="225"/>
        <v>0</v>
      </c>
      <c r="BR286" s="303">
        <f t="shared" si="226"/>
        <v>0</v>
      </c>
      <c r="BS286" s="303">
        <f t="shared" si="227"/>
        <v>0</v>
      </c>
      <c r="BT286" s="303">
        <f t="shared" si="228"/>
        <v>0</v>
      </c>
      <c r="BU286" s="303">
        <f t="shared" si="229"/>
        <v>0</v>
      </c>
      <c r="BV286" s="303">
        <f t="shared" si="230"/>
        <v>0</v>
      </c>
      <c r="BW286" s="303">
        <f t="shared" si="231"/>
        <v>0</v>
      </c>
      <c r="BX286" s="303">
        <f t="shared" si="232"/>
        <v>0</v>
      </c>
      <c r="BY286" s="25"/>
      <c r="BZ286" s="24">
        <f t="shared" si="233"/>
        <v>0</v>
      </c>
      <c r="CA286" s="25"/>
      <c r="CB286" s="26" t="str">
        <f t="shared" si="209"/>
        <v/>
      </c>
      <c r="CC286" s="25"/>
      <c r="CD286" s="307">
        <f t="shared" si="234"/>
        <v>0</v>
      </c>
      <c r="CE286" s="303">
        <f t="shared" si="235"/>
        <v>0</v>
      </c>
      <c r="CF286" s="303">
        <f t="shared" si="236"/>
        <v>0</v>
      </c>
      <c r="CG286" s="303">
        <f t="shared" si="237"/>
        <v>0</v>
      </c>
      <c r="CH286" s="303">
        <f t="shared" si="238"/>
        <v>0</v>
      </c>
      <c r="CI286" s="24"/>
      <c r="CJ286" s="330">
        <f t="shared" si="239"/>
        <v>0</v>
      </c>
      <c r="CK286" s="330">
        <f t="shared" si="240"/>
        <v>0</v>
      </c>
      <c r="CL286" s="24"/>
      <c r="CM286" s="142">
        <f t="shared" si="241"/>
        <v>0</v>
      </c>
      <c r="CN286" s="142">
        <f t="shared" si="242"/>
        <v>0</v>
      </c>
      <c r="CO286" s="142">
        <f t="shared" si="243"/>
        <v>0</v>
      </c>
      <c r="CP286" s="142">
        <f t="shared" si="244"/>
        <v>0</v>
      </c>
      <c r="CQ286" s="142">
        <f t="shared" si="245"/>
        <v>0</v>
      </c>
      <c r="CR286" s="142">
        <f t="shared" si="246"/>
        <v>0</v>
      </c>
      <c r="CS286" s="142">
        <f t="shared" si="247"/>
        <v>0</v>
      </c>
      <c r="CT286" s="142">
        <f t="shared" si="248"/>
        <v>0</v>
      </c>
      <c r="CU286" s="142"/>
      <c r="CV286" s="142">
        <f t="shared" si="249"/>
        <v>0</v>
      </c>
      <c r="CW286" s="142">
        <f t="shared" si="250"/>
        <v>0</v>
      </c>
      <c r="CX286" s="142">
        <f t="shared" si="251"/>
        <v>0</v>
      </c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"/>
    </row>
    <row r="287" spans="1:131">
      <c r="A287" s="317"/>
      <c r="B287" s="317"/>
      <c r="C287" s="159"/>
      <c r="D287" s="159"/>
      <c r="E287" s="72"/>
      <c r="F287" s="73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3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3"/>
      <c r="AE287" s="72"/>
      <c r="AF287" s="72"/>
      <c r="AG287" s="72"/>
      <c r="AH287" s="72"/>
      <c r="AI287" s="72"/>
      <c r="AJ287" s="72"/>
      <c r="AK287" s="359"/>
      <c r="AL287" s="360"/>
      <c r="AM287" s="360"/>
      <c r="AN287" s="360"/>
      <c r="AO287" s="360"/>
      <c r="AP287" s="360"/>
      <c r="AQ287" s="360"/>
      <c r="AR287" s="360"/>
      <c r="AS287" s="360"/>
      <c r="AT287" s="360"/>
      <c r="AU287" s="360"/>
      <c r="AV287" s="360"/>
      <c r="AW287" s="360"/>
      <c r="AX287" s="360"/>
      <c r="AY287" s="360"/>
      <c r="AZ287" s="22"/>
      <c r="BA287" s="63">
        <f t="shared" si="210"/>
        <v>0</v>
      </c>
      <c r="BB287" s="63">
        <f t="shared" si="211"/>
        <v>0</v>
      </c>
      <c r="BC287" s="63">
        <f t="shared" si="212"/>
        <v>0</v>
      </c>
      <c r="BD287" s="63">
        <f t="shared" si="213"/>
        <v>0</v>
      </c>
      <c r="BE287" s="63">
        <f t="shared" si="214"/>
        <v>0</v>
      </c>
      <c r="BF287" s="63">
        <f t="shared" si="215"/>
        <v>0</v>
      </c>
      <c r="BG287" s="63">
        <f t="shared" si="216"/>
        <v>0</v>
      </c>
      <c r="BH287" s="63">
        <f t="shared" si="217"/>
        <v>0</v>
      </c>
      <c r="BI287" s="63">
        <f t="shared" si="218"/>
        <v>0</v>
      </c>
      <c r="BJ287" s="63">
        <f t="shared" si="219"/>
        <v>0</v>
      </c>
      <c r="BK287" s="63">
        <f t="shared" si="220"/>
        <v>0</v>
      </c>
      <c r="BL287" s="63">
        <f t="shared" si="221"/>
        <v>0</v>
      </c>
      <c r="BM287" s="24"/>
      <c r="BN287" s="303">
        <f t="shared" si="222"/>
        <v>0</v>
      </c>
      <c r="BO287" s="303">
        <f t="shared" si="223"/>
        <v>0</v>
      </c>
      <c r="BP287" s="303">
        <f t="shared" si="224"/>
        <v>0</v>
      </c>
      <c r="BQ287" s="303">
        <f t="shared" si="225"/>
        <v>0</v>
      </c>
      <c r="BR287" s="303">
        <f t="shared" si="226"/>
        <v>0</v>
      </c>
      <c r="BS287" s="303">
        <f t="shared" si="227"/>
        <v>0</v>
      </c>
      <c r="BT287" s="303">
        <f t="shared" si="228"/>
        <v>0</v>
      </c>
      <c r="BU287" s="303">
        <f t="shared" si="229"/>
        <v>0</v>
      </c>
      <c r="BV287" s="303">
        <f t="shared" si="230"/>
        <v>0</v>
      </c>
      <c r="BW287" s="303">
        <f t="shared" si="231"/>
        <v>0</v>
      </c>
      <c r="BX287" s="303">
        <f t="shared" si="232"/>
        <v>0</v>
      </c>
      <c r="BY287" s="25"/>
      <c r="BZ287" s="24">
        <f t="shared" si="233"/>
        <v>0</v>
      </c>
      <c r="CA287" s="25"/>
      <c r="CB287" s="26" t="str">
        <f t="shared" si="209"/>
        <v/>
      </c>
      <c r="CC287" s="25"/>
      <c r="CD287" s="307">
        <f t="shared" si="234"/>
        <v>0</v>
      </c>
      <c r="CE287" s="303">
        <f t="shared" si="235"/>
        <v>0</v>
      </c>
      <c r="CF287" s="303">
        <f t="shared" si="236"/>
        <v>0</v>
      </c>
      <c r="CG287" s="303">
        <f t="shared" si="237"/>
        <v>0</v>
      </c>
      <c r="CH287" s="303">
        <f t="shared" si="238"/>
        <v>0</v>
      </c>
      <c r="CI287" s="24"/>
      <c r="CJ287" s="330">
        <f t="shared" si="239"/>
        <v>0</v>
      </c>
      <c r="CK287" s="330">
        <f t="shared" si="240"/>
        <v>0</v>
      </c>
      <c r="CL287" s="24"/>
      <c r="CM287" s="142">
        <f t="shared" si="241"/>
        <v>0</v>
      </c>
      <c r="CN287" s="142">
        <f t="shared" si="242"/>
        <v>0</v>
      </c>
      <c r="CO287" s="142">
        <f t="shared" si="243"/>
        <v>0</v>
      </c>
      <c r="CP287" s="142">
        <f t="shared" si="244"/>
        <v>0</v>
      </c>
      <c r="CQ287" s="142">
        <f t="shared" si="245"/>
        <v>0</v>
      </c>
      <c r="CR287" s="142">
        <f t="shared" si="246"/>
        <v>0</v>
      </c>
      <c r="CS287" s="142">
        <f t="shared" si="247"/>
        <v>0</v>
      </c>
      <c r="CT287" s="142">
        <f t="shared" si="248"/>
        <v>0</v>
      </c>
      <c r="CU287" s="142"/>
      <c r="CV287" s="142">
        <f t="shared" si="249"/>
        <v>0</v>
      </c>
      <c r="CW287" s="142">
        <f t="shared" si="250"/>
        <v>0</v>
      </c>
      <c r="CX287" s="142">
        <f t="shared" si="251"/>
        <v>0</v>
      </c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"/>
    </row>
    <row r="288" spans="1:131">
      <c r="A288" s="317"/>
      <c r="B288" s="317"/>
      <c r="C288" s="159"/>
      <c r="D288" s="159"/>
      <c r="E288" s="72"/>
      <c r="F288" s="73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3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3"/>
      <c r="AE288" s="72"/>
      <c r="AF288" s="72"/>
      <c r="AG288" s="72"/>
      <c r="AH288" s="72"/>
      <c r="AI288" s="72"/>
      <c r="AJ288" s="72"/>
      <c r="AK288" s="359"/>
      <c r="AL288" s="360"/>
      <c r="AM288" s="360"/>
      <c r="AN288" s="360"/>
      <c r="AO288" s="360"/>
      <c r="AP288" s="360"/>
      <c r="AQ288" s="360"/>
      <c r="AR288" s="360"/>
      <c r="AS288" s="360"/>
      <c r="AT288" s="360"/>
      <c r="AU288" s="360"/>
      <c r="AV288" s="360"/>
      <c r="AW288" s="360"/>
      <c r="AX288" s="360"/>
      <c r="AY288" s="360"/>
      <c r="AZ288" s="22"/>
      <c r="BA288" s="63">
        <f t="shared" si="210"/>
        <v>0</v>
      </c>
      <c r="BB288" s="63">
        <f t="shared" si="211"/>
        <v>0</v>
      </c>
      <c r="BC288" s="63">
        <f t="shared" si="212"/>
        <v>0</v>
      </c>
      <c r="BD288" s="63">
        <f t="shared" si="213"/>
        <v>0</v>
      </c>
      <c r="BE288" s="63">
        <f t="shared" si="214"/>
        <v>0</v>
      </c>
      <c r="BF288" s="63">
        <f t="shared" si="215"/>
        <v>0</v>
      </c>
      <c r="BG288" s="63">
        <f t="shared" si="216"/>
        <v>0</v>
      </c>
      <c r="BH288" s="63">
        <f t="shared" si="217"/>
        <v>0</v>
      </c>
      <c r="BI288" s="63">
        <f t="shared" si="218"/>
        <v>0</v>
      </c>
      <c r="BJ288" s="63">
        <f t="shared" si="219"/>
        <v>0</v>
      </c>
      <c r="BK288" s="63">
        <f t="shared" si="220"/>
        <v>0</v>
      </c>
      <c r="BL288" s="63">
        <f t="shared" si="221"/>
        <v>0</v>
      </c>
      <c r="BM288" s="24"/>
      <c r="BN288" s="303">
        <f t="shared" si="222"/>
        <v>0</v>
      </c>
      <c r="BO288" s="303">
        <f t="shared" si="223"/>
        <v>0</v>
      </c>
      <c r="BP288" s="303">
        <f t="shared" si="224"/>
        <v>0</v>
      </c>
      <c r="BQ288" s="303">
        <f t="shared" si="225"/>
        <v>0</v>
      </c>
      <c r="BR288" s="303">
        <f t="shared" si="226"/>
        <v>0</v>
      </c>
      <c r="BS288" s="303">
        <f t="shared" si="227"/>
        <v>0</v>
      </c>
      <c r="BT288" s="303">
        <f t="shared" si="228"/>
        <v>0</v>
      </c>
      <c r="BU288" s="303">
        <f t="shared" si="229"/>
        <v>0</v>
      </c>
      <c r="BV288" s="303">
        <f t="shared" si="230"/>
        <v>0</v>
      </c>
      <c r="BW288" s="303">
        <f t="shared" si="231"/>
        <v>0</v>
      </c>
      <c r="BX288" s="303">
        <f t="shared" si="232"/>
        <v>0</v>
      </c>
      <c r="BY288" s="25"/>
      <c r="BZ288" s="24">
        <f t="shared" si="233"/>
        <v>0</v>
      </c>
      <c r="CA288" s="25"/>
      <c r="CB288" s="26" t="str">
        <f t="shared" si="209"/>
        <v/>
      </c>
      <c r="CC288" s="25"/>
      <c r="CD288" s="307">
        <f t="shared" si="234"/>
        <v>0</v>
      </c>
      <c r="CE288" s="303">
        <f t="shared" si="235"/>
        <v>0</v>
      </c>
      <c r="CF288" s="303">
        <f t="shared" si="236"/>
        <v>0</v>
      </c>
      <c r="CG288" s="303">
        <f t="shared" si="237"/>
        <v>0</v>
      </c>
      <c r="CH288" s="303">
        <f t="shared" si="238"/>
        <v>0</v>
      </c>
      <c r="CI288" s="24"/>
      <c r="CJ288" s="330">
        <f t="shared" si="239"/>
        <v>0</v>
      </c>
      <c r="CK288" s="330">
        <f t="shared" si="240"/>
        <v>0</v>
      </c>
      <c r="CL288" s="24"/>
      <c r="CM288" s="142">
        <f t="shared" si="241"/>
        <v>0</v>
      </c>
      <c r="CN288" s="142">
        <f t="shared" si="242"/>
        <v>0</v>
      </c>
      <c r="CO288" s="142">
        <f t="shared" si="243"/>
        <v>0</v>
      </c>
      <c r="CP288" s="142">
        <f t="shared" si="244"/>
        <v>0</v>
      </c>
      <c r="CQ288" s="142">
        <f t="shared" si="245"/>
        <v>0</v>
      </c>
      <c r="CR288" s="142">
        <f t="shared" si="246"/>
        <v>0</v>
      </c>
      <c r="CS288" s="142">
        <f t="shared" si="247"/>
        <v>0</v>
      </c>
      <c r="CT288" s="142">
        <f t="shared" si="248"/>
        <v>0</v>
      </c>
      <c r="CU288" s="142"/>
      <c r="CV288" s="142">
        <f t="shared" si="249"/>
        <v>0</v>
      </c>
      <c r="CW288" s="142">
        <f t="shared" si="250"/>
        <v>0</v>
      </c>
      <c r="CX288" s="142">
        <f t="shared" si="251"/>
        <v>0</v>
      </c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58"/>
      <c r="DP288" s="58"/>
      <c r="DQ288" s="58"/>
      <c r="DR288" s="58"/>
      <c r="DS288" s="58"/>
      <c r="DT288" s="58"/>
      <c r="DU288" s="58"/>
      <c r="DV288" s="58"/>
      <c r="DW288" s="58"/>
      <c r="DX288" s="58"/>
      <c r="DY288" s="58"/>
      <c r="DZ288" s="58"/>
      <c r="EA288" s="5"/>
    </row>
    <row r="289" spans="1:131">
      <c r="A289" s="317"/>
      <c r="B289" s="317"/>
      <c r="C289" s="159"/>
      <c r="D289" s="159"/>
      <c r="E289" s="72"/>
      <c r="F289" s="73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3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3"/>
      <c r="AE289" s="72"/>
      <c r="AF289" s="72"/>
      <c r="AG289" s="72"/>
      <c r="AH289" s="72"/>
      <c r="AI289" s="72"/>
      <c r="AJ289" s="72"/>
      <c r="AK289" s="359"/>
      <c r="AL289" s="360"/>
      <c r="AM289" s="360"/>
      <c r="AN289" s="360"/>
      <c r="AO289" s="360"/>
      <c r="AP289" s="360"/>
      <c r="AQ289" s="360"/>
      <c r="AR289" s="360"/>
      <c r="AS289" s="360"/>
      <c r="AT289" s="360"/>
      <c r="AU289" s="360"/>
      <c r="AV289" s="360"/>
      <c r="AW289" s="360"/>
      <c r="AX289" s="360"/>
      <c r="AY289" s="360"/>
      <c r="AZ289" s="22"/>
      <c r="BA289" s="63">
        <f t="shared" si="210"/>
        <v>0</v>
      </c>
      <c r="BB289" s="63">
        <f t="shared" si="211"/>
        <v>0</v>
      </c>
      <c r="BC289" s="63">
        <f t="shared" si="212"/>
        <v>0</v>
      </c>
      <c r="BD289" s="63">
        <f t="shared" si="213"/>
        <v>0</v>
      </c>
      <c r="BE289" s="63">
        <f t="shared" si="214"/>
        <v>0</v>
      </c>
      <c r="BF289" s="63">
        <f t="shared" si="215"/>
        <v>0</v>
      </c>
      <c r="BG289" s="63">
        <f t="shared" si="216"/>
        <v>0</v>
      </c>
      <c r="BH289" s="63">
        <f t="shared" si="217"/>
        <v>0</v>
      </c>
      <c r="BI289" s="63">
        <f t="shared" si="218"/>
        <v>0</v>
      </c>
      <c r="BJ289" s="63">
        <f t="shared" si="219"/>
        <v>0</v>
      </c>
      <c r="BK289" s="63">
        <f t="shared" si="220"/>
        <v>0</v>
      </c>
      <c r="BL289" s="63">
        <f t="shared" si="221"/>
        <v>0</v>
      </c>
      <c r="BM289" s="24"/>
      <c r="BN289" s="303">
        <f t="shared" si="222"/>
        <v>0</v>
      </c>
      <c r="BO289" s="303">
        <f t="shared" si="223"/>
        <v>0</v>
      </c>
      <c r="BP289" s="303">
        <f t="shared" si="224"/>
        <v>0</v>
      </c>
      <c r="BQ289" s="303">
        <f t="shared" si="225"/>
        <v>0</v>
      </c>
      <c r="BR289" s="303">
        <f t="shared" si="226"/>
        <v>0</v>
      </c>
      <c r="BS289" s="303">
        <f t="shared" si="227"/>
        <v>0</v>
      </c>
      <c r="BT289" s="303">
        <f t="shared" si="228"/>
        <v>0</v>
      </c>
      <c r="BU289" s="303">
        <f t="shared" si="229"/>
        <v>0</v>
      </c>
      <c r="BV289" s="303">
        <f t="shared" si="230"/>
        <v>0</v>
      </c>
      <c r="BW289" s="303">
        <f t="shared" si="231"/>
        <v>0</v>
      </c>
      <c r="BX289" s="303">
        <f t="shared" si="232"/>
        <v>0</v>
      </c>
      <c r="BY289" s="25"/>
      <c r="BZ289" s="24">
        <f t="shared" si="233"/>
        <v>0</v>
      </c>
      <c r="CA289" s="25"/>
      <c r="CB289" s="26" t="str">
        <f t="shared" si="209"/>
        <v/>
      </c>
      <c r="CC289" s="25"/>
      <c r="CD289" s="307">
        <f t="shared" si="234"/>
        <v>0</v>
      </c>
      <c r="CE289" s="303">
        <f t="shared" si="235"/>
        <v>0</v>
      </c>
      <c r="CF289" s="303">
        <f t="shared" si="236"/>
        <v>0</v>
      </c>
      <c r="CG289" s="303">
        <f t="shared" si="237"/>
        <v>0</v>
      </c>
      <c r="CH289" s="303">
        <f t="shared" si="238"/>
        <v>0</v>
      </c>
      <c r="CI289" s="24"/>
      <c r="CJ289" s="330">
        <f t="shared" si="239"/>
        <v>0</v>
      </c>
      <c r="CK289" s="330">
        <f t="shared" si="240"/>
        <v>0</v>
      </c>
      <c r="CL289" s="24"/>
      <c r="CM289" s="142">
        <f t="shared" si="241"/>
        <v>0</v>
      </c>
      <c r="CN289" s="142">
        <f t="shared" si="242"/>
        <v>0</v>
      </c>
      <c r="CO289" s="142">
        <f t="shared" si="243"/>
        <v>0</v>
      </c>
      <c r="CP289" s="142">
        <f t="shared" si="244"/>
        <v>0</v>
      </c>
      <c r="CQ289" s="142">
        <f t="shared" si="245"/>
        <v>0</v>
      </c>
      <c r="CR289" s="142">
        <f t="shared" si="246"/>
        <v>0</v>
      </c>
      <c r="CS289" s="142">
        <f t="shared" si="247"/>
        <v>0</v>
      </c>
      <c r="CT289" s="142">
        <f t="shared" si="248"/>
        <v>0</v>
      </c>
      <c r="CU289" s="142"/>
      <c r="CV289" s="142">
        <f t="shared" si="249"/>
        <v>0</v>
      </c>
      <c r="CW289" s="142">
        <f t="shared" si="250"/>
        <v>0</v>
      </c>
      <c r="CX289" s="142">
        <f t="shared" si="251"/>
        <v>0</v>
      </c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"/>
    </row>
    <row r="290" spans="1:131">
      <c r="A290" s="317"/>
      <c r="B290" s="317"/>
      <c r="C290" s="159"/>
      <c r="D290" s="159"/>
      <c r="E290" s="72"/>
      <c r="F290" s="73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3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3"/>
      <c r="AE290" s="72"/>
      <c r="AF290" s="72"/>
      <c r="AG290" s="72"/>
      <c r="AH290" s="72"/>
      <c r="AI290" s="72"/>
      <c r="AJ290" s="72"/>
      <c r="AK290" s="359"/>
      <c r="AL290" s="360"/>
      <c r="AM290" s="360"/>
      <c r="AN290" s="360"/>
      <c r="AO290" s="360"/>
      <c r="AP290" s="360"/>
      <c r="AQ290" s="360"/>
      <c r="AR290" s="360"/>
      <c r="AS290" s="360"/>
      <c r="AT290" s="360"/>
      <c r="AU290" s="360"/>
      <c r="AV290" s="360"/>
      <c r="AW290" s="360"/>
      <c r="AX290" s="360"/>
      <c r="AY290" s="360"/>
      <c r="AZ290" s="22"/>
      <c r="BA290" s="63">
        <f t="shared" si="210"/>
        <v>0</v>
      </c>
      <c r="BB290" s="63">
        <f t="shared" si="211"/>
        <v>0</v>
      </c>
      <c r="BC290" s="63">
        <f t="shared" si="212"/>
        <v>0</v>
      </c>
      <c r="BD290" s="63">
        <f t="shared" si="213"/>
        <v>0</v>
      </c>
      <c r="BE290" s="63">
        <f t="shared" si="214"/>
        <v>0</v>
      </c>
      <c r="BF290" s="63">
        <f t="shared" si="215"/>
        <v>0</v>
      </c>
      <c r="BG290" s="63">
        <f t="shared" si="216"/>
        <v>0</v>
      </c>
      <c r="BH290" s="63">
        <f t="shared" si="217"/>
        <v>0</v>
      </c>
      <c r="BI290" s="63">
        <f t="shared" si="218"/>
        <v>0</v>
      </c>
      <c r="BJ290" s="63">
        <f t="shared" si="219"/>
        <v>0</v>
      </c>
      <c r="BK290" s="63">
        <f t="shared" si="220"/>
        <v>0</v>
      </c>
      <c r="BL290" s="63">
        <f t="shared" si="221"/>
        <v>0</v>
      </c>
      <c r="BM290" s="24"/>
      <c r="BN290" s="303">
        <f t="shared" si="222"/>
        <v>0</v>
      </c>
      <c r="BO290" s="303">
        <f t="shared" si="223"/>
        <v>0</v>
      </c>
      <c r="BP290" s="303">
        <f t="shared" si="224"/>
        <v>0</v>
      </c>
      <c r="BQ290" s="303">
        <f t="shared" si="225"/>
        <v>0</v>
      </c>
      <c r="BR290" s="303">
        <f t="shared" si="226"/>
        <v>0</v>
      </c>
      <c r="BS290" s="303">
        <f t="shared" si="227"/>
        <v>0</v>
      </c>
      <c r="BT290" s="303">
        <f t="shared" si="228"/>
        <v>0</v>
      </c>
      <c r="BU290" s="303">
        <f t="shared" si="229"/>
        <v>0</v>
      </c>
      <c r="BV290" s="303">
        <f t="shared" si="230"/>
        <v>0</v>
      </c>
      <c r="BW290" s="303">
        <f t="shared" si="231"/>
        <v>0</v>
      </c>
      <c r="BX290" s="303">
        <f t="shared" si="232"/>
        <v>0</v>
      </c>
      <c r="BY290" s="25"/>
      <c r="BZ290" s="24">
        <f t="shared" si="233"/>
        <v>0</v>
      </c>
      <c r="CA290" s="25"/>
      <c r="CB290" s="26" t="str">
        <f t="shared" si="209"/>
        <v/>
      </c>
      <c r="CC290" s="25"/>
      <c r="CD290" s="307">
        <f t="shared" si="234"/>
        <v>0</v>
      </c>
      <c r="CE290" s="303">
        <f t="shared" si="235"/>
        <v>0</v>
      </c>
      <c r="CF290" s="303">
        <f t="shared" si="236"/>
        <v>0</v>
      </c>
      <c r="CG290" s="303">
        <f t="shared" si="237"/>
        <v>0</v>
      </c>
      <c r="CH290" s="303">
        <f t="shared" si="238"/>
        <v>0</v>
      </c>
      <c r="CI290" s="24"/>
      <c r="CJ290" s="330">
        <f t="shared" si="239"/>
        <v>0</v>
      </c>
      <c r="CK290" s="330">
        <f t="shared" si="240"/>
        <v>0</v>
      </c>
      <c r="CL290" s="24"/>
      <c r="CM290" s="142">
        <f t="shared" si="241"/>
        <v>0</v>
      </c>
      <c r="CN290" s="142">
        <f t="shared" si="242"/>
        <v>0</v>
      </c>
      <c r="CO290" s="142">
        <f t="shared" si="243"/>
        <v>0</v>
      </c>
      <c r="CP290" s="142">
        <f t="shared" si="244"/>
        <v>0</v>
      </c>
      <c r="CQ290" s="142">
        <f t="shared" si="245"/>
        <v>0</v>
      </c>
      <c r="CR290" s="142">
        <f t="shared" si="246"/>
        <v>0</v>
      </c>
      <c r="CS290" s="142">
        <f t="shared" si="247"/>
        <v>0</v>
      </c>
      <c r="CT290" s="142">
        <f t="shared" si="248"/>
        <v>0</v>
      </c>
      <c r="CU290" s="142"/>
      <c r="CV290" s="142">
        <f t="shared" si="249"/>
        <v>0</v>
      </c>
      <c r="CW290" s="142">
        <f t="shared" si="250"/>
        <v>0</v>
      </c>
      <c r="CX290" s="142">
        <f t="shared" si="251"/>
        <v>0</v>
      </c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"/>
    </row>
    <row r="291" spans="1:131">
      <c r="A291" s="317"/>
      <c r="B291" s="317"/>
      <c r="C291" s="159"/>
      <c r="D291" s="159"/>
      <c r="E291" s="72"/>
      <c r="F291" s="73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3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3"/>
      <c r="AE291" s="72"/>
      <c r="AF291" s="72"/>
      <c r="AG291" s="72"/>
      <c r="AH291" s="72"/>
      <c r="AI291" s="72"/>
      <c r="AJ291" s="72"/>
      <c r="AK291" s="359"/>
      <c r="AL291" s="360"/>
      <c r="AM291" s="360"/>
      <c r="AN291" s="360"/>
      <c r="AO291" s="360"/>
      <c r="AP291" s="360"/>
      <c r="AQ291" s="360"/>
      <c r="AR291" s="360"/>
      <c r="AS291" s="360"/>
      <c r="AT291" s="360"/>
      <c r="AU291" s="360"/>
      <c r="AV291" s="360"/>
      <c r="AW291" s="360"/>
      <c r="AX291" s="360"/>
      <c r="AY291" s="360"/>
      <c r="AZ291" s="22"/>
      <c r="BA291" s="63">
        <f t="shared" si="210"/>
        <v>0</v>
      </c>
      <c r="BB291" s="63">
        <f t="shared" si="211"/>
        <v>0</v>
      </c>
      <c r="BC291" s="63">
        <f t="shared" si="212"/>
        <v>0</v>
      </c>
      <c r="BD291" s="63">
        <f t="shared" si="213"/>
        <v>0</v>
      </c>
      <c r="BE291" s="63">
        <f t="shared" si="214"/>
        <v>0</v>
      </c>
      <c r="BF291" s="63">
        <f t="shared" si="215"/>
        <v>0</v>
      </c>
      <c r="BG291" s="63">
        <f t="shared" si="216"/>
        <v>0</v>
      </c>
      <c r="BH291" s="63">
        <f t="shared" si="217"/>
        <v>0</v>
      </c>
      <c r="BI291" s="63">
        <f t="shared" si="218"/>
        <v>0</v>
      </c>
      <c r="BJ291" s="63">
        <f t="shared" si="219"/>
        <v>0</v>
      </c>
      <c r="BK291" s="63">
        <f t="shared" si="220"/>
        <v>0</v>
      </c>
      <c r="BL291" s="63">
        <f t="shared" si="221"/>
        <v>0</v>
      </c>
      <c r="BM291" s="24"/>
      <c r="BN291" s="303">
        <f t="shared" si="222"/>
        <v>0</v>
      </c>
      <c r="BO291" s="303">
        <f t="shared" si="223"/>
        <v>0</v>
      </c>
      <c r="BP291" s="303">
        <f t="shared" si="224"/>
        <v>0</v>
      </c>
      <c r="BQ291" s="303">
        <f t="shared" si="225"/>
        <v>0</v>
      </c>
      <c r="BR291" s="303">
        <f t="shared" si="226"/>
        <v>0</v>
      </c>
      <c r="BS291" s="303">
        <f t="shared" si="227"/>
        <v>0</v>
      </c>
      <c r="BT291" s="303">
        <f t="shared" si="228"/>
        <v>0</v>
      </c>
      <c r="BU291" s="303">
        <f t="shared" si="229"/>
        <v>0</v>
      </c>
      <c r="BV291" s="303">
        <f t="shared" si="230"/>
        <v>0</v>
      </c>
      <c r="BW291" s="303">
        <f t="shared" si="231"/>
        <v>0</v>
      </c>
      <c r="BX291" s="303">
        <f t="shared" si="232"/>
        <v>0</v>
      </c>
      <c r="BY291" s="25"/>
      <c r="BZ291" s="24">
        <f t="shared" si="233"/>
        <v>0</v>
      </c>
      <c r="CA291" s="25"/>
      <c r="CB291" s="26" t="str">
        <f t="shared" si="209"/>
        <v/>
      </c>
      <c r="CC291" s="25"/>
      <c r="CD291" s="307">
        <f t="shared" si="234"/>
        <v>0</v>
      </c>
      <c r="CE291" s="303">
        <f t="shared" si="235"/>
        <v>0</v>
      </c>
      <c r="CF291" s="303">
        <f t="shared" si="236"/>
        <v>0</v>
      </c>
      <c r="CG291" s="303">
        <f t="shared" si="237"/>
        <v>0</v>
      </c>
      <c r="CH291" s="303">
        <f t="shared" si="238"/>
        <v>0</v>
      </c>
      <c r="CI291" s="24"/>
      <c r="CJ291" s="330">
        <f t="shared" si="239"/>
        <v>0</v>
      </c>
      <c r="CK291" s="330">
        <f t="shared" si="240"/>
        <v>0</v>
      </c>
      <c r="CL291" s="24"/>
      <c r="CM291" s="142">
        <f t="shared" si="241"/>
        <v>0</v>
      </c>
      <c r="CN291" s="142">
        <f t="shared" si="242"/>
        <v>0</v>
      </c>
      <c r="CO291" s="142">
        <f t="shared" si="243"/>
        <v>0</v>
      </c>
      <c r="CP291" s="142">
        <f t="shared" si="244"/>
        <v>0</v>
      </c>
      <c r="CQ291" s="142">
        <f t="shared" si="245"/>
        <v>0</v>
      </c>
      <c r="CR291" s="142">
        <f t="shared" si="246"/>
        <v>0</v>
      </c>
      <c r="CS291" s="142">
        <f t="shared" si="247"/>
        <v>0</v>
      </c>
      <c r="CT291" s="142">
        <f t="shared" si="248"/>
        <v>0</v>
      </c>
      <c r="CU291" s="142"/>
      <c r="CV291" s="142">
        <f t="shared" si="249"/>
        <v>0</v>
      </c>
      <c r="CW291" s="142">
        <f t="shared" si="250"/>
        <v>0</v>
      </c>
      <c r="CX291" s="142">
        <f t="shared" si="251"/>
        <v>0</v>
      </c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"/>
    </row>
    <row r="292" spans="1:131">
      <c r="A292" s="317"/>
      <c r="B292" s="317"/>
      <c r="C292" s="159"/>
      <c r="D292" s="159"/>
      <c r="E292" s="72"/>
      <c r="F292" s="73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3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3"/>
      <c r="AE292" s="72"/>
      <c r="AF292" s="72"/>
      <c r="AG292" s="72"/>
      <c r="AH292" s="72"/>
      <c r="AI292" s="72"/>
      <c r="AJ292" s="72"/>
      <c r="AK292" s="359"/>
      <c r="AL292" s="360"/>
      <c r="AM292" s="360"/>
      <c r="AN292" s="360"/>
      <c r="AO292" s="360"/>
      <c r="AP292" s="360"/>
      <c r="AQ292" s="360"/>
      <c r="AR292" s="360"/>
      <c r="AS292" s="360"/>
      <c r="AT292" s="360"/>
      <c r="AU292" s="360"/>
      <c r="AV292" s="360"/>
      <c r="AW292" s="360"/>
      <c r="AX292" s="360"/>
      <c r="AY292" s="360"/>
      <c r="AZ292" s="22"/>
      <c r="BA292" s="63">
        <f t="shared" si="210"/>
        <v>0</v>
      </c>
      <c r="BB292" s="63">
        <f t="shared" si="211"/>
        <v>0</v>
      </c>
      <c r="BC292" s="63">
        <f t="shared" si="212"/>
        <v>0</v>
      </c>
      <c r="BD292" s="63">
        <f t="shared" si="213"/>
        <v>0</v>
      </c>
      <c r="BE292" s="63">
        <f t="shared" si="214"/>
        <v>0</v>
      </c>
      <c r="BF292" s="63">
        <f t="shared" si="215"/>
        <v>0</v>
      </c>
      <c r="BG292" s="63">
        <f t="shared" si="216"/>
        <v>0</v>
      </c>
      <c r="BH292" s="63">
        <f t="shared" si="217"/>
        <v>0</v>
      </c>
      <c r="BI292" s="63">
        <f t="shared" si="218"/>
        <v>0</v>
      </c>
      <c r="BJ292" s="63">
        <f t="shared" si="219"/>
        <v>0</v>
      </c>
      <c r="BK292" s="63">
        <f t="shared" si="220"/>
        <v>0</v>
      </c>
      <c r="BL292" s="63">
        <f t="shared" si="221"/>
        <v>0</v>
      </c>
      <c r="BM292" s="24"/>
      <c r="BN292" s="303">
        <f t="shared" si="222"/>
        <v>0</v>
      </c>
      <c r="BO292" s="303">
        <f t="shared" si="223"/>
        <v>0</v>
      </c>
      <c r="BP292" s="303">
        <f t="shared" si="224"/>
        <v>0</v>
      </c>
      <c r="BQ292" s="303">
        <f t="shared" si="225"/>
        <v>0</v>
      </c>
      <c r="BR292" s="303">
        <f t="shared" si="226"/>
        <v>0</v>
      </c>
      <c r="BS292" s="303">
        <f t="shared" si="227"/>
        <v>0</v>
      </c>
      <c r="BT292" s="303">
        <f t="shared" si="228"/>
        <v>0</v>
      </c>
      <c r="BU292" s="303">
        <f t="shared" si="229"/>
        <v>0</v>
      </c>
      <c r="BV292" s="303">
        <f t="shared" si="230"/>
        <v>0</v>
      </c>
      <c r="BW292" s="303">
        <f t="shared" si="231"/>
        <v>0</v>
      </c>
      <c r="BX292" s="303">
        <f t="shared" si="232"/>
        <v>0</v>
      </c>
      <c r="BY292" s="25"/>
      <c r="BZ292" s="24">
        <f t="shared" si="233"/>
        <v>0</v>
      </c>
      <c r="CA292" s="25"/>
      <c r="CB292" s="26" t="str">
        <f t="shared" si="209"/>
        <v/>
      </c>
      <c r="CC292" s="25"/>
      <c r="CD292" s="307">
        <f t="shared" si="234"/>
        <v>0</v>
      </c>
      <c r="CE292" s="303">
        <f t="shared" si="235"/>
        <v>0</v>
      </c>
      <c r="CF292" s="303">
        <f t="shared" si="236"/>
        <v>0</v>
      </c>
      <c r="CG292" s="303">
        <f t="shared" si="237"/>
        <v>0</v>
      </c>
      <c r="CH292" s="303">
        <f t="shared" si="238"/>
        <v>0</v>
      </c>
      <c r="CI292" s="24"/>
      <c r="CJ292" s="330">
        <f t="shared" si="239"/>
        <v>0</v>
      </c>
      <c r="CK292" s="330">
        <f t="shared" si="240"/>
        <v>0</v>
      </c>
      <c r="CL292" s="24"/>
      <c r="CM292" s="142">
        <f t="shared" si="241"/>
        <v>0</v>
      </c>
      <c r="CN292" s="142">
        <f t="shared" si="242"/>
        <v>0</v>
      </c>
      <c r="CO292" s="142">
        <f t="shared" si="243"/>
        <v>0</v>
      </c>
      <c r="CP292" s="142">
        <f t="shared" si="244"/>
        <v>0</v>
      </c>
      <c r="CQ292" s="142">
        <f t="shared" si="245"/>
        <v>0</v>
      </c>
      <c r="CR292" s="142">
        <f t="shared" si="246"/>
        <v>0</v>
      </c>
      <c r="CS292" s="142">
        <f t="shared" si="247"/>
        <v>0</v>
      </c>
      <c r="CT292" s="142">
        <f t="shared" si="248"/>
        <v>0</v>
      </c>
      <c r="CU292" s="142"/>
      <c r="CV292" s="142">
        <f t="shared" si="249"/>
        <v>0</v>
      </c>
      <c r="CW292" s="142">
        <f t="shared" si="250"/>
        <v>0</v>
      </c>
      <c r="CX292" s="142">
        <f t="shared" si="251"/>
        <v>0</v>
      </c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"/>
    </row>
    <row r="293" spans="1:131">
      <c r="A293" s="317"/>
      <c r="B293" s="317"/>
      <c r="C293" s="159"/>
      <c r="D293" s="159"/>
      <c r="E293" s="72"/>
      <c r="F293" s="73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3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3"/>
      <c r="AE293" s="72"/>
      <c r="AF293" s="72"/>
      <c r="AG293" s="72"/>
      <c r="AH293" s="72"/>
      <c r="AI293" s="72"/>
      <c r="AJ293" s="72"/>
      <c r="AK293" s="359"/>
      <c r="AL293" s="360"/>
      <c r="AM293" s="360"/>
      <c r="AN293" s="360"/>
      <c r="AO293" s="360"/>
      <c r="AP293" s="360"/>
      <c r="AQ293" s="360"/>
      <c r="AR293" s="360"/>
      <c r="AS293" s="360"/>
      <c r="AT293" s="360"/>
      <c r="AU293" s="360"/>
      <c r="AV293" s="360"/>
      <c r="AW293" s="360"/>
      <c r="AX293" s="360"/>
      <c r="AY293" s="360"/>
      <c r="AZ293" s="22"/>
      <c r="BA293" s="63">
        <f t="shared" si="210"/>
        <v>0</v>
      </c>
      <c r="BB293" s="63">
        <f t="shared" si="211"/>
        <v>0</v>
      </c>
      <c r="BC293" s="63">
        <f t="shared" si="212"/>
        <v>0</v>
      </c>
      <c r="BD293" s="63">
        <f t="shared" si="213"/>
        <v>0</v>
      </c>
      <c r="BE293" s="63">
        <f t="shared" si="214"/>
        <v>0</v>
      </c>
      <c r="BF293" s="63">
        <f t="shared" si="215"/>
        <v>0</v>
      </c>
      <c r="BG293" s="63">
        <f t="shared" si="216"/>
        <v>0</v>
      </c>
      <c r="BH293" s="63">
        <f t="shared" si="217"/>
        <v>0</v>
      </c>
      <c r="BI293" s="63">
        <f t="shared" si="218"/>
        <v>0</v>
      </c>
      <c r="BJ293" s="63">
        <f t="shared" si="219"/>
        <v>0</v>
      </c>
      <c r="BK293" s="63">
        <f t="shared" si="220"/>
        <v>0</v>
      </c>
      <c r="BL293" s="63">
        <f t="shared" si="221"/>
        <v>0</v>
      </c>
      <c r="BM293" s="24"/>
      <c r="BN293" s="303">
        <f t="shared" si="222"/>
        <v>0</v>
      </c>
      <c r="BO293" s="303">
        <f t="shared" si="223"/>
        <v>0</v>
      </c>
      <c r="BP293" s="303">
        <f t="shared" si="224"/>
        <v>0</v>
      </c>
      <c r="BQ293" s="303">
        <f t="shared" si="225"/>
        <v>0</v>
      </c>
      <c r="BR293" s="303">
        <f t="shared" si="226"/>
        <v>0</v>
      </c>
      <c r="BS293" s="303">
        <f t="shared" si="227"/>
        <v>0</v>
      </c>
      <c r="BT293" s="303">
        <f t="shared" si="228"/>
        <v>0</v>
      </c>
      <c r="BU293" s="303">
        <f t="shared" si="229"/>
        <v>0</v>
      </c>
      <c r="BV293" s="303">
        <f t="shared" si="230"/>
        <v>0</v>
      </c>
      <c r="BW293" s="303">
        <f t="shared" si="231"/>
        <v>0</v>
      </c>
      <c r="BX293" s="303">
        <f t="shared" si="232"/>
        <v>0</v>
      </c>
      <c r="BY293" s="25"/>
      <c r="BZ293" s="24">
        <f t="shared" si="233"/>
        <v>0</v>
      </c>
      <c r="CA293" s="25"/>
      <c r="CB293" s="26" t="str">
        <f t="shared" si="209"/>
        <v/>
      </c>
      <c r="CC293" s="25"/>
      <c r="CD293" s="307">
        <f t="shared" si="234"/>
        <v>0</v>
      </c>
      <c r="CE293" s="303">
        <f t="shared" si="235"/>
        <v>0</v>
      </c>
      <c r="CF293" s="303">
        <f t="shared" si="236"/>
        <v>0</v>
      </c>
      <c r="CG293" s="303">
        <f t="shared" si="237"/>
        <v>0</v>
      </c>
      <c r="CH293" s="303">
        <f t="shared" si="238"/>
        <v>0</v>
      </c>
      <c r="CI293" s="24"/>
      <c r="CJ293" s="330">
        <f t="shared" si="239"/>
        <v>0</v>
      </c>
      <c r="CK293" s="330">
        <f t="shared" si="240"/>
        <v>0</v>
      </c>
      <c r="CL293" s="24"/>
      <c r="CM293" s="142">
        <f t="shared" si="241"/>
        <v>0</v>
      </c>
      <c r="CN293" s="142">
        <f t="shared" si="242"/>
        <v>0</v>
      </c>
      <c r="CO293" s="142">
        <f t="shared" si="243"/>
        <v>0</v>
      </c>
      <c r="CP293" s="142">
        <f t="shared" si="244"/>
        <v>0</v>
      </c>
      <c r="CQ293" s="142">
        <f t="shared" si="245"/>
        <v>0</v>
      </c>
      <c r="CR293" s="142">
        <f t="shared" si="246"/>
        <v>0</v>
      </c>
      <c r="CS293" s="142">
        <f t="shared" si="247"/>
        <v>0</v>
      </c>
      <c r="CT293" s="142">
        <f t="shared" si="248"/>
        <v>0</v>
      </c>
      <c r="CU293" s="142"/>
      <c r="CV293" s="142">
        <f t="shared" si="249"/>
        <v>0</v>
      </c>
      <c r="CW293" s="142">
        <f t="shared" si="250"/>
        <v>0</v>
      </c>
      <c r="CX293" s="142">
        <f t="shared" si="251"/>
        <v>0</v>
      </c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"/>
    </row>
    <row r="294" spans="1:131">
      <c r="A294" s="317"/>
      <c r="B294" s="317"/>
      <c r="C294" s="159"/>
      <c r="D294" s="159"/>
      <c r="E294" s="72"/>
      <c r="F294" s="73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3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3"/>
      <c r="AE294" s="72"/>
      <c r="AF294" s="72"/>
      <c r="AG294" s="72"/>
      <c r="AH294" s="72"/>
      <c r="AI294" s="72"/>
      <c r="AJ294" s="72"/>
      <c r="AK294" s="359"/>
      <c r="AL294" s="360"/>
      <c r="AM294" s="360"/>
      <c r="AN294" s="360"/>
      <c r="AO294" s="360"/>
      <c r="AP294" s="360"/>
      <c r="AQ294" s="360"/>
      <c r="AR294" s="360"/>
      <c r="AS294" s="360"/>
      <c r="AT294" s="360"/>
      <c r="AU294" s="360"/>
      <c r="AV294" s="360"/>
      <c r="AW294" s="360"/>
      <c r="AX294" s="360"/>
      <c r="AY294" s="360"/>
      <c r="AZ294" s="22"/>
      <c r="BA294" s="63">
        <f t="shared" si="210"/>
        <v>0</v>
      </c>
      <c r="BB294" s="63">
        <f t="shared" si="211"/>
        <v>0</v>
      </c>
      <c r="BC294" s="63">
        <f t="shared" si="212"/>
        <v>0</v>
      </c>
      <c r="BD294" s="63">
        <f t="shared" si="213"/>
        <v>0</v>
      </c>
      <c r="BE294" s="63">
        <f t="shared" si="214"/>
        <v>0</v>
      </c>
      <c r="BF294" s="63">
        <f t="shared" si="215"/>
        <v>0</v>
      </c>
      <c r="BG294" s="63">
        <f t="shared" si="216"/>
        <v>0</v>
      </c>
      <c r="BH294" s="63">
        <f t="shared" si="217"/>
        <v>0</v>
      </c>
      <c r="BI294" s="63">
        <f t="shared" si="218"/>
        <v>0</v>
      </c>
      <c r="BJ294" s="63">
        <f t="shared" si="219"/>
        <v>0</v>
      </c>
      <c r="BK294" s="63">
        <f t="shared" si="220"/>
        <v>0</v>
      </c>
      <c r="BL294" s="63">
        <f t="shared" si="221"/>
        <v>0</v>
      </c>
      <c r="BM294" s="24"/>
      <c r="BN294" s="303">
        <f t="shared" si="222"/>
        <v>0</v>
      </c>
      <c r="BO294" s="303">
        <f t="shared" si="223"/>
        <v>0</v>
      </c>
      <c r="BP294" s="303">
        <f t="shared" si="224"/>
        <v>0</v>
      </c>
      <c r="BQ294" s="303">
        <f t="shared" si="225"/>
        <v>0</v>
      </c>
      <c r="BR294" s="303">
        <f t="shared" si="226"/>
        <v>0</v>
      </c>
      <c r="BS294" s="303">
        <f t="shared" si="227"/>
        <v>0</v>
      </c>
      <c r="BT294" s="303">
        <f t="shared" si="228"/>
        <v>0</v>
      </c>
      <c r="BU294" s="303">
        <f t="shared" si="229"/>
        <v>0</v>
      </c>
      <c r="BV294" s="303">
        <f t="shared" si="230"/>
        <v>0</v>
      </c>
      <c r="BW294" s="303">
        <f t="shared" si="231"/>
        <v>0</v>
      </c>
      <c r="BX294" s="303">
        <f t="shared" si="232"/>
        <v>0</v>
      </c>
      <c r="BY294" s="25"/>
      <c r="BZ294" s="24">
        <f t="shared" si="233"/>
        <v>0</v>
      </c>
      <c r="CA294" s="25"/>
      <c r="CB294" s="26" t="str">
        <f t="shared" si="209"/>
        <v/>
      </c>
      <c r="CC294" s="25"/>
      <c r="CD294" s="307">
        <f t="shared" si="234"/>
        <v>0</v>
      </c>
      <c r="CE294" s="303">
        <f t="shared" si="235"/>
        <v>0</v>
      </c>
      <c r="CF294" s="303">
        <f t="shared" si="236"/>
        <v>0</v>
      </c>
      <c r="CG294" s="303">
        <f t="shared" si="237"/>
        <v>0</v>
      </c>
      <c r="CH294" s="303">
        <f t="shared" si="238"/>
        <v>0</v>
      </c>
      <c r="CI294" s="24"/>
      <c r="CJ294" s="330">
        <f t="shared" si="239"/>
        <v>0</v>
      </c>
      <c r="CK294" s="330">
        <f t="shared" si="240"/>
        <v>0</v>
      </c>
      <c r="CL294" s="24"/>
      <c r="CM294" s="142">
        <f t="shared" si="241"/>
        <v>0</v>
      </c>
      <c r="CN294" s="142">
        <f t="shared" si="242"/>
        <v>0</v>
      </c>
      <c r="CO294" s="142">
        <f t="shared" si="243"/>
        <v>0</v>
      </c>
      <c r="CP294" s="142">
        <f t="shared" si="244"/>
        <v>0</v>
      </c>
      <c r="CQ294" s="142">
        <f t="shared" si="245"/>
        <v>0</v>
      </c>
      <c r="CR294" s="142">
        <f t="shared" si="246"/>
        <v>0</v>
      </c>
      <c r="CS294" s="142">
        <f t="shared" si="247"/>
        <v>0</v>
      </c>
      <c r="CT294" s="142">
        <f t="shared" si="248"/>
        <v>0</v>
      </c>
      <c r="CU294" s="142"/>
      <c r="CV294" s="142">
        <f t="shared" si="249"/>
        <v>0</v>
      </c>
      <c r="CW294" s="142">
        <f t="shared" si="250"/>
        <v>0</v>
      </c>
      <c r="CX294" s="142">
        <f t="shared" si="251"/>
        <v>0</v>
      </c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"/>
    </row>
    <row r="295" spans="1:131">
      <c r="A295" s="317"/>
      <c r="B295" s="317"/>
      <c r="C295" s="159"/>
      <c r="D295" s="159"/>
      <c r="E295" s="72"/>
      <c r="F295" s="73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3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3"/>
      <c r="AE295" s="72"/>
      <c r="AF295" s="72"/>
      <c r="AG295" s="72"/>
      <c r="AH295" s="72"/>
      <c r="AI295" s="72"/>
      <c r="AJ295" s="72"/>
      <c r="AK295" s="359"/>
      <c r="AL295" s="360"/>
      <c r="AM295" s="360"/>
      <c r="AN295" s="360"/>
      <c r="AO295" s="360"/>
      <c r="AP295" s="360"/>
      <c r="AQ295" s="360"/>
      <c r="AR295" s="360"/>
      <c r="AS295" s="360"/>
      <c r="AT295" s="360"/>
      <c r="AU295" s="360"/>
      <c r="AV295" s="360"/>
      <c r="AW295" s="360"/>
      <c r="AX295" s="360"/>
      <c r="AY295" s="360"/>
      <c r="AZ295" s="22"/>
      <c r="BA295" s="63">
        <f t="shared" si="210"/>
        <v>0</v>
      </c>
      <c r="BB295" s="63">
        <f t="shared" si="211"/>
        <v>0</v>
      </c>
      <c r="BC295" s="63">
        <f t="shared" si="212"/>
        <v>0</v>
      </c>
      <c r="BD295" s="63">
        <f t="shared" si="213"/>
        <v>0</v>
      </c>
      <c r="BE295" s="63">
        <f t="shared" si="214"/>
        <v>0</v>
      </c>
      <c r="BF295" s="63">
        <f t="shared" si="215"/>
        <v>0</v>
      </c>
      <c r="BG295" s="63">
        <f t="shared" si="216"/>
        <v>0</v>
      </c>
      <c r="BH295" s="63">
        <f t="shared" si="217"/>
        <v>0</v>
      </c>
      <c r="BI295" s="63">
        <f t="shared" si="218"/>
        <v>0</v>
      </c>
      <c r="BJ295" s="63">
        <f t="shared" si="219"/>
        <v>0</v>
      </c>
      <c r="BK295" s="63">
        <f t="shared" si="220"/>
        <v>0</v>
      </c>
      <c r="BL295" s="63">
        <f t="shared" si="221"/>
        <v>0</v>
      </c>
      <c r="BM295" s="24"/>
      <c r="BN295" s="303">
        <f t="shared" si="222"/>
        <v>0</v>
      </c>
      <c r="BO295" s="303">
        <f t="shared" si="223"/>
        <v>0</v>
      </c>
      <c r="BP295" s="303">
        <f t="shared" si="224"/>
        <v>0</v>
      </c>
      <c r="BQ295" s="303">
        <f t="shared" si="225"/>
        <v>0</v>
      </c>
      <c r="BR295" s="303">
        <f t="shared" si="226"/>
        <v>0</v>
      </c>
      <c r="BS295" s="303">
        <f t="shared" si="227"/>
        <v>0</v>
      </c>
      <c r="BT295" s="303">
        <f t="shared" si="228"/>
        <v>0</v>
      </c>
      <c r="BU295" s="303">
        <f t="shared" si="229"/>
        <v>0</v>
      </c>
      <c r="BV295" s="303">
        <f t="shared" si="230"/>
        <v>0</v>
      </c>
      <c r="BW295" s="303">
        <f t="shared" si="231"/>
        <v>0</v>
      </c>
      <c r="BX295" s="303">
        <f t="shared" si="232"/>
        <v>0</v>
      </c>
      <c r="BY295" s="25"/>
      <c r="BZ295" s="24">
        <f t="shared" si="233"/>
        <v>0</v>
      </c>
      <c r="CA295" s="25"/>
      <c r="CB295" s="26" t="str">
        <f t="shared" si="209"/>
        <v/>
      </c>
      <c r="CC295" s="25"/>
      <c r="CD295" s="307">
        <f t="shared" si="234"/>
        <v>0</v>
      </c>
      <c r="CE295" s="303">
        <f t="shared" si="235"/>
        <v>0</v>
      </c>
      <c r="CF295" s="303">
        <f t="shared" si="236"/>
        <v>0</v>
      </c>
      <c r="CG295" s="303">
        <f t="shared" si="237"/>
        <v>0</v>
      </c>
      <c r="CH295" s="303">
        <f t="shared" si="238"/>
        <v>0</v>
      </c>
      <c r="CI295" s="24"/>
      <c r="CJ295" s="330">
        <f t="shared" si="239"/>
        <v>0</v>
      </c>
      <c r="CK295" s="330">
        <f t="shared" si="240"/>
        <v>0</v>
      </c>
      <c r="CL295" s="24"/>
      <c r="CM295" s="142">
        <f t="shared" si="241"/>
        <v>0</v>
      </c>
      <c r="CN295" s="142">
        <f t="shared" si="242"/>
        <v>0</v>
      </c>
      <c r="CO295" s="142">
        <f t="shared" si="243"/>
        <v>0</v>
      </c>
      <c r="CP295" s="142">
        <f t="shared" si="244"/>
        <v>0</v>
      </c>
      <c r="CQ295" s="142">
        <f t="shared" si="245"/>
        <v>0</v>
      </c>
      <c r="CR295" s="142">
        <f t="shared" si="246"/>
        <v>0</v>
      </c>
      <c r="CS295" s="142">
        <f t="shared" si="247"/>
        <v>0</v>
      </c>
      <c r="CT295" s="142">
        <f t="shared" si="248"/>
        <v>0</v>
      </c>
      <c r="CU295" s="142"/>
      <c r="CV295" s="142">
        <f t="shared" si="249"/>
        <v>0</v>
      </c>
      <c r="CW295" s="142">
        <f t="shared" si="250"/>
        <v>0</v>
      </c>
      <c r="CX295" s="142">
        <f t="shared" si="251"/>
        <v>0</v>
      </c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"/>
    </row>
    <row r="296" spans="1:131">
      <c r="A296" s="317"/>
      <c r="B296" s="317"/>
      <c r="C296" s="159"/>
      <c r="D296" s="159"/>
      <c r="E296" s="72"/>
      <c r="F296" s="73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3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3"/>
      <c r="AE296" s="72"/>
      <c r="AF296" s="72"/>
      <c r="AG296" s="72"/>
      <c r="AH296" s="72"/>
      <c r="AI296" s="72"/>
      <c r="AJ296" s="72"/>
      <c r="AK296" s="359"/>
      <c r="AL296" s="360"/>
      <c r="AM296" s="360"/>
      <c r="AN296" s="360"/>
      <c r="AO296" s="360"/>
      <c r="AP296" s="360"/>
      <c r="AQ296" s="360"/>
      <c r="AR296" s="360"/>
      <c r="AS296" s="360"/>
      <c r="AT296" s="360"/>
      <c r="AU296" s="360"/>
      <c r="AV296" s="360"/>
      <c r="AW296" s="360"/>
      <c r="AX296" s="360"/>
      <c r="AY296" s="360"/>
      <c r="AZ296" s="22"/>
      <c r="BA296" s="63">
        <f t="shared" si="210"/>
        <v>0</v>
      </c>
      <c r="BB296" s="63">
        <f t="shared" si="211"/>
        <v>0</v>
      </c>
      <c r="BC296" s="63">
        <f t="shared" si="212"/>
        <v>0</v>
      </c>
      <c r="BD296" s="63">
        <f t="shared" si="213"/>
        <v>0</v>
      </c>
      <c r="BE296" s="63">
        <f t="shared" si="214"/>
        <v>0</v>
      </c>
      <c r="BF296" s="63">
        <f t="shared" si="215"/>
        <v>0</v>
      </c>
      <c r="BG296" s="63">
        <f t="shared" si="216"/>
        <v>0</v>
      </c>
      <c r="BH296" s="63">
        <f t="shared" si="217"/>
        <v>0</v>
      </c>
      <c r="BI296" s="63">
        <f t="shared" si="218"/>
        <v>0</v>
      </c>
      <c r="BJ296" s="63">
        <f t="shared" si="219"/>
        <v>0</v>
      </c>
      <c r="BK296" s="63">
        <f t="shared" si="220"/>
        <v>0</v>
      </c>
      <c r="BL296" s="63">
        <f t="shared" si="221"/>
        <v>0</v>
      </c>
      <c r="BM296" s="24"/>
      <c r="BN296" s="303">
        <f t="shared" si="222"/>
        <v>0</v>
      </c>
      <c r="BO296" s="303">
        <f t="shared" si="223"/>
        <v>0</v>
      </c>
      <c r="BP296" s="303">
        <f t="shared" si="224"/>
        <v>0</v>
      </c>
      <c r="BQ296" s="303">
        <f t="shared" si="225"/>
        <v>0</v>
      </c>
      <c r="BR296" s="303">
        <f t="shared" si="226"/>
        <v>0</v>
      </c>
      <c r="BS296" s="303">
        <f t="shared" si="227"/>
        <v>0</v>
      </c>
      <c r="BT296" s="303">
        <f t="shared" si="228"/>
        <v>0</v>
      </c>
      <c r="BU296" s="303">
        <f t="shared" si="229"/>
        <v>0</v>
      </c>
      <c r="BV296" s="303">
        <f t="shared" si="230"/>
        <v>0</v>
      </c>
      <c r="BW296" s="303">
        <f t="shared" si="231"/>
        <v>0</v>
      </c>
      <c r="BX296" s="303">
        <f t="shared" si="232"/>
        <v>0</v>
      </c>
      <c r="BY296" s="25"/>
      <c r="BZ296" s="24">
        <f t="shared" si="233"/>
        <v>0</v>
      </c>
      <c r="CA296" s="25"/>
      <c r="CB296" s="26" t="str">
        <f t="shared" si="209"/>
        <v/>
      </c>
      <c r="CC296" s="25"/>
      <c r="CD296" s="307">
        <f t="shared" si="234"/>
        <v>0</v>
      </c>
      <c r="CE296" s="303">
        <f t="shared" si="235"/>
        <v>0</v>
      </c>
      <c r="CF296" s="303">
        <f t="shared" si="236"/>
        <v>0</v>
      </c>
      <c r="CG296" s="303">
        <f t="shared" si="237"/>
        <v>0</v>
      </c>
      <c r="CH296" s="303">
        <f t="shared" si="238"/>
        <v>0</v>
      </c>
      <c r="CI296" s="24"/>
      <c r="CJ296" s="330">
        <f t="shared" si="239"/>
        <v>0</v>
      </c>
      <c r="CK296" s="330">
        <f t="shared" si="240"/>
        <v>0</v>
      </c>
      <c r="CL296" s="24"/>
      <c r="CM296" s="142">
        <f t="shared" si="241"/>
        <v>0</v>
      </c>
      <c r="CN296" s="142">
        <f t="shared" si="242"/>
        <v>0</v>
      </c>
      <c r="CO296" s="142">
        <f t="shared" si="243"/>
        <v>0</v>
      </c>
      <c r="CP296" s="142">
        <f t="shared" si="244"/>
        <v>0</v>
      </c>
      <c r="CQ296" s="142">
        <f t="shared" si="245"/>
        <v>0</v>
      </c>
      <c r="CR296" s="142">
        <f t="shared" si="246"/>
        <v>0</v>
      </c>
      <c r="CS296" s="142">
        <f t="shared" si="247"/>
        <v>0</v>
      </c>
      <c r="CT296" s="142">
        <f t="shared" si="248"/>
        <v>0</v>
      </c>
      <c r="CU296" s="142"/>
      <c r="CV296" s="142">
        <f t="shared" si="249"/>
        <v>0</v>
      </c>
      <c r="CW296" s="142">
        <f t="shared" si="250"/>
        <v>0</v>
      </c>
      <c r="CX296" s="142">
        <f t="shared" si="251"/>
        <v>0</v>
      </c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"/>
    </row>
    <row r="297" spans="1:131">
      <c r="A297" s="317"/>
      <c r="B297" s="317"/>
      <c r="C297" s="159"/>
      <c r="D297" s="159"/>
      <c r="E297" s="72"/>
      <c r="F297" s="73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3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3"/>
      <c r="AE297" s="72"/>
      <c r="AF297" s="72"/>
      <c r="AG297" s="72"/>
      <c r="AH297" s="72"/>
      <c r="AI297" s="72"/>
      <c r="AJ297" s="72"/>
      <c r="AK297" s="359"/>
      <c r="AL297" s="360"/>
      <c r="AM297" s="360"/>
      <c r="AN297" s="360"/>
      <c r="AO297" s="360"/>
      <c r="AP297" s="360"/>
      <c r="AQ297" s="360"/>
      <c r="AR297" s="360"/>
      <c r="AS297" s="360"/>
      <c r="AT297" s="360"/>
      <c r="AU297" s="360"/>
      <c r="AV297" s="360"/>
      <c r="AW297" s="360"/>
      <c r="AX297" s="360"/>
      <c r="AY297" s="360"/>
      <c r="AZ297" s="22"/>
      <c r="BA297" s="63">
        <f t="shared" si="210"/>
        <v>0</v>
      </c>
      <c r="BB297" s="63">
        <f t="shared" si="211"/>
        <v>0</v>
      </c>
      <c r="BC297" s="63">
        <f t="shared" si="212"/>
        <v>0</v>
      </c>
      <c r="BD297" s="63">
        <f t="shared" si="213"/>
        <v>0</v>
      </c>
      <c r="BE297" s="63">
        <f t="shared" si="214"/>
        <v>0</v>
      </c>
      <c r="BF297" s="63">
        <f t="shared" si="215"/>
        <v>0</v>
      </c>
      <c r="BG297" s="63">
        <f t="shared" si="216"/>
        <v>0</v>
      </c>
      <c r="BH297" s="63">
        <f t="shared" si="217"/>
        <v>0</v>
      </c>
      <c r="BI297" s="63">
        <f t="shared" si="218"/>
        <v>0</v>
      </c>
      <c r="BJ297" s="63">
        <f t="shared" si="219"/>
        <v>0</v>
      </c>
      <c r="BK297" s="63">
        <f t="shared" si="220"/>
        <v>0</v>
      </c>
      <c r="BL297" s="63">
        <f t="shared" si="221"/>
        <v>0</v>
      </c>
      <c r="BM297" s="24"/>
      <c r="BN297" s="303">
        <f t="shared" si="222"/>
        <v>0</v>
      </c>
      <c r="BO297" s="303">
        <f t="shared" si="223"/>
        <v>0</v>
      </c>
      <c r="BP297" s="303">
        <f t="shared" si="224"/>
        <v>0</v>
      </c>
      <c r="BQ297" s="303">
        <f t="shared" si="225"/>
        <v>0</v>
      </c>
      <c r="BR297" s="303">
        <f t="shared" si="226"/>
        <v>0</v>
      </c>
      <c r="BS297" s="303">
        <f t="shared" si="227"/>
        <v>0</v>
      </c>
      <c r="BT297" s="303">
        <f t="shared" si="228"/>
        <v>0</v>
      </c>
      <c r="BU297" s="303">
        <f t="shared" si="229"/>
        <v>0</v>
      </c>
      <c r="BV297" s="303">
        <f t="shared" si="230"/>
        <v>0</v>
      </c>
      <c r="BW297" s="303">
        <f t="shared" si="231"/>
        <v>0</v>
      </c>
      <c r="BX297" s="303">
        <f t="shared" si="232"/>
        <v>0</v>
      </c>
      <c r="BY297" s="25"/>
      <c r="BZ297" s="24">
        <f t="shared" si="233"/>
        <v>0</v>
      </c>
      <c r="CA297" s="25"/>
      <c r="CB297" s="26" t="str">
        <f t="shared" si="209"/>
        <v/>
      </c>
      <c r="CC297" s="25"/>
      <c r="CD297" s="307">
        <f t="shared" si="234"/>
        <v>0</v>
      </c>
      <c r="CE297" s="303">
        <f t="shared" si="235"/>
        <v>0</v>
      </c>
      <c r="CF297" s="303">
        <f t="shared" si="236"/>
        <v>0</v>
      </c>
      <c r="CG297" s="303">
        <f t="shared" si="237"/>
        <v>0</v>
      </c>
      <c r="CH297" s="303">
        <f t="shared" si="238"/>
        <v>0</v>
      </c>
      <c r="CI297" s="24"/>
      <c r="CJ297" s="330">
        <f t="shared" si="239"/>
        <v>0</v>
      </c>
      <c r="CK297" s="330">
        <f t="shared" si="240"/>
        <v>0</v>
      </c>
      <c r="CL297" s="24"/>
      <c r="CM297" s="142">
        <f t="shared" si="241"/>
        <v>0</v>
      </c>
      <c r="CN297" s="142">
        <f t="shared" si="242"/>
        <v>0</v>
      </c>
      <c r="CO297" s="142">
        <f t="shared" si="243"/>
        <v>0</v>
      </c>
      <c r="CP297" s="142">
        <f t="shared" si="244"/>
        <v>0</v>
      </c>
      <c r="CQ297" s="142">
        <f t="shared" si="245"/>
        <v>0</v>
      </c>
      <c r="CR297" s="142">
        <f t="shared" si="246"/>
        <v>0</v>
      </c>
      <c r="CS297" s="142">
        <f t="shared" si="247"/>
        <v>0</v>
      </c>
      <c r="CT297" s="142">
        <f t="shared" si="248"/>
        <v>0</v>
      </c>
      <c r="CU297" s="142"/>
      <c r="CV297" s="142">
        <f t="shared" si="249"/>
        <v>0</v>
      </c>
      <c r="CW297" s="142">
        <f t="shared" si="250"/>
        <v>0</v>
      </c>
      <c r="CX297" s="142">
        <f t="shared" si="251"/>
        <v>0</v>
      </c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"/>
    </row>
    <row r="298" spans="1:131">
      <c r="A298" s="317"/>
      <c r="B298" s="317"/>
      <c r="C298" s="159"/>
      <c r="D298" s="159"/>
      <c r="E298" s="72"/>
      <c r="F298" s="73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3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3"/>
      <c r="AE298" s="72"/>
      <c r="AF298" s="72"/>
      <c r="AG298" s="72"/>
      <c r="AH298" s="72"/>
      <c r="AI298" s="72"/>
      <c r="AJ298" s="72"/>
      <c r="AK298" s="359"/>
      <c r="AL298" s="360"/>
      <c r="AM298" s="360"/>
      <c r="AN298" s="360"/>
      <c r="AO298" s="360"/>
      <c r="AP298" s="360"/>
      <c r="AQ298" s="360"/>
      <c r="AR298" s="360"/>
      <c r="AS298" s="360"/>
      <c r="AT298" s="360"/>
      <c r="AU298" s="360"/>
      <c r="AV298" s="360"/>
      <c r="AW298" s="360"/>
      <c r="AX298" s="360"/>
      <c r="AY298" s="360"/>
      <c r="AZ298" s="22"/>
      <c r="BA298" s="63">
        <f t="shared" si="210"/>
        <v>0</v>
      </c>
      <c r="BB298" s="63">
        <f t="shared" si="211"/>
        <v>0</v>
      </c>
      <c r="BC298" s="63">
        <f t="shared" si="212"/>
        <v>0</v>
      </c>
      <c r="BD298" s="63">
        <f t="shared" si="213"/>
        <v>0</v>
      </c>
      <c r="BE298" s="63">
        <f t="shared" si="214"/>
        <v>0</v>
      </c>
      <c r="BF298" s="63">
        <f t="shared" si="215"/>
        <v>0</v>
      </c>
      <c r="BG298" s="63">
        <f t="shared" si="216"/>
        <v>0</v>
      </c>
      <c r="BH298" s="63">
        <f t="shared" si="217"/>
        <v>0</v>
      </c>
      <c r="BI298" s="63">
        <f t="shared" si="218"/>
        <v>0</v>
      </c>
      <c r="BJ298" s="63">
        <f t="shared" si="219"/>
        <v>0</v>
      </c>
      <c r="BK298" s="63">
        <f t="shared" si="220"/>
        <v>0</v>
      </c>
      <c r="BL298" s="63">
        <f t="shared" si="221"/>
        <v>0</v>
      </c>
      <c r="BM298" s="24"/>
      <c r="BN298" s="303">
        <f t="shared" si="222"/>
        <v>0</v>
      </c>
      <c r="BO298" s="303">
        <f t="shared" si="223"/>
        <v>0</v>
      </c>
      <c r="BP298" s="303">
        <f t="shared" si="224"/>
        <v>0</v>
      </c>
      <c r="BQ298" s="303">
        <f t="shared" si="225"/>
        <v>0</v>
      </c>
      <c r="BR298" s="303">
        <f t="shared" si="226"/>
        <v>0</v>
      </c>
      <c r="BS298" s="303">
        <f t="shared" si="227"/>
        <v>0</v>
      </c>
      <c r="BT298" s="303">
        <f t="shared" si="228"/>
        <v>0</v>
      </c>
      <c r="BU298" s="303">
        <f t="shared" si="229"/>
        <v>0</v>
      </c>
      <c r="BV298" s="303">
        <f t="shared" si="230"/>
        <v>0</v>
      </c>
      <c r="BW298" s="303">
        <f t="shared" si="231"/>
        <v>0</v>
      </c>
      <c r="BX298" s="303">
        <f t="shared" si="232"/>
        <v>0</v>
      </c>
      <c r="BY298" s="25"/>
      <c r="BZ298" s="24">
        <f t="shared" si="233"/>
        <v>0</v>
      </c>
      <c r="CA298" s="25"/>
      <c r="CB298" s="26" t="str">
        <f t="shared" si="209"/>
        <v/>
      </c>
      <c r="CC298" s="25"/>
      <c r="CD298" s="307">
        <f t="shared" si="234"/>
        <v>0</v>
      </c>
      <c r="CE298" s="303">
        <f t="shared" si="235"/>
        <v>0</v>
      </c>
      <c r="CF298" s="303">
        <f t="shared" si="236"/>
        <v>0</v>
      </c>
      <c r="CG298" s="303">
        <f t="shared" si="237"/>
        <v>0</v>
      </c>
      <c r="CH298" s="303">
        <f t="shared" si="238"/>
        <v>0</v>
      </c>
      <c r="CI298" s="24"/>
      <c r="CJ298" s="330">
        <f t="shared" si="239"/>
        <v>0</v>
      </c>
      <c r="CK298" s="330">
        <f t="shared" si="240"/>
        <v>0</v>
      </c>
      <c r="CL298" s="24"/>
      <c r="CM298" s="142">
        <f t="shared" si="241"/>
        <v>0</v>
      </c>
      <c r="CN298" s="142">
        <f t="shared" si="242"/>
        <v>0</v>
      </c>
      <c r="CO298" s="142">
        <f t="shared" si="243"/>
        <v>0</v>
      </c>
      <c r="CP298" s="142">
        <f t="shared" si="244"/>
        <v>0</v>
      </c>
      <c r="CQ298" s="142">
        <f t="shared" si="245"/>
        <v>0</v>
      </c>
      <c r="CR298" s="142">
        <f t="shared" si="246"/>
        <v>0</v>
      </c>
      <c r="CS298" s="142">
        <f t="shared" si="247"/>
        <v>0</v>
      </c>
      <c r="CT298" s="142">
        <f t="shared" si="248"/>
        <v>0</v>
      </c>
      <c r="CU298" s="142"/>
      <c r="CV298" s="142">
        <f t="shared" si="249"/>
        <v>0</v>
      </c>
      <c r="CW298" s="142">
        <f t="shared" si="250"/>
        <v>0</v>
      </c>
      <c r="CX298" s="142">
        <f t="shared" si="251"/>
        <v>0</v>
      </c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"/>
    </row>
    <row r="299" spans="1:131">
      <c r="A299" s="317"/>
      <c r="B299" s="317"/>
      <c r="C299" s="159"/>
      <c r="D299" s="159"/>
      <c r="E299" s="72"/>
      <c r="F299" s="73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3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3"/>
      <c r="AE299" s="72"/>
      <c r="AF299" s="72"/>
      <c r="AG299" s="72"/>
      <c r="AH299" s="72"/>
      <c r="AI299" s="72"/>
      <c r="AJ299" s="72"/>
      <c r="AK299" s="359"/>
      <c r="AL299" s="360"/>
      <c r="AM299" s="360"/>
      <c r="AN299" s="360"/>
      <c r="AO299" s="360"/>
      <c r="AP299" s="360"/>
      <c r="AQ299" s="360"/>
      <c r="AR299" s="360"/>
      <c r="AS299" s="360"/>
      <c r="AT299" s="360"/>
      <c r="AU299" s="360"/>
      <c r="AV299" s="360"/>
      <c r="AW299" s="360"/>
      <c r="AX299" s="360"/>
      <c r="AY299" s="360"/>
      <c r="AZ299" s="22"/>
      <c r="BA299" s="63">
        <f t="shared" si="210"/>
        <v>0</v>
      </c>
      <c r="BB299" s="63">
        <f t="shared" si="211"/>
        <v>0</v>
      </c>
      <c r="BC299" s="63">
        <f t="shared" si="212"/>
        <v>0</v>
      </c>
      <c r="BD299" s="63">
        <f t="shared" si="213"/>
        <v>0</v>
      </c>
      <c r="BE299" s="63">
        <f t="shared" si="214"/>
        <v>0</v>
      </c>
      <c r="BF299" s="63">
        <f t="shared" si="215"/>
        <v>0</v>
      </c>
      <c r="BG299" s="63">
        <f t="shared" si="216"/>
        <v>0</v>
      </c>
      <c r="BH299" s="63">
        <f t="shared" si="217"/>
        <v>0</v>
      </c>
      <c r="BI299" s="63">
        <f t="shared" si="218"/>
        <v>0</v>
      </c>
      <c r="BJ299" s="63">
        <f t="shared" si="219"/>
        <v>0</v>
      </c>
      <c r="BK299" s="63">
        <f t="shared" si="220"/>
        <v>0</v>
      </c>
      <c r="BL299" s="63">
        <f t="shared" si="221"/>
        <v>0</v>
      </c>
      <c r="BM299" s="24"/>
      <c r="BN299" s="303">
        <f t="shared" si="222"/>
        <v>0</v>
      </c>
      <c r="BO299" s="303">
        <f t="shared" si="223"/>
        <v>0</v>
      </c>
      <c r="BP299" s="303">
        <f t="shared" si="224"/>
        <v>0</v>
      </c>
      <c r="BQ299" s="303">
        <f t="shared" si="225"/>
        <v>0</v>
      </c>
      <c r="BR299" s="303">
        <f t="shared" si="226"/>
        <v>0</v>
      </c>
      <c r="BS299" s="303">
        <f t="shared" si="227"/>
        <v>0</v>
      </c>
      <c r="BT299" s="303">
        <f t="shared" si="228"/>
        <v>0</v>
      </c>
      <c r="BU299" s="303">
        <f t="shared" si="229"/>
        <v>0</v>
      </c>
      <c r="BV299" s="303">
        <f t="shared" si="230"/>
        <v>0</v>
      </c>
      <c r="BW299" s="303">
        <f t="shared" si="231"/>
        <v>0</v>
      </c>
      <c r="BX299" s="303">
        <f t="shared" si="232"/>
        <v>0</v>
      </c>
      <c r="BY299" s="25"/>
      <c r="BZ299" s="24">
        <f t="shared" si="233"/>
        <v>0</v>
      </c>
      <c r="CA299" s="25"/>
      <c r="CB299" s="26" t="str">
        <f t="shared" si="209"/>
        <v/>
      </c>
      <c r="CC299" s="25"/>
      <c r="CD299" s="307">
        <f t="shared" si="234"/>
        <v>0</v>
      </c>
      <c r="CE299" s="303">
        <f t="shared" si="235"/>
        <v>0</v>
      </c>
      <c r="CF299" s="303">
        <f t="shared" si="236"/>
        <v>0</v>
      </c>
      <c r="CG299" s="303">
        <f t="shared" si="237"/>
        <v>0</v>
      </c>
      <c r="CH299" s="303">
        <f t="shared" si="238"/>
        <v>0</v>
      </c>
      <c r="CI299" s="24"/>
      <c r="CJ299" s="330">
        <f t="shared" si="239"/>
        <v>0</v>
      </c>
      <c r="CK299" s="330">
        <f t="shared" si="240"/>
        <v>0</v>
      </c>
      <c r="CL299" s="24"/>
      <c r="CM299" s="142">
        <f t="shared" si="241"/>
        <v>0</v>
      </c>
      <c r="CN299" s="142">
        <f t="shared" si="242"/>
        <v>0</v>
      </c>
      <c r="CO299" s="142">
        <f t="shared" si="243"/>
        <v>0</v>
      </c>
      <c r="CP299" s="142">
        <f t="shared" si="244"/>
        <v>0</v>
      </c>
      <c r="CQ299" s="142">
        <f t="shared" si="245"/>
        <v>0</v>
      </c>
      <c r="CR299" s="142">
        <f t="shared" si="246"/>
        <v>0</v>
      </c>
      <c r="CS299" s="142">
        <f t="shared" si="247"/>
        <v>0</v>
      </c>
      <c r="CT299" s="142">
        <f t="shared" si="248"/>
        <v>0</v>
      </c>
      <c r="CU299" s="142"/>
      <c r="CV299" s="142">
        <f t="shared" si="249"/>
        <v>0</v>
      </c>
      <c r="CW299" s="142">
        <f t="shared" si="250"/>
        <v>0</v>
      </c>
      <c r="CX299" s="142">
        <f t="shared" si="251"/>
        <v>0</v>
      </c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58"/>
      <c r="DP299" s="58"/>
      <c r="DQ299" s="58"/>
      <c r="DR299" s="58"/>
      <c r="DS299" s="58"/>
      <c r="DT299" s="58"/>
      <c r="DU299" s="58"/>
      <c r="DV299" s="58"/>
      <c r="DW299" s="58"/>
      <c r="DX299" s="58"/>
      <c r="DY299" s="58"/>
      <c r="DZ299" s="58"/>
      <c r="EA299" s="5"/>
    </row>
    <row r="300" spans="1:131">
      <c r="A300" s="317"/>
      <c r="B300" s="317"/>
      <c r="C300" s="159"/>
      <c r="D300" s="159"/>
      <c r="E300" s="72"/>
      <c r="F300" s="73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3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3"/>
      <c r="AE300" s="72"/>
      <c r="AF300" s="72"/>
      <c r="AG300" s="72"/>
      <c r="AH300" s="72"/>
      <c r="AI300" s="72"/>
      <c r="AJ300" s="72"/>
      <c r="AK300" s="359"/>
      <c r="AL300" s="360"/>
      <c r="AM300" s="360"/>
      <c r="AN300" s="360"/>
      <c r="AO300" s="360"/>
      <c r="AP300" s="360"/>
      <c r="AQ300" s="360"/>
      <c r="AR300" s="360"/>
      <c r="AS300" s="360"/>
      <c r="AT300" s="360"/>
      <c r="AU300" s="360"/>
      <c r="AV300" s="360"/>
      <c r="AW300" s="360"/>
      <c r="AX300" s="360"/>
      <c r="AY300" s="360"/>
      <c r="AZ300" s="22"/>
      <c r="BA300" s="63">
        <f t="shared" si="210"/>
        <v>0</v>
      </c>
      <c r="BB300" s="63">
        <f t="shared" si="211"/>
        <v>0</v>
      </c>
      <c r="BC300" s="63">
        <f t="shared" si="212"/>
        <v>0</v>
      </c>
      <c r="BD300" s="63">
        <f t="shared" si="213"/>
        <v>0</v>
      </c>
      <c r="BE300" s="63">
        <f t="shared" si="214"/>
        <v>0</v>
      </c>
      <c r="BF300" s="63">
        <f t="shared" si="215"/>
        <v>0</v>
      </c>
      <c r="BG300" s="63">
        <f t="shared" si="216"/>
        <v>0</v>
      </c>
      <c r="BH300" s="63">
        <f t="shared" si="217"/>
        <v>0</v>
      </c>
      <c r="BI300" s="63">
        <f t="shared" si="218"/>
        <v>0</v>
      </c>
      <c r="BJ300" s="63">
        <f t="shared" si="219"/>
        <v>0</v>
      </c>
      <c r="BK300" s="63">
        <f t="shared" si="220"/>
        <v>0</v>
      </c>
      <c r="BL300" s="63">
        <f t="shared" si="221"/>
        <v>0</v>
      </c>
      <c r="BM300" s="24"/>
      <c r="BN300" s="303">
        <f t="shared" si="222"/>
        <v>0</v>
      </c>
      <c r="BO300" s="303">
        <f t="shared" si="223"/>
        <v>0</v>
      </c>
      <c r="BP300" s="303">
        <f t="shared" si="224"/>
        <v>0</v>
      </c>
      <c r="BQ300" s="303">
        <f t="shared" si="225"/>
        <v>0</v>
      </c>
      <c r="BR300" s="303">
        <f t="shared" si="226"/>
        <v>0</v>
      </c>
      <c r="BS300" s="303">
        <f t="shared" si="227"/>
        <v>0</v>
      </c>
      <c r="BT300" s="303">
        <f t="shared" si="228"/>
        <v>0</v>
      </c>
      <c r="BU300" s="303">
        <f t="shared" si="229"/>
        <v>0</v>
      </c>
      <c r="BV300" s="303">
        <f t="shared" si="230"/>
        <v>0</v>
      </c>
      <c r="BW300" s="303">
        <f t="shared" si="231"/>
        <v>0</v>
      </c>
      <c r="BX300" s="303">
        <f t="shared" si="232"/>
        <v>0</v>
      </c>
      <c r="BY300" s="25"/>
      <c r="BZ300" s="24">
        <f t="shared" si="233"/>
        <v>0</v>
      </c>
      <c r="CA300" s="25"/>
      <c r="CB300" s="26" t="str">
        <f t="shared" si="209"/>
        <v/>
      </c>
      <c r="CC300" s="25"/>
      <c r="CD300" s="307">
        <f t="shared" si="234"/>
        <v>0</v>
      </c>
      <c r="CE300" s="303">
        <f t="shared" si="235"/>
        <v>0</v>
      </c>
      <c r="CF300" s="303">
        <f t="shared" si="236"/>
        <v>0</v>
      </c>
      <c r="CG300" s="303">
        <f t="shared" si="237"/>
        <v>0</v>
      </c>
      <c r="CH300" s="303">
        <f t="shared" si="238"/>
        <v>0</v>
      </c>
      <c r="CI300" s="24"/>
      <c r="CJ300" s="330">
        <f t="shared" si="239"/>
        <v>0</v>
      </c>
      <c r="CK300" s="330">
        <f t="shared" si="240"/>
        <v>0</v>
      </c>
      <c r="CL300" s="24"/>
      <c r="CM300" s="142">
        <f t="shared" si="241"/>
        <v>0</v>
      </c>
      <c r="CN300" s="142">
        <f t="shared" si="242"/>
        <v>0</v>
      </c>
      <c r="CO300" s="142">
        <f t="shared" si="243"/>
        <v>0</v>
      </c>
      <c r="CP300" s="142">
        <f t="shared" si="244"/>
        <v>0</v>
      </c>
      <c r="CQ300" s="142">
        <f t="shared" si="245"/>
        <v>0</v>
      </c>
      <c r="CR300" s="142">
        <f t="shared" si="246"/>
        <v>0</v>
      </c>
      <c r="CS300" s="142">
        <f t="shared" si="247"/>
        <v>0</v>
      </c>
      <c r="CT300" s="142">
        <f t="shared" si="248"/>
        <v>0</v>
      </c>
      <c r="CU300" s="142"/>
      <c r="CV300" s="142">
        <f t="shared" si="249"/>
        <v>0</v>
      </c>
      <c r="CW300" s="142">
        <f t="shared" si="250"/>
        <v>0</v>
      </c>
      <c r="CX300" s="142">
        <f t="shared" si="251"/>
        <v>0</v>
      </c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"/>
    </row>
    <row r="301" spans="1:131">
      <c r="A301" s="317"/>
      <c r="B301" s="317"/>
      <c r="C301" s="159"/>
      <c r="D301" s="159"/>
      <c r="E301" s="72"/>
      <c r="F301" s="73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3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3"/>
      <c r="AE301" s="72"/>
      <c r="AF301" s="72"/>
      <c r="AG301" s="72"/>
      <c r="AH301" s="72"/>
      <c r="AI301" s="72"/>
      <c r="AJ301" s="72"/>
      <c r="AK301" s="359"/>
      <c r="AL301" s="360"/>
      <c r="AM301" s="360"/>
      <c r="AN301" s="360"/>
      <c r="AO301" s="360"/>
      <c r="AP301" s="360"/>
      <c r="AQ301" s="360"/>
      <c r="AR301" s="360"/>
      <c r="AS301" s="360"/>
      <c r="AT301" s="360"/>
      <c r="AU301" s="360"/>
      <c r="AV301" s="360"/>
      <c r="AW301" s="360"/>
      <c r="AX301" s="360"/>
      <c r="AY301" s="360"/>
      <c r="AZ301" s="22"/>
      <c r="BA301" s="63">
        <f t="shared" si="210"/>
        <v>0</v>
      </c>
      <c r="BB301" s="63">
        <f t="shared" si="211"/>
        <v>0</v>
      </c>
      <c r="BC301" s="63">
        <f t="shared" si="212"/>
        <v>0</v>
      </c>
      <c r="BD301" s="63">
        <f t="shared" si="213"/>
        <v>0</v>
      </c>
      <c r="BE301" s="63">
        <f t="shared" si="214"/>
        <v>0</v>
      </c>
      <c r="BF301" s="63">
        <f t="shared" si="215"/>
        <v>0</v>
      </c>
      <c r="BG301" s="63">
        <f t="shared" si="216"/>
        <v>0</v>
      </c>
      <c r="BH301" s="63">
        <f t="shared" si="217"/>
        <v>0</v>
      </c>
      <c r="BI301" s="63">
        <f t="shared" si="218"/>
        <v>0</v>
      </c>
      <c r="BJ301" s="63">
        <f t="shared" si="219"/>
        <v>0</v>
      </c>
      <c r="BK301" s="63">
        <f t="shared" si="220"/>
        <v>0</v>
      </c>
      <c r="BL301" s="63">
        <f t="shared" si="221"/>
        <v>0</v>
      </c>
      <c r="BM301" s="24"/>
      <c r="BN301" s="303">
        <f t="shared" si="222"/>
        <v>0</v>
      </c>
      <c r="BO301" s="303">
        <f t="shared" si="223"/>
        <v>0</v>
      </c>
      <c r="BP301" s="303">
        <f t="shared" si="224"/>
        <v>0</v>
      </c>
      <c r="BQ301" s="303">
        <f t="shared" si="225"/>
        <v>0</v>
      </c>
      <c r="BR301" s="303">
        <f t="shared" si="226"/>
        <v>0</v>
      </c>
      <c r="BS301" s="303">
        <f t="shared" si="227"/>
        <v>0</v>
      </c>
      <c r="BT301" s="303">
        <f t="shared" si="228"/>
        <v>0</v>
      </c>
      <c r="BU301" s="303">
        <f t="shared" si="229"/>
        <v>0</v>
      </c>
      <c r="BV301" s="303">
        <f t="shared" si="230"/>
        <v>0</v>
      </c>
      <c r="BW301" s="303">
        <f t="shared" si="231"/>
        <v>0</v>
      </c>
      <c r="BX301" s="303">
        <f t="shared" si="232"/>
        <v>0</v>
      </c>
      <c r="BY301" s="25"/>
      <c r="BZ301" s="24">
        <f t="shared" si="233"/>
        <v>0</v>
      </c>
      <c r="CA301" s="25"/>
      <c r="CB301" s="26" t="str">
        <f t="shared" si="209"/>
        <v/>
      </c>
      <c r="CC301" s="25"/>
      <c r="CD301" s="307">
        <f t="shared" si="234"/>
        <v>0</v>
      </c>
      <c r="CE301" s="303">
        <f t="shared" si="235"/>
        <v>0</v>
      </c>
      <c r="CF301" s="303">
        <f t="shared" si="236"/>
        <v>0</v>
      </c>
      <c r="CG301" s="303">
        <f t="shared" si="237"/>
        <v>0</v>
      </c>
      <c r="CH301" s="303">
        <f t="shared" si="238"/>
        <v>0</v>
      </c>
      <c r="CI301" s="24"/>
      <c r="CJ301" s="330">
        <f t="shared" si="239"/>
        <v>0</v>
      </c>
      <c r="CK301" s="330">
        <f t="shared" si="240"/>
        <v>0</v>
      </c>
      <c r="CL301" s="24"/>
      <c r="CM301" s="142">
        <f t="shared" si="241"/>
        <v>0</v>
      </c>
      <c r="CN301" s="142">
        <f t="shared" si="242"/>
        <v>0</v>
      </c>
      <c r="CO301" s="142">
        <f t="shared" si="243"/>
        <v>0</v>
      </c>
      <c r="CP301" s="142">
        <f t="shared" si="244"/>
        <v>0</v>
      </c>
      <c r="CQ301" s="142">
        <f t="shared" si="245"/>
        <v>0</v>
      </c>
      <c r="CR301" s="142">
        <f t="shared" si="246"/>
        <v>0</v>
      </c>
      <c r="CS301" s="142">
        <f t="shared" si="247"/>
        <v>0</v>
      </c>
      <c r="CT301" s="142">
        <f t="shared" si="248"/>
        <v>0</v>
      </c>
      <c r="CU301" s="142"/>
      <c r="CV301" s="142">
        <f t="shared" si="249"/>
        <v>0</v>
      </c>
      <c r="CW301" s="142">
        <f t="shared" si="250"/>
        <v>0</v>
      </c>
      <c r="CX301" s="142">
        <f t="shared" si="251"/>
        <v>0</v>
      </c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"/>
    </row>
    <row r="302" spans="1:131">
      <c r="A302" s="317"/>
      <c r="B302" s="317"/>
      <c r="C302" s="159"/>
      <c r="D302" s="159"/>
      <c r="E302" s="72"/>
      <c r="F302" s="73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3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3"/>
      <c r="AE302" s="72"/>
      <c r="AF302" s="72"/>
      <c r="AG302" s="72"/>
      <c r="AH302" s="72"/>
      <c r="AI302" s="72"/>
      <c r="AJ302" s="72"/>
      <c r="AK302" s="359"/>
      <c r="AL302" s="360"/>
      <c r="AM302" s="360"/>
      <c r="AN302" s="360"/>
      <c r="AO302" s="360"/>
      <c r="AP302" s="360"/>
      <c r="AQ302" s="360"/>
      <c r="AR302" s="360"/>
      <c r="AS302" s="360"/>
      <c r="AT302" s="360"/>
      <c r="AU302" s="360"/>
      <c r="AV302" s="360"/>
      <c r="AW302" s="360"/>
      <c r="AX302" s="360"/>
      <c r="AY302" s="360"/>
      <c r="AZ302" s="22"/>
      <c r="BA302" s="63">
        <f t="shared" si="210"/>
        <v>0</v>
      </c>
      <c r="BB302" s="63">
        <f t="shared" si="211"/>
        <v>0</v>
      </c>
      <c r="BC302" s="63">
        <f t="shared" si="212"/>
        <v>0</v>
      </c>
      <c r="BD302" s="63">
        <f t="shared" si="213"/>
        <v>0</v>
      </c>
      <c r="BE302" s="63">
        <f t="shared" si="214"/>
        <v>0</v>
      </c>
      <c r="BF302" s="63">
        <f t="shared" si="215"/>
        <v>0</v>
      </c>
      <c r="BG302" s="63">
        <f t="shared" si="216"/>
        <v>0</v>
      </c>
      <c r="BH302" s="63">
        <f t="shared" si="217"/>
        <v>0</v>
      </c>
      <c r="BI302" s="63">
        <f t="shared" si="218"/>
        <v>0</v>
      </c>
      <c r="BJ302" s="63">
        <f t="shared" si="219"/>
        <v>0</v>
      </c>
      <c r="BK302" s="63">
        <f t="shared" si="220"/>
        <v>0</v>
      </c>
      <c r="BL302" s="63">
        <f t="shared" si="221"/>
        <v>0</v>
      </c>
      <c r="BM302" s="24"/>
      <c r="BN302" s="303">
        <f t="shared" si="222"/>
        <v>0</v>
      </c>
      <c r="BO302" s="303">
        <f t="shared" si="223"/>
        <v>0</v>
      </c>
      <c r="BP302" s="303">
        <f t="shared" si="224"/>
        <v>0</v>
      </c>
      <c r="BQ302" s="303">
        <f t="shared" si="225"/>
        <v>0</v>
      </c>
      <c r="BR302" s="303">
        <f t="shared" si="226"/>
        <v>0</v>
      </c>
      <c r="BS302" s="303">
        <f t="shared" si="227"/>
        <v>0</v>
      </c>
      <c r="BT302" s="303">
        <f t="shared" si="228"/>
        <v>0</v>
      </c>
      <c r="BU302" s="303">
        <f t="shared" si="229"/>
        <v>0</v>
      </c>
      <c r="BV302" s="303">
        <f t="shared" si="230"/>
        <v>0</v>
      </c>
      <c r="BW302" s="303">
        <f t="shared" si="231"/>
        <v>0</v>
      </c>
      <c r="BX302" s="303">
        <f t="shared" si="232"/>
        <v>0</v>
      </c>
      <c r="BY302" s="25"/>
      <c r="BZ302" s="24">
        <f t="shared" si="233"/>
        <v>0</v>
      </c>
      <c r="CA302" s="25"/>
      <c r="CB302" s="26" t="str">
        <f t="shared" si="209"/>
        <v/>
      </c>
      <c r="CC302" s="25"/>
      <c r="CD302" s="307">
        <f t="shared" si="234"/>
        <v>0</v>
      </c>
      <c r="CE302" s="303">
        <f t="shared" si="235"/>
        <v>0</v>
      </c>
      <c r="CF302" s="303">
        <f t="shared" si="236"/>
        <v>0</v>
      </c>
      <c r="CG302" s="303">
        <f t="shared" si="237"/>
        <v>0</v>
      </c>
      <c r="CH302" s="303">
        <f t="shared" si="238"/>
        <v>0</v>
      </c>
      <c r="CI302" s="24"/>
      <c r="CJ302" s="330">
        <f t="shared" si="239"/>
        <v>0</v>
      </c>
      <c r="CK302" s="330">
        <f t="shared" si="240"/>
        <v>0</v>
      </c>
      <c r="CL302" s="24"/>
      <c r="CM302" s="142">
        <f t="shared" si="241"/>
        <v>0</v>
      </c>
      <c r="CN302" s="142">
        <f t="shared" si="242"/>
        <v>0</v>
      </c>
      <c r="CO302" s="142">
        <f t="shared" si="243"/>
        <v>0</v>
      </c>
      <c r="CP302" s="142">
        <f t="shared" si="244"/>
        <v>0</v>
      </c>
      <c r="CQ302" s="142">
        <f t="shared" si="245"/>
        <v>0</v>
      </c>
      <c r="CR302" s="142">
        <f t="shared" si="246"/>
        <v>0</v>
      </c>
      <c r="CS302" s="142">
        <f t="shared" si="247"/>
        <v>0</v>
      </c>
      <c r="CT302" s="142">
        <f t="shared" si="248"/>
        <v>0</v>
      </c>
      <c r="CU302" s="142"/>
      <c r="CV302" s="142">
        <f t="shared" si="249"/>
        <v>0</v>
      </c>
      <c r="CW302" s="142">
        <f t="shared" si="250"/>
        <v>0</v>
      </c>
      <c r="CX302" s="142">
        <f t="shared" si="251"/>
        <v>0</v>
      </c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"/>
    </row>
    <row r="303" spans="1:131">
      <c r="A303" s="317"/>
      <c r="B303" s="317"/>
      <c r="C303" s="159"/>
      <c r="D303" s="159"/>
      <c r="E303" s="72"/>
      <c r="F303" s="73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3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3"/>
      <c r="AE303" s="72"/>
      <c r="AF303" s="72"/>
      <c r="AG303" s="72"/>
      <c r="AH303" s="72"/>
      <c r="AI303" s="72"/>
      <c r="AJ303" s="72"/>
      <c r="AK303" s="359"/>
      <c r="AL303" s="360"/>
      <c r="AM303" s="360"/>
      <c r="AN303" s="360"/>
      <c r="AO303" s="360"/>
      <c r="AP303" s="360"/>
      <c r="AQ303" s="360"/>
      <c r="AR303" s="360"/>
      <c r="AS303" s="360"/>
      <c r="AT303" s="360"/>
      <c r="AU303" s="360"/>
      <c r="AV303" s="360"/>
      <c r="AW303" s="360"/>
      <c r="AX303" s="360"/>
      <c r="AY303" s="360"/>
      <c r="AZ303" s="22"/>
      <c r="BA303" s="63">
        <f t="shared" si="210"/>
        <v>0</v>
      </c>
      <c r="BB303" s="63">
        <f t="shared" si="211"/>
        <v>0</v>
      </c>
      <c r="BC303" s="63">
        <f t="shared" si="212"/>
        <v>0</v>
      </c>
      <c r="BD303" s="63">
        <f t="shared" si="213"/>
        <v>0</v>
      </c>
      <c r="BE303" s="63">
        <f t="shared" si="214"/>
        <v>0</v>
      </c>
      <c r="BF303" s="63">
        <f t="shared" si="215"/>
        <v>0</v>
      </c>
      <c r="BG303" s="63">
        <f t="shared" si="216"/>
        <v>0</v>
      </c>
      <c r="BH303" s="63">
        <f t="shared" si="217"/>
        <v>0</v>
      </c>
      <c r="BI303" s="63">
        <f t="shared" si="218"/>
        <v>0</v>
      </c>
      <c r="BJ303" s="63">
        <f t="shared" si="219"/>
        <v>0</v>
      </c>
      <c r="BK303" s="63">
        <f t="shared" si="220"/>
        <v>0</v>
      </c>
      <c r="BL303" s="63">
        <f t="shared" si="221"/>
        <v>0</v>
      </c>
      <c r="BM303" s="24"/>
      <c r="BN303" s="303">
        <f t="shared" si="222"/>
        <v>0</v>
      </c>
      <c r="BO303" s="303">
        <f t="shared" si="223"/>
        <v>0</v>
      </c>
      <c r="BP303" s="303">
        <f t="shared" si="224"/>
        <v>0</v>
      </c>
      <c r="BQ303" s="303">
        <f t="shared" si="225"/>
        <v>0</v>
      </c>
      <c r="BR303" s="303">
        <f t="shared" si="226"/>
        <v>0</v>
      </c>
      <c r="BS303" s="303">
        <f t="shared" si="227"/>
        <v>0</v>
      </c>
      <c r="BT303" s="303">
        <f t="shared" si="228"/>
        <v>0</v>
      </c>
      <c r="BU303" s="303">
        <f t="shared" si="229"/>
        <v>0</v>
      </c>
      <c r="BV303" s="303">
        <f t="shared" si="230"/>
        <v>0</v>
      </c>
      <c r="BW303" s="303">
        <f t="shared" si="231"/>
        <v>0</v>
      </c>
      <c r="BX303" s="303">
        <f t="shared" si="232"/>
        <v>0</v>
      </c>
      <c r="BY303" s="25"/>
      <c r="BZ303" s="24">
        <f t="shared" si="233"/>
        <v>0</v>
      </c>
      <c r="CA303" s="25"/>
      <c r="CB303" s="26" t="str">
        <f t="shared" si="209"/>
        <v/>
      </c>
      <c r="CC303" s="25"/>
      <c r="CD303" s="307">
        <f t="shared" si="234"/>
        <v>0</v>
      </c>
      <c r="CE303" s="303">
        <f t="shared" si="235"/>
        <v>0</v>
      </c>
      <c r="CF303" s="303">
        <f t="shared" si="236"/>
        <v>0</v>
      </c>
      <c r="CG303" s="303">
        <f t="shared" si="237"/>
        <v>0</v>
      </c>
      <c r="CH303" s="303">
        <f t="shared" si="238"/>
        <v>0</v>
      </c>
      <c r="CI303" s="24"/>
      <c r="CJ303" s="330">
        <f t="shared" si="239"/>
        <v>0</v>
      </c>
      <c r="CK303" s="330">
        <f t="shared" si="240"/>
        <v>0</v>
      </c>
      <c r="CL303" s="24"/>
      <c r="CM303" s="142">
        <f t="shared" si="241"/>
        <v>0</v>
      </c>
      <c r="CN303" s="142">
        <f t="shared" si="242"/>
        <v>0</v>
      </c>
      <c r="CO303" s="142">
        <f t="shared" si="243"/>
        <v>0</v>
      </c>
      <c r="CP303" s="142">
        <f t="shared" si="244"/>
        <v>0</v>
      </c>
      <c r="CQ303" s="142">
        <f t="shared" si="245"/>
        <v>0</v>
      </c>
      <c r="CR303" s="142">
        <f t="shared" si="246"/>
        <v>0</v>
      </c>
      <c r="CS303" s="142">
        <f t="shared" si="247"/>
        <v>0</v>
      </c>
      <c r="CT303" s="142">
        <f t="shared" si="248"/>
        <v>0</v>
      </c>
      <c r="CU303" s="142"/>
      <c r="CV303" s="142">
        <f t="shared" si="249"/>
        <v>0</v>
      </c>
      <c r="CW303" s="142">
        <f t="shared" si="250"/>
        <v>0</v>
      </c>
      <c r="CX303" s="142">
        <f t="shared" si="251"/>
        <v>0</v>
      </c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"/>
    </row>
    <row r="304" spans="1:131">
      <c r="A304" s="317"/>
      <c r="B304" s="317"/>
      <c r="C304" s="159"/>
      <c r="D304" s="159"/>
      <c r="E304" s="72"/>
      <c r="F304" s="73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3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3"/>
      <c r="AE304" s="72"/>
      <c r="AF304" s="72"/>
      <c r="AG304" s="72"/>
      <c r="AH304" s="72"/>
      <c r="AI304" s="72"/>
      <c r="AJ304" s="72"/>
      <c r="AK304" s="359"/>
      <c r="AL304" s="360"/>
      <c r="AM304" s="360"/>
      <c r="AN304" s="360"/>
      <c r="AO304" s="360"/>
      <c r="AP304" s="360"/>
      <c r="AQ304" s="360"/>
      <c r="AR304" s="360"/>
      <c r="AS304" s="360"/>
      <c r="AT304" s="360"/>
      <c r="AU304" s="360"/>
      <c r="AV304" s="360"/>
      <c r="AW304" s="360"/>
      <c r="AX304" s="360"/>
      <c r="AY304" s="360"/>
      <c r="AZ304" s="22"/>
      <c r="BA304" s="63">
        <f t="shared" si="210"/>
        <v>0</v>
      </c>
      <c r="BB304" s="63">
        <f t="shared" si="211"/>
        <v>0</v>
      </c>
      <c r="BC304" s="63">
        <f t="shared" si="212"/>
        <v>0</v>
      </c>
      <c r="BD304" s="63">
        <f t="shared" si="213"/>
        <v>0</v>
      </c>
      <c r="BE304" s="63">
        <f t="shared" si="214"/>
        <v>0</v>
      </c>
      <c r="BF304" s="63">
        <f t="shared" si="215"/>
        <v>0</v>
      </c>
      <c r="BG304" s="63">
        <f t="shared" si="216"/>
        <v>0</v>
      </c>
      <c r="BH304" s="63">
        <f t="shared" si="217"/>
        <v>0</v>
      </c>
      <c r="BI304" s="63">
        <f t="shared" si="218"/>
        <v>0</v>
      </c>
      <c r="BJ304" s="63">
        <f t="shared" si="219"/>
        <v>0</v>
      </c>
      <c r="BK304" s="63">
        <f t="shared" si="220"/>
        <v>0</v>
      </c>
      <c r="BL304" s="63">
        <f t="shared" si="221"/>
        <v>0</v>
      </c>
      <c r="BM304" s="24"/>
      <c r="BN304" s="303">
        <f t="shared" si="222"/>
        <v>0</v>
      </c>
      <c r="BO304" s="303">
        <f t="shared" si="223"/>
        <v>0</v>
      </c>
      <c r="BP304" s="303">
        <f t="shared" si="224"/>
        <v>0</v>
      </c>
      <c r="BQ304" s="303">
        <f t="shared" si="225"/>
        <v>0</v>
      </c>
      <c r="BR304" s="303">
        <f t="shared" si="226"/>
        <v>0</v>
      </c>
      <c r="BS304" s="303">
        <f t="shared" si="227"/>
        <v>0</v>
      </c>
      <c r="BT304" s="303">
        <f t="shared" si="228"/>
        <v>0</v>
      </c>
      <c r="BU304" s="303">
        <f t="shared" si="229"/>
        <v>0</v>
      </c>
      <c r="BV304" s="303">
        <f t="shared" si="230"/>
        <v>0</v>
      </c>
      <c r="BW304" s="303">
        <f t="shared" si="231"/>
        <v>0</v>
      </c>
      <c r="BX304" s="303">
        <f t="shared" si="232"/>
        <v>0</v>
      </c>
      <c r="BY304" s="25"/>
      <c r="BZ304" s="24">
        <f t="shared" si="233"/>
        <v>0</v>
      </c>
      <c r="CA304" s="25"/>
      <c r="CB304" s="26" t="str">
        <f t="shared" si="209"/>
        <v/>
      </c>
      <c r="CC304" s="25"/>
      <c r="CD304" s="307">
        <f t="shared" si="234"/>
        <v>0</v>
      </c>
      <c r="CE304" s="303">
        <f t="shared" si="235"/>
        <v>0</v>
      </c>
      <c r="CF304" s="303">
        <f t="shared" si="236"/>
        <v>0</v>
      </c>
      <c r="CG304" s="303">
        <f t="shared" si="237"/>
        <v>0</v>
      </c>
      <c r="CH304" s="303">
        <f t="shared" si="238"/>
        <v>0</v>
      </c>
      <c r="CI304" s="24"/>
      <c r="CJ304" s="330">
        <f t="shared" si="239"/>
        <v>0</v>
      </c>
      <c r="CK304" s="330">
        <f t="shared" si="240"/>
        <v>0</v>
      </c>
      <c r="CL304" s="24"/>
      <c r="CM304" s="142">
        <f t="shared" si="241"/>
        <v>0</v>
      </c>
      <c r="CN304" s="142">
        <f t="shared" si="242"/>
        <v>0</v>
      </c>
      <c r="CO304" s="142">
        <f t="shared" si="243"/>
        <v>0</v>
      </c>
      <c r="CP304" s="142">
        <f t="shared" si="244"/>
        <v>0</v>
      </c>
      <c r="CQ304" s="142">
        <f t="shared" si="245"/>
        <v>0</v>
      </c>
      <c r="CR304" s="142">
        <f t="shared" si="246"/>
        <v>0</v>
      </c>
      <c r="CS304" s="142">
        <f t="shared" si="247"/>
        <v>0</v>
      </c>
      <c r="CT304" s="142">
        <f t="shared" si="248"/>
        <v>0</v>
      </c>
      <c r="CU304" s="142"/>
      <c r="CV304" s="142">
        <f t="shared" si="249"/>
        <v>0</v>
      </c>
      <c r="CW304" s="142">
        <f t="shared" si="250"/>
        <v>0</v>
      </c>
      <c r="CX304" s="142">
        <f t="shared" si="251"/>
        <v>0</v>
      </c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"/>
    </row>
    <row r="305" spans="1:131">
      <c r="A305" s="317"/>
      <c r="B305" s="317"/>
      <c r="C305" s="159"/>
      <c r="D305" s="159"/>
      <c r="E305" s="72"/>
      <c r="F305" s="73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3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3"/>
      <c r="AE305" s="72"/>
      <c r="AF305" s="72"/>
      <c r="AG305" s="72"/>
      <c r="AH305" s="72"/>
      <c r="AI305" s="72"/>
      <c r="AJ305" s="72"/>
      <c r="AK305" s="359"/>
      <c r="AL305" s="360"/>
      <c r="AM305" s="360"/>
      <c r="AN305" s="360"/>
      <c r="AO305" s="360"/>
      <c r="AP305" s="360"/>
      <c r="AQ305" s="360"/>
      <c r="AR305" s="360"/>
      <c r="AS305" s="360"/>
      <c r="AT305" s="360"/>
      <c r="AU305" s="360"/>
      <c r="AV305" s="360"/>
      <c r="AW305" s="360"/>
      <c r="AX305" s="360"/>
      <c r="AY305" s="360"/>
      <c r="AZ305" s="22"/>
      <c r="BA305" s="63">
        <f t="shared" si="210"/>
        <v>0</v>
      </c>
      <c r="BB305" s="63">
        <f t="shared" si="211"/>
        <v>0</v>
      </c>
      <c r="BC305" s="63">
        <f t="shared" si="212"/>
        <v>0</v>
      </c>
      <c r="BD305" s="63">
        <f t="shared" si="213"/>
        <v>0</v>
      </c>
      <c r="BE305" s="63">
        <f t="shared" si="214"/>
        <v>0</v>
      </c>
      <c r="BF305" s="63">
        <f t="shared" si="215"/>
        <v>0</v>
      </c>
      <c r="BG305" s="63">
        <f t="shared" si="216"/>
        <v>0</v>
      </c>
      <c r="BH305" s="63">
        <f t="shared" si="217"/>
        <v>0</v>
      </c>
      <c r="BI305" s="63">
        <f t="shared" si="218"/>
        <v>0</v>
      </c>
      <c r="BJ305" s="63">
        <f t="shared" si="219"/>
        <v>0</v>
      </c>
      <c r="BK305" s="63">
        <f t="shared" si="220"/>
        <v>0</v>
      </c>
      <c r="BL305" s="63">
        <f t="shared" si="221"/>
        <v>0</v>
      </c>
      <c r="BM305" s="24"/>
      <c r="BN305" s="303">
        <f t="shared" si="222"/>
        <v>0</v>
      </c>
      <c r="BO305" s="303">
        <f t="shared" si="223"/>
        <v>0</v>
      </c>
      <c r="BP305" s="303">
        <f t="shared" si="224"/>
        <v>0</v>
      </c>
      <c r="BQ305" s="303">
        <f t="shared" si="225"/>
        <v>0</v>
      </c>
      <c r="BR305" s="303">
        <f t="shared" si="226"/>
        <v>0</v>
      </c>
      <c r="BS305" s="303">
        <f t="shared" si="227"/>
        <v>0</v>
      </c>
      <c r="BT305" s="303">
        <f t="shared" si="228"/>
        <v>0</v>
      </c>
      <c r="BU305" s="303">
        <f t="shared" si="229"/>
        <v>0</v>
      </c>
      <c r="BV305" s="303">
        <f t="shared" si="230"/>
        <v>0</v>
      </c>
      <c r="BW305" s="303">
        <f t="shared" si="231"/>
        <v>0</v>
      </c>
      <c r="BX305" s="303">
        <f t="shared" si="232"/>
        <v>0</v>
      </c>
      <c r="BY305" s="25"/>
      <c r="BZ305" s="24">
        <f t="shared" si="233"/>
        <v>0</v>
      </c>
      <c r="CA305" s="25"/>
      <c r="CB305" s="26" t="str">
        <f t="shared" si="209"/>
        <v/>
      </c>
      <c r="CC305" s="25"/>
      <c r="CD305" s="307">
        <f t="shared" si="234"/>
        <v>0</v>
      </c>
      <c r="CE305" s="303">
        <f t="shared" si="235"/>
        <v>0</v>
      </c>
      <c r="CF305" s="303">
        <f t="shared" si="236"/>
        <v>0</v>
      </c>
      <c r="CG305" s="303">
        <f t="shared" si="237"/>
        <v>0</v>
      </c>
      <c r="CH305" s="303">
        <f t="shared" si="238"/>
        <v>0</v>
      </c>
      <c r="CI305" s="24"/>
      <c r="CJ305" s="330">
        <f t="shared" si="239"/>
        <v>0</v>
      </c>
      <c r="CK305" s="330">
        <f t="shared" si="240"/>
        <v>0</v>
      </c>
      <c r="CL305" s="24"/>
      <c r="CM305" s="142">
        <f t="shared" si="241"/>
        <v>0</v>
      </c>
      <c r="CN305" s="142">
        <f t="shared" si="242"/>
        <v>0</v>
      </c>
      <c r="CO305" s="142">
        <f t="shared" si="243"/>
        <v>0</v>
      </c>
      <c r="CP305" s="142">
        <f t="shared" si="244"/>
        <v>0</v>
      </c>
      <c r="CQ305" s="142">
        <f t="shared" si="245"/>
        <v>0</v>
      </c>
      <c r="CR305" s="142">
        <f t="shared" si="246"/>
        <v>0</v>
      </c>
      <c r="CS305" s="142">
        <f t="shared" si="247"/>
        <v>0</v>
      </c>
      <c r="CT305" s="142">
        <f t="shared" si="248"/>
        <v>0</v>
      </c>
      <c r="CU305" s="142"/>
      <c r="CV305" s="142">
        <f t="shared" si="249"/>
        <v>0</v>
      </c>
      <c r="CW305" s="142">
        <f t="shared" si="250"/>
        <v>0</v>
      </c>
      <c r="CX305" s="142">
        <f t="shared" si="251"/>
        <v>0</v>
      </c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"/>
    </row>
    <row r="306" spans="1:131">
      <c r="A306" s="317"/>
      <c r="B306" s="317"/>
      <c r="C306" s="159"/>
      <c r="D306" s="159"/>
      <c r="E306" s="72"/>
      <c r="F306" s="73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3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3"/>
      <c r="AE306" s="72"/>
      <c r="AF306" s="72"/>
      <c r="AG306" s="72"/>
      <c r="AH306" s="72"/>
      <c r="AI306" s="72"/>
      <c r="AJ306" s="72"/>
      <c r="AK306" s="359"/>
      <c r="AL306" s="360"/>
      <c r="AM306" s="360"/>
      <c r="AN306" s="360"/>
      <c r="AO306" s="360"/>
      <c r="AP306" s="360"/>
      <c r="AQ306" s="360"/>
      <c r="AR306" s="360"/>
      <c r="AS306" s="360"/>
      <c r="AT306" s="360"/>
      <c r="AU306" s="360"/>
      <c r="AV306" s="360"/>
      <c r="AW306" s="360"/>
      <c r="AX306" s="360"/>
      <c r="AY306" s="360"/>
      <c r="AZ306" s="22"/>
      <c r="BA306" s="63">
        <f t="shared" si="210"/>
        <v>0</v>
      </c>
      <c r="BB306" s="63">
        <f t="shared" si="211"/>
        <v>0</v>
      </c>
      <c r="BC306" s="63">
        <f t="shared" si="212"/>
        <v>0</v>
      </c>
      <c r="BD306" s="63">
        <f t="shared" si="213"/>
        <v>0</v>
      </c>
      <c r="BE306" s="63">
        <f t="shared" si="214"/>
        <v>0</v>
      </c>
      <c r="BF306" s="63">
        <f t="shared" si="215"/>
        <v>0</v>
      </c>
      <c r="BG306" s="63">
        <f t="shared" si="216"/>
        <v>0</v>
      </c>
      <c r="BH306" s="63">
        <f t="shared" si="217"/>
        <v>0</v>
      </c>
      <c r="BI306" s="63">
        <f t="shared" si="218"/>
        <v>0</v>
      </c>
      <c r="BJ306" s="63">
        <f t="shared" si="219"/>
        <v>0</v>
      </c>
      <c r="BK306" s="63">
        <f t="shared" si="220"/>
        <v>0</v>
      </c>
      <c r="BL306" s="63">
        <f t="shared" si="221"/>
        <v>0</v>
      </c>
      <c r="BM306" s="24"/>
      <c r="BN306" s="303">
        <f t="shared" si="222"/>
        <v>0</v>
      </c>
      <c r="BO306" s="303">
        <f t="shared" si="223"/>
        <v>0</v>
      </c>
      <c r="BP306" s="303">
        <f t="shared" si="224"/>
        <v>0</v>
      </c>
      <c r="BQ306" s="303">
        <f t="shared" si="225"/>
        <v>0</v>
      </c>
      <c r="BR306" s="303">
        <f t="shared" si="226"/>
        <v>0</v>
      </c>
      <c r="BS306" s="303">
        <f t="shared" si="227"/>
        <v>0</v>
      </c>
      <c r="BT306" s="303">
        <f t="shared" si="228"/>
        <v>0</v>
      </c>
      <c r="BU306" s="303">
        <f t="shared" si="229"/>
        <v>0</v>
      </c>
      <c r="BV306" s="303">
        <f t="shared" si="230"/>
        <v>0</v>
      </c>
      <c r="BW306" s="303">
        <f t="shared" si="231"/>
        <v>0</v>
      </c>
      <c r="BX306" s="303">
        <f t="shared" si="232"/>
        <v>0</v>
      </c>
      <c r="BY306" s="25"/>
      <c r="BZ306" s="24">
        <f t="shared" si="233"/>
        <v>0</v>
      </c>
      <c r="CA306" s="25"/>
      <c r="CB306" s="26" t="str">
        <f t="shared" si="209"/>
        <v/>
      </c>
      <c r="CC306" s="25"/>
      <c r="CD306" s="307">
        <f t="shared" si="234"/>
        <v>0</v>
      </c>
      <c r="CE306" s="303">
        <f t="shared" si="235"/>
        <v>0</v>
      </c>
      <c r="CF306" s="303">
        <f t="shared" si="236"/>
        <v>0</v>
      </c>
      <c r="CG306" s="303">
        <f t="shared" si="237"/>
        <v>0</v>
      </c>
      <c r="CH306" s="303">
        <f t="shared" si="238"/>
        <v>0</v>
      </c>
      <c r="CI306" s="24"/>
      <c r="CJ306" s="330">
        <f t="shared" si="239"/>
        <v>0</v>
      </c>
      <c r="CK306" s="330">
        <f t="shared" si="240"/>
        <v>0</v>
      </c>
      <c r="CL306" s="24"/>
      <c r="CM306" s="142">
        <f t="shared" si="241"/>
        <v>0</v>
      </c>
      <c r="CN306" s="142">
        <f t="shared" si="242"/>
        <v>0</v>
      </c>
      <c r="CO306" s="142">
        <f t="shared" si="243"/>
        <v>0</v>
      </c>
      <c r="CP306" s="142">
        <f t="shared" si="244"/>
        <v>0</v>
      </c>
      <c r="CQ306" s="142">
        <f t="shared" si="245"/>
        <v>0</v>
      </c>
      <c r="CR306" s="142">
        <f t="shared" si="246"/>
        <v>0</v>
      </c>
      <c r="CS306" s="142">
        <f t="shared" si="247"/>
        <v>0</v>
      </c>
      <c r="CT306" s="142">
        <f t="shared" si="248"/>
        <v>0</v>
      </c>
      <c r="CU306" s="142"/>
      <c r="CV306" s="142">
        <f t="shared" si="249"/>
        <v>0</v>
      </c>
      <c r="CW306" s="142">
        <f t="shared" si="250"/>
        <v>0</v>
      </c>
      <c r="CX306" s="142">
        <f t="shared" si="251"/>
        <v>0</v>
      </c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58"/>
      <c r="DP306" s="58"/>
      <c r="DQ306" s="58"/>
      <c r="DR306" s="58"/>
      <c r="DS306" s="58"/>
      <c r="DT306" s="58"/>
      <c r="DU306" s="58"/>
      <c r="DV306" s="58"/>
      <c r="DW306" s="58"/>
      <c r="DX306" s="58"/>
      <c r="DY306" s="58"/>
      <c r="DZ306" s="58"/>
      <c r="EA306" s="5"/>
    </row>
    <row r="307" spans="1:131">
      <c r="A307" s="317"/>
      <c r="B307" s="317"/>
      <c r="C307" s="159"/>
      <c r="D307" s="159"/>
      <c r="E307" s="72"/>
      <c r="F307" s="73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3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3"/>
      <c r="AE307" s="72"/>
      <c r="AF307" s="72"/>
      <c r="AG307" s="72"/>
      <c r="AH307" s="72"/>
      <c r="AI307" s="72"/>
      <c r="AJ307" s="72"/>
      <c r="AK307" s="359"/>
      <c r="AL307" s="360"/>
      <c r="AM307" s="360"/>
      <c r="AN307" s="360"/>
      <c r="AO307" s="360"/>
      <c r="AP307" s="360"/>
      <c r="AQ307" s="360"/>
      <c r="AR307" s="360"/>
      <c r="AS307" s="360"/>
      <c r="AT307" s="360"/>
      <c r="AU307" s="360"/>
      <c r="AV307" s="360"/>
      <c r="AW307" s="360"/>
      <c r="AX307" s="360"/>
      <c r="AY307" s="360"/>
      <c r="AZ307" s="22"/>
      <c r="BA307" s="63">
        <f t="shared" si="210"/>
        <v>0</v>
      </c>
      <c r="BB307" s="63">
        <f t="shared" si="211"/>
        <v>0</v>
      </c>
      <c r="BC307" s="63">
        <f t="shared" si="212"/>
        <v>0</v>
      </c>
      <c r="BD307" s="63">
        <f t="shared" si="213"/>
        <v>0</v>
      </c>
      <c r="BE307" s="63">
        <f t="shared" si="214"/>
        <v>0</v>
      </c>
      <c r="BF307" s="63">
        <f t="shared" si="215"/>
        <v>0</v>
      </c>
      <c r="BG307" s="63">
        <f t="shared" si="216"/>
        <v>0</v>
      </c>
      <c r="BH307" s="63">
        <f t="shared" si="217"/>
        <v>0</v>
      </c>
      <c r="BI307" s="63">
        <f t="shared" si="218"/>
        <v>0</v>
      </c>
      <c r="BJ307" s="63">
        <f t="shared" si="219"/>
        <v>0</v>
      </c>
      <c r="BK307" s="63">
        <f t="shared" si="220"/>
        <v>0</v>
      </c>
      <c r="BL307" s="63">
        <f t="shared" si="221"/>
        <v>0</v>
      </c>
      <c r="BM307" s="24"/>
      <c r="BN307" s="303">
        <f t="shared" si="222"/>
        <v>0</v>
      </c>
      <c r="BO307" s="303">
        <f t="shared" si="223"/>
        <v>0</v>
      </c>
      <c r="BP307" s="303">
        <f t="shared" si="224"/>
        <v>0</v>
      </c>
      <c r="BQ307" s="303">
        <f t="shared" si="225"/>
        <v>0</v>
      </c>
      <c r="BR307" s="303">
        <f t="shared" si="226"/>
        <v>0</v>
      </c>
      <c r="BS307" s="303">
        <f t="shared" si="227"/>
        <v>0</v>
      </c>
      <c r="BT307" s="303">
        <f t="shared" si="228"/>
        <v>0</v>
      </c>
      <c r="BU307" s="303">
        <f t="shared" si="229"/>
        <v>0</v>
      </c>
      <c r="BV307" s="303">
        <f t="shared" si="230"/>
        <v>0</v>
      </c>
      <c r="BW307" s="303">
        <f t="shared" si="231"/>
        <v>0</v>
      </c>
      <c r="BX307" s="303">
        <f t="shared" si="232"/>
        <v>0</v>
      </c>
      <c r="BY307" s="25"/>
      <c r="BZ307" s="24">
        <f t="shared" si="233"/>
        <v>0</v>
      </c>
      <c r="CA307" s="25"/>
      <c r="CB307" s="26" t="str">
        <f t="shared" si="209"/>
        <v/>
      </c>
      <c r="CC307" s="25"/>
      <c r="CD307" s="307">
        <f t="shared" si="234"/>
        <v>0</v>
      </c>
      <c r="CE307" s="303">
        <f t="shared" si="235"/>
        <v>0</v>
      </c>
      <c r="CF307" s="303">
        <f t="shared" si="236"/>
        <v>0</v>
      </c>
      <c r="CG307" s="303">
        <f t="shared" si="237"/>
        <v>0</v>
      </c>
      <c r="CH307" s="303">
        <f t="shared" si="238"/>
        <v>0</v>
      </c>
      <c r="CI307" s="24"/>
      <c r="CJ307" s="330">
        <f t="shared" si="239"/>
        <v>0</v>
      </c>
      <c r="CK307" s="330">
        <f t="shared" si="240"/>
        <v>0</v>
      </c>
      <c r="CL307" s="24"/>
      <c r="CM307" s="142">
        <f t="shared" si="241"/>
        <v>0</v>
      </c>
      <c r="CN307" s="142">
        <f t="shared" si="242"/>
        <v>0</v>
      </c>
      <c r="CO307" s="142">
        <f t="shared" si="243"/>
        <v>0</v>
      </c>
      <c r="CP307" s="142">
        <f t="shared" si="244"/>
        <v>0</v>
      </c>
      <c r="CQ307" s="142">
        <f t="shared" si="245"/>
        <v>0</v>
      </c>
      <c r="CR307" s="142">
        <f t="shared" si="246"/>
        <v>0</v>
      </c>
      <c r="CS307" s="142">
        <f t="shared" si="247"/>
        <v>0</v>
      </c>
      <c r="CT307" s="142">
        <f t="shared" si="248"/>
        <v>0</v>
      </c>
      <c r="CU307" s="142"/>
      <c r="CV307" s="142">
        <f t="shared" si="249"/>
        <v>0</v>
      </c>
      <c r="CW307" s="142">
        <f t="shared" si="250"/>
        <v>0</v>
      </c>
      <c r="CX307" s="142">
        <f t="shared" si="251"/>
        <v>0</v>
      </c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"/>
    </row>
    <row r="308" spans="1:131">
      <c r="A308" s="317"/>
      <c r="B308" s="317"/>
      <c r="C308" s="159"/>
      <c r="D308" s="159"/>
      <c r="E308" s="72"/>
      <c r="F308" s="73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3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3"/>
      <c r="AE308" s="72"/>
      <c r="AF308" s="72"/>
      <c r="AG308" s="72"/>
      <c r="AH308" s="72"/>
      <c r="AI308" s="72"/>
      <c r="AJ308" s="72"/>
      <c r="AK308" s="359"/>
      <c r="AL308" s="360"/>
      <c r="AM308" s="360"/>
      <c r="AN308" s="360"/>
      <c r="AO308" s="360"/>
      <c r="AP308" s="360"/>
      <c r="AQ308" s="360"/>
      <c r="AR308" s="360"/>
      <c r="AS308" s="360"/>
      <c r="AT308" s="360"/>
      <c r="AU308" s="360"/>
      <c r="AV308" s="360"/>
      <c r="AW308" s="360"/>
      <c r="AX308" s="360"/>
      <c r="AY308" s="360"/>
      <c r="AZ308" s="22"/>
      <c r="BA308" s="63">
        <f t="shared" si="210"/>
        <v>0</v>
      </c>
      <c r="BB308" s="63">
        <f t="shared" si="211"/>
        <v>0</v>
      </c>
      <c r="BC308" s="63">
        <f t="shared" si="212"/>
        <v>0</v>
      </c>
      <c r="BD308" s="63">
        <f t="shared" si="213"/>
        <v>0</v>
      </c>
      <c r="BE308" s="63">
        <f t="shared" si="214"/>
        <v>0</v>
      </c>
      <c r="BF308" s="63">
        <f t="shared" si="215"/>
        <v>0</v>
      </c>
      <c r="BG308" s="63">
        <f t="shared" si="216"/>
        <v>0</v>
      </c>
      <c r="BH308" s="63">
        <f t="shared" si="217"/>
        <v>0</v>
      </c>
      <c r="BI308" s="63">
        <f t="shared" si="218"/>
        <v>0</v>
      </c>
      <c r="BJ308" s="63">
        <f t="shared" si="219"/>
        <v>0</v>
      </c>
      <c r="BK308" s="63">
        <f t="shared" si="220"/>
        <v>0</v>
      </c>
      <c r="BL308" s="63">
        <f t="shared" si="221"/>
        <v>0</v>
      </c>
      <c r="BM308" s="24"/>
      <c r="BN308" s="303">
        <f t="shared" si="222"/>
        <v>0</v>
      </c>
      <c r="BO308" s="303">
        <f t="shared" si="223"/>
        <v>0</v>
      </c>
      <c r="BP308" s="303">
        <f t="shared" si="224"/>
        <v>0</v>
      </c>
      <c r="BQ308" s="303">
        <f t="shared" si="225"/>
        <v>0</v>
      </c>
      <c r="BR308" s="303">
        <f t="shared" si="226"/>
        <v>0</v>
      </c>
      <c r="BS308" s="303">
        <f t="shared" si="227"/>
        <v>0</v>
      </c>
      <c r="BT308" s="303">
        <f t="shared" si="228"/>
        <v>0</v>
      </c>
      <c r="BU308" s="303">
        <f t="shared" si="229"/>
        <v>0</v>
      </c>
      <c r="BV308" s="303">
        <f t="shared" si="230"/>
        <v>0</v>
      </c>
      <c r="BW308" s="303">
        <f t="shared" si="231"/>
        <v>0</v>
      </c>
      <c r="BX308" s="303">
        <f t="shared" si="232"/>
        <v>0</v>
      </c>
      <c r="BY308" s="25"/>
      <c r="BZ308" s="24">
        <f t="shared" si="233"/>
        <v>0</v>
      </c>
      <c r="CA308" s="25"/>
      <c r="CB308" s="26" t="str">
        <f t="shared" si="209"/>
        <v/>
      </c>
      <c r="CC308" s="25"/>
      <c r="CD308" s="307">
        <f t="shared" si="234"/>
        <v>0</v>
      </c>
      <c r="CE308" s="303">
        <f t="shared" si="235"/>
        <v>0</v>
      </c>
      <c r="CF308" s="303">
        <f t="shared" si="236"/>
        <v>0</v>
      </c>
      <c r="CG308" s="303">
        <f t="shared" si="237"/>
        <v>0</v>
      </c>
      <c r="CH308" s="303">
        <f t="shared" si="238"/>
        <v>0</v>
      </c>
      <c r="CI308" s="24"/>
      <c r="CJ308" s="330">
        <f t="shared" si="239"/>
        <v>0</v>
      </c>
      <c r="CK308" s="330">
        <f t="shared" si="240"/>
        <v>0</v>
      </c>
      <c r="CL308" s="24"/>
      <c r="CM308" s="142">
        <f t="shared" si="241"/>
        <v>0</v>
      </c>
      <c r="CN308" s="142">
        <f t="shared" si="242"/>
        <v>0</v>
      </c>
      <c r="CO308" s="142">
        <f t="shared" si="243"/>
        <v>0</v>
      </c>
      <c r="CP308" s="142">
        <f t="shared" si="244"/>
        <v>0</v>
      </c>
      <c r="CQ308" s="142">
        <f t="shared" si="245"/>
        <v>0</v>
      </c>
      <c r="CR308" s="142">
        <f t="shared" si="246"/>
        <v>0</v>
      </c>
      <c r="CS308" s="142">
        <f t="shared" si="247"/>
        <v>0</v>
      </c>
      <c r="CT308" s="142">
        <f t="shared" si="248"/>
        <v>0</v>
      </c>
      <c r="CU308" s="142"/>
      <c r="CV308" s="142">
        <f t="shared" si="249"/>
        <v>0</v>
      </c>
      <c r="CW308" s="142">
        <f t="shared" si="250"/>
        <v>0</v>
      </c>
      <c r="CX308" s="142">
        <f t="shared" si="251"/>
        <v>0</v>
      </c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58"/>
      <c r="DP308" s="58"/>
      <c r="DQ308" s="58"/>
      <c r="DR308" s="58"/>
      <c r="DS308" s="58"/>
      <c r="DT308" s="58"/>
      <c r="DU308" s="58"/>
      <c r="DV308" s="58"/>
      <c r="DW308" s="58"/>
      <c r="DX308" s="58"/>
      <c r="DY308" s="58"/>
      <c r="DZ308" s="58"/>
      <c r="EA308" s="5"/>
    </row>
    <row r="309" spans="1:131">
      <c r="A309" s="317"/>
      <c r="B309" s="317"/>
      <c r="C309" s="159"/>
      <c r="D309" s="159"/>
      <c r="E309" s="72"/>
      <c r="F309" s="73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3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3"/>
      <c r="AE309" s="72"/>
      <c r="AF309" s="72"/>
      <c r="AG309" s="72"/>
      <c r="AH309" s="72"/>
      <c r="AI309" s="72"/>
      <c r="AJ309" s="72"/>
      <c r="AK309" s="359"/>
      <c r="AL309" s="360"/>
      <c r="AM309" s="360"/>
      <c r="AN309" s="360"/>
      <c r="AO309" s="360"/>
      <c r="AP309" s="360"/>
      <c r="AQ309" s="360"/>
      <c r="AR309" s="360"/>
      <c r="AS309" s="360"/>
      <c r="AT309" s="360"/>
      <c r="AU309" s="360"/>
      <c r="AV309" s="360"/>
      <c r="AW309" s="360"/>
      <c r="AX309" s="360"/>
      <c r="AY309" s="360"/>
      <c r="AZ309" s="22"/>
      <c r="BA309" s="63">
        <f t="shared" si="210"/>
        <v>0</v>
      </c>
      <c r="BB309" s="63">
        <f t="shared" si="211"/>
        <v>0</v>
      </c>
      <c r="BC309" s="63">
        <f t="shared" si="212"/>
        <v>0</v>
      </c>
      <c r="BD309" s="63">
        <f t="shared" si="213"/>
        <v>0</v>
      </c>
      <c r="BE309" s="63">
        <f t="shared" si="214"/>
        <v>0</v>
      </c>
      <c r="BF309" s="63">
        <f t="shared" si="215"/>
        <v>0</v>
      </c>
      <c r="BG309" s="63">
        <f t="shared" si="216"/>
        <v>0</v>
      </c>
      <c r="BH309" s="63">
        <f t="shared" si="217"/>
        <v>0</v>
      </c>
      <c r="BI309" s="63">
        <f t="shared" si="218"/>
        <v>0</v>
      </c>
      <c r="BJ309" s="63">
        <f t="shared" si="219"/>
        <v>0</v>
      </c>
      <c r="BK309" s="63">
        <f t="shared" si="220"/>
        <v>0</v>
      </c>
      <c r="BL309" s="63">
        <f t="shared" si="221"/>
        <v>0</v>
      </c>
      <c r="BM309" s="24"/>
      <c r="BN309" s="303">
        <f t="shared" si="222"/>
        <v>0</v>
      </c>
      <c r="BO309" s="303">
        <f t="shared" si="223"/>
        <v>0</v>
      </c>
      <c r="BP309" s="303">
        <f t="shared" si="224"/>
        <v>0</v>
      </c>
      <c r="BQ309" s="303">
        <f t="shared" si="225"/>
        <v>0</v>
      </c>
      <c r="BR309" s="303">
        <f t="shared" si="226"/>
        <v>0</v>
      </c>
      <c r="BS309" s="303">
        <f t="shared" si="227"/>
        <v>0</v>
      </c>
      <c r="BT309" s="303">
        <f t="shared" si="228"/>
        <v>0</v>
      </c>
      <c r="BU309" s="303">
        <f t="shared" si="229"/>
        <v>0</v>
      </c>
      <c r="BV309" s="303">
        <f t="shared" si="230"/>
        <v>0</v>
      </c>
      <c r="BW309" s="303">
        <f t="shared" si="231"/>
        <v>0</v>
      </c>
      <c r="BX309" s="303">
        <f t="shared" si="232"/>
        <v>0</v>
      </c>
      <c r="BY309" s="25"/>
      <c r="BZ309" s="24">
        <f t="shared" si="233"/>
        <v>0</v>
      </c>
      <c r="CA309" s="25"/>
      <c r="CB309" s="26" t="str">
        <f t="shared" si="209"/>
        <v/>
      </c>
      <c r="CC309" s="25"/>
      <c r="CD309" s="307">
        <f t="shared" si="234"/>
        <v>0</v>
      </c>
      <c r="CE309" s="303">
        <f t="shared" si="235"/>
        <v>0</v>
      </c>
      <c r="CF309" s="303">
        <f t="shared" si="236"/>
        <v>0</v>
      </c>
      <c r="CG309" s="303">
        <f t="shared" si="237"/>
        <v>0</v>
      </c>
      <c r="CH309" s="303">
        <f t="shared" si="238"/>
        <v>0</v>
      </c>
      <c r="CI309" s="24"/>
      <c r="CJ309" s="330">
        <f t="shared" si="239"/>
        <v>0</v>
      </c>
      <c r="CK309" s="330">
        <f t="shared" si="240"/>
        <v>0</v>
      </c>
      <c r="CL309" s="24"/>
      <c r="CM309" s="142">
        <f t="shared" si="241"/>
        <v>0</v>
      </c>
      <c r="CN309" s="142">
        <f t="shared" si="242"/>
        <v>0</v>
      </c>
      <c r="CO309" s="142">
        <f t="shared" si="243"/>
        <v>0</v>
      </c>
      <c r="CP309" s="142">
        <f t="shared" si="244"/>
        <v>0</v>
      </c>
      <c r="CQ309" s="142">
        <f t="shared" si="245"/>
        <v>0</v>
      </c>
      <c r="CR309" s="142">
        <f t="shared" si="246"/>
        <v>0</v>
      </c>
      <c r="CS309" s="142">
        <f t="shared" si="247"/>
        <v>0</v>
      </c>
      <c r="CT309" s="142">
        <f t="shared" si="248"/>
        <v>0</v>
      </c>
      <c r="CU309" s="142"/>
      <c r="CV309" s="142">
        <f t="shared" si="249"/>
        <v>0</v>
      </c>
      <c r="CW309" s="142">
        <f t="shared" si="250"/>
        <v>0</v>
      </c>
      <c r="CX309" s="142">
        <f t="shared" si="251"/>
        <v>0</v>
      </c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"/>
    </row>
    <row r="310" spans="1:131">
      <c r="A310" s="317"/>
      <c r="B310" s="317"/>
      <c r="C310" s="159"/>
      <c r="D310" s="159"/>
      <c r="E310" s="72"/>
      <c r="F310" s="73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3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3"/>
      <c r="AE310" s="72"/>
      <c r="AF310" s="72"/>
      <c r="AG310" s="72"/>
      <c r="AH310" s="72"/>
      <c r="AI310" s="72"/>
      <c r="AJ310" s="72"/>
      <c r="AK310" s="359"/>
      <c r="AL310" s="360"/>
      <c r="AM310" s="360"/>
      <c r="AN310" s="360"/>
      <c r="AO310" s="360"/>
      <c r="AP310" s="360"/>
      <c r="AQ310" s="360"/>
      <c r="AR310" s="360"/>
      <c r="AS310" s="360"/>
      <c r="AT310" s="360"/>
      <c r="AU310" s="360"/>
      <c r="AV310" s="360"/>
      <c r="AW310" s="360"/>
      <c r="AX310" s="360"/>
      <c r="AY310" s="360"/>
      <c r="AZ310" s="22"/>
      <c r="BA310" s="63">
        <f t="shared" si="210"/>
        <v>0</v>
      </c>
      <c r="BB310" s="63">
        <f t="shared" si="211"/>
        <v>0</v>
      </c>
      <c r="BC310" s="63">
        <f t="shared" si="212"/>
        <v>0</v>
      </c>
      <c r="BD310" s="63">
        <f t="shared" si="213"/>
        <v>0</v>
      </c>
      <c r="BE310" s="63">
        <f t="shared" si="214"/>
        <v>0</v>
      </c>
      <c r="BF310" s="63">
        <f t="shared" si="215"/>
        <v>0</v>
      </c>
      <c r="BG310" s="63">
        <f t="shared" si="216"/>
        <v>0</v>
      </c>
      <c r="BH310" s="63">
        <f t="shared" si="217"/>
        <v>0</v>
      </c>
      <c r="BI310" s="63">
        <f t="shared" si="218"/>
        <v>0</v>
      </c>
      <c r="BJ310" s="63">
        <f t="shared" si="219"/>
        <v>0</v>
      </c>
      <c r="BK310" s="63">
        <f t="shared" si="220"/>
        <v>0</v>
      </c>
      <c r="BL310" s="63">
        <f t="shared" si="221"/>
        <v>0</v>
      </c>
      <c r="BM310" s="24"/>
      <c r="BN310" s="303">
        <f t="shared" si="222"/>
        <v>0</v>
      </c>
      <c r="BO310" s="303">
        <f t="shared" si="223"/>
        <v>0</v>
      </c>
      <c r="BP310" s="303">
        <f t="shared" si="224"/>
        <v>0</v>
      </c>
      <c r="BQ310" s="303">
        <f t="shared" si="225"/>
        <v>0</v>
      </c>
      <c r="BR310" s="303">
        <f t="shared" si="226"/>
        <v>0</v>
      </c>
      <c r="BS310" s="303">
        <f t="shared" si="227"/>
        <v>0</v>
      </c>
      <c r="BT310" s="303">
        <f t="shared" si="228"/>
        <v>0</v>
      </c>
      <c r="BU310" s="303">
        <f t="shared" si="229"/>
        <v>0</v>
      </c>
      <c r="BV310" s="303">
        <f t="shared" si="230"/>
        <v>0</v>
      </c>
      <c r="BW310" s="303">
        <f t="shared" si="231"/>
        <v>0</v>
      </c>
      <c r="BX310" s="303">
        <f t="shared" si="232"/>
        <v>0</v>
      </c>
      <c r="BY310" s="25"/>
      <c r="BZ310" s="24">
        <f t="shared" si="233"/>
        <v>0</v>
      </c>
      <c r="CA310" s="25"/>
      <c r="CB310" s="26" t="str">
        <f t="shared" si="209"/>
        <v/>
      </c>
      <c r="CC310" s="25"/>
      <c r="CD310" s="307">
        <f t="shared" si="234"/>
        <v>0</v>
      </c>
      <c r="CE310" s="303">
        <f t="shared" si="235"/>
        <v>0</v>
      </c>
      <c r="CF310" s="303">
        <f t="shared" si="236"/>
        <v>0</v>
      </c>
      <c r="CG310" s="303">
        <f t="shared" si="237"/>
        <v>0</v>
      </c>
      <c r="CH310" s="303">
        <f t="shared" si="238"/>
        <v>0</v>
      </c>
      <c r="CI310" s="24"/>
      <c r="CJ310" s="330">
        <f t="shared" si="239"/>
        <v>0</v>
      </c>
      <c r="CK310" s="330">
        <f t="shared" si="240"/>
        <v>0</v>
      </c>
      <c r="CL310" s="24"/>
      <c r="CM310" s="142">
        <f t="shared" si="241"/>
        <v>0</v>
      </c>
      <c r="CN310" s="142">
        <f t="shared" si="242"/>
        <v>0</v>
      </c>
      <c r="CO310" s="142">
        <f t="shared" si="243"/>
        <v>0</v>
      </c>
      <c r="CP310" s="142">
        <f t="shared" si="244"/>
        <v>0</v>
      </c>
      <c r="CQ310" s="142">
        <f t="shared" si="245"/>
        <v>0</v>
      </c>
      <c r="CR310" s="142">
        <f t="shared" si="246"/>
        <v>0</v>
      </c>
      <c r="CS310" s="142">
        <f t="shared" si="247"/>
        <v>0</v>
      </c>
      <c r="CT310" s="142">
        <f t="shared" si="248"/>
        <v>0</v>
      </c>
      <c r="CU310" s="142"/>
      <c r="CV310" s="142">
        <f t="shared" si="249"/>
        <v>0</v>
      </c>
      <c r="CW310" s="142">
        <f t="shared" si="250"/>
        <v>0</v>
      </c>
      <c r="CX310" s="142">
        <f t="shared" si="251"/>
        <v>0</v>
      </c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"/>
    </row>
    <row r="311" spans="1:131">
      <c r="A311" s="317"/>
      <c r="B311" s="317"/>
      <c r="C311" s="159"/>
      <c r="D311" s="159"/>
      <c r="E311" s="72"/>
      <c r="F311" s="73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3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3"/>
      <c r="AE311" s="72"/>
      <c r="AF311" s="72"/>
      <c r="AG311" s="72"/>
      <c r="AH311" s="72"/>
      <c r="AI311" s="72"/>
      <c r="AJ311" s="72"/>
      <c r="AK311" s="359"/>
      <c r="AL311" s="360"/>
      <c r="AM311" s="360"/>
      <c r="AN311" s="360"/>
      <c r="AO311" s="360"/>
      <c r="AP311" s="360"/>
      <c r="AQ311" s="360"/>
      <c r="AR311" s="360"/>
      <c r="AS311" s="360"/>
      <c r="AT311" s="360"/>
      <c r="AU311" s="360"/>
      <c r="AV311" s="360"/>
      <c r="AW311" s="360"/>
      <c r="AX311" s="360"/>
      <c r="AY311" s="360"/>
      <c r="AZ311" s="22"/>
      <c r="BA311" s="63">
        <f t="shared" si="210"/>
        <v>0</v>
      </c>
      <c r="BB311" s="63">
        <f t="shared" si="211"/>
        <v>0</v>
      </c>
      <c r="BC311" s="63">
        <f t="shared" si="212"/>
        <v>0</v>
      </c>
      <c r="BD311" s="63">
        <f t="shared" si="213"/>
        <v>0</v>
      </c>
      <c r="BE311" s="63">
        <f t="shared" si="214"/>
        <v>0</v>
      </c>
      <c r="BF311" s="63">
        <f t="shared" si="215"/>
        <v>0</v>
      </c>
      <c r="BG311" s="63">
        <f t="shared" si="216"/>
        <v>0</v>
      </c>
      <c r="BH311" s="63">
        <f t="shared" si="217"/>
        <v>0</v>
      </c>
      <c r="BI311" s="63">
        <f t="shared" si="218"/>
        <v>0</v>
      </c>
      <c r="BJ311" s="63">
        <f t="shared" si="219"/>
        <v>0</v>
      </c>
      <c r="BK311" s="63">
        <f t="shared" si="220"/>
        <v>0</v>
      </c>
      <c r="BL311" s="63">
        <f t="shared" si="221"/>
        <v>0</v>
      </c>
      <c r="BM311" s="24"/>
      <c r="BN311" s="303">
        <f t="shared" si="222"/>
        <v>0</v>
      </c>
      <c r="BO311" s="303">
        <f t="shared" si="223"/>
        <v>0</v>
      </c>
      <c r="BP311" s="303">
        <f t="shared" si="224"/>
        <v>0</v>
      </c>
      <c r="BQ311" s="303">
        <f t="shared" si="225"/>
        <v>0</v>
      </c>
      <c r="BR311" s="303">
        <f t="shared" si="226"/>
        <v>0</v>
      </c>
      <c r="BS311" s="303">
        <f t="shared" si="227"/>
        <v>0</v>
      </c>
      <c r="BT311" s="303">
        <f t="shared" si="228"/>
        <v>0</v>
      </c>
      <c r="BU311" s="303">
        <f t="shared" si="229"/>
        <v>0</v>
      </c>
      <c r="BV311" s="303">
        <f t="shared" si="230"/>
        <v>0</v>
      </c>
      <c r="BW311" s="303">
        <f t="shared" si="231"/>
        <v>0</v>
      </c>
      <c r="BX311" s="303">
        <f t="shared" si="232"/>
        <v>0</v>
      </c>
      <c r="BY311" s="25"/>
      <c r="BZ311" s="24">
        <f t="shared" si="233"/>
        <v>0</v>
      </c>
      <c r="CA311" s="25"/>
      <c r="CB311" s="26" t="str">
        <f t="shared" si="209"/>
        <v/>
      </c>
      <c r="CC311" s="25"/>
      <c r="CD311" s="307">
        <f t="shared" si="234"/>
        <v>0</v>
      </c>
      <c r="CE311" s="303">
        <f t="shared" si="235"/>
        <v>0</v>
      </c>
      <c r="CF311" s="303">
        <f t="shared" si="236"/>
        <v>0</v>
      </c>
      <c r="CG311" s="303">
        <f t="shared" si="237"/>
        <v>0</v>
      </c>
      <c r="CH311" s="303">
        <f t="shared" si="238"/>
        <v>0</v>
      </c>
      <c r="CI311" s="24"/>
      <c r="CJ311" s="330">
        <f t="shared" si="239"/>
        <v>0</v>
      </c>
      <c r="CK311" s="330">
        <f t="shared" si="240"/>
        <v>0</v>
      </c>
      <c r="CL311" s="24"/>
      <c r="CM311" s="142">
        <f t="shared" si="241"/>
        <v>0</v>
      </c>
      <c r="CN311" s="142">
        <f t="shared" si="242"/>
        <v>0</v>
      </c>
      <c r="CO311" s="142">
        <f t="shared" si="243"/>
        <v>0</v>
      </c>
      <c r="CP311" s="142">
        <f t="shared" si="244"/>
        <v>0</v>
      </c>
      <c r="CQ311" s="142">
        <f t="shared" si="245"/>
        <v>0</v>
      </c>
      <c r="CR311" s="142">
        <f t="shared" si="246"/>
        <v>0</v>
      </c>
      <c r="CS311" s="142">
        <f t="shared" si="247"/>
        <v>0</v>
      </c>
      <c r="CT311" s="142">
        <f t="shared" si="248"/>
        <v>0</v>
      </c>
      <c r="CU311" s="142"/>
      <c r="CV311" s="142">
        <f t="shared" si="249"/>
        <v>0</v>
      </c>
      <c r="CW311" s="142">
        <f t="shared" si="250"/>
        <v>0</v>
      </c>
      <c r="CX311" s="142">
        <f t="shared" si="251"/>
        <v>0</v>
      </c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"/>
    </row>
    <row r="312" spans="1:131">
      <c r="A312" s="317"/>
      <c r="B312" s="317"/>
      <c r="C312" s="159"/>
      <c r="D312" s="159"/>
      <c r="E312" s="72"/>
      <c r="F312" s="73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3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3"/>
      <c r="AE312" s="72"/>
      <c r="AF312" s="72"/>
      <c r="AG312" s="72"/>
      <c r="AH312" s="72"/>
      <c r="AI312" s="72"/>
      <c r="AJ312" s="72"/>
      <c r="AK312" s="359"/>
      <c r="AL312" s="360"/>
      <c r="AM312" s="360"/>
      <c r="AN312" s="360"/>
      <c r="AO312" s="360"/>
      <c r="AP312" s="360"/>
      <c r="AQ312" s="360"/>
      <c r="AR312" s="360"/>
      <c r="AS312" s="360"/>
      <c r="AT312" s="360"/>
      <c r="AU312" s="360"/>
      <c r="AV312" s="360"/>
      <c r="AW312" s="360"/>
      <c r="AX312" s="360"/>
      <c r="AY312" s="360"/>
      <c r="AZ312" s="22"/>
      <c r="BA312" s="63">
        <f t="shared" si="210"/>
        <v>0</v>
      </c>
      <c r="BB312" s="63">
        <f t="shared" si="211"/>
        <v>0</v>
      </c>
      <c r="BC312" s="63">
        <f t="shared" si="212"/>
        <v>0</v>
      </c>
      <c r="BD312" s="63">
        <f t="shared" si="213"/>
        <v>0</v>
      </c>
      <c r="BE312" s="63">
        <f t="shared" si="214"/>
        <v>0</v>
      </c>
      <c r="BF312" s="63">
        <f t="shared" si="215"/>
        <v>0</v>
      </c>
      <c r="BG312" s="63">
        <f t="shared" si="216"/>
        <v>0</v>
      </c>
      <c r="BH312" s="63">
        <f t="shared" si="217"/>
        <v>0</v>
      </c>
      <c r="BI312" s="63">
        <f t="shared" si="218"/>
        <v>0</v>
      </c>
      <c r="BJ312" s="63">
        <f t="shared" si="219"/>
        <v>0</v>
      </c>
      <c r="BK312" s="63">
        <f t="shared" si="220"/>
        <v>0</v>
      </c>
      <c r="BL312" s="63">
        <f t="shared" si="221"/>
        <v>0</v>
      </c>
      <c r="BM312" s="24"/>
      <c r="BN312" s="303">
        <f t="shared" si="222"/>
        <v>0</v>
      </c>
      <c r="BO312" s="303">
        <f t="shared" si="223"/>
        <v>0</v>
      </c>
      <c r="BP312" s="303">
        <f t="shared" si="224"/>
        <v>0</v>
      </c>
      <c r="BQ312" s="303">
        <f t="shared" si="225"/>
        <v>0</v>
      </c>
      <c r="BR312" s="303">
        <f t="shared" si="226"/>
        <v>0</v>
      </c>
      <c r="BS312" s="303">
        <f t="shared" si="227"/>
        <v>0</v>
      </c>
      <c r="BT312" s="303">
        <f t="shared" si="228"/>
        <v>0</v>
      </c>
      <c r="BU312" s="303">
        <f t="shared" si="229"/>
        <v>0</v>
      </c>
      <c r="BV312" s="303">
        <f t="shared" si="230"/>
        <v>0</v>
      </c>
      <c r="BW312" s="303">
        <f t="shared" si="231"/>
        <v>0</v>
      </c>
      <c r="BX312" s="303">
        <f t="shared" si="232"/>
        <v>0</v>
      </c>
      <c r="BY312" s="25"/>
      <c r="BZ312" s="24">
        <f t="shared" si="233"/>
        <v>0</v>
      </c>
      <c r="CA312" s="25"/>
      <c r="CB312" s="26" t="str">
        <f t="shared" si="209"/>
        <v/>
      </c>
      <c r="CC312" s="25"/>
      <c r="CD312" s="307">
        <f t="shared" si="234"/>
        <v>0</v>
      </c>
      <c r="CE312" s="303">
        <f t="shared" si="235"/>
        <v>0</v>
      </c>
      <c r="CF312" s="303">
        <f t="shared" si="236"/>
        <v>0</v>
      </c>
      <c r="CG312" s="303">
        <f t="shared" si="237"/>
        <v>0</v>
      </c>
      <c r="CH312" s="303">
        <f t="shared" si="238"/>
        <v>0</v>
      </c>
      <c r="CI312" s="24"/>
      <c r="CJ312" s="330">
        <f t="shared" si="239"/>
        <v>0</v>
      </c>
      <c r="CK312" s="330">
        <f t="shared" si="240"/>
        <v>0</v>
      </c>
      <c r="CL312" s="24"/>
      <c r="CM312" s="142">
        <f t="shared" si="241"/>
        <v>0</v>
      </c>
      <c r="CN312" s="142">
        <f t="shared" si="242"/>
        <v>0</v>
      </c>
      <c r="CO312" s="142">
        <f t="shared" si="243"/>
        <v>0</v>
      </c>
      <c r="CP312" s="142">
        <f t="shared" si="244"/>
        <v>0</v>
      </c>
      <c r="CQ312" s="142">
        <f t="shared" si="245"/>
        <v>0</v>
      </c>
      <c r="CR312" s="142">
        <f t="shared" si="246"/>
        <v>0</v>
      </c>
      <c r="CS312" s="142">
        <f t="shared" si="247"/>
        <v>0</v>
      </c>
      <c r="CT312" s="142">
        <f t="shared" si="248"/>
        <v>0</v>
      </c>
      <c r="CU312" s="142"/>
      <c r="CV312" s="142">
        <f t="shared" si="249"/>
        <v>0</v>
      </c>
      <c r="CW312" s="142">
        <f t="shared" si="250"/>
        <v>0</v>
      </c>
      <c r="CX312" s="142">
        <f t="shared" si="251"/>
        <v>0</v>
      </c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"/>
    </row>
    <row r="313" spans="1:131">
      <c r="A313" s="317"/>
      <c r="B313" s="317"/>
      <c r="C313" s="159"/>
      <c r="D313" s="159"/>
      <c r="E313" s="72"/>
      <c r="F313" s="73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3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3"/>
      <c r="AE313" s="72"/>
      <c r="AF313" s="72"/>
      <c r="AG313" s="72"/>
      <c r="AH313" s="72"/>
      <c r="AI313" s="72"/>
      <c r="AJ313" s="72"/>
      <c r="AK313" s="359"/>
      <c r="AL313" s="360"/>
      <c r="AM313" s="360"/>
      <c r="AN313" s="360"/>
      <c r="AO313" s="360"/>
      <c r="AP313" s="360"/>
      <c r="AQ313" s="360"/>
      <c r="AR313" s="360"/>
      <c r="AS313" s="360"/>
      <c r="AT313" s="360"/>
      <c r="AU313" s="360"/>
      <c r="AV313" s="360"/>
      <c r="AW313" s="360"/>
      <c r="AX313" s="360"/>
      <c r="AY313" s="360"/>
      <c r="AZ313" s="22"/>
      <c r="BA313" s="63">
        <f t="shared" si="210"/>
        <v>0</v>
      </c>
      <c r="BB313" s="63">
        <f t="shared" si="211"/>
        <v>0</v>
      </c>
      <c r="BC313" s="63">
        <f t="shared" si="212"/>
        <v>0</v>
      </c>
      <c r="BD313" s="63">
        <f t="shared" si="213"/>
        <v>0</v>
      </c>
      <c r="BE313" s="63">
        <f t="shared" si="214"/>
        <v>0</v>
      </c>
      <c r="BF313" s="63">
        <f t="shared" si="215"/>
        <v>0</v>
      </c>
      <c r="BG313" s="63">
        <f t="shared" si="216"/>
        <v>0</v>
      </c>
      <c r="BH313" s="63">
        <f t="shared" si="217"/>
        <v>0</v>
      </c>
      <c r="BI313" s="63">
        <f t="shared" si="218"/>
        <v>0</v>
      </c>
      <c r="BJ313" s="63">
        <f t="shared" si="219"/>
        <v>0</v>
      </c>
      <c r="BK313" s="63">
        <f t="shared" si="220"/>
        <v>0</v>
      </c>
      <c r="BL313" s="63">
        <f t="shared" si="221"/>
        <v>0</v>
      </c>
      <c r="BM313" s="24"/>
      <c r="BN313" s="303">
        <f t="shared" si="222"/>
        <v>0</v>
      </c>
      <c r="BO313" s="303">
        <f t="shared" si="223"/>
        <v>0</v>
      </c>
      <c r="BP313" s="303">
        <f t="shared" si="224"/>
        <v>0</v>
      </c>
      <c r="BQ313" s="303">
        <f t="shared" si="225"/>
        <v>0</v>
      </c>
      <c r="BR313" s="303">
        <f t="shared" si="226"/>
        <v>0</v>
      </c>
      <c r="BS313" s="303">
        <f t="shared" si="227"/>
        <v>0</v>
      </c>
      <c r="BT313" s="303">
        <f t="shared" si="228"/>
        <v>0</v>
      </c>
      <c r="BU313" s="303">
        <f t="shared" si="229"/>
        <v>0</v>
      </c>
      <c r="BV313" s="303">
        <f t="shared" si="230"/>
        <v>0</v>
      </c>
      <c r="BW313" s="303">
        <f t="shared" si="231"/>
        <v>0</v>
      </c>
      <c r="BX313" s="303">
        <f t="shared" si="232"/>
        <v>0</v>
      </c>
      <c r="BY313" s="25"/>
      <c r="BZ313" s="24">
        <f t="shared" si="233"/>
        <v>0</v>
      </c>
      <c r="CA313" s="25"/>
      <c r="CB313" s="26" t="str">
        <f t="shared" si="209"/>
        <v/>
      </c>
      <c r="CC313" s="25"/>
      <c r="CD313" s="307">
        <f t="shared" si="234"/>
        <v>0</v>
      </c>
      <c r="CE313" s="303">
        <f t="shared" si="235"/>
        <v>0</v>
      </c>
      <c r="CF313" s="303">
        <f t="shared" si="236"/>
        <v>0</v>
      </c>
      <c r="CG313" s="303">
        <f t="shared" si="237"/>
        <v>0</v>
      </c>
      <c r="CH313" s="303">
        <f t="shared" si="238"/>
        <v>0</v>
      </c>
      <c r="CI313" s="24"/>
      <c r="CJ313" s="330">
        <f t="shared" si="239"/>
        <v>0</v>
      </c>
      <c r="CK313" s="330">
        <f t="shared" si="240"/>
        <v>0</v>
      </c>
      <c r="CL313" s="24"/>
      <c r="CM313" s="142">
        <f t="shared" si="241"/>
        <v>0</v>
      </c>
      <c r="CN313" s="142">
        <f t="shared" si="242"/>
        <v>0</v>
      </c>
      <c r="CO313" s="142">
        <f t="shared" si="243"/>
        <v>0</v>
      </c>
      <c r="CP313" s="142">
        <f t="shared" si="244"/>
        <v>0</v>
      </c>
      <c r="CQ313" s="142">
        <f t="shared" si="245"/>
        <v>0</v>
      </c>
      <c r="CR313" s="142">
        <f t="shared" si="246"/>
        <v>0</v>
      </c>
      <c r="CS313" s="142">
        <f t="shared" si="247"/>
        <v>0</v>
      </c>
      <c r="CT313" s="142">
        <f t="shared" si="248"/>
        <v>0</v>
      </c>
      <c r="CU313" s="142"/>
      <c r="CV313" s="142">
        <f t="shared" si="249"/>
        <v>0</v>
      </c>
      <c r="CW313" s="142">
        <f t="shared" si="250"/>
        <v>0</v>
      </c>
      <c r="CX313" s="142">
        <f t="shared" si="251"/>
        <v>0</v>
      </c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58"/>
      <c r="DP313" s="58"/>
      <c r="DQ313" s="58"/>
      <c r="DR313" s="58"/>
      <c r="DS313" s="58"/>
      <c r="DT313" s="58"/>
      <c r="DU313" s="58"/>
      <c r="DV313" s="58"/>
      <c r="DW313" s="58"/>
      <c r="DX313" s="58"/>
      <c r="DY313" s="58"/>
      <c r="DZ313" s="58"/>
      <c r="EA313" s="5"/>
    </row>
    <row r="314" spans="1:131">
      <c r="A314" s="317"/>
      <c r="B314" s="317"/>
      <c r="C314" s="159"/>
      <c r="D314" s="159"/>
      <c r="E314" s="72"/>
      <c r="F314" s="73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3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3"/>
      <c r="AE314" s="72"/>
      <c r="AF314" s="72"/>
      <c r="AG314" s="72"/>
      <c r="AH314" s="72"/>
      <c r="AI314" s="72"/>
      <c r="AJ314" s="72"/>
      <c r="AK314" s="359"/>
      <c r="AL314" s="360"/>
      <c r="AM314" s="360"/>
      <c r="AN314" s="360"/>
      <c r="AO314" s="360"/>
      <c r="AP314" s="360"/>
      <c r="AQ314" s="360"/>
      <c r="AR314" s="360"/>
      <c r="AS314" s="360"/>
      <c r="AT314" s="360"/>
      <c r="AU314" s="360"/>
      <c r="AV314" s="360"/>
      <c r="AW314" s="360"/>
      <c r="AX314" s="360"/>
      <c r="AY314" s="360"/>
      <c r="AZ314" s="22"/>
      <c r="BA314" s="63">
        <f t="shared" si="210"/>
        <v>0</v>
      </c>
      <c r="BB314" s="63">
        <f t="shared" si="211"/>
        <v>0</v>
      </c>
      <c r="BC314" s="63">
        <f t="shared" si="212"/>
        <v>0</v>
      </c>
      <c r="BD314" s="63">
        <f t="shared" si="213"/>
        <v>0</v>
      </c>
      <c r="BE314" s="63">
        <f t="shared" si="214"/>
        <v>0</v>
      </c>
      <c r="BF314" s="63">
        <f t="shared" si="215"/>
        <v>0</v>
      </c>
      <c r="BG314" s="63">
        <f t="shared" si="216"/>
        <v>0</v>
      </c>
      <c r="BH314" s="63">
        <f t="shared" si="217"/>
        <v>0</v>
      </c>
      <c r="BI314" s="63">
        <f t="shared" si="218"/>
        <v>0</v>
      </c>
      <c r="BJ314" s="63">
        <f t="shared" si="219"/>
        <v>0</v>
      </c>
      <c r="BK314" s="63">
        <f t="shared" si="220"/>
        <v>0</v>
      </c>
      <c r="BL314" s="63">
        <f t="shared" si="221"/>
        <v>0</v>
      </c>
      <c r="BM314" s="24"/>
      <c r="BN314" s="303">
        <f t="shared" si="222"/>
        <v>0</v>
      </c>
      <c r="BO314" s="303">
        <f t="shared" si="223"/>
        <v>0</v>
      </c>
      <c r="BP314" s="303">
        <f t="shared" si="224"/>
        <v>0</v>
      </c>
      <c r="BQ314" s="303">
        <f t="shared" si="225"/>
        <v>0</v>
      </c>
      <c r="BR314" s="303">
        <f t="shared" si="226"/>
        <v>0</v>
      </c>
      <c r="BS314" s="303">
        <f t="shared" si="227"/>
        <v>0</v>
      </c>
      <c r="BT314" s="303">
        <f t="shared" si="228"/>
        <v>0</v>
      </c>
      <c r="BU314" s="303">
        <f t="shared" si="229"/>
        <v>0</v>
      </c>
      <c r="BV314" s="303">
        <f t="shared" si="230"/>
        <v>0</v>
      </c>
      <c r="BW314" s="303">
        <f t="shared" si="231"/>
        <v>0</v>
      </c>
      <c r="BX314" s="303">
        <f t="shared" si="232"/>
        <v>0</v>
      </c>
      <c r="BY314" s="25"/>
      <c r="BZ314" s="24">
        <f t="shared" si="233"/>
        <v>0</v>
      </c>
      <c r="CA314" s="25"/>
      <c r="CB314" s="26" t="str">
        <f t="shared" si="209"/>
        <v/>
      </c>
      <c r="CC314" s="25"/>
      <c r="CD314" s="307">
        <f t="shared" si="234"/>
        <v>0</v>
      </c>
      <c r="CE314" s="303">
        <f t="shared" si="235"/>
        <v>0</v>
      </c>
      <c r="CF314" s="303">
        <f t="shared" si="236"/>
        <v>0</v>
      </c>
      <c r="CG314" s="303">
        <f t="shared" si="237"/>
        <v>0</v>
      </c>
      <c r="CH314" s="303">
        <f t="shared" si="238"/>
        <v>0</v>
      </c>
      <c r="CI314" s="24"/>
      <c r="CJ314" s="330">
        <f t="shared" si="239"/>
        <v>0</v>
      </c>
      <c r="CK314" s="330">
        <f t="shared" si="240"/>
        <v>0</v>
      </c>
      <c r="CL314" s="24"/>
      <c r="CM314" s="142">
        <f t="shared" si="241"/>
        <v>0</v>
      </c>
      <c r="CN314" s="142">
        <f t="shared" si="242"/>
        <v>0</v>
      </c>
      <c r="CO314" s="142">
        <f t="shared" si="243"/>
        <v>0</v>
      </c>
      <c r="CP314" s="142">
        <f t="shared" si="244"/>
        <v>0</v>
      </c>
      <c r="CQ314" s="142">
        <f t="shared" si="245"/>
        <v>0</v>
      </c>
      <c r="CR314" s="142">
        <f t="shared" si="246"/>
        <v>0</v>
      </c>
      <c r="CS314" s="142">
        <f t="shared" si="247"/>
        <v>0</v>
      </c>
      <c r="CT314" s="142">
        <f t="shared" si="248"/>
        <v>0</v>
      </c>
      <c r="CU314" s="142"/>
      <c r="CV314" s="142">
        <f t="shared" si="249"/>
        <v>0</v>
      </c>
      <c r="CW314" s="142">
        <f t="shared" si="250"/>
        <v>0</v>
      </c>
      <c r="CX314" s="142">
        <f t="shared" si="251"/>
        <v>0</v>
      </c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58"/>
      <c r="DP314" s="58"/>
      <c r="DQ314" s="58"/>
      <c r="DR314" s="58"/>
      <c r="DS314" s="58"/>
      <c r="DT314" s="58"/>
      <c r="DU314" s="58"/>
      <c r="DV314" s="58"/>
      <c r="DW314" s="58"/>
      <c r="DX314" s="58"/>
      <c r="DY314" s="58"/>
      <c r="DZ314" s="58"/>
      <c r="EA314" s="5"/>
    </row>
    <row r="315" spans="1:131">
      <c r="A315" s="317"/>
      <c r="B315" s="317"/>
      <c r="C315" s="159"/>
      <c r="D315" s="159"/>
      <c r="E315" s="72"/>
      <c r="F315" s="73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3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3"/>
      <c r="AE315" s="72"/>
      <c r="AF315" s="72"/>
      <c r="AG315" s="72"/>
      <c r="AH315" s="72"/>
      <c r="AI315" s="72"/>
      <c r="AJ315" s="72"/>
      <c r="AK315" s="359"/>
      <c r="AL315" s="360"/>
      <c r="AM315" s="360"/>
      <c r="AN315" s="360"/>
      <c r="AO315" s="360"/>
      <c r="AP315" s="360"/>
      <c r="AQ315" s="360"/>
      <c r="AR315" s="360"/>
      <c r="AS315" s="360"/>
      <c r="AT315" s="360"/>
      <c r="AU315" s="360"/>
      <c r="AV315" s="360"/>
      <c r="AW315" s="360"/>
      <c r="AX315" s="360"/>
      <c r="AY315" s="360"/>
      <c r="AZ315" s="22"/>
      <c r="BA315" s="63">
        <f t="shared" si="210"/>
        <v>0</v>
      </c>
      <c r="BB315" s="63">
        <f t="shared" si="211"/>
        <v>0</v>
      </c>
      <c r="BC315" s="63">
        <f t="shared" si="212"/>
        <v>0</v>
      </c>
      <c r="BD315" s="63">
        <f t="shared" si="213"/>
        <v>0</v>
      </c>
      <c r="BE315" s="63">
        <f t="shared" si="214"/>
        <v>0</v>
      </c>
      <c r="BF315" s="63">
        <f t="shared" si="215"/>
        <v>0</v>
      </c>
      <c r="BG315" s="63">
        <f t="shared" si="216"/>
        <v>0</v>
      </c>
      <c r="BH315" s="63">
        <f t="shared" si="217"/>
        <v>0</v>
      </c>
      <c r="BI315" s="63">
        <f t="shared" si="218"/>
        <v>0</v>
      </c>
      <c r="BJ315" s="63">
        <f t="shared" si="219"/>
        <v>0</v>
      </c>
      <c r="BK315" s="63">
        <f t="shared" si="220"/>
        <v>0</v>
      </c>
      <c r="BL315" s="63">
        <f t="shared" si="221"/>
        <v>0</v>
      </c>
      <c r="BM315" s="24"/>
      <c r="BN315" s="303">
        <f t="shared" si="222"/>
        <v>0</v>
      </c>
      <c r="BO315" s="303">
        <f t="shared" si="223"/>
        <v>0</v>
      </c>
      <c r="BP315" s="303">
        <f t="shared" si="224"/>
        <v>0</v>
      </c>
      <c r="BQ315" s="303">
        <f t="shared" si="225"/>
        <v>0</v>
      </c>
      <c r="BR315" s="303">
        <f t="shared" si="226"/>
        <v>0</v>
      </c>
      <c r="BS315" s="303">
        <f t="shared" si="227"/>
        <v>0</v>
      </c>
      <c r="BT315" s="303">
        <f t="shared" si="228"/>
        <v>0</v>
      </c>
      <c r="BU315" s="303">
        <f t="shared" si="229"/>
        <v>0</v>
      </c>
      <c r="BV315" s="303">
        <f t="shared" si="230"/>
        <v>0</v>
      </c>
      <c r="BW315" s="303">
        <f t="shared" si="231"/>
        <v>0</v>
      </c>
      <c r="BX315" s="303">
        <f t="shared" si="232"/>
        <v>0</v>
      </c>
      <c r="BY315" s="25"/>
      <c r="BZ315" s="24">
        <f t="shared" si="233"/>
        <v>0</v>
      </c>
      <c r="CA315" s="25"/>
      <c r="CB315" s="26" t="str">
        <f t="shared" si="209"/>
        <v/>
      </c>
      <c r="CC315" s="25"/>
      <c r="CD315" s="307">
        <f t="shared" si="234"/>
        <v>0</v>
      </c>
      <c r="CE315" s="303">
        <f t="shared" si="235"/>
        <v>0</v>
      </c>
      <c r="CF315" s="303">
        <f t="shared" si="236"/>
        <v>0</v>
      </c>
      <c r="CG315" s="303">
        <f t="shared" si="237"/>
        <v>0</v>
      </c>
      <c r="CH315" s="303">
        <f t="shared" si="238"/>
        <v>0</v>
      </c>
      <c r="CI315" s="24"/>
      <c r="CJ315" s="330">
        <f t="shared" si="239"/>
        <v>0</v>
      </c>
      <c r="CK315" s="330">
        <f t="shared" si="240"/>
        <v>0</v>
      </c>
      <c r="CL315" s="24"/>
      <c r="CM315" s="142">
        <f t="shared" si="241"/>
        <v>0</v>
      </c>
      <c r="CN315" s="142">
        <f t="shared" si="242"/>
        <v>0</v>
      </c>
      <c r="CO315" s="142">
        <f t="shared" si="243"/>
        <v>0</v>
      </c>
      <c r="CP315" s="142">
        <f t="shared" si="244"/>
        <v>0</v>
      </c>
      <c r="CQ315" s="142">
        <f t="shared" si="245"/>
        <v>0</v>
      </c>
      <c r="CR315" s="142">
        <f t="shared" si="246"/>
        <v>0</v>
      </c>
      <c r="CS315" s="142">
        <f t="shared" si="247"/>
        <v>0</v>
      </c>
      <c r="CT315" s="142">
        <f t="shared" si="248"/>
        <v>0</v>
      </c>
      <c r="CU315" s="142"/>
      <c r="CV315" s="142">
        <f t="shared" si="249"/>
        <v>0</v>
      </c>
      <c r="CW315" s="142">
        <f t="shared" si="250"/>
        <v>0</v>
      </c>
      <c r="CX315" s="142">
        <f t="shared" si="251"/>
        <v>0</v>
      </c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"/>
    </row>
    <row r="316" spans="1:131">
      <c r="A316" s="317"/>
      <c r="B316" s="317"/>
      <c r="C316" s="159"/>
      <c r="D316" s="159"/>
      <c r="E316" s="72"/>
      <c r="F316" s="73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3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3"/>
      <c r="AE316" s="72"/>
      <c r="AF316" s="72"/>
      <c r="AG316" s="72"/>
      <c r="AH316" s="72"/>
      <c r="AI316" s="72"/>
      <c r="AJ316" s="72"/>
      <c r="AK316" s="359"/>
      <c r="AL316" s="360"/>
      <c r="AM316" s="360"/>
      <c r="AN316" s="360"/>
      <c r="AO316" s="360"/>
      <c r="AP316" s="360"/>
      <c r="AQ316" s="360"/>
      <c r="AR316" s="360"/>
      <c r="AS316" s="360"/>
      <c r="AT316" s="360"/>
      <c r="AU316" s="360"/>
      <c r="AV316" s="360"/>
      <c r="AW316" s="360"/>
      <c r="AX316" s="360"/>
      <c r="AY316" s="360"/>
      <c r="AZ316" s="22"/>
      <c r="BA316" s="63">
        <f t="shared" si="210"/>
        <v>0</v>
      </c>
      <c r="BB316" s="63">
        <f t="shared" si="211"/>
        <v>0</v>
      </c>
      <c r="BC316" s="63">
        <f t="shared" si="212"/>
        <v>0</v>
      </c>
      <c r="BD316" s="63">
        <f t="shared" si="213"/>
        <v>0</v>
      </c>
      <c r="BE316" s="63">
        <f t="shared" si="214"/>
        <v>0</v>
      </c>
      <c r="BF316" s="63">
        <f t="shared" si="215"/>
        <v>0</v>
      </c>
      <c r="BG316" s="63">
        <f t="shared" si="216"/>
        <v>0</v>
      </c>
      <c r="BH316" s="63">
        <f t="shared" si="217"/>
        <v>0</v>
      </c>
      <c r="BI316" s="63">
        <f t="shared" si="218"/>
        <v>0</v>
      </c>
      <c r="BJ316" s="63">
        <f t="shared" si="219"/>
        <v>0</v>
      </c>
      <c r="BK316" s="63">
        <f t="shared" si="220"/>
        <v>0</v>
      </c>
      <c r="BL316" s="63">
        <f t="shared" si="221"/>
        <v>0</v>
      </c>
      <c r="BM316" s="24"/>
      <c r="BN316" s="303">
        <f t="shared" si="222"/>
        <v>0</v>
      </c>
      <c r="BO316" s="303">
        <f t="shared" si="223"/>
        <v>0</v>
      </c>
      <c r="BP316" s="303">
        <f t="shared" si="224"/>
        <v>0</v>
      </c>
      <c r="BQ316" s="303">
        <f t="shared" si="225"/>
        <v>0</v>
      </c>
      <c r="BR316" s="303">
        <f t="shared" si="226"/>
        <v>0</v>
      </c>
      <c r="BS316" s="303">
        <f t="shared" si="227"/>
        <v>0</v>
      </c>
      <c r="BT316" s="303">
        <f t="shared" si="228"/>
        <v>0</v>
      </c>
      <c r="BU316" s="303">
        <f t="shared" si="229"/>
        <v>0</v>
      </c>
      <c r="BV316" s="303">
        <f t="shared" si="230"/>
        <v>0</v>
      </c>
      <c r="BW316" s="303">
        <f t="shared" si="231"/>
        <v>0</v>
      </c>
      <c r="BX316" s="303">
        <f t="shared" si="232"/>
        <v>0</v>
      </c>
      <c r="BY316" s="25"/>
      <c r="BZ316" s="24">
        <f t="shared" si="233"/>
        <v>0</v>
      </c>
      <c r="CA316" s="25"/>
      <c r="CB316" s="26" t="str">
        <f t="shared" si="209"/>
        <v/>
      </c>
      <c r="CC316" s="25"/>
      <c r="CD316" s="307">
        <f t="shared" si="234"/>
        <v>0</v>
      </c>
      <c r="CE316" s="303">
        <f t="shared" si="235"/>
        <v>0</v>
      </c>
      <c r="CF316" s="303">
        <f t="shared" si="236"/>
        <v>0</v>
      </c>
      <c r="CG316" s="303">
        <f t="shared" si="237"/>
        <v>0</v>
      </c>
      <c r="CH316" s="303">
        <f t="shared" si="238"/>
        <v>0</v>
      </c>
      <c r="CI316" s="24"/>
      <c r="CJ316" s="330">
        <f t="shared" si="239"/>
        <v>0</v>
      </c>
      <c r="CK316" s="330">
        <f t="shared" si="240"/>
        <v>0</v>
      </c>
      <c r="CL316" s="24"/>
      <c r="CM316" s="142">
        <f t="shared" si="241"/>
        <v>0</v>
      </c>
      <c r="CN316" s="142">
        <f t="shared" si="242"/>
        <v>0</v>
      </c>
      <c r="CO316" s="142">
        <f t="shared" si="243"/>
        <v>0</v>
      </c>
      <c r="CP316" s="142">
        <f t="shared" si="244"/>
        <v>0</v>
      </c>
      <c r="CQ316" s="142">
        <f t="shared" si="245"/>
        <v>0</v>
      </c>
      <c r="CR316" s="142">
        <f t="shared" si="246"/>
        <v>0</v>
      </c>
      <c r="CS316" s="142">
        <f t="shared" si="247"/>
        <v>0</v>
      </c>
      <c r="CT316" s="142">
        <f t="shared" si="248"/>
        <v>0</v>
      </c>
      <c r="CU316" s="142"/>
      <c r="CV316" s="142">
        <f t="shared" si="249"/>
        <v>0</v>
      </c>
      <c r="CW316" s="142">
        <f t="shared" si="250"/>
        <v>0</v>
      </c>
      <c r="CX316" s="142">
        <f t="shared" si="251"/>
        <v>0</v>
      </c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"/>
    </row>
    <row r="317" spans="1:131">
      <c r="A317" s="317"/>
      <c r="B317" s="317"/>
      <c r="C317" s="159"/>
      <c r="D317" s="159"/>
      <c r="E317" s="72"/>
      <c r="F317" s="73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3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3"/>
      <c r="AE317" s="72"/>
      <c r="AF317" s="72"/>
      <c r="AG317" s="72"/>
      <c r="AH317" s="72"/>
      <c r="AI317" s="72"/>
      <c r="AJ317" s="72"/>
      <c r="AK317" s="359"/>
      <c r="AL317" s="360"/>
      <c r="AM317" s="360"/>
      <c r="AN317" s="360"/>
      <c r="AO317" s="360"/>
      <c r="AP317" s="360"/>
      <c r="AQ317" s="360"/>
      <c r="AR317" s="360"/>
      <c r="AS317" s="360"/>
      <c r="AT317" s="360"/>
      <c r="AU317" s="360"/>
      <c r="AV317" s="360"/>
      <c r="AW317" s="360"/>
      <c r="AX317" s="360"/>
      <c r="AY317" s="360"/>
      <c r="AZ317" s="22"/>
      <c r="BA317" s="63">
        <f t="shared" si="210"/>
        <v>0</v>
      </c>
      <c r="BB317" s="63">
        <f t="shared" si="211"/>
        <v>0</v>
      </c>
      <c r="BC317" s="63">
        <f t="shared" si="212"/>
        <v>0</v>
      </c>
      <c r="BD317" s="63">
        <f t="shared" si="213"/>
        <v>0</v>
      </c>
      <c r="BE317" s="63">
        <f t="shared" si="214"/>
        <v>0</v>
      </c>
      <c r="BF317" s="63">
        <f t="shared" si="215"/>
        <v>0</v>
      </c>
      <c r="BG317" s="63">
        <f t="shared" si="216"/>
        <v>0</v>
      </c>
      <c r="BH317" s="63">
        <f t="shared" si="217"/>
        <v>0</v>
      </c>
      <c r="BI317" s="63">
        <f t="shared" si="218"/>
        <v>0</v>
      </c>
      <c r="BJ317" s="63">
        <f t="shared" si="219"/>
        <v>0</v>
      </c>
      <c r="BK317" s="63">
        <f t="shared" si="220"/>
        <v>0</v>
      </c>
      <c r="BL317" s="63">
        <f t="shared" si="221"/>
        <v>0</v>
      </c>
      <c r="BM317" s="24"/>
      <c r="BN317" s="303">
        <f t="shared" si="222"/>
        <v>0</v>
      </c>
      <c r="BO317" s="303">
        <f t="shared" si="223"/>
        <v>0</v>
      </c>
      <c r="BP317" s="303">
        <f t="shared" si="224"/>
        <v>0</v>
      </c>
      <c r="BQ317" s="303">
        <f t="shared" si="225"/>
        <v>0</v>
      </c>
      <c r="BR317" s="303">
        <f t="shared" si="226"/>
        <v>0</v>
      </c>
      <c r="BS317" s="303">
        <f t="shared" si="227"/>
        <v>0</v>
      </c>
      <c r="BT317" s="303">
        <f t="shared" si="228"/>
        <v>0</v>
      </c>
      <c r="BU317" s="303">
        <f t="shared" si="229"/>
        <v>0</v>
      </c>
      <c r="BV317" s="303">
        <f t="shared" si="230"/>
        <v>0</v>
      </c>
      <c r="BW317" s="303">
        <f t="shared" si="231"/>
        <v>0</v>
      </c>
      <c r="BX317" s="303">
        <f t="shared" si="232"/>
        <v>0</v>
      </c>
      <c r="BY317" s="25"/>
      <c r="BZ317" s="24">
        <f t="shared" si="233"/>
        <v>0</v>
      </c>
      <c r="CA317" s="25"/>
      <c r="CB317" s="26" t="str">
        <f t="shared" si="209"/>
        <v/>
      </c>
      <c r="CC317" s="25"/>
      <c r="CD317" s="307">
        <f t="shared" si="234"/>
        <v>0</v>
      </c>
      <c r="CE317" s="303">
        <f t="shared" si="235"/>
        <v>0</v>
      </c>
      <c r="CF317" s="303">
        <f t="shared" si="236"/>
        <v>0</v>
      </c>
      <c r="CG317" s="303">
        <f t="shared" si="237"/>
        <v>0</v>
      </c>
      <c r="CH317" s="303">
        <f t="shared" si="238"/>
        <v>0</v>
      </c>
      <c r="CI317" s="24"/>
      <c r="CJ317" s="330">
        <f t="shared" si="239"/>
        <v>0</v>
      </c>
      <c r="CK317" s="330">
        <f t="shared" si="240"/>
        <v>0</v>
      </c>
      <c r="CL317" s="24"/>
      <c r="CM317" s="142">
        <f t="shared" si="241"/>
        <v>0</v>
      </c>
      <c r="CN317" s="142">
        <f t="shared" si="242"/>
        <v>0</v>
      </c>
      <c r="CO317" s="142">
        <f t="shared" si="243"/>
        <v>0</v>
      </c>
      <c r="CP317" s="142">
        <f t="shared" si="244"/>
        <v>0</v>
      </c>
      <c r="CQ317" s="142">
        <f t="shared" si="245"/>
        <v>0</v>
      </c>
      <c r="CR317" s="142">
        <f t="shared" si="246"/>
        <v>0</v>
      </c>
      <c r="CS317" s="142">
        <f t="shared" si="247"/>
        <v>0</v>
      </c>
      <c r="CT317" s="142">
        <f t="shared" si="248"/>
        <v>0</v>
      </c>
      <c r="CU317" s="142"/>
      <c r="CV317" s="142">
        <f t="shared" si="249"/>
        <v>0</v>
      </c>
      <c r="CW317" s="142">
        <f t="shared" si="250"/>
        <v>0</v>
      </c>
      <c r="CX317" s="142">
        <f t="shared" si="251"/>
        <v>0</v>
      </c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"/>
    </row>
    <row r="318" spans="1:131">
      <c r="A318" s="317"/>
      <c r="B318" s="317"/>
      <c r="C318" s="159"/>
      <c r="D318" s="159"/>
      <c r="E318" s="72"/>
      <c r="F318" s="73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3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3"/>
      <c r="AE318" s="72"/>
      <c r="AF318" s="72"/>
      <c r="AG318" s="72"/>
      <c r="AH318" s="72"/>
      <c r="AI318" s="72"/>
      <c r="AJ318" s="72"/>
      <c r="AK318" s="359"/>
      <c r="AL318" s="360"/>
      <c r="AM318" s="360"/>
      <c r="AN318" s="360"/>
      <c r="AO318" s="360"/>
      <c r="AP318" s="360"/>
      <c r="AQ318" s="360"/>
      <c r="AR318" s="360"/>
      <c r="AS318" s="360"/>
      <c r="AT318" s="360"/>
      <c r="AU318" s="360"/>
      <c r="AV318" s="360"/>
      <c r="AW318" s="360"/>
      <c r="AX318" s="360"/>
      <c r="AY318" s="360"/>
      <c r="AZ318" s="22"/>
      <c r="BA318" s="63">
        <f t="shared" si="210"/>
        <v>0</v>
      </c>
      <c r="BB318" s="63">
        <f t="shared" si="211"/>
        <v>0</v>
      </c>
      <c r="BC318" s="63">
        <f t="shared" si="212"/>
        <v>0</v>
      </c>
      <c r="BD318" s="63">
        <f t="shared" si="213"/>
        <v>0</v>
      </c>
      <c r="BE318" s="63">
        <f t="shared" si="214"/>
        <v>0</v>
      </c>
      <c r="BF318" s="63">
        <f t="shared" si="215"/>
        <v>0</v>
      </c>
      <c r="BG318" s="63">
        <f t="shared" si="216"/>
        <v>0</v>
      </c>
      <c r="BH318" s="63">
        <f t="shared" si="217"/>
        <v>0</v>
      </c>
      <c r="BI318" s="63">
        <f t="shared" si="218"/>
        <v>0</v>
      </c>
      <c r="BJ318" s="63">
        <f t="shared" si="219"/>
        <v>0</v>
      </c>
      <c r="BK318" s="63">
        <f t="shared" si="220"/>
        <v>0</v>
      </c>
      <c r="BL318" s="63">
        <f t="shared" si="221"/>
        <v>0</v>
      </c>
      <c r="BM318" s="24"/>
      <c r="BN318" s="303">
        <f t="shared" si="222"/>
        <v>0</v>
      </c>
      <c r="BO318" s="303">
        <f t="shared" si="223"/>
        <v>0</v>
      </c>
      <c r="BP318" s="303">
        <f t="shared" si="224"/>
        <v>0</v>
      </c>
      <c r="BQ318" s="303">
        <f t="shared" si="225"/>
        <v>0</v>
      </c>
      <c r="BR318" s="303">
        <f t="shared" si="226"/>
        <v>0</v>
      </c>
      <c r="BS318" s="303">
        <f t="shared" si="227"/>
        <v>0</v>
      </c>
      <c r="BT318" s="303">
        <f t="shared" si="228"/>
        <v>0</v>
      </c>
      <c r="BU318" s="303">
        <f t="shared" si="229"/>
        <v>0</v>
      </c>
      <c r="BV318" s="303">
        <f t="shared" si="230"/>
        <v>0</v>
      </c>
      <c r="BW318" s="303">
        <f t="shared" si="231"/>
        <v>0</v>
      </c>
      <c r="BX318" s="303">
        <f t="shared" si="232"/>
        <v>0</v>
      </c>
      <c r="BY318" s="25"/>
      <c r="BZ318" s="24">
        <f t="shared" si="233"/>
        <v>0</v>
      </c>
      <c r="CA318" s="25"/>
      <c r="CB318" s="26" t="str">
        <f t="shared" si="209"/>
        <v/>
      </c>
      <c r="CC318" s="25"/>
      <c r="CD318" s="307">
        <f t="shared" si="234"/>
        <v>0</v>
      </c>
      <c r="CE318" s="303">
        <f t="shared" si="235"/>
        <v>0</v>
      </c>
      <c r="CF318" s="303">
        <f t="shared" si="236"/>
        <v>0</v>
      </c>
      <c r="CG318" s="303">
        <f t="shared" si="237"/>
        <v>0</v>
      </c>
      <c r="CH318" s="303">
        <f t="shared" si="238"/>
        <v>0</v>
      </c>
      <c r="CI318" s="24"/>
      <c r="CJ318" s="330">
        <f t="shared" si="239"/>
        <v>0</v>
      </c>
      <c r="CK318" s="330">
        <f t="shared" si="240"/>
        <v>0</v>
      </c>
      <c r="CL318" s="24"/>
      <c r="CM318" s="142">
        <f t="shared" si="241"/>
        <v>0</v>
      </c>
      <c r="CN318" s="142">
        <f t="shared" si="242"/>
        <v>0</v>
      </c>
      <c r="CO318" s="142">
        <f t="shared" si="243"/>
        <v>0</v>
      </c>
      <c r="CP318" s="142">
        <f t="shared" si="244"/>
        <v>0</v>
      </c>
      <c r="CQ318" s="142">
        <f t="shared" si="245"/>
        <v>0</v>
      </c>
      <c r="CR318" s="142">
        <f t="shared" si="246"/>
        <v>0</v>
      </c>
      <c r="CS318" s="142">
        <f t="shared" si="247"/>
        <v>0</v>
      </c>
      <c r="CT318" s="142">
        <f t="shared" si="248"/>
        <v>0</v>
      </c>
      <c r="CU318" s="142"/>
      <c r="CV318" s="142">
        <f t="shared" si="249"/>
        <v>0</v>
      </c>
      <c r="CW318" s="142">
        <f t="shared" si="250"/>
        <v>0</v>
      </c>
      <c r="CX318" s="142">
        <f t="shared" si="251"/>
        <v>0</v>
      </c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"/>
    </row>
    <row r="319" spans="1:131">
      <c r="A319" s="317"/>
      <c r="B319" s="317"/>
      <c r="C319" s="159"/>
      <c r="D319" s="159"/>
      <c r="E319" s="72"/>
      <c r="F319" s="73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3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3"/>
      <c r="AE319" s="72"/>
      <c r="AF319" s="72"/>
      <c r="AG319" s="72"/>
      <c r="AH319" s="72"/>
      <c r="AI319" s="72"/>
      <c r="AJ319" s="72"/>
      <c r="AK319" s="359"/>
      <c r="AL319" s="360"/>
      <c r="AM319" s="360"/>
      <c r="AN319" s="360"/>
      <c r="AO319" s="360"/>
      <c r="AP319" s="360"/>
      <c r="AQ319" s="360"/>
      <c r="AR319" s="360"/>
      <c r="AS319" s="360"/>
      <c r="AT319" s="360"/>
      <c r="AU319" s="360"/>
      <c r="AV319" s="360"/>
      <c r="AW319" s="360"/>
      <c r="AX319" s="360"/>
      <c r="AY319" s="360"/>
      <c r="AZ319" s="22"/>
      <c r="BA319" s="63">
        <f t="shared" si="210"/>
        <v>0</v>
      </c>
      <c r="BB319" s="63">
        <f t="shared" si="211"/>
        <v>0</v>
      </c>
      <c r="BC319" s="63">
        <f t="shared" si="212"/>
        <v>0</v>
      </c>
      <c r="BD319" s="63">
        <f t="shared" si="213"/>
        <v>0</v>
      </c>
      <c r="BE319" s="63">
        <f t="shared" si="214"/>
        <v>0</v>
      </c>
      <c r="BF319" s="63">
        <f t="shared" si="215"/>
        <v>0</v>
      </c>
      <c r="BG319" s="63">
        <f t="shared" si="216"/>
        <v>0</v>
      </c>
      <c r="BH319" s="63">
        <f t="shared" si="217"/>
        <v>0</v>
      </c>
      <c r="BI319" s="63">
        <f t="shared" si="218"/>
        <v>0</v>
      </c>
      <c r="BJ319" s="63">
        <f t="shared" si="219"/>
        <v>0</v>
      </c>
      <c r="BK319" s="63">
        <f t="shared" si="220"/>
        <v>0</v>
      </c>
      <c r="BL319" s="63">
        <f t="shared" si="221"/>
        <v>0</v>
      </c>
      <c r="BM319" s="24"/>
      <c r="BN319" s="303">
        <f t="shared" si="222"/>
        <v>0</v>
      </c>
      <c r="BO319" s="303">
        <f t="shared" si="223"/>
        <v>0</v>
      </c>
      <c r="BP319" s="303">
        <f t="shared" si="224"/>
        <v>0</v>
      </c>
      <c r="BQ319" s="303">
        <f t="shared" si="225"/>
        <v>0</v>
      </c>
      <c r="BR319" s="303">
        <f t="shared" si="226"/>
        <v>0</v>
      </c>
      <c r="BS319" s="303">
        <f t="shared" si="227"/>
        <v>0</v>
      </c>
      <c r="BT319" s="303">
        <f t="shared" si="228"/>
        <v>0</v>
      </c>
      <c r="BU319" s="303">
        <f t="shared" si="229"/>
        <v>0</v>
      </c>
      <c r="BV319" s="303">
        <f t="shared" si="230"/>
        <v>0</v>
      </c>
      <c r="BW319" s="303">
        <f t="shared" si="231"/>
        <v>0</v>
      </c>
      <c r="BX319" s="303">
        <f t="shared" si="232"/>
        <v>0</v>
      </c>
      <c r="BY319" s="25"/>
      <c r="BZ319" s="24">
        <f t="shared" si="233"/>
        <v>0</v>
      </c>
      <c r="CA319" s="25"/>
      <c r="CB319" s="26" t="str">
        <f t="shared" si="209"/>
        <v/>
      </c>
      <c r="CC319" s="25"/>
      <c r="CD319" s="307">
        <f t="shared" si="234"/>
        <v>0</v>
      </c>
      <c r="CE319" s="303">
        <f t="shared" si="235"/>
        <v>0</v>
      </c>
      <c r="CF319" s="303">
        <f t="shared" si="236"/>
        <v>0</v>
      </c>
      <c r="CG319" s="303">
        <f t="shared" si="237"/>
        <v>0</v>
      </c>
      <c r="CH319" s="303">
        <f t="shared" si="238"/>
        <v>0</v>
      </c>
      <c r="CI319" s="24"/>
      <c r="CJ319" s="330">
        <f t="shared" si="239"/>
        <v>0</v>
      </c>
      <c r="CK319" s="330">
        <f t="shared" si="240"/>
        <v>0</v>
      </c>
      <c r="CL319" s="24"/>
      <c r="CM319" s="142">
        <f t="shared" si="241"/>
        <v>0</v>
      </c>
      <c r="CN319" s="142">
        <f t="shared" si="242"/>
        <v>0</v>
      </c>
      <c r="CO319" s="142">
        <f t="shared" si="243"/>
        <v>0</v>
      </c>
      <c r="CP319" s="142">
        <f t="shared" si="244"/>
        <v>0</v>
      </c>
      <c r="CQ319" s="142">
        <f t="shared" si="245"/>
        <v>0</v>
      </c>
      <c r="CR319" s="142">
        <f t="shared" si="246"/>
        <v>0</v>
      </c>
      <c r="CS319" s="142">
        <f t="shared" si="247"/>
        <v>0</v>
      </c>
      <c r="CT319" s="142">
        <f t="shared" si="248"/>
        <v>0</v>
      </c>
      <c r="CU319" s="142"/>
      <c r="CV319" s="142">
        <f t="shared" si="249"/>
        <v>0</v>
      </c>
      <c r="CW319" s="142">
        <f t="shared" si="250"/>
        <v>0</v>
      </c>
      <c r="CX319" s="142">
        <f t="shared" si="251"/>
        <v>0</v>
      </c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"/>
    </row>
    <row r="320" spans="1:131">
      <c r="A320" s="317"/>
      <c r="B320" s="317"/>
      <c r="C320" s="159"/>
      <c r="D320" s="159"/>
      <c r="E320" s="72"/>
      <c r="F320" s="73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3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3"/>
      <c r="AE320" s="72"/>
      <c r="AF320" s="72"/>
      <c r="AG320" s="72"/>
      <c r="AH320" s="72"/>
      <c r="AI320" s="72"/>
      <c r="AJ320" s="72"/>
      <c r="AK320" s="359"/>
      <c r="AL320" s="360"/>
      <c r="AM320" s="360"/>
      <c r="AN320" s="360"/>
      <c r="AO320" s="360"/>
      <c r="AP320" s="360"/>
      <c r="AQ320" s="360"/>
      <c r="AR320" s="360"/>
      <c r="AS320" s="360"/>
      <c r="AT320" s="360"/>
      <c r="AU320" s="360"/>
      <c r="AV320" s="360"/>
      <c r="AW320" s="360"/>
      <c r="AX320" s="360"/>
      <c r="AY320" s="360"/>
      <c r="AZ320" s="22"/>
      <c r="BA320" s="63">
        <f t="shared" si="210"/>
        <v>0</v>
      </c>
      <c r="BB320" s="63">
        <f t="shared" si="211"/>
        <v>0</v>
      </c>
      <c r="BC320" s="63">
        <f t="shared" si="212"/>
        <v>0</v>
      </c>
      <c r="BD320" s="63">
        <f t="shared" si="213"/>
        <v>0</v>
      </c>
      <c r="BE320" s="63">
        <f t="shared" si="214"/>
        <v>0</v>
      </c>
      <c r="BF320" s="63">
        <f t="shared" si="215"/>
        <v>0</v>
      </c>
      <c r="BG320" s="63">
        <f t="shared" si="216"/>
        <v>0</v>
      </c>
      <c r="BH320" s="63">
        <f t="shared" si="217"/>
        <v>0</v>
      </c>
      <c r="BI320" s="63">
        <f t="shared" si="218"/>
        <v>0</v>
      </c>
      <c r="BJ320" s="63">
        <f t="shared" si="219"/>
        <v>0</v>
      </c>
      <c r="BK320" s="63">
        <f t="shared" si="220"/>
        <v>0</v>
      </c>
      <c r="BL320" s="63">
        <f t="shared" si="221"/>
        <v>0</v>
      </c>
      <c r="BM320" s="24"/>
      <c r="BN320" s="303">
        <f t="shared" si="222"/>
        <v>0</v>
      </c>
      <c r="BO320" s="303">
        <f t="shared" si="223"/>
        <v>0</v>
      </c>
      <c r="BP320" s="303">
        <f t="shared" si="224"/>
        <v>0</v>
      </c>
      <c r="BQ320" s="303">
        <f t="shared" si="225"/>
        <v>0</v>
      </c>
      <c r="BR320" s="303">
        <f t="shared" si="226"/>
        <v>0</v>
      </c>
      <c r="BS320" s="303">
        <f t="shared" si="227"/>
        <v>0</v>
      </c>
      <c r="BT320" s="303">
        <f t="shared" si="228"/>
        <v>0</v>
      </c>
      <c r="BU320" s="303">
        <f t="shared" si="229"/>
        <v>0</v>
      </c>
      <c r="BV320" s="303">
        <f t="shared" si="230"/>
        <v>0</v>
      </c>
      <c r="BW320" s="303">
        <f t="shared" si="231"/>
        <v>0</v>
      </c>
      <c r="BX320" s="303">
        <f t="shared" si="232"/>
        <v>0</v>
      </c>
      <c r="BY320" s="25"/>
      <c r="BZ320" s="24">
        <f t="shared" si="233"/>
        <v>0</v>
      </c>
      <c r="CA320" s="25"/>
      <c r="CB320" s="26" t="str">
        <f t="shared" si="209"/>
        <v/>
      </c>
      <c r="CC320" s="25"/>
      <c r="CD320" s="307">
        <f t="shared" si="234"/>
        <v>0</v>
      </c>
      <c r="CE320" s="303">
        <f t="shared" si="235"/>
        <v>0</v>
      </c>
      <c r="CF320" s="303">
        <f t="shared" si="236"/>
        <v>0</v>
      </c>
      <c r="CG320" s="303">
        <f t="shared" si="237"/>
        <v>0</v>
      </c>
      <c r="CH320" s="303">
        <f t="shared" si="238"/>
        <v>0</v>
      </c>
      <c r="CI320" s="24"/>
      <c r="CJ320" s="330">
        <f t="shared" si="239"/>
        <v>0</v>
      </c>
      <c r="CK320" s="330">
        <f t="shared" si="240"/>
        <v>0</v>
      </c>
      <c r="CL320" s="24"/>
      <c r="CM320" s="142">
        <f t="shared" si="241"/>
        <v>0</v>
      </c>
      <c r="CN320" s="142">
        <f t="shared" si="242"/>
        <v>0</v>
      </c>
      <c r="CO320" s="142">
        <f t="shared" si="243"/>
        <v>0</v>
      </c>
      <c r="CP320" s="142">
        <f t="shared" si="244"/>
        <v>0</v>
      </c>
      <c r="CQ320" s="142">
        <f t="shared" si="245"/>
        <v>0</v>
      </c>
      <c r="CR320" s="142">
        <f t="shared" si="246"/>
        <v>0</v>
      </c>
      <c r="CS320" s="142">
        <f t="shared" si="247"/>
        <v>0</v>
      </c>
      <c r="CT320" s="142">
        <f t="shared" si="248"/>
        <v>0</v>
      </c>
      <c r="CU320" s="142"/>
      <c r="CV320" s="142">
        <f t="shared" si="249"/>
        <v>0</v>
      </c>
      <c r="CW320" s="142">
        <f t="shared" si="250"/>
        <v>0</v>
      </c>
      <c r="CX320" s="142">
        <f t="shared" si="251"/>
        <v>0</v>
      </c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"/>
    </row>
    <row r="321" spans="1:131">
      <c r="A321" s="317"/>
      <c r="B321" s="317"/>
      <c r="C321" s="159"/>
      <c r="D321" s="159"/>
      <c r="E321" s="72"/>
      <c r="F321" s="73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3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3"/>
      <c r="AE321" s="72"/>
      <c r="AF321" s="72"/>
      <c r="AG321" s="72"/>
      <c r="AH321" s="72"/>
      <c r="AI321" s="72"/>
      <c r="AJ321" s="72"/>
      <c r="AK321" s="359"/>
      <c r="AL321" s="360"/>
      <c r="AM321" s="360"/>
      <c r="AN321" s="360"/>
      <c r="AO321" s="360"/>
      <c r="AP321" s="360"/>
      <c r="AQ321" s="360"/>
      <c r="AR321" s="360"/>
      <c r="AS321" s="360"/>
      <c r="AT321" s="360"/>
      <c r="AU321" s="360"/>
      <c r="AV321" s="360"/>
      <c r="AW321" s="360"/>
      <c r="AX321" s="360"/>
      <c r="AY321" s="360"/>
      <c r="AZ321" s="22"/>
      <c r="BA321" s="63">
        <f t="shared" si="210"/>
        <v>0</v>
      </c>
      <c r="BB321" s="63">
        <f t="shared" si="211"/>
        <v>0</v>
      </c>
      <c r="BC321" s="63">
        <f t="shared" si="212"/>
        <v>0</v>
      </c>
      <c r="BD321" s="63">
        <f t="shared" si="213"/>
        <v>0</v>
      </c>
      <c r="BE321" s="63">
        <f t="shared" si="214"/>
        <v>0</v>
      </c>
      <c r="BF321" s="63">
        <f t="shared" si="215"/>
        <v>0</v>
      </c>
      <c r="BG321" s="63">
        <f t="shared" si="216"/>
        <v>0</v>
      </c>
      <c r="BH321" s="63">
        <f t="shared" si="217"/>
        <v>0</v>
      </c>
      <c r="BI321" s="63">
        <f t="shared" si="218"/>
        <v>0</v>
      </c>
      <c r="BJ321" s="63">
        <f t="shared" si="219"/>
        <v>0</v>
      </c>
      <c r="BK321" s="63">
        <f t="shared" si="220"/>
        <v>0</v>
      </c>
      <c r="BL321" s="63">
        <f t="shared" si="221"/>
        <v>0</v>
      </c>
      <c r="BM321" s="24"/>
      <c r="BN321" s="303">
        <f t="shared" si="222"/>
        <v>0</v>
      </c>
      <c r="BO321" s="303">
        <f t="shared" si="223"/>
        <v>0</v>
      </c>
      <c r="BP321" s="303">
        <f t="shared" si="224"/>
        <v>0</v>
      </c>
      <c r="BQ321" s="303">
        <f t="shared" si="225"/>
        <v>0</v>
      </c>
      <c r="BR321" s="303">
        <f t="shared" si="226"/>
        <v>0</v>
      </c>
      <c r="BS321" s="303">
        <f t="shared" si="227"/>
        <v>0</v>
      </c>
      <c r="BT321" s="303">
        <f t="shared" si="228"/>
        <v>0</v>
      </c>
      <c r="BU321" s="303">
        <f t="shared" si="229"/>
        <v>0</v>
      </c>
      <c r="BV321" s="303">
        <f t="shared" si="230"/>
        <v>0</v>
      </c>
      <c r="BW321" s="303">
        <f t="shared" si="231"/>
        <v>0</v>
      </c>
      <c r="BX321" s="303">
        <f t="shared" si="232"/>
        <v>0</v>
      </c>
      <c r="BY321" s="25"/>
      <c r="BZ321" s="24">
        <f t="shared" si="233"/>
        <v>0</v>
      </c>
      <c r="CA321" s="25"/>
      <c r="CB321" s="26" t="str">
        <f t="shared" si="209"/>
        <v/>
      </c>
      <c r="CC321" s="25"/>
      <c r="CD321" s="307">
        <f t="shared" si="234"/>
        <v>0</v>
      </c>
      <c r="CE321" s="303">
        <f t="shared" si="235"/>
        <v>0</v>
      </c>
      <c r="CF321" s="303">
        <f t="shared" si="236"/>
        <v>0</v>
      </c>
      <c r="CG321" s="303">
        <f t="shared" si="237"/>
        <v>0</v>
      </c>
      <c r="CH321" s="303">
        <f t="shared" si="238"/>
        <v>0</v>
      </c>
      <c r="CI321" s="24"/>
      <c r="CJ321" s="330">
        <f t="shared" si="239"/>
        <v>0</v>
      </c>
      <c r="CK321" s="330">
        <f t="shared" si="240"/>
        <v>0</v>
      </c>
      <c r="CL321" s="24"/>
      <c r="CM321" s="142">
        <f t="shared" si="241"/>
        <v>0</v>
      </c>
      <c r="CN321" s="142">
        <f t="shared" si="242"/>
        <v>0</v>
      </c>
      <c r="CO321" s="142">
        <f t="shared" si="243"/>
        <v>0</v>
      </c>
      <c r="CP321" s="142">
        <f t="shared" si="244"/>
        <v>0</v>
      </c>
      <c r="CQ321" s="142">
        <f t="shared" si="245"/>
        <v>0</v>
      </c>
      <c r="CR321" s="142">
        <f t="shared" si="246"/>
        <v>0</v>
      </c>
      <c r="CS321" s="142">
        <f t="shared" si="247"/>
        <v>0</v>
      </c>
      <c r="CT321" s="142">
        <f t="shared" si="248"/>
        <v>0</v>
      </c>
      <c r="CU321" s="142"/>
      <c r="CV321" s="142">
        <f t="shared" si="249"/>
        <v>0</v>
      </c>
      <c r="CW321" s="142">
        <f t="shared" si="250"/>
        <v>0</v>
      </c>
      <c r="CX321" s="142">
        <f t="shared" si="251"/>
        <v>0</v>
      </c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"/>
    </row>
    <row r="322" spans="1:131">
      <c r="A322" s="317"/>
      <c r="B322" s="317"/>
      <c r="C322" s="159"/>
      <c r="D322" s="159"/>
      <c r="E322" s="72"/>
      <c r="F322" s="73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3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3"/>
      <c r="AE322" s="72"/>
      <c r="AF322" s="72"/>
      <c r="AG322" s="72"/>
      <c r="AH322" s="72"/>
      <c r="AI322" s="72"/>
      <c r="AJ322" s="72"/>
      <c r="AK322" s="359"/>
      <c r="AL322" s="360"/>
      <c r="AM322" s="360"/>
      <c r="AN322" s="360"/>
      <c r="AO322" s="360"/>
      <c r="AP322" s="360"/>
      <c r="AQ322" s="360"/>
      <c r="AR322" s="360"/>
      <c r="AS322" s="360"/>
      <c r="AT322" s="360"/>
      <c r="AU322" s="360"/>
      <c r="AV322" s="360"/>
      <c r="AW322" s="360"/>
      <c r="AX322" s="360"/>
      <c r="AY322" s="360"/>
      <c r="AZ322" s="22"/>
      <c r="BA322" s="63">
        <f t="shared" si="210"/>
        <v>0</v>
      </c>
      <c r="BB322" s="63">
        <f t="shared" si="211"/>
        <v>0</v>
      </c>
      <c r="BC322" s="63">
        <f t="shared" si="212"/>
        <v>0</v>
      </c>
      <c r="BD322" s="63">
        <f t="shared" si="213"/>
        <v>0</v>
      </c>
      <c r="BE322" s="63">
        <f t="shared" si="214"/>
        <v>0</v>
      </c>
      <c r="BF322" s="63">
        <f t="shared" si="215"/>
        <v>0</v>
      </c>
      <c r="BG322" s="63">
        <f t="shared" si="216"/>
        <v>0</v>
      </c>
      <c r="BH322" s="63">
        <f t="shared" si="217"/>
        <v>0</v>
      </c>
      <c r="BI322" s="63">
        <f t="shared" si="218"/>
        <v>0</v>
      </c>
      <c r="BJ322" s="63">
        <f t="shared" si="219"/>
        <v>0</v>
      </c>
      <c r="BK322" s="63">
        <f t="shared" si="220"/>
        <v>0</v>
      </c>
      <c r="BL322" s="63">
        <f t="shared" si="221"/>
        <v>0</v>
      </c>
      <c r="BM322" s="24"/>
      <c r="BN322" s="303">
        <f t="shared" si="222"/>
        <v>0</v>
      </c>
      <c r="BO322" s="303">
        <f t="shared" si="223"/>
        <v>0</v>
      </c>
      <c r="BP322" s="303">
        <f t="shared" si="224"/>
        <v>0</v>
      </c>
      <c r="BQ322" s="303">
        <f t="shared" si="225"/>
        <v>0</v>
      </c>
      <c r="BR322" s="303">
        <f t="shared" si="226"/>
        <v>0</v>
      </c>
      <c r="BS322" s="303">
        <f t="shared" si="227"/>
        <v>0</v>
      </c>
      <c r="BT322" s="303">
        <f t="shared" si="228"/>
        <v>0</v>
      </c>
      <c r="BU322" s="303">
        <f t="shared" si="229"/>
        <v>0</v>
      </c>
      <c r="BV322" s="303">
        <f t="shared" si="230"/>
        <v>0</v>
      </c>
      <c r="BW322" s="303">
        <f t="shared" si="231"/>
        <v>0</v>
      </c>
      <c r="BX322" s="303">
        <f t="shared" si="232"/>
        <v>0</v>
      </c>
      <c r="BY322" s="25"/>
      <c r="BZ322" s="24">
        <f t="shared" si="233"/>
        <v>0</v>
      </c>
      <c r="CA322" s="25"/>
      <c r="CB322" s="26" t="str">
        <f t="shared" si="209"/>
        <v/>
      </c>
      <c r="CC322" s="25"/>
      <c r="CD322" s="307">
        <f t="shared" si="234"/>
        <v>0</v>
      </c>
      <c r="CE322" s="303">
        <f t="shared" si="235"/>
        <v>0</v>
      </c>
      <c r="CF322" s="303">
        <f t="shared" si="236"/>
        <v>0</v>
      </c>
      <c r="CG322" s="303">
        <f t="shared" si="237"/>
        <v>0</v>
      </c>
      <c r="CH322" s="303">
        <f t="shared" si="238"/>
        <v>0</v>
      </c>
      <c r="CI322" s="24"/>
      <c r="CJ322" s="330">
        <f t="shared" si="239"/>
        <v>0</v>
      </c>
      <c r="CK322" s="330">
        <f t="shared" si="240"/>
        <v>0</v>
      </c>
      <c r="CL322" s="24"/>
      <c r="CM322" s="142">
        <f t="shared" si="241"/>
        <v>0</v>
      </c>
      <c r="CN322" s="142">
        <f t="shared" si="242"/>
        <v>0</v>
      </c>
      <c r="CO322" s="142">
        <f t="shared" si="243"/>
        <v>0</v>
      </c>
      <c r="CP322" s="142">
        <f t="shared" si="244"/>
        <v>0</v>
      </c>
      <c r="CQ322" s="142">
        <f t="shared" si="245"/>
        <v>0</v>
      </c>
      <c r="CR322" s="142">
        <f t="shared" si="246"/>
        <v>0</v>
      </c>
      <c r="CS322" s="142">
        <f t="shared" si="247"/>
        <v>0</v>
      </c>
      <c r="CT322" s="142">
        <f t="shared" si="248"/>
        <v>0</v>
      </c>
      <c r="CU322" s="142"/>
      <c r="CV322" s="142">
        <f t="shared" si="249"/>
        <v>0</v>
      </c>
      <c r="CW322" s="142">
        <f t="shared" si="250"/>
        <v>0</v>
      </c>
      <c r="CX322" s="142">
        <f t="shared" si="251"/>
        <v>0</v>
      </c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"/>
    </row>
    <row r="323" spans="1:131">
      <c r="A323" s="317"/>
      <c r="B323" s="317"/>
      <c r="C323" s="159"/>
      <c r="D323" s="159"/>
      <c r="E323" s="72"/>
      <c r="F323" s="73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3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3"/>
      <c r="AE323" s="72"/>
      <c r="AF323" s="72"/>
      <c r="AG323" s="72"/>
      <c r="AH323" s="72"/>
      <c r="AI323" s="72"/>
      <c r="AJ323" s="72"/>
      <c r="AK323" s="359"/>
      <c r="AL323" s="360"/>
      <c r="AM323" s="360"/>
      <c r="AN323" s="360"/>
      <c r="AO323" s="360"/>
      <c r="AP323" s="360"/>
      <c r="AQ323" s="360"/>
      <c r="AR323" s="360"/>
      <c r="AS323" s="360"/>
      <c r="AT323" s="360"/>
      <c r="AU323" s="360"/>
      <c r="AV323" s="360"/>
      <c r="AW323" s="360"/>
      <c r="AX323" s="360"/>
      <c r="AY323" s="360"/>
      <c r="AZ323" s="22"/>
      <c r="BA323" s="63">
        <f t="shared" si="210"/>
        <v>0</v>
      </c>
      <c r="BB323" s="63">
        <f t="shared" si="211"/>
        <v>0</v>
      </c>
      <c r="BC323" s="63">
        <f t="shared" si="212"/>
        <v>0</v>
      </c>
      <c r="BD323" s="63">
        <f t="shared" si="213"/>
        <v>0</v>
      </c>
      <c r="BE323" s="63">
        <f t="shared" si="214"/>
        <v>0</v>
      </c>
      <c r="BF323" s="63">
        <f t="shared" si="215"/>
        <v>0</v>
      </c>
      <c r="BG323" s="63">
        <f t="shared" si="216"/>
        <v>0</v>
      </c>
      <c r="BH323" s="63">
        <f t="shared" si="217"/>
        <v>0</v>
      </c>
      <c r="BI323" s="63">
        <f t="shared" si="218"/>
        <v>0</v>
      </c>
      <c r="BJ323" s="63">
        <f t="shared" si="219"/>
        <v>0</v>
      </c>
      <c r="BK323" s="63">
        <f t="shared" si="220"/>
        <v>0</v>
      </c>
      <c r="BL323" s="63">
        <f t="shared" si="221"/>
        <v>0</v>
      </c>
      <c r="BM323" s="24"/>
      <c r="BN323" s="303">
        <f t="shared" si="222"/>
        <v>0</v>
      </c>
      <c r="BO323" s="303">
        <f t="shared" si="223"/>
        <v>0</v>
      </c>
      <c r="BP323" s="303">
        <f t="shared" si="224"/>
        <v>0</v>
      </c>
      <c r="BQ323" s="303">
        <f t="shared" si="225"/>
        <v>0</v>
      </c>
      <c r="BR323" s="303">
        <f t="shared" si="226"/>
        <v>0</v>
      </c>
      <c r="BS323" s="303">
        <f t="shared" si="227"/>
        <v>0</v>
      </c>
      <c r="BT323" s="303">
        <f t="shared" si="228"/>
        <v>0</v>
      </c>
      <c r="BU323" s="303">
        <f t="shared" si="229"/>
        <v>0</v>
      </c>
      <c r="BV323" s="303">
        <f t="shared" si="230"/>
        <v>0</v>
      </c>
      <c r="BW323" s="303">
        <f t="shared" si="231"/>
        <v>0</v>
      </c>
      <c r="BX323" s="303">
        <f t="shared" si="232"/>
        <v>0</v>
      </c>
      <c r="BY323" s="25"/>
      <c r="BZ323" s="24">
        <f t="shared" si="233"/>
        <v>0</v>
      </c>
      <c r="CA323" s="25"/>
      <c r="CB323" s="26" t="str">
        <f t="shared" si="209"/>
        <v/>
      </c>
      <c r="CC323" s="25"/>
      <c r="CD323" s="307">
        <f t="shared" si="234"/>
        <v>0</v>
      </c>
      <c r="CE323" s="303">
        <f t="shared" si="235"/>
        <v>0</v>
      </c>
      <c r="CF323" s="303">
        <f t="shared" si="236"/>
        <v>0</v>
      </c>
      <c r="CG323" s="303">
        <f t="shared" si="237"/>
        <v>0</v>
      </c>
      <c r="CH323" s="303">
        <f t="shared" si="238"/>
        <v>0</v>
      </c>
      <c r="CI323" s="24"/>
      <c r="CJ323" s="330">
        <f t="shared" si="239"/>
        <v>0</v>
      </c>
      <c r="CK323" s="330">
        <f t="shared" si="240"/>
        <v>0</v>
      </c>
      <c r="CL323" s="24"/>
      <c r="CM323" s="142">
        <f t="shared" si="241"/>
        <v>0</v>
      </c>
      <c r="CN323" s="142">
        <f t="shared" si="242"/>
        <v>0</v>
      </c>
      <c r="CO323" s="142">
        <f t="shared" si="243"/>
        <v>0</v>
      </c>
      <c r="CP323" s="142">
        <f t="shared" si="244"/>
        <v>0</v>
      </c>
      <c r="CQ323" s="142">
        <f t="shared" si="245"/>
        <v>0</v>
      </c>
      <c r="CR323" s="142">
        <f t="shared" si="246"/>
        <v>0</v>
      </c>
      <c r="CS323" s="142">
        <f t="shared" si="247"/>
        <v>0</v>
      </c>
      <c r="CT323" s="142">
        <f t="shared" si="248"/>
        <v>0</v>
      </c>
      <c r="CU323" s="142"/>
      <c r="CV323" s="142">
        <f t="shared" si="249"/>
        <v>0</v>
      </c>
      <c r="CW323" s="142">
        <f t="shared" si="250"/>
        <v>0</v>
      </c>
      <c r="CX323" s="142">
        <f t="shared" si="251"/>
        <v>0</v>
      </c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"/>
    </row>
    <row r="324" spans="1:131">
      <c r="A324" s="317"/>
      <c r="B324" s="317"/>
      <c r="C324" s="159"/>
      <c r="D324" s="159"/>
      <c r="E324" s="72"/>
      <c r="F324" s="73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3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3"/>
      <c r="AE324" s="72"/>
      <c r="AF324" s="72"/>
      <c r="AG324" s="72"/>
      <c r="AH324" s="72"/>
      <c r="AI324" s="72"/>
      <c r="AJ324" s="72"/>
      <c r="AK324" s="359"/>
      <c r="AL324" s="360"/>
      <c r="AM324" s="360"/>
      <c r="AN324" s="360"/>
      <c r="AO324" s="360"/>
      <c r="AP324" s="360"/>
      <c r="AQ324" s="360"/>
      <c r="AR324" s="360"/>
      <c r="AS324" s="360"/>
      <c r="AT324" s="360"/>
      <c r="AU324" s="360"/>
      <c r="AV324" s="360"/>
      <c r="AW324" s="360"/>
      <c r="AX324" s="360"/>
      <c r="AY324" s="360"/>
      <c r="AZ324" s="22"/>
      <c r="BA324" s="63">
        <f t="shared" si="210"/>
        <v>0</v>
      </c>
      <c r="BB324" s="63">
        <f t="shared" si="211"/>
        <v>0</v>
      </c>
      <c r="BC324" s="63">
        <f t="shared" si="212"/>
        <v>0</v>
      </c>
      <c r="BD324" s="63">
        <f t="shared" si="213"/>
        <v>0</v>
      </c>
      <c r="BE324" s="63">
        <f t="shared" si="214"/>
        <v>0</v>
      </c>
      <c r="BF324" s="63">
        <f t="shared" si="215"/>
        <v>0</v>
      </c>
      <c r="BG324" s="63">
        <f t="shared" si="216"/>
        <v>0</v>
      </c>
      <c r="BH324" s="63">
        <f t="shared" si="217"/>
        <v>0</v>
      </c>
      <c r="BI324" s="63">
        <f t="shared" si="218"/>
        <v>0</v>
      </c>
      <c r="BJ324" s="63">
        <f t="shared" si="219"/>
        <v>0</v>
      </c>
      <c r="BK324" s="63">
        <f t="shared" si="220"/>
        <v>0</v>
      </c>
      <c r="BL324" s="63">
        <f t="shared" si="221"/>
        <v>0</v>
      </c>
      <c r="BM324" s="24"/>
      <c r="BN324" s="303">
        <f t="shared" si="222"/>
        <v>0</v>
      </c>
      <c r="BO324" s="303">
        <f t="shared" si="223"/>
        <v>0</v>
      </c>
      <c r="BP324" s="303">
        <f t="shared" si="224"/>
        <v>0</v>
      </c>
      <c r="BQ324" s="303">
        <f t="shared" si="225"/>
        <v>0</v>
      </c>
      <c r="BR324" s="303">
        <f t="shared" si="226"/>
        <v>0</v>
      </c>
      <c r="BS324" s="303">
        <f t="shared" si="227"/>
        <v>0</v>
      </c>
      <c r="BT324" s="303">
        <f t="shared" si="228"/>
        <v>0</v>
      </c>
      <c r="BU324" s="303">
        <f t="shared" si="229"/>
        <v>0</v>
      </c>
      <c r="BV324" s="303">
        <f t="shared" si="230"/>
        <v>0</v>
      </c>
      <c r="BW324" s="303">
        <f t="shared" si="231"/>
        <v>0</v>
      </c>
      <c r="BX324" s="303">
        <f t="shared" si="232"/>
        <v>0</v>
      </c>
      <c r="BY324" s="25"/>
      <c r="BZ324" s="24">
        <f t="shared" si="233"/>
        <v>0</v>
      </c>
      <c r="CA324" s="25"/>
      <c r="CB324" s="26" t="str">
        <f t="shared" si="209"/>
        <v/>
      </c>
      <c r="CC324" s="25"/>
      <c r="CD324" s="307">
        <f t="shared" si="234"/>
        <v>0</v>
      </c>
      <c r="CE324" s="303">
        <f t="shared" si="235"/>
        <v>0</v>
      </c>
      <c r="CF324" s="303">
        <f t="shared" si="236"/>
        <v>0</v>
      </c>
      <c r="CG324" s="303">
        <f t="shared" si="237"/>
        <v>0</v>
      </c>
      <c r="CH324" s="303">
        <f t="shared" si="238"/>
        <v>0</v>
      </c>
      <c r="CI324" s="24"/>
      <c r="CJ324" s="330">
        <f t="shared" si="239"/>
        <v>0</v>
      </c>
      <c r="CK324" s="330">
        <f t="shared" si="240"/>
        <v>0</v>
      </c>
      <c r="CL324" s="24"/>
      <c r="CM324" s="142">
        <f t="shared" si="241"/>
        <v>0</v>
      </c>
      <c r="CN324" s="142">
        <f t="shared" si="242"/>
        <v>0</v>
      </c>
      <c r="CO324" s="142">
        <f t="shared" si="243"/>
        <v>0</v>
      </c>
      <c r="CP324" s="142">
        <f t="shared" si="244"/>
        <v>0</v>
      </c>
      <c r="CQ324" s="142">
        <f t="shared" si="245"/>
        <v>0</v>
      </c>
      <c r="CR324" s="142">
        <f t="shared" si="246"/>
        <v>0</v>
      </c>
      <c r="CS324" s="142">
        <f t="shared" si="247"/>
        <v>0</v>
      </c>
      <c r="CT324" s="142">
        <f t="shared" si="248"/>
        <v>0</v>
      </c>
      <c r="CU324" s="142"/>
      <c r="CV324" s="142">
        <f t="shared" si="249"/>
        <v>0</v>
      </c>
      <c r="CW324" s="142">
        <f t="shared" si="250"/>
        <v>0</v>
      </c>
      <c r="CX324" s="142">
        <f t="shared" si="251"/>
        <v>0</v>
      </c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"/>
    </row>
    <row r="325" spans="1:131">
      <c r="A325" s="317"/>
      <c r="B325" s="317"/>
      <c r="C325" s="159"/>
      <c r="D325" s="159"/>
      <c r="E325" s="72"/>
      <c r="F325" s="73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3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3"/>
      <c r="AE325" s="72"/>
      <c r="AF325" s="72"/>
      <c r="AG325" s="72"/>
      <c r="AH325" s="72"/>
      <c r="AI325" s="72"/>
      <c r="AJ325" s="72"/>
      <c r="AK325" s="359"/>
      <c r="AL325" s="360"/>
      <c r="AM325" s="360"/>
      <c r="AN325" s="360"/>
      <c r="AO325" s="360"/>
      <c r="AP325" s="360"/>
      <c r="AQ325" s="360"/>
      <c r="AR325" s="360"/>
      <c r="AS325" s="360"/>
      <c r="AT325" s="360"/>
      <c r="AU325" s="360"/>
      <c r="AV325" s="360"/>
      <c r="AW325" s="360"/>
      <c r="AX325" s="360"/>
      <c r="AY325" s="360"/>
      <c r="AZ325" s="22"/>
      <c r="BA325" s="63">
        <f t="shared" si="210"/>
        <v>0</v>
      </c>
      <c r="BB325" s="63">
        <f t="shared" si="211"/>
        <v>0</v>
      </c>
      <c r="BC325" s="63">
        <f t="shared" si="212"/>
        <v>0</v>
      </c>
      <c r="BD325" s="63">
        <f t="shared" si="213"/>
        <v>0</v>
      </c>
      <c r="BE325" s="63">
        <f t="shared" si="214"/>
        <v>0</v>
      </c>
      <c r="BF325" s="63">
        <f t="shared" si="215"/>
        <v>0</v>
      </c>
      <c r="BG325" s="63">
        <f t="shared" si="216"/>
        <v>0</v>
      </c>
      <c r="BH325" s="63">
        <f t="shared" si="217"/>
        <v>0</v>
      </c>
      <c r="BI325" s="63">
        <f t="shared" si="218"/>
        <v>0</v>
      </c>
      <c r="BJ325" s="63">
        <f t="shared" si="219"/>
        <v>0</v>
      </c>
      <c r="BK325" s="63">
        <f t="shared" si="220"/>
        <v>0</v>
      </c>
      <c r="BL325" s="63">
        <f t="shared" si="221"/>
        <v>0</v>
      </c>
      <c r="BM325" s="24"/>
      <c r="BN325" s="303">
        <f t="shared" si="222"/>
        <v>0</v>
      </c>
      <c r="BO325" s="303">
        <f t="shared" si="223"/>
        <v>0</v>
      </c>
      <c r="BP325" s="303">
        <f t="shared" si="224"/>
        <v>0</v>
      </c>
      <c r="BQ325" s="303">
        <f t="shared" si="225"/>
        <v>0</v>
      </c>
      <c r="BR325" s="303">
        <f t="shared" si="226"/>
        <v>0</v>
      </c>
      <c r="BS325" s="303">
        <f t="shared" si="227"/>
        <v>0</v>
      </c>
      <c r="BT325" s="303">
        <f t="shared" si="228"/>
        <v>0</v>
      </c>
      <c r="BU325" s="303">
        <f t="shared" si="229"/>
        <v>0</v>
      </c>
      <c r="BV325" s="303">
        <f t="shared" si="230"/>
        <v>0</v>
      </c>
      <c r="BW325" s="303">
        <f t="shared" si="231"/>
        <v>0</v>
      </c>
      <c r="BX325" s="303">
        <f t="shared" si="232"/>
        <v>0</v>
      </c>
      <c r="BY325" s="25"/>
      <c r="BZ325" s="24">
        <f t="shared" si="233"/>
        <v>0</v>
      </c>
      <c r="CA325" s="25"/>
      <c r="CB325" s="26" t="str">
        <f t="shared" ref="CB325:CB388" si="252">IF(BL325=0,"",BZ325/BL325)</f>
        <v/>
      </c>
      <c r="CC325" s="25"/>
      <c r="CD325" s="307">
        <f t="shared" si="234"/>
        <v>0</v>
      </c>
      <c r="CE325" s="303">
        <f t="shared" si="235"/>
        <v>0</v>
      </c>
      <c r="CF325" s="303">
        <f t="shared" si="236"/>
        <v>0</v>
      </c>
      <c r="CG325" s="303">
        <f t="shared" si="237"/>
        <v>0</v>
      </c>
      <c r="CH325" s="303">
        <f t="shared" si="238"/>
        <v>0</v>
      </c>
      <c r="CI325" s="24"/>
      <c r="CJ325" s="330">
        <f t="shared" si="239"/>
        <v>0</v>
      </c>
      <c r="CK325" s="330">
        <f t="shared" si="240"/>
        <v>0</v>
      </c>
      <c r="CL325" s="24"/>
      <c r="CM325" s="142">
        <f t="shared" si="241"/>
        <v>0</v>
      </c>
      <c r="CN325" s="142">
        <f t="shared" si="242"/>
        <v>0</v>
      </c>
      <c r="CO325" s="142">
        <f t="shared" si="243"/>
        <v>0</v>
      </c>
      <c r="CP325" s="142">
        <f t="shared" si="244"/>
        <v>0</v>
      </c>
      <c r="CQ325" s="142">
        <f t="shared" si="245"/>
        <v>0</v>
      </c>
      <c r="CR325" s="142">
        <f t="shared" si="246"/>
        <v>0</v>
      </c>
      <c r="CS325" s="142">
        <f t="shared" si="247"/>
        <v>0</v>
      </c>
      <c r="CT325" s="142">
        <f t="shared" si="248"/>
        <v>0</v>
      </c>
      <c r="CU325" s="142"/>
      <c r="CV325" s="142">
        <f t="shared" si="249"/>
        <v>0</v>
      </c>
      <c r="CW325" s="142">
        <f t="shared" si="250"/>
        <v>0</v>
      </c>
      <c r="CX325" s="142">
        <f t="shared" si="251"/>
        <v>0</v>
      </c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58"/>
      <c r="DP325" s="58"/>
      <c r="DQ325" s="5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"/>
    </row>
    <row r="326" spans="1:131">
      <c r="A326" s="317"/>
      <c r="B326" s="317"/>
      <c r="C326" s="159"/>
      <c r="D326" s="159"/>
      <c r="E326" s="72"/>
      <c r="F326" s="73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3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3"/>
      <c r="AE326" s="72"/>
      <c r="AF326" s="72"/>
      <c r="AG326" s="72"/>
      <c r="AH326" s="72"/>
      <c r="AI326" s="72"/>
      <c r="AJ326" s="72"/>
      <c r="AK326" s="359"/>
      <c r="AL326" s="360"/>
      <c r="AM326" s="360"/>
      <c r="AN326" s="360"/>
      <c r="AO326" s="360"/>
      <c r="AP326" s="360"/>
      <c r="AQ326" s="360"/>
      <c r="AR326" s="360"/>
      <c r="AS326" s="360"/>
      <c r="AT326" s="360"/>
      <c r="AU326" s="360"/>
      <c r="AV326" s="360"/>
      <c r="AW326" s="360"/>
      <c r="AX326" s="360"/>
      <c r="AY326" s="360"/>
      <c r="AZ326" s="22"/>
      <c r="BA326" s="63">
        <f t="shared" ref="BA326:BA389" si="253">IF((OR($B326="",$C326="")),0,IF(AND(T326&lt;&gt;"",T326=0),0,1))</f>
        <v>0</v>
      </c>
      <c r="BB326" s="63">
        <f t="shared" ref="BB326:BB389" si="254">IF((OR($B326="",$C326="")),0,IF(AND(U326&lt;&gt;"",U326=0),0,1))</f>
        <v>0</v>
      </c>
      <c r="BC326" s="63">
        <f t="shared" ref="BC326:BC389" si="255">IF((OR($B326="",$C326="")),0,IF(AND(V326&lt;&gt;"",V326=0),0,1))</f>
        <v>0</v>
      </c>
      <c r="BD326" s="63">
        <f t="shared" ref="BD326:BD389" si="256">IF((OR($B326="",$C326="")),0,IF(AND(W326&lt;&gt;"",W326=0),0,1))</f>
        <v>0</v>
      </c>
      <c r="BE326" s="63">
        <f t="shared" ref="BE326:BE389" si="257">IF((OR($B326="",$C326="")),0,IF(AND(X326&lt;&gt;"",X326=0),0,1))</f>
        <v>0</v>
      </c>
      <c r="BF326" s="63">
        <f t="shared" ref="BF326:BF389" si="258">IF((OR($B326="",$C326="")),0,IF(AND(Y326&lt;&gt;"",Y326=0),0,1))</f>
        <v>0</v>
      </c>
      <c r="BG326" s="63">
        <f t="shared" ref="BG326:BG389" si="259">IF((OR($B326="",$C326="")),0,IF(AND(Z326&lt;&gt;"",Z326=0),0,1))</f>
        <v>0</v>
      </c>
      <c r="BH326" s="63">
        <f t="shared" ref="BH326:BH389" si="260">IF((OR($B326="",$C326="")),0,IF(AND(AA326&lt;&gt;"",AA326=0),0,1))</f>
        <v>0</v>
      </c>
      <c r="BI326" s="63">
        <f t="shared" ref="BI326:BI389" si="261">IF((OR($B326="",$C326="")),0,IF(AND(AB326&lt;&gt;"",AB326=0),0,1))</f>
        <v>0</v>
      </c>
      <c r="BJ326" s="63">
        <f t="shared" ref="BJ326:BJ389" si="262">IF((OR($B326="",$C326="")),0,IF(AND(AC326&lt;&gt;"",AC326=0),0,1))</f>
        <v>0</v>
      </c>
      <c r="BK326" s="63">
        <f t="shared" ref="BK326:BK389" si="263">IF((OR($B326="",$C326="")),0,IF(AND(AD326&lt;&gt;"",AD326=0),0,1))</f>
        <v>0</v>
      </c>
      <c r="BL326" s="63">
        <f t="shared" ref="BL326:BL389" si="264">SUM(BA326:BK326)</f>
        <v>0</v>
      </c>
      <c r="BM326" s="24"/>
      <c r="BN326" s="303">
        <f t="shared" ref="BN326:BN389" si="265">IF((OR($B326="",$C326="")),0,IF(AND($B326&lt;&gt;"",T326=""),3,IF($B326="",0,T326)))</f>
        <v>0</v>
      </c>
      <c r="BO326" s="303">
        <f t="shared" ref="BO326:BO389" si="266">IF((OR($B326="",$C326="")),0,IF(AND($B326&lt;&gt;"",U326=""),3,IF($B326="",0,U326)))</f>
        <v>0</v>
      </c>
      <c r="BP326" s="303">
        <f t="shared" ref="BP326:BP389" si="267">IF((OR($B326="",$C326="")),0,IF(AND($B326&lt;&gt;"",V326=""),3,IF($B326="",0,V326)))</f>
        <v>0</v>
      </c>
      <c r="BQ326" s="303">
        <f t="shared" ref="BQ326:BQ389" si="268">IF((OR($B326="",$C326="")),0,IF(AND($B326&lt;&gt;"",W326=""),3,IF($B326="",0,W326)))</f>
        <v>0</v>
      </c>
      <c r="BR326" s="303">
        <f t="shared" ref="BR326:BR389" si="269">IF((OR($B326="",$C326="")),0,IF(AND($B326&lt;&gt;"",X326=""),3,IF($B326="",0,X326)))</f>
        <v>0</v>
      </c>
      <c r="BS326" s="303">
        <f t="shared" ref="BS326:BS389" si="270">IF((OR($B326="",$C326="")),0,IF(AND($B326&lt;&gt;"",Y326=""),3,IF($B326="",0,Y326)))</f>
        <v>0</v>
      </c>
      <c r="BT326" s="303">
        <f t="shared" ref="BT326:BT389" si="271">IF((OR($B326="",$C326="")),0,IF(AND($B326&lt;&gt;"",Z326=""),3,IF($B326="",0,Z326)))</f>
        <v>0</v>
      </c>
      <c r="BU326" s="303">
        <f t="shared" ref="BU326:BU389" si="272">IF((OR($B326="",$C326="")),0,IF(AND($B326&lt;&gt;"",AA326=""),3,IF($B326="",0,AA326)))</f>
        <v>0</v>
      </c>
      <c r="BV326" s="303">
        <f t="shared" ref="BV326:BV389" si="273">IF((OR($B326="",$C326="")),0,IF(AND($B326&lt;&gt;"",AB326=""),3,IF($B326="",0,AB326)))</f>
        <v>0</v>
      </c>
      <c r="BW326" s="303">
        <f t="shared" ref="BW326:BW389" si="274">IF((OR($B326="",$C326="")),0,IF(AND($B326&lt;&gt;"",AC326=""),3,IF($B326="",0,AC326)))</f>
        <v>0</v>
      </c>
      <c r="BX326" s="303">
        <f t="shared" ref="BX326:BX389" si="275">IF((OR($B326="",$C326="")),0,IF(AND($B326&lt;&gt;"",AD326=""),3,IF($B326="",0,AD326)))</f>
        <v>0</v>
      </c>
      <c r="BY326" s="25"/>
      <c r="BZ326" s="24">
        <f t="shared" ref="BZ326:BZ389" si="276">SUM(BN326:BX326)</f>
        <v>0</v>
      </c>
      <c r="CA326" s="25"/>
      <c r="CB326" s="26" t="str">
        <f t="shared" si="252"/>
        <v/>
      </c>
      <c r="CC326" s="25"/>
      <c r="CD326" s="307">
        <f t="shared" ref="CD326:CD389" si="277">IF(CB326=0,0,IF(CB326&lt;=1.4999,1,0))</f>
        <v>0</v>
      </c>
      <c r="CE326" s="303">
        <f t="shared" ref="CE326:CE389" si="278">IF(CB326&lt;1.5,0,IF(CB326&gt;2.4999,0,1))</f>
        <v>0</v>
      </c>
      <c r="CF326" s="303">
        <f t="shared" ref="CF326:CF389" si="279">IF(CB326&lt;2.5,0,IF(CB326&gt;3.4999,0,1))</f>
        <v>0</v>
      </c>
      <c r="CG326" s="303">
        <f t="shared" ref="CG326:CG389" si="280">IF(CB326&lt;3.5,0,IF(CB326&gt;4.4999,0,1))</f>
        <v>0</v>
      </c>
      <c r="CH326" s="303">
        <f t="shared" ref="CH326:CH389" si="281">IF(CB326="",0,IF(CB326&gt;4.4999,1,0))</f>
        <v>0</v>
      </c>
      <c r="CI326" s="24"/>
      <c r="CJ326" s="330">
        <f t="shared" ref="CJ326:CJ389" si="282">IF(AND(B326="",F326=1),"沒有回答",0)</f>
        <v>0</v>
      </c>
      <c r="CK326" s="330">
        <f t="shared" ref="CK326:CK389" si="283">IF(AND(B326&lt;&gt;"",C326=""),"沒有回答",0)</f>
        <v>0</v>
      </c>
      <c r="CL326" s="24"/>
      <c r="CM326" s="142">
        <f t="shared" si="241"/>
        <v>0</v>
      </c>
      <c r="CN326" s="142">
        <f t="shared" si="242"/>
        <v>0</v>
      </c>
      <c r="CO326" s="142">
        <f t="shared" si="243"/>
        <v>0</v>
      </c>
      <c r="CP326" s="142">
        <f t="shared" si="244"/>
        <v>0</v>
      </c>
      <c r="CQ326" s="142">
        <f t="shared" si="245"/>
        <v>0</v>
      </c>
      <c r="CR326" s="142">
        <f t="shared" si="246"/>
        <v>0</v>
      </c>
      <c r="CS326" s="142">
        <f t="shared" si="247"/>
        <v>0</v>
      </c>
      <c r="CT326" s="142">
        <f t="shared" si="248"/>
        <v>0</v>
      </c>
      <c r="CU326" s="142"/>
      <c r="CV326" s="142">
        <f t="shared" si="249"/>
        <v>0</v>
      </c>
      <c r="CW326" s="142">
        <f t="shared" si="250"/>
        <v>0</v>
      </c>
      <c r="CX326" s="142">
        <f t="shared" si="251"/>
        <v>0</v>
      </c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58"/>
      <c r="DP326" s="58"/>
      <c r="DQ326" s="5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"/>
    </row>
    <row r="327" spans="1:131">
      <c r="A327" s="317"/>
      <c r="B327" s="317"/>
      <c r="C327" s="159"/>
      <c r="D327" s="159"/>
      <c r="E327" s="72"/>
      <c r="F327" s="73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3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3"/>
      <c r="AE327" s="72"/>
      <c r="AF327" s="72"/>
      <c r="AG327" s="72"/>
      <c r="AH327" s="72"/>
      <c r="AI327" s="72"/>
      <c r="AJ327" s="72"/>
      <c r="AK327" s="359"/>
      <c r="AL327" s="360"/>
      <c r="AM327" s="360"/>
      <c r="AN327" s="360"/>
      <c r="AO327" s="360"/>
      <c r="AP327" s="360"/>
      <c r="AQ327" s="360"/>
      <c r="AR327" s="360"/>
      <c r="AS327" s="360"/>
      <c r="AT327" s="360"/>
      <c r="AU327" s="360"/>
      <c r="AV327" s="360"/>
      <c r="AW327" s="360"/>
      <c r="AX327" s="360"/>
      <c r="AY327" s="360"/>
      <c r="AZ327" s="22"/>
      <c r="BA327" s="63">
        <f t="shared" si="253"/>
        <v>0</v>
      </c>
      <c r="BB327" s="63">
        <f t="shared" si="254"/>
        <v>0</v>
      </c>
      <c r="BC327" s="63">
        <f t="shared" si="255"/>
        <v>0</v>
      </c>
      <c r="BD327" s="63">
        <f t="shared" si="256"/>
        <v>0</v>
      </c>
      <c r="BE327" s="63">
        <f t="shared" si="257"/>
        <v>0</v>
      </c>
      <c r="BF327" s="63">
        <f t="shared" si="258"/>
        <v>0</v>
      </c>
      <c r="BG327" s="63">
        <f t="shared" si="259"/>
        <v>0</v>
      </c>
      <c r="BH327" s="63">
        <f t="shared" si="260"/>
        <v>0</v>
      </c>
      <c r="BI327" s="63">
        <f t="shared" si="261"/>
        <v>0</v>
      </c>
      <c r="BJ327" s="63">
        <f t="shared" si="262"/>
        <v>0</v>
      </c>
      <c r="BK327" s="63">
        <f t="shared" si="263"/>
        <v>0</v>
      </c>
      <c r="BL327" s="63">
        <f t="shared" si="264"/>
        <v>0</v>
      </c>
      <c r="BM327" s="24"/>
      <c r="BN327" s="303">
        <f t="shared" si="265"/>
        <v>0</v>
      </c>
      <c r="BO327" s="303">
        <f t="shared" si="266"/>
        <v>0</v>
      </c>
      <c r="BP327" s="303">
        <f t="shared" si="267"/>
        <v>0</v>
      </c>
      <c r="BQ327" s="303">
        <f t="shared" si="268"/>
        <v>0</v>
      </c>
      <c r="BR327" s="303">
        <f t="shared" si="269"/>
        <v>0</v>
      </c>
      <c r="BS327" s="303">
        <f t="shared" si="270"/>
        <v>0</v>
      </c>
      <c r="BT327" s="303">
        <f t="shared" si="271"/>
        <v>0</v>
      </c>
      <c r="BU327" s="303">
        <f t="shared" si="272"/>
        <v>0</v>
      </c>
      <c r="BV327" s="303">
        <f t="shared" si="273"/>
        <v>0</v>
      </c>
      <c r="BW327" s="303">
        <f t="shared" si="274"/>
        <v>0</v>
      </c>
      <c r="BX327" s="303">
        <f t="shared" si="275"/>
        <v>0</v>
      </c>
      <c r="BY327" s="25"/>
      <c r="BZ327" s="24">
        <f t="shared" si="276"/>
        <v>0</v>
      </c>
      <c r="CA327" s="25"/>
      <c r="CB327" s="26" t="str">
        <f t="shared" si="252"/>
        <v/>
      </c>
      <c r="CC327" s="25"/>
      <c r="CD327" s="307">
        <f t="shared" si="277"/>
        <v>0</v>
      </c>
      <c r="CE327" s="303">
        <f t="shared" si="278"/>
        <v>0</v>
      </c>
      <c r="CF327" s="303">
        <f t="shared" si="279"/>
        <v>0</v>
      </c>
      <c r="CG327" s="303">
        <f t="shared" si="280"/>
        <v>0</v>
      </c>
      <c r="CH327" s="303">
        <f t="shared" si="281"/>
        <v>0</v>
      </c>
      <c r="CI327" s="24"/>
      <c r="CJ327" s="330">
        <f t="shared" si="282"/>
        <v>0</v>
      </c>
      <c r="CK327" s="330">
        <f t="shared" si="283"/>
        <v>0</v>
      </c>
      <c r="CL327" s="24"/>
      <c r="CM327" s="142">
        <f t="shared" si="241"/>
        <v>0</v>
      </c>
      <c r="CN327" s="142">
        <f t="shared" si="242"/>
        <v>0</v>
      </c>
      <c r="CO327" s="142">
        <f t="shared" si="243"/>
        <v>0</v>
      </c>
      <c r="CP327" s="142">
        <f t="shared" si="244"/>
        <v>0</v>
      </c>
      <c r="CQ327" s="142">
        <f t="shared" si="245"/>
        <v>0</v>
      </c>
      <c r="CR327" s="142">
        <f t="shared" si="246"/>
        <v>0</v>
      </c>
      <c r="CS327" s="142">
        <f t="shared" si="247"/>
        <v>0</v>
      </c>
      <c r="CT327" s="142">
        <f t="shared" si="248"/>
        <v>0</v>
      </c>
      <c r="CU327" s="142"/>
      <c r="CV327" s="142">
        <f t="shared" si="249"/>
        <v>0</v>
      </c>
      <c r="CW327" s="142">
        <f t="shared" si="250"/>
        <v>0</v>
      </c>
      <c r="CX327" s="142">
        <f t="shared" si="251"/>
        <v>0</v>
      </c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"/>
    </row>
    <row r="328" spans="1:131">
      <c r="A328" s="317"/>
      <c r="B328" s="317"/>
      <c r="C328" s="159"/>
      <c r="D328" s="159"/>
      <c r="E328" s="72"/>
      <c r="F328" s="73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3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3"/>
      <c r="AE328" s="72"/>
      <c r="AF328" s="72"/>
      <c r="AG328" s="72"/>
      <c r="AH328" s="72"/>
      <c r="AI328" s="72"/>
      <c r="AJ328" s="72"/>
      <c r="AK328" s="359"/>
      <c r="AL328" s="360"/>
      <c r="AM328" s="360"/>
      <c r="AN328" s="360"/>
      <c r="AO328" s="360"/>
      <c r="AP328" s="360"/>
      <c r="AQ328" s="360"/>
      <c r="AR328" s="360"/>
      <c r="AS328" s="360"/>
      <c r="AT328" s="360"/>
      <c r="AU328" s="360"/>
      <c r="AV328" s="360"/>
      <c r="AW328" s="360"/>
      <c r="AX328" s="360"/>
      <c r="AY328" s="360"/>
      <c r="AZ328" s="22"/>
      <c r="BA328" s="63">
        <f t="shared" si="253"/>
        <v>0</v>
      </c>
      <c r="BB328" s="63">
        <f t="shared" si="254"/>
        <v>0</v>
      </c>
      <c r="BC328" s="63">
        <f t="shared" si="255"/>
        <v>0</v>
      </c>
      <c r="BD328" s="63">
        <f t="shared" si="256"/>
        <v>0</v>
      </c>
      <c r="BE328" s="63">
        <f t="shared" si="257"/>
        <v>0</v>
      </c>
      <c r="BF328" s="63">
        <f t="shared" si="258"/>
        <v>0</v>
      </c>
      <c r="BG328" s="63">
        <f t="shared" si="259"/>
        <v>0</v>
      </c>
      <c r="BH328" s="63">
        <f t="shared" si="260"/>
        <v>0</v>
      </c>
      <c r="BI328" s="63">
        <f t="shared" si="261"/>
        <v>0</v>
      </c>
      <c r="BJ328" s="63">
        <f t="shared" si="262"/>
        <v>0</v>
      </c>
      <c r="BK328" s="63">
        <f t="shared" si="263"/>
        <v>0</v>
      </c>
      <c r="BL328" s="63">
        <f t="shared" si="264"/>
        <v>0</v>
      </c>
      <c r="BM328" s="24"/>
      <c r="BN328" s="303">
        <f t="shared" si="265"/>
        <v>0</v>
      </c>
      <c r="BO328" s="303">
        <f t="shared" si="266"/>
        <v>0</v>
      </c>
      <c r="BP328" s="303">
        <f t="shared" si="267"/>
        <v>0</v>
      </c>
      <c r="BQ328" s="303">
        <f t="shared" si="268"/>
        <v>0</v>
      </c>
      <c r="BR328" s="303">
        <f t="shared" si="269"/>
        <v>0</v>
      </c>
      <c r="BS328" s="303">
        <f t="shared" si="270"/>
        <v>0</v>
      </c>
      <c r="BT328" s="303">
        <f t="shared" si="271"/>
        <v>0</v>
      </c>
      <c r="BU328" s="303">
        <f t="shared" si="272"/>
        <v>0</v>
      </c>
      <c r="BV328" s="303">
        <f t="shared" si="273"/>
        <v>0</v>
      </c>
      <c r="BW328" s="303">
        <f t="shared" si="274"/>
        <v>0</v>
      </c>
      <c r="BX328" s="303">
        <f t="shared" si="275"/>
        <v>0</v>
      </c>
      <c r="BY328" s="25"/>
      <c r="BZ328" s="24">
        <f t="shared" si="276"/>
        <v>0</v>
      </c>
      <c r="CA328" s="25"/>
      <c r="CB328" s="26" t="str">
        <f t="shared" si="252"/>
        <v/>
      </c>
      <c r="CC328" s="25"/>
      <c r="CD328" s="307">
        <f t="shared" si="277"/>
        <v>0</v>
      </c>
      <c r="CE328" s="303">
        <f t="shared" si="278"/>
        <v>0</v>
      </c>
      <c r="CF328" s="303">
        <f t="shared" si="279"/>
        <v>0</v>
      </c>
      <c r="CG328" s="303">
        <f t="shared" si="280"/>
        <v>0</v>
      </c>
      <c r="CH328" s="303">
        <f t="shared" si="281"/>
        <v>0</v>
      </c>
      <c r="CI328" s="24"/>
      <c r="CJ328" s="330">
        <f t="shared" si="282"/>
        <v>0</v>
      </c>
      <c r="CK328" s="330">
        <f t="shared" si="283"/>
        <v>0</v>
      </c>
      <c r="CL328" s="24"/>
      <c r="CM328" s="142">
        <f t="shared" si="241"/>
        <v>0</v>
      </c>
      <c r="CN328" s="142">
        <f t="shared" si="242"/>
        <v>0</v>
      </c>
      <c r="CO328" s="142">
        <f t="shared" si="243"/>
        <v>0</v>
      </c>
      <c r="CP328" s="142">
        <f t="shared" si="244"/>
        <v>0</v>
      </c>
      <c r="CQ328" s="142">
        <f t="shared" si="245"/>
        <v>0</v>
      </c>
      <c r="CR328" s="142">
        <f t="shared" si="246"/>
        <v>0</v>
      </c>
      <c r="CS328" s="142">
        <f t="shared" si="247"/>
        <v>0</v>
      </c>
      <c r="CT328" s="142">
        <f t="shared" si="248"/>
        <v>0</v>
      </c>
      <c r="CU328" s="142"/>
      <c r="CV328" s="142">
        <f t="shared" si="249"/>
        <v>0</v>
      </c>
      <c r="CW328" s="142">
        <f t="shared" si="250"/>
        <v>0</v>
      </c>
      <c r="CX328" s="142">
        <f t="shared" si="251"/>
        <v>0</v>
      </c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"/>
    </row>
    <row r="329" spans="1:131">
      <c r="A329" s="317"/>
      <c r="B329" s="317"/>
      <c r="C329" s="159"/>
      <c r="D329" s="159"/>
      <c r="E329" s="72"/>
      <c r="F329" s="73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3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3"/>
      <c r="AE329" s="72"/>
      <c r="AF329" s="72"/>
      <c r="AG329" s="72"/>
      <c r="AH329" s="72"/>
      <c r="AI329" s="72"/>
      <c r="AJ329" s="72"/>
      <c r="AK329" s="359"/>
      <c r="AL329" s="360"/>
      <c r="AM329" s="360"/>
      <c r="AN329" s="360"/>
      <c r="AO329" s="360"/>
      <c r="AP329" s="360"/>
      <c r="AQ329" s="360"/>
      <c r="AR329" s="360"/>
      <c r="AS329" s="360"/>
      <c r="AT329" s="360"/>
      <c r="AU329" s="360"/>
      <c r="AV329" s="360"/>
      <c r="AW329" s="360"/>
      <c r="AX329" s="360"/>
      <c r="AY329" s="360"/>
      <c r="AZ329" s="22"/>
      <c r="BA329" s="63">
        <f t="shared" si="253"/>
        <v>0</v>
      </c>
      <c r="BB329" s="63">
        <f t="shared" si="254"/>
        <v>0</v>
      </c>
      <c r="BC329" s="63">
        <f t="shared" si="255"/>
        <v>0</v>
      </c>
      <c r="BD329" s="63">
        <f t="shared" si="256"/>
        <v>0</v>
      </c>
      <c r="BE329" s="63">
        <f t="shared" si="257"/>
        <v>0</v>
      </c>
      <c r="BF329" s="63">
        <f t="shared" si="258"/>
        <v>0</v>
      </c>
      <c r="BG329" s="63">
        <f t="shared" si="259"/>
        <v>0</v>
      </c>
      <c r="BH329" s="63">
        <f t="shared" si="260"/>
        <v>0</v>
      </c>
      <c r="BI329" s="63">
        <f t="shared" si="261"/>
        <v>0</v>
      </c>
      <c r="BJ329" s="63">
        <f t="shared" si="262"/>
        <v>0</v>
      </c>
      <c r="BK329" s="63">
        <f t="shared" si="263"/>
        <v>0</v>
      </c>
      <c r="BL329" s="63">
        <f t="shared" si="264"/>
        <v>0</v>
      </c>
      <c r="BM329" s="24"/>
      <c r="BN329" s="303">
        <f t="shared" si="265"/>
        <v>0</v>
      </c>
      <c r="BO329" s="303">
        <f t="shared" si="266"/>
        <v>0</v>
      </c>
      <c r="BP329" s="303">
        <f t="shared" si="267"/>
        <v>0</v>
      </c>
      <c r="BQ329" s="303">
        <f t="shared" si="268"/>
        <v>0</v>
      </c>
      <c r="BR329" s="303">
        <f t="shared" si="269"/>
        <v>0</v>
      </c>
      <c r="BS329" s="303">
        <f t="shared" si="270"/>
        <v>0</v>
      </c>
      <c r="BT329" s="303">
        <f t="shared" si="271"/>
        <v>0</v>
      </c>
      <c r="BU329" s="303">
        <f t="shared" si="272"/>
        <v>0</v>
      </c>
      <c r="BV329" s="303">
        <f t="shared" si="273"/>
        <v>0</v>
      </c>
      <c r="BW329" s="303">
        <f t="shared" si="274"/>
        <v>0</v>
      </c>
      <c r="BX329" s="303">
        <f t="shared" si="275"/>
        <v>0</v>
      </c>
      <c r="BY329" s="25"/>
      <c r="BZ329" s="24">
        <f t="shared" si="276"/>
        <v>0</v>
      </c>
      <c r="CA329" s="25"/>
      <c r="CB329" s="26" t="str">
        <f t="shared" si="252"/>
        <v/>
      </c>
      <c r="CC329" s="25"/>
      <c r="CD329" s="307">
        <f t="shared" si="277"/>
        <v>0</v>
      </c>
      <c r="CE329" s="303">
        <f t="shared" si="278"/>
        <v>0</v>
      </c>
      <c r="CF329" s="303">
        <f t="shared" si="279"/>
        <v>0</v>
      </c>
      <c r="CG329" s="303">
        <f t="shared" si="280"/>
        <v>0</v>
      </c>
      <c r="CH329" s="303">
        <f t="shared" si="281"/>
        <v>0</v>
      </c>
      <c r="CI329" s="24"/>
      <c r="CJ329" s="330">
        <f t="shared" si="282"/>
        <v>0</v>
      </c>
      <c r="CK329" s="330">
        <f t="shared" si="283"/>
        <v>0</v>
      </c>
      <c r="CL329" s="24"/>
      <c r="CM329" s="142">
        <f t="shared" si="241"/>
        <v>0</v>
      </c>
      <c r="CN329" s="142">
        <f t="shared" si="242"/>
        <v>0</v>
      </c>
      <c r="CO329" s="142">
        <f t="shared" si="243"/>
        <v>0</v>
      </c>
      <c r="CP329" s="142">
        <f t="shared" si="244"/>
        <v>0</v>
      </c>
      <c r="CQ329" s="142">
        <f t="shared" si="245"/>
        <v>0</v>
      </c>
      <c r="CR329" s="142">
        <f t="shared" si="246"/>
        <v>0</v>
      </c>
      <c r="CS329" s="142">
        <f t="shared" si="247"/>
        <v>0</v>
      </c>
      <c r="CT329" s="142">
        <f t="shared" si="248"/>
        <v>0</v>
      </c>
      <c r="CU329" s="142"/>
      <c r="CV329" s="142">
        <f t="shared" si="249"/>
        <v>0</v>
      </c>
      <c r="CW329" s="142">
        <f t="shared" si="250"/>
        <v>0</v>
      </c>
      <c r="CX329" s="142">
        <f t="shared" si="251"/>
        <v>0</v>
      </c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"/>
    </row>
    <row r="330" spans="1:131">
      <c r="A330" s="317"/>
      <c r="B330" s="317"/>
      <c r="C330" s="159"/>
      <c r="D330" s="159"/>
      <c r="E330" s="72"/>
      <c r="F330" s="73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3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3"/>
      <c r="AE330" s="72"/>
      <c r="AF330" s="72"/>
      <c r="AG330" s="72"/>
      <c r="AH330" s="72"/>
      <c r="AI330" s="72"/>
      <c r="AJ330" s="72"/>
      <c r="AK330" s="359"/>
      <c r="AL330" s="360"/>
      <c r="AM330" s="360"/>
      <c r="AN330" s="360"/>
      <c r="AO330" s="360"/>
      <c r="AP330" s="360"/>
      <c r="AQ330" s="360"/>
      <c r="AR330" s="360"/>
      <c r="AS330" s="360"/>
      <c r="AT330" s="360"/>
      <c r="AU330" s="360"/>
      <c r="AV330" s="360"/>
      <c r="AW330" s="360"/>
      <c r="AX330" s="360"/>
      <c r="AY330" s="360"/>
      <c r="AZ330" s="22"/>
      <c r="BA330" s="63">
        <f t="shared" si="253"/>
        <v>0</v>
      </c>
      <c r="BB330" s="63">
        <f t="shared" si="254"/>
        <v>0</v>
      </c>
      <c r="BC330" s="63">
        <f t="shared" si="255"/>
        <v>0</v>
      </c>
      <c r="BD330" s="63">
        <f t="shared" si="256"/>
        <v>0</v>
      </c>
      <c r="BE330" s="63">
        <f t="shared" si="257"/>
        <v>0</v>
      </c>
      <c r="BF330" s="63">
        <f t="shared" si="258"/>
        <v>0</v>
      </c>
      <c r="BG330" s="63">
        <f t="shared" si="259"/>
        <v>0</v>
      </c>
      <c r="BH330" s="63">
        <f t="shared" si="260"/>
        <v>0</v>
      </c>
      <c r="BI330" s="63">
        <f t="shared" si="261"/>
        <v>0</v>
      </c>
      <c r="BJ330" s="63">
        <f t="shared" si="262"/>
        <v>0</v>
      </c>
      <c r="BK330" s="63">
        <f t="shared" si="263"/>
        <v>0</v>
      </c>
      <c r="BL330" s="63">
        <f t="shared" si="264"/>
        <v>0</v>
      </c>
      <c r="BM330" s="24"/>
      <c r="BN330" s="303">
        <f t="shared" si="265"/>
        <v>0</v>
      </c>
      <c r="BO330" s="303">
        <f t="shared" si="266"/>
        <v>0</v>
      </c>
      <c r="BP330" s="303">
        <f t="shared" si="267"/>
        <v>0</v>
      </c>
      <c r="BQ330" s="303">
        <f t="shared" si="268"/>
        <v>0</v>
      </c>
      <c r="BR330" s="303">
        <f t="shared" si="269"/>
        <v>0</v>
      </c>
      <c r="BS330" s="303">
        <f t="shared" si="270"/>
        <v>0</v>
      </c>
      <c r="BT330" s="303">
        <f t="shared" si="271"/>
        <v>0</v>
      </c>
      <c r="BU330" s="303">
        <f t="shared" si="272"/>
        <v>0</v>
      </c>
      <c r="BV330" s="303">
        <f t="shared" si="273"/>
        <v>0</v>
      </c>
      <c r="BW330" s="303">
        <f t="shared" si="274"/>
        <v>0</v>
      </c>
      <c r="BX330" s="303">
        <f t="shared" si="275"/>
        <v>0</v>
      </c>
      <c r="BY330" s="25"/>
      <c r="BZ330" s="24">
        <f t="shared" si="276"/>
        <v>0</v>
      </c>
      <c r="CA330" s="25"/>
      <c r="CB330" s="26" t="str">
        <f t="shared" si="252"/>
        <v/>
      </c>
      <c r="CC330" s="25"/>
      <c r="CD330" s="307">
        <f t="shared" si="277"/>
        <v>0</v>
      </c>
      <c r="CE330" s="303">
        <f t="shared" si="278"/>
        <v>0</v>
      </c>
      <c r="CF330" s="303">
        <f t="shared" si="279"/>
        <v>0</v>
      </c>
      <c r="CG330" s="303">
        <f t="shared" si="280"/>
        <v>0</v>
      </c>
      <c r="CH330" s="303">
        <f t="shared" si="281"/>
        <v>0</v>
      </c>
      <c r="CI330" s="24"/>
      <c r="CJ330" s="330">
        <f t="shared" si="282"/>
        <v>0</v>
      </c>
      <c r="CK330" s="330">
        <f t="shared" si="283"/>
        <v>0</v>
      </c>
      <c r="CL330" s="24"/>
      <c r="CM330" s="142">
        <f t="shared" si="241"/>
        <v>0</v>
      </c>
      <c r="CN330" s="142">
        <f t="shared" si="242"/>
        <v>0</v>
      </c>
      <c r="CO330" s="142">
        <f t="shared" si="243"/>
        <v>0</v>
      </c>
      <c r="CP330" s="142">
        <f t="shared" si="244"/>
        <v>0</v>
      </c>
      <c r="CQ330" s="142">
        <f t="shared" si="245"/>
        <v>0</v>
      </c>
      <c r="CR330" s="142">
        <f t="shared" si="246"/>
        <v>0</v>
      </c>
      <c r="CS330" s="142">
        <f t="shared" si="247"/>
        <v>0</v>
      </c>
      <c r="CT330" s="142">
        <f t="shared" si="248"/>
        <v>0</v>
      </c>
      <c r="CU330" s="142"/>
      <c r="CV330" s="142">
        <f t="shared" si="249"/>
        <v>0</v>
      </c>
      <c r="CW330" s="142">
        <f t="shared" si="250"/>
        <v>0</v>
      </c>
      <c r="CX330" s="142">
        <f t="shared" si="251"/>
        <v>0</v>
      </c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58"/>
      <c r="DP330" s="58"/>
      <c r="DQ330" s="5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"/>
    </row>
    <row r="331" spans="1:131">
      <c r="A331" s="317"/>
      <c r="B331" s="317"/>
      <c r="C331" s="159"/>
      <c r="D331" s="159"/>
      <c r="E331" s="72"/>
      <c r="F331" s="73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3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3"/>
      <c r="AE331" s="72"/>
      <c r="AF331" s="72"/>
      <c r="AG331" s="72"/>
      <c r="AH331" s="72"/>
      <c r="AI331" s="72"/>
      <c r="AJ331" s="72"/>
      <c r="AK331" s="359"/>
      <c r="AL331" s="360"/>
      <c r="AM331" s="360"/>
      <c r="AN331" s="360"/>
      <c r="AO331" s="360"/>
      <c r="AP331" s="360"/>
      <c r="AQ331" s="360"/>
      <c r="AR331" s="360"/>
      <c r="AS331" s="360"/>
      <c r="AT331" s="360"/>
      <c r="AU331" s="360"/>
      <c r="AV331" s="360"/>
      <c r="AW331" s="360"/>
      <c r="AX331" s="360"/>
      <c r="AY331" s="360"/>
      <c r="AZ331" s="22"/>
      <c r="BA331" s="63">
        <f t="shared" si="253"/>
        <v>0</v>
      </c>
      <c r="BB331" s="63">
        <f t="shared" si="254"/>
        <v>0</v>
      </c>
      <c r="BC331" s="63">
        <f t="shared" si="255"/>
        <v>0</v>
      </c>
      <c r="BD331" s="63">
        <f t="shared" si="256"/>
        <v>0</v>
      </c>
      <c r="BE331" s="63">
        <f t="shared" si="257"/>
        <v>0</v>
      </c>
      <c r="BF331" s="63">
        <f t="shared" si="258"/>
        <v>0</v>
      </c>
      <c r="BG331" s="63">
        <f t="shared" si="259"/>
        <v>0</v>
      </c>
      <c r="BH331" s="63">
        <f t="shared" si="260"/>
        <v>0</v>
      </c>
      <c r="BI331" s="63">
        <f t="shared" si="261"/>
        <v>0</v>
      </c>
      <c r="BJ331" s="63">
        <f t="shared" si="262"/>
        <v>0</v>
      </c>
      <c r="BK331" s="63">
        <f t="shared" si="263"/>
        <v>0</v>
      </c>
      <c r="BL331" s="63">
        <f t="shared" si="264"/>
        <v>0</v>
      </c>
      <c r="BM331" s="24"/>
      <c r="BN331" s="303">
        <f t="shared" si="265"/>
        <v>0</v>
      </c>
      <c r="BO331" s="303">
        <f t="shared" si="266"/>
        <v>0</v>
      </c>
      <c r="BP331" s="303">
        <f t="shared" si="267"/>
        <v>0</v>
      </c>
      <c r="BQ331" s="303">
        <f t="shared" si="268"/>
        <v>0</v>
      </c>
      <c r="BR331" s="303">
        <f t="shared" si="269"/>
        <v>0</v>
      </c>
      <c r="BS331" s="303">
        <f t="shared" si="270"/>
        <v>0</v>
      </c>
      <c r="BT331" s="303">
        <f t="shared" si="271"/>
        <v>0</v>
      </c>
      <c r="BU331" s="303">
        <f t="shared" si="272"/>
        <v>0</v>
      </c>
      <c r="BV331" s="303">
        <f t="shared" si="273"/>
        <v>0</v>
      </c>
      <c r="BW331" s="303">
        <f t="shared" si="274"/>
        <v>0</v>
      </c>
      <c r="BX331" s="303">
        <f t="shared" si="275"/>
        <v>0</v>
      </c>
      <c r="BY331" s="25"/>
      <c r="BZ331" s="24">
        <f t="shared" si="276"/>
        <v>0</v>
      </c>
      <c r="CA331" s="25"/>
      <c r="CB331" s="26" t="str">
        <f t="shared" si="252"/>
        <v/>
      </c>
      <c r="CC331" s="25"/>
      <c r="CD331" s="307">
        <f t="shared" si="277"/>
        <v>0</v>
      </c>
      <c r="CE331" s="303">
        <f t="shared" si="278"/>
        <v>0</v>
      </c>
      <c r="CF331" s="303">
        <f t="shared" si="279"/>
        <v>0</v>
      </c>
      <c r="CG331" s="303">
        <f t="shared" si="280"/>
        <v>0</v>
      </c>
      <c r="CH331" s="303">
        <f t="shared" si="281"/>
        <v>0</v>
      </c>
      <c r="CI331" s="24"/>
      <c r="CJ331" s="330">
        <f t="shared" si="282"/>
        <v>0</v>
      </c>
      <c r="CK331" s="330">
        <f t="shared" si="283"/>
        <v>0</v>
      </c>
      <c r="CL331" s="24"/>
      <c r="CM331" s="142">
        <f t="shared" si="241"/>
        <v>0</v>
      </c>
      <c r="CN331" s="142">
        <f t="shared" si="242"/>
        <v>0</v>
      </c>
      <c r="CO331" s="142">
        <f t="shared" si="243"/>
        <v>0</v>
      </c>
      <c r="CP331" s="142">
        <f t="shared" si="244"/>
        <v>0</v>
      </c>
      <c r="CQ331" s="142">
        <f t="shared" si="245"/>
        <v>0</v>
      </c>
      <c r="CR331" s="142">
        <f t="shared" si="246"/>
        <v>0</v>
      </c>
      <c r="CS331" s="142">
        <f t="shared" si="247"/>
        <v>0</v>
      </c>
      <c r="CT331" s="142">
        <f t="shared" si="248"/>
        <v>0</v>
      </c>
      <c r="CU331" s="142"/>
      <c r="CV331" s="142">
        <f t="shared" si="249"/>
        <v>0</v>
      </c>
      <c r="CW331" s="142">
        <f t="shared" si="250"/>
        <v>0</v>
      </c>
      <c r="CX331" s="142">
        <f t="shared" si="251"/>
        <v>0</v>
      </c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58"/>
      <c r="DP331" s="58"/>
      <c r="DQ331" s="5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"/>
    </row>
    <row r="332" spans="1:131">
      <c r="A332" s="317"/>
      <c r="B332" s="317"/>
      <c r="C332" s="159"/>
      <c r="D332" s="159"/>
      <c r="E332" s="72"/>
      <c r="F332" s="73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3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3"/>
      <c r="AE332" s="72"/>
      <c r="AF332" s="72"/>
      <c r="AG332" s="72"/>
      <c r="AH332" s="72"/>
      <c r="AI332" s="72"/>
      <c r="AJ332" s="72"/>
      <c r="AK332" s="359"/>
      <c r="AL332" s="360"/>
      <c r="AM332" s="360"/>
      <c r="AN332" s="360"/>
      <c r="AO332" s="360"/>
      <c r="AP332" s="360"/>
      <c r="AQ332" s="360"/>
      <c r="AR332" s="360"/>
      <c r="AS332" s="360"/>
      <c r="AT332" s="360"/>
      <c r="AU332" s="360"/>
      <c r="AV332" s="360"/>
      <c r="AW332" s="360"/>
      <c r="AX332" s="360"/>
      <c r="AY332" s="360"/>
      <c r="AZ332" s="22"/>
      <c r="BA332" s="63">
        <f t="shared" si="253"/>
        <v>0</v>
      </c>
      <c r="BB332" s="63">
        <f t="shared" si="254"/>
        <v>0</v>
      </c>
      <c r="BC332" s="63">
        <f t="shared" si="255"/>
        <v>0</v>
      </c>
      <c r="BD332" s="63">
        <f t="shared" si="256"/>
        <v>0</v>
      </c>
      <c r="BE332" s="63">
        <f t="shared" si="257"/>
        <v>0</v>
      </c>
      <c r="BF332" s="63">
        <f t="shared" si="258"/>
        <v>0</v>
      </c>
      <c r="BG332" s="63">
        <f t="shared" si="259"/>
        <v>0</v>
      </c>
      <c r="BH332" s="63">
        <f t="shared" si="260"/>
        <v>0</v>
      </c>
      <c r="BI332" s="63">
        <f t="shared" si="261"/>
        <v>0</v>
      </c>
      <c r="BJ332" s="63">
        <f t="shared" si="262"/>
        <v>0</v>
      </c>
      <c r="BK332" s="63">
        <f t="shared" si="263"/>
        <v>0</v>
      </c>
      <c r="BL332" s="63">
        <f t="shared" si="264"/>
        <v>0</v>
      </c>
      <c r="BM332" s="24"/>
      <c r="BN332" s="303">
        <f t="shared" si="265"/>
        <v>0</v>
      </c>
      <c r="BO332" s="303">
        <f t="shared" si="266"/>
        <v>0</v>
      </c>
      <c r="BP332" s="303">
        <f t="shared" si="267"/>
        <v>0</v>
      </c>
      <c r="BQ332" s="303">
        <f t="shared" si="268"/>
        <v>0</v>
      </c>
      <c r="BR332" s="303">
        <f t="shared" si="269"/>
        <v>0</v>
      </c>
      <c r="BS332" s="303">
        <f t="shared" si="270"/>
        <v>0</v>
      </c>
      <c r="BT332" s="303">
        <f t="shared" si="271"/>
        <v>0</v>
      </c>
      <c r="BU332" s="303">
        <f t="shared" si="272"/>
        <v>0</v>
      </c>
      <c r="BV332" s="303">
        <f t="shared" si="273"/>
        <v>0</v>
      </c>
      <c r="BW332" s="303">
        <f t="shared" si="274"/>
        <v>0</v>
      </c>
      <c r="BX332" s="303">
        <f t="shared" si="275"/>
        <v>0</v>
      </c>
      <c r="BY332" s="25"/>
      <c r="BZ332" s="24">
        <f t="shared" si="276"/>
        <v>0</v>
      </c>
      <c r="CA332" s="25"/>
      <c r="CB332" s="26" t="str">
        <f t="shared" si="252"/>
        <v/>
      </c>
      <c r="CC332" s="25"/>
      <c r="CD332" s="307">
        <f t="shared" si="277"/>
        <v>0</v>
      </c>
      <c r="CE332" s="303">
        <f t="shared" si="278"/>
        <v>0</v>
      </c>
      <c r="CF332" s="303">
        <f t="shared" si="279"/>
        <v>0</v>
      </c>
      <c r="CG332" s="303">
        <f t="shared" si="280"/>
        <v>0</v>
      </c>
      <c r="CH332" s="303">
        <f t="shared" si="281"/>
        <v>0</v>
      </c>
      <c r="CI332" s="24"/>
      <c r="CJ332" s="330">
        <f t="shared" si="282"/>
        <v>0</v>
      </c>
      <c r="CK332" s="330">
        <f t="shared" si="283"/>
        <v>0</v>
      </c>
      <c r="CL332" s="24"/>
      <c r="CM332" s="142">
        <f t="shared" si="241"/>
        <v>0</v>
      </c>
      <c r="CN332" s="142">
        <f t="shared" si="242"/>
        <v>0</v>
      </c>
      <c r="CO332" s="142">
        <f t="shared" si="243"/>
        <v>0</v>
      </c>
      <c r="CP332" s="142">
        <f t="shared" si="244"/>
        <v>0</v>
      </c>
      <c r="CQ332" s="142">
        <f t="shared" si="245"/>
        <v>0</v>
      </c>
      <c r="CR332" s="142">
        <f t="shared" si="246"/>
        <v>0</v>
      </c>
      <c r="CS332" s="142">
        <f t="shared" si="247"/>
        <v>0</v>
      </c>
      <c r="CT332" s="142">
        <f t="shared" si="248"/>
        <v>0</v>
      </c>
      <c r="CU332" s="142"/>
      <c r="CV332" s="142">
        <f t="shared" si="249"/>
        <v>0</v>
      </c>
      <c r="CW332" s="142">
        <f t="shared" si="250"/>
        <v>0</v>
      </c>
      <c r="CX332" s="142">
        <f t="shared" si="251"/>
        <v>0</v>
      </c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"/>
    </row>
    <row r="333" spans="1:131">
      <c r="A333" s="317"/>
      <c r="B333" s="317"/>
      <c r="C333" s="159"/>
      <c r="D333" s="159"/>
      <c r="E333" s="72"/>
      <c r="F333" s="73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3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3"/>
      <c r="AE333" s="72"/>
      <c r="AF333" s="72"/>
      <c r="AG333" s="72"/>
      <c r="AH333" s="72"/>
      <c r="AI333" s="72"/>
      <c r="AJ333" s="72"/>
      <c r="AK333" s="359"/>
      <c r="AL333" s="360"/>
      <c r="AM333" s="360"/>
      <c r="AN333" s="360"/>
      <c r="AO333" s="360"/>
      <c r="AP333" s="360"/>
      <c r="AQ333" s="360"/>
      <c r="AR333" s="360"/>
      <c r="AS333" s="360"/>
      <c r="AT333" s="360"/>
      <c r="AU333" s="360"/>
      <c r="AV333" s="360"/>
      <c r="AW333" s="360"/>
      <c r="AX333" s="360"/>
      <c r="AY333" s="360"/>
      <c r="AZ333" s="22"/>
      <c r="BA333" s="63">
        <f t="shared" si="253"/>
        <v>0</v>
      </c>
      <c r="BB333" s="63">
        <f t="shared" si="254"/>
        <v>0</v>
      </c>
      <c r="BC333" s="63">
        <f t="shared" si="255"/>
        <v>0</v>
      </c>
      <c r="BD333" s="63">
        <f t="shared" si="256"/>
        <v>0</v>
      </c>
      <c r="BE333" s="63">
        <f t="shared" si="257"/>
        <v>0</v>
      </c>
      <c r="BF333" s="63">
        <f t="shared" si="258"/>
        <v>0</v>
      </c>
      <c r="BG333" s="63">
        <f t="shared" si="259"/>
        <v>0</v>
      </c>
      <c r="BH333" s="63">
        <f t="shared" si="260"/>
        <v>0</v>
      </c>
      <c r="BI333" s="63">
        <f t="shared" si="261"/>
        <v>0</v>
      </c>
      <c r="BJ333" s="63">
        <f t="shared" si="262"/>
        <v>0</v>
      </c>
      <c r="BK333" s="63">
        <f t="shared" si="263"/>
        <v>0</v>
      </c>
      <c r="BL333" s="63">
        <f t="shared" si="264"/>
        <v>0</v>
      </c>
      <c r="BM333" s="24"/>
      <c r="BN333" s="303">
        <f t="shared" si="265"/>
        <v>0</v>
      </c>
      <c r="BO333" s="303">
        <f t="shared" si="266"/>
        <v>0</v>
      </c>
      <c r="BP333" s="303">
        <f t="shared" si="267"/>
        <v>0</v>
      </c>
      <c r="BQ333" s="303">
        <f t="shared" si="268"/>
        <v>0</v>
      </c>
      <c r="BR333" s="303">
        <f t="shared" si="269"/>
        <v>0</v>
      </c>
      <c r="BS333" s="303">
        <f t="shared" si="270"/>
        <v>0</v>
      </c>
      <c r="BT333" s="303">
        <f t="shared" si="271"/>
        <v>0</v>
      </c>
      <c r="BU333" s="303">
        <f t="shared" si="272"/>
        <v>0</v>
      </c>
      <c r="BV333" s="303">
        <f t="shared" si="273"/>
        <v>0</v>
      </c>
      <c r="BW333" s="303">
        <f t="shared" si="274"/>
        <v>0</v>
      </c>
      <c r="BX333" s="303">
        <f t="shared" si="275"/>
        <v>0</v>
      </c>
      <c r="BY333" s="25"/>
      <c r="BZ333" s="24">
        <f t="shared" si="276"/>
        <v>0</v>
      </c>
      <c r="CA333" s="25"/>
      <c r="CB333" s="26" t="str">
        <f t="shared" si="252"/>
        <v/>
      </c>
      <c r="CC333" s="25"/>
      <c r="CD333" s="307">
        <f t="shared" si="277"/>
        <v>0</v>
      </c>
      <c r="CE333" s="303">
        <f t="shared" si="278"/>
        <v>0</v>
      </c>
      <c r="CF333" s="303">
        <f t="shared" si="279"/>
        <v>0</v>
      </c>
      <c r="CG333" s="303">
        <f t="shared" si="280"/>
        <v>0</v>
      </c>
      <c r="CH333" s="303">
        <f t="shared" si="281"/>
        <v>0</v>
      </c>
      <c r="CI333" s="24"/>
      <c r="CJ333" s="330">
        <f t="shared" si="282"/>
        <v>0</v>
      </c>
      <c r="CK333" s="330">
        <f t="shared" si="283"/>
        <v>0</v>
      </c>
      <c r="CL333" s="24"/>
      <c r="CM333" s="142">
        <f t="shared" si="241"/>
        <v>0</v>
      </c>
      <c r="CN333" s="142">
        <f t="shared" si="242"/>
        <v>0</v>
      </c>
      <c r="CO333" s="142">
        <f t="shared" si="243"/>
        <v>0</v>
      </c>
      <c r="CP333" s="142">
        <f t="shared" si="244"/>
        <v>0</v>
      </c>
      <c r="CQ333" s="142">
        <f t="shared" si="245"/>
        <v>0</v>
      </c>
      <c r="CR333" s="142">
        <f t="shared" si="246"/>
        <v>0</v>
      </c>
      <c r="CS333" s="142">
        <f t="shared" si="247"/>
        <v>0</v>
      </c>
      <c r="CT333" s="142">
        <f t="shared" si="248"/>
        <v>0</v>
      </c>
      <c r="CU333" s="142"/>
      <c r="CV333" s="142">
        <f t="shared" si="249"/>
        <v>0</v>
      </c>
      <c r="CW333" s="142">
        <f t="shared" si="250"/>
        <v>0</v>
      </c>
      <c r="CX333" s="142">
        <f t="shared" si="251"/>
        <v>0</v>
      </c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58"/>
      <c r="DP333" s="58"/>
      <c r="DQ333" s="5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"/>
    </row>
    <row r="334" spans="1:131">
      <c r="A334" s="317"/>
      <c r="B334" s="317"/>
      <c r="C334" s="159"/>
      <c r="D334" s="159"/>
      <c r="E334" s="72"/>
      <c r="F334" s="73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3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3"/>
      <c r="AE334" s="72"/>
      <c r="AF334" s="72"/>
      <c r="AG334" s="72"/>
      <c r="AH334" s="72"/>
      <c r="AI334" s="72"/>
      <c r="AJ334" s="72"/>
      <c r="AK334" s="359"/>
      <c r="AL334" s="360"/>
      <c r="AM334" s="360"/>
      <c r="AN334" s="360"/>
      <c r="AO334" s="360"/>
      <c r="AP334" s="360"/>
      <c r="AQ334" s="360"/>
      <c r="AR334" s="360"/>
      <c r="AS334" s="360"/>
      <c r="AT334" s="360"/>
      <c r="AU334" s="360"/>
      <c r="AV334" s="360"/>
      <c r="AW334" s="360"/>
      <c r="AX334" s="360"/>
      <c r="AY334" s="360"/>
      <c r="AZ334" s="22"/>
      <c r="BA334" s="63">
        <f t="shared" si="253"/>
        <v>0</v>
      </c>
      <c r="BB334" s="63">
        <f t="shared" si="254"/>
        <v>0</v>
      </c>
      <c r="BC334" s="63">
        <f t="shared" si="255"/>
        <v>0</v>
      </c>
      <c r="BD334" s="63">
        <f t="shared" si="256"/>
        <v>0</v>
      </c>
      <c r="BE334" s="63">
        <f t="shared" si="257"/>
        <v>0</v>
      </c>
      <c r="BF334" s="63">
        <f t="shared" si="258"/>
        <v>0</v>
      </c>
      <c r="BG334" s="63">
        <f t="shared" si="259"/>
        <v>0</v>
      </c>
      <c r="BH334" s="63">
        <f t="shared" si="260"/>
        <v>0</v>
      </c>
      <c r="BI334" s="63">
        <f t="shared" si="261"/>
        <v>0</v>
      </c>
      <c r="BJ334" s="63">
        <f t="shared" si="262"/>
        <v>0</v>
      </c>
      <c r="BK334" s="63">
        <f t="shared" si="263"/>
        <v>0</v>
      </c>
      <c r="BL334" s="63">
        <f t="shared" si="264"/>
        <v>0</v>
      </c>
      <c r="BM334" s="24"/>
      <c r="BN334" s="303">
        <f t="shared" si="265"/>
        <v>0</v>
      </c>
      <c r="BO334" s="303">
        <f t="shared" si="266"/>
        <v>0</v>
      </c>
      <c r="BP334" s="303">
        <f t="shared" si="267"/>
        <v>0</v>
      </c>
      <c r="BQ334" s="303">
        <f t="shared" si="268"/>
        <v>0</v>
      </c>
      <c r="BR334" s="303">
        <f t="shared" si="269"/>
        <v>0</v>
      </c>
      <c r="BS334" s="303">
        <f t="shared" si="270"/>
        <v>0</v>
      </c>
      <c r="BT334" s="303">
        <f t="shared" si="271"/>
        <v>0</v>
      </c>
      <c r="BU334" s="303">
        <f t="shared" si="272"/>
        <v>0</v>
      </c>
      <c r="BV334" s="303">
        <f t="shared" si="273"/>
        <v>0</v>
      </c>
      <c r="BW334" s="303">
        <f t="shared" si="274"/>
        <v>0</v>
      </c>
      <c r="BX334" s="303">
        <f t="shared" si="275"/>
        <v>0</v>
      </c>
      <c r="BY334" s="25"/>
      <c r="BZ334" s="24">
        <f t="shared" si="276"/>
        <v>0</v>
      </c>
      <c r="CA334" s="25"/>
      <c r="CB334" s="26" t="str">
        <f t="shared" si="252"/>
        <v/>
      </c>
      <c r="CC334" s="25"/>
      <c r="CD334" s="307">
        <f t="shared" si="277"/>
        <v>0</v>
      </c>
      <c r="CE334" s="303">
        <f t="shared" si="278"/>
        <v>0</v>
      </c>
      <c r="CF334" s="303">
        <f t="shared" si="279"/>
        <v>0</v>
      </c>
      <c r="CG334" s="303">
        <f t="shared" si="280"/>
        <v>0</v>
      </c>
      <c r="CH334" s="303">
        <f t="shared" si="281"/>
        <v>0</v>
      </c>
      <c r="CI334" s="24"/>
      <c r="CJ334" s="330">
        <f t="shared" si="282"/>
        <v>0</v>
      </c>
      <c r="CK334" s="330">
        <f t="shared" si="283"/>
        <v>0</v>
      </c>
      <c r="CL334" s="24"/>
      <c r="CM334" s="142">
        <f t="shared" si="241"/>
        <v>0</v>
      </c>
      <c r="CN334" s="142">
        <f t="shared" si="242"/>
        <v>0</v>
      </c>
      <c r="CO334" s="142">
        <f t="shared" si="243"/>
        <v>0</v>
      </c>
      <c r="CP334" s="142">
        <f t="shared" si="244"/>
        <v>0</v>
      </c>
      <c r="CQ334" s="142">
        <f t="shared" si="245"/>
        <v>0</v>
      </c>
      <c r="CR334" s="142">
        <f t="shared" si="246"/>
        <v>0</v>
      </c>
      <c r="CS334" s="142">
        <f t="shared" si="247"/>
        <v>0</v>
      </c>
      <c r="CT334" s="142">
        <f t="shared" si="248"/>
        <v>0</v>
      </c>
      <c r="CU334" s="142"/>
      <c r="CV334" s="142">
        <f t="shared" si="249"/>
        <v>0</v>
      </c>
      <c r="CW334" s="142">
        <f t="shared" si="250"/>
        <v>0</v>
      </c>
      <c r="CX334" s="142">
        <f t="shared" si="251"/>
        <v>0</v>
      </c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58"/>
      <c r="DP334" s="58"/>
      <c r="DQ334" s="5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"/>
    </row>
    <row r="335" spans="1:131">
      <c r="A335" s="317"/>
      <c r="B335" s="317"/>
      <c r="C335" s="159"/>
      <c r="D335" s="159"/>
      <c r="E335" s="72"/>
      <c r="F335" s="73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3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3"/>
      <c r="AE335" s="72"/>
      <c r="AF335" s="72"/>
      <c r="AG335" s="72"/>
      <c r="AH335" s="72"/>
      <c r="AI335" s="72"/>
      <c r="AJ335" s="72"/>
      <c r="AK335" s="359"/>
      <c r="AL335" s="360"/>
      <c r="AM335" s="360"/>
      <c r="AN335" s="360"/>
      <c r="AO335" s="360"/>
      <c r="AP335" s="360"/>
      <c r="AQ335" s="360"/>
      <c r="AR335" s="360"/>
      <c r="AS335" s="360"/>
      <c r="AT335" s="360"/>
      <c r="AU335" s="360"/>
      <c r="AV335" s="360"/>
      <c r="AW335" s="360"/>
      <c r="AX335" s="360"/>
      <c r="AY335" s="360"/>
      <c r="AZ335" s="22"/>
      <c r="BA335" s="63">
        <f t="shared" si="253"/>
        <v>0</v>
      </c>
      <c r="BB335" s="63">
        <f t="shared" si="254"/>
        <v>0</v>
      </c>
      <c r="BC335" s="63">
        <f t="shared" si="255"/>
        <v>0</v>
      </c>
      <c r="BD335" s="63">
        <f t="shared" si="256"/>
        <v>0</v>
      </c>
      <c r="BE335" s="63">
        <f t="shared" si="257"/>
        <v>0</v>
      </c>
      <c r="BF335" s="63">
        <f t="shared" si="258"/>
        <v>0</v>
      </c>
      <c r="BG335" s="63">
        <f t="shared" si="259"/>
        <v>0</v>
      </c>
      <c r="BH335" s="63">
        <f t="shared" si="260"/>
        <v>0</v>
      </c>
      <c r="BI335" s="63">
        <f t="shared" si="261"/>
        <v>0</v>
      </c>
      <c r="BJ335" s="63">
        <f t="shared" si="262"/>
        <v>0</v>
      </c>
      <c r="BK335" s="63">
        <f t="shared" si="263"/>
        <v>0</v>
      </c>
      <c r="BL335" s="63">
        <f t="shared" si="264"/>
        <v>0</v>
      </c>
      <c r="BM335" s="24"/>
      <c r="BN335" s="303">
        <f t="shared" si="265"/>
        <v>0</v>
      </c>
      <c r="BO335" s="303">
        <f t="shared" si="266"/>
        <v>0</v>
      </c>
      <c r="BP335" s="303">
        <f t="shared" si="267"/>
        <v>0</v>
      </c>
      <c r="BQ335" s="303">
        <f t="shared" si="268"/>
        <v>0</v>
      </c>
      <c r="BR335" s="303">
        <f t="shared" si="269"/>
        <v>0</v>
      </c>
      <c r="BS335" s="303">
        <f t="shared" si="270"/>
        <v>0</v>
      </c>
      <c r="BT335" s="303">
        <f t="shared" si="271"/>
        <v>0</v>
      </c>
      <c r="BU335" s="303">
        <f t="shared" si="272"/>
        <v>0</v>
      </c>
      <c r="BV335" s="303">
        <f t="shared" si="273"/>
        <v>0</v>
      </c>
      <c r="BW335" s="303">
        <f t="shared" si="274"/>
        <v>0</v>
      </c>
      <c r="BX335" s="303">
        <f t="shared" si="275"/>
        <v>0</v>
      </c>
      <c r="BY335" s="25"/>
      <c r="BZ335" s="24">
        <f t="shared" si="276"/>
        <v>0</v>
      </c>
      <c r="CA335" s="25"/>
      <c r="CB335" s="26" t="str">
        <f t="shared" si="252"/>
        <v/>
      </c>
      <c r="CC335" s="25"/>
      <c r="CD335" s="307">
        <f t="shared" si="277"/>
        <v>0</v>
      </c>
      <c r="CE335" s="303">
        <f t="shared" si="278"/>
        <v>0</v>
      </c>
      <c r="CF335" s="303">
        <f t="shared" si="279"/>
        <v>0</v>
      </c>
      <c r="CG335" s="303">
        <f t="shared" si="280"/>
        <v>0</v>
      </c>
      <c r="CH335" s="303">
        <f t="shared" si="281"/>
        <v>0</v>
      </c>
      <c r="CI335" s="24"/>
      <c r="CJ335" s="330">
        <f t="shared" si="282"/>
        <v>0</v>
      </c>
      <c r="CK335" s="330">
        <f t="shared" si="283"/>
        <v>0</v>
      </c>
      <c r="CL335" s="24"/>
      <c r="CM335" s="142">
        <f t="shared" si="241"/>
        <v>0</v>
      </c>
      <c r="CN335" s="142">
        <f t="shared" si="242"/>
        <v>0</v>
      </c>
      <c r="CO335" s="142">
        <f t="shared" si="243"/>
        <v>0</v>
      </c>
      <c r="CP335" s="142">
        <f t="shared" si="244"/>
        <v>0</v>
      </c>
      <c r="CQ335" s="142">
        <f t="shared" si="245"/>
        <v>0</v>
      </c>
      <c r="CR335" s="142">
        <f t="shared" si="246"/>
        <v>0</v>
      </c>
      <c r="CS335" s="142">
        <f t="shared" si="247"/>
        <v>0</v>
      </c>
      <c r="CT335" s="142">
        <f t="shared" si="248"/>
        <v>0</v>
      </c>
      <c r="CU335" s="142"/>
      <c r="CV335" s="142">
        <f t="shared" si="249"/>
        <v>0</v>
      </c>
      <c r="CW335" s="142">
        <f t="shared" si="250"/>
        <v>0</v>
      </c>
      <c r="CX335" s="142">
        <f t="shared" si="251"/>
        <v>0</v>
      </c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58"/>
      <c r="DP335" s="58"/>
      <c r="DQ335" s="5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"/>
    </row>
    <row r="336" spans="1:131">
      <c r="A336" s="317"/>
      <c r="B336" s="317"/>
      <c r="C336" s="159"/>
      <c r="D336" s="159"/>
      <c r="E336" s="72"/>
      <c r="F336" s="73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3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3"/>
      <c r="AE336" s="72"/>
      <c r="AF336" s="72"/>
      <c r="AG336" s="72"/>
      <c r="AH336" s="72"/>
      <c r="AI336" s="72"/>
      <c r="AJ336" s="72"/>
      <c r="AK336" s="359"/>
      <c r="AL336" s="360"/>
      <c r="AM336" s="360"/>
      <c r="AN336" s="360"/>
      <c r="AO336" s="360"/>
      <c r="AP336" s="360"/>
      <c r="AQ336" s="360"/>
      <c r="AR336" s="360"/>
      <c r="AS336" s="360"/>
      <c r="AT336" s="360"/>
      <c r="AU336" s="360"/>
      <c r="AV336" s="360"/>
      <c r="AW336" s="360"/>
      <c r="AX336" s="360"/>
      <c r="AY336" s="360"/>
      <c r="AZ336" s="22"/>
      <c r="BA336" s="63">
        <f t="shared" si="253"/>
        <v>0</v>
      </c>
      <c r="BB336" s="63">
        <f t="shared" si="254"/>
        <v>0</v>
      </c>
      <c r="BC336" s="63">
        <f t="shared" si="255"/>
        <v>0</v>
      </c>
      <c r="BD336" s="63">
        <f t="shared" si="256"/>
        <v>0</v>
      </c>
      <c r="BE336" s="63">
        <f t="shared" si="257"/>
        <v>0</v>
      </c>
      <c r="BF336" s="63">
        <f t="shared" si="258"/>
        <v>0</v>
      </c>
      <c r="BG336" s="63">
        <f t="shared" si="259"/>
        <v>0</v>
      </c>
      <c r="BH336" s="63">
        <f t="shared" si="260"/>
        <v>0</v>
      </c>
      <c r="BI336" s="63">
        <f t="shared" si="261"/>
        <v>0</v>
      </c>
      <c r="BJ336" s="63">
        <f t="shared" si="262"/>
        <v>0</v>
      </c>
      <c r="BK336" s="63">
        <f t="shared" si="263"/>
        <v>0</v>
      </c>
      <c r="BL336" s="63">
        <f t="shared" si="264"/>
        <v>0</v>
      </c>
      <c r="BM336" s="24"/>
      <c r="BN336" s="303">
        <f t="shared" si="265"/>
        <v>0</v>
      </c>
      <c r="BO336" s="303">
        <f t="shared" si="266"/>
        <v>0</v>
      </c>
      <c r="BP336" s="303">
        <f t="shared" si="267"/>
        <v>0</v>
      </c>
      <c r="BQ336" s="303">
        <f t="shared" si="268"/>
        <v>0</v>
      </c>
      <c r="BR336" s="303">
        <f t="shared" si="269"/>
        <v>0</v>
      </c>
      <c r="BS336" s="303">
        <f t="shared" si="270"/>
        <v>0</v>
      </c>
      <c r="BT336" s="303">
        <f t="shared" si="271"/>
        <v>0</v>
      </c>
      <c r="BU336" s="303">
        <f t="shared" si="272"/>
        <v>0</v>
      </c>
      <c r="BV336" s="303">
        <f t="shared" si="273"/>
        <v>0</v>
      </c>
      <c r="BW336" s="303">
        <f t="shared" si="274"/>
        <v>0</v>
      </c>
      <c r="BX336" s="303">
        <f t="shared" si="275"/>
        <v>0</v>
      </c>
      <c r="BY336" s="25"/>
      <c r="BZ336" s="24">
        <f t="shared" si="276"/>
        <v>0</v>
      </c>
      <c r="CA336" s="25"/>
      <c r="CB336" s="26" t="str">
        <f t="shared" si="252"/>
        <v/>
      </c>
      <c r="CC336" s="25"/>
      <c r="CD336" s="307">
        <f t="shared" si="277"/>
        <v>0</v>
      </c>
      <c r="CE336" s="303">
        <f t="shared" si="278"/>
        <v>0</v>
      </c>
      <c r="CF336" s="303">
        <f t="shared" si="279"/>
        <v>0</v>
      </c>
      <c r="CG336" s="303">
        <f t="shared" si="280"/>
        <v>0</v>
      </c>
      <c r="CH336" s="303">
        <f t="shared" si="281"/>
        <v>0</v>
      </c>
      <c r="CI336" s="24"/>
      <c r="CJ336" s="330">
        <f t="shared" si="282"/>
        <v>0</v>
      </c>
      <c r="CK336" s="330">
        <f t="shared" si="283"/>
        <v>0</v>
      </c>
      <c r="CL336" s="24"/>
      <c r="CM336" s="142">
        <f t="shared" ref="CM336:CM399" si="284">IF(AND(B336&lt;&gt;"",T336&gt;=1,T336&lt;=5),0,IF(B336="",0,"沒有回答"))</f>
        <v>0</v>
      </c>
      <c r="CN336" s="142">
        <f t="shared" ref="CN336:CN399" si="285">IF(AND(B336&lt;&gt;"",U336&gt;=1,U336&lt;=5),0,IF(B336="",0,"沒有回答"))</f>
        <v>0</v>
      </c>
      <c r="CO336" s="142">
        <f t="shared" ref="CO336:CO399" si="286">IF(AND(B336&lt;&gt;"",V336&gt;=1,V336&lt;=5),0,IF(B336="",0,"沒有回答"))</f>
        <v>0</v>
      </c>
      <c r="CP336" s="142">
        <f t="shared" ref="CP336:CP399" si="287">IF(AND(B336&lt;&gt;"",W336&gt;=1,W336&lt;=5),0,IF(B336="",0,"沒有回答"))</f>
        <v>0</v>
      </c>
      <c r="CQ336" s="142">
        <f t="shared" ref="CQ336:CQ399" si="288">IF(B336="",0,IF(AND(B336&lt;&gt;"",1&gt;=X336&lt;=5),0,IF(AND(B336&lt;&gt;"",X336=""),"沒有回答",0)))</f>
        <v>0</v>
      </c>
      <c r="CR336" s="142">
        <f t="shared" ref="CR336:CR399" si="289">IF(B336="",0,IF(AND(B336&lt;&gt;"",1&gt;=Y336&lt;=5),0,IF(AND(B336&lt;&gt;"",Y336=""),"沒有回答",0)))</f>
        <v>0</v>
      </c>
      <c r="CS336" s="142">
        <f t="shared" ref="CS336:CS399" si="290">IF(B336="",0,IF(AND(B336&lt;&gt;"",1&gt;=Z336&lt;=5),0,IF(AND(B336&lt;&gt;"",Z336=""),"沒有回答",0)))</f>
        <v>0</v>
      </c>
      <c r="CT336" s="142">
        <f t="shared" ref="CT336:CT399" si="291">IF(B336="",0,IF(AND(B336&lt;&gt;"",1&gt;=AA336&lt;=5),0,IF(AND(B336&lt;&gt;"",AA336=""),"沒有回答",0)))</f>
        <v>0</v>
      </c>
      <c r="CU336" s="142"/>
      <c r="CV336" s="142">
        <f t="shared" si="249"/>
        <v>0</v>
      </c>
      <c r="CW336" s="142">
        <f t="shared" si="250"/>
        <v>0</v>
      </c>
      <c r="CX336" s="142">
        <f t="shared" si="251"/>
        <v>0</v>
      </c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58"/>
      <c r="DP336" s="58"/>
      <c r="DQ336" s="5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"/>
    </row>
    <row r="337" spans="1:131">
      <c r="A337" s="317"/>
      <c r="B337" s="317"/>
      <c r="C337" s="159"/>
      <c r="D337" s="159"/>
      <c r="E337" s="72"/>
      <c r="F337" s="73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3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3"/>
      <c r="AE337" s="72"/>
      <c r="AF337" s="72"/>
      <c r="AG337" s="72"/>
      <c r="AH337" s="72"/>
      <c r="AI337" s="72"/>
      <c r="AJ337" s="72"/>
      <c r="AK337" s="359"/>
      <c r="AL337" s="360"/>
      <c r="AM337" s="360"/>
      <c r="AN337" s="360"/>
      <c r="AO337" s="360"/>
      <c r="AP337" s="360"/>
      <c r="AQ337" s="360"/>
      <c r="AR337" s="360"/>
      <c r="AS337" s="360"/>
      <c r="AT337" s="360"/>
      <c r="AU337" s="360"/>
      <c r="AV337" s="360"/>
      <c r="AW337" s="360"/>
      <c r="AX337" s="360"/>
      <c r="AY337" s="360"/>
      <c r="AZ337" s="22"/>
      <c r="BA337" s="63">
        <f t="shared" si="253"/>
        <v>0</v>
      </c>
      <c r="BB337" s="63">
        <f t="shared" si="254"/>
        <v>0</v>
      </c>
      <c r="BC337" s="63">
        <f t="shared" si="255"/>
        <v>0</v>
      </c>
      <c r="BD337" s="63">
        <f t="shared" si="256"/>
        <v>0</v>
      </c>
      <c r="BE337" s="63">
        <f t="shared" si="257"/>
        <v>0</v>
      </c>
      <c r="BF337" s="63">
        <f t="shared" si="258"/>
        <v>0</v>
      </c>
      <c r="BG337" s="63">
        <f t="shared" si="259"/>
        <v>0</v>
      </c>
      <c r="BH337" s="63">
        <f t="shared" si="260"/>
        <v>0</v>
      </c>
      <c r="BI337" s="63">
        <f t="shared" si="261"/>
        <v>0</v>
      </c>
      <c r="BJ337" s="63">
        <f t="shared" si="262"/>
        <v>0</v>
      </c>
      <c r="BK337" s="63">
        <f t="shared" si="263"/>
        <v>0</v>
      </c>
      <c r="BL337" s="63">
        <f t="shared" si="264"/>
        <v>0</v>
      </c>
      <c r="BM337" s="24"/>
      <c r="BN337" s="303">
        <f t="shared" si="265"/>
        <v>0</v>
      </c>
      <c r="BO337" s="303">
        <f t="shared" si="266"/>
        <v>0</v>
      </c>
      <c r="BP337" s="303">
        <f t="shared" si="267"/>
        <v>0</v>
      </c>
      <c r="BQ337" s="303">
        <f t="shared" si="268"/>
        <v>0</v>
      </c>
      <c r="BR337" s="303">
        <f t="shared" si="269"/>
        <v>0</v>
      </c>
      <c r="BS337" s="303">
        <f t="shared" si="270"/>
        <v>0</v>
      </c>
      <c r="BT337" s="303">
        <f t="shared" si="271"/>
        <v>0</v>
      </c>
      <c r="BU337" s="303">
        <f t="shared" si="272"/>
        <v>0</v>
      </c>
      <c r="BV337" s="303">
        <f t="shared" si="273"/>
        <v>0</v>
      </c>
      <c r="BW337" s="303">
        <f t="shared" si="274"/>
        <v>0</v>
      </c>
      <c r="BX337" s="303">
        <f t="shared" si="275"/>
        <v>0</v>
      </c>
      <c r="BY337" s="25"/>
      <c r="BZ337" s="24">
        <f t="shared" si="276"/>
        <v>0</v>
      </c>
      <c r="CA337" s="25"/>
      <c r="CB337" s="26" t="str">
        <f t="shared" si="252"/>
        <v/>
      </c>
      <c r="CC337" s="25"/>
      <c r="CD337" s="307">
        <f t="shared" si="277"/>
        <v>0</v>
      </c>
      <c r="CE337" s="303">
        <f t="shared" si="278"/>
        <v>0</v>
      </c>
      <c r="CF337" s="303">
        <f t="shared" si="279"/>
        <v>0</v>
      </c>
      <c r="CG337" s="303">
        <f t="shared" si="280"/>
        <v>0</v>
      </c>
      <c r="CH337" s="303">
        <f t="shared" si="281"/>
        <v>0</v>
      </c>
      <c r="CI337" s="24"/>
      <c r="CJ337" s="330">
        <f t="shared" si="282"/>
        <v>0</v>
      </c>
      <c r="CK337" s="330">
        <f t="shared" si="283"/>
        <v>0</v>
      </c>
      <c r="CL337" s="24"/>
      <c r="CM337" s="142">
        <f t="shared" si="284"/>
        <v>0</v>
      </c>
      <c r="CN337" s="142">
        <f t="shared" si="285"/>
        <v>0</v>
      </c>
      <c r="CO337" s="142">
        <f t="shared" si="286"/>
        <v>0</v>
      </c>
      <c r="CP337" s="142">
        <f t="shared" si="287"/>
        <v>0</v>
      </c>
      <c r="CQ337" s="142">
        <f t="shared" si="288"/>
        <v>0</v>
      </c>
      <c r="CR337" s="142">
        <f t="shared" si="289"/>
        <v>0</v>
      </c>
      <c r="CS337" s="142">
        <f t="shared" si="290"/>
        <v>0</v>
      </c>
      <c r="CT337" s="142">
        <f t="shared" si="291"/>
        <v>0</v>
      </c>
      <c r="CU337" s="142"/>
      <c r="CV337" s="142">
        <f t="shared" si="249"/>
        <v>0</v>
      </c>
      <c r="CW337" s="142">
        <f t="shared" si="250"/>
        <v>0</v>
      </c>
      <c r="CX337" s="142">
        <f t="shared" si="251"/>
        <v>0</v>
      </c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"/>
    </row>
    <row r="338" spans="1:131">
      <c r="A338" s="317"/>
      <c r="B338" s="317"/>
      <c r="C338" s="159"/>
      <c r="D338" s="159"/>
      <c r="E338" s="72"/>
      <c r="F338" s="73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3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3"/>
      <c r="AE338" s="72"/>
      <c r="AF338" s="72"/>
      <c r="AG338" s="72"/>
      <c r="AH338" s="72"/>
      <c r="AI338" s="72"/>
      <c r="AJ338" s="72"/>
      <c r="AK338" s="359"/>
      <c r="AL338" s="360"/>
      <c r="AM338" s="360"/>
      <c r="AN338" s="360"/>
      <c r="AO338" s="360"/>
      <c r="AP338" s="360"/>
      <c r="AQ338" s="360"/>
      <c r="AR338" s="360"/>
      <c r="AS338" s="360"/>
      <c r="AT338" s="360"/>
      <c r="AU338" s="360"/>
      <c r="AV338" s="360"/>
      <c r="AW338" s="360"/>
      <c r="AX338" s="360"/>
      <c r="AY338" s="360"/>
      <c r="AZ338" s="22"/>
      <c r="BA338" s="63">
        <f t="shared" si="253"/>
        <v>0</v>
      </c>
      <c r="BB338" s="63">
        <f t="shared" si="254"/>
        <v>0</v>
      </c>
      <c r="BC338" s="63">
        <f t="shared" si="255"/>
        <v>0</v>
      </c>
      <c r="BD338" s="63">
        <f t="shared" si="256"/>
        <v>0</v>
      </c>
      <c r="BE338" s="63">
        <f t="shared" si="257"/>
        <v>0</v>
      </c>
      <c r="BF338" s="63">
        <f t="shared" si="258"/>
        <v>0</v>
      </c>
      <c r="BG338" s="63">
        <f t="shared" si="259"/>
        <v>0</v>
      </c>
      <c r="BH338" s="63">
        <f t="shared" si="260"/>
        <v>0</v>
      </c>
      <c r="BI338" s="63">
        <f t="shared" si="261"/>
        <v>0</v>
      </c>
      <c r="BJ338" s="63">
        <f t="shared" si="262"/>
        <v>0</v>
      </c>
      <c r="BK338" s="63">
        <f t="shared" si="263"/>
        <v>0</v>
      </c>
      <c r="BL338" s="63">
        <f t="shared" si="264"/>
        <v>0</v>
      </c>
      <c r="BM338" s="24"/>
      <c r="BN338" s="303">
        <f t="shared" si="265"/>
        <v>0</v>
      </c>
      <c r="BO338" s="303">
        <f t="shared" si="266"/>
        <v>0</v>
      </c>
      <c r="BP338" s="303">
        <f t="shared" si="267"/>
        <v>0</v>
      </c>
      <c r="BQ338" s="303">
        <f t="shared" si="268"/>
        <v>0</v>
      </c>
      <c r="BR338" s="303">
        <f t="shared" si="269"/>
        <v>0</v>
      </c>
      <c r="BS338" s="303">
        <f t="shared" si="270"/>
        <v>0</v>
      </c>
      <c r="BT338" s="303">
        <f t="shared" si="271"/>
        <v>0</v>
      </c>
      <c r="BU338" s="303">
        <f t="shared" si="272"/>
        <v>0</v>
      </c>
      <c r="BV338" s="303">
        <f t="shared" si="273"/>
        <v>0</v>
      </c>
      <c r="BW338" s="303">
        <f t="shared" si="274"/>
        <v>0</v>
      </c>
      <c r="BX338" s="303">
        <f t="shared" si="275"/>
        <v>0</v>
      </c>
      <c r="BY338" s="25"/>
      <c r="BZ338" s="24">
        <f t="shared" si="276"/>
        <v>0</v>
      </c>
      <c r="CA338" s="25"/>
      <c r="CB338" s="26" t="str">
        <f t="shared" si="252"/>
        <v/>
      </c>
      <c r="CC338" s="25"/>
      <c r="CD338" s="307">
        <f t="shared" si="277"/>
        <v>0</v>
      </c>
      <c r="CE338" s="303">
        <f t="shared" si="278"/>
        <v>0</v>
      </c>
      <c r="CF338" s="303">
        <f t="shared" si="279"/>
        <v>0</v>
      </c>
      <c r="CG338" s="303">
        <f t="shared" si="280"/>
        <v>0</v>
      </c>
      <c r="CH338" s="303">
        <f t="shared" si="281"/>
        <v>0</v>
      </c>
      <c r="CI338" s="24"/>
      <c r="CJ338" s="330">
        <f t="shared" si="282"/>
        <v>0</v>
      </c>
      <c r="CK338" s="330">
        <f t="shared" si="283"/>
        <v>0</v>
      </c>
      <c r="CL338" s="24"/>
      <c r="CM338" s="142">
        <f t="shared" si="284"/>
        <v>0</v>
      </c>
      <c r="CN338" s="142">
        <f t="shared" si="285"/>
        <v>0</v>
      </c>
      <c r="CO338" s="142">
        <f t="shared" si="286"/>
        <v>0</v>
      </c>
      <c r="CP338" s="142">
        <f t="shared" si="287"/>
        <v>0</v>
      </c>
      <c r="CQ338" s="142">
        <f t="shared" si="288"/>
        <v>0</v>
      </c>
      <c r="CR338" s="142">
        <f t="shared" si="289"/>
        <v>0</v>
      </c>
      <c r="CS338" s="142">
        <f t="shared" si="290"/>
        <v>0</v>
      </c>
      <c r="CT338" s="142">
        <f t="shared" si="291"/>
        <v>0</v>
      </c>
      <c r="CU338" s="142"/>
      <c r="CV338" s="142">
        <f t="shared" si="249"/>
        <v>0</v>
      </c>
      <c r="CW338" s="142">
        <f t="shared" si="250"/>
        <v>0</v>
      </c>
      <c r="CX338" s="142">
        <f t="shared" si="251"/>
        <v>0</v>
      </c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58"/>
      <c r="DP338" s="58"/>
      <c r="DQ338" s="58"/>
      <c r="DR338" s="58"/>
      <c r="DS338" s="58"/>
      <c r="DT338" s="58"/>
      <c r="DU338" s="58"/>
      <c r="DV338" s="58"/>
      <c r="DW338" s="58"/>
      <c r="DX338" s="58"/>
      <c r="DY338" s="58"/>
      <c r="DZ338" s="58"/>
      <c r="EA338" s="5"/>
    </row>
    <row r="339" spans="1:131">
      <c r="A339" s="317"/>
      <c r="B339" s="317"/>
      <c r="C339" s="159"/>
      <c r="D339" s="159"/>
      <c r="E339" s="72"/>
      <c r="F339" s="73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3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3"/>
      <c r="AE339" s="72"/>
      <c r="AF339" s="72"/>
      <c r="AG339" s="72"/>
      <c r="AH339" s="72"/>
      <c r="AI339" s="72"/>
      <c r="AJ339" s="72"/>
      <c r="AK339" s="359"/>
      <c r="AL339" s="360"/>
      <c r="AM339" s="360"/>
      <c r="AN339" s="360"/>
      <c r="AO339" s="360"/>
      <c r="AP339" s="360"/>
      <c r="AQ339" s="360"/>
      <c r="AR339" s="360"/>
      <c r="AS339" s="360"/>
      <c r="AT339" s="360"/>
      <c r="AU339" s="360"/>
      <c r="AV339" s="360"/>
      <c r="AW339" s="360"/>
      <c r="AX339" s="360"/>
      <c r="AY339" s="360"/>
      <c r="AZ339" s="22"/>
      <c r="BA339" s="63">
        <f t="shared" si="253"/>
        <v>0</v>
      </c>
      <c r="BB339" s="63">
        <f t="shared" si="254"/>
        <v>0</v>
      </c>
      <c r="BC339" s="63">
        <f t="shared" si="255"/>
        <v>0</v>
      </c>
      <c r="BD339" s="63">
        <f t="shared" si="256"/>
        <v>0</v>
      </c>
      <c r="BE339" s="63">
        <f t="shared" si="257"/>
        <v>0</v>
      </c>
      <c r="BF339" s="63">
        <f t="shared" si="258"/>
        <v>0</v>
      </c>
      <c r="BG339" s="63">
        <f t="shared" si="259"/>
        <v>0</v>
      </c>
      <c r="BH339" s="63">
        <f t="shared" si="260"/>
        <v>0</v>
      </c>
      <c r="BI339" s="63">
        <f t="shared" si="261"/>
        <v>0</v>
      </c>
      <c r="BJ339" s="63">
        <f t="shared" si="262"/>
        <v>0</v>
      </c>
      <c r="BK339" s="63">
        <f t="shared" si="263"/>
        <v>0</v>
      </c>
      <c r="BL339" s="63">
        <f t="shared" si="264"/>
        <v>0</v>
      </c>
      <c r="BM339" s="24"/>
      <c r="BN339" s="303">
        <f t="shared" si="265"/>
        <v>0</v>
      </c>
      <c r="BO339" s="303">
        <f t="shared" si="266"/>
        <v>0</v>
      </c>
      <c r="BP339" s="303">
        <f t="shared" si="267"/>
        <v>0</v>
      </c>
      <c r="BQ339" s="303">
        <f t="shared" si="268"/>
        <v>0</v>
      </c>
      <c r="BR339" s="303">
        <f t="shared" si="269"/>
        <v>0</v>
      </c>
      <c r="BS339" s="303">
        <f t="shared" si="270"/>
        <v>0</v>
      </c>
      <c r="BT339" s="303">
        <f t="shared" si="271"/>
        <v>0</v>
      </c>
      <c r="BU339" s="303">
        <f t="shared" si="272"/>
        <v>0</v>
      </c>
      <c r="BV339" s="303">
        <f t="shared" si="273"/>
        <v>0</v>
      </c>
      <c r="BW339" s="303">
        <f t="shared" si="274"/>
        <v>0</v>
      </c>
      <c r="BX339" s="303">
        <f t="shared" si="275"/>
        <v>0</v>
      </c>
      <c r="BY339" s="25"/>
      <c r="BZ339" s="24">
        <f t="shared" si="276"/>
        <v>0</v>
      </c>
      <c r="CA339" s="25"/>
      <c r="CB339" s="26" t="str">
        <f t="shared" si="252"/>
        <v/>
      </c>
      <c r="CC339" s="25"/>
      <c r="CD339" s="307">
        <f t="shared" si="277"/>
        <v>0</v>
      </c>
      <c r="CE339" s="303">
        <f t="shared" si="278"/>
        <v>0</v>
      </c>
      <c r="CF339" s="303">
        <f t="shared" si="279"/>
        <v>0</v>
      </c>
      <c r="CG339" s="303">
        <f t="shared" si="280"/>
        <v>0</v>
      </c>
      <c r="CH339" s="303">
        <f t="shared" si="281"/>
        <v>0</v>
      </c>
      <c r="CI339" s="24"/>
      <c r="CJ339" s="330">
        <f t="shared" si="282"/>
        <v>0</v>
      </c>
      <c r="CK339" s="330">
        <f t="shared" si="283"/>
        <v>0</v>
      </c>
      <c r="CL339" s="24"/>
      <c r="CM339" s="142">
        <f t="shared" si="284"/>
        <v>0</v>
      </c>
      <c r="CN339" s="142">
        <f t="shared" si="285"/>
        <v>0</v>
      </c>
      <c r="CO339" s="142">
        <f t="shared" si="286"/>
        <v>0</v>
      </c>
      <c r="CP339" s="142">
        <f t="shared" si="287"/>
        <v>0</v>
      </c>
      <c r="CQ339" s="142">
        <f t="shared" si="288"/>
        <v>0</v>
      </c>
      <c r="CR339" s="142">
        <f t="shared" si="289"/>
        <v>0</v>
      </c>
      <c r="CS339" s="142">
        <f t="shared" si="290"/>
        <v>0</v>
      </c>
      <c r="CT339" s="142">
        <f t="shared" si="291"/>
        <v>0</v>
      </c>
      <c r="CU339" s="142"/>
      <c r="CV339" s="142">
        <f t="shared" si="249"/>
        <v>0</v>
      </c>
      <c r="CW339" s="142">
        <f t="shared" si="250"/>
        <v>0</v>
      </c>
      <c r="CX339" s="142">
        <f t="shared" si="251"/>
        <v>0</v>
      </c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58"/>
      <c r="DP339" s="58"/>
      <c r="DQ339" s="5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"/>
    </row>
    <row r="340" spans="1:131">
      <c r="A340" s="317"/>
      <c r="B340" s="317"/>
      <c r="C340" s="159"/>
      <c r="D340" s="159"/>
      <c r="E340" s="72"/>
      <c r="F340" s="73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3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3"/>
      <c r="AE340" s="72"/>
      <c r="AF340" s="72"/>
      <c r="AG340" s="72"/>
      <c r="AH340" s="72"/>
      <c r="AI340" s="72"/>
      <c r="AJ340" s="72"/>
      <c r="AK340" s="359"/>
      <c r="AL340" s="360"/>
      <c r="AM340" s="360"/>
      <c r="AN340" s="360"/>
      <c r="AO340" s="360"/>
      <c r="AP340" s="360"/>
      <c r="AQ340" s="360"/>
      <c r="AR340" s="360"/>
      <c r="AS340" s="360"/>
      <c r="AT340" s="360"/>
      <c r="AU340" s="360"/>
      <c r="AV340" s="360"/>
      <c r="AW340" s="360"/>
      <c r="AX340" s="360"/>
      <c r="AY340" s="360"/>
      <c r="AZ340" s="22"/>
      <c r="BA340" s="63">
        <f t="shared" si="253"/>
        <v>0</v>
      </c>
      <c r="BB340" s="63">
        <f t="shared" si="254"/>
        <v>0</v>
      </c>
      <c r="BC340" s="63">
        <f t="shared" si="255"/>
        <v>0</v>
      </c>
      <c r="BD340" s="63">
        <f t="shared" si="256"/>
        <v>0</v>
      </c>
      <c r="BE340" s="63">
        <f t="shared" si="257"/>
        <v>0</v>
      </c>
      <c r="BF340" s="63">
        <f t="shared" si="258"/>
        <v>0</v>
      </c>
      <c r="BG340" s="63">
        <f t="shared" si="259"/>
        <v>0</v>
      </c>
      <c r="BH340" s="63">
        <f t="shared" si="260"/>
        <v>0</v>
      </c>
      <c r="BI340" s="63">
        <f t="shared" si="261"/>
        <v>0</v>
      </c>
      <c r="BJ340" s="63">
        <f t="shared" si="262"/>
        <v>0</v>
      </c>
      <c r="BK340" s="63">
        <f t="shared" si="263"/>
        <v>0</v>
      </c>
      <c r="BL340" s="63">
        <f t="shared" si="264"/>
        <v>0</v>
      </c>
      <c r="BM340" s="24"/>
      <c r="BN340" s="303">
        <f t="shared" si="265"/>
        <v>0</v>
      </c>
      <c r="BO340" s="303">
        <f t="shared" si="266"/>
        <v>0</v>
      </c>
      <c r="BP340" s="303">
        <f t="shared" si="267"/>
        <v>0</v>
      </c>
      <c r="BQ340" s="303">
        <f t="shared" si="268"/>
        <v>0</v>
      </c>
      <c r="BR340" s="303">
        <f t="shared" si="269"/>
        <v>0</v>
      </c>
      <c r="BS340" s="303">
        <f t="shared" si="270"/>
        <v>0</v>
      </c>
      <c r="BT340" s="303">
        <f t="shared" si="271"/>
        <v>0</v>
      </c>
      <c r="BU340" s="303">
        <f t="shared" si="272"/>
        <v>0</v>
      </c>
      <c r="BV340" s="303">
        <f t="shared" si="273"/>
        <v>0</v>
      </c>
      <c r="BW340" s="303">
        <f t="shared" si="274"/>
        <v>0</v>
      </c>
      <c r="BX340" s="303">
        <f t="shared" si="275"/>
        <v>0</v>
      </c>
      <c r="BY340" s="25"/>
      <c r="BZ340" s="24">
        <f t="shared" si="276"/>
        <v>0</v>
      </c>
      <c r="CA340" s="25"/>
      <c r="CB340" s="26" t="str">
        <f t="shared" si="252"/>
        <v/>
      </c>
      <c r="CC340" s="25"/>
      <c r="CD340" s="307">
        <f t="shared" si="277"/>
        <v>0</v>
      </c>
      <c r="CE340" s="303">
        <f t="shared" si="278"/>
        <v>0</v>
      </c>
      <c r="CF340" s="303">
        <f t="shared" si="279"/>
        <v>0</v>
      </c>
      <c r="CG340" s="303">
        <f t="shared" si="280"/>
        <v>0</v>
      </c>
      <c r="CH340" s="303">
        <f t="shared" si="281"/>
        <v>0</v>
      </c>
      <c r="CI340" s="24"/>
      <c r="CJ340" s="330">
        <f t="shared" si="282"/>
        <v>0</v>
      </c>
      <c r="CK340" s="330">
        <f t="shared" si="283"/>
        <v>0</v>
      </c>
      <c r="CL340" s="24"/>
      <c r="CM340" s="142">
        <f t="shared" si="284"/>
        <v>0</v>
      </c>
      <c r="CN340" s="142">
        <f t="shared" si="285"/>
        <v>0</v>
      </c>
      <c r="CO340" s="142">
        <f t="shared" si="286"/>
        <v>0</v>
      </c>
      <c r="CP340" s="142">
        <f t="shared" si="287"/>
        <v>0</v>
      </c>
      <c r="CQ340" s="142">
        <f t="shared" si="288"/>
        <v>0</v>
      </c>
      <c r="CR340" s="142">
        <f t="shared" si="289"/>
        <v>0</v>
      </c>
      <c r="CS340" s="142">
        <f t="shared" si="290"/>
        <v>0</v>
      </c>
      <c r="CT340" s="142">
        <f t="shared" si="291"/>
        <v>0</v>
      </c>
      <c r="CU340" s="142"/>
      <c r="CV340" s="142">
        <f t="shared" si="249"/>
        <v>0</v>
      </c>
      <c r="CW340" s="142">
        <f t="shared" si="250"/>
        <v>0</v>
      </c>
      <c r="CX340" s="142">
        <f t="shared" si="251"/>
        <v>0</v>
      </c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58"/>
      <c r="DP340" s="58"/>
      <c r="DQ340" s="5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"/>
    </row>
    <row r="341" spans="1:131">
      <c r="A341" s="317"/>
      <c r="B341" s="317"/>
      <c r="C341" s="159"/>
      <c r="D341" s="159"/>
      <c r="E341" s="72"/>
      <c r="F341" s="73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3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3"/>
      <c r="AE341" s="72"/>
      <c r="AF341" s="72"/>
      <c r="AG341" s="72"/>
      <c r="AH341" s="72"/>
      <c r="AI341" s="72"/>
      <c r="AJ341" s="72"/>
      <c r="AK341" s="359"/>
      <c r="AL341" s="360"/>
      <c r="AM341" s="360"/>
      <c r="AN341" s="360"/>
      <c r="AO341" s="360"/>
      <c r="AP341" s="360"/>
      <c r="AQ341" s="360"/>
      <c r="AR341" s="360"/>
      <c r="AS341" s="360"/>
      <c r="AT341" s="360"/>
      <c r="AU341" s="360"/>
      <c r="AV341" s="360"/>
      <c r="AW341" s="360"/>
      <c r="AX341" s="360"/>
      <c r="AY341" s="360"/>
      <c r="AZ341" s="22"/>
      <c r="BA341" s="63">
        <f t="shared" si="253"/>
        <v>0</v>
      </c>
      <c r="BB341" s="63">
        <f t="shared" si="254"/>
        <v>0</v>
      </c>
      <c r="BC341" s="63">
        <f t="shared" si="255"/>
        <v>0</v>
      </c>
      <c r="BD341" s="63">
        <f t="shared" si="256"/>
        <v>0</v>
      </c>
      <c r="BE341" s="63">
        <f t="shared" si="257"/>
        <v>0</v>
      </c>
      <c r="BF341" s="63">
        <f t="shared" si="258"/>
        <v>0</v>
      </c>
      <c r="BG341" s="63">
        <f t="shared" si="259"/>
        <v>0</v>
      </c>
      <c r="BH341" s="63">
        <f t="shared" si="260"/>
        <v>0</v>
      </c>
      <c r="BI341" s="63">
        <f t="shared" si="261"/>
        <v>0</v>
      </c>
      <c r="BJ341" s="63">
        <f t="shared" si="262"/>
        <v>0</v>
      </c>
      <c r="BK341" s="63">
        <f t="shared" si="263"/>
        <v>0</v>
      </c>
      <c r="BL341" s="63">
        <f t="shared" si="264"/>
        <v>0</v>
      </c>
      <c r="BM341" s="24"/>
      <c r="BN341" s="303">
        <f t="shared" si="265"/>
        <v>0</v>
      </c>
      <c r="BO341" s="303">
        <f t="shared" si="266"/>
        <v>0</v>
      </c>
      <c r="BP341" s="303">
        <f t="shared" si="267"/>
        <v>0</v>
      </c>
      <c r="BQ341" s="303">
        <f t="shared" si="268"/>
        <v>0</v>
      </c>
      <c r="BR341" s="303">
        <f t="shared" si="269"/>
        <v>0</v>
      </c>
      <c r="BS341" s="303">
        <f t="shared" si="270"/>
        <v>0</v>
      </c>
      <c r="BT341" s="303">
        <f t="shared" si="271"/>
        <v>0</v>
      </c>
      <c r="BU341" s="303">
        <f t="shared" si="272"/>
        <v>0</v>
      </c>
      <c r="BV341" s="303">
        <f t="shared" si="273"/>
        <v>0</v>
      </c>
      <c r="BW341" s="303">
        <f t="shared" si="274"/>
        <v>0</v>
      </c>
      <c r="BX341" s="303">
        <f t="shared" si="275"/>
        <v>0</v>
      </c>
      <c r="BY341" s="25"/>
      <c r="BZ341" s="24">
        <f t="shared" si="276"/>
        <v>0</v>
      </c>
      <c r="CA341" s="25"/>
      <c r="CB341" s="26" t="str">
        <f t="shared" si="252"/>
        <v/>
      </c>
      <c r="CC341" s="25"/>
      <c r="CD341" s="307">
        <f t="shared" si="277"/>
        <v>0</v>
      </c>
      <c r="CE341" s="303">
        <f t="shared" si="278"/>
        <v>0</v>
      </c>
      <c r="CF341" s="303">
        <f t="shared" si="279"/>
        <v>0</v>
      </c>
      <c r="CG341" s="303">
        <f t="shared" si="280"/>
        <v>0</v>
      </c>
      <c r="CH341" s="303">
        <f t="shared" si="281"/>
        <v>0</v>
      </c>
      <c r="CI341" s="24"/>
      <c r="CJ341" s="330">
        <f t="shared" si="282"/>
        <v>0</v>
      </c>
      <c r="CK341" s="330">
        <f t="shared" si="283"/>
        <v>0</v>
      </c>
      <c r="CL341" s="24"/>
      <c r="CM341" s="142">
        <f t="shared" si="284"/>
        <v>0</v>
      </c>
      <c r="CN341" s="142">
        <f t="shared" si="285"/>
        <v>0</v>
      </c>
      <c r="CO341" s="142">
        <f t="shared" si="286"/>
        <v>0</v>
      </c>
      <c r="CP341" s="142">
        <f t="shared" si="287"/>
        <v>0</v>
      </c>
      <c r="CQ341" s="142">
        <f t="shared" si="288"/>
        <v>0</v>
      </c>
      <c r="CR341" s="142">
        <f t="shared" si="289"/>
        <v>0</v>
      </c>
      <c r="CS341" s="142">
        <f t="shared" si="290"/>
        <v>0</v>
      </c>
      <c r="CT341" s="142">
        <f t="shared" si="291"/>
        <v>0</v>
      </c>
      <c r="CU341" s="142"/>
      <c r="CV341" s="142">
        <f t="shared" si="249"/>
        <v>0</v>
      </c>
      <c r="CW341" s="142">
        <f t="shared" si="250"/>
        <v>0</v>
      </c>
      <c r="CX341" s="142">
        <f t="shared" si="251"/>
        <v>0</v>
      </c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58"/>
      <c r="DP341" s="58"/>
      <c r="DQ341" s="5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"/>
    </row>
    <row r="342" spans="1:131">
      <c r="A342" s="317"/>
      <c r="B342" s="317"/>
      <c r="C342" s="159"/>
      <c r="D342" s="159"/>
      <c r="E342" s="72"/>
      <c r="F342" s="73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3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3"/>
      <c r="AE342" s="72"/>
      <c r="AF342" s="72"/>
      <c r="AG342" s="72"/>
      <c r="AH342" s="72"/>
      <c r="AI342" s="72"/>
      <c r="AJ342" s="72"/>
      <c r="AK342" s="359"/>
      <c r="AL342" s="360"/>
      <c r="AM342" s="360"/>
      <c r="AN342" s="360"/>
      <c r="AO342" s="360"/>
      <c r="AP342" s="360"/>
      <c r="AQ342" s="360"/>
      <c r="AR342" s="360"/>
      <c r="AS342" s="360"/>
      <c r="AT342" s="360"/>
      <c r="AU342" s="360"/>
      <c r="AV342" s="360"/>
      <c r="AW342" s="360"/>
      <c r="AX342" s="360"/>
      <c r="AY342" s="360"/>
      <c r="AZ342" s="22"/>
      <c r="BA342" s="63">
        <f t="shared" si="253"/>
        <v>0</v>
      </c>
      <c r="BB342" s="63">
        <f t="shared" si="254"/>
        <v>0</v>
      </c>
      <c r="BC342" s="63">
        <f t="shared" si="255"/>
        <v>0</v>
      </c>
      <c r="BD342" s="63">
        <f t="shared" si="256"/>
        <v>0</v>
      </c>
      <c r="BE342" s="63">
        <f t="shared" si="257"/>
        <v>0</v>
      </c>
      <c r="BF342" s="63">
        <f t="shared" si="258"/>
        <v>0</v>
      </c>
      <c r="BG342" s="63">
        <f t="shared" si="259"/>
        <v>0</v>
      </c>
      <c r="BH342" s="63">
        <f t="shared" si="260"/>
        <v>0</v>
      </c>
      <c r="BI342" s="63">
        <f t="shared" si="261"/>
        <v>0</v>
      </c>
      <c r="BJ342" s="63">
        <f t="shared" si="262"/>
        <v>0</v>
      </c>
      <c r="BK342" s="63">
        <f t="shared" si="263"/>
        <v>0</v>
      </c>
      <c r="BL342" s="63">
        <f t="shared" si="264"/>
        <v>0</v>
      </c>
      <c r="BM342" s="24"/>
      <c r="BN342" s="303">
        <f t="shared" si="265"/>
        <v>0</v>
      </c>
      <c r="BO342" s="303">
        <f t="shared" si="266"/>
        <v>0</v>
      </c>
      <c r="BP342" s="303">
        <f t="shared" si="267"/>
        <v>0</v>
      </c>
      <c r="BQ342" s="303">
        <f t="shared" si="268"/>
        <v>0</v>
      </c>
      <c r="BR342" s="303">
        <f t="shared" si="269"/>
        <v>0</v>
      </c>
      <c r="BS342" s="303">
        <f t="shared" si="270"/>
        <v>0</v>
      </c>
      <c r="BT342" s="303">
        <f t="shared" si="271"/>
        <v>0</v>
      </c>
      <c r="BU342" s="303">
        <f t="shared" si="272"/>
        <v>0</v>
      </c>
      <c r="BV342" s="303">
        <f t="shared" si="273"/>
        <v>0</v>
      </c>
      <c r="BW342" s="303">
        <f t="shared" si="274"/>
        <v>0</v>
      </c>
      <c r="BX342" s="303">
        <f t="shared" si="275"/>
        <v>0</v>
      </c>
      <c r="BY342" s="25"/>
      <c r="BZ342" s="24">
        <f t="shared" si="276"/>
        <v>0</v>
      </c>
      <c r="CA342" s="25"/>
      <c r="CB342" s="26" t="str">
        <f t="shared" si="252"/>
        <v/>
      </c>
      <c r="CC342" s="25"/>
      <c r="CD342" s="307">
        <f t="shared" si="277"/>
        <v>0</v>
      </c>
      <c r="CE342" s="303">
        <f t="shared" si="278"/>
        <v>0</v>
      </c>
      <c r="CF342" s="303">
        <f t="shared" si="279"/>
        <v>0</v>
      </c>
      <c r="CG342" s="303">
        <f t="shared" si="280"/>
        <v>0</v>
      </c>
      <c r="CH342" s="303">
        <f t="shared" si="281"/>
        <v>0</v>
      </c>
      <c r="CI342" s="24"/>
      <c r="CJ342" s="330">
        <f t="shared" si="282"/>
        <v>0</v>
      </c>
      <c r="CK342" s="330">
        <f t="shared" si="283"/>
        <v>0</v>
      </c>
      <c r="CL342" s="24"/>
      <c r="CM342" s="142">
        <f t="shared" si="284"/>
        <v>0</v>
      </c>
      <c r="CN342" s="142">
        <f t="shared" si="285"/>
        <v>0</v>
      </c>
      <c r="CO342" s="142">
        <f t="shared" si="286"/>
        <v>0</v>
      </c>
      <c r="CP342" s="142">
        <f t="shared" si="287"/>
        <v>0</v>
      </c>
      <c r="CQ342" s="142">
        <f t="shared" si="288"/>
        <v>0</v>
      </c>
      <c r="CR342" s="142">
        <f t="shared" si="289"/>
        <v>0</v>
      </c>
      <c r="CS342" s="142">
        <f t="shared" si="290"/>
        <v>0</v>
      </c>
      <c r="CT342" s="142">
        <f t="shared" si="291"/>
        <v>0</v>
      </c>
      <c r="CU342" s="142"/>
      <c r="CV342" s="142">
        <f t="shared" ref="CV342:CV405" si="292">IF(AND(C342=2,OR(AB342&lt;1,AB342&gt;5)),"沒有回答",0)</f>
        <v>0</v>
      </c>
      <c r="CW342" s="142">
        <f t="shared" ref="CW342:CW405" si="293">IF(AND(C342=2,OR(AC342&lt;1,AC342&gt;5)),"沒有回答",0)</f>
        <v>0</v>
      </c>
      <c r="CX342" s="142">
        <f t="shared" ref="CX342:CX405" si="294">IF(AND(C342=2,OR(AD342&lt;1,AD342&gt;5)),"沒有回答",0)</f>
        <v>0</v>
      </c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"/>
    </row>
    <row r="343" spans="1:131">
      <c r="A343" s="317"/>
      <c r="B343" s="317"/>
      <c r="C343" s="159"/>
      <c r="D343" s="159"/>
      <c r="E343" s="72"/>
      <c r="F343" s="73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3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3"/>
      <c r="AE343" s="72"/>
      <c r="AF343" s="72"/>
      <c r="AG343" s="72"/>
      <c r="AH343" s="72"/>
      <c r="AI343" s="72"/>
      <c r="AJ343" s="72"/>
      <c r="AK343" s="359"/>
      <c r="AL343" s="360"/>
      <c r="AM343" s="360"/>
      <c r="AN343" s="360"/>
      <c r="AO343" s="360"/>
      <c r="AP343" s="360"/>
      <c r="AQ343" s="360"/>
      <c r="AR343" s="360"/>
      <c r="AS343" s="360"/>
      <c r="AT343" s="360"/>
      <c r="AU343" s="360"/>
      <c r="AV343" s="360"/>
      <c r="AW343" s="360"/>
      <c r="AX343" s="360"/>
      <c r="AY343" s="360"/>
      <c r="AZ343" s="22"/>
      <c r="BA343" s="63">
        <f t="shared" si="253"/>
        <v>0</v>
      </c>
      <c r="BB343" s="63">
        <f t="shared" si="254"/>
        <v>0</v>
      </c>
      <c r="BC343" s="63">
        <f t="shared" si="255"/>
        <v>0</v>
      </c>
      <c r="BD343" s="63">
        <f t="shared" si="256"/>
        <v>0</v>
      </c>
      <c r="BE343" s="63">
        <f t="shared" si="257"/>
        <v>0</v>
      </c>
      <c r="BF343" s="63">
        <f t="shared" si="258"/>
        <v>0</v>
      </c>
      <c r="BG343" s="63">
        <f t="shared" si="259"/>
        <v>0</v>
      </c>
      <c r="BH343" s="63">
        <f t="shared" si="260"/>
        <v>0</v>
      </c>
      <c r="BI343" s="63">
        <f t="shared" si="261"/>
        <v>0</v>
      </c>
      <c r="BJ343" s="63">
        <f t="shared" si="262"/>
        <v>0</v>
      </c>
      <c r="BK343" s="63">
        <f t="shared" si="263"/>
        <v>0</v>
      </c>
      <c r="BL343" s="63">
        <f t="shared" si="264"/>
        <v>0</v>
      </c>
      <c r="BM343" s="24"/>
      <c r="BN343" s="303">
        <f t="shared" si="265"/>
        <v>0</v>
      </c>
      <c r="BO343" s="303">
        <f t="shared" si="266"/>
        <v>0</v>
      </c>
      <c r="BP343" s="303">
        <f t="shared" si="267"/>
        <v>0</v>
      </c>
      <c r="BQ343" s="303">
        <f t="shared" si="268"/>
        <v>0</v>
      </c>
      <c r="BR343" s="303">
        <f t="shared" si="269"/>
        <v>0</v>
      </c>
      <c r="BS343" s="303">
        <f t="shared" si="270"/>
        <v>0</v>
      </c>
      <c r="BT343" s="303">
        <f t="shared" si="271"/>
        <v>0</v>
      </c>
      <c r="BU343" s="303">
        <f t="shared" si="272"/>
        <v>0</v>
      </c>
      <c r="BV343" s="303">
        <f t="shared" si="273"/>
        <v>0</v>
      </c>
      <c r="BW343" s="303">
        <f t="shared" si="274"/>
        <v>0</v>
      </c>
      <c r="BX343" s="303">
        <f t="shared" si="275"/>
        <v>0</v>
      </c>
      <c r="BY343" s="25"/>
      <c r="BZ343" s="24">
        <f t="shared" si="276"/>
        <v>0</v>
      </c>
      <c r="CA343" s="25"/>
      <c r="CB343" s="26" t="str">
        <f t="shared" si="252"/>
        <v/>
      </c>
      <c r="CC343" s="25"/>
      <c r="CD343" s="307">
        <f t="shared" si="277"/>
        <v>0</v>
      </c>
      <c r="CE343" s="303">
        <f t="shared" si="278"/>
        <v>0</v>
      </c>
      <c r="CF343" s="303">
        <f t="shared" si="279"/>
        <v>0</v>
      </c>
      <c r="CG343" s="303">
        <f t="shared" si="280"/>
        <v>0</v>
      </c>
      <c r="CH343" s="303">
        <f t="shared" si="281"/>
        <v>0</v>
      </c>
      <c r="CI343" s="24"/>
      <c r="CJ343" s="330">
        <f t="shared" si="282"/>
        <v>0</v>
      </c>
      <c r="CK343" s="330">
        <f t="shared" si="283"/>
        <v>0</v>
      </c>
      <c r="CL343" s="24"/>
      <c r="CM343" s="142">
        <f t="shared" si="284"/>
        <v>0</v>
      </c>
      <c r="CN343" s="142">
        <f t="shared" si="285"/>
        <v>0</v>
      </c>
      <c r="CO343" s="142">
        <f t="shared" si="286"/>
        <v>0</v>
      </c>
      <c r="CP343" s="142">
        <f t="shared" si="287"/>
        <v>0</v>
      </c>
      <c r="CQ343" s="142">
        <f t="shared" si="288"/>
        <v>0</v>
      </c>
      <c r="CR343" s="142">
        <f t="shared" si="289"/>
        <v>0</v>
      </c>
      <c r="CS343" s="142">
        <f t="shared" si="290"/>
        <v>0</v>
      </c>
      <c r="CT343" s="142">
        <f t="shared" si="291"/>
        <v>0</v>
      </c>
      <c r="CU343" s="142"/>
      <c r="CV343" s="142">
        <f t="shared" si="292"/>
        <v>0</v>
      </c>
      <c r="CW343" s="142">
        <f t="shared" si="293"/>
        <v>0</v>
      </c>
      <c r="CX343" s="142">
        <f t="shared" si="294"/>
        <v>0</v>
      </c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"/>
    </row>
    <row r="344" spans="1:131">
      <c r="A344" s="317"/>
      <c r="B344" s="317"/>
      <c r="C344" s="159"/>
      <c r="D344" s="159"/>
      <c r="E344" s="72"/>
      <c r="F344" s="73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3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3"/>
      <c r="AE344" s="72"/>
      <c r="AF344" s="72"/>
      <c r="AG344" s="72"/>
      <c r="AH344" s="72"/>
      <c r="AI344" s="72"/>
      <c r="AJ344" s="72"/>
      <c r="AK344" s="359"/>
      <c r="AL344" s="360"/>
      <c r="AM344" s="360"/>
      <c r="AN344" s="360"/>
      <c r="AO344" s="360"/>
      <c r="AP344" s="360"/>
      <c r="AQ344" s="360"/>
      <c r="AR344" s="360"/>
      <c r="AS344" s="360"/>
      <c r="AT344" s="360"/>
      <c r="AU344" s="360"/>
      <c r="AV344" s="360"/>
      <c r="AW344" s="360"/>
      <c r="AX344" s="360"/>
      <c r="AY344" s="360"/>
      <c r="AZ344" s="22"/>
      <c r="BA344" s="63">
        <f t="shared" si="253"/>
        <v>0</v>
      </c>
      <c r="BB344" s="63">
        <f t="shared" si="254"/>
        <v>0</v>
      </c>
      <c r="BC344" s="63">
        <f t="shared" si="255"/>
        <v>0</v>
      </c>
      <c r="BD344" s="63">
        <f t="shared" si="256"/>
        <v>0</v>
      </c>
      <c r="BE344" s="63">
        <f t="shared" si="257"/>
        <v>0</v>
      </c>
      <c r="BF344" s="63">
        <f t="shared" si="258"/>
        <v>0</v>
      </c>
      <c r="BG344" s="63">
        <f t="shared" si="259"/>
        <v>0</v>
      </c>
      <c r="BH344" s="63">
        <f t="shared" si="260"/>
        <v>0</v>
      </c>
      <c r="BI344" s="63">
        <f t="shared" si="261"/>
        <v>0</v>
      </c>
      <c r="BJ344" s="63">
        <f t="shared" si="262"/>
        <v>0</v>
      </c>
      <c r="BK344" s="63">
        <f t="shared" si="263"/>
        <v>0</v>
      </c>
      <c r="BL344" s="63">
        <f t="shared" si="264"/>
        <v>0</v>
      </c>
      <c r="BM344" s="24"/>
      <c r="BN344" s="303">
        <f t="shared" si="265"/>
        <v>0</v>
      </c>
      <c r="BO344" s="303">
        <f t="shared" si="266"/>
        <v>0</v>
      </c>
      <c r="BP344" s="303">
        <f t="shared" si="267"/>
        <v>0</v>
      </c>
      <c r="BQ344" s="303">
        <f t="shared" si="268"/>
        <v>0</v>
      </c>
      <c r="BR344" s="303">
        <f t="shared" si="269"/>
        <v>0</v>
      </c>
      <c r="BS344" s="303">
        <f t="shared" si="270"/>
        <v>0</v>
      </c>
      <c r="BT344" s="303">
        <f t="shared" si="271"/>
        <v>0</v>
      </c>
      <c r="BU344" s="303">
        <f t="shared" si="272"/>
        <v>0</v>
      </c>
      <c r="BV344" s="303">
        <f t="shared" si="273"/>
        <v>0</v>
      </c>
      <c r="BW344" s="303">
        <f t="shared" si="274"/>
        <v>0</v>
      </c>
      <c r="BX344" s="303">
        <f t="shared" si="275"/>
        <v>0</v>
      </c>
      <c r="BY344" s="25"/>
      <c r="BZ344" s="24">
        <f t="shared" si="276"/>
        <v>0</v>
      </c>
      <c r="CA344" s="25"/>
      <c r="CB344" s="26" t="str">
        <f t="shared" si="252"/>
        <v/>
      </c>
      <c r="CC344" s="25"/>
      <c r="CD344" s="307">
        <f t="shared" si="277"/>
        <v>0</v>
      </c>
      <c r="CE344" s="303">
        <f t="shared" si="278"/>
        <v>0</v>
      </c>
      <c r="CF344" s="303">
        <f t="shared" si="279"/>
        <v>0</v>
      </c>
      <c r="CG344" s="303">
        <f t="shared" si="280"/>
        <v>0</v>
      </c>
      <c r="CH344" s="303">
        <f t="shared" si="281"/>
        <v>0</v>
      </c>
      <c r="CI344" s="24"/>
      <c r="CJ344" s="330">
        <f t="shared" si="282"/>
        <v>0</v>
      </c>
      <c r="CK344" s="330">
        <f t="shared" si="283"/>
        <v>0</v>
      </c>
      <c r="CL344" s="24"/>
      <c r="CM344" s="142">
        <f t="shared" si="284"/>
        <v>0</v>
      </c>
      <c r="CN344" s="142">
        <f t="shared" si="285"/>
        <v>0</v>
      </c>
      <c r="CO344" s="142">
        <f t="shared" si="286"/>
        <v>0</v>
      </c>
      <c r="CP344" s="142">
        <f t="shared" si="287"/>
        <v>0</v>
      </c>
      <c r="CQ344" s="142">
        <f t="shared" si="288"/>
        <v>0</v>
      </c>
      <c r="CR344" s="142">
        <f t="shared" si="289"/>
        <v>0</v>
      </c>
      <c r="CS344" s="142">
        <f t="shared" si="290"/>
        <v>0</v>
      </c>
      <c r="CT344" s="142">
        <f t="shared" si="291"/>
        <v>0</v>
      </c>
      <c r="CU344" s="142"/>
      <c r="CV344" s="142">
        <f t="shared" si="292"/>
        <v>0</v>
      </c>
      <c r="CW344" s="142">
        <f t="shared" si="293"/>
        <v>0</v>
      </c>
      <c r="CX344" s="142">
        <f t="shared" si="294"/>
        <v>0</v>
      </c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"/>
    </row>
    <row r="345" spans="1:131">
      <c r="A345" s="317"/>
      <c r="B345" s="317"/>
      <c r="C345" s="159"/>
      <c r="D345" s="159"/>
      <c r="E345" s="72"/>
      <c r="F345" s="73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3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3"/>
      <c r="AE345" s="72"/>
      <c r="AF345" s="72"/>
      <c r="AG345" s="72"/>
      <c r="AH345" s="72"/>
      <c r="AI345" s="72"/>
      <c r="AJ345" s="72"/>
      <c r="AK345" s="359"/>
      <c r="AL345" s="360"/>
      <c r="AM345" s="360"/>
      <c r="AN345" s="360"/>
      <c r="AO345" s="360"/>
      <c r="AP345" s="360"/>
      <c r="AQ345" s="360"/>
      <c r="AR345" s="360"/>
      <c r="AS345" s="360"/>
      <c r="AT345" s="360"/>
      <c r="AU345" s="360"/>
      <c r="AV345" s="360"/>
      <c r="AW345" s="360"/>
      <c r="AX345" s="360"/>
      <c r="AY345" s="360"/>
      <c r="AZ345" s="22"/>
      <c r="BA345" s="63">
        <f t="shared" si="253"/>
        <v>0</v>
      </c>
      <c r="BB345" s="63">
        <f t="shared" si="254"/>
        <v>0</v>
      </c>
      <c r="BC345" s="63">
        <f t="shared" si="255"/>
        <v>0</v>
      </c>
      <c r="BD345" s="63">
        <f t="shared" si="256"/>
        <v>0</v>
      </c>
      <c r="BE345" s="63">
        <f t="shared" si="257"/>
        <v>0</v>
      </c>
      <c r="BF345" s="63">
        <f t="shared" si="258"/>
        <v>0</v>
      </c>
      <c r="BG345" s="63">
        <f t="shared" si="259"/>
        <v>0</v>
      </c>
      <c r="BH345" s="63">
        <f t="shared" si="260"/>
        <v>0</v>
      </c>
      <c r="BI345" s="63">
        <f t="shared" si="261"/>
        <v>0</v>
      </c>
      <c r="BJ345" s="63">
        <f t="shared" si="262"/>
        <v>0</v>
      </c>
      <c r="BK345" s="63">
        <f t="shared" si="263"/>
        <v>0</v>
      </c>
      <c r="BL345" s="63">
        <f t="shared" si="264"/>
        <v>0</v>
      </c>
      <c r="BM345" s="24"/>
      <c r="BN345" s="303">
        <f t="shared" si="265"/>
        <v>0</v>
      </c>
      <c r="BO345" s="303">
        <f t="shared" si="266"/>
        <v>0</v>
      </c>
      <c r="BP345" s="303">
        <f t="shared" si="267"/>
        <v>0</v>
      </c>
      <c r="BQ345" s="303">
        <f t="shared" si="268"/>
        <v>0</v>
      </c>
      <c r="BR345" s="303">
        <f t="shared" si="269"/>
        <v>0</v>
      </c>
      <c r="BS345" s="303">
        <f t="shared" si="270"/>
        <v>0</v>
      </c>
      <c r="BT345" s="303">
        <f t="shared" si="271"/>
        <v>0</v>
      </c>
      <c r="BU345" s="303">
        <f t="shared" si="272"/>
        <v>0</v>
      </c>
      <c r="BV345" s="303">
        <f t="shared" si="273"/>
        <v>0</v>
      </c>
      <c r="BW345" s="303">
        <f t="shared" si="274"/>
        <v>0</v>
      </c>
      <c r="BX345" s="303">
        <f t="shared" si="275"/>
        <v>0</v>
      </c>
      <c r="BY345" s="25"/>
      <c r="BZ345" s="24">
        <f t="shared" si="276"/>
        <v>0</v>
      </c>
      <c r="CA345" s="25"/>
      <c r="CB345" s="26" t="str">
        <f t="shared" si="252"/>
        <v/>
      </c>
      <c r="CC345" s="25"/>
      <c r="CD345" s="307">
        <f t="shared" si="277"/>
        <v>0</v>
      </c>
      <c r="CE345" s="303">
        <f t="shared" si="278"/>
        <v>0</v>
      </c>
      <c r="CF345" s="303">
        <f t="shared" si="279"/>
        <v>0</v>
      </c>
      <c r="CG345" s="303">
        <f t="shared" si="280"/>
        <v>0</v>
      </c>
      <c r="CH345" s="303">
        <f t="shared" si="281"/>
        <v>0</v>
      </c>
      <c r="CI345" s="24"/>
      <c r="CJ345" s="330">
        <f t="shared" si="282"/>
        <v>0</v>
      </c>
      <c r="CK345" s="330">
        <f t="shared" si="283"/>
        <v>0</v>
      </c>
      <c r="CL345" s="24"/>
      <c r="CM345" s="142">
        <f t="shared" si="284"/>
        <v>0</v>
      </c>
      <c r="CN345" s="142">
        <f t="shared" si="285"/>
        <v>0</v>
      </c>
      <c r="CO345" s="142">
        <f t="shared" si="286"/>
        <v>0</v>
      </c>
      <c r="CP345" s="142">
        <f t="shared" si="287"/>
        <v>0</v>
      </c>
      <c r="CQ345" s="142">
        <f t="shared" si="288"/>
        <v>0</v>
      </c>
      <c r="CR345" s="142">
        <f t="shared" si="289"/>
        <v>0</v>
      </c>
      <c r="CS345" s="142">
        <f t="shared" si="290"/>
        <v>0</v>
      </c>
      <c r="CT345" s="142">
        <f t="shared" si="291"/>
        <v>0</v>
      </c>
      <c r="CU345" s="142"/>
      <c r="CV345" s="142">
        <f t="shared" si="292"/>
        <v>0</v>
      </c>
      <c r="CW345" s="142">
        <f t="shared" si="293"/>
        <v>0</v>
      </c>
      <c r="CX345" s="142">
        <f t="shared" si="294"/>
        <v>0</v>
      </c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58"/>
      <c r="DP345" s="58"/>
      <c r="DQ345" s="5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"/>
    </row>
    <row r="346" spans="1:131">
      <c r="A346" s="317"/>
      <c r="B346" s="317"/>
      <c r="C346" s="159"/>
      <c r="D346" s="159"/>
      <c r="E346" s="72"/>
      <c r="F346" s="73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3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3"/>
      <c r="AE346" s="72"/>
      <c r="AF346" s="72"/>
      <c r="AG346" s="72"/>
      <c r="AH346" s="72"/>
      <c r="AI346" s="72"/>
      <c r="AJ346" s="72"/>
      <c r="AK346" s="359"/>
      <c r="AL346" s="360"/>
      <c r="AM346" s="360"/>
      <c r="AN346" s="360"/>
      <c r="AO346" s="360"/>
      <c r="AP346" s="360"/>
      <c r="AQ346" s="360"/>
      <c r="AR346" s="360"/>
      <c r="AS346" s="360"/>
      <c r="AT346" s="360"/>
      <c r="AU346" s="360"/>
      <c r="AV346" s="360"/>
      <c r="AW346" s="360"/>
      <c r="AX346" s="360"/>
      <c r="AY346" s="360"/>
      <c r="AZ346" s="22"/>
      <c r="BA346" s="63">
        <f t="shared" si="253"/>
        <v>0</v>
      </c>
      <c r="BB346" s="63">
        <f t="shared" si="254"/>
        <v>0</v>
      </c>
      <c r="BC346" s="63">
        <f t="shared" si="255"/>
        <v>0</v>
      </c>
      <c r="BD346" s="63">
        <f t="shared" si="256"/>
        <v>0</v>
      </c>
      <c r="BE346" s="63">
        <f t="shared" si="257"/>
        <v>0</v>
      </c>
      <c r="BF346" s="63">
        <f t="shared" si="258"/>
        <v>0</v>
      </c>
      <c r="BG346" s="63">
        <f t="shared" si="259"/>
        <v>0</v>
      </c>
      <c r="BH346" s="63">
        <f t="shared" si="260"/>
        <v>0</v>
      </c>
      <c r="BI346" s="63">
        <f t="shared" si="261"/>
        <v>0</v>
      </c>
      <c r="BJ346" s="63">
        <f t="shared" si="262"/>
        <v>0</v>
      </c>
      <c r="BK346" s="63">
        <f t="shared" si="263"/>
        <v>0</v>
      </c>
      <c r="BL346" s="63">
        <f t="shared" si="264"/>
        <v>0</v>
      </c>
      <c r="BM346" s="24"/>
      <c r="BN346" s="303">
        <f t="shared" si="265"/>
        <v>0</v>
      </c>
      <c r="BO346" s="303">
        <f t="shared" si="266"/>
        <v>0</v>
      </c>
      <c r="BP346" s="303">
        <f t="shared" si="267"/>
        <v>0</v>
      </c>
      <c r="BQ346" s="303">
        <f t="shared" si="268"/>
        <v>0</v>
      </c>
      <c r="BR346" s="303">
        <f t="shared" si="269"/>
        <v>0</v>
      </c>
      <c r="BS346" s="303">
        <f t="shared" si="270"/>
        <v>0</v>
      </c>
      <c r="BT346" s="303">
        <f t="shared" si="271"/>
        <v>0</v>
      </c>
      <c r="BU346" s="303">
        <f t="shared" si="272"/>
        <v>0</v>
      </c>
      <c r="BV346" s="303">
        <f t="shared" si="273"/>
        <v>0</v>
      </c>
      <c r="BW346" s="303">
        <f t="shared" si="274"/>
        <v>0</v>
      </c>
      <c r="BX346" s="303">
        <f t="shared" si="275"/>
        <v>0</v>
      </c>
      <c r="BY346" s="25"/>
      <c r="BZ346" s="24">
        <f t="shared" si="276"/>
        <v>0</v>
      </c>
      <c r="CA346" s="25"/>
      <c r="CB346" s="26" t="str">
        <f t="shared" si="252"/>
        <v/>
      </c>
      <c r="CC346" s="25"/>
      <c r="CD346" s="307">
        <f t="shared" si="277"/>
        <v>0</v>
      </c>
      <c r="CE346" s="303">
        <f t="shared" si="278"/>
        <v>0</v>
      </c>
      <c r="CF346" s="303">
        <f t="shared" si="279"/>
        <v>0</v>
      </c>
      <c r="CG346" s="303">
        <f t="shared" si="280"/>
        <v>0</v>
      </c>
      <c r="CH346" s="303">
        <f t="shared" si="281"/>
        <v>0</v>
      </c>
      <c r="CI346" s="24"/>
      <c r="CJ346" s="330">
        <f t="shared" si="282"/>
        <v>0</v>
      </c>
      <c r="CK346" s="330">
        <f t="shared" si="283"/>
        <v>0</v>
      </c>
      <c r="CL346" s="24"/>
      <c r="CM346" s="142">
        <f t="shared" si="284"/>
        <v>0</v>
      </c>
      <c r="CN346" s="142">
        <f t="shared" si="285"/>
        <v>0</v>
      </c>
      <c r="CO346" s="142">
        <f t="shared" si="286"/>
        <v>0</v>
      </c>
      <c r="CP346" s="142">
        <f t="shared" si="287"/>
        <v>0</v>
      </c>
      <c r="CQ346" s="142">
        <f t="shared" si="288"/>
        <v>0</v>
      </c>
      <c r="CR346" s="142">
        <f t="shared" si="289"/>
        <v>0</v>
      </c>
      <c r="CS346" s="142">
        <f t="shared" si="290"/>
        <v>0</v>
      </c>
      <c r="CT346" s="142">
        <f t="shared" si="291"/>
        <v>0</v>
      </c>
      <c r="CU346" s="142"/>
      <c r="CV346" s="142">
        <f t="shared" si="292"/>
        <v>0</v>
      </c>
      <c r="CW346" s="142">
        <f t="shared" si="293"/>
        <v>0</v>
      </c>
      <c r="CX346" s="142">
        <f t="shared" si="294"/>
        <v>0</v>
      </c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"/>
    </row>
    <row r="347" spans="1:131">
      <c r="A347" s="317"/>
      <c r="B347" s="317"/>
      <c r="C347" s="159"/>
      <c r="D347" s="159"/>
      <c r="E347" s="72"/>
      <c r="F347" s="73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3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3"/>
      <c r="AE347" s="72"/>
      <c r="AF347" s="72"/>
      <c r="AG347" s="72"/>
      <c r="AH347" s="72"/>
      <c r="AI347" s="72"/>
      <c r="AJ347" s="72"/>
      <c r="AK347" s="359"/>
      <c r="AL347" s="360"/>
      <c r="AM347" s="360"/>
      <c r="AN347" s="360"/>
      <c r="AO347" s="360"/>
      <c r="AP347" s="360"/>
      <c r="AQ347" s="360"/>
      <c r="AR347" s="360"/>
      <c r="AS347" s="360"/>
      <c r="AT347" s="360"/>
      <c r="AU347" s="360"/>
      <c r="AV347" s="360"/>
      <c r="AW347" s="360"/>
      <c r="AX347" s="360"/>
      <c r="AY347" s="360"/>
      <c r="AZ347" s="22"/>
      <c r="BA347" s="63">
        <f t="shared" si="253"/>
        <v>0</v>
      </c>
      <c r="BB347" s="63">
        <f t="shared" si="254"/>
        <v>0</v>
      </c>
      <c r="BC347" s="63">
        <f t="shared" si="255"/>
        <v>0</v>
      </c>
      <c r="BD347" s="63">
        <f t="shared" si="256"/>
        <v>0</v>
      </c>
      <c r="BE347" s="63">
        <f t="shared" si="257"/>
        <v>0</v>
      </c>
      <c r="BF347" s="63">
        <f t="shared" si="258"/>
        <v>0</v>
      </c>
      <c r="BG347" s="63">
        <f t="shared" si="259"/>
        <v>0</v>
      </c>
      <c r="BH347" s="63">
        <f t="shared" si="260"/>
        <v>0</v>
      </c>
      <c r="BI347" s="63">
        <f t="shared" si="261"/>
        <v>0</v>
      </c>
      <c r="BJ347" s="63">
        <f t="shared" si="262"/>
        <v>0</v>
      </c>
      <c r="BK347" s="63">
        <f t="shared" si="263"/>
        <v>0</v>
      </c>
      <c r="BL347" s="63">
        <f t="shared" si="264"/>
        <v>0</v>
      </c>
      <c r="BM347" s="24"/>
      <c r="BN347" s="303">
        <f t="shared" si="265"/>
        <v>0</v>
      </c>
      <c r="BO347" s="303">
        <f t="shared" si="266"/>
        <v>0</v>
      </c>
      <c r="BP347" s="303">
        <f t="shared" si="267"/>
        <v>0</v>
      </c>
      <c r="BQ347" s="303">
        <f t="shared" si="268"/>
        <v>0</v>
      </c>
      <c r="BR347" s="303">
        <f t="shared" si="269"/>
        <v>0</v>
      </c>
      <c r="BS347" s="303">
        <f t="shared" si="270"/>
        <v>0</v>
      </c>
      <c r="BT347" s="303">
        <f t="shared" si="271"/>
        <v>0</v>
      </c>
      <c r="BU347" s="303">
        <f t="shared" si="272"/>
        <v>0</v>
      </c>
      <c r="BV347" s="303">
        <f t="shared" si="273"/>
        <v>0</v>
      </c>
      <c r="BW347" s="303">
        <f t="shared" si="274"/>
        <v>0</v>
      </c>
      <c r="BX347" s="303">
        <f t="shared" si="275"/>
        <v>0</v>
      </c>
      <c r="BY347" s="25"/>
      <c r="BZ347" s="24">
        <f t="shared" si="276"/>
        <v>0</v>
      </c>
      <c r="CA347" s="25"/>
      <c r="CB347" s="26" t="str">
        <f t="shared" si="252"/>
        <v/>
      </c>
      <c r="CC347" s="25"/>
      <c r="CD347" s="307">
        <f t="shared" si="277"/>
        <v>0</v>
      </c>
      <c r="CE347" s="303">
        <f t="shared" si="278"/>
        <v>0</v>
      </c>
      <c r="CF347" s="303">
        <f t="shared" si="279"/>
        <v>0</v>
      </c>
      <c r="CG347" s="303">
        <f t="shared" si="280"/>
        <v>0</v>
      </c>
      <c r="CH347" s="303">
        <f t="shared" si="281"/>
        <v>0</v>
      </c>
      <c r="CI347" s="24"/>
      <c r="CJ347" s="330">
        <f t="shared" si="282"/>
        <v>0</v>
      </c>
      <c r="CK347" s="330">
        <f t="shared" si="283"/>
        <v>0</v>
      </c>
      <c r="CL347" s="24"/>
      <c r="CM347" s="142">
        <f t="shared" si="284"/>
        <v>0</v>
      </c>
      <c r="CN347" s="142">
        <f t="shared" si="285"/>
        <v>0</v>
      </c>
      <c r="CO347" s="142">
        <f t="shared" si="286"/>
        <v>0</v>
      </c>
      <c r="CP347" s="142">
        <f t="shared" si="287"/>
        <v>0</v>
      </c>
      <c r="CQ347" s="142">
        <f t="shared" si="288"/>
        <v>0</v>
      </c>
      <c r="CR347" s="142">
        <f t="shared" si="289"/>
        <v>0</v>
      </c>
      <c r="CS347" s="142">
        <f t="shared" si="290"/>
        <v>0</v>
      </c>
      <c r="CT347" s="142">
        <f t="shared" si="291"/>
        <v>0</v>
      </c>
      <c r="CU347" s="142"/>
      <c r="CV347" s="142">
        <f t="shared" si="292"/>
        <v>0</v>
      </c>
      <c r="CW347" s="142">
        <f t="shared" si="293"/>
        <v>0</v>
      </c>
      <c r="CX347" s="142">
        <f t="shared" si="294"/>
        <v>0</v>
      </c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"/>
    </row>
    <row r="348" spans="1:131">
      <c r="A348" s="317"/>
      <c r="B348" s="317"/>
      <c r="C348" s="159"/>
      <c r="D348" s="159"/>
      <c r="E348" s="72"/>
      <c r="F348" s="73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3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3"/>
      <c r="AE348" s="72"/>
      <c r="AF348" s="72"/>
      <c r="AG348" s="72"/>
      <c r="AH348" s="72"/>
      <c r="AI348" s="72"/>
      <c r="AJ348" s="72"/>
      <c r="AK348" s="359"/>
      <c r="AL348" s="360"/>
      <c r="AM348" s="360"/>
      <c r="AN348" s="360"/>
      <c r="AO348" s="360"/>
      <c r="AP348" s="360"/>
      <c r="AQ348" s="360"/>
      <c r="AR348" s="360"/>
      <c r="AS348" s="360"/>
      <c r="AT348" s="360"/>
      <c r="AU348" s="360"/>
      <c r="AV348" s="360"/>
      <c r="AW348" s="360"/>
      <c r="AX348" s="360"/>
      <c r="AY348" s="360"/>
      <c r="AZ348" s="22"/>
      <c r="BA348" s="63">
        <f t="shared" si="253"/>
        <v>0</v>
      </c>
      <c r="BB348" s="63">
        <f t="shared" si="254"/>
        <v>0</v>
      </c>
      <c r="BC348" s="63">
        <f t="shared" si="255"/>
        <v>0</v>
      </c>
      <c r="BD348" s="63">
        <f t="shared" si="256"/>
        <v>0</v>
      </c>
      <c r="BE348" s="63">
        <f t="shared" si="257"/>
        <v>0</v>
      </c>
      <c r="BF348" s="63">
        <f t="shared" si="258"/>
        <v>0</v>
      </c>
      <c r="BG348" s="63">
        <f t="shared" si="259"/>
        <v>0</v>
      </c>
      <c r="BH348" s="63">
        <f t="shared" si="260"/>
        <v>0</v>
      </c>
      <c r="BI348" s="63">
        <f t="shared" si="261"/>
        <v>0</v>
      </c>
      <c r="BJ348" s="63">
        <f t="shared" si="262"/>
        <v>0</v>
      </c>
      <c r="BK348" s="63">
        <f t="shared" si="263"/>
        <v>0</v>
      </c>
      <c r="BL348" s="63">
        <f t="shared" si="264"/>
        <v>0</v>
      </c>
      <c r="BM348" s="24"/>
      <c r="BN348" s="303">
        <f t="shared" si="265"/>
        <v>0</v>
      </c>
      <c r="BO348" s="303">
        <f t="shared" si="266"/>
        <v>0</v>
      </c>
      <c r="BP348" s="303">
        <f t="shared" si="267"/>
        <v>0</v>
      </c>
      <c r="BQ348" s="303">
        <f t="shared" si="268"/>
        <v>0</v>
      </c>
      <c r="BR348" s="303">
        <f t="shared" si="269"/>
        <v>0</v>
      </c>
      <c r="BS348" s="303">
        <f t="shared" si="270"/>
        <v>0</v>
      </c>
      <c r="BT348" s="303">
        <f t="shared" si="271"/>
        <v>0</v>
      </c>
      <c r="BU348" s="303">
        <f t="shared" si="272"/>
        <v>0</v>
      </c>
      <c r="BV348" s="303">
        <f t="shared" si="273"/>
        <v>0</v>
      </c>
      <c r="BW348" s="303">
        <f t="shared" si="274"/>
        <v>0</v>
      </c>
      <c r="BX348" s="303">
        <f t="shared" si="275"/>
        <v>0</v>
      </c>
      <c r="BY348" s="25"/>
      <c r="BZ348" s="24">
        <f t="shared" si="276"/>
        <v>0</v>
      </c>
      <c r="CA348" s="25"/>
      <c r="CB348" s="26" t="str">
        <f t="shared" si="252"/>
        <v/>
      </c>
      <c r="CC348" s="25"/>
      <c r="CD348" s="307">
        <f t="shared" si="277"/>
        <v>0</v>
      </c>
      <c r="CE348" s="303">
        <f t="shared" si="278"/>
        <v>0</v>
      </c>
      <c r="CF348" s="303">
        <f t="shared" si="279"/>
        <v>0</v>
      </c>
      <c r="CG348" s="303">
        <f t="shared" si="280"/>
        <v>0</v>
      </c>
      <c r="CH348" s="303">
        <f t="shared" si="281"/>
        <v>0</v>
      </c>
      <c r="CI348" s="24"/>
      <c r="CJ348" s="330">
        <f t="shared" si="282"/>
        <v>0</v>
      </c>
      <c r="CK348" s="330">
        <f t="shared" si="283"/>
        <v>0</v>
      </c>
      <c r="CL348" s="24"/>
      <c r="CM348" s="142">
        <f t="shared" si="284"/>
        <v>0</v>
      </c>
      <c r="CN348" s="142">
        <f t="shared" si="285"/>
        <v>0</v>
      </c>
      <c r="CO348" s="142">
        <f t="shared" si="286"/>
        <v>0</v>
      </c>
      <c r="CP348" s="142">
        <f t="shared" si="287"/>
        <v>0</v>
      </c>
      <c r="CQ348" s="142">
        <f t="shared" si="288"/>
        <v>0</v>
      </c>
      <c r="CR348" s="142">
        <f t="shared" si="289"/>
        <v>0</v>
      </c>
      <c r="CS348" s="142">
        <f t="shared" si="290"/>
        <v>0</v>
      </c>
      <c r="CT348" s="142">
        <f t="shared" si="291"/>
        <v>0</v>
      </c>
      <c r="CU348" s="142"/>
      <c r="CV348" s="142">
        <f t="shared" si="292"/>
        <v>0</v>
      </c>
      <c r="CW348" s="142">
        <f t="shared" si="293"/>
        <v>0</v>
      </c>
      <c r="CX348" s="142">
        <f t="shared" si="294"/>
        <v>0</v>
      </c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"/>
    </row>
    <row r="349" spans="1:131">
      <c r="A349" s="317"/>
      <c r="B349" s="317"/>
      <c r="C349" s="159"/>
      <c r="D349" s="159"/>
      <c r="E349" s="72"/>
      <c r="F349" s="73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3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3"/>
      <c r="AE349" s="72"/>
      <c r="AF349" s="72"/>
      <c r="AG349" s="72"/>
      <c r="AH349" s="72"/>
      <c r="AI349" s="72"/>
      <c r="AJ349" s="72"/>
      <c r="AK349" s="359"/>
      <c r="AL349" s="360"/>
      <c r="AM349" s="360"/>
      <c r="AN349" s="360"/>
      <c r="AO349" s="360"/>
      <c r="AP349" s="360"/>
      <c r="AQ349" s="360"/>
      <c r="AR349" s="360"/>
      <c r="AS349" s="360"/>
      <c r="AT349" s="360"/>
      <c r="AU349" s="360"/>
      <c r="AV349" s="360"/>
      <c r="AW349" s="360"/>
      <c r="AX349" s="360"/>
      <c r="AY349" s="360"/>
      <c r="AZ349" s="22"/>
      <c r="BA349" s="63">
        <f t="shared" si="253"/>
        <v>0</v>
      </c>
      <c r="BB349" s="63">
        <f t="shared" si="254"/>
        <v>0</v>
      </c>
      <c r="BC349" s="63">
        <f t="shared" si="255"/>
        <v>0</v>
      </c>
      <c r="BD349" s="63">
        <f t="shared" si="256"/>
        <v>0</v>
      </c>
      <c r="BE349" s="63">
        <f t="shared" si="257"/>
        <v>0</v>
      </c>
      <c r="BF349" s="63">
        <f t="shared" si="258"/>
        <v>0</v>
      </c>
      <c r="BG349" s="63">
        <f t="shared" si="259"/>
        <v>0</v>
      </c>
      <c r="BH349" s="63">
        <f t="shared" si="260"/>
        <v>0</v>
      </c>
      <c r="BI349" s="63">
        <f t="shared" si="261"/>
        <v>0</v>
      </c>
      <c r="BJ349" s="63">
        <f t="shared" si="262"/>
        <v>0</v>
      </c>
      <c r="BK349" s="63">
        <f t="shared" si="263"/>
        <v>0</v>
      </c>
      <c r="BL349" s="63">
        <f t="shared" si="264"/>
        <v>0</v>
      </c>
      <c r="BM349" s="24"/>
      <c r="BN349" s="303">
        <f t="shared" si="265"/>
        <v>0</v>
      </c>
      <c r="BO349" s="303">
        <f t="shared" si="266"/>
        <v>0</v>
      </c>
      <c r="BP349" s="303">
        <f t="shared" si="267"/>
        <v>0</v>
      </c>
      <c r="BQ349" s="303">
        <f t="shared" si="268"/>
        <v>0</v>
      </c>
      <c r="BR349" s="303">
        <f t="shared" si="269"/>
        <v>0</v>
      </c>
      <c r="BS349" s="303">
        <f t="shared" si="270"/>
        <v>0</v>
      </c>
      <c r="BT349" s="303">
        <f t="shared" si="271"/>
        <v>0</v>
      </c>
      <c r="BU349" s="303">
        <f t="shared" si="272"/>
        <v>0</v>
      </c>
      <c r="BV349" s="303">
        <f t="shared" si="273"/>
        <v>0</v>
      </c>
      <c r="BW349" s="303">
        <f t="shared" si="274"/>
        <v>0</v>
      </c>
      <c r="BX349" s="303">
        <f t="shared" si="275"/>
        <v>0</v>
      </c>
      <c r="BY349" s="25"/>
      <c r="BZ349" s="24">
        <f t="shared" si="276"/>
        <v>0</v>
      </c>
      <c r="CA349" s="25"/>
      <c r="CB349" s="26" t="str">
        <f t="shared" si="252"/>
        <v/>
      </c>
      <c r="CC349" s="25"/>
      <c r="CD349" s="307">
        <f t="shared" si="277"/>
        <v>0</v>
      </c>
      <c r="CE349" s="303">
        <f t="shared" si="278"/>
        <v>0</v>
      </c>
      <c r="CF349" s="303">
        <f t="shared" si="279"/>
        <v>0</v>
      </c>
      <c r="CG349" s="303">
        <f t="shared" si="280"/>
        <v>0</v>
      </c>
      <c r="CH349" s="303">
        <f t="shared" si="281"/>
        <v>0</v>
      </c>
      <c r="CI349" s="24"/>
      <c r="CJ349" s="330">
        <f t="shared" si="282"/>
        <v>0</v>
      </c>
      <c r="CK349" s="330">
        <f t="shared" si="283"/>
        <v>0</v>
      </c>
      <c r="CL349" s="24"/>
      <c r="CM349" s="142">
        <f t="shared" si="284"/>
        <v>0</v>
      </c>
      <c r="CN349" s="142">
        <f t="shared" si="285"/>
        <v>0</v>
      </c>
      <c r="CO349" s="142">
        <f t="shared" si="286"/>
        <v>0</v>
      </c>
      <c r="CP349" s="142">
        <f t="shared" si="287"/>
        <v>0</v>
      </c>
      <c r="CQ349" s="142">
        <f t="shared" si="288"/>
        <v>0</v>
      </c>
      <c r="CR349" s="142">
        <f t="shared" si="289"/>
        <v>0</v>
      </c>
      <c r="CS349" s="142">
        <f t="shared" si="290"/>
        <v>0</v>
      </c>
      <c r="CT349" s="142">
        <f t="shared" si="291"/>
        <v>0</v>
      </c>
      <c r="CU349" s="142"/>
      <c r="CV349" s="142">
        <f t="shared" si="292"/>
        <v>0</v>
      </c>
      <c r="CW349" s="142">
        <f t="shared" si="293"/>
        <v>0</v>
      </c>
      <c r="CX349" s="142">
        <f t="shared" si="294"/>
        <v>0</v>
      </c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"/>
    </row>
    <row r="350" spans="1:131">
      <c r="A350" s="317"/>
      <c r="B350" s="317"/>
      <c r="C350" s="159"/>
      <c r="D350" s="159"/>
      <c r="E350" s="72"/>
      <c r="F350" s="73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3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3"/>
      <c r="AE350" s="72"/>
      <c r="AF350" s="72"/>
      <c r="AG350" s="72"/>
      <c r="AH350" s="72"/>
      <c r="AI350" s="72"/>
      <c r="AJ350" s="72"/>
      <c r="AK350" s="359"/>
      <c r="AL350" s="360"/>
      <c r="AM350" s="360"/>
      <c r="AN350" s="360"/>
      <c r="AO350" s="360"/>
      <c r="AP350" s="360"/>
      <c r="AQ350" s="360"/>
      <c r="AR350" s="360"/>
      <c r="AS350" s="360"/>
      <c r="AT350" s="360"/>
      <c r="AU350" s="360"/>
      <c r="AV350" s="360"/>
      <c r="AW350" s="360"/>
      <c r="AX350" s="360"/>
      <c r="AY350" s="360"/>
      <c r="AZ350" s="22"/>
      <c r="BA350" s="63">
        <f t="shared" si="253"/>
        <v>0</v>
      </c>
      <c r="BB350" s="63">
        <f t="shared" si="254"/>
        <v>0</v>
      </c>
      <c r="BC350" s="63">
        <f t="shared" si="255"/>
        <v>0</v>
      </c>
      <c r="BD350" s="63">
        <f t="shared" si="256"/>
        <v>0</v>
      </c>
      <c r="BE350" s="63">
        <f t="shared" si="257"/>
        <v>0</v>
      </c>
      <c r="BF350" s="63">
        <f t="shared" si="258"/>
        <v>0</v>
      </c>
      <c r="BG350" s="63">
        <f t="shared" si="259"/>
        <v>0</v>
      </c>
      <c r="BH350" s="63">
        <f t="shared" si="260"/>
        <v>0</v>
      </c>
      <c r="BI350" s="63">
        <f t="shared" si="261"/>
        <v>0</v>
      </c>
      <c r="BJ350" s="63">
        <f t="shared" si="262"/>
        <v>0</v>
      </c>
      <c r="BK350" s="63">
        <f t="shared" si="263"/>
        <v>0</v>
      </c>
      <c r="BL350" s="63">
        <f t="shared" si="264"/>
        <v>0</v>
      </c>
      <c r="BM350" s="24"/>
      <c r="BN350" s="303">
        <f t="shared" si="265"/>
        <v>0</v>
      </c>
      <c r="BO350" s="303">
        <f t="shared" si="266"/>
        <v>0</v>
      </c>
      <c r="BP350" s="303">
        <f t="shared" si="267"/>
        <v>0</v>
      </c>
      <c r="BQ350" s="303">
        <f t="shared" si="268"/>
        <v>0</v>
      </c>
      <c r="BR350" s="303">
        <f t="shared" si="269"/>
        <v>0</v>
      </c>
      <c r="BS350" s="303">
        <f t="shared" si="270"/>
        <v>0</v>
      </c>
      <c r="BT350" s="303">
        <f t="shared" si="271"/>
        <v>0</v>
      </c>
      <c r="BU350" s="303">
        <f t="shared" si="272"/>
        <v>0</v>
      </c>
      <c r="BV350" s="303">
        <f t="shared" si="273"/>
        <v>0</v>
      </c>
      <c r="BW350" s="303">
        <f t="shared" si="274"/>
        <v>0</v>
      </c>
      <c r="BX350" s="303">
        <f t="shared" si="275"/>
        <v>0</v>
      </c>
      <c r="BY350" s="25"/>
      <c r="BZ350" s="24">
        <f t="shared" si="276"/>
        <v>0</v>
      </c>
      <c r="CA350" s="25"/>
      <c r="CB350" s="26" t="str">
        <f t="shared" si="252"/>
        <v/>
      </c>
      <c r="CC350" s="25"/>
      <c r="CD350" s="307">
        <f t="shared" si="277"/>
        <v>0</v>
      </c>
      <c r="CE350" s="303">
        <f t="shared" si="278"/>
        <v>0</v>
      </c>
      <c r="CF350" s="303">
        <f t="shared" si="279"/>
        <v>0</v>
      </c>
      <c r="CG350" s="303">
        <f t="shared" si="280"/>
        <v>0</v>
      </c>
      <c r="CH350" s="303">
        <f t="shared" si="281"/>
        <v>0</v>
      </c>
      <c r="CI350" s="24"/>
      <c r="CJ350" s="330">
        <f t="shared" si="282"/>
        <v>0</v>
      </c>
      <c r="CK350" s="330">
        <f t="shared" si="283"/>
        <v>0</v>
      </c>
      <c r="CL350" s="24"/>
      <c r="CM350" s="142">
        <f t="shared" si="284"/>
        <v>0</v>
      </c>
      <c r="CN350" s="142">
        <f t="shared" si="285"/>
        <v>0</v>
      </c>
      <c r="CO350" s="142">
        <f t="shared" si="286"/>
        <v>0</v>
      </c>
      <c r="CP350" s="142">
        <f t="shared" si="287"/>
        <v>0</v>
      </c>
      <c r="CQ350" s="142">
        <f t="shared" si="288"/>
        <v>0</v>
      </c>
      <c r="CR350" s="142">
        <f t="shared" si="289"/>
        <v>0</v>
      </c>
      <c r="CS350" s="142">
        <f t="shared" si="290"/>
        <v>0</v>
      </c>
      <c r="CT350" s="142">
        <f t="shared" si="291"/>
        <v>0</v>
      </c>
      <c r="CU350" s="142"/>
      <c r="CV350" s="142">
        <f t="shared" si="292"/>
        <v>0</v>
      </c>
      <c r="CW350" s="142">
        <f t="shared" si="293"/>
        <v>0</v>
      </c>
      <c r="CX350" s="142">
        <f t="shared" si="294"/>
        <v>0</v>
      </c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"/>
    </row>
    <row r="351" spans="1:131">
      <c r="A351" s="317"/>
      <c r="B351" s="317"/>
      <c r="C351" s="159"/>
      <c r="D351" s="159"/>
      <c r="E351" s="72"/>
      <c r="F351" s="73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3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3"/>
      <c r="AE351" s="72"/>
      <c r="AF351" s="72"/>
      <c r="AG351" s="72"/>
      <c r="AH351" s="72"/>
      <c r="AI351" s="72"/>
      <c r="AJ351" s="72"/>
      <c r="AK351" s="359"/>
      <c r="AL351" s="360"/>
      <c r="AM351" s="360"/>
      <c r="AN351" s="360"/>
      <c r="AO351" s="360"/>
      <c r="AP351" s="360"/>
      <c r="AQ351" s="360"/>
      <c r="AR351" s="360"/>
      <c r="AS351" s="360"/>
      <c r="AT351" s="360"/>
      <c r="AU351" s="360"/>
      <c r="AV351" s="360"/>
      <c r="AW351" s="360"/>
      <c r="AX351" s="360"/>
      <c r="AY351" s="360"/>
      <c r="AZ351" s="22"/>
      <c r="BA351" s="63">
        <f t="shared" si="253"/>
        <v>0</v>
      </c>
      <c r="BB351" s="63">
        <f t="shared" si="254"/>
        <v>0</v>
      </c>
      <c r="BC351" s="63">
        <f t="shared" si="255"/>
        <v>0</v>
      </c>
      <c r="BD351" s="63">
        <f t="shared" si="256"/>
        <v>0</v>
      </c>
      <c r="BE351" s="63">
        <f t="shared" si="257"/>
        <v>0</v>
      </c>
      <c r="BF351" s="63">
        <f t="shared" si="258"/>
        <v>0</v>
      </c>
      <c r="BG351" s="63">
        <f t="shared" si="259"/>
        <v>0</v>
      </c>
      <c r="BH351" s="63">
        <f t="shared" si="260"/>
        <v>0</v>
      </c>
      <c r="BI351" s="63">
        <f t="shared" si="261"/>
        <v>0</v>
      </c>
      <c r="BJ351" s="63">
        <f t="shared" si="262"/>
        <v>0</v>
      </c>
      <c r="BK351" s="63">
        <f t="shared" si="263"/>
        <v>0</v>
      </c>
      <c r="BL351" s="63">
        <f t="shared" si="264"/>
        <v>0</v>
      </c>
      <c r="BM351" s="24"/>
      <c r="BN351" s="303">
        <f t="shared" si="265"/>
        <v>0</v>
      </c>
      <c r="BO351" s="303">
        <f t="shared" si="266"/>
        <v>0</v>
      </c>
      <c r="BP351" s="303">
        <f t="shared" si="267"/>
        <v>0</v>
      </c>
      <c r="BQ351" s="303">
        <f t="shared" si="268"/>
        <v>0</v>
      </c>
      <c r="BR351" s="303">
        <f t="shared" si="269"/>
        <v>0</v>
      </c>
      <c r="BS351" s="303">
        <f t="shared" si="270"/>
        <v>0</v>
      </c>
      <c r="BT351" s="303">
        <f t="shared" si="271"/>
        <v>0</v>
      </c>
      <c r="BU351" s="303">
        <f t="shared" si="272"/>
        <v>0</v>
      </c>
      <c r="BV351" s="303">
        <f t="shared" si="273"/>
        <v>0</v>
      </c>
      <c r="BW351" s="303">
        <f t="shared" si="274"/>
        <v>0</v>
      </c>
      <c r="BX351" s="303">
        <f t="shared" si="275"/>
        <v>0</v>
      </c>
      <c r="BY351" s="25"/>
      <c r="BZ351" s="24">
        <f t="shared" si="276"/>
        <v>0</v>
      </c>
      <c r="CA351" s="25"/>
      <c r="CB351" s="26" t="str">
        <f t="shared" si="252"/>
        <v/>
      </c>
      <c r="CC351" s="25"/>
      <c r="CD351" s="307">
        <f t="shared" si="277"/>
        <v>0</v>
      </c>
      <c r="CE351" s="303">
        <f t="shared" si="278"/>
        <v>0</v>
      </c>
      <c r="CF351" s="303">
        <f t="shared" si="279"/>
        <v>0</v>
      </c>
      <c r="CG351" s="303">
        <f t="shared" si="280"/>
        <v>0</v>
      </c>
      <c r="CH351" s="303">
        <f t="shared" si="281"/>
        <v>0</v>
      </c>
      <c r="CI351" s="24"/>
      <c r="CJ351" s="330">
        <f t="shared" si="282"/>
        <v>0</v>
      </c>
      <c r="CK351" s="330">
        <f t="shared" si="283"/>
        <v>0</v>
      </c>
      <c r="CL351" s="24"/>
      <c r="CM351" s="142">
        <f t="shared" si="284"/>
        <v>0</v>
      </c>
      <c r="CN351" s="142">
        <f t="shared" si="285"/>
        <v>0</v>
      </c>
      <c r="CO351" s="142">
        <f t="shared" si="286"/>
        <v>0</v>
      </c>
      <c r="CP351" s="142">
        <f t="shared" si="287"/>
        <v>0</v>
      </c>
      <c r="CQ351" s="142">
        <f t="shared" si="288"/>
        <v>0</v>
      </c>
      <c r="CR351" s="142">
        <f t="shared" si="289"/>
        <v>0</v>
      </c>
      <c r="CS351" s="142">
        <f t="shared" si="290"/>
        <v>0</v>
      </c>
      <c r="CT351" s="142">
        <f t="shared" si="291"/>
        <v>0</v>
      </c>
      <c r="CU351" s="142"/>
      <c r="CV351" s="142">
        <f t="shared" si="292"/>
        <v>0</v>
      </c>
      <c r="CW351" s="142">
        <f t="shared" si="293"/>
        <v>0</v>
      </c>
      <c r="CX351" s="142">
        <f t="shared" si="294"/>
        <v>0</v>
      </c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"/>
    </row>
    <row r="352" spans="1:131">
      <c r="A352" s="317"/>
      <c r="B352" s="317"/>
      <c r="C352" s="159"/>
      <c r="D352" s="159"/>
      <c r="E352" s="72"/>
      <c r="F352" s="73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3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3"/>
      <c r="AE352" s="72"/>
      <c r="AF352" s="72"/>
      <c r="AG352" s="72"/>
      <c r="AH352" s="72"/>
      <c r="AI352" s="72"/>
      <c r="AJ352" s="72"/>
      <c r="AK352" s="359"/>
      <c r="AL352" s="360"/>
      <c r="AM352" s="360"/>
      <c r="AN352" s="360"/>
      <c r="AO352" s="360"/>
      <c r="AP352" s="360"/>
      <c r="AQ352" s="360"/>
      <c r="AR352" s="360"/>
      <c r="AS352" s="360"/>
      <c r="AT352" s="360"/>
      <c r="AU352" s="360"/>
      <c r="AV352" s="360"/>
      <c r="AW352" s="360"/>
      <c r="AX352" s="360"/>
      <c r="AY352" s="360"/>
      <c r="AZ352" s="22"/>
      <c r="BA352" s="63">
        <f t="shared" si="253"/>
        <v>0</v>
      </c>
      <c r="BB352" s="63">
        <f t="shared" si="254"/>
        <v>0</v>
      </c>
      <c r="BC352" s="63">
        <f t="shared" si="255"/>
        <v>0</v>
      </c>
      <c r="BD352" s="63">
        <f t="shared" si="256"/>
        <v>0</v>
      </c>
      <c r="BE352" s="63">
        <f t="shared" si="257"/>
        <v>0</v>
      </c>
      <c r="BF352" s="63">
        <f t="shared" si="258"/>
        <v>0</v>
      </c>
      <c r="BG352" s="63">
        <f t="shared" si="259"/>
        <v>0</v>
      </c>
      <c r="BH352" s="63">
        <f t="shared" si="260"/>
        <v>0</v>
      </c>
      <c r="BI352" s="63">
        <f t="shared" si="261"/>
        <v>0</v>
      </c>
      <c r="BJ352" s="63">
        <f t="shared" si="262"/>
        <v>0</v>
      </c>
      <c r="BK352" s="63">
        <f t="shared" si="263"/>
        <v>0</v>
      </c>
      <c r="BL352" s="63">
        <f t="shared" si="264"/>
        <v>0</v>
      </c>
      <c r="BM352" s="24"/>
      <c r="BN352" s="303">
        <f t="shared" si="265"/>
        <v>0</v>
      </c>
      <c r="BO352" s="303">
        <f t="shared" si="266"/>
        <v>0</v>
      </c>
      <c r="BP352" s="303">
        <f t="shared" si="267"/>
        <v>0</v>
      </c>
      <c r="BQ352" s="303">
        <f t="shared" si="268"/>
        <v>0</v>
      </c>
      <c r="BR352" s="303">
        <f t="shared" si="269"/>
        <v>0</v>
      </c>
      <c r="BS352" s="303">
        <f t="shared" si="270"/>
        <v>0</v>
      </c>
      <c r="BT352" s="303">
        <f t="shared" si="271"/>
        <v>0</v>
      </c>
      <c r="BU352" s="303">
        <f t="shared" si="272"/>
        <v>0</v>
      </c>
      <c r="BV352" s="303">
        <f t="shared" si="273"/>
        <v>0</v>
      </c>
      <c r="BW352" s="303">
        <f t="shared" si="274"/>
        <v>0</v>
      </c>
      <c r="BX352" s="303">
        <f t="shared" si="275"/>
        <v>0</v>
      </c>
      <c r="BY352" s="25"/>
      <c r="BZ352" s="24">
        <f t="shared" si="276"/>
        <v>0</v>
      </c>
      <c r="CA352" s="25"/>
      <c r="CB352" s="26" t="str">
        <f t="shared" si="252"/>
        <v/>
      </c>
      <c r="CC352" s="25"/>
      <c r="CD352" s="307">
        <f t="shared" si="277"/>
        <v>0</v>
      </c>
      <c r="CE352" s="303">
        <f t="shared" si="278"/>
        <v>0</v>
      </c>
      <c r="CF352" s="303">
        <f t="shared" si="279"/>
        <v>0</v>
      </c>
      <c r="CG352" s="303">
        <f t="shared" si="280"/>
        <v>0</v>
      </c>
      <c r="CH352" s="303">
        <f t="shared" si="281"/>
        <v>0</v>
      </c>
      <c r="CI352" s="24"/>
      <c r="CJ352" s="330">
        <f t="shared" si="282"/>
        <v>0</v>
      </c>
      <c r="CK352" s="330">
        <f t="shared" si="283"/>
        <v>0</v>
      </c>
      <c r="CL352" s="24"/>
      <c r="CM352" s="142">
        <f t="shared" si="284"/>
        <v>0</v>
      </c>
      <c r="CN352" s="142">
        <f t="shared" si="285"/>
        <v>0</v>
      </c>
      <c r="CO352" s="142">
        <f t="shared" si="286"/>
        <v>0</v>
      </c>
      <c r="CP352" s="142">
        <f t="shared" si="287"/>
        <v>0</v>
      </c>
      <c r="CQ352" s="142">
        <f t="shared" si="288"/>
        <v>0</v>
      </c>
      <c r="CR352" s="142">
        <f t="shared" si="289"/>
        <v>0</v>
      </c>
      <c r="CS352" s="142">
        <f t="shared" si="290"/>
        <v>0</v>
      </c>
      <c r="CT352" s="142">
        <f t="shared" si="291"/>
        <v>0</v>
      </c>
      <c r="CU352" s="142"/>
      <c r="CV352" s="142">
        <f t="shared" si="292"/>
        <v>0</v>
      </c>
      <c r="CW352" s="142">
        <f t="shared" si="293"/>
        <v>0</v>
      </c>
      <c r="CX352" s="142">
        <f t="shared" si="294"/>
        <v>0</v>
      </c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"/>
    </row>
    <row r="353" spans="1:131">
      <c r="A353" s="317"/>
      <c r="B353" s="317"/>
      <c r="C353" s="159"/>
      <c r="D353" s="159"/>
      <c r="E353" s="72"/>
      <c r="F353" s="73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3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3"/>
      <c r="AE353" s="72"/>
      <c r="AF353" s="72"/>
      <c r="AG353" s="72"/>
      <c r="AH353" s="72"/>
      <c r="AI353" s="72"/>
      <c r="AJ353" s="72"/>
      <c r="AK353" s="359"/>
      <c r="AL353" s="360"/>
      <c r="AM353" s="360"/>
      <c r="AN353" s="360"/>
      <c r="AO353" s="360"/>
      <c r="AP353" s="360"/>
      <c r="AQ353" s="360"/>
      <c r="AR353" s="360"/>
      <c r="AS353" s="360"/>
      <c r="AT353" s="360"/>
      <c r="AU353" s="360"/>
      <c r="AV353" s="360"/>
      <c r="AW353" s="360"/>
      <c r="AX353" s="360"/>
      <c r="AY353" s="360"/>
      <c r="AZ353" s="22"/>
      <c r="BA353" s="63">
        <f t="shared" si="253"/>
        <v>0</v>
      </c>
      <c r="BB353" s="63">
        <f t="shared" si="254"/>
        <v>0</v>
      </c>
      <c r="BC353" s="63">
        <f t="shared" si="255"/>
        <v>0</v>
      </c>
      <c r="BD353" s="63">
        <f t="shared" si="256"/>
        <v>0</v>
      </c>
      <c r="BE353" s="63">
        <f t="shared" si="257"/>
        <v>0</v>
      </c>
      <c r="BF353" s="63">
        <f t="shared" si="258"/>
        <v>0</v>
      </c>
      <c r="BG353" s="63">
        <f t="shared" si="259"/>
        <v>0</v>
      </c>
      <c r="BH353" s="63">
        <f t="shared" si="260"/>
        <v>0</v>
      </c>
      <c r="BI353" s="63">
        <f t="shared" si="261"/>
        <v>0</v>
      </c>
      <c r="BJ353" s="63">
        <f t="shared" si="262"/>
        <v>0</v>
      </c>
      <c r="BK353" s="63">
        <f t="shared" si="263"/>
        <v>0</v>
      </c>
      <c r="BL353" s="63">
        <f t="shared" si="264"/>
        <v>0</v>
      </c>
      <c r="BM353" s="24"/>
      <c r="BN353" s="303">
        <f t="shared" si="265"/>
        <v>0</v>
      </c>
      <c r="BO353" s="303">
        <f t="shared" si="266"/>
        <v>0</v>
      </c>
      <c r="BP353" s="303">
        <f t="shared" si="267"/>
        <v>0</v>
      </c>
      <c r="BQ353" s="303">
        <f t="shared" si="268"/>
        <v>0</v>
      </c>
      <c r="BR353" s="303">
        <f t="shared" si="269"/>
        <v>0</v>
      </c>
      <c r="BS353" s="303">
        <f t="shared" si="270"/>
        <v>0</v>
      </c>
      <c r="BT353" s="303">
        <f t="shared" si="271"/>
        <v>0</v>
      </c>
      <c r="BU353" s="303">
        <f t="shared" si="272"/>
        <v>0</v>
      </c>
      <c r="BV353" s="303">
        <f t="shared" si="273"/>
        <v>0</v>
      </c>
      <c r="BW353" s="303">
        <f t="shared" si="274"/>
        <v>0</v>
      </c>
      <c r="BX353" s="303">
        <f t="shared" si="275"/>
        <v>0</v>
      </c>
      <c r="BY353" s="25"/>
      <c r="BZ353" s="24">
        <f t="shared" si="276"/>
        <v>0</v>
      </c>
      <c r="CA353" s="25"/>
      <c r="CB353" s="26" t="str">
        <f t="shared" si="252"/>
        <v/>
      </c>
      <c r="CC353" s="25"/>
      <c r="CD353" s="307">
        <f t="shared" si="277"/>
        <v>0</v>
      </c>
      <c r="CE353" s="303">
        <f t="shared" si="278"/>
        <v>0</v>
      </c>
      <c r="CF353" s="303">
        <f t="shared" si="279"/>
        <v>0</v>
      </c>
      <c r="CG353" s="303">
        <f t="shared" si="280"/>
        <v>0</v>
      </c>
      <c r="CH353" s="303">
        <f t="shared" si="281"/>
        <v>0</v>
      </c>
      <c r="CI353" s="24"/>
      <c r="CJ353" s="330">
        <f t="shared" si="282"/>
        <v>0</v>
      </c>
      <c r="CK353" s="330">
        <f t="shared" si="283"/>
        <v>0</v>
      </c>
      <c r="CL353" s="24"/>
      <c r="CM353" s="142">
        <f t="shared" si="284"/>
        <v>0</v>
      </c>
      <c r="CN353" s="142">
        <f t="shared" si="285"/>
        <v>0</v>
      </c>
      <c r="CO353" s="142">
        <f t="shared" si="286"/>
        <v>0</v>
      </c>
      <c r="CP353" s="142">
        <f t="shared" si="287"/>
        <v>0</v>
      </c>
      <c r="CQ353" s="142">
        <f t="shared" si="288"/>
        <v>0</v>
      </c>
      <c r="CR353" s="142">
        <f t="shared" si="289"/>
        <v>0</v>
      </c>
      <c r="CS353" s="142">
        <f t="shared" si="290"/>
        <v>0</v>
      </c>
      <c r="CT353" s="142">
        <f t="shared" si="291"/>
        <v>0</v>
      </c>
      <c r="CU353" s="142"/>
      <c r="CV353" s="142">
        <f t="shared" si="292"/>
        <v>0</v>
      </c>
      <c r="CW353" s="142">
        <f t="shared" si="293"/>
        <v>0</v>
      </c>
      <c r="CX353" s="142">
        <f t="shared" si="294"/>
        <v>0</v>
      </c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"/>
    </row>
    <row r="354" spans="1:131">
      <c r="A354" s="317"/>
      <c r="B354" s="317"/>
      <c r="C354" s="159"/>
      <c r="D354" s="159"/>
      <c r="E354" s="72"/>
      <c r="F354" s="73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3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3"/>
      <c r="AE354" s="72"/>
      <c r="AF354" s="72"/>
      <c r="AG354" s="72"/>
      <c r="AH354" s="72"/>
      <c r="AI354" s="72"/>
      <c r="AJ354" s="72"/>
      <c r="AK354" s="359"/>
      <c r="AL354" s="360"/>
      <c r="AM354" s="360"/>
      <c r="AN354" s="360"/>
      <c r="AO354" s="360"/>
      <c r="AP354" s="360"/>
      <c r="AQ354" s="360"/>
      <c r="AR354" s="360"/>
      <c r="AS354" s="360"/>
      <c r="AT354" s="360"/>
      <c r="AU354" s="360"/>
      <c r="AV354" s="360"/>
      <c r="AW354" s="360"/>
      <c r="AX354" s="360"/>
      <c r="AY354" s="360"/>
      <c r="AZ354" s="22"/>
      <c r="BA354" s="63">
        <f t="shared" si="253"/>
        <v>0</v>
      </c>
      <c r="BB354" s="63">
        <f t="shared" si="254"/>
        <v>0</v>
      </c>
      <c r="BC354" s="63">
        <f t="shared" si="255"/>
        <v>0</v>
      </c>
      <c r="BD354" s="63">
        <f t="shared" si="256"/>
        <v>0</v>
      </c>
      <c r="BE354" s="63">
        <f t="shared" si="257"/>
        <v>0</v>
      </c>
      <c r="BF354" s="63">
        <f t="shared" si="258"/>
        <v>0</v>
      </c>
      <c r="BG354" s="63">
        <f t="shared" si="259"/>
        <v>0</v>
      </c>
      <c r="BH354" s="63">
        <f t="shared" si="260"/>
        <v>0</v>
      </c>
      <c r="BI354" s="63">
        <f t="shared" si="261"/>
        <v>0</v>
      </c>
      <c r="BJ354" s="63">
        <f t="shared" si="262"/>
        <v>0</v>
      </c>
      <c r="BK354" s="63">
        <f t="shared" si="263"/>
        <v>0</v>
      </c>
      <c r="BL354" s="63">
        <f t="shared" si="264"/>
        <v>0</v>
      </c>
      <c r="BM354" s="24"/>
      <c r="BN354" s="303">
        <f t="shared" si="265"/>
        <v>0</v>
      </c>
      <c r="BO354" s="303">
        <f t="shared" si="266"/>
        <v>0</v>
      </c>
      <c r="BP354" s="303">
        <f t="shared" si="267"/>
        <v>0</v>
      </c>
      <c r="BQ354" s="303">
        <f t="shared" si="268"/>
        <v>0</v>
      </c>
      <c r="BR354" s="303">
        <f t="shared" si="269"/>
        <v>0</v>
      </c>
      <c r="BS354" s="303">
        <f t="shared" si="270"/>
        <v>0</v>
      </c>
      <c r="BT354" s="303">
        <f t="shared" si="271"/>
        <v>0</v>
      </c>
      <c r="BU354" s="303">
        <f t="shared" si="272"/>
        <v>0</v>
      </c>
      <c r="BV354" s="303">
        <f t="shared" si="273"/>
        <v>0</v>
      </c>
      <c r="BW354" s="303">
        <f t="shared" si="274"/>
        <v>0</v>
      </c>
      <c r="BX354" s="303">
        <f t="shared" si="275"/>
        <v>0</v>
      </c>
      <c r="BY354" s="25"/>
      <c r="BZ354" s="24">
        <f t="shared" si="276"/>
        <v>0</v>
      </c>
      <c r="CA354" s="25"/>
      <c r="CB354" s="26" t="str">
        <f t="shared" si="252"/>
        <v/>
      </c>
      <c r="CC354" s="25"/>
      <c r="CD354" s="307">
        <f t="shared" si="277"/>
        <v>0</v>
      </c>
      <c r="CE354" s="303">
        <f t="shared" si="278"/>
        <v>0</v>
      </c>
      <c r="CF354" s="303">
        <f t="shared" si="279"/>
        <v>0</v>
      </c>
      <c r="CG354" s="303">
        <f t="shared" si="280"/>
        <v>0</v>
      </c>
      <c r="CH354" s="303">
        <f t="shared" si="281"/>
        <v>0</v>
      </c>
      <c r="CI354" s="24"/>
      <c r="CJ354" s="330">
        <f t="shared" si="282"/>
        <v>0</v>
      </c>
      <c r="CK354" s="330">
        <f t="shared" si="283"/>
        <v>0</v>
      </c>
      <c r="CL354" s="24"/>
      <c r="CM354" s="142">
        <f t="shared" si="284"/>
        <v>0</v>
      </c>
      <c r="CN354" s="142">
        <f t="shared" si="285"/>
        <v>0</v>
      </c>
      <c r="CO354" s="142">
        <f t="shared" si="286"/>
        <v>0</v>
      </c>
      <c r="CP354" s="142">
        <f t="shared" si="287"/>
        <v>0</v>
      </c>
      <c r="CQ354" s="142">
        <f t="shared" si="288"/>
        <v>0</v>
      </c>
      <c r="CR354" s="142">
        <f t="shared" si="289"/>
        <v>0</v>
      </c>
      <c r="CS354" s="142">
        <f t="shared" si="290"/>
        <v>0</v>
      </c>
      <c r="CT354" s="142">
        <f t="shared" si="291"/>
        <v>0</v>
      </c>
      <c r="CU354" s="142"/>
      <c r="CV354" s="142">
        <f t="shared" si="292"/>
        <v>0</v>
      </c>
      <c r="CW354" s="142">
        <f t="shared" si="293"/>
        <v>0</v>
      </c>
      <c r="CX354" s="142">
        <f t="shared" si="294"/>
        <v>0</v>
      </c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"/>
    </row>
    <row r="355" spans="1:131">
      <c r="A355" s="317"/>
      <c r="B355" s="317"/>
      <c r="C355" s="159"/>
      <c r="D355" s="159"/>
      <c r="E355" s="72"/>
      <c r="F355" s="73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3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3"/>
      <c r="AE355" s="72"/>
      <c r="AF355" s="72"/>
      <c r="AG355" s="72"/>
      <c r="AH355" s="72"/>
      <c r="AI355" s="72"/>
      <c r="AJ355" s="72"/>
      <c r="AK355" s="359"/>
      <c r="AL355" s="360"/>
      <c r="AM355" s="360"/>
      <c r="AN355" s="360"/>
      <c r="AO355" s="360"/>
      <c r="AP355" s="360"/>
      <c r="AQ355" s="360"/>
      <c r="AR355" s="360"/>
      <c r="AS355" s="360"/>
      <c r="AT355" s="360"/>
      <c r="AU355" s="360"/>
      <c r="AV355" s="360"/>
      <c r="AW355" s="360"/>
      <c r="AX355" s="360"/>
      <c r="AY355" s="360"/>
      <c r="AZ355" s="22"/>
      <c r="BA355" s="63">
        <f t="shared" si="253"/>
        <v>0</v>
      </c>
      <c r="BB355" s="63">
        <f t="shared" si="254"/>
        <v>0</v>
      </c>
      <c r="BC355" s="63">
        <f t="shared" si="255"/>
        <v>0</v>
      </c>
      <c r="BD355" s="63">
        <f t="shared" si="256"/>
        <v>0</v>
      </c>
      <c r="BE355" s="63">
        <f t="shared" si="257"/>
        <v>0</v>
      </c>
      <c r="BF355" s="63">
        <f t="shared" si="258"/>
        <v>0</v>
      </c>
      <c r="BG355" s="63">
        <f t="shared" si="259"/>
        <v>0</v>
      </c>
      <c r="BH355" s="63">
        <f t="shared" si="260"/>
        <v>0</v>
      </c>
      <c r="BI355" s="63">
        <f t="shared" si="261"/>
        <v>0</v>
      </c>
      <c r="BJ355" s="63">
        <f t="shared" si="262"/>
        <v>0</v>
      </c>
      <c r="BK355" s="63">
        <f t="shared" si="263"/>
        <v>0</v>
      </c>
      <c r="BL355" s="63">
        <f t="shared" si="264"/>
        <v>0</v>
      </c>
      <c r="BM355" s="24"/>
      <c r="BN355" s="303">
        <f t="shared" si="265"/>
        <v>0</v>
      </c>
      <c r="BO355" s="303">
        <f t="shared" si="266"/>
        <v>0</v>
      </c>
      <c r="BP355" s="303">
        <f t="shared" si="267"/>
        <v>0</v>
      </c>
      <c r="BQ355" s="303">
        <f t="shared" si="268"/>
        <v>0</v>
      </c>
      <c r="BR355" s="303">
        <f t="shared" si="269"/>
        <v>0</v>
      </c>
      <c r="BS355" s="303">
        <f t="shared" si="270"/>
        <v>0</v>
      </c>
      <c r="BT355" s="303">
        <f t="shared" si="271"/>
        <v>0</v>
      </c>
      <c r="BU355" s="303">
        <f t="shared" si="272"/>
        <v>0</v>
      </c>
      <c r="BV355" s="303">
        <f t="shared" si="273"/>
        <v>0</v>
      </c>
      <c r="BW355" s="303">
        <f t="shared" si="274"/>
        <v>0</v>
      </c>
      <c r="BX355" s="303">
        <f t="shared" si="275"/>
        <v>0</v>
      </c>
      <c r="BY355" s="25"/>
      <c r="BZ355" s="24">
        <f t="shared" si="276"/>
        <v>0</v>
      </c>
      <c r="CA355" s="25"/>
      <c r="CB355" s="26" t="str">
        <f t="shared" si="252"/>
        <v/>
      </c>
      <c r="CC355" s="25"/>
      <c r="CD355" s="307">
        <f t="shared" si="277"/>
        <v>0</v>
      </c>
      <c r="CE355" s="303">
        <f t="shared" si="278"/>
        <v>0</v>
      </c>
      <c r="CF355" s="303">
        <f t="shared" si="279"/>
        <v>0</v>
      </c>
      <c r="CG355" s="303">
        <f t="shared" si="280"/>
        <v>0</v>
      </c>
      <c r="CH355" s="303">
        <f t="shared" si="281"/>
        <v>0</v>
      </c>
      <c r="CI355" s="24"/>
      <c r="CJ355" s="330">
        <f t="shared" si="282"/>
        <v>0</v>
      </c>
      <c r="CK355" s="330">
        <f t="shared" si="283"/>
        <v>0</v>
      </c>
      <c r="CL355" s="24"/>
      <c r="CM355" s="142">
        <f t="shared" si="284"/>
        <v>0</v>
      </c>
      <c r="CN355" s="142">
        <f t="shared" si="285"/>
        <v>0</v>
      </c>
      <c r="CO355" s="142">
        <f t="shared" si="286"/>
        <v>0</v>
      </c>
      <c r="CP355" s="142">
        <f t="shared" si="287"/>
        <v>0</v>
      </c>
      <c r="CQ355" s="142">
        <f t="shared" si="288"/>
        <v>0</v>
      </c>
      <c r="CR355" s="142">
        <f t="shared" si="289"/>
        <v>0</v>
      </c>
      <c r="CS355" s="142">
        <f t="shared" si="290"/>
        <v>0</v>
      </c>
      <c r="CT355" s="142">
        <f t="shared" si="291"/>
        <v>0</v>
      </c>
      <c r="CU355" s="142"/>
      <c r="CV355" s="142">
        <f t="shared" si="292"/>
        <v>0</v>
      </c>
      <c r="CW355" s="142">
        <f t="shared" si="293"/>
        <v>0</v>
      </c>
      <c r="CX355" s="142">
        <f t="shared" si="294"/>
        <v>0</v>
      </c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"/>
    </row>
    <row r="356" spans="1:131">
      <c r="A356" s="317"/>
      <c r="B356" s="317"/>
      <c r="C356" s="159"/>
      <c r="D356" s="159"/>
      <c r="E356" s="72"/>
      <c r="F356" s="73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3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3"/>
      <c r="AE356" s="72"/>
      <c r="AF356" s="72"/>
      <c r="AG356" s="72"/>
      <c r="AH356" s="72"/>
      <c r="AI356" s="72"/>
      <c r="AJ356" s="72"/>
      <c r="AK356" s="359"/>
      <c r="AL356" s="360"/>
      <c r="AM356" s="360"/>
      <c r="AN356" s="360"/>
      <c r="AO356" s="360"/>
      <c r="AP356" s="360"/>
      <c r="AQ356" s="360"/>
      <c r="AR356" s="360"/>
      <c r="AS356" s="360"/>
      <c r="AT356" s="360"/>
      <c r="AU356" s="360"/>
      <c r="AV356" s="360"/>
      <c r="AW356" s="360"/>
      <c r="AX356" s="360"/>
      <c r="AY356" s="360"/>
      <c r="AZ356" s="22"/>
      <c r="BA356" s="63">
        <f t="shared" si="253"/>
        <v>0</v>
      </c>
      <c r="BB356" s="63">
        <f t="shared" si="254"/>
        <v>0</v>
      </c>
      <c r="BC356" s="63">
        <f t="shared" si="255"/>
        <v>0</v>
      </c>
      <c r="BD356" s="63">
        <f t="shared" si="256"/>
        <v>0</v>
      </c>
      <c r="BE356" s="63">
        <f t="shared" si="257"/>
        <v>0</v>
      </c>
      <c r="BF356" s="63">
        <f t="shared" si="258"/>
        <v>0</v>
      </c>
      <c r="BG356" s="63">
        <f t="shared" si="259"/>
        <v>0</v>
      </c>
      <c r="BH356" s="63">
        <f t="shared" si="260"/>
        <v>0</v>
      </c>
      <c r="BI356" s="63">
        <f t="shared" si="261"/>
        <v>0</v>
      </c>
      <c r="BJ356" s="63">
        <f t="shared" si="262"/>
        <v>0</v>
      </c>
      <c r="BK356" s="63">
        <f t="shared" si="263"/>
        <v>0</v>
      </c>
      <c r="BL356" s="63">
        <f t="shared" si="264"/>
        <v>0</v>
      </c>
      <c r="BM356" s="24"/>
      <c r="BN356" s="303">
        <f t="shared" si="265"/>
        <v>0</v>
      </c>
      <c r="BO356" s="303">
        <f t="shared" si="266"/>
        <v>0</v>
      </c>
      <c r="BP356" s="303">
        <f t="shared" si="267"/>
        <v>0</v>
      </c>
      <c r="BQ356" s="303">
        <f t="shared" si="268"/>
        <v>0</v>
      </c>
      <c r="BR356" s="303">
        <f t="shared" si="269"/>
        <v>0</v>
      </c>
      <c r="BS356" s="303">
        <f t="shared" si="270"/>
        <v>0</v>
      </c>
      <c r="BT356" s="303">
        <f t="shared" si="271"/>
        <v>0</v>
      </c>
      <c r="BU356" s="303">
        <f t="shared" si="272"/>
        <v>0</v>
      </c>
      <c r="BV356" s="303">
        <f t="shared" si="273"/>
        <v>0</v>
      </c>
      <c r="BW356" s="303">
        <f t="shared" si="274"/>
        <v>0</v>
      </c>
      <c r="BX356" s="303">
        <f t="shared" si="275"/>
        <v>0</v>
      </c>
      <c r="BY356" s="25"/>
      <c r="BZ356" s="24">
        <f t="shared" si="276"/>
        <v>0</v>
      </c>
      <c r="CA356" s="25"/>
      <c r="CB356" s="26" t="str">
        <f t="shared" si="252"/>
        <v/>
      </c>
      <c r="CC356" s="25"/>
      <c r="CD356" s="307">
        <f t="shared" si="277"/>
        <v>0</v>
      </c>
      <c r="CE356" s="303">
        <f t="shared" si="278"/>
        <v>0</v>
      </c>
      <c r="CF356" s="303">
        <f t="shared" si="279"/>
        <v>0</v>
      </c>
      <c r="CG356" s="303">
        <f t="shared" si="280"/>
        <v>0</v>
      </c>
      <c r="CH356" s="303">
        <f t="shared" si="281"/>
        <v>0</v>
      </c>
      <c r="CI356" s="24"/>
      <c r="CJ356" s="330">
        <f t="shared" si="282"/>
        <v>0</v>
      </c>
      <c r="CK356" s="330">
        <f t="shared" si="283"/>
        <v>0</v>
      </c>
      <c r="CL356" s="24"/>
      <c r="CM356" s="142">
        <f t="shared" si="284"/>
        <v>0</v>
      </c>
      <c r="CN356" s="142">
        <f t="shared" si="285"/>
        <v>0</v>
      </c>
      <c r="CO356" s="142">
        <f t="shared" si="286"/>
        <v>0</v>
      </c>
      <c r="CP356" s="142">
        <f t="shared" si="287"/>
        <v>0</v>
      </c>
      <c r="CQ356" s="142">
        <f t="shared" si="288"/>
        <v>0</v>
      </c>
      <c r="CR356" s="142">
        <f t="shared" si="289"/>
        <v>0</v>
      </c>
      <c r="CS356" s="142">
        <f t="shared" si="290"/>
        <v>0</v>
      </c>
      <c r="CT356" s="142">
        <f t="shared" si="291"/>
        <v>0</v>
      </c>
      <c r="CU356" s="142"/>
      <c r="CV356" s="142">
        <f t="shared" si="292"/>
        <v>0</v>
      </c>
      <c r="CW356" s="142">
        <f t="shared" si="293"/>
        <v>0</v>
      </c>
      <c r="CX356" s="142">
        <f t="shared" si="294"/>
        <v>0</v>
      </c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"/>
    </row>
    <row r="357" spans="1:131">
      <c r="A357" s="317"/>
      <c r="B357" s="317"/>
      <c r="C357" s="159"/>
      <c r="D357" s="159"/>
      <c r="E357" s="72"/>
      <c r="F357" s="73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3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3"/>
      <c r="AE357" s="72"/>
      <c r="AF357" s="72"/>
      <c r="AG357" s="72"/>
      <c r="AH357" s="72"/>
      <c r="AI357" s="72"/>
      <c r="AJ357" s="72"/>
      <c r="AK357" s="359"/>
      <c r="AL357" s="360"/>
      <c r="AM357" s="360"/>
      <c r="AN357" s="360"/>
      <c r="AO357" s="360"/>
      <c r="AP357" s="360"/>
      <c r="AQ357" s="360"/>
      <c r="AR357" s="360"/>
      <c r="AS357" s="360"/>
      <c r="AT357" s="360"/>
      <c r="AU357" s="360"/>
      <c r="AV357" s="360"/>
      <c r="AW357" s="360"/>
      <c r="AX357" s="360"/>
      <c r="AY357" s="360"/>
      <c r="AZ357" s="22"/>
      <c r="BA357" s="63">
        <f t="shared" si="253"/>
        <v>0</v>
      </c>
      <c r="BB357" s="63">
        <f t="shared" si="254"/>
        <v>0</v>
      </c>
      <c r="BC357" s="63">
        <f t="shared" si="255"/>
        <v>0</v>
      </c>
      <c r="BD357" s="63">
        <f t="shared" si="256"/>
        <v>0</v>
      </c>
      <c r="BE357" s="63">
        <f t="shared" si="257"/>
        <v>0</v>
      </c>
      <c r="BF357" s="63">
        <f t="shared" si="258"/>
        <v>0</v>
      </c>
      <c r="BG357" s="63">
        <f t="shared" si="259"/>
        <v>0</v>
      </c>
      <c r="BH357" s="63">
        <f t="shared" si="260"/>
        <v>0</v>
      </c>
      <c r="BI357" s="63">
        <f t="shared" si="261"/>
        <v>0</v>
      </c>
      <c r="BJ357" s="63">
        <f t="shared" si="262"/>
        <v>0</v>
      </c>
      <c r="BK357" s="63">
        <f t="shared" si="263"/>
        <v>0</v>
      </c>
      <c r="BL357" s="63">
        <f t="shared" si="264"/>
        <v>0</v>
      </c>
      <c r="BM357" s="24"/>
      <c r="BN357" s="303">
        <f t="shared" si="265"/>
        <v>0</v>
      </c>
      <c r="BO357" s="303">
        <f t="shared" si="266"/>
        <v>0</v>
      </c>
      <c r="BP357" s="303">
        <f t="shared" si="267"/>
        <v>0</v>
      </c>
      <c r="BQ357" s="303">
        <f t="shared" si="268"/>
        <v>0</v>
      </c>
      <c r="BR357" s="303">
        <f t="shared" si="269"/>
        <v>0</v>
      </c>
      <c r="BS357" s="303">
        <f t="shared" si="270"/>
        <v>0</v>
      </c>
      <c r="BT357" s="303">
        <f t="shared" si="271"/>
        <v>0</v>
      </c>
      <c r="BU357" s="303">
        <f t="shared" si="272"/>
        <v>0</v>
      </c>
      <c r="BV357" s="303">
        <f t="shared" si="273"/>
        <v>0</v>
      </c>
      <c r="BW357" s="303">
        <f t="shared" si="274"/>
        <v>0</v>
      </c>
      <c r="BX357" s="303">
        <f t="shared" si="275"/>
        <v>0</v>
      </c>
      <c r="BY357" s="25"/>
      <c r="BZ357" s="24">
        <f t="shared" si="276"/>
        <v>0</v>
      </c>
      <c r="CA357" s="25"/>
      <c r="CB357" s="26" t="str">
        <f t="shared" si="252"/>
        <v/>
      </c>
      <c r="CC357" s="25"/>
      <c r="CD357" s="307">
        <f t="shared" si="277"/>
        <v>0</v>
      </c>
      <c r="CE357" s="303">
        <f t="shared" si="278"/>
        <v>0</v>
      </c>
      <c r="CF357" s="303">
        <f t="shared" si="279"/>
        <v>0</v>
      </c>
      <c r="CG357" s="303">
        <f t="shared" si="280"/>
        <v>0</v>
      </c>
      <c r="CH357" s="303">
        <f t="shared" si="281"/>
        <v>0</v>
      </c>
      <c r="CI357" s="24"/>
      <c r="CJ357" s="330">
        <f t="shared" si="282"/>
        <v>0</v>
      </c>
      <c r="CK357" s="330">
        <f t="shared" si="283"/>
        <v>0</v>
      </c>
      <c r="CL357" s="24"/>
      <c r="CM357" s="142">
        <f t="shared" si="284"/>
        <v>0</v>
      </c>
      <c r="CN357" s="142">
        <f t="shared" si="285"/>
        <v>0</v>
      </c>
      <c r="CO357" s="142">
        <f t="shared" si="286"/>
        <v>0</v>
      </c>
      <c r="CP357" s="142">
        <f t="shared" si="287"/>
        <v>0</v>
      </c>
      <c r="CQ357" s="142">
        <f t="shared" si="288"/>
        <v>0</v>
      </c>
      <c r="CR357" s="142">
        <f t="shared" si="289"/>
        <v>0</v>
      </c>
      <c r="CS357" s="142">
        <f t="shared" si="290"/>
        <v>0</v>
      </c>
      <c r="CT357" s="142">
        <f t="shared" si="291"/>
        <v>0</v>
      </c>
      <c r="CU357" s="142"/>
      <c r="CV357" s="142">
        <f t="shared" si="292"/>
        <v>0</v>
      </c>
      <c r="CW357" s="142">
        <f t="shared" si="293"/>
        <v>0</v>
      </c>
      <c r="CX357" s="142">
        <f t="shared" si="294"/>
        <v>0</v>
      </c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"/>
    </row>
    <row r="358" spans="1:131">
      <c r="A358" s="317"/>
      <c r="B358" s="317"/>
      <c r="C358" s="159"/>
      <c r="D358" s="159"/>
      <c r="E358" s="72"/>
      <c r="F358" s="73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3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3"/>
      <c r="AE358" s="72"/>
      <c r="AF358" s="72"/>
      <c r="AG358" s="72"/>
      <c r="AH358" s="72"/>
      <c r="AI358" s="72"/>
      <c r="AJ358" s="72"/>
      <c r="AK358" s="359"/>
      <c r="AL358" s="360"/>
      <c r="AM358" s="360"/>
      <c r="AN358" s="360"/>
      <c r="AO358" s="360"/>
      <c r="AP358" s="360"/>
      <c r="AQ358" s="360"/>
      <c r="AR358" s="360"/>
      <c r="AS358" s="360"/>
      <c r="AT358" s="360"/>
      <c r="AU358" s="360"/>
      <c r="AV358" s="360"/>
      <c r="AW358" s="360"/>
      <c r="AX358" s="360"/>
      <c r="AY358" s="360"/>
      <c r="AZ358" s="22"/>
      <c r="BA358" s="63">
        <f t="shared" si="253"/>
        <v>0</v>
      </c>
      <c r="BB358" s="63">
        <f t="shared" si="254"/>
        <v>0</v>
      </c>
      <c r="BC358" s="63">
        <f t="shared" si="255"/>
        <v>0</v>
      </c>
      <c r="BD358" s="63">
        <f t="shared" si="256"/>
        <v>0</v>
      </c>
      <c r="BE358" s="63">
        <f t="shared" si="257"/>
        <v>0</v>
      </c>
      <c r="BF358" s="63">
        <f t="shared" si="258"/>
        <v>0</v>
      </c>
      <c r="BG358" s="63">
        <f t="shared" si="259"/>
        <v>0</v>
      </c>
      <c r="BH358" s="63">
        <f t="shared" si="260"/>
        <v>0</v>
      </c>
      <c r="BI358" s="63">
        <f t="shared" si="261"/>
        <v>0</v>
      </c>
      <c r="BJ358" s="63">
        <f t="shared" si="262"/>
        <v>0</v>
      </c>
      <c r="BK358" s="63">
        <f t="shared" si="263"/>
        <v>0</v>
      </c>
      <c r="BL358" s="63">
        <f t="shared" si="264"/>
        <v>0</v>
      </c>
      <c r="BM358" s="24"/>
      <c r="BN358" s="303">
        <f t="shared" si="265"/>
        <v>0</v>
      </c>
      <c r="BO358" s="303">
        <f t="shared" si="266"/>
        <v>0</v>
      </c>
      <c r="BP358" s="303">
        <f t="shared" si="267"/>
        <v>0</v>
      </c>
      <c r="BQ358" s="303">
        <f t="shared" si="268"/>
        <v>0</v>
      </c>
      <c r="BR358" s="303">
        <f t="shared" si="269"/>
        <v>0</v>
      </c>
      <c r="BS358" s="303">
        <f t="shared" si="270"/>
        <v>0</v>
      </c>
      <c r="BT358" s="303">
        <f t="shared" si="271"/>
        <v>0</v>
      </c>
      <c r="BU358" s="303">
        <f t="shared" si="272"/>
        <v>0</v>
      </c>
      <c r="BV358" s="303">
        <f t="shared" si="273"/>
        <v>0</v>
      </c>
      <c r="BW358" s="303">
        <f t="shared" si="274"/>
        <v>0</v>
      </c>
      <c r="BX358" s="303">
        <f t="shared" si="275"/>
        <v>0</v>
      </c>
      <c r="BY358" s="25"/>
      <c r="BZ358" s="24">
        <f t="shared" si="276"/>
        <v>0</v>
      </c>
      <c r="CA358" s="25"/>
      <c r="CB358" s="26" t="str">
        <f t="shared" si="252"/>
        <v/>
      </c>
      <c r="CC358" s="25"/>
      <c r="CD358" s="307">
        <f t="shared" si="277"/>
        <v>0</v>
      </c>
      <c r="CE358" s="303">
        <f t="shared" si="278"/>
        <v>0</v>
      </c>
      <c r="CF358" s="303">
        <f t="shared" si="279"/>
        <v>0</v>
      </c>
      <c r="CG358" s="303">
        <f t="shared" si="280"/>
        <v>0</v>
      </c>
      <c r="CH358" s="303">
        <f t="shared" si="281"/>
        <v>0</v>
      </c>
      <c r="CI358" s="24"/>
      <c r="CJ358" s="330">
        <f t="shared" si="282"/>
        <v>0</v>
      </c>
      <c r="CK358" s="330">
        <f t="shared" si="283"/>
        <v>0</v>
      </c>
      <c r="CL358" s="24"/>
      <c r="CM358" s="142">
        <f t="shared" si="284"/>
        <v>0</v>
      </c>
      <c r="CN358" s="142">
        <f t="shared" si="285"/>
        <v>0</v>
      </c>
      <c r="CO358" s="142">
        <f t="shared" si="286"/>
        <v>0</v>
      </c>
      <c r="CP358" s="142">
        <f t="shared" si="287"/>
        <v>0</v>
      </c>
      <c r="CQ358" s="142">
        <f t="shared" si="288"/>
        <v>0</v>
      </c>
      <c r="CR358" s="142">
        <f t="shared" si="289"/>
        <v>0</v>
      </c>
      <c r="CS358" s="142">
        <f t="shared" si="290"/>
        <v>0</v>
      </c>
      <c r="CT358" s="142">
        <f t="shared" si="291"/>
        <v>0</v>
      </c>
      <c r="CU358" s="142"/>
      <c r="CV358" s="142">
        <f t="shared" si="292"/>
        <v>0</v>
      </c>
      <c r="CW358" s="142">
        <f t="shared" si="293"/>
        <v>0</v>
      </c>
      <c r="CX358" s="142">
        <f t="shared" si="294"/>
        <v>0</v>
      </c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"/>
    </row>
    <row r="359" spans="1:131">
      <c r="A359" s="317"/>
      <c r="B359" s="317"/>
      <c r="C359" s="159"/>
      <c r="D359" s="159"/>
      <c r="E359" s="72"/>
      <c r="F359" s="73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3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3"/>
      <c r="AE359" s="72"/>
      <c r="AF359" s="72"/>
      <c r="AG359" s="72"/>
      <c r="AH359" s="72"/>
      <c r="AI359" s="72"/>
      <c r="AJ359" s="72"/>
      <c r="AK359" s="359"/>
      <c r="AL359" s="360"/>
      <c r="AM359" s="360"/>
      <c r="AN359" s="360"/>
      <c r="AO359" s="360"/>
      <c r="AP359" s="360"/>
      <c r="AQ359" s="360"/>
      <c r="AR359" s="360"/>
      <c r="AS359" s="360"/>
      <c r="AT359" s="360"/>
      <c r="AU359" s="360"/>
      <c r="AV359" s="360"/>
      <c r="AW359" s="360"/>
      <c r="AX359" s="360"/>
      <c r="AY359" s="360"/>
      <c r="AZ359" s="22"/>
      <c r="BA359" s="63">
        <f t="shared" si="253"/>
        <v>0</v>
      </c>
      <c r="BB359" s="63">
        <f t="shared" si="254"/>
        <v>0</v>
      </c>
      <c r="BC359" s="63">
        <f t="shared" si="255"/>
        <v>0</v>
      </c>
      <c r="BD359" s="63">
        <f t="shared" si="256"/>
        <v>0</v>
      </c>
      <c r="BE359" s="63">
        <f t="shared" si="257"/>
        <v>0</v>
      </c>
      <c r="BF359" s="63">
        <f t="shared" si="258"/>
        <v>0</v>
      </c>
      <c r="BG359" s="63">
        <f t="shared" si="259"/>
        <v>0</v>
      </c>
      <c r="BH359" s="63">
        <f t="shared" si="260"/>
        <v>0</v>
      </c>
      <c r="BI359" s="63">
        <f t="shared" si="261"/>
        <v>0</v>
      </c>
      <c r="BJ359" s="63">
        <f t="shared" si="262"/>
        <v>0</v>
      </c>
      <c r="BK359" s="63">
        <f t="shared" si="263"/>
        <v>0</v>
      </c>
      <c r="BL359" s="63">
        <f t="shared" si="264"/>
        <v>0</v>
      </c>
      <c r="BM359" s="24"/>
      <c r="BN359" s="303">
        <f t="shared" si="265"/>
        <v>0</v>
      </c>
      <c r="BO359" s="303">
        <f t="shared" si="266"/>
        <v>0</v>
      </c>
      <c r="BP359" s="303">
        <f t="shared" si="267"/>
        <v>0</v>
      </c>
      <c r="BQ359" s="303">
        <f t="shared" si="268"/>
        <v>0</v>
      </c>
      <c r="BR359" s="303">
        <f t="shared" si="269"/>
        <v>0</v>
      </c>
      <c r="BS359" s="303">
        <f t="shared" si="270"/>
        <v>0</v>
      </c>
      <c r="BT359" s="303">
        <f t="shared" si="271"/>
        <v>0</v>
      </c>
      <c r="BU359" s="303">
        <f t="shared" si="272"/>
        <v>0</v>
      </c>
      <c r="BV359" s="303">
        <f t="shared" si="273"/>
        <v>0</v>
      </c>
      <c r="BW359" s="303">
        <f t="shared" si="274"/>
        <v>0</v>
      </c>
      <c r="BX359" s="303">
        <f t="shared" si="275"/>
        <v>0</v>
      </c>
      <c r="BY359" s="25"/>
      <c r="BZ359" s="24">
        <f t="shared" si="276"/>
        <v>0</v>
      </c>
      <c r="CA359" s="25"/>
      <c r="CB359" s="26" t="str">
        <f t="shared" si="252"/>
        <v/>
      </c>
      <c r="CC359" s="25"/>
      <c r="CD359" s="307">
        <f t="shared" si="277"/>
        <v>0</v>
      </c>
      <c r="CE359" s="303">
        <f t="shared" si="278"/>
        <v>0</v>
      </c>
      <c r="CF359" s="303">
        <f t="shared" si="279"/>
        <v>0</v>
      </c>
      <c r="CG359" s="303">
        <f t="shared" si="280"/>
        <v>0</v>
      </c>
      <c r="CH359" s="303">
        <f t="shared" si="281"/>
        <v>0</v>
      </c>
      <c r="CI359" s="24"/>
      <c r="CJ359" s="330">
        <f t="shared" si="282"/>
        <v>0</v>
      </c>
      <c r="CK359" s="330">
        <f t="shared" si="283"/>
        <v>0</v>
      </c>
      <c r="CL359" s="24"/>
      <c r="CM359" s="142">
        <f t="shared" si="284"/>
        <v>0</v>
      </c>
      <c r="CN359" s="142">
        <f t="shared" si="285"/>
        <v>0</v>
      </c>
      <c r="CO359" s="142">
        <f t="shared" si="286"/>
        <v>0</v>
      </c>
      <c r="CP359" s="142">
        <f t="shared" si="287"/>
        <v>0</v>
      </c>
      <c r="CQ359" s="142">
        <f t="shared" si="288"/>
        <v>0</v>
      </c>
      <c r="CR359" s="142">
        <f t="shared" si="289"/>
        <v>0</v>
      </c>
      <c r="CS359" s="142">
        <f t="shared" si="290"/>
        <v>0</v>
      </c>
      <c r="CT359" s="142">
        <f t="shared" si="291"/>
        <v>0</v>
      </c>
      <c r="CU359" s="142"/>
      <c r="CV359" s="142">
        <f t="shared" si="292"/>
        <v>0</v>
      </c>
      <c r="CW359" s="142">
        <f t="shared" si="293"/>
        <v>0</v>
      </c>
      <c r="CX359" s="142">
        <f t="shared" si="294"/>
        <v>0</v>
      </c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"/>
    </row>
    <row r="360" spans="1:131">
      <c r="A360" s="317"/>
      <c r="B360" s="317"/>
      <c r="C360" s="159"/>
      <c r="D360" s="159"/>
      <c r="E360" s="72"/>
      <c r="F360" s="73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3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3"/>
      <c r="AE360" s="72"/>
      <c r="AF360" s="72"/>
      <c r="AG360" s="72"/>
      <c r="AH360" s="72"/>
      <c r="AI360" s="72"/>
      <c r="AJ360" s="72"/>
      <c r="AK360" s="359"/>
      <c r="AL360" s="360"/>
      <c r="AM360" s="360"/>
      <c r="AN360" s="360"/>
      <c r="AO360" s="360"/>
      <c r="AP360" s="360"/>
      <c r="AQ360" s="360"/>
      <c r="AR360" s="360"/>
      <c r="AS360" s="360"/>
      <c r="AT360" s="360"/>
      <c r="AU360" s="360"/>
      <c r="AV360" s="360"/>
      <c r="AW360" s="360"/>
      <c r="AX360" s="360"/>
      <c r="AY360" s="360"/>
      <c r="AZ360" s="22"/>
      <c r="BA360" s="63">
        <f t="shared" si="253"/>
        <v>0</v>
      </c>
      <c r="BB360" s="63">
        <f t="shared" si="254"/>
        <v>0</v>
      </c>
      <c r="BC360" s="63">
        <f t="shared" si="255"/>
        <v>0</v>
      </c>
      <c r="BD360" s="63">
        <f t="shared" si="256"/>
        <v>0</v>
      </c>
      <c r="BE360" s="63">
        <f t="shared" si="257"/>
        <v>0</v>
      </c>
      <c r="BF360" s="63">
        <f t="shared" si="258"/>
        <v>0</v>
      </c>
      <c r="BG360" s="63">
        <f t="shared" si="259"/>
        <v>0</v>
      </c>
      <c r="BH360" s="63">
        <f t="shared" si="260"/>
        <v>0</v>
      </c>
      <c r="BI360" s="63">
        <f t="shared" si="261"/>
        <v>0</v>
      </c>
      <c r="BJ360" s="63">
        <f t="shared" si="262"/>
        <v>0</v>
      </c>
      <c r="BK360" s="63">
        <f t="shared" si="263"/>
        <v>0</v>
      </c>
      <c r="BL360" s="63">
        <f t="shared" si="264"/>
        <v>0</v>
      </c>
      <c r="BM360" s="24"/>
      <c r="BN360" s="303">
        <f t="shared" si="265"/>
        <v>0</v>
      </c>
      <c r="BO360" s="303">
        <f t="shared" si="266"/>
        <v>0</v>
      </c>
      <c r="BP360" s="303">
        <f t="shared" si="267"/>
        <v>0</v>
      </c>
      <c r="BQ360" s="303">
        <f t="shared" si="268"/>
        <v>0</v>
      </c>
      <c r="BR360" s="303">
        <f t="shared" si="269"/>
        <v>0</v>
      </c>
      <c r="BS360" s="303">
        <f t="shared" si="270"/>
        <v>0</v>
      </c>
      <c r="BT360" s="303">
        <f t="shared" si="271"/>
        <v>0</v>
      </c>
      <c r="BU360" s="303">
        <f t="shared" si="272"/>
        <v>0</v>
      </c>
      <c r="BV360" s="303">
        <f t="shared" si="273"/>
        <v>0</v>
      </c>
      <c r="BW360" s="303">
        <f t="shared" si="274"/>
        <v>0</v>
      </c>
      <c r="BX360" s="303">
        <f t="shared" si="275"/>
        <v>0</v>
      </c>
      <c r="BY360" s="25"/>
      <c r="BZ360" s="24">
        <f t="shared" si="276"/>
        <v>0</v>
      </c>
      <c r="CA360" s="25"/>
      <c r="CB360" s="26" t="str">
        <f t="shared" si="252"/>
        <v/>
      </c>
      <c r="CC360" s="25"/>
      <c r="CD360" s="307">
        <f t="shared" si="277"/>
        <v>0</v>
      </c>
      <c r="CE360" s="303">
        <f t="shared" si="278"/>
        <v>0</v>
      </c>
      <c r="CF360" s="303">
        <f t="shared" si="279"/>
        <v>0</v>
      </c>
      <c r="CG360" s="303">
        <f t="shared" si="280"/>
        <v>0</v>
      </c>
      <c r="CH360" s="303">
        <f t="shared" si="281"/>
        <v>0</v>
      </c>
      <c r="CI360" s="24"/>
      <c r="CJ360" s="330">
        <f t="shared" si="282"/>
        <v>0</v>
      </c>
      <c r="CK360" s="330">
        <f t="shared" si="283"/>
        <v>0</v>
      </c>
      <c r="CL360" s="24"/>
      <c r="CM360" s="142">
        <f t="shared" si="284"/>
        <v>0</v>
      </c>
      <c r="CN360" s="142">
        <f t="shared" si="285"/>
        <v>0</v>
      </c>
      <c r="CO360" s="142">
        <f t="shared" si="286"/>
        <v>0</v>
      </c>
      <c r="CP360" s="142">
        <f t="shared" si="287"/>
        <v>0</v>
      </c>
      <c r="CQ360" s="142">
        <f t="shared" si="288"/>
        <v>0</v>
      </c>
      <c r="CR360" s="142">
        <f t="shared" si="289"/>
        <v>0</v>
      </c>
      <c r="CS360" s="142">
        <f t="shared" si="290"/>
        <v>0</v>
      </c>
      <c r="CT360" s="142">
        <f t="shared" si="291"/>
        <v>0</v>
      </c>
      <c r="CU360" s="142"/>
      <c r="CV360" s="142">
        <f t="shared" si="292"/>
        <v>0</v>
      </c>
      <c r="CW360" s="142">
        <f t="shared" si="293"/>
        <v>0</v>
      </c>
      <c r="CX360" s="142">
        <f t="shared" si="294"/>
        <v>0</v>
      </c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58"/>
      <c r="DP360" s="58"/>
      <c r="DQ360" s="5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"/>
    </row>
    <row r="361" spans="1:131">
      <c r="A361" s="317"/>
      <c r="B361" s="317"/>
      <c r="C361" s="159"/>
      <c r="D361" s="159"/>
      <c r="E361" s="72"/>
      <c r="F361" s="73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3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3"/>
      <c r="AE361" s="72"/>
      <c r="AF361" s="72"/>
      <c r="AG361" s="72"/>
      <c r="AH361" s="72"/>
      <c r="AI361" s="72"/>
      <c r="AJ361" s="72"/>
      <c r="AK361" s="359"/>
      <c r="AL361" s="360"/>
      <c r="AM361" s="360"/>
      <c r="AN361" s="360"/>
      <c r="AO361" s="360"/>
      <c r="AP361" s="360"/>
      <c r="AQ361" s="360"/>
      <c r="AR361" s="360"/>
      <c r="AS361" s="360"/>
      <c r="AT361" s="360"/>
      <c r="AU361" s="360"/>
      <c r="AV361" s="360"/>
      <c r="AW361" s="360"/>
      <c r="AX361" s="360"/>
      <c r="AY361" s="360"/>
      <c r="AZ361" s="22"/>
      <c r="BA361" s="63">
        <f t="shared" si="253"/>
        <v>0</v>
      </c>
      <c r="BB361" s="63">
        <f t="shared" si="254"/>
        <v>0</v>
      </c>
      <c r="BC361" s="63">
        <f t="shared" si="255"/>
        <v>0</v>
      </c>
      <c r="BD361" s="63">
        <f t="shared" si="256"/>
        <v>0</v>
      </c>
      <c r="BE361" s="63">
        <f t="shared" si="257"/>
        <v>0</v>
      </c>
      <c r="BF361" s="63">
        <f t="shared" si="258"/>
        <v>0</v>
      </c>
      <c r="BG361" s="63">
        <f t="shared" si="259"/>
        <v>0</v>
      </c>
      <c r="BH361" s="63">
        <f t="shared" si="260"/>
        <v>0</v>
      </c>
      <c r="BI361" s="63">
        <f t="shared" si="261"/>
        <v>0</v>
      </c>
      <c r="BJ361" s="63">
        <f t="shared" si="262"/>
        <v>0</v>
      </c>
      <c r="BK361" s="63">
        <f t="shared" si="263"/>
        <v>0</v>
      </c>
      <c r="BL361" s="63">
        <f t="shared" si="264"/>
        <v>0</v>
      </c>
      <c r="BM361" s="24"/>
      <c r="BN361" s="303">
        <f t="shared" si="265"/>
        <v>0</v>
      </c>
      <c r="BO361" s="303">
        <f t="shared" si="266"/>
        <v>0</v>
      </c>
      <c r="BP361" s="303">
        <f t="shared" si="267"/>
        <v>0</v>
      </c>
      <c r="BQ361" s="303">
        <f t="shared" si="268"/>
        <v>0</v>
      </c>
      <c r="BR361" s="303">
        <f t="shared" si="269"/>
        <v>0</v>
      </c>
      <c r="BS361" s="303">
        <f t="shared" si="270"/>
        <v>0</v>
      </c>
      <c r="BT361" s="303">
        <f t="shared" si="271"/>
        <v>0</v>
      </c>
      <c r="BU361" s="303">
        <f t="shared" si="272"/>
        <v>0</v>
      </c>
      <c r="BV361" s="303">
        <f t="shared" si="273"/>
        <v>0</v>
      </c>
      <c r="BW361" s="303">
        <f t="shared" si="274"/>
        <v>0</v>
      </c>
      <c r="BX361" s="303">
        <f t="shared" si="275"/>
        <v>0</v>
      </c>
      <c r="BY361" s="25"/>
      <c r="BZ361" s="24">
        <f t="shared" si="276"/>
        <v>0</v>
      </c>
      <c r="CA361" s="25"/>
      <c r="CB361" s="26" t="str">
        <f t="shared" si="252"/>
        <v/>
      </c>
      <c r="CC361" s="25"/>
      <c r="CD361" s="307">
        <f t="shared" si="277"/>
        <v>0</v>
      </c>
      <c r="CE361" s="303">
        <f t="shared" si="278"/>
        <v>0</v>
      </c>
      <c r="CF361" s="303">
        <f t="shared" si="279"/>
        <v>0</v>
      </c>
      <c r="CG361" s="303">
        <f t="shared" si="280"/>
        <v>0</v>
      </c>
      <c r="CH361" s="303">
        <f t="shared" si="281"/>
        <v>0</v>
      </c>
      <c r="CI361" s="24"/>
      <c r="CJ361" s="330">
        <f t="shared" si="282"/>
        <v>0</v>
      </c>
      <c r="CK361" s="330">
        <f t="shared" si="283"/>
        <v>0</v>
      </c>
      <c r="CL361" s="24"/>
      <c r="CM361" s="142">
        <f t="shared" si="284"/>
        <v>0</v>
      </c>
      <c r="CN361" s="142">
        <f t="shared" si="285"/>
        <v>0</v>
      </c>
      <c r="CO361" s="142">
        <f t="shared" si="286"/>
        <v>0</v>
      </c>
      <c r="CP361" s="142">
        <f t="shared" si="287"/>
        <v>0</v>
      </c>
      <c r="CQ361" s="142">
        <f t="shared" si="288"/>
        <v>0</v>
      </c>
      <c r="CR361" s="142">
        <f t="shared" si="289"/>
        <v>0</v>
      </c>
      <c r="CS361" s="142">
        <f t="shared" si="290"/>
        <v>0</v>
      </c>
      <c r="CT361" s="142">
        <f t="shared" si="291"/>
        <v>0</v>
      </c>
      <c r="CU361" s="142"/>
      <c r="CV361" s="142">
        <f t="shared" si="292"/>
        <v>0</v>
      </c>
      <c r="CW361" s="142">
        <f t="shared" si="293"/>
        <v>0</v>
      </c>
      <c r="CX361" s="142">
        <f t="shared" si="294"/>
        <v>0</v>
      </c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"/>
    </row>
    <row r="362" spans="1:131">
      <c r="A362" s="317"/>
      <c r="B362" s="317"/>
      <c r="C362" s="159"/>
      <c r="D362" s="159"/>
      <c r="E362" s="72"/>
      <c r="F362" s="73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3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3"/>
      <c r="AE362" s="72"/>
      <c r="AF362" s="72"/>
      <c r="AG362" s="72"/>
      <c r="AH362" s="72"/>
      <c r="AI362" s="72"/>
      <c r="AJ362" s="72"/>
      <c r="AK362" s="359"/>
      <c r="AL362" s="360"/>
      <c r="AM362" s="360"/>
      <c r="AN362" s="360"/>
      <c r="AO362" s="360"/>
      <c r="AP362" s="360"/>
      <c r="AQ362" s="360"/>
      <c r="AR362" s="360"/>
      <c r="AS362" s="360"/>
      <c r="AT362" s="360"/>
      <c r="AU362" s="360"/>
      <c r="AV362" s="360"/>
      <c r="AW362" s="360"/>
      <c r="AX362" s="360"/>
      <c r="AY362" s="360"/>
      <c r="AZ362" s="22"/>
      <c r="BA362" s="63">
        <f t="shared" si="253"/>
        <v>0</v>
      </c>
      <c r="BB362" s="63">
        <f t="shared" si="254"/>
        <v>0</v>
      </c>
      <c r="BC362" s="63">
        <f t="shared" si="255"/>
        <v>0</v>
      </c>
      <c r="BD362" s="63">
        <f t="shared" si="256"/>
        <v>0</v>
      </c>
      <c r="BE362" s="63">
        <f t="shared" si="257"/>
        <v>0</v>
      </c>
      <c r="BF362" s="63">
        <f t="shared" si="258"/>
        <v>0</v>
      </c>
      <c r="BG362" s="63">
        <f t="shared" si="259"/>
        <v>0</v>
      </c>
      <c r="BH362" s="63">
        <f t="shared" si="260"/>
        <v>0</v>
      </c>
      <c r="BI362" s="63">
        <f t="shared" si="261"/>
        <v>0</v>
      </c>
      <c r="BJ362" s="63">
        <f t="shared" si="262"/>
        <v>0</v>
      </c>
      <c r="BK362" s="63">
        <f t="shared" si="263"/>
        <v>0</v>
      </c>
      <c r="BL362" s="63">
        <f t="shared" si="264"/>
        <v>0</v>
      </c>
      <c r="BM362" s="24"/>
      <c r="BN362" s="303">
        <f t="shared" si="265"/>
        <v>0</v>
      </c>
      <c r="BO362" s="303">
        <f t="shared" si="266"/>
        <v>0</v>
      </c>
      <c r="BP362" s="303">
        <f t="shared" si="267"/>
        <v>0</v>
      </c>
      <c r="BQ362" s="303">
        <f t="shared" si="268"/>
        <v>0</v>
      </c>
      <c r="BR362" s="303">
        <f t="shared" si="269"/>
        <v>0</v>
      </c>
      <c r="BS362" s="303">
        <f t="shared" si="270"/>
        <v>0</v>
      </c>
      <c r="BT362" s="303">
        <f t="shared" si="271"/>
        <v>0</v>
      </c>
      <c r="BU362" s="303">
        <f t="shared" si="272"/>
        <v>0</v>
      </c>
      <c r="BV362" s="303">
        <f t="shared" si="273"/>
        <v>0</v>
      </c>
      <c r="BW362" s="303">
        <f t="shared" si="274"/>
        <v>0</v>
      </c>
      <c r="BX362" s="303">
        <f t="shared" si="275"/>
        <v>0</v>
      </c>
      <c r="BY362" s="25"/>
      <c r="BZ362" s="24">
        <f t="shared" si="276"/>
        <v>0</v>
      </c>
      <c r="CA362" s="25"/>
      <c r="CB362" s="26" t="str">
        <f t="shared" si="252"/>
        <v/>
      </c>
      <c r="CC362" s="25"/>
      <c r="CD362" s="307">
        <f t="shared" si="277"/>
        <v>0</v>
      </c>
      <c r="CE362" s="303">
        <f t="shared" si="278"/>
        <v>0</v>
      </c>
      <c r="CF362" s="303">
        <f t="shared" si="279"/>
        <v>0</v>
      </c>
      <c r="CG362" s="303">
        <f t="shared" si="280"/>
        <v>0</v>
      </c>
      <c r="CH362" s="303">
        <f t="shared" si="281"/>
        <v>0</v>
      </c>
      <c r="CI362" s="24"/>
      <c r="CJ362" s="330">
        <f t="shared" si="282"/>
        <v>0</v>
      </c>
      <c r="CK362" s="330">
        <f t="shared" si="283"/>
        <v>0</v>
      </c>
      <c r="CL362" s="24"/>
      <c r="CM362" s="142">
        <f t="shared" si="284"/>
        <v>0</v>
      </c>
      <c r="CN362" s="142">
        <f t="shared" si="285"/>
        <v>0</v>
      </c>
      <c r="CO362" s="142">
        <f t="shared" si="286"/>
        <v>0</v>
      </c>
      <c r="CP362" s="142">
        <f t="shared" si="287"/>
        <v>0</v>
      </c>
      <c r="CQ362" s="142">
        <f t="shared" si="288"/>
        <v>0</v>
      </c>
      <c r="CR362" s="142">
        <f t="shared" si="289"/>
        <v>0</v>
      </c>
      <c r="CS362" s="142">
        <f t="shared" si="290"/>
        <v>0</v>
      </c>
      <c r="CT362" s="142">
        <f t="shared" si="291"/>
        <v>0</v>
      </c>
      <c r="CU362" s="142"/>
      <c r="CV362" s="142">
        <f t="shared" si="292"/>
        <v>0</v>
      </c>
      <c r="CW362" s="142">
        <f t="shared" si="293"/>
        <v>0</v>
      </c>
      <c r="CX362" s="142">
        <f t="shared" si="294"/>
        <v>0</v>
      </c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58"/>
      <c r="DP362" s="58"/>
      <c r="DQ362" s="58"/>
      <c r="DR362" s="58"/>
      <c r="DS362" s="58"/>
      <c r="DT362" s="58"/>
      <c r="DU362" s="58"/>
      <c r="DV362" s="58"/>
      <c r="DW362" s="58"/>
      <c r="DX362" s="58"/>
      <c r="DY362" s="58"/>
      <c r="DZ362" s="58"/>
      <c r="EA362" s="5"/>
    </row>
    <row r="363" spans="1:131">
      <c r="A363" s="317"/>
      <c r="B363" s="317"/>
      <c r="C363" s="159"/>
      <c r="D363" s="159"/>
      <c r="E363" s="72"/>
      <c r="F363" s="73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3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3"/>
      <c r="AE363" s="72"/>
      <c r="AF363" s="72"/>
      <c r="AG363" s="72"/>
      <c r="AH363" s="72"/>
      <c r="AI363" s="72"/>
      <c r="AJ363" s="72"/>
      <c r="AK363" s="359"/>
      <c r="AL363" s="360"/>
      <c r="AM363" s="360"/>
      <c r="AN363" s="360"/>
      <c r="AO363" s="360"/>
      <c r="AP363" s="360"/>
      <c r="AQ363" s="360"/>
      <c r="AR363" s="360"/>
      <c r="AS363" s="360"/>
      <c r="AT363" s="360"/>
      <c r="AU363" s="360"/>
      <c r="AV363" s="360"/>
      <c r="AW363" s="360"/>
      <c r="AX363" s="360"/>
      <c r="AY363" s="360"/>
      <c r="AZ363" s="22"/>
      <c r="BA363" s="63">
        <f t="shared" si="253"/>
        <v>0</v>
      </c>
      <c r="BB363" s="63">
        <f t="shared" si="254"/>
        <v>0</v>
      </c>
      <c r="BC363" s="63">
        <f t="shared" si="255"/>
        <v>0</v>
      </c>
      <c r="BD363" s="63">
        <f t="shared" si="256"/>
        <v>0</v>
      </c>
      <c r="BE363" s="63">
        <f t="shared" si="257"/>
        <v>0</v>
      </c>
      <c r="BF363" s="63">
        <f t="shared" si="258"/>
        <v>0</v>
      </c>
      <c r="BG363" s="63">
        <f t="shared" si="259"/>
        <v>0</v>
      </c>
      <c r="BH363" s="63">
        <f t="shared" si="260"/>
        <v>0</v>
      </c>
      <c r="BI363" s="63">
        <f t="shared" si="261"/>
        <v>0</v>
      </c>
      <c r="BJ363" s="63">
        <f t="shared" si="262"/>
        <v>0</v>
      </c>
      <c r="BK363" s="63">
        <f t="shared" si="263"/>
        <v>0</v>
      </c>
      <c r="BL363" s="63">
        <f t="shared" si="264"/>
        <v>0</v>
      </c>
      <c r="BM363" s="24"/>
      <c r="BN363" s="303">
        <f t="shared" si="265"/>
        <v>0</v>
      </c>
      <c r="BO363" s="303">
        <f t="shared" si="266"/>
        <v>0</v>
      </c>
      <c r="BP363" s="303">
        <f t="shared" si="267"/>
        <v>0</v>
      </c>
      <c r="BQ363" s="303">
        <f t="shared" si="268"/>
        <v>0</v>
      </c>
      <c r="BR363" s="303">
        <f t="shared" si="269"/>
        <v>0</v>
      </c>
      <c r="BS363" s="303">
        <f t="shared" si="270"/>
        <v>0</v>
      </c>
      <c r="BT363" s="303">
        <f t="shared" si="271"/>
        <v>0</v>
      </c>
      <c r="BU363" s="303">
        <f t="shared" si="272"/>
        <v>0</v>
      </c>
      <c r="BV363" s="303">
        <f t="shared" si="273"/>
        <v>0</v>
      </c>
      <c r="BW363" s="303">
        <f t="shared" si="274"/>
        <v>0</v>
      </c>
      <c r="BX363" s="303">
        <f t="shared" si="275"/>
        <v>0</v>
      </c>
      <c r="BY363" s="25"/>
      <c r="BZ363" s="24">
        <f t="shared" si="276"/>
        <v>0</v>
      </c>
      <c r="CA363" s="25"/>
      <c r="CB363" s="26" t="str">
        <f t="shared" si="252"/>
        <v/>
      </c>
      <c r="CC363" s="25"/>
      <c r="CD363" s="307">
        <f t="shared" si="277"/>
        <v>0</v>
      </c>
      <c r="CE363" s="303">
        <f t="shared" si="278"/>
        <v>0</v>
      </c>
      <c r="CF363" s="303">
        <f t="shared" si="279"/>
        <v>0</v>
      </c>
      <c r="CG363" s="303">
        <f t="shared" si="280"/>
        <v>0</v>
      </c>
      <c r="CH363" s="303">
        <f t="shared" si="281"/>
        <v>0</v>
      </c>
      <c r="CI363" s="24"/>
      <c r="CJ363" s="330">
        <f t="shared" si="282"/>
        <v>0</v>
      </c>
      <c r="CK363" s="330">
        <f t="shared" si="283"/>
        <v>0</v>
      </c>
      <c r="CL363" s="24"/>
      <c r="CM363" s="142">
        <f t="shared" si="284"/>
        <v>0</v>
      </c>
      <c r="CN363" s="142">
        <f t="shared" si="285"/>
        <v>0</v>
      </c>
      <c r="CO363" s="142">
        <f t="shared" si="286"/>
        <v>0</v>
      </c>
      <c r="CP363" s="142">
        <f t="shared" si="287"/>
        <v>0</v>
      </c>
      <c r="CQ363" s="142">
        <f t="shared" si="288"/>
        <v>0</v>
      </c>
      <c r="CR363" s="142">
        <f t="shared" si="289"/>
        <v>0</v>
      </c>
      <c r="CS363" s="142">
        <f t="shared" si="290"/>
        <v>0</v>
      </c>
      <c r="CT363" s="142">
        <f t="shared" si="291"/>
        <v>0</v>
      </c>
      <c r="CU363" s="142"/>
      <c r="CV363" s="142">
        <f t="shared" si="292"/>
        <v>0</v>
      </c>
      <c r="CW363" s="142">
        <f t="shared" si="293"/>
        <v>0</v>
      </c>
      <c r="CX363" s="142">
        <f t="shared" si="294"/>
        <v>0</v>
      </c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"/>
    </row>
    <row r="364" spans="1:131">
      <c r="A364" s="317"/>
      <c r="B364" s="317"/>
      <c r="C364" s="159"/>
      <c r="D364" s="159"/>
      <c r="E364" s="72"/>
      <c r="F364" s="73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3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3"/>
      <c r="AE364" s="72"/>
      <c r="AF364" s="72"/>
      <c r="AG364" s="72"/>
      <c r="AH364" s="72"/>
      <c r="AI364" s="72"/>
      <c r="AJ364" s="72"/>
      <c r="AK364" s="359"/>
      <c r="AL364" s="360"/>
      <c r="AM364" s="360"/>
      <c r="AN364" s="360"/>
      <c r="AO364" s="360"/>
      <c r="AP364" s="360"/>
      <c r="AQ364" s="360"/>
      <c r="AR364" s="360"/>
      <c r="AS364" s="360"/>
      <c r="AT364" s="360"/>
      <c r="AU364" s="360"/>
      <c r="AV364" s="360"/>
      <c r="AW364" s="360"/>
      <c r="AX364" s="360"/>
      <c r="AY364" s="360"/>
      <c r="AZ364" s="22"/>
      <c r="BA364" s="63">
        <f t="shared" si="253"/>
        <v>0</v>
      </c>
      <c r="BB364" s="63">
        <f t="shared" si="254"/>
        <v>0</v>
      </c>
      <c r="BC364" s="63">
        <f t="shared" si="255"/>
        <v>0</v>
      </c>
      <c r="BD364" s="63">
        <f t="shared" si="256"/>
        <v>0</v>
      </c>
      <c r="BE364" s="63">
        <f t="shared" si="257"/>
        <v>0</v>
      </c>
      <c r="BF364" s="63">
        <f t="shared" si="258"/>
        <v>0</v>
      </c>
      <c r="BG364" s="63">
        <f t="shared" si="259"/>
        <v>0</v>
      </c>
      <c r="BH364" s="63">
        <f t="shared" si="260"/>
        <v>0</v>
      </c>
      <c r="BI364" s="63">
        <f t="shared" si="261"/>
        <v>0</v>
      </c>
      <c r="BJ364" s="63">
        <f t="shared" si="262"/>
        <v>0</v>
      </c>
      <c r="BK364" s="63">
        <f t="shared" si="263"/>
        <v>0</v>
      </c>
      <c r="BL364" s="63">
        <f t="shared" si="264"/>
        <v>0</v>
      </c>
      <c r="BM364" s="24"/>
      <c r="BN364" s="303">
        <f t="shared" si="265"/>
        <v>0</v>
      </c>
      <c r="BO364" s="303">
        <f t="shared" si="266"/>
        <v>0</v>
      </c>
      <c r="BP364" s="303">
        <f t="shared" si="267"/>
        <v>0</v>
      </c>
      <c r="BQ364" s="303">
        <f t="shared" si="268"/>
        <v>0</v>
      </c>
      <c r="BR364" s="303">
        <f t="shared" si="269"/>
        <v>0</v>
      </c>
      <c r="BS364" s="303">
        <f t="shared" si="270"/>
        <v>0</v>
      </c>
      <c r="BT364" s="303">
        <f t="shared" si="271"/>
        <v>0</v>
      </c>
      <c r="BU364" s="303">
        <f t="shared" si="272"/>
        <v>0</v>
      </c>
      <c r="BV364" s="303">
        <f t="shared" si="273"/>
        <v>0</v>
      </c>
      <c r="BW364" s="303">
        <f t="shared" si="274"/>
        <v>0</v>
      </c>
      <c r="BX364" s="303">
        <f t="shared" si="275"/>
        <v>0</v>
      </c>
      <c r="BY364" s="25"/>
      <c r="BZ364" s="24">
        <f t="shared" si="276"/>
        <v>0</v>
      </c>
      <c r="CA364" s="25"/>
      <c r="CB364" s="26" t="str">
        <f t="shared" si="252"/>
        <v/>
      </c>
      <c r="CC364" s="25"/>
      <c r="CD364" s="307">
        <f t="shared" si="277"/>
        <v>0</v>
      </c>
      <c r="CE364" s="303">
        <f t="shared" si="278"/>
        <v>0</v>
      </c>
      <c r="CF364" s="303">
        <f t="shared" si="279"/>
        <v>0</v>
      </c>
      <c r="CG364" s="303">
        <f t="shared" si="280"/>
        <v>0</v>
      </c>
      <c r="CH364" s="303">
        <f t="shared" si="281"/>
        <v>0</v>
      </c>
      <c r="CI364" s="24"/>
      <c r="CJ364" s="330">
        <f t="shared" si="282"/>
        <v>0</v>
      </c>
      <c r="CK364" s="330">
        <f t="shared" si="283"/>
        <v>0</v>
      </c>
      <c r="CL364" s="24"/>
      <c r="CM364" s="142">
        <f t="shared" si="284"/>
        <v>0</v>
      </c>
      <c r="CN364" s="142">
        <f t="shared" si="285"/>
        <v>0</v>
      </c>
      <c r="CO364" s="142">
        <f t="shared" si="286"/>
        <v>0</v>
      </c>
      <c r="CP364" s="142">
        <f t="shared" si="287"/>
        <v>0</v>
      </c>
      <c r="CQ364" s="142">
        <f t="shared" si="288"/>
        <v>0</v>
      </c>
      <c r="CR364" s="142">
        <f t="shared" si="289"/>
        <v>0</v>
      </c>
      <c r="CS364" s="142">
        <f t="shared" si="290"/>
        <v>0</v>
      </c>
      <c r="CT364" s="142">
        <f t="shared" si="291"/>
        <v>0</v>
      </c>
      <c r="CU364" s="142"/>
      <c r="CV364" s="142">
        <f t="shared" si="292"/>
        <v>0</v>
      </c>
      <c r="CW364" s="142">
        <f t="shared" si="293"/>
        <v>0</v>
      </c>
      <c r="CX364" s="142">
        <f t="shared" si="294"/>
        <v>0</v>
      </c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"/>
    </row>
    <row r="365" spans="1:131">
      <c r="A365" s="317"/>
      <c r="B365" s="317"/>
      <c r="C365" s="159"/>
      <c r="D365" s="159"/>
      <c r="E365" s="72"/>
      <c r="F365" s="73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3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3"/>
      <c r="AE365" s="72"/>
      <c r="AF365" s="72"/>
      <c r="AG365" s="72"/>
      <c r="AH365" s="72"/>
      <c r="AI365" s="72"/>
      <c r="AJ365" s="72"/>
      <c r="AK365" s="359"/>
      <c r="AL365" s="360"/>
      <c r="AM365" s="360"/>
      <c r="AN365" s="360"/>
      <c r="AO365" s="360"/>
      <c r="AP365" s="360"/>
      <c r="AQ365" s="360"/>
      <c r="AR365" s="360"/>
      <c r="AS365" s="360"/>
      <c r="AT365" s="360"/>
      <c r="AU365" s="360"/>
      <c r="AV365" s="360"/>
      <c r="AW365" s="360"/>
      <c r="AX365" s="360"/>
      <c r="AY365" s="360"/>
      <c r="AZ365" s="22"/>
      <c r="BA365" s="63">
        <f t="shared" si="253"/>
        <v>0</v>
      </c>
      <c r="BB365" s="63">
        <f t="shared" si="254"/>
        <v>0</v>
      </c>
      <c r="BC365" s="63">
        <f t="shared" si="255"/>
        <v>0</v>
      </c>
      <c r="BD365" s="63">
        <f t="shared" si="256"/>
        <v>0</v>
      </c>
      <c r="BE365" s="63">
        <f t="shared" si="257"/>
        <v>0</v>
      </c>
      <c r="BF365" s="63">
        <f t="shared" si="258"/>
        <v>0</v>
      </c>
      <c r="BG365" s="63">
        <f t="shared" si="259"/>
        <v>0</v>
      </c>
      <c r="BH365" s="63">
        <f t="shared" si="260"/>
        <v>0</v>
      </c>
      <c r="BI365" s="63">
        <f t="shared" si="261"/>
        <v>0</v>
      </c>
      <c r="BJ365" s="63">
        <f t="shared" si="262"/>
        <v>0</v>
      </c>
      <c r="BK365" s="63">
        <f t="shared" si="263"/>
        <v>0</v>
      </c>
      <c r="BL365" s="63">
        <f t="shared" si="264"/>
        <v>0</v>
      </c>
      <c r="BM365" s="24"/>
      <c r="BN365" s="303">
        <f t="shared" si="265"/>
        <v>0</v>
      </c>
      <c r="BO365" s="303">
        <f t="shared" si="266"/>
        <v>0</v>
      </c>
      <c r="BP365" s="303">
        <f t="shared" si="267"/>
        <v>0</v>
      </c>
      <c r="BQ365" s="303">
        <f t="shared" si="268"/>
        <v>0</v>
      </c>
      <c r="BR365" s="303">
        <f t="shared" si="269"/>
        <v>0</v>
      </c>
      <c r="BS365" s="303">
        <f t="shared" si="270"/>
        <v>0</v>
      </c>
      <c r="BT365" s="303">
        <f t="shared" si="271"/>
        <v>0</v>
      </c>
      <c r="BU365" s="303">
        <f t="shared" si="272"/>
        <v>0</v>
      </c>
      <c r="BV365" s="303">
        <f t="shared" si="273"/>
        <v>0</v>
      </c>
      <c r="BW365" s="303">
        <f t="shared" si="274"/>
        <v>0</v>
      </c>
      <c r="BX365" s="303">
        <f t="shared" si="275"/>
        <v>0</v>
      </c>
      <c r="BY365" s="25"/>
      <c r="BZ365" s="24">
        <f t="shared" si="276"/>
        <v>0</v>
      </c>
      <c r="CA365" s="25"/>
      <c r="CB365" s="26" t="str">
        <f t="shared" si="252"/>
        <v/>
      </c>
      <c r="CC365" s="25"/>
      <c r="CD365" s="307">
        <f t="shared" si="277"/>
        <v>0</v>
      </c>
      <c r="CE365" s="303">
        <f t="shared" si="278"/>
        <v>0</v>
      </c>
      <c r="CF365" s="303">
        <f t="shared" si="279"/>
        <v>0</v>
      </c>
      <c r="CG365" s="303">
        <f t="shared" si="280"/>
        <v>0</v>
      </c>
      <c r="CH365" s="303">
        <f t="shared" si="281"/>
        <v>0</v>
      </c>
      <c r="CI365" s="24"/>
      <c r="CJ365" s="330">
        <f t="shared" si="282"/>
        <v>0</v>
      </c>
      <c r="CK365" s="330">
        <f t="shared" si="283"/>
        <v>0</v>
      </c>
      <c r="CL365" s="24"/>
      <c r="CM365" s="142">
        <f t="shared" si="284"/>
        <v>0</v>
      </c>
      <c r="CN365" s="142">
        <f t="shared" si="285"/>
        <v>0</v>
      </c>
      <c r="CO365" s="142">
        <f t="shared" si="286"/>
        <v>0</v>
      </c>
      <c r="CP365" s="142">
        <f t="shared" si="287"/>
        <v>0</v>
      </c>
      <c r="CQ365" s="142">
        <f t="shared" si="288"/>
        <v>0</v>
      </c>
      <c r="CR365" s="142">
        <f t="shared" si="289"/>
        <v>0</v>
      </c>
      <c r="CS365" s="142">
        <f t="shared" si="290"/>
        <v>0</v>
      </c>
      <c r="CT365" s="142">
        <f t="shared" si="291"/>
        <v>0</v>
      </c>
      <c r="CU365" s="142"/>
      <c r="CV365" s="142">
        <f t="shared" si="292"/>
        <v>0</v>
      </c>
      <c r="CW365" s="142">
        <f t="shared" si="293"/>
        <v>0</v>
      </c>
      <c r="CX365" s="142">
        <f t="shared" si="294"/>
        <v>0</v>
      </c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"/>
    </row>
    <row r="366" spans="1:131">
      <c r="A366" s="317"/>
      <c r="B366" s="317"/>
      <c r="C366" s="159"/>
      <c r="D366" s="159"/>
      <c r="E366" s="72"/>
      <c r="F366" s="73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3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3"/>
      <c r="AE366" s="72"/>
      <c r="AF366" s="72"/>
      <c r="AG366" s="72"/>
      <c r="AH366" s="72"/>
      <c r="AI366" s="72"/>
      <c r="AJ366" s="72"/>
      <c r="AK366" s="359"/>
      <c r="AL366" s="360"/>
      <c r="AM366" s="360"/>
      <c r="AN366" s="360"/>
      <c r="AO366" s="360"/>
      <c r="AP366" s="360"/>
      <c r="AQ366" s="360"/>
      <c r="AR366" s="360"/>
      <c r="AS366" s="360"/>
      <c r="AT366" s="360"/>
      <c r="AU366" s="360"/>
      <c r="AV366" s="360"/>
      <c r="AW366" s="360"/>
      <c r="AX366" s="360"/>
      <c r="AY366" s="360"/>
      <c r="AZ366" s="22"/>
      <c r="BA366" s="63">
        <f t="shared" si="253"/>
        <v>0</v>
      </c>
      <c r="BB366" s="63">
        <f t="shared" si="254"/>
        <v>0</v>
      </c>
      <c r="BC366" s="63">
        <f t="shared" si="255"/>
        <v>0</v>
      </c>
      <c r="BD366" s="63">
        <f t="shared" si="256"/>
        <v>0</v>
      </c>
      <c r="BE366" s="63">
        <f t="shared" si="257"/>
        <v>0</v>
      </c>
      <c r="BF366" s="63">
        <f t="shared" si="258"/>
        <v>0</v>
      </c>
      <c r="BG366" s="63">
        <f t="shared" si="259"/>
        <v>0</v>
      </c>
      <c r="BH366" s="63">
        <f t="shared" si="260"/>
        <v>0</v>
      </c>
      <c r="BI366" s="63">
        <f t="shared" si="261"/>
        <v>0</v>
      </c>
      <c r="BJ366" s="63">
        <f t="shared" si="262"/>
        <v>0</v>
      </c>
      <c r="BK366" s="63">
        <f t="shared" si="263"/>
        <v>0</v>
      </c>
      <c r="BL366" s="63">
        <f t="shared" si="264"/>
        <v>0</v>
      </c>
      <c r="BM366" s="24"/>
      <c r="BN366" s="303">
        <f t="shared" si="265"/>
        <v>0</v>
      </c>
      <c r="BO366" s="303">
        <f t="shared" si="266"/>
        <v>0</v>
      </c>
      <c r="BP366" s="303">
        <f t="shared" si="267"/>
        <v>0</v>
      </c>
      <c r="BQ366" s="303">
        <f t="shared" si="268"/>
        <v>0</v>
      </c>
      <c r="BR366" s="303">
        <f t="shared" si="269"/>
        <v>0</v>
      </c>
      <c r="BS366" s="303">
        <f t="shared" si="270"/>
        <v>0</v>
      </c>
      <c r="BT366" s="303">
        <f t="shared" si="271"/>
        <v>0</v>
      </c>
      <c r="BU366" s="303">
        <f t="shared" si="272"/>
        <v>0</v>
      </c>
      <c r="BV366" s="303">
        <f t="shared" si="273"/>
        <v>0</v>
      </c>
      <c r="BW366" s="303">
        <f t="shared" si="274"/>
        <v>0</v>
      </c>
      <c r="BX366" s="303">
        <f t="shared" si="275"/>
        <v>0</v>
      </c>
      <c r="BY366" s="25"/>
      <c r="BZ366" s="24">
        <f t="shared" si="276"/>
        <v>0</v>
      </c>
      <c r="CA366" s="25"/>
      <c r="CB366" s="26" t="str">
        <f t="shared" si="252"/>
        <v/>
      </c>
      <c r="CC366" s="25"/>
      <c r="CD366" s="307">
        <f t="shared" si="277"/>
        <v>0</v>
      </c>
      <c r="CE366" s="303">
        <f t="shared" si="278"/>
        <v>0</v>
      </c>
      <c r="CF366" s="303">
        <f t="shared" si="279"/>
        <v>0</v>
      </c>
      <c r="CG366" s="303">
        <f t="shared" si="280"/>
        <v>0</v>
      </c>
      <c r="CH366" s="303">
        <f t="shared" si="281"/>
        <v>0</v>
      </c>
      <c r="CI366" s="24"/>
      <c r="CJ366" s="330">
        <f t="shared" si="282"/>
        <v>0</v>
      </c>
      <c r="CK366" s="330">
        <f t="shared" si="283"/>
        <v>0</v>
      </c>
      <c r="CL366" s="24"/>
      <c r="CM366" s="142">
        <f t="shared" si="284"/>
        <v>0</v>
      </c>
      <c r="CN366" s="142">
        <f t="shared" si="285"/>
        <v>0</v>
      </c>
      <c r="CO366" s="142">
        <f t="shared" si="286"/>
        <v>0</v>
      </c>
      <c r="CP366" s="142">
        <f t="shared" si="287"/>
        <v>0</v>
      </c>
      <c r="CQ366" s="142">
        <f t="shared" si="288"/>
        <v>0</v>
      </c>
      <c r="CR366" s="142">
        <f t="shared" si="289"/>
        <v>0</v>
      </c>
      <c r="CS366" s="142">
        <f t="shared" si="290"/>
        <v>0</v>
      </c>
      <c r="CT366" s="142">
        <f t="shared" si="291"/>
        <v>0</v>
      </c>
      <c r="CU366" s="142"/>
      <c r="CV366" s="142">
        <f t="shared" si="292"/>
        <v>0</v>
      </c>
      <c r="CW366" s="142">
        <f t="shared" si="293"/>
        <v>0</v>
      </c>
      <c r="CX366" s="142">
        <f t="shared" si="294"/>
        <v>0</v>
      </c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"/>
    </row>
    <row r="367" spans="1:131">
      <c r="A367" s="317"/>
      <c r="B367" s="317"/>
      <c r="C367" s="159"/>
      <c r="D367" s="159"/>
      <c r="E367" s="72"/>
      <c r="F367" s="73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3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3"/>
      <c r="AE367" s="72"/>
      <c r="AF367" s="72"/>
      <c r="AG367" s="72"/>
      <c r="AH367" s="72"/>
      <c r="AI367" s="72"/>
      <c r="AJ367" s="72"/>
      <c r="AK367" s="359"/>
      <c r="AL367" s="360"/>
      <c r="AM367" s="360"/>
      <c r="AN367" s="360"/>
      <c r="AO367" s="360"/>
      <c r="AP367" s="360"/>
      <c r="AQ367" s="360"/>
      <c r="AR367" s="360"/>
      <c r="AS367" s="360"/>
      <c r="AT367" s="360"/>
      <c r="AU367" s="360"/>
      <c r="AV367" s="360"/>
      <c r="AW367" s="360"/>
      <c r="AX367" s="360"/>
      <c r="AY367" s="360"/>
      <c r="AZ367" s="22"/>
      <c r="BA367" s="63">
        <f t="shared" si="253"/>
        <v>0</v>
      </c>
      <c r="BB367" s="63">
        <f t="shared" si="254"/>
        <v>0</v>
      </c>
      <c r="BC367" s="63">
        <f t="shared" si="255"/>
        <v>0</v>
      </c>
      <c r="BD367" s="63">
        <f t="shared" si="256"/>
        <v>0</v>
      </c>
      <c r="BE367" s="63">
        <f t="shared" si="257"/>
        <v>0</v>
      </c>
      <c r="BF367" s="63">
        <f t="shared" si="258"/>
        <v>0</v>
      </c>
      <c r="BG367" s="63">
        <f t="shared" si="259"/>
        <v>0</v>
      </c>
      <c r="BH367" s="63">
        <f t="shared" si="260"/>
        <v>0</v>
      </c>
      <c r="BI367" s="63">
        <f t="shared" si="261"/>
        <v>0</v>
      </c>
      <c r="BJ367" s="63">
        <f t="shared" si="262"/>
        <v>0</v>
      </c>
      <c r="BK367" s="63">
        <f t="shared" si="263"/>
        <v>0</v>
      </c>
      <c r="BL367" s="63">
        <f t="shared" si="264"/>
        <v>0</v>
      </c>
      <c r="BM367" s="24"/>
      <c r="BN367" s="303">
        <f t="shared" si="265"/>
        <v>0</v>
      </c>
      <c r="BO367" s="303">
        <f t="shared" si="266"/>
        <v>0</v>
      </c>
      <c r="BP367" s="303">
        <f t="shared" si="267"/>
        <v>0</v>
      </c>
      <c r="BQ367" s="303">
        <f t="shared" si="268"/>
        <v>0</v>
      </c>
      <c r="BR367" s="303">
        <f t="shared" si="269"/>
        <v>0</v>
      </c>
      <c r="BS367" s="303">
        <f t="shared" si="270"/>
        <v>0</v>
      </c>
      <c r="BT367" s="303">
        <f t="shared" si="271"/>
        <v>0</v>
      </c>
      <c r="BU367" s="303">
        <f t="shared" si="272"/>
        <v>0</v>
      </c>
      <c r="BV367" s="303">
        <f t="shared" si="273"/>
        <v>0</v>
      </c>
      <c r="BW367" s="303">
        <f t="shared" si="274"/>
        <v>0</v>
      </c>
      <c r="BX367" s="303">
        <f t="shared" si="275"/>
        <v>0</v>
      </c>
      <c r="BY367" s="25"/>
      <c r="BZ367" s="24">
        <f t="shared" si="276"/>
        <v>0</v>
      </c>
      <c r="CA367" s="25"/>
      <c r="CB367" s="26" t="str">
        <f t="shared" si="252"/>
        <v/>
      </c>
      <c r="CC367" s="25"/>
      <c r="CD367" s="307">
        <f t="shared" si="277"/>
        <v>0</v>
      </c>
      <c r="CE367" s="303">
        <f t="shared" si="278"/>
        <v>0</v>
      </c>
      <c r="CF367" s="303">
        <f t="shared" si="279"/>
        <v>0</v>
      </c>
      <c r="CG367" s="303">
        <f t="shared" si="280"/>
        <v>0</v>
      </c>
      <c r="CH367" s="303">
        <f t="shared" si="281"/>
        <v>0</v>
      </c>
      <c r="CI367" s="24"/>
      <c r="CJ367" s="330">
        <f t="shared" si="282"/>
        <v>0</v>
      </c>
      <c r="CK367" s="330">
        <f t="shared" si="283"/>
        <v>0</v>
      </c>
      <c r="CL367" s="24"/>
      <c r="CM367" s="142">
        <f t="shared" si="284"/>
        <v>0</v>
      </c>
      <c r="CN367" s="142">
        <f t="shared" si="285"/>
        <v>0</v>
      </c>
      <c r="CO367" s="142">
        <f t="shared" si="286"/>
        <v>0</v>
      </c>
      <c r="CP367" s="142">
        <f t="shared" si="287"/>
        <v>0</v>
      </c>
      <c r="CQ367" s="142">
        <f t="shared" si="288"/>
        <v>0</v>
      </c>
      <c r="CR367" s="142">
        <f t="shared" si="289"/>
        <v>0</v>
      </c>
      <c r="CS367" s="142">
        <f t="shared" si="290"/>
        <v>0</v>
      </c>
      <c r="CT367" s="142">
        <f t="shared" si="291"/>
        <v>0</v>
      </c>
      <c r="CU367" s="142"/>
      <c r="CV367" s="142">
        <f t="shared" si="292"/>
        <v>0</v>
      </c>
      <c r="CW367" s="142">
        <f t="shared" si="293"/>
        <v>0</v>
      </c>
      <c r="CX367" s="142">
        <f t="shared" si="294"/>
        <v>0</v>
      </c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"/>
    </row>
    <row r="368" spans="1:131">
      <c r="A368" s="317"/>
      <c r="B368" s="317"/>
      <c r="C368" s="159"/>
      <c r="D368" s="159"/>
      <c r="E368" s="72"/>
      <c r="F368" s="73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3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3"/>
      <c r="AE368" s="72"/>
      <c r="AF368" s="72"/>
      <c r="AG368" s="72"/>
      <c r="AH368" s="72"/>
      <c r="AI368" s="72"/>
      <c r="AJ368" s="72"/>
      <c r="AK368" s="359"/>
      <c r="AL368" s="360"/>
      <c r="AM368" s="360"/>
      <c r="AN368" s="360"/>
      <c r="AO368" s="360"/>
      <c r="AP368" s="360"/>
      <c r="AQ368" s="360"/>
      <c r="AR368" s="360"/>
      <c r="AS368" s="360"/>
      <c r="AT368" s="360"/>
      <c r="AU368" s="360"/>
      <c r="AV368" s="360"/>
      <c r="AW368" s="360"/>
      <c r="AX368" s="360"/>
      <c r="AY368" s="360"/>
      <c r="AZ368" s="22"/>
      <c r="BA368" s="63">
        <f t="shared" si="253"/>
        <v>0</v>
      </c>
      <c r="BB368" s="63">
        <f t="shared" si="254"/>
        <v>0</v>
      </c>
      <c r="BC368" s="63">
        <f t="shared" si="255"/>
        <v>0</v>
      </c>
      <c r="BD368" s="63">
        <f t="shared" si="256"/>
        <v>0</v>
      </c>
      <c r="BE368" s="63">
        <f t="shared" si="257"/>
        <v>0</v>
      </c>
      <c r="BF368" s="63">
        <f t="shared" si="258"/>
        <v>0</v>
      </c>
      <c r="BG368" s="63">
        <f t="shared" si="259"/>
        <v>0</v>
      </c>
      <c r="BH368" s="63">
        <f t="shared" si="260"/>
        <v>0</v>
      </c>
      <c r="BI368" s="63">
        <f t="shared" si="261"/>
        <v>0</v>
      </c>
      <c r="BJ368" s="63">
        <f t="shared" si="262"/>
        <v>0</v>
      </c>
      <c r="BK368" s="63">
        <f t="shared" si="263"/>
        <v>0</v>
      </c>
      <c r="BL368" s="63">
        <f t="shared" si="264"/>
        <v>0</v>
      </c>
      <c r="BM368" s="24"/>
      <c r="BN368" s="303">
        <f t="shared" si="265"/>
        <v>0</v>
      </c>
      <c r="BO368" s="303">
        <f t="shared" si="266"/>
        <v>0</v>
      </c>
      <c r="BP368" s="303">
        <f t="shared" si="267"/>
        <v>0</v>
      </c>
      <c r="BQ368" s="303">
        <f t="shared" si="268"/>
        <v>0</v>
      </c>
      <c r="BR368" s="303">
        <f t="shared" si="269"/>
        <v>0</v>
      </c>
      <c r="BS368" s="303">
        <f t="shared" si="270"/>
        <v>0</v>
      </c>
      <c r="BT368" s="303">
        <f t="shared" si="271"/>
        <v>0</v>
      </c>
      <c r="BU368" s="303">
        <f t="shared" si="272"/>
        <v>0</v>
      </c>
      <c r="BV368" s="303">
        <f t="shared" si="273"/>
        <v>0</v>
      </c>
      <c r="BW368" s="303">
        <f t="shared" si="274"/>
        <v>0</v>
      </c>
      <c r="BX368" s="303">
        <f t="shared" si="275"/>
        <v>0</v>
      </c>
      <c r="BY368" s="25"/>
      <c r="BZ368" s="24">
        <f t="shared" si="276"/>
        <v>0</v>
      </c>
      <c r="CA368" s="25"/>
      <c r="CB368" s="26" t="str">
        <f t="shared" si="252"/>
        <v/>
      </c>
      <c r="CC368" s="25"/>
      <c r="CD368" s="307">
        <f t="shared" si="277"/>
        <v>0</v>
      </c>
      <c r="CE368" s="303">
        <f t="shared" si="278"/>
        <v>0</v>
      </c>
      <c r="CF368" s="303">
        <f t="shared" si="279"/>
        <v>0</v>
      </c>
      <c r="CG368" s="303">
        <f t="shared" si="280"/>
        <v>0</v>
      </c>
      <c r="CH368" s="303">
        <f t="shared" si="281"/>
        <v>0</v>
      </c>
      <c r="CI368" s="24"/>
      <c r="CJ368" s="330">
        <f t="shared" si="282"/>
        <v>0</v>
      </c>
      <c r="CK368" s="330">
        <f t="shared" si="283"/>
        <v>0</v>
      </c>
      <c r="CL368" s="24"/>
      <c r="CM368" s="142">
        <f t="shared" si="284"/>
        <v>0</v>
      </c>
      <c r="CN368" s="142">
        <f t="shared" si="285"/>
        <v>0</v>
      </c>
      <c r="CO368" s="142">
        <f t="shared" si="286"/>
        <v>0</v>
      </c>
      <c r="CP368" s="142">
        <f t="shared" si="287"/>
        <v>0</v>
      </c>
      <c r="CQ368" s="142">
        <f t="shared" si="288"/>
        <v>0</v>
      </c>
      <c r="CR368" s="142">
        <f t="shared" si="289"/>
        <v>0</v>
      </c>
      <c r="CS368" s="142">
        <f t="shared" si="290"/>
        <v>0</v>
      </c>
      <c r="CT368" s="142">
        <f t="shared" si="291"/>
        <v>0</v>
      </c>
      <c r="CU368" s="142"/>
      <c r="CV368" s="142">
        <f t="shared" si="292"/>
        <v>0</v>
      </c>
      <c r="CW368" s="142">
        <f t="shared" si="293"/>
        <v>0</v>
      </c>
      <c r="CX368" s="142">
        <f t="shared" si="294"/>
        <v>0</v>
      </c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"/>
    </row>
    <row r="369" spans="1:131">
      <c r="A369" s="317"/>
      <c r="B369" s="317"/>
      <c r="C369" s="159"/>
      <c r="D369" s="159"/>
      <c r="E369" s="72"/>
      <c r="F369" s="73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3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3"/>
      <c r="AE369" s="72"/>
      <c r="AF369" s="72"/>
      <c r="AG369" s="72"/>
      <c r="AH369" s="72"/>
      <c r="AI369" s="72"/>
      <c r="AJ369" s="72"/>
      <c r="AK369" s="359"/>
      <c r="AL369" s="360"/>
      <c r="AM369" s="360"/>
      <c r="AN369" s="360"/>
      <c r="AO369" s="360"/>
      <c r="AP369" s="360"/>
      <c r="AQ369" s="360"/>
      <c r="AR369" s="360"/>
      <c r="AS369" s="360"/>
      <c r="AT369" s="360"/>
      <c r="AU369" s="360"/>
      <c r="AV369" s="360"/>
      <c r="AW369" s="360"/>
      <c r="AX369" s="360"/>
      <c r="AY369" s="360"/>
      <c r="AZ369" s="22"/>
      <c r="BA369" s="63">
        <f t="shared" si="253"/>
        <v>0</v>
      </c>
      <c r="BB369" s="63">
        <f t="shared" si="254"/>
        <v>0</v>
      </c>
      <c r="BC369" s="63">
        <f t="shared" si="255"/>
        <v>0</v>
      </c>
      <c r="BD369" s="63">
        <f t="shared" si="256"/>
        <v>0</v>
      </c>
      <c r="BE369" s="63">
        <f t="shared" si="257"/>
        <v>0</v>
      </c>
      <c r="BF369" s="63">
        <f t="shared" si="258"/>
        <v>0</v>
      </c>
      <c r="BG369" s="63">
        <f t="shared" si="259"/>
        <v>0</v>
      </c>
      <c r="BH369" s="63">
        <f t="shared" si="260"/>
        <v>0</v>
      </c>
      <c r="BI369" s="63">
        <f t="shared" si="261"/>
        <v>0</v>
      </c>
      <c r="BJ369" s="63">
        <f t="shared" si="262"/>
        <v>0</v>
      </c>
      <c r="BK369" s="63">
        <f t="shared" si="263"/>
        <v>0</v>
      </c>
      <c r="BL369" s="63">
        <f t="shared" si="264"/>
        <v>0</v>
      </c>
      <c r="BM369" s="24"/>
      <c r="BN369" s="303">
        <f t="shared" si="265"/>
        <v>0</v>
      </c>
      <c r="BO369" s="303">
        <f t="shared" si="266"/>
        <v>0</v>
      </c>
      <c r="BP369" s="303">
        <f t="shared" si="267"/>
        <v>0</v>
      </c>
      <c r="BQ369" s="303">
        <f t="shared" si="268"/>
        <v>0</v>
      </c>
      <c r="BR369" s="303">
        <f t="shared" si="269"/>
        <v>0</v>
      </c>
      <c r="BS369" s="303">
        <f t="shared" si="270"/>
        <v>0</v>
      </c>
      <c r="BT369" s="303">
        <f t="shared" si="271"/>
        <v>0</v>
      </c>
      <c r="BU369" s="303">
        <f t="shared" si="272"/>
        <v>0</v>
      </c>
      <c r="BV369" s="303">
        <f t="shared" si="273"/>
        <v>0</v>
      </c>
      <c r="BW369" s="303">
        <f t="shared" si="274"/>
        <v>0</v>
      </c>
      <c r="BX369" s="303">
        <f t="shared" si="275"/>
        <v>0</v>
      </c>
      <c r="BY369" s="25"/>
      <c r="BZ369" s="24">
        <f t="shared" si="276"/>
        <v>0</v>
      </c>
      <c r="CA369" s="25"/>
      <c r="CB369" s="26" t="str">
        <f t="shared" si="252"/>
        <v/>
      </c>
      <c r="CC369" s="25"/>
      <c r="CD369" s="307">
        <f t="shared" si="277"/>
        <v>0</v>
      </c>
      <c r="CE369" s="303">
        <f t="shared" si="278"/>
        <v>0</v>
      </c>
      <c r="CF369" s="303">
        <f t="shared" si="279"/>
        <v>0</v>
      </c>
      <c r="CG369" s="303">
        <f t="shared" si="280"/>
        <v>0</v>
      </c>
      <c r="CH369" s="303">
        <f t="shared" si="281"/>
        <v>0</v>
      </c>
      <c r="CI369" s="24"/>
      <c r="CJ369" s="330">
        <f t="shared" si="282"/>
        <v>0</v>
      </c>
      <c r="CK369" s="330">
        <f t="shared" si="283"/>
        <v>0</v>
      </c>
      <c r="CL369" s="24"/>
      <c r="CM369" s="142">
        <f t="shared" si="284"/>
        <v>0</v>
      </c>
      <c r="CN369" s="142">
        <f t="shared" si="285"/>
        <v>0</v>
      </c>
      <c r="CO369" s="142">
        <f t="shared" si="286"/>
        <v>0</v>
      </c>
      <c r="CP369" s="142">
        <f t="shared" si="287"/>
        <v>0</v>
      </c>
      <c r="CQ369" s="142">
        <f t="shared" si="288"/>
        <v>0</v>
      </c>
      <c r="CR369" s="142">
        <f t="shared" si="289"/>
        <v>0</v>
      </c>
      <c r="CS369" s="142">
        <f t="shared" si="290"/>
        <v>0</v>
      </c>
      <c r="CT369" s="142">
        <f t="shared" si="291"/>
        <v>0</v>
      </c>
      <c r="CU369" s="142"/>
      <c r="CV369" s="142">
        <f t="shared" si="292"/>
        <v>0</v>
      </c>
      <c r="CW369" s="142">
        <f t="shared" si="293"/>
        <v>0</v>
      </c>
      <c r="CX369" s="142">
        <f t="shared" si="294"/>
        <v>0</v>
      </c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"/>
    </row>
    <row r="370" spans="1:131">
      <c r="A370" s="317"/>
      <c r="B370" s="317"/>
      <c r="C370" s="159"/>
      <c r="D370" s="159"/>
      <c r="E370" s="72"/>
      <c r="F370" s="73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3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3"/>
      <c r="AE370" s="72"/>
      <c r="AF370" s="72"/>
      <c r="AG370" s="72"/>
      <c r="AH370" s="72"/>
      <c r="AI370" s="72"/>
      <c r="AJ370" s="72"/>
      <c r="AK370" s="359"/>
      <c r="AL370" s="360"/>
      <c r="AM370" s="360"/>
      <c r="AN370" s="360"/>
      <c r="AO370" s="360"/>
      <c r="AP370" s="360"/>
      <c r="AQ370" s="360"/>
      <c r="AR370" s="360"/>
      <c r="AS370" s="360"/>
      <c r="AT370" s="360"/>
      <c r="AU370" s="360"/>
      <c r="AV370" s="360"/>
      <c r="AW370" s="360"/>
      <c r="AX370" s="360"/>
      <c r="AY370" s="360"/>
      <c r="AZ370" s="22"/>
      <c r="BA370" s="63">
        <f t="shared" si="253"/>
        <v>0</v>
      </c>
      <c r="BB370" s="63">
        <f t="shared" si="254"/>
        <v>0</v>
      </c>
      <c r="BC370" s="63">
        <f t="shared" si="255"/>
        <v>0</v>
      </c>
      <c r="BD370" s="63">
        <f t="shared" si="256"/>
        <v>0</v>
      </c>
      <c r="BE370" s="63">
        <f t="shared" si="257"/>
        <v>0</v>
      </c>
      <c r="BF370" s="63">
        <f t="shared" si="258"/>
        <v>0</v>
      </c>
      <c r="BG370" s="63">
        <f t="shared" si="259"/>
        <v>0</v>
      </c>
      <c r="BH370" s="63">
        <f t="shared" si="260"/>
        <v>0</v>
      </c>
      <c r="BI370" s="63">
        <f t="shared" si="261"/>
        <v>0</v>
      </c>
      <c r="BJ370" s="63">
        <f t="shared" si="262"/>
        <v>0</v>
      </c>
      <c r="BK370" s="63">
        <f t="shared" si="263"/>
        <v>0</v>
      </c>
      <c r="BL370" s="63">
        <f t="shared" si="264"/>
        <v>0</v>
      </c>
      <c r="BM370" s="24"/>
      <c r="BN370" s="303">
        <f t="shared" si="265"/>
        <v>0</v>
      </c>
      <c r="BO370" s="303">
        <f t="shared" si="266"/>
        <v>0</v>
      </c>
      <c r="BP370" s="303">
        <f t="shared" si="267"/>
        <v>0</v>
      </c>
      <c r="BQ370" s="303">
        <f t="shared" si="268"/>
        <v>0</v>
      </c>
      <c r="BR370" s="303">
        <f t="shared" si="269"/>
        <v>0</v>
      </c>
      <c r="BS370" s="303">
        <f t="shared" si="270"/>
        <v>0</v>
      </c>
      <c r="BT370" s="303">
        <f t="shared" si="271"/>
        <v>0</v>
      </c>
      <c r="BU370" s="303">
        <f t="shared" si="272"/>
        <v>0</v>
      </c>
      <c r="BV370" s="303">
        <f t="shared" si="273"/>
        <v>0</v>
      </c>
      <c r="BW370" s="303">
        <f t="shared" si="274"/>
        <v>0</v>
      </c>
      <c r="BX370" s="303">
        <f t="shared" si="275"/>
        <v>0</v>
      </c>
      <c r="BY370" s="25"/>
      <c r="BZ370" s="24">
        <f t="shared" si="276"/>
        <v>0</v>
      </c>
      <c r="CA370" s="25"/>
      <c r="CB370" s="26" t="str">
        <f t="shared" si="252"/>
        <v/>
      </c>
      <c r="CC370" s="25"/>
      <c r="CD370" s="307">
        <f t="shared" si="277"/>
        <v>0</v>
      </c>
      <c r="CE370" s="303">
        <f t="shared" si="278"/>
        <v>0</v>
      </c>
      <c r="CF370" s="303">
        <f t="shared" si="279"/>
        <v>0</v>
      </c>
      <c r="CG370" s="303">
        <f t="shared" si="280"/>
        <v>0</v>
      </c>
      <c r="CH370" s="303">
        <f t="shared" si="281"/>
        <v>0</v>
      </c>
      <c r="CI370" s="24"/>
      <c r="CJ370" s="330">
        <f t="shared" si="282"/>
        <v>0</v>
      </c>
      <c r="CK370" s="330">
        <f t="shared" si="283"/>
        <v>0</v>
      </c>
      <c r="CL370" s="24"/>
      <c r="CM370" s="142">
        <f t="shared" si="284"/>
        <v>0</v>
      </c>
      <c r="CN370" s="142">
        <f t="shared" si="285"/>
        <v>0</v>
      </c>
      <c r="CO370" s="142">
        <f t="shared" si="286"/>
        <v>0</v>
      </c>
      <c r="CP370" s="142">
        <f t="shared" si="287"/>
        <v>0</v>
      </c>
      <c r="CQ370" s="142">
        <f t="shared" si="288"/>
        <v>0</v>
      </c>
      <c r="CR370" s="142">
        <f t="shared" si="289"/>
        <v>0</v>
      </c>
      <c r="CS370" s="142">
        <f t="shared" si="290"/>
        <v>0</v>
      </c>
      <c r="CT370" s="142">
        <f t="shared" si="291"/>
        <v>0</v>
      </c>
      <c r="CU370" s="142"/>
      <c r="CV370" s="142">
        <f t="shared" si="292"/>
        <v>0</v>
      </c>
      <c r="CW370" s="142">
        <f t="shared" si="293"/>
        <v>0</v>
      </c>
      <c r="CX370" s="142">
        <f t="shared" si="294"/>
        <v>0</v>
      </c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"/>
    </row>
    <row r="371" spans="1:131">
      <c r="A371" s="317"/>
      <c r="B371" s="317"/>
      <c r="C371" s="159"/>
      <c r="D371" s="159"/>
      <c r="E371" s="72"/>
      <c r="F371" s="73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3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3"/>
      <c r="AE371" s="72"/>
      <c r="AF371" s="72"/>
      <c r="AG371" s="72"/>
      <c r="AH371" s="72"/>
      <c r="AI371" s="72"/>
      <c r="AJ371" s="72"/>
      <c r="AK371" s="359"/>
      <c r="AL371" s="360"/>
      <c r="AM371" s="360"/>
      <c r="AN371" s="360"/>
      <c r="AO371" s="360"/>
      <c r="AP371" s="360"/>
      <c r="AQ371" s="360"/>
      <c r="AR371" s="360"/>
      <c r="AS371" s="360"/>
      <c r="AT371" s="360"/>
      <c r="AU371" s="360"/>
      <c r="AV371" s="360"/>
      <c r="AW371" s="360"/>
      <c r="AX371" s="360"/>
      <c r="AY371" s="360"/>
      <c r="AZ371" s="22"/>
      <c r="BA371" s="63">
        <f t="shared" si="253"/>
        <v>0</v>
      </c>
      <c r="BB371" s="63">
        <f t="shared" si="254"/>
        <v>0</v>
      </c>
      <c r="BC371" s="63">
        <f t="shared" si="255"/>
        <v>0</v>
      </c>
      <c r="BD371" s="63">
        <f t="shared" si="256"/>
        <v>0</v>
      </c>
      <c r="BE371" s="63">
        <f t="shared" si="257"/>
        <v>0</v>
      </c>
      <c r="BF371" s="63">
        <f t="shared" si="258"/>
        <v>0</v>
      </c>
      <c r="BG371" s="63">
        <f t="shared" si="259"/>
        <v>0</v>
      </c>
      <c r="BH371" s="63">
        <f t="shared" si="260"/>
        <v>0</v>
      </c>
      <c r="BI371" s="63">
        <f t="shared" si="261"/>
        <v>0</v>
      </c>
      <c r="BJ371" s="63">
        <f t="shared" si="262"/>
        <v>0</v>
      </c>
      <c r="BK371" s="63">
        <f t="shared" si="263"/>
        <v>0</v>
      </c>
      <c r="BL371" s="63">
        <f t="shared" si="264"/>
        <v>0</v>
      </c>
      <c r="BM371" s="24"/>
      <c r="BN371" s="303">
        <f t="shared" si="265"/>
        <v>0</v>
      </c>
      <c r="BO371" s="303">
        <f t="shared" si="266"/>
        <v>0</v>
      </c>
      <c r="BP371" s="303">
        <f t="shared" si="267"/>
        <v>0</v>
      </c>
      <c r="BQ371" s="303">
        <f t="shared" si="268"/>
        <v>0</v>
      </c>
      <c r="BR371" s="303">
        <f t="shared" si="269"/>
        <v>0</v>
      </c>
      <c r="BS371" s="303">
        <f t="shared" si="270"/>
        <v>0</v>
      </c>
      <c r="BT371" s="303">
        <f t="shared" si="271"/>
        <v>0</v>
      </c>
      <c r="BU371" s="303">
        <f t="shared" si="272"/>
        <v>0</v>
      </c>
      <c r="BV371" s="303">
        <f t="shared" si="273"/>
        <v>0</v>
      </c>
      <c r="BW371" s="303">
        <f t="shared" si="274"/>
        <v>0</v>
      </c>
      <c r="BX371" s="303">
        <f t="shared" si="275"/>
        <v>0</v>
      </c>
      <c r="BY371" s="25"/>
      <c r="BZ371" s="24">
        <f t="shared" si="276"/>
        <v>0</v>
      </c>
      <c r="CA371" s="25"/>
      <c r="CB371" s="26" t="str">
        <f t="shared" si="252"/>
        <v/>
      </c>
      <c r="CC371" s="25"/>
      <c r="CD371" s="307">
        <f t="shared" si="277"/>
        <v>0</v>
      </c>
      <c r="CE371" s="303">
        <f t="shared" si="278"/>
        <v>0</v>
      </c>
      <c r="CF371" s="303">
        <f t="shared" si="279"/>
        <v>0</v>
      </c>
      <c r="CG371" s="303">
        <f t="shared" si="280"/>
        <v>0</v>
      </c>
      <c r="CH371" s="303">
        <f t="shared" si="281"/>
        <v>0</v>
      </c>
      <c r="CI371" s="24"/>
      <c r="CJ371" s="330">
        <f t="shared" si="282"/>
        <v>0</v>
      </c>
      <c r="CK371" s="330">
        <f t="shared" si="283"/>
        <v>0</v>
      </c>
      <c r="CL371" s="24"/>
      <c r="CM371" s="142">
        <f t="shared" si="284"/>
        <v>0</v>
      </c>
      <c r="CN371" s="142">
        <f t="shared" si="285"/>
        <v>0</v>
      </c>
      <c r="CO371" s="142">
        <f t="shared" si="286"/>
        <v>0</v>
      </c>
      <c r="CP371" s="142">
        <f t="shared" si="287"/>
        <v>0</v>
      </c>
      <c r="CQ371" s="142">
        <f t="shared" si="288"/>
        <v>0</v>
      </c>
      <c r="CR371" s="142">
        <f t="shared" si="289"/>
        <v>0</v>
      </c>
      <c r="CS371" s="142">
        <f t="shared" si="290"/>
        <v>0</v>
      </c>
      <c r="CT371" s="142">
        <f t="shared" si="291"/>
        <v>0</v>
      </c>
      <c r="CU371" s="142"/>
      <c r="CV371" s="142">
        <f t="shared" si="292"/>
        <v>0</v>
      </c>
      <c r="CW371" s="142">
        <f t="shared" si="293"/>
        <v>0</v>
      </c>
      <c r="CX371" s="142">
        <f t="shared" si="294"/>
        <v>0</v>
      </c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"/>
    </row>
    <row r="372" spans="1:131">
      <c r="A372" s="317"/>
      <c r="B372" s="317"/>
      <c r="C372" s="159"/>
      <c r="D372" s="159"/>
      <c r="E372" s="72"/>
      <c r="F372" s="73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3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3"/>
      <c r="AE372" s="72"/>
      <c r="AF372" s="72"/>
      <c r="AG372" s="72"/>
      <c r="AH372" s="72"/>
      <c r="AI372" s="72"/>
      <c r="AJ372" s="72"/>
      <c r="AK372" s="359"/>
      <c r="AL372" s="360"/>
      <c r="AM372" s="360"/>
      <c r="AN372" s="360"/>
      <c r="AO372" s="360"/>
      <c r="AP372" s="360"/>
      <c r="AQ372" s="360"/>
      <c r="AR372" s="360"/>
      <c r="AS372" s="360"/>
      <c r="AT372" s="360"/>
      <c r="AU372" s="360"/>
      <c r="AV372" s="360"/>
      <c r="AW372" s="360"/>
      <c r="AX372" s="360"/>
      <c r="AY372" s="360"/>
      <c r="AZ372" s="22"/>
      <c r="BA372" s="63">
        <f t="shared" si="253"/>
        <v>0</v>
      </c>
      <c r="BB372" s="63">
        <f t="shared" si="254"/>
        <v>0</v>
      </c>
      <c r="BC372" s="63">
        <f t="shared" si="255"/>
        <v>0</v>
      </c>
      <c r="BD372" s="63">
        <f t="shared" si="256"/>
        <v>0</v>
      </c>
      <c r="BE372" s="63">
        <f t="shared" si="257"/>
        <v>0</v>
      </c>
      <c r="BF372" s="63">
        <f t="shared" si="258"/>
        <v>0</v>
      </c>
      <c r="BG372" s="63">
        <f t="shared" si="259"/>
        <v>0</v>
      </c>
      <c r="BH372" s="63">
        <f t="shared" si="260"/>
        <v>0</v>
      </c>
      <c r="BI372" s="63">
        <f t="shared" si="261"/>
        <v>0</v>
      </c>
      <c r="BJ372" s="63">
        <f t="shared" si="262"/>
        <v>0</v>
      </c>
      <c r="BK372" s="63">
        <f t="shared" si="263"/>
        <v>0</v>
      </c>
      <c r="BL372" s="63">
        <f t="shared" si="264"/>
        <v>0</v>
      </c>
      <c r="BM372" s="24"/>
      <c r="BN372" s="303">
        <f t="shared" si="265"/>
        <v>0</v>
      </c>
      <c r="BO372" s="303">
        <f t="shared" si="266"/>
        <v>0</v>
      </c>
      <c r="BP372" s="303">
        <f t="shared" si="267"/>
        <v>0</v>
      </c>
      <c r="BQ372" s="303">
        <f t="shared" si="268"/>
        <v>0</v>
      </c>
      <c r="BR372" s="303">
        <f t="shared" si="269"/>
        <v>0</v>
      </c>
      <c r="BS372" s="303">
        <f t="shared" si="270"/>
        <v>0</v>
      </c>
      <c r="BT372" s="303">
        <f t="shared" si="271"/>
        <v>0</v>
      </c>
      <c r="BU372" s="303">
        <f t="shared" si="272"/>
        <v>0</v>
      </c>
      <c r="BV372" s="303">
        <f t="shared" si="273"/>
        <v>0</v>
      </c>
      <c r="BW372" s="303">
        <f t="shared" si="274"/>
        <v>0</v>
      </c>
      <c r="BX372" s="303">
        <f t="shared" si="275"/>
        <v>0</v>
      </c>
      <c r="BY372" s="25"/>
      <c r="BZ372" s="24">
        <f t="shared" si="276"/>
        <v>0</v>
      </c>
      <c r="CA372" s="25"/>
      <c r="CB372" s="26" t="str">
        <f t="shared" si="252"/>
        <v/>
      </c>
      <c r="CC372" s="25"/>
      <c r="CD372" s="307">
        <f t="shared" si="277"/>
        <v>0</v>
      </c>
      <c r="CE372" s="303">
        <f t="shared" si="278"/>
        <v>0</v>
      </c>
      <c r="CF372" s="303">
        <f t="shared" si="279"/>
        <v>0</v>
      </c>
      <c r="CG372" s="303">
        <f t="shared" si="280"/>
        <v>0</v>
      </c>
      <c r="CH372" s="303">
        <f t="shared" si="281"/>
        <v>0</v>
      </c>
      <c r="CI372" s="24"/>
      <c r="CJ372" s="330">
        <f t="shared" si="282"/>
        <v>0</v>
      </c>
      <c r="CK372" s="330">
        <f t="shared" si="283"/>
        <v>0</v>
      </c>
      <c r="CL372" s="24"/>
      <c r="CM372" s="142">
        <f t="shared" si="284"/>
        <v>0</v>
      </c>
      <c r="CN372" s="142">
        <f t="shared" si="285"/>
        <v>0</v>
      </c>
      <c r="CO372" s="142">
        <f t="shared" si="286"/>
        <v>0</v>
      </c>
      <c r="CP372" s="142">
        <f t="shared" si="287"/>
        <v>0</v>
      </c>
      <c r="CQ372" s="142">
        <f t="shared" si="288"/>
        <v>0</v>
      </c>
      <c r="CR372" s="142">
        <f t="shared" si="289"/>
        <v>0</v>
      </c>
      <c r="CS372" s="142">
        <f t="shared" si="290"/>
        <v>0</v>
      </c>
      <c r="CT372" s="142">
        <f t="shared" si="291"/>
        <v>0</v>
      </c>
      <c r="CU372" s="142"/>
      <c r="CV372" s="142">
        <f t="shared" si="292"/>
        <v>0</v>
      </c>
      <c r="CW372" s="142">
        <f t="shared" si="293"/>
        <v>0</v>
      </c>
      <c r="CX372" s="142">
        <f t="shared" si="294"/>
        <v>0</v>
      </c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"/>
    </row>
    <row r="373" spans="1:131">
      <c r="A373" s="317"/>
      <c r="B373" s="317"/>
      <c r="C373" s="159"/>
      <c r="D373" s="159"/>
      <c r="E373" s="72"/>
      <c r="F373" s="73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3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3"/>
      <c r="AE373" s="72"/>
      <c r="AF373" s="72"/>
      <c r="AG373" s="72"/>
      <c r="AH373" s="72"/>
      <c r="AI373" s="72"/>
      <c r="AJ373" s="72"/>
      <c r="AK373" s="359"/>
      <c r="AL373" s="360"/>
      <c r="AM373" s="360"/>
      <c r="AN373" s="360"/>
      <c r="AO373" s="360"/>
      <c r="AP373" s="360"/>
      <c r="AQ373" s="360"/>
      <c r="AR373" s="360"/>
      <c r="AS373" s="360"/>
      <c r="AT373" s="360"/>
      <c r="AU373" s="360"/>
      <c r="AV373" s="360"/>
      <c r="AW373" s="360"/>
      <c r="AX373" s="360"/>
      <c r="AY373" s="360"/>
      <c r="AZ373" s="22"/>
      <c r="BA373" s="63">
        <f t="shared" si="253"/>
        <v>0</v>
      </c>
      <c r="BB373" s="63">
        <f t="shared" si="254"/>
        <v>0</v>
      </c>
      <c r="BC373" s="63">
        <f t="shared" si="255"/>
        <v>0</v>
      </c>
      <c r="BD373" s="63">
        <f t="shared" si="256"/>
        <v>0</v>
      </c>
      <c r="BE373" s="63">
        <f t="shared" si="257"/>
        <v>0</v>
      </c>
      <c r="BF373" s="63">
        <f t="shared" si="258"/>
        <v>0</v>
      </c>
      <c r="BG373" s="63">
        <f t="shared" si="259"/>
        <v>0</v>
      </c>
      <c r="BH373" s="63">
        <f t="shared" si="260"/>
        <v>0</v>
      </c>
      <c r="BI373" s="63">
        <f t="shared" si="261"/>
        <v>0</v>
      </c>
      <c r="BJ373" s="63">
        <f t="shared" si="262"/>
        <v>0</v>
      </c>
      <c r="BK373" s="63">
        <f t="shared" si="263"/>
        <v>0</v>
      </c>
      <c r="BL373" s="63">
        <f t="shared" si="264"/>
        <v>0</v>
      </c>
      <c r="BM373" s="24"/>
      <c r="BN373" s="303">
        <f t="shared" si="265"/>
        <v>0</v>
      </c>
      <c r="BO373" s="303">
        <f t="shared" si="266"/>
        <v>0</v>
      </c>
      <c r="BP373" s="303">
        <f t="shared" si="267"/>
        <v>0</v>
      </c>
      <c r="BQ373" s="303">
        <f t="shared" si="268"/>
        <v>0</v>
      </c>
      <c r="BR373" s="303">
        <f t="shared" si="269"/>
        <v>0</v>
      </c>
      <c r="BS373" s="303">
        <f t="shared" si="270"/>
        <v>0</v>
      </c>
      <c r="BT373" s="303">
        <f t="shared" si="271"/>
        <v>0</v>
      </c>
      <c r="BU373" s="303">
        <f t="shared" si="272"/>
        <v>0</v>
      </c>
      <c r="BV373" s="303">
        <f t="shared" si="273"/>
        <v>0</v>
      </c>
      <c r="BW373" s="303">
        <f t="shared" si="274"/>
        <v>0</v>
      </c>
      <c r="BX373" s="303">
        <f t="shared" si="275"/>
        <v>0</v>
      </c>
      <c r="BY373" s="25"/>
      <c r="BZ373" s="24">
        <f t="shared" si="276"/>
        <v>0</v>
      </c>
      <c r="CA373" s="25"/>
      <c r="CB373" s="26" t="str">
        <f t="shared" si="252"/>
        <v/>
      </c>
      <c r="CC373" s="25"/>
      <c r="CD373" s="307">
        <f t="shared" si="277"/>
        <v>0</v>
      </c>
      <c r="CE373" s="303">
        <f t="shared" si="278"/>
        <v>0</v>
      </c>
      <c r="CF373" s="303">
        <f t="shared" si="279"/>
        <v>0</v>
      </c>
      <c r="CG373" s="303">
        <f t="shared" si="280"/>
        <v>0</v>
      </c>
      <c r="CH373" s="303">
        <f t="shared" si="281"/>
        <v>0</v>
      </c>
      <c r="CI373" s="24"/>
      <c r="CJ373" s="330">
        <f t="shared" si="282"/>
        <v>0</v>
      </c>
      <c r="CK373" s="330">
        <f t="shared" si="283"/>
        <v>0</v>
      </c>
      <c r="CL373" s="24"/>
      <c r="CM373" s="142">
        <f t="shared" si="284"/>
        <v>0</v>
      </c>
      <c r="CN373" s="142">
        <f t="shared" si="285"/>
        <v>0</v>
      </c>
      <c r="CO373" s="142">
        <f t="shared" si="286"/>
        <v>0</v>
      </c>
      <c r="CP373" s="142">
        <f t="shared" si="287"/>
        <v>0</v>
      </c>
      <c r="CQ373" s="142">
        <f t="shared" si="288"/>
        <v>0</v>
      </c>
      <c r="CR373" s="142">
        <f t="shared" si="289"/>
        <v>0</v>
      </c>
      <c r="CS373" s="142">
        <f t="shared" si="290"/>
        <v>0</v>
      </c>
      <c r="CT373" s="142">
        <f t="shared" si="291"/>
        <v>0</v>
      </c>
      <c r="CU373" s="142"/>
      <c r="CV373" s="142">
        <f t="shared" si="292"/>
        <v>0</v>
      </c>
      <c r="CW373" s="142">
        <f t="shared" si="293"/>
        <v>0</v>
      </c>
      <c r="CX373" s="142">
        <f t="shared" si="294"/>
        <v>0</v>
      </c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"/>
    </row>
    <row r="374" spans="1:131">
      <c r="A374" s="317"/>
      <c r="B374" s="317"/>
      <c r="C374" s="159"/>
      <c r="D374" s="159"/>
      <c r="E374" s="72"/>
      <c r="F374" s="73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3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3"/>
      <c r="AE374" s="72"/>
      <c r="AF374" s="72"/>
      <c r="AG374" s="72"/>
      <c r="AH374" s="72"/>
      <c r="AI374" s="72"/>
      <c r="AJ374" s="72"/>
      <c r="AK374" s="359"/>
      <c r="AL374" s="360"/>
      <c r="AM374" s="360"/>
      <c r="AN374" s="360"/>
      <c r="AO374" s="360"/>
      <c r="AP374" s="360"/>
      <c r="AQ374" s="360"/>
      <c r="AR374" s="360"/>
      <c r="AS374" s="360"/>
      <c r="AT374" s="360"/>
      <c r="AU374" s="360"/>
      <c r="AV374" s="360"/>
      <c r="AW374" s="360"/>
      <c r="AX374" s="360"/>
      <c r="AY374" s="360"/>
      <c r="AZ374" s="22"/>
      <c r="BA374" s="63">
        <f t="shared" si="253"/>
        <v>0</v>
      </c>
      <c r="BB374" s="63">
        <f t="shared" si="254"/>
        <v>0</v>
      </c>
      <c r="BC374" s="63">
        <f t="shared" si="255"/>
        <v>0</v>
      </c>
      <c r="BD374" s="63">
        <f t="shared" si="256"/>
        <v>0</v>
      </c>
      <c r="BE374" s="63">
        <f t="shared" si="257"/>
        <v>0</v>
      </c>
      <c r="BF374" s="63">
        <f t="shared" si="258"/>
        <v>0</v>
      </c>
      <c r="BG374" s="63">
        <f t="shared" si="259"/>
        <v>0</v>
      </c>
      <c r="BH374" s="63">
        <f t="shared" si="260"/>
        <v>0</v>
      </c>
      <c r="BI374" s="63">
        <f t="shared" si="261"/>
        <v>0</v>
      </c>
      <c r="BJ374" s="63">
        <f t="shared" si="262"/>
        <v>0</v>
      </c>
      <c r="BK374" s="63">
        <f t="shared" si="263"/>
        <v>0</v>
      </c>
      <c r="BL374" s="63">
        <f t="shared" si="264"/>
        <v>0</v>
      </c>
      <c r="BM374" s="24"/>
      <c r="BN374" s="303">
        <f t="shared" si="265"/>
        <v>0</v>
      </c>
      <c r="BO374" s="303">
        <f t="shared" si="266"/>
        <v>0</v>
      </c>
      <c r="BP374" s="303">
        <f t="shared" si="267"/>
        <v>0</v>
      </c>
      <c r="BQ374" s="303">
        <f t="shared" si="268"/>
        <v>0</v>
      </c>
      <c r="BR374" s="303">
        <f t="shared" si="269"/>
        <v>0</v>
      </c>
      <c r="BS374" s="303">
        <f t="shared" si="270"/>
        <v>0</v>
      </c>
      <c r="BT374" s="303">
        <f t="shared" si="271"/>
        <v>0</v>
      </c>
      <c r="BU374" s="303">
        <f t="shared" si="272"/>
        <v>0</v>
      </c>
      <c r="BV374" s="303">
        <f t="shared" si="273"/>
        <v>0</v>
      </c>
      <c r="BW374" s="303">
        <f t="shared" si="274"/>
        <v>0</v>
      </c>
      <c r="BX374" s="303">
        <f t="shared" si="275"/>
        <v>0</v>
      </c>
      <c r="BY374" s="25"/>
      <c r="BZ374" s="24">
        <f t="shared" si="276"/>
        <v>0</v>
      </c>
      <c r="CA374" s="25"/>
      <c r="CB374" s="26" t="str">
        <f t="shared" si="252"/>
        <v/>
      </c>
      <c r="CC374" s="25"/>
      <c r="CD374" s="307">
        <f t="shared" si="277"/>
        <v>0</v>
      </c>
      <c r="CE374" s="303">
        <f t="shared" si="278"/>
        <v>0</v>
      </c>
      <c r="CF374" s="303">
        <f t="shared" si="279"/>
        <v>0</v>
      </c>
      <c r="CG374" s="303">
        <f t="shared" si="280"/>
        <v>0</v>
      </c>
      <c r="CH374" s="303">
        <f t="shared" si="281"/>
        <v>0</v>
      </c>
      <c r="CI374" s="24"/>
      <c r="CJ374" s="330">
        <f t="shared" si="282"/>
        <v>0</v>
      </c>
      <c r="CK374" s="330">
        <f t="shared" si="283"/>
        <v>0</v>
      </c>
      <c r="CL374" s="24"/>
      <c r="CM374" s="142">
        <f t="shared" si="284"/>
        <v>0</v>
      </c>
      <c r="CN374" s="142">
        <f t="shared" si="285"/>
        <v>0</v>
      </c>
      <c r="CO374" s="142">
        <f t="shared" si="286"/>
        <v>0</v>
      </c>
      <c r="CP374" s="142">
        <f t="shared" si="287"/>
        <v>0</v>
      </c>
      <c r="CQ374" s="142">
        <f t="shared" si="288"/>
        <v>0</v>
      </c>
      <c r="CR374" s="142">
        <f t="shared" si="289"/>
        <v>0</v>
      </c>
      <c r="CS374" s="142">
        <f t="shared" si="290"/>
        <v>0</v>
      </c>
      <c r="CT374" s="142">
        <f t="shared" si="291"/>
        <v>0</v>
      </c>
      <c r="CU374" s="142"/>
      <c r="CV374" s="142">
        <f t="shared" si="292"/>
        <v>0</v>
      </c>
      <c r="CW374" s="142">
        <f t="shared" si="293"/>
        <v>0</v>
      </c>
      <c r="CX374" s="142">
        <f t="shared" si="294"/>
        <v>0</v>
      </c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"/>
    </row>
    <row r="375" spans="1:131">
      <c r="A375" s="317"/>
      <c r="B375" s="317"/>
      <c r="C375" s="159"/>
      <c r="D375" s="159"/>
      <c r="E375" s="72"/>
      <c r="F375" s="73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3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3"/>
      <c r="AE375" s="72"/>
      <c r="AF375" s="72"/>
      <c r="AG375" s="72"/>
      <c r="AH375" s="72"/>
      <c r="AI375" s="72"/>
      <c r="AJ375" s="72"/>
      <c r="AK375" s="359"/>
      <c r="AL375" s="360"/>
      <c r="AM375" s="360"/>
      <c r="AN375" s="360"/>
      <c r="AO375" s="360"/>
      <c r="AP375" s="360"/>
      <c r="AQ375" s="360"/>
      <c r="AR375" s="360"/>
      <c r="AS375" s="360"/>
      <c r="AT375" s="360"/>
      <c r="AU375" s="360"/>
      <c r="AV375" s="360"/>
      <c r="AW375" s="360"/>
      <c r="AX375" s="360"/>
      <c r="AY375" s="360"/>
      <c r="AZ375" s="22"/>
      <c r="BA375" s="63">
        <f t="shared" si="253"/>
        <v>0</v>
      </c>
      <c r="BB375" s="63">
        <f t="shared" si="254"/>
        <v>0</v>
      </c>
      <c r="BC375" s="63">
        <f t="shared" si="255"/>
        <v>0</v>
      </c>
      <c r="BD375" s="63">
        <f t="shared" si="256"/>
        <v>0</v>
      </c>
      <c r="BE375" s="63">
        <f t="shared" si="257"/>
        <v>0</v>
      </c>
      <c r="BF375" s="63">
        <f t="shared" si="258"/>
        <v>0</v>
      </c>
      <c r="BG375" s="63">
        <f t="shared" si="259"/>
        <v>0</v>
      </c>
      <c r="BH375" s="63">
        <f t="shared" si="260"/>
        <v>0</v>
      </c>
      <c r="BI375" s="63">
        <f t="shared" si="261"/>
        <v>0</v>
      </c>
      <c r="BJ375" s="63">
        <f t="shared" si="262"/>
        <v>0</v>
      </c>
      <c r="BK375" s="63">
        <f t="shared" si="263"/>
        <v>0</v>
      </c>
      <c r="BL375" s="63">
        <f t="shared" si="264"/>
        <v>0</v>
      </c>
      <c r="BM375" s="24"/>
      <c r="BN375" s="303">
        <f t="shared" si="265"/>
        <v>0</v>
      </c>
      <c r="BO375" s="303">
        <f t="shared" si="266"/>
        <v>0</v>
      </c>
      <c r="BP375" s="303">
        <f t="shared" si="267"/>
        <v>0</v>
      </c>
      <c r="BQ375" s="303">
        <f t="shared" si="268"/>
        <v>0</v>
      </c>
      <c r="BR375" s="303">
        <f t="shared" si="269"/>
        <v>0</v>
      </c>
      <c r="BS375" s="303">
        <f t="shared" si="270"/>
        <v>0</v>
      </c>
      <c r="BT375" s="303">
        <f t="shared" si="271"/>
        <v>0</v>
      </c>
      <c r="BU375" s="303">
        <f t="shared" si="272"/>
        <v>0</v>
      </c>
      <c r="BV375" s="303">
        <f t="shared" si="273"/>
        <v>0</v>
      </c>
      <c r="BW375" s="303">
        <f t="shared" si="274"/>
        <v>0</v>
      </c>
      <c r="BX375" s="303">
        <f t="shared" si="275"/>
        <v>0</v>
      </c>
      <c r="BY375" s="25"/>
      <c r="BZ375" s="24">
        <f t="shared" si="276"/>
        <v>0</v>
      </c>
      <c r="CA375" s="25"/>
      <c r="CB375" s="26" t="str">
        <f t="shared" si="252"/>
        <v/>
      </c>
      <c r="CC375" s="25"/>
      <c r="CD375" s="307">
        <f t="shared" si="277"/>
        <v>0</v>
      </c>
      <c r="CE375" s="303">
        <f t="shared" si="278"/>
        <v>0</v>
      </c>
      <c r="CF375" s="303">
        <f t="shared" si="279"/>
        <v>0</v>
      </c>
      <c r="CG375" s="303">
        <f t="shared" si="280"/>
        <v>0</v>
      </c>
      <c r="CH375" s="303">
        <f t="shared" si="281"/>
        <v>0</v>
      </c>
      <c r="CI375" s="24"/>
      <c r="CJ375" s="330">
        <f t="shared" si="282"/>
        <v>0</v>
      </c>
      <c r="CK375" s="330">
        <f t="shared" si="283"/>
        <v>0</v>
      </c>
      <c r="CL375" s="24"/>
      <c r="CM375" s="142">
        <f t="shared" si="284"/>
        <v>0</v>
      </c>
      <c r="CN375" s="142">
        <f t="shared" si="285"/>
        <v>0</v>
      </c>
      <c r="CO375" s="142">
        <f t="shared" si="286"/>
        <v>0</v>
      </c>
      <c r="CP375" s="142">
        <f t="shared" si="287"/>
        <v>0</v>
      </c>
      <c r="CQ375" s="142">
        <f t="shared" si="288"/>
        <v>0</v>
      </c>
      <c r="CR375" s="142">
        <f t="shared" si="289"/>
        <v>0</v>
      </c>
      <c r="CS375" s="142">
        <f t="shared" si="290"/>
        <v>0</v>
      </c>
      <c r="CT375" s="142">
        <f t="shared" si="291"/>
        <v>0</v>
      </c>
      <c r="CU375" s="142"/>
      <c r="CV375" s="142">
        <f t="shared" si="292"/>
        <v>0</v>
      </c>
      <c r="CW375" s="142">
        <f t="shared" si="293"/>
        <v>0</v>
      </c>
      <c r="CX375" s="142">
        <f t="shared" si="294"/>
        <v>0</v>
      </c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"/>
    </row>
    <row r="376" spans="1:131">
      <c r="A376" s="317"/>
      <c r="B376" s="317"/>
      <c r="C376" s="159"/>
      <c r="D376" s="159"/>
      <c r="E376" s="72"/>
      <c r="F376" s="73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3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3"/>
      <c r="AE376" s="72"/>
      <c r="AF376" s="72"/>
      <c r="AG376" s="72"/>
      <c r="AH376" s="72"/>
      <c r="AI376" s="72"/>
      <c r="AJ376" s="72"/>
      <c r="AK376" s="359"/>
      <c r="AL376" s="360"/>
      <c r="AM376" s="360"/>
      <c r="AN376" s="360"/>
      <c r="AO376" s="360"/>
      <c r="AP376" s="360"/>
      <c r="AQ376" s="360"/>
      <c r="AR376" s="360"/>
      <c r="AS376" s="360"/>
      <c r="AT376" s="360"/>
      <c r="AU376" s="360"/>
      <c r="AV376" s="360"/>
      <c r="AW376" s="360"/>
      <c r="AX376" s="360"/>
      <c r="AY376" s="360"/>
      <c r="AZ376" s="22"/>
      <c r="BA376" s="63">
        <f t="shared" si="253"/>
        <v>0</v>
      </c>
      <c r="BB376" s="63">
        <f t="shared" si="254"/>
        <v>0</v>
      </c>
      <c r="BC376" s="63">
        <f t="shared" si="255"/>
        <v>0</v>
      </c>
      <c r="BD376" s="63">
        <f t="shared" si="256"/>
        <v>0</v>
      </c>
      <c r="BE376" s="63">
        <f t="shared" si="257"/>
        <v>0</v>
      </c>
      <c r="BF376" s="63">
        <f t="shared" si="258"/>
        <v>0</v>
      </c>
      <c r="BG376" s="63">
        <f t="shared" si="259"/>
        <v>0</v>
      </c>
      <c r="BH376" s="63">
        <f t="shared" si="260"/>
        <v>0</v>
      </c>
      <c r="BI376" s="63">
        <f t="shared" si="261"/>
        <v>0</v>
      </c>
      <c r="BJ376" s="63">
        <f t="shared" si="262"/>
        <v>0</v>
      </c>
      <c r="BK376" s="63">
        <f t="shared" si="263"/>
        <v>0</v>
      </c>
      <c r="BL376" s="63">
        <f t="shared" si="264"/>
        <v>0</v>
      </c>
      <c r="BM376" s="24"/>
      <c r="BN376" s="303">
        <f t="shared" si="265"/>
        <v>0</v>
      </c>
      <c r="BO376" s="303">
        <f t="shared" si="266"/>
        <v>0</v>
      </c>
      <c r="BP376" s="303">
        <f t="shared" si="267"/>
        <v>0</v>
      </c>
      <c r="BQ376" s="303">
        <f t="shared" si="268"/>
        <v>0</v>
      </c>
      <c r="BR376" s="303">
        <f t="shared" si="269"/>
        <v>0</v>
      </c>
      <c r="BS376" s="303">
        <f t="shared" si="270"/>
        <v>0</v>
      </c>
      <c r="BT376" s="303">
        <f t="shared" si="271"/>
        <v>0</v>
      </c>
      <c r="BU376" s="303">
        <f t="shared" si="272"/>
        <v>0</v>
      </c>
      <c r="BV376" s="303">
        <f t="shared" si="273"/>
        <v>0</v>
      </c>
      <c r="BW376" s="303">
        <f t="shared" si="274"/>
        <v>0</v>
      </c>
      <c r="BX376" s="303">
        <f t="shared" si="275"/>
        <v>0</v>
      </c>
      <c r="BY376" s="25"/>
      <c r="BZ376" s="24">
        <f t="shared" si="276"/>
        <v>0</v>
      </c>
      <c r="CA376" s="25"/>
      <c r="CB376" s="26" t="str">
        <f t="shared" si="252"/>
        <v/>
      </c>
      <c r="CC376" s="25"/>
      <c r="CD376" s="307">
        <f t="shared" si="277"/>
        <v>0</v>
      </c>
      <c r="CE376" s="303">
        <f t="shared" si="278"/>
        <v>0</v>
      </c>
      <c r="CF376" s="303">
        <f t="shared" si="279"/>
        <v>0</v>
      </c>
      <c r="CG376" s="303">
        <f t="shared" si="280"/>
        <v>0</v>
      </c>
      <c r="CH376" s="303">
        <f t="shared" si="281"/>
        <v>0</v>
      </c>
      <c r="CI376" s="24"/>
      <c r="CJ376" s="330">
        <f t="shared" si="282"/>
        <v>0</v>
      </c>
      <c r="CK376" s="330">
        <f t="shared" si="283"/>
        <v>0</v>
      </c>
      <c r="CL376" s="24"/>
      <c r="CM376" s="142">
        <f t="shared" si="284"/>
        <v>0</v>
      </c>
      <c r="CN376" s="142">
        <f t="shared" si="285"/>
        <v>0</v>
      </c>
      <c r="CO376" s="142">
        <f t="shared" si="286"/>
        <v>0</v>
      </c>
      <c r="CP376" s="142">
        <f t="shared" si="287"/>
        <v>0</v>
      </c>
      <c r="CQ376" s="142">
        <f t="shared" si="288"/>
        <v>0</v>
      </c>
      <c r="CR376" s="142">
        <f t="shared" si="289"/>
        <v>0</v>
      </c>
      <c r="CS376" s="142">
        <f t="shared" si="290"/>
        <v>0</v>
      </c>
      <c r="CT376" s="142">
        <f t="shared" si="291"/>
        <v>0</v>
      </c>
      <c r="CU376" s="142"/>
      <c r="CV376" s="142">
        <f t="shared" si="292"/>
        <v>0</v>
      </c>
      <c r="CW376" s="142">
        <f t="shared" si="293"/>
        <v>0</v>
      </c>
      <c r="CX376" s="142">
        <f t="shared" si="294"/>
        <v>0</v>
      </c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"/>
    </row>
    <row r="377" spans="1:131">
      <c r="A377" s="317"/>
      <c r="B377" s="317"/>
      <c r="C377" s="159"/>
      <c r="D377" s="159"/>
      <c r="E377" s="72"/>
      <c r="F377" s="73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3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3"/>
      <c r="AE377" s="72"/>
      <c r="AF377" s="72"/>
      <c r="AG377" s="72"/>
      <c r="AH377" s="72"/>
      <c r="AI377" s="72"/>
      <c r="AJ377" s="72"/>
      <c r="AK377" s="359"/>
      <c r="AL377" s="360"/>
      <c r="AM377" s="360"/>
      <c r="AN377" s="360"/>
      <c r="AO377" s="360"/>
      <c r="AP377" s="360"/>
      <c r="AQ377" s="360"/>
      <c r="AR377" s="360"/>
      <c r="AS377" s="360"/>
      <c r="AT377" s="360"/>
      <c r="AU377" s="360"/>
      <c r="AV377" s="360"/>
      <c r="AW377" s="360"/>
      <c r="AX377" s="360"/>
      <c r="AY377" s="360"/>
      <c r="AZ377" s="22"/>
      <c r="BA377" s="63">
        <f t="shared" si="253"/>
        <v>0</v>
      </c>
      <c r="BB377" s="63">
        <f t="shared" si="254"/>
        <v>0</v>
      </c>
      <c r="BC377" s="63">
        <f t="shared" si="255"/>
        <v>0</v>
      </c>
      <c r="BD377" s="63">
        <f t="shared" si="256"/>
        <v>0</v>
      </c>
      <c r="BE377" s="63">
        <f t="shared" si="257"/>
        <v>0</v>
      </c>
      <c r="BF377" s="63">
        <f t="shared" si="258"/>
        <v>0</v>
      </c>
      <c r="BG377" s="63">
        <f t="shared" si="259"/>
        <v>0</v>
      </c>
      <c r="BH377" s="63">
        <f t="shared" si="260"/>
        <v>0</v>
      </c>
      <c r="BI377" s="63">
        <f t="shared" si="261"/>
        <v>0</v>
      </c>
      <c r="BJ377" s="63">
        <f t="shared" si="262"/>
        <v>0</v>
      </c>
      <c r="BK377" s="63">
        <f t="shared" si="263"/>
        <v>0</v>
      </c>
      <c r="BL377" s="63">
        <f t="shared" si="264"/>
        <v>0</v>
      </c>
      <c r="BM377" s="24"/>
      <c r="BN377" s="303">
        <f t="shared" si="265"/>
        <v>0</v>
      </c>
      <c r="BO377" s="303">
        <f t="shared" si="266"/>
        <v>0</v>
      </c>
      <c r="BP377" s="303">
        <f t="shared" si="267"/>
        <v>0</v>
      </c>
      <c r="BQ377" s="303">
        <f t="shared" si="268"/>
        <v>0</v>
      </c>
      <c r="BR377" s="303">
        <f t="shared" si="269"/>
        <v>0</v>
      </c>
      <c r="BS377" s="303">
        <f t="shared" si="270"/>
        <v>0</v>
      </c>
      <c r="BT377" s="303">
        <f t="shared" si="271"/>
        <v>0</v>
      </c>
      <c r="BU377" s="303">
        <f t="shared" si="272"/>
        <v>0</v>
      </c>
      <c r="BV377" s="303">
        <f t="shared" si="273"/>
        <v>0</v>
      </c>
      <c r="BW377" s="303">
        <f t="shared" si="274"/>
        <v>0</v>
      </c>
      <c r="BX377" s="303">
        <f t="shared" si="275"/>
        <v>0</v>
      </c>
      <c r="BY377" s="25"/>
      <c r="BZ377" s="24">
        <f t="shared" si="276"/>
        <v>0</v>
      </c>
      <c r="CA377" s="25"/>
      <c r="CB377" s="26" t="str">
        <f t="shared" si="252"/>
        <v/>
      </c>
      <c r="CC377" s="25"/>
      <c r="CD377" s="307">
        <f t="shared" si="277"/>
        <v>0</v>
      </c>
      <c r="CE377" s="303">
        <f t="shared" si="278"/>
        <v>0</v>
      </c>
      <c r="CF377" s="303">
        <f t="shared" si="279"/>
        <v>0</v>
      </c>
      <c r="CG377" s="303">
        <f t="shared" si="280"/>
        <v>0</v>
      </c>
      <c r="CH377" s="303">
        <f t="shared" si="281"/>
        <v>0</v>
      </c>
      <c r="CI377" s="24"/>
      <c r="CJ377" s="330">
        <f t="shared" si="282"/>
        <v>0</v>
      </c>
      <c r="CK377" s="330">
        <f t="shared" si="283"/>
        <v>0</v>
      </c>
      <c r="CL377" s="24"/>
      <c r="CM377" s="142">
        <f t="shared" si="284"/>
        <v>0</v>
      </c>
      <c r="CN377" s="142">
        <f t="shared" si="285"/>
        <v>0</v>
      </c>
      <c r="CO377" s="142">
        <f t="shared" si="286"/>
        <v>0</v>
      </c>
      <c r="CP377" s="142">
        <f t="shared" si="287"/>
        <v>0</v>
      </c>
      <c r="CQ377" s="142">
        <f t="shared" si="288"/>
        <v>0</v>
      </c>
      <c r="CR377" s="142">
        <f t="shared" si="289"/>
        <v>0</v>
      </c>
      <c r="CS377" s="142">
        <f t="shared" si="290"/>
        <v>0</v>
      </c>
      <c r="CT377" s="142">
        <f t="shared" si="291"/>
        <v>0</v>
      </c>
      <c r="CU377" s="142"/>
      <c r="CV377" s="142">
        <f t="shared" si="292"/>
        <v>0</v>
      </c>
      <c r="CW377" s="142">
        <f t="shared" si="293"/>
        <v>0</v>
      </c>
      <c r="CX377" s="142">
        <f t="shared" si="294"/>
        <v>0</v>
      </c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58"/>
      <c r="DP377" s="58"/>
      <c r="DQ377" s="58"/>
      <c r="DR377" s="58"/>
      <c r="DS377" s="58"/>
      <c r="DT377" s="58"/>
      <c r="DU377" s="58"/>
      <c r="DV377" s="58"/>
      <c r="DW377" s="58"/>
      <c r="DX377" s="58"/>
      <c r="DY377" s="58"/>
      <c r="DZ377" s="58"/>
      <c r="EA377" s="5"/>
    </row>
    <row r="378" spans="1:131">
      <c r="A378" s="317"/>
      <c r="B378" s="317"/>
      <c r="C378" s="159"/>
      <c r="D378" s="159"/>
      <c r="E378" s="72"/>
      <c r="F378" s="73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3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3"/>
      <c r="AE378" s="72"/>
      <c r="AF378" s="72"/>
      <c r="AG378" s="72"/>
      <c r="AH378" s="72"/>
      <c r="AI378" s="72"/>
      <c r="AJ378" s="72"/>
      <c r="AK378" s="359"/>
      <c r="AL378" s="360"/>
      <c r="AM378" s="360"/>
      <c r="AN378" s="360"/>
      <c r="AO378" s="360"/>
      <c r="AP378" s="360"/>
      <c r="AQ378" s="360"/>
      <c r="AR378" s="360"/>
      <c r="AS378" s="360"/>
      <c r="AT378" s="360"/>
      <c r="AU378" s="360"/>
      <c r="AV378" s="360"/>
      <c r="AW378" s="360"/>
      <c r="AX378" s="360"/>
      <c r="AY378" s="360"/>
      <c r="AZ378" s="22"/>
      <c r="BA378" s="63">
        <f t="shared" si="253"/>
        <v>0</v>
      </c>
      <c r="BB378" s="63">
        <f t="shared" si="254"/>
        <v>0</v>
      </c>
      <c r="BC378" s="63">
        <f t="shared" si="255"/>
        <v>0</v>
      </c>
      <c r="BD378" s="63">
        <f t="shared" si="256"/>
        <v>0</v>
      </c>
      <c r="BE378" s="63">
        <f t="shared" si="257"/>
        <v>0</v>
      </c>
      <c r="BF378" s="63">
        <f t="shared" si="258"/>
        <v>0</v>
      </c>
      <c r="BG378" s="63">
        <f t="shared" si="259"/>
        <v>0</v>
      </c>
      <c r="BH378" s="63">
        <f t="shared" si="260"/>
        <v>0</v>
      </c>
      <c r="BI378" s="63">
        <f t="shared" si="261"/>
        <v>0</v>
      </c>
      <c r="BJ378" s="63">
        <f t="shared" si="262"/>
        <v>0</v>
      </c>
      <c r="BK378" s="63">
        <f t="shared" si="263"/>
        <v>0</v>
      </c>
      <c r="BL378" s="63">
        <f t="shared" si="264"/>
        <v>0</v>
      </c>
      <c r="BM378" s="24"/>
      <c r="BN378" s="303">
        <f t="shared" si="265"/>
        <v>0</v>
      </c>
      <c r="BO378" s="303">
        <f t="shared" si="266"/>
        <v>0</v>
      </c>
      <c r="BP378" s="303">
        <f t="shared" si="267"/>
        <v>0</v>
      </c>
      <c r="BQ378" s="303">
        <f t="shared" si="268"/>
        <v>0</v>
      </c>
      <c r="BR378" s="303">
        <f t="shared" si="269"/>
        <v>0</v>
      </c>
      <c r="BS378" s="303">
        <f t="shared" si="270"/>
        <v>0</v>
      </c>
      <c r="BT378" s="303">
        <f t="shared" si="271"/>
        <v>0</v>
      </c>
      <c r="BU378" s="303">
        <f t="shared" si="272"/>
        <v>0</v>
      </c>
      <c r="BV378" s="303">
        <f t="shared" si="273"/>
        <v>0</v>
      </c>
      <c r="BW378" s="303">
        <f t="shared" si="274"/>
        <v>0</v>
      </c>
      <c r="BX378" s="303">
        <f t="shared" si="275"/>
        <v>0</v>
      </c>
      <c r="BY378" s="25"/>
      <c r="BZ378" s="24">
        <f t="shared" si="276"/>
        <v>0</v>
      </c>
      <c r="CA378" s="25"/>
      <c r="CB378" s="26" t="str">
        <f t="shared" si="252"/>
        <v/>
      </c>
      <c r="CC378" s="25"/>
      <c r="CD378" s="307">
        <f t="shared" si="277"/>
        <v>0</v>
      </c>
      <c r="CE378" s="303">
        <f t="shared" si="278"/>
        <v>0</v>
      </c>
      <c r="CF378" s="303">
        <f t="shared" si="279"/>
        <v>0</v>
      </c>
      <c r="CG378" s="303">
        <f t="shared" si="280"/>
        <v>0</v>
      </c>
      <c r="CH378" s="303">
        <f t="shared" si="281"/>
        <v>0</v>
      </c>
      <c r="CI378" s="24"/>
      <c r="CJ378" s="330">
        <f t="shared" si="282"/>
        <v>0</v>
      </c>
      <c r="CK378" s="330">
        <f t="shared" si="283"/>
        <v>0</v>
      </c>
      <c r="CL378" s="24"/>
      <c r="CM378" s="142">
        <f t="shared" si="284"/>
        <v>0</v>
      </c>
      <c r="CN378" s="142">
        <f t="shared" si="285"/>
        <v>0</v>
      </c>
      <c r="CO378" s="142">
        <f t="shared" si="286"/>
        <v>0</v>
      </c>
      <c r="CP378" s="142">
        <f t="shared" si="287"/>
        <v>0</v>
      </c>
      <c r="CQ378" s="142">
        <f t="shared" si="288"/>
        <v>0</v>
      </c>
      <c r="CR378" s="142">
        <f t="shared" si="289"/>
        <v>0</v>
      </c>
      <c r="CS378" s="142">
        <f t="shared" si="290"/>
        <v>0</v>
      </c>
      <c r="CT378" s="142">
        <f t="shared" si="291"/>
        <v>0</v>
      </c>
      <c r="CU378" s="142"/>
      <c r="CV378" s="142">
        <f t="shared" si="292"/>
        <v>0</v>
      </c>
      <c r="CW378" s="142">
        <f t="shared" si="293"/>
        <v>0</v>
      </c>
      <c r="CX378" s="142">
        <f t="shared" si="294"/>
        <v>0</v>
      </c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"/>
    </row>
    <row r="379" spans="1:131">
      <c r="A379" s="317"/>
      <c r="B379" s="317"/>
      <c r="C379" s="159"/>
      <c r="D379" s="159"/>
      <c r="E379" s="72"/>
      <c r="F379" s="73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3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3"/>
      <c r="AE379" s="72"/>
      <c r="AF379" s="72"/>
      <c r="AG379" s="72"/>
      <c r="AH379" s="72"/>
      <c r="AI379" s="72"/>
      <c r="AJ379" s="72"/>
      <c r="AK379" s="359"/>
      <c r="AL379" s="360"/>
      <c r="AM379" s="360"/>
      <c r="AN379" s="360"/>
      <c r="AO379" s="360"/>
      <c r="AP379" s="360"/>
      <c r="AQ379" s="360"/>
      <c r="AR379" s="360"/>
      <c r="AS379" s="360"/>
      <c r="AT379" s="360"/>
      <c r="AU379" s="360"/>
      <c r="AV379" s="360"/>
      <c r="AW379" s="360"/>
      <c r="AX379" s="360"/>
      <c r="AY379" s="360"/>
      <c r="AZ379" s="22"/>
      <c r="BA379" s="63">
        <f t="shared" si="253"/>
        <v>0</v>
      </c>
      <c r="BB379" s="63">
        <f t="shared" si="254"/>
        <v>0</v>
      </c>
      <c r="BC379" s="63">
        <f t="shared" si="255"/>
        <v>0</v>
      </c>
      <c r="BD379" s="63">
        <f t="shared" si="256"/>
        <v>0</v>
      </c>
      <c r="BE379" s="63">
        <f t="shared" si="257"/>
        <v>0</v>
      </c>
      <c r="BF379" s="63">
        <f t="shared" si="258"/>
        <v>0</v>
      </c>
      <c r="BG379" s="63">
        <f t="shared" si="259"/>
        <v>0</v>
      </c>
      <c r="BH379" s="63">
        <f t="shared" si="260"/>
        <v>0</v>
      </c>
      <c r="BI379" s="63">
        <f t="shared" si="261"/>
        <v>0</v>
      </c>
      <c r="BJ379" s="63">
        <f t="shared" si="262"/>
        <v>0</v>
      </c>
      <c r="BK379" s="63">
        <f t="shared" si="263"/>
        <v>0</v>
      </c>
      <c r="BL379" s="63">
        <f t="shared" si="264"/>
        <v>0</v>
      </c>
      <c r="BM379" s="24"/>
      <c r="BN379" s="303">
        <f t="shared" si="265"/>
        <v>0</v>
      </c>
      <c r="BO379" s="303">
        <f t="shared" si="266"/>
        <v>0</v>
      </c>
      <c r="BP379" s="303">
        <f t="shared" si="267"/>
        <v>0</v>
      </c>
      <c r="BQ379" s="303">
        <f t="shared" si="268"/>
        <v>0</v>
      </c>
      <c r="BR379" s="303">
        <f t="shared" si="269"/>
        <v>0</v>
      </c>
      <c r="BS379" s="303">
        <f t="shared" si="270"/>
        <v>0</v>
      </c>
      <c r="BT379" s="303">
        <f t="shared" si="271"/>
        <v>0</v>
      </c>
      <c r="BU379" s="303">
        <f t="shared" si="272"/>
        <v>0</v>
      </c>
      <c r="BV379" s="303">
        <f t="shared" si="273"/>
        <v>0</v>
      </c>
      <c r="BW379" s="303">
        <f t="shared" si="274"/>
        <v>0</v>
      </c>
      <c r="BX379" s="303">
        <f t="shared" si="275"/>
        <v>0</v>
      </c>
      <c r="BY379" s="25"/>
      <c r="BZ379" s="24">
        <f t="shared" si="276"/>
        <v>0</v>
      </c>
      <c r="CA379" s="25"/>
      <c r="CB379" s="26" t="str">
        <f t="shared" si="252"/>
        <v/>
      </c>
      <c r="CC379" s="25"/>
      <c r="CD379" s="307">
        <f t="shared" si="277"/>
        <v>0</v>
      </c>
      <c r="CE379" s="303">
        <f t="shared" si="278"/>
        <v>0</v>
      </c>
      <c r="CF379" s="303">
        <f t="shared" si="279"/>
        <v>0</v>
      </c>
      <c r="CG379" s="303">
        <f t="shared" si="280"/>
        <v>0</v>
      </c>
      <c r="CH379" s="303">
        <f t="shared" si="281"/>
        <v>0</v>
      </c>
      <c r="CI379" s="24"/>
      <c r="CJ379" s="330">
        <f t="shared" si="282"/>
        <v>0</v>
      </c>
      <c r="CK379" s="330">
        <f t="shared" si="283"/>
        <v>0</v>
      </c>
      <c r="CL379" s="24"/>
      <c r="CM379" s="142">
        <f t="shared" si="284"/>
        <v>0</v>
      </c>
      <c r="CN379" s="142">
        <f t="shared" si="285"/>
        <v>0</v>
      </c>
      <c r="CO379" s="142">
        <f t="shared" si="286"/>
        <v>0</v>
      </c>
      <c r="CP379" s="142">
        <f t="shared" si="287"/>
        <v>0</v>
      </c>
      <c r="CQ379" s="142">
        <f t="shared" si="288"/>
        <v>0</v>
      </c>
      <c r="CR379" s="142">
        <f t="shared" si="289"/>
        <v>0</v>
      </c>
      <c r="CS379" s="142">
        <f t="shared" si="290"/>
        <v>0</v>
      </c>
      <c r="CT379" s="142">
        <f t="shared" si="291"/>
        <v>0</v>
      </c>
      <c r="CU379" s="142"/>
      <c r="CV379" s="142">
        <f t="shared" si="292"/>
        <v>0</v>
      </c>
      <c r="CW379" s="142">
        <f t="shared" si="293"/>
        <v>0</v>
      </c>
      <c r="CX379" s="142">
        <f t="shared" si="294"/>
        <v>0</v>
      </c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"/>
    </row>
    <row r="380" spans="1:131">
      <c r="A380" s="317"/>
      <c r="B380" s="317"/>
      <c r="C380" s="159"/>
      <c r="D380" s="159"/>
      <c r="E380" s="72"/>
      <c r="F380" s="73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3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3"/>
      <c r="AE380" s="72"/>
      <c r="AF380" s="72"/>
      <c r="AG380" s="72"/>
      <c r="AH380" s="72"/>
      <c r="AI380" s="72"/>
      <c r="AJ380" s="72"/>
      <c r="AK380" s="359"/>
      <c r="AL380" s="360"/>
      <c r="AM380" s="360"/>
      <c r="AN380" s="360"/>
      <c r="AO380" s="360"/>
      <c r="AP380" s="360"/>
      <c r="AQ380" s="360"/>
      <c r="AR380" s="360"/>
      <c r="AS380" s="360"/>
      <c r="AT380" s="360"/>
      <c r="AU380" s="360"/>
      <c r="AV380" s="360"/>
      <c r="AW380" s="360"/>
      <c r="AX380" s="360"/>
      <c r="AY380" s="360"/>
      <c r="AZ380" s="22"/>
      <c r="BA380" s="63">
        <f t="shared" si="253"/>
        <v>0</v>
      </c>
      <c r="BB380" s="63">
        <f t="shared" si="254"/>
        <v>0</v>
      </c>
      <c r="BC380" s="63">
        <f t="shared" si="255"/>
        <v>0</v>
      </c>
      <c r="BD380" s="63">
        <f t="shared" si="256"/>
        <v>0</v>
      </c>
      <c r="BE380" s="63">
        <f t="shared" si="257"/>
        <v>0</v>
      </c>
      <c r="BF380" s="63">
        <f t="shared" si="258"/>
        <v>0</v>
      </c>
      <c r="BG380" s="63">
        <f t="shared" si="259"/>
        <v>0</v>
      </c>
      <c r="BH380" s="63">
        <f t="shared" si="260"/>
        <v>0</v>
      </c>
      <c r="BI380" s="63">
        <f t="shared" si="261"/>
        <v>0</v>
      </c>
      <c r="BJ380" s="63">
        <f t="shared" si="262"/>
        <v>0</v>
      </c>
      <c r="BK380" s="63">
        <f t="shared" si="263"/>
        <v>0</v>
      </c>
      <c r="BL380" s="63">
        <f t="shared" si="264"/>
        <v>0</v>
      </c>
      <c r="BM380" s="24"/>
      <c r="BN380" s="303">
        <f t="shared" si="265"/>
        <v>0</v>
      </c>
      <c r="BO380" s="303">
        <f t="shared" si="266"/>
        <v>0</v>
      </c>
      <c r="BP380" s="303">
        <f t="shared" si="267"/>
        <v>0</v>
      </c>
      <c r="BQ380" s="303">
        <f t="shared" si="268"/>
        <v>0</v>
      </c>
      <c r="BR380" s="303">
        <f t="shared" si="269"/>
        <v>0</v>
      </c>
      <c r="BS380" s="303">
        <f t="shared" si="270"/>
        <v>0</v>
      </c>
      <c r="BT380" s="303">
        <f t="shared" si="271"/>
        <v>0</v>
      </c>
      <c r="BU380" s="303">
        <f t="shared" si="272"/>
        <v>0</v>
      </c>
      <c r="BV380" s="303">
        <f t="shared" si="273"/>
        <v>0</v>
      </c>
      <c r="BW380" s="303">
        <f t="shared" si="274"/>
        <v>0</v>
      </c>
      <c r="BX380" s="303">
        <f t="shared" si="275"/>
        <v>0</v>
      </c>
      <c r="BY380" s="25"/>
      <c r="BZ380" s="24">
        <f t="shared" si="276"/>
        <v>0</v>
      </c>
      <c r="CA380" s="25"/>
      <c r="CB380" s="26" t="str">
        <f t="shared" si="252"/>
        <v/>
      </c>
      <c r="CC380" s="25"/>
      <c r="CD380" s="307">
        <f t="shared" si="277"/>
        <v>0</v>
      </c>
      <c r="CE380" s="303">
        <f t="shared" si="278"/>
        <v>0</v>
      </c>
      <c r="CF380" s="303">
        <f t="shared" si="279"/>
        <v>0</v>
      </c>
      <c r="CG380" s="303">
        <f t="shared" si="280"/>
        <v>0</v>
      </c>
      <c r="CH380" s="303">
        <f t="shared" si="281"/>
        <v>0</v>
      </c>
      <c r="CI380" s="24"/>
      <c r="CJ380" s="330">
        <f t="shared" si="282"/>
        <v>0</v>
      </c>
      <c r="CK380" s="330">
        <f t="shared" si="283"/>
        <v>0</v>
      </c>
      <c r="CL380" s="24"/>
      <c r="CM380" s="142">
        <f t="shared" si="284"/>
        <v>0</v>
      </c>
      <c r="CN380" s="142">
        <f t="shared" si="285"/>
        <v>0</v>
      </c>
      <c r="CO380" s="142">
        <f t="shared" si="286"/>
        <v>0</v>
      </c>
      <c r="CP380" s="142">
        <f t="shared" si="287"/>
        <v>0</v>
      </c>
      <c r="CQ380" s="142">
        <f t="shared" si="288"/>
        <v>0</v>
      </c>
      <c r="CR380" s="142">
        <f t="shared" si="289"/>
        <v>0</v>
      </c>
      <c r="CS380" s="142">
        <f t="shared" si="290"/>
        <v>0</v>
      </c>
      <c r="CT380" s="142">
        <f t="shared" si="291"/>
        <v>0</v>
      </c>
      <c r="CU380" s="142"/>
      <c r="CV380" s="142">
        <f t="shared" si="292"/>
        <v>0</v>
      </c>
      <c r="CW380" s="142">
        <f t="shared" si="293"/>
        <v>0</v>
      </c>
      <c r="CX380" s="142">
        <f t="shared" si="294"/>
        <v>0</v>
      </c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"/>
    </row>
    <row r="381" spans="1:131">
      <c r="A381" s="317"/>
      <c r="B381" s="317"/>
      <c r="C381" s="159"/>
      <c r="D381" s="159"/>
      <c r="E381" s="72"/>
      <c r="F381" s="73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3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3"/>
      <c r="AE381" s="72"/>
      <c r="AF381" s="72"/>
      <c r="AG381" s="72"/>
      <c r="AH381" s="72"/>
      <c r="AI381" s="72"/>
      <c r="AJ381" s="72"/>
      <c r="AK381" s="359"/>
      <c r="AL381" s="360"/>
      <c r="AM381" s="360"/>
      <c r="AN381" s="360"/>
      <c r="AO381" s="360"/>
      <c r="AP381" s="360"/>
      <c r="AQ381" s="360"/>
      <c r="AR381" s="360"/>
      <c r="AS381" s="360"/>
      <c r="AT381" s="360"/>
      <c r="AU381" s="360"/>
      <c r="AV381" s="360"/>
      <c r="AW381" s="360"/>
      <c r="AX381" s="360"/>
      <c r="AY381" s="360"/>
      <c r="AZ381" s="22"/>
      <c r="BA381" s="63">
        <f t="shared" si="253"/>
        <v>0</v>
      </c>
      <c r="BB381" s="63">
        <f t="shared" si="254"/>
        <v>0</v>
      </c>
      <c r="BC381" s="63">
        <f t="shared" si="255"/>
        <v>0</v>
      </c>
      <c r="BD381" s="63">
        <f t="shared" si="256"/>
        <v>0</v>
      </c>
      <c r="BE381" s="63">
        <f t="shared" si="257"/>
        <v>0</v>
      </c>
      <c r="BF381" s="63">
        <f t="shared" si="258"/>
        <v>0</v>
      </c>
      <c r="BG381" s="63">
        <f t="shared" si="259"/>
        <v>0</v>
      </c>
      <c r="BH381" s="63">
        <f t="shared" si="260"/>
        <v>0</v>
      </c>
      <c r="BI381" s="63">
        <f t="shared" si="261"/>
        <v>0</v>
      </c>
      <c r="BJ381" s="63">
        <f t="shared" si="262"/>
        <v>0</v>
      </c>
      <c r="BK381" s="63">
        <f t="shared" si="263"/>
        <v>0</v>
      </c>
      <c r="BL381" s="63">
        <f t="shared" si="264"/>
        <v>0</v>
      </c>
      <c r="BM381" s="24"/>
      <c r="BN381" s="303">
        <f t="shared" si="265"/>
        <v>0</v>
      </c>
      <c r="BO381" s="303">
        <f t="shared" si="266"/>
        <v>0</v>
      </c>
      <c r="BP381" s="303">
        <f t="shared" si="267"/>
        <v>0</v>
      </c>
      <c r="BQ381" s="303">
        <f t="shared" si="268"/>
        <v>0</v>
      </c>
      <c r="BR381" s="303">
        <f t="shared" si="269"/>
        <v>0</v>
      </c>
      <c r="BS381" s="303">
        <f t="shared" si="270"/>
        <v>0</v>
      </c>
      <c r="BT381" s="303">
        <f t="shared" si="271"/>
        <v>0</v>
      </c>
      <c r="BU381" s="303">
        <f t="shared" si="272"/>
        <v>0</v>
      </c>
      <c r="BV381" s="303">
        <f t="shared" si="273"/>
        <v>0</v>
      </c>
      <c r="BW381" s="303">
        <f t="shared" si="274"/>
        <v>0</v>
      </c>
      <c r="BX381" s="303">
        <f t="shared" si="275"/>
        <v>0</v>
      </c>
      <c r="BY381" s="25"/>
      <c r="BZ381" s="24">
        <f t="shared" si="276"/>
        <v>0</v>
      </c>
      <c r="CA381" s="25"/>
      <c r="CB381" s="26" t="str">
        <f t="shared" si="252"/>
        <v/>
      </c>
      <c r="CC381" s="25"/>
      <c r="CD381" s="307">
        <f t="shared" si="277"/>
        <v>0</v>
      </c>
      <c r="CE381" s="303">
        <f t="shared" si="278"/>
        <v>0</v>
      </c>
      <c r="CF381" s="303">
        <f t="shared" si="279"/>
        <v>0</v>
      </c>
      <c r="CG381" s="303">
        <f t="shared" si="280"/>
        <v>0</v>
      </c>
      <c r="CH381" s="303">
        <f t="shared" si="281"/>
        <v>0</v>
      </c>
      <c r="CI381" s="24"/>
      <c r="CJ381" s="330">
        <f t="shared" si="282"/>
        <v>0</v>
      </c>
      <c r="CK381" s="330">
        <f t="shared" si="283"/>
        <v>0</v>
      </c>
      <c r="CL381" s="24"/>
      <c r="CM381" s="142">
        <f t="shared" si="284"/>
        <v>0</v>
      </c>
      <c r="CN381" s="142">
        <f t="shared" si="285"/>
        <v>0</v>
      </c>
      <c r="CO381" s="142">
        <f t="shared" si="286"/>
        <v>0</v>
      </c>
      <c r="CP381" s="142">
        <f t="shared" si="287"/>
        <v>0</v>
      </c>
      <c r="CQ381" s="142">
        <f t="shared" si="288"/>
        <v>0</v>
      </c>
      <c r="CR381" s="142">
        <f t="shared" si="289"/>
        <v>0</v>
      </c>
      <c r="CS381" s="142">
        <f t="shared" si="290"/>
        <v>0</v>
      </c>
      <c r="CT381" s="142">
        <f t="shared" si="291"/>
        <v>0</v>
      </c>
      <c r="CU381" s="142"/>
      <c r="CV381" s="142">
        <f t="shared" si="292"/>
        <v>0</v>
      </c>
      <c r="CW381" s="142">
        <f t="shared" si="293"/>
        <v>0</v>
      </c>
      <c r="CX381" s="142">
        <f t="shared" si="294"/>
        <v>0</v>
      </c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"/>
    </row>
    <row r="382" spans="1:131">
      <c r="A382" s="317"/>
      <c r="B382" s="317"/>
      <c r="C382" s="159"/>
      <c r="D382" s="159"/>
      <c r="E382" s="72"/>
      <c r="F382" s="73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3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3"/>
      <c r="AE382" s="72"/>
      <c r="AF382" s="72"/>
      <c r="AG382" s="72"/>
      <c r="AH382" s="72"/>
      <c r="AI382" s="72"/>
      <c r="AJ382" s="72"/>
      <c r="AK382" s="359"/>
      <c r="AL382" s="360"/>
      <c r="AM382" s="360"/>
      <c r="AN382" s="360"/>
      <c r="AO382" s="360"/>
      <c r="AP382" s="360"/>
      <c r="AQ382" s="360"/>
      <c r="AR382" s="360"/>
      <c r="AS382" s="360"/>
      <c r="AT382" s="360"/>
      <c r="AU382" s="360"/>
      <c r="AV382" s="360"/>
      <c r="AW382" s="360"/>
      <c r="AX382" s="360"/>
      <c r="AY382" s="360"/>
      <c r="AZ382" s="22"/>
      <c r="BA382" s="63">
        <f t="shared" si="253"/>
        <v>0</v>
      </c>
      <c r="BB382" s="63">
        <f t="shared" si="254"/>
        <v>0</v>
      </c>
      <c r="BC382" s="63">
        <f t="shared" si="255"/>
        <v>0</v>
      </c>
      <c r="BD382" s="63">
        <f t="shared" si="256"/>
        <v>0</v>
      </c>
      <c r="BE382" s="63">
        <f t="shared" si="257"/>
        <v>0</v>
      </c>
      <c r="BF382" s="63">
        <f t="shared" si="258"/>
        <v>0</v>
      </c>
      <c r="BG382" s="63">
        <f t="shared" si="259"/>
        <v>0</v>
      </c>
      <c r="BH382" s="63">
        <f t="shared" si="260"/>
        <v>0</v>
      </c>
      <c r="BI382" s="63">
        <f t="shared" si="261"/>
        <v>0</v>
      </c>
      <c r="BJ382" s="63">
        <f t="shared" si="262"/>
        <v>0</v>
      </c>
      <c r="BK382" s="63">
        <f t="shared" si="263"/>
        <v>0</v>
      </c>
      <c r="BL382" s="63">
        <f t="shared" si="264"/>
        <v>0</v>
      </c>
      <c r="BM382" s="24"/>
      <c r="BN382" s="303">
        <f t="shared" si="265"/>
        <v>0</v>
      </c>
      <c r="BO382" s="303">
        <f t="shared" si="266"/>
        <v>0</v>
      </c>
      <c r="BP382" s="303">
        <f t="shared" si="267"/>
        <v>0</v>
      </c>
      <c r="BQ382" s="303">
        <f t="shared" si="268"/>
        <v>0</v>
      </c>
      <c r="BR382" s="303">
        <f t="shared" si="269"/>
        <v>0</v>
      </c>
      <c r="BS382" s="303">
        <f t="shared" si="270"/>
        <v>0</v>
      </c>
      <c r="BT382" s="303">
        <f t="shared" si="271"/>
        <v>0</v>
      </c>
      <c r="BU382" s="303">
        <f t="shared" si="272"/>
        <v>0</v>
      </c>
      <c r="BV382" s="303">
        <f t="shared" si="273"/>
        <v>0</v>
      </c>
      <c r="BW382" s="303">
        <f t="shared" si="274"/>
        <v>0</v>
      </c>
      <c r="BX382" s="303">
        <f t="shared" si="275"/>
        <v>0</v>
      </c>
      <c r="BY382" s="25"/>
      <c r="BZ382" s="24">
        <f t="shared" si="276"/>
        <v>0</v>
      </c>
      <c r="CA382" s="25"/>
      <c r="CB382" s="26" t="str">
        <f t="shared" si="252"/>
        <v/>
      </c>
      <c r="CC382" s="25"/>
      <c r="CD382" s="307">
        <f t="shared" si="277"/>
        <v>0</v>
      </c>
      <c r="CE382" s="303">
        <f t="shared" si="278"/>
        <v>0</v>
      </c>
      <c r="CF382" s="303">
        <f t="shared" si="279"/>
        <v>0</v>
      </c>
      <c r="CG382" s="303">
        <f t="shared" si="280"/>
        <v>0</v>
      </c>
      <c r="CH382" s="303">
        <f t="shared" si="281"/>
        <v>0</v>
      </c>
      <c r="CI382" s="24"/>
      <c r="CJ382" s="330">
        <f t="shared" si="282"/>
        <v>0</v>
      </c>
      <c r="CK382" s="330">
        <f t="shared" si="283"/>
        <v>0</v>
      </c>
      <c r="CL382" s="24"/>
      <c r="CM382" s="142">
        <f t="shared" si="284"/>
        <v>0</v>
      </c>
      <c r="CN382" s="142">
        <f t="shared" si="285"/>
        <v>0</v>
      </c>
      <c r="CO382" s="142">
        <f t="shared" si="286"/>
        <v>0</v>
      </c>
      <c r="CP382" s="142">
        <f t="shared" si="287"/>
        <v>0</v>
      </c>
      <c r="CQ382" s="142">
        <f t="shared" si="288"/>
        <v>0</v>
      </c>
      <c r="CR382" s="142">
        <f t="shared" si="289"/>
        <v>0</v>
      </c>
      <c r="CS382" s="142">
        <f t="shared" si="290"/>
        <v>0</v>
      </c>
      <c r="CT382" s="142">
        <f t="shared" si="291"/>
        <v>0</v>
      </c>
      <c r="CU382" s="142"/>
      <c r="CV382" s="142">
        <f t="shared" si="292"/>
        <v>0</v>
      </c>
      <c r="CW382" s="142">
        <f t="shared" si="293"/>
        <v>0</v>
      </c>
      <c r="CX382" s="142">
        <f t="shared" si="294"/>
        <v>0</v>
      </c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"/>
    </row>
    <row r="383" spans="1:131">
      <c r="A383" s="317"/>
      <c r="B383" s="317"/>
      <c r="C383" s="159"/>
      <c r="D383" s="159"/>
      <c r="E383" s="72"/>
      <c r="F383" s="73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3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3"/>
      <c r="AE383" s="72"/>
      <c r="AF383" s="72"/>
      <c r="AG383" s="72"/>
      <c r="AH383" s="72"/>
      <c r="AI383" s="72"/>
      <c r="AJ383" s="72"/>
      <c r="AK383" s="359"/>
      <c r="AL383" s="360"/>
      <c r="AM383" s="360"/>
      <c r="AN383" s="360"/>
      <c r="AO383" s="360"/>
      <c r="AP383" s="360"/>
      <c r="AQ383" s="360"/>
      <c r="AR383" s="360"/>
      <c r="AS383" s="360"/>
      <c r="AT383" s="360"/>
      <c r="AU383" s="360"/>
      <c r="AV383" s="360"/>
      <c r="AW383" s="360"/>
      <c r="AX383" s="360"/>
      <c r="AY383" s="360"/>
      <c r="AZ383" s="22"/>
      <c r="BA383" s="63">
        <f t="shared" si="253"/>
        <v>0</v>
      </c>
      <c r="BB383" s="63">
        <f t="shared" si="254"/>
        <v>0</v>
      </c>
      <c r="BC383" s="63">
        <f t="shared" si="255"/>
        <v>0</v>
      </c>
      <c r="BD383" s="63">
        <f t="shared" si="256"/>
        <v>0</v>
      </c>
      <c r="BE383" s="63">
        <f t="shared" si="257"/>
        <v>0</v>
      </c>
      <c r="BF383" s="63">
        <f t="shared" si="258"/>
        <v>0</v>
      </c>
      <c r="BG383" s="63">
        <f t="shared" si="259"/>
        <v>0</v>
      </c>
      <c r="BH383" s="63">
        <f t="shared" si="260"/>
        <v>0</v>
      </c>
      <c r="BI383" s="63">
        <f t="shared" si="261"/>
        <v>0</v>
      </c>
      <c r="BJ383" s="63">
        <f t="shared" si="262"/>
        <v>0</v>
      </c>
      <c r="BK383" s="63">
        <f t="shared" si="263"/>
        <v>0</v>
      </c>
      <c r="BL383" s="63">
        <f t="shared" si="264"/>
        <v>0</v>
      </c>
      <c r="BM383" s="24"/>
      <c r="BN383" s="303">
        <f t="shared" si="265"/>
        <v>0</v>
      </c>
      <c r="BO383" s="303">
        <f t="shared" si="266"/>
        <v>0</v>
      </c>
      <c r="BP383" s="303">
        <f t="shared" si="267"/>
        <v>0</v>
      </c>
      <c r="BQ383" s="303">
        <f t="shared" si="268"/>
        <v>0</v>
      </c>
      <c r="BR383" s="303">
        <f t="shared" si="269"/>
        <v>0</v>
      </c>
      <c r="BS383" s="303">
        <f t="shared" si="270"/>
        <v>0</v>
      </c>
      <c r="BT383" s="303">
        <f t="shared" si="271"/>
        <v>0</v>
      </c>
      <c r="BU383" s="303">
        <f t="shared" si="272"/>
        <v>0</v>
      </c>
      <c r="BV383" s="303">
        <f t="shared" si="273"/>
        <v>0</v>
      </c>
      <c r="BW383" s="303">
        <f t="shared" si="274"/>
        <v>0</v>
      </c>
      <c r="BX383" s="303">
        <f t="shared" si="275"/>
        <v>0</v>
      </c>
      <c r="BY383" s="25"/>
      <c r="BZ383" s="24">
        <f t="shared" si="276"/>
        <v>0</v>
      </c>
      <c r="CA383" s="25"/>
      <c r="CB383" s="26" t="str">
        <f t="shared" si="252"/>
        <v/>
      </c>
      <c r="CC383" s="25"/>
      <c r="CD383" s="307">
        <f t="shared" si="277"/>
        <v>0</v>
      </c>
      <c r="CE383" s="303">
        <f t="shared" si="278"/>
        <v>0</v>
      </c>
      <c r="CF383" s="303">
        <f t="shared" si="279"/>
        <v>0</v>
      </c>
      <c r="CG383" s="303">
        <f t="shared" si="280"/>
        <v>0</v>
      </c>
      <c r="CH383" s="303">
        <f t="shared" si="281"/>
        <v>0</v>
      </c>
      <c r="CI383" s="24"/>
      <c r="CJ383" s="330">
        <f t="shared" si="282"/>
        <v>0</v>
      </c>
      <c r="CK383" s="330">
        <f t="shared" si="283"/>
        <v>0</v>
      </c>
      <c r="CL383" s="24"/>
      <c r="CM383" s="142">
        <f t="shared" si="284"/>
        <v>0</v>
      </c>
      <c r="CN383" s="142">
        <f t="shared" si="285"/>
        <v>0</v>
      </c>
      <c r="CO383" s="142">
        <f t="shared" si="286"/>
        <v>0</v>
      </c>
      <c r="CP383" s="142">
        <f t="shared" si="287"/>
        <v>0</v>
      </c>
      <c r="CQ383" s="142">
        <f t="shared" si="288"/>
        <v>0</v>
      </c>
      <c r="CR383" s="142">
        <f t="shared" si="289"/>
        <v>0</v>
      </c>
      <c r="CS383" s="142">
        <f t="shared" si="290"/>
        <v>0</v>
      </c>
      <c r="CT383" s="142">
        <f t="shared" si="291"/>
        <v>0</v>
      </c>
      <c r="CU383" s="142"/>
      <c r="CV383" s="142">
        <f t="shared" si="292"/>
        <v>0</v>
      </c>
      <c r="CW383" s="142">
        <f t="shared" si="293"/>
        <v>0</v>
      </c>
      <c r="CX383" s="142">
        <f t="shared" si="294"/>
        <v>0</v>
      </c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"/>
    </row>
    <row r="384" spans="1:131">
      <c r="A384" s="317"/>
      <c r="B384" s="317"/>
      <c r="C384" s="159"/>
      <c r="D384" s="159"/>
      <c r="E384" s="72"/>
      <c r="F384" s="73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3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3"/>
      <c r="AE384" s="72"/>
      <c r="AF384" s="72"/>
      <c r="AG384" s="72"/>
      <c r="AH384" s="72"/>
      <c r="AI384" s="72"/>
      <c r="AJ384" s="72"/>
      <c r="AK384" s="359"/>
      <c r="AL384" s="360"/>
      <c r="AM384" s="360"/>
      <c r="AN384" s="360"/>
      <c r="AO384" s="360"/>
      <c r="AP384" s="360"/>
      <c r="AQ384" s="360"/>
      <c r="AR384" s="360"/>
      <c r="AS384" s="360"/>
      <c r="AT384" s="360"/>
      <c r="AU384" s="360"/>
      <c r="AV384" s="360"/>
      <c r="AW384" s="360"/>
      <c r="AX384" s="360"/>
      <c r="AY384" s="360"/>
      <c r="AZ384" s="22"/>
      <c r="BA384" s="63">
        <f t="shared" si="253"/>
        <v>0</v>
      </c>
      <c r="BB384" s="63">
        <f t="shared" si="254"/>
        <v>0</v>
      </c>
      <c r="BC384" s="63">
        <f t="shared" si="255"/>
        <v>0</v>
      </c>
      <c r="BD384" s="63">
        <f t="shared" si="256"/>
        <v>0</v>
      </c>
      <c r="BE384" s="63">
        <f t="shared" si="257"/>
        <v>0</v>
      </c>
      <c r="BF384" s="63">
        <f t="shared" si="258"/>
        <v>0</v>
      </c>
      <c r="BG384" s="63">
        <f t="shared" si="259"/>
        <v>0</v>
      </c>
      <c r="BH384" s="63">
        <f t="shared" si="260"/>
        <v>0</v>
      </c>
      <c r="BI384" s="63">
        <f t="shared" si="261"/>
        <v>0</v>
      </c>
      <c r="BJ384" s="63">
        <f t="shared" si="262"/>
        <v>0</v>
      </c>
      <c r="BK384" s="63">
        <f t="shared" si="263"/>
        <v>0</v>
      </c>
      <c r="BL384" s="63">
        <f t="shared" si="264"/>
        <v>0</v>
      </c>
      <c r="BM384" s="24"/>
      <c r="BN384" s="303">
        <f t="shared" si="265"/>
        <v>0</v>
      </c>
      <c r="BO384" s="303">
        <f t="shared" si="266"/>
        <v>0</v>
      </c>
      <c r="BP384" s="303">
        <f t="shared" si="267"/>
        <v>0</v>
      </c>
      <c r="BQ384" s="303">
        <f t="shared" si="268"/>
        <v>0</v>
      </c>
      <c r="BR384" s="303">
        <f t="shared" si="269"/>
        <v>0</v>
      </c>
      <c r="BS384" s="303">
        <f t="shared" si="270"/>
        <v>0</v>
      </c>
      <c r="BT384" s="303">
        <f t="shared" si="271"/>
        <v>0</v>
      </c>
      <c r="BU384" s="303">
        <f t="shared" si="272"/>
        <v>0</v>
      </c>
      <c r="BV384" s="303">
        <f t="shared" si="273"/>
        <v>0</v>
      </c>
      <c r="BW384" s="303">
        <f t="shared" si="274"/>
        <v>0</v>
      </c>
      <c r="BX384" s="303">
        <f t="shared" si="275"/>
        <v>0</v>
      </c>
      <c r="BY384" s="25"/>
      <c r="BZ384" s="24">
        <f t="shared" si="276"/>
        <v>0</v>
      </c>
      <c r="CA384" s="25"/>
      <c r="CB384" s="26" t="str">
        <f t="shared" si="252"/>
        <v/>
      </c>
      <c r="CC384" s="25"/>
      <c r="CD384" s="307">
        <f t="shared" si="277"/>
        <v>0</v>
      </c>
      <c r="CE384" s="303">
        <f t="shared" si="278"/>
        <v>0</v>
      </c>
      <c r="CF384" s="303">
        <f t="shared" si="279"/>
        <v>0</v>
      </c>
      <c r="CG384" s="303">
        <f t="shared" si="280"/>
        <v>0</v>
      </c>
      <c r="CH384" s="303">
        <f t="shared" si="281"/>
        <v>0</v>
      </c>
      <c r="CI384" s="24"/>
      <c r="CJ384" s="330">
        <f t="shared" si="282"/>
        <v>0</v>
      </c>
      <c r="CK384" s="330">
        <f t="shared" si="283"/>
        <v>0</v>
      </c>
      <c r="CL384" s="24"/>
      <c r="CM384" s="142">
        <f t="shared" si="284"/>
        <v>0</v>
      </c>
      <c r="CN384" s="142">
        <f t="shared" si="285"/>
        <v>0</v>
      </c>
      <c r="CO384" s="142">
        <f t="shared" si="286"/>
        <v>0</v>
      </c>
      <c r="CP384" s="142">
        <f t="shared" si="287"/>
        <v>0</v>
      </c>
      <c r="CQ384" s="142">
        <f t="shared" si="288"/>
        <v>0</v>
      </c>
      <c r="CR384" s="142">
        <f t="shared" si="289"/>
        <v>0</v>
      </c>
      <c r="CS384" s="142">
        <f t="shared" si="290"/>
        <v>0</v>
      </c>
      <c r="CT384" s="142">
        <f t="shared" si="291"/>
        <v>0</v>
      </c>
      <c r="CU384" s="142"/>
      <c r="CV384" s="142">
        <f t="shared" si="292"/>
        <v>0</v>
      </c>
      <c r="CW384" s="142">
        <f t="shared" si="293"/>
        <v>0</v>
      </c>
      <c r="CX384" s="142">
        <f t="shared" si="294"/>
        <v>0</v>
      </c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"/>
    </row>
    <row r="385" spans="1:131">
      <c r="A385" s="317"/>
      <c r="B385" s="317"/>
      <c r="C385" s="159"/>
      <c r="D385" s="159"/>
      <c r="E385" s="72"/>
      <c r="F385" s="73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3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3"/>
      <c r="AE385" s="72"/>
      <c r="AF385" s="72"/>
      <c r="AG385" s="72"/>
      <c r="AH385" s="72"/>
      <c r="AI385" s="72"/>
      <c r="AJ385" s="72"/>
      <c r="AK385" s="359"/>
      <c r="AL385" s="360"/>
      <c r="AM385" s="360"/>
      <c r="AN385" s="360"/>
      <c r="AO385" s="360"/>
      <c r="AP385" s="360"/>
      <c r="AQ385" s="360"/>
      <c r="AR385" s="360"/>
      <c r="AS385" s="360"/>
      <c r="AT385" s="360"/>
      <c r="AU385" s="360"/>
      <c r="AV385" s="360"/>
      <c r="AW385" s="360"/>
      <c r="AX385" s="360"/>
      <c r="AY385" s="360"/>
      <c r="AZ385" s="22"/>
      <c r="BA385" s="63">
        <f t="shared" si="253"/>
        <v>0</v>
      </c>
      <c r="BB385" s="63">
        <f t="shared" si="254"/>
        <v>0</v>
      </c>
      <c r="BC385" s="63">
        <f t="shared" si="255"/>
        <v>0</v>
      </c>
      <c r="BD385" s="63">
        <f t="shared" si="256"/>
        <v>0</v>
      </c>
      <c r="BE385" s="63">
        <f t="shared" si="257"/>
        <v>0</v>
      </c>
      <c r="BF385" s="63">
        <f t="shared" si="258"/>
        <v>0</v>
      </c>
      <c r="BG385" s="63">
        <f t="shared" si="259"/>
        <v>0</v>
      </c>
      <c r="BH385" s="63">
        <f t="shared" si="260"/>
        <v>0</v>
      </c>
      <c r="BI385" s="63">
        <f t="shared" si="261"/>
        <v>0</v>
      </c>
      <c r="BJ385" s="63">
        <f t="shared" si="262"/>
        <v>0</v>
      </c>
      <c r="BK385" s="63">
        <f t="shared" si="263"/>
        <v>0</v>
      </c>
      <c r="BL385" s="63">
        <f t="shared" si="264"/>
        <v>0</v>
      </c>
      <c r="BM385" s="24"/>
      <c r="BN385" s="303">
        <f t="shared" si="265"/>
        <v>0</v>
      </c>
      <c r="BO385" s="303">
        <f t="shared" si="266"/>
        <v>0</v>
      </c>
      <c r="BP385" s="303">
        <f t="shared" si="267"/>
        <v>0</v>
      </c>
      <c r="BQ385" s="303">
        <f t="shared" si="268"/>
        <v>0</v>
      </c>
      <c r="BR385" s="303">
        <f t="shared" si="269"/>
        <v>0</v>
      </c>
      <c r="BS385" s="303">
        <f t="shared" si="270"/>
        <v>0</v>
      </c>
      <c r="BT385" s="303">
        <f t="shared" si="271"/>
        <v>0</v>
      </c>
      <c r="BU385" s="303">
        <f t="shared" si="272"/>
        <v>0</v>
      </c>
      <c r="BV385" s="303">
        <f t="shared" si="273"/>
        <v>0</v>
      </c>
      <c r="BW385" s="303">
        <f t="shared" si="274"/>
        <v>0</v>
      </c>
      <c r="BX385" s="303">
        <f t="shared" si="275"/>
        <v>0</v>
      </c>
      <c r="BY385" s="25"/>
      <c r="BZ385" s="24">
        <f t="shared" si="276"/>
        <v>0</v>
      </c>
      <c r="CA385" s="25"/>
      <c r="CB385" s="26" t="str">
        <f t="shared" si="252"/>
        <v/>
      </c>
      <c r="CC385" s="25"/>
      <c r="CD385" s="307">
        <f t="shared" si="277"/>
        <v>0</v>
      </c>
      <c r="CE385" s="303">
        <f t="shared" si="278"/>
        <v>0</v>
      </c>
      <c r="CF385" s="303">
        <f t="shared" si="279"/>
        <v>0</v>
      </c>
      <c r="CG385" s="303">
        <f t="shared" si="280"/>
        <v>0</v>
      </c>
      <c r="CH385" s="303">
        <f t="shared" si="281"/>
        <v>0</v>
      </c>
      <c r="CI385" s="24"/>
      <c r="CJ385" s="330">
        <f t="shared" si="282"/>
        <v>0</v>
      </c>
      <c r="CK385" s="330">
        <f t="shared" si="283"/>
        <v>0</v>
      </c>
      <c r="CL385" s="24"/>
      <c r="CM385" s="142">
        <f t="shared" si="284"/>
        <v>0</v>
      </c>
      <c r="CN385" s="142">
        <f t="shared" si="285"/>
        <v>0</v>
      </c>
      <c r="CO385" s="142">
        <f t="shared" si="286"/>
        <v>0</v>
      </c>
      <c r="CP385" s="142">
        <f t="shared" si="287"/>
        <v>0</v>
      </c>
      <c r="CQ385" s="142">
        <f t="shared" si="288"/>
        <v>0</v>
      </c>
      <c r="CR385" s="142">
        <f t="shared" si="289"/>
        <v>0</v>
      </c>
      <c r="CS385" s="142">
        <f t="shared" si="290"/>
        <v>0</v>
      </c>
      <c r="CT385" s="142">
        <f t="shared" si="291"/>
        <v>0</v>
      </c>
      <c r="CU385" s="142"/>
      <c r="CV385" s="142">
        <f t="shared" si="292"/>
        <v>0</v>
      </c>
      <c r="CW385" s="142">
        <f t="shared" si="293"/>
        <v>0</v>
      </c>
      <c r="CX385" s="142">
        <f t="shared" si="294"/>
        <v>0</v>
      </c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58"/>
      <c r="DP385" s="58"/>
      <c r="DQ385" s="58"/>
      <c r="DR385" s="58"/>
      <c r="DS385" s="58"/>
      <c r="DT385" s="58"/>
      <c r="DU385" s="58"/>
      <c r="DV385" s="58"/>
      <c r="DW385" s="58"/>
      <c r="DX385" s="58"/>
      <c r="DY385" s="58"/>
      <c r="DZ385" s="58"/>
      <c r="EA385" s="5"/>
    </row>
    <row r="386" spans="1:131">
      <c r="A386" s="317"/>
      <c r="B386" s="317"/>
      <c r="C386" s="159"/>
      <c r="D386" s="159"/>
      <c r="E386" s="72"/>
      <c r="F386" s="73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3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3"/>
      <c r="AE386" s="72"/>
      <c r="AF386" s="72"/>
      <c r="AG386" s="72"/>
      <c r="AH386" s="72"/>
      <c r="AI386" s="72"/>
      <c r="AJ386" s="72"/>
      <c r="AK386" s="359"/>
      <c r="AL386" s="360"/>
      <c r="AM386" s="360"/>
      <c r="AN386" s="360"/>
      <c r="AO386" s="360"/>
      <c r="AP386" s="360"/>
      <c r="AQ386" s="360"/>
      <c r="AR386" s="360"/>
      <c r="AS386" s="360"/>
      <c r="AT386" s="360"/>
      <c r="AU386" s="360"/>
      <c r="AV386" s="360"/>
      <c r="AW386" s="360"/>
      <c r="AX386" s="360"/>
      <c r="AY386" s="360"/>
      <c r="AZ386" s="22"/>
      <c r="BA386" s="63">
        <f t="shared" si="253"/>
        <v>0</v>
      </c>
      <c r="BB386" s="63">
        <f t="shared" si="254"/>
        <v>0</v>
      </c>
      <c r="BC386" s="63">
        <f t="shared" si="255"/>
        <v>0</v>
      </c>
      <c r="BD386" s="63">
        <f t="shared" si="256"/>
        <v>0</v>
      </c>
      <c r="BE386" s="63">
        <f t="shared" si="257"/>
        <v>0</v>
      </c>
      <c r="BF386" s="63">
        <f t="shared" si="258"/>
        <v>0</v>
      </c>
      <c r="BG386" s="63">
        <f t="shared" si="259"/>
        <v>0</v>
      </c>
      <c r="BH386" s="63">
        <f t="shared" si="260"/>
        <v>0</v>
      </c>
      <c r="BI386" s="63">
        <f t="shared" si="261"/>
        <v>0</v>
      </c>
      <c r="BJ386" s="63">
        <f t="shared" si="262"/>
        <v>0</v>
      </c>
      <c r="BK386" s="63">
        <f t="shared" si="263"/>
        <v>0</v>
      </c>
      <c r="BL386" s="63">
        <f t="shared" si="264"/>
        <v>0</v>
      </c>
      <c r="BM386" s="24"/>
      <c r="BN386" s="303">
        <f t="shared" si="265"/>
        <v>0</v>
      </c>
      <c r="BO386" s="303">
        <f t="shared" si="266"/>
        <v>0</v>
      </c>
      <c r="BP386" s="303">
        <f t="shared" si="267"/>
        <v>0</v>
      </c>
      <c r="BQ386" s="303">
        <f t="shared" si="268"/>
        <v>0</v>
      </c>
      <c r="BR386" s="303">
        <f t="shared" si="269"/>
        <v>0</v>
      </c>
      <c r="BS386" s="303">
        <f t="shared" si="270"/>
        <v>0</v>
      </c>
      <c r="BT386" s="303">
        <f t="shared" si="271"/>
        <v>0</v>
      </c>
      <c r="BU386" s="303">
        <f t="shared" si="272"/>
        <v>0</v>
      </c>
      <c r="BV386" s="303">
        <f t="shared" si="273"/>
        <v>0</v>
      </c>
      <c r="BW386" s="303">
        <f t="shared" si="274"/>
        <v>0</v>
      </c>
      <c r="BX386" s="303">
        <f t="shared" si="275"/>
        <v>0</v>
      </c>
      <c r="BY386" s="25"/>
      <c r="BZ386" s="24">
        <f t="shared" si="276"/>
        <v>0</v>
      </c>
      <c r="CA386" s="25"/>
      <c r="CB386" s="26" t="str">
        <f t="shared" si="252"/>
        <v/>
      </c>
      <c r="CC386" s="25"/>
      <c r="CD386" s="307">
        <f t="shared" si="277"/>
        <v>0</v>
      </c>
      <c r="CE386" s="303">
        <f t="shared" si="278"/>
        <v>0</v>
      </c>
      <c r="CF386" s="303">
        <f t="shared" si="279"/>
        <v>0</v>
      </c>
      <c r="CG386" s="303">
        <f t="shared" si="280"/>
        <v>0</v>
      </c>
      <c r="CH386" s="303">
        <f t="shared" si="281"/>
        <v>0</v>
      </c>
      <c r="CI386" s="24"/>
      <c r="CJ386" s="330">
        <f t="shared" si="282"/>
        <v>0</v>
      </c>
      <c r="CK386" s="330">
        <f t="shared" si="283"/>
        <v>0</v>
      </c>
      <c r="CL386" s="24"/>
      <c r="CM386" s="142">
        <f t="shared" si="284"/>
        <v>0</v>
      </c>
      <c r="CN386" s="142">
        <f t="shared" si="285"/>
        <v>0</v>
      </c>
      <c r="CO386" s="142">
        <f t="shared" si="286"/>
        <v>0</v>
      </c>
      <c r="CP386" s="142">
        <f t="shared" si="287"/>
        <v>0</v>
      </c>
      <c r="CQ386" s="142">
        <f t="shared" si="288"/>
        <v>0</v>
      </c>
      <c r="CR386" s="142">
        <f t="shared" si="289"/>
        <v>0</v>
      </c>
      <c r="CS386" s="142">
        <f t="shared" si="290"/>
        <v>0</v>
      </c>
      <c r="CT386" s="142">
        <f t="shared" si="291"/>
        <v>0</v>
      </c>
      <c r="CU386" s="142"/>
      <c r="CV386" s="142">
        <f t="shared" si="292"/>
        <v>0</v>
      </c>
      <c r="CW386" s="142">
        <f t="shared" si="293"/>
        <v>0</v>
      </c>
      <c r="CX386" s="142">
        <f t="shared" si="294"/>
        <v>0</v>
      </c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58"/>
      <c r="DP386" s="58"/>
      <c r="DQ386" s="58"/>
      <c r="DR386" s="58"/>
      <c r="DS386" s="58"/>
      <c r="DT386" s="58"/>
      <c r="DU386" s="58"/>
      <c r="DV386" s="58"/>
      <c r="DW386" s="58"/>
      <c r="DX386" s="58"/>
      <c r="DY386" s="58"/>
      <c r="DZ386" s="58"/>
      <c r="EA386" s="5"/>
    </row>
    <row r="387" spans="1:131">
      <c r="A387" s="317"/>
      <c r="B387" s="317"/>
      <c r="C387" s="159"/>
      <c r="D387" s="159"/>
      <c r="E387" s="72"/>
      <c r="F387" s="73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3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3"/>
      <c r="AE387" s="72"/>
      <c r="AF387" s="72"/>
      <c r="AG387" s="72"/>
      <c r="AH387" s="72"/>
      <c r="AI387" s="72"/>
      <c r="AJ387" s="72"/>
      <c r="AK387" s="359"/>
      <c r="AL387" s="360"/>
      <c r="AM387" s="360"/>
      <c r="AN387" s="360"/>
      <c r="AO387" s="360"/>
      <c r="AP387" s="360"/>
      <c r="AQ387" s="360"/>
      <c r="AR387" s="360"/>
      <c r="AS387" s="360"/>
      <c r="AT387" s="360"/>
      <c r="AU387" s="360"/>
      <c r="AV387" s="360"/>
      <c r="AW387" s="360"/>
      <c r="AX387" s="360"/>
      <c r="AY387" s="360"/>
      <c r="AZ387" s="22"/>
      <c r="BA387" s="63">
        <f t="shared" si="253"/>
        <v>0</v>
      </c>
      <c r="BB387" s="63">
        <f t="shared" si="254"/>
        <v>0</v>
      </c>
      <c r="BC387" s="63">
        <f t="shared" si="255"/>
        <v>0</v>
      </c>
      <c r="BD387" s="63">
        <f t="shared" si="256"/>
        <v>0</v>
      </c>
      <c r="BE387" s="63">
        <f t="shared" si="257"/>
        <v>0</v>
      </c>
      <c r="BF387" s="63">
        <f t="shared" si="258"/>
        <v>0</v>
      </c>
      <c r="BG387" s="63">
        <f t="shared" si="259"/>
        <v>0</v>
      </c>
      <c r="BH387" s="63">
        <f t="shared" si="260"/>
        <v>0</v>
      </c>
      <c r="BI387" s="63">
        <f t="shared" si="261"/>
        <v>0</v>
      </c>
      <c r="BJ387" s="63">
        <f t="shared" si="262"/>
        <v>0</v>
      </c>
      <c r="BK387" s="63">
        <f t="shared" si="263"/>
        <v>0</v>
      </c>
      <c r="BL387" s="63">
        <f t="shared" si="264"/>
        <v>0</v>
      </c>
      <c r="BM387" s="24"/>
      <c r="BN387" s="303">
        <f t="shared" si="265"/>
        <v>0</v>
      </c>
      <c r="BO387" s="303">
        <f t="shared" si="266"/>
        <v>0</v>
      </c>
      <c r="BP387" s="303">
        <f t="shared" si="267"/>
        <v>0</v>
      </c>
      <c r="BQ387" s="303">
        <f t="shared" si="268"/>
        <v>0</v>
      </c>
      <c r="BR387" s="303">
        <f t="shared" si="269"/>
        <v>0</v>
      </c>
      <c r="BS387" s="303">
        <f t="shared" si="270"/>
        <v>0</v>
      </c>
      <c r="BT387" s="303">
        <f t="shared" si="271"/>
        <v>0</v>
      </c>
      <c r="BU387" s="303">
        <f t="shared" si="272"/>
        <v>0</v>
      </c>
      <c r="BV387" s="303">
        <f t="shared" si="273"/>
        <v>0</v>
      </c>
      <c r="BW387" s="303">
        <f t="shared" si="274"/>
        <v>0</v>
      </c>
      <c r="BX387" s="303">
        <f t="shared" si="275"/>
        <v>0</v>
      </c>
      <c r="BY387" s="25"/>
      <c r="BZ387" s="24">
        <f t="shared" si="276"/>
        <v>0</v>
      </c>
      <c r="CA387" s="25"/>
      <c r="CB387" s="26" t="str">
        <f t="shared" si="252"/>
        <v/>
      </c>
      <c r="CC387" s="25"/>
      <c r="CD387" s="307">
        <f t="shared" si="277"/>
        <v>0</v>
      </c>
      <c r="CE387" s="303">
        <f t="shared" si="278"/>
        <v>0</v>
      </c>
      <c r="CF387" s="303">
        <f t="shared" si="279"/>
        <v>0</v>
      </c>
      <c r="CG387" s="303">
        <f t="shared" si="280"/>
        <v>0</v>
      </c>
      <c r="CH387" s="303">
        <f t="shared" si="281"/>
        <v>0</v>
      </c>
      <c r="CI387" s="24"/>
      <c r="CJ387" s="330">
        <f t="shared" si="282"/>
        <v>0</v>
      </c>
      <c r="CK387" s="330">
        <f t="shared" si="283"/>
        <v>0</v>
      </c>
      <c r="CL387" s="24"/>
      <c r="CM387" s="142">
        <f t="shared" si="284"/>
        <v>0</v>
      </c>
      <c r="CN387" s="142">
        <f t="shared" si="285"/>
        <v>0</v>
      </c>
      <c r="CO387" s="142">
        <f t="shared" si="286"/>
        <v>0</v>
      </c>
      <c r="CP387" s="142">
        <f t="shared" si="287"/>
        <v>0</v>
      </c>
      <c r="CQ387" s="142">
        <f t="shared" si="288"/>
        <v>0</v>
      </c>
      <c r="CR387" s="142">
        <f t="shared" si="289"/>
        <v>0</v>
      </c>
      <c r="CS387" s="142">
        <f t="shared" si="290"/>
        <v>0</v>
      </c>
      <c r="CT387" s="142">
        <f t="shared" si="291"/>
        <v>0</v>
      </c>
      <c r="CU387" s="142"/>
      <c r="CV387" s="142">
        <f t="shared" si="292"/>
        <v>0</v>
      </c>
      <c r="CW387" s="142">
        <f t="shared" si="293"/>
        <v>0</v>
      </c>
      <c r="CX387" s="142">
        <f t="shared" si="294"/>
        <v>0</v>
      </c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58"/>
      <c r="DP387" s="58"/>
      <c r="DQ387" s="58"/>
      <c r="DR387" s="58"/>
      <c r="DS387" s="58"/>
      <c r="DT387" s="58"/>
      <c r="DU387" s="58"/>
      <c r="DV387" s="58"/>
      <c r="DW387" s="58"/>
      <c r="DX387" s="58"/>
      <c r="DY387" s="58"/>
      <c r="DZ387" s="58"/>
      <c r="EA387" s="5"/>
    </row>
    <row r="388" spans="1:131">
      <c r="A388" s="317"/>
      <c r="B388" s="317"/>
      <c r="C388" s="159"/>
      <c r="D388" s="159"/>
      <c r="E388" s="72"/>
      <c r="F388" s="73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3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3"/>
      <c r="AE388" s="72"/>
      <c r="AF388" s="72"/>
      <c r="AG388" s="72"/>
      <c r="AH388" s="72"/>
      <c r="AI388" s="72"/>
      <c r="AJ388" s="72"/>
      <c r="AK388" s="359"/>
      <c r="AL388" s="360"/>
      <c r="AM388" s="360"/>
      <c r="AN388" s="360"/>
      <c r="AO388" s="360"/>
      <c r="AP388" s="360"/>
      <c r="AQ388" s="360"/>
      <c r="AR388" s="360"/>
      <c r="AS388" s="360"/>
      <c r="AT388" s="360"/>
      <c r="AU388" s="360"/>
      <c r="AV388" s="360"/>
      <c r="AW388" s="360"/>
      <c r="AX388" s="360"/>
      <c r="AY388" s="360"/>
      <c r="AZ388" s="22"/>
      <c r="BA388" s="63">
        <f t="shared" si="253"/>
        <v>0</v>
      </c>
      <c r="BB388" s="63">
        <f t="shared" si="254"/>
        <v>0</v>
      </c>
      <c r="BC388" s="63">
        <f t="shared" si="255"/>
        <v>0</v>
      </c>
      <c r="BD388" s="63">
        <f t="shared" si="256"/>
        <v>0</v>
      </c>
      <c r="BE388" s="63">
        <f t="shared" si="257"/>
        <v>0</v>
      </c>
      <c r="BF388" s="63">
        <f t="shared" si="258"/>
        <v>0</v>
      </c>
      <c r="BG388" s="63">
        <f t="shared" si="259"/>
        <v>0</v>
      </c>
      <c r="BH388" s="63">
        <f t="shared" si="260"/>
        <v>0</v>
      </c>
      <c r="BI388" s="63">
        <f t="shared" si="261"/>
        <v>0</v>
      </c>
      <c r="BJ388" s="63">
        <f t="shared" si="262"/>
        <v>0</v>
      </c>
      <c r="BK388" s="63">
        <f t="shared" si="263"/>
        <v>0</v>
      </c>
      <c r="BL388" s="63">
        <f t="shared" si="264"/>
        <v>0</v>
      </c>
      <c r="BM388" s="24"/>
      <c r="BN388" s="303">
        <f t="shared" si="265"/>
        <v>0</v>
      </c>
      <c r="BO388" s="303">
        <f t="shared" si="266"/>
        <v>0</v>
      </c>
      <c r="BP388" s="303">
        <f t="shared" si="267"/>
        <v>0</v>
      </c>
      <c r="BQ388" s="303">
        <f t="shared" si="268"/>
        <v>0</v>
      </c>
      <c r="BR388" s="303">
        <f t="shared" si="269"/>
        <v>0</v>
      </c>
      <c r="BS388" s="303">
        <f t="shared" si="270"/>
        <v>0</v>
      </c>
      <c r="BT388" s="303">
        <f t="shared" si="271"/>
        <v>0</v>
      </c>
      <c r="BU388" s="303">
        <f t="shared" si="272"/>
        <v>0</v>
      </c>
      <c r="BV388" s="303">
        <f t="shared" si="273"/>
        <v>0</v>
      </c>
      <c r="BW388" s="303">
        <f t="shared" si="274"/>
        <v>0</v>
      </c>
      <c r="BX388" s="303">
        <f t="shared" si="275"/>
        <v>0</v>
      </c>
      <c r="BY388" s="25"/>
      <c r="BZ388" s="24">
        <f t="shared" si="276"/>
        <v>0</v>
      </c>
      <c r="CA388" s="25"/>
      <c r="CB388" s="26" t="str">
        <f t="shared" si="252"/>
        <v/>
      </c>
      <c r="CC388" s="25"/>
      <c r="CD388" s="307">
        <f t="shared" si="277"/>
        <v>0</v>
      </c>
      <c r="CE388" s="303">
        <f t="shared" si="278"/>
        <v>0</v>
      </c>
      <c r="CF388" s="303">
        <f t="shared" si="279"/>
        <v>0</v>
      </c>
      <c r="CG388" s="303">
        <f t="shared" si="280"/>
        <v>0</v>
      </c>
      <c r="CH388" s="303">
        <f t="shared" si="281"/>
        <v>0</v>
      </c>
      <c r="CI388" s="24"/>
      <c r="CJ388" s="330">
        <f t="shared" si="282"/>
        <v>0</v>
      </c>
      <c r="CK388" s="330">
        <f t="shared" si="283"/>
        <v>0</v>
      </c>
      <c r="CL388" s="24"/>
      <c r="CM388" s="142">
        <f t="shared" si="284"/>
        <v>0</v>
      </c>
      <c r="CN388" s="142">
        <f t="shared" si="285"/>
        <v>0</v>
      </c>
      <c r="CO388" s="142">
        <f t="shared" si="286"/>
        <v>0</v>
      </c>
      <c r="CP388" s="142">
        <f t="shared" si="287"/>
        <v>0</v>
      </c>
      <c r="CQ388" s="142">
        <f t="shared" si="288"/>
        <v>0</v>
      </c>
      <c r="CR388" s="142">
        <f t="shared" si="289"/>
        <v>0</v>
      </c>
      <c r="CS388" s="142">
        <f t="shared" si="290"/>
        <v>0</v>
      </c>
      <c r="CT388" s="142">
        <f t="shared" si="291"/>
        <v>0</v>
      </c>
      <c r="CU388" s="142"/>
      <c r="CV388" s="142">
        <f t="shared" si="292"/>
        <v>0</v>
      </c>
      <c r="CW388" s="142">
        <f t="shared" si="293"/>
        <v>0</v>
      </c>
      <c r="CX388" s="142">
        <f t="shared" si="294"/>
        <v>0</v>
      </c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"/>
    </row>
    <row r="389" spans="1:131">
      <c r="A389" s="317"/>
      <c r="B389" s="317"/>
      <c r="C389" s="159"/>
      <c r="D389" s="159"/>
      <c r="E389" s="72"/>
      <c r="F389" s="73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3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3"/>
      <c r="AE389" s="72"/>
      <c r="AF389" s="72"/>
      <c r="AG389" s="72"/>
      <c r="AH389" s="72"/>
      <c r="AI389" s="72"/>
      <c r="AJ389" s="72"/>
      <c r="AK389" s="359"/>
      <c r="AL389" s="360"/>
      <c r="AM389" s="360"/>
      <c r="AN389" s="360"/>
      <c r="AO389" s="360"/>
      <c r="AP389" s="360"/>
      <c r="AQ389" s="360"/>
      <c r="AR389" s="360"/>
      <c r="AS389" s="360"/>
      <c r="AT389" s="360"/>
      <c r="AU389" s="360"/>
      <c r="AV389" s="360"/>
      <c r="AW389" s="360"/>
      <c r="AX389" s="360"/>
      <c r="AY389" s="360"/>
      <c r="AZ389" s="22"/>
      <c r="BA389" s="63">
        <f t="shared" si="253"/>
        <v>0</v>
      </c>
      <c r="BB389" s="63">
        <f t="shared" si="254"/>
        <v>0</v>
      </c>
      <c r="BC389" s="63">
        <f t="shared" si="255"/>
        <v>0</v>
      </c>
      <c r="BD389" s="63">
        <f t="shared" si="256"/>
        <v>0</v>
      </c>
      <c r="BE389" s="63">
        <f t="shared" si="257"/>
        <v>0</v>
      </c>
      <c r="BF389" s="63">
        <f t="shared" si="258"/>
        <v>0</v>
      </c>
      <c r="BG389" s="63">
        <f t="shared" si="259"/>
        <v>0</v>
      </c>
      <c r="BH389" s="63">
        <f t="shared" si="260"/>
        <v>0</v>
      </c>
      <c r="BI389" s="63">
        <f t="shared" si="261"/>
        <v>0</v>
      </c>
      <c r="BJ389" s="63">
        <f t="shared" si="262"/>
        <v>0</v>
      </c>
      <c r="BK389" s="63">
        <f t="shared" si="263"/>
        <v>0</v>
      </c>
      <c r="BL389" s="63">
        <f t="shared" si="264"/>
        <v>0</v>
      </c>
      <c r="BM389" s="24"/>
      <c r="BN389" s="303">
        <f t="shared" si="265"/>
        <v>0</v>
      </c>
      <c r="BO389" s="303">
        <f t="shared" si="266"/>
        <v>0</v>
      </c>
      <c r="BP389" s="303">
        <f t="shared" si="267"/>
        <v>0</v>
      </c>
      <c r="BQ389" s="303">
        <f t="shared" si="268"/>
        <v>0</v>
      </c>
      <c r="BR389" s="303">
        <f t="shared" si="269"/>
        <v>0</v>
      </c>
      <c r="BS389" s="303">
        <f t="shared" si="270"/>
        <v>0</v>
      </c>
      <c r="BT389" s="303">
        <f t="shared" si="271"/>
        <v>0</v>
      </c>
      <c r="BU389" s="303">
        <f t="shared" si="272"/>
        <v>0</v>
      </c>
      <c r="BV389" s="303">
        <f t="shared" si="273"/>
        <v>0</v>
      </c>
      <c r="BW389" s="303">
        <f t="shared" si="274"/>
        <v>0</v>
      </c>
      <c r="BX389" s="303">
        <f t="shared" si="275"/>
        <v>0</v>
      </c>
      <c r="BY389" s="25"/>
      <c r="BZ389" s="24">
        <f t="shared" si="276"/>
        <v>0</v>
      </c>
      <c r="CA389" s="25"/>
      <c r="CB389" s="26" t="str">
        <f t="shared" ref="CB389:CB452" si="295">IF(BL389=0,"",BZ389/BL389)</f>
        <v/>
      </c>
      <c r="CC389" s="25"/>
      <c r="CD389" s="307">
        <f t="shared" si="277"/>
        <v>0</v>
      </c>
      <c r="CE389" s="303">
        <f t="shared" si="278"/>
        <v>0</v>
      </c>
      <c r="CF389" s="303">
        <f t="shared" si="279"/>
        <v>0</v>
      </c>
      <c r="CG389" s="303">
        <f t="shared" si="280"/>
        <v>0</v>
      </c>
      <c r="CH389" s="303">
        <f t="shared" si="281"/>
        <v>0</v>
      </c>
      <c r="CI389" s="24"/>
      <c r="CJ389" s="330">
        <f t="shared" si="282"/>
        <v>0</v>
      </c>
      <c r="CK389" s="330">
        <f t="shared" si="283"/>
        <v>0</v>
      </c>
      <c r="CL389" s="24"/>
      <c r="CM389" s="142">
        <f t="shared" si="284"/>
        <v>0</v>
      </c>
      <c r="CN389" s="142">
        <f t="shared" si="285"/>
        <v>0</v>
      </c>
      <c r="CO389" s="142">
        <f t="shared" si="286"/>
        <v>0</v>
      </c>
      <c r="CP389" s="142">
        <f t="shared" si="287"/>
        <v>0</v>
      </c>
      <c r="CQ389" s="142">
        <f t="shared" si="288"/>
        <v>0</v>
      </c>
      <c r="CR389" s="142">
        <f t="shared" si="289"/>
        <v>0</v>
      </c>
      <c r="CS389" s="142">
        <f t="shared" si="290"/>
        <v>0</v>
      </c>
      <c r="CT389" s="142">
        <f t="shared" si="291"/>
        <v>0</v>
      </c>
      <c r="CU389" s="142"/>
      <c r="CV389" s="142">
        <f t="shared" si="292"/>
        <v>0</v>
      </c>
      <c r="CW389" s="142">
        <f t="shared" si="293"/>
        <v>0</v>
      </c>
      <c r="CX389" s="142">
        <f t="shared" si="294"/>
        <v>0</v>
      </c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"/>
    </row>
    <row r="390" spans="1:131">
      <c r="A390" s="317"/>
      <c r="B390" s="317"/>
      <c r="C390" s="159"/>
      <c r="D390" s="159"/>
      <c r="E390" s="72"/>
      <c r="F390" s="73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3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3"/>
      <c r="AE390" s="72"/>
      <c r="AF390" s="72"/>
      <c r="AG390" s="72"/>
      <c r="AH390" s="72"/>
      <c r="AI390" s="72"/>
      <c r="AJ390" s="72"/>
      <c r="AK390" s="359"/>
      <c r="AL390" s="360"/>
      <c r="AM390" s="360"/>
      <c r="AN390" s="360"/>
      <c r="AO390" s="360"/>
      <c r="AP390" s="360"/>
      <c r="AQ390" s="360"/>
      <c r="AR390" s="360"/>
      <c r="AS390" s="360"/>
      <c r="AT390" s="360"/>
      <c r="AU390" s="360"/>
      <c r="AV390" s="360"/>
      <c r="AW390" s="360"/>
      <c r="AX390" s="360"/>
      <c r="AY390" s="360"/>
      <c r="AZ390" s="22"/>
      <c r="BA390" s="63">
        <f t="shared" ref="BA390:BA453" si="296">IF((OR($B390="",$C390="")),0,IF(AND(T390&lt;&gt;"",T390=0),0,1))</f>
        <v>0</v>
      </c>
      <c r="BB390" s="63">
        <f t="shared" ref="BB390:BB453" si="297">IF((OR($B390="",$C390="")),0,IF(AND(U390&lt;&gt;"",U390=0),0,1))</f>
        <v>0</v>
      </c>
      <c r="BC390" s="63">
        <f t="shared" ref="BC390:BC453" si="298">IF((OR($B390="",$C390="")),0,IF(AND(V390&lt;&gt;"",V390=0),0,1))</f>
        <v>0</v>
      </c>
      <c r="BD390" s="63">
        <f t="shared" ref="BD390:BD453" si="299">IF((OR($B390="",$C390="")),0,IF(AND(W390&lt;&gt;"",W390=0),0,1))</f>
        <v>0</v>
      </c>
      <c r="BE390" s="63">
        <f t="shared" ref="BE390:BE453" si="300">IF((OR($B390="",$C390="")),0,IF(AND(X390&lt;&gt;"",X390=0),0,1))</f>
        <v>0</v>
      </c>
      <c r="BF390" s="63">
        <f t="shared" ref="BF390:BF453" si="301">IF((OR($B390="",$C390="")),0,IF(AND(Y390&lt;&gt;"",Y390=0),0,1))</f>
        <v>0</v>
      </c>
      <c r="BG390" s="63">
        <f t="shared" ref="BG390:BG453" si="302">IF((OR($B390="",$C390="")),0,IF(AND(Z390&lt;&gt;"",Z390=0),0,1))</f>
        <v>0</v>
      </c>
      <c r="BH390" s="63">
        <f t="shared" ref="BH390:BH453" si="303">IF((OR($B390="",$C390="")),0,IF(AND(AA390&lt;&gt;"",AA390=0),0,1))</f>
        <v>0</v>
      </c>
      <c r="BI390" s="63">
        <f t="shared" ref="BI390:BI453" si="304">IF((OR($B390="",$C390="")),0,IF(AND(AB390&lt;&gt;"",AB390=0),0,1))</f>
        <v>0</v>
      </c>
      <c r="BJ390" s="63">
        <f t="shared" ref="BJ390:BJ453" si="305">IF((OR($B390="",$C390="")),0,IF(AND(AC390&lt;&gt;"",AC390=0),0,1))</f>
        <v>0</v>
      </c>
      <c r="BK390" s="63">
        <f t="shared" ref="BK390:BK453" si="306">IF((OR($B390="",$C390="")),0,IF(AND(AD390&lt;&gt;"",AD390=0),0,1))</f>
        <v>0</v>
      </c>
      <c r="BL390" s="63">
        <f t="shared" ref="BL390:BL453" si="307">SUM(BA390:BK390)</f>
        <v>0</v>
      </c>
      <c r="BM390" s="24"/>
      <c r="BN390" s="303">
        <f t="shared" ref="BN390:BN453" si="308">IF((OR($B390="",$C390="")),0,IF(AND($B390&lt;&gt;"",T390=""),3,IF($B390="",0,T390)))</f>
        <v>0</v>
      </c>
      <c r="BO390" s="303">
        <f t="shared" ref="BO390:BO453" si="309">IF((OR($B390="",$C390="")),0,IF(AND($B390&lt;&gt;"",U390=""),3,IF($B390="",0,U390)))</f>
        <v>0</v>
      </c>
      <c r="BP390" s="303">
        <f t="shared" ref="BP390:BP453" si="310">IF((OR($B390="",$C390="")),0,IF(AND($B390&lt;&gt;"",V390=""),3,IF($B390="",0,V390)))</f>
        <v>0</v>
      </c>
      <c r="BQ390" s="303">
        <f t="shared" ref="BQ390:BQ453" si="311">IF((OR($B390="",$C390="")),0,IF(AND($B390&lt;&gt;"",W390=""),3,IF($B390="",0,W390)))</f>
        <v>0</v>
      </c>
      <c r="BR390" s="303">
        <f t="shared" ref="BR390:BR453" si="312">IF((OR($B390="",$C390="")),0,IF(AND($B390&lt;&gt;"",X390=""),3,IF($B390="",0,X390)))</f>
        <v>0</v>
      </c>
      <c r="BS390" s="303">
        <f t="shared" ref="BS390:BS453" si="313">IF((OR($B390="",$C390="")),0,IF(AND($B390&lt;&gt;"",Y390=""),3,IF($B390="",0,Y390)))</f>
        <v>0</v>
      </c>
      <c r="BT390" s="303">
        <f t="shared" ref="BT390:BT453" si="314">IF((OR($B390="",$C390="")),0,IF(AND($B390&lt;&gt;"",Z390=""),3,IF($B390="",0,Z390)))</f>
        <v>0</v>
      </c>
      <c r="BU390" s="303">
        <f t="shared" ref="BU390:BU453" si="315">IF((OR($B390="",$C390="")),0,IF(AND($B390&lt;&gt;"",AA390=""),3,IF($B390="",0,AA390)))</f>
        <v>0</v>
      </c>
      <c r="BV390" s="303">
        <f t="shared" ref="BV390:BV453" si="316">IF((OR($B390="",$C390="")),0,IF(AND($B390&lt;&gt;"",AB390=""),3,IF($B390="",0,AB390)))</f>
        <v>0</v>
      </c>
      <c r="BW390" s="303">
        <f t="shared" ref="BW390:BW453" si="317">IF((OR($B390="",$C390="")),0,IF(AND($B390&lt;&gt;"",AC390=""),3,IF($B390="",0,AC390)))</f>
        <v>0</v>
      </c>
      <c r="BX390" s="303">
        <f t="shared" ref="BX390:BX453" si="318">IF((OR($B390="",$C390="")),0,IF(AND($B390&lt;&gt;"",AD390=""),3,IF($B390="",0,AD390)))</f>
        <v>0</v>
      </c>
      <c r="BY390" s="25"/>
      <c r="BZ390" s="24">
        <f t="shared" ref="BZ390:BZ453" si="319">SUM(BN390:BX390)</f>
        <v>0</v>
      </c>
      <c r="CA390" s="25"/>
      <c r="CB390" s="26" t="str">
        <f t="shared" si="295"/>
        <v/>
      </c>
      <c r="CC390" s="25"/>
      <c r="CD390" s="307">
        <f t="shared" ref="CD390:CD453" si="320">IF(CB390=0,0,IF(CB390&lt;=1.4999,1,0))</f>
        <v>0</v>
      </c>
      <c r="CE390" s="303">
        <f t="shared" ref="CE390:CE453" si="321">IF(CB390&lt;1.5,0,IF(CB390&gt;2.4999,0,1))</f>
        <v>0</v>
      </c>
      <c r="CF390" s="303">
        <f t="shared" ref="CF390:CF453" si="322">IF(CB390&lt;2.5,0,IF(CB390&gt;3.4999,0,1))</f>
        <v>0</v>
      </c>
      <c r="CG390" s="303">
        <f t="shared" ref="CG390:CG453" si="323">IF(CB390&lt;3.5,0,IF(CB390&gt;4.4999,0,1))</f>
        <v>0</v>
      </c>
      <c r="CH390" s="303">
        <f t="shared" ref="CH390:CH453" si="324">IF(CB390="",0,IF(CB390&gt;4.4999,1,0))</f>
        <v>0</v>
      </c>
      <c r="CI390" s="24"/>
      <c r="CJ390" s="330">
        <f t="shared" ref="CJ390:CJ453" si="325">IF(AND(B390="",F390=1),"沒有回答",0)</f>
        <v>0</v>
      </c>
      <c r="CK390" s="330">
        <f t="shared" ref="CK390:CK453" si="326">IF(AND(B390&lt;&gt;"",C390=""),"沒有回答",0)</f>
        <v>0</v>
      </c>
      <c r="CL390" s="24"/>
      <c r="CM390" s="142">
        <f t="shared" si="284"/>
        <v>0</v>
      </c>
      <c r="CN390" s="142">
        <f t="shared" si="285"/>
        <v>0</v>
      </c>
      <c r="CO390" s="142">
        <f t="shared" si="286"/>
        <v>0</v>
      </c>
      <c r="CP390" s="142">
        <f t="shared" si="287"/>
        <v>0</v>
      </c>
      <c r="CQ390" s="142">
        <f t="shared" si="288"/>
        <v>0</v>
      </c>
      <c r="CR390" s="142">
        <f t="shared" si="289"/>
        <v>0</v>
      </c>
      <c r="CS390" s="142">
        <f t="shared" si="290"/>
        <v>0</v>
      </c>
      <c r="CT390" s="142">
        <f t="shared" si="291"/>
        <v>0</v>
      </c>
      <c r="CU390" s="142"/>
      <c r="CV390" s="142">
        <f t="shared" si="292"/>
        <v>0</v>
      </c>
      <c r="CW390" s="142">
        <f t="shared" si="293"/>
        <v>0</v>
      </c>
      <c r="CX390" s="142">
        <f t="shared" si="294"/>
        <v>0</v>
      </c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"/>
    </row>
    <row r="391" spans="1:131">
      <c r="A391" s="317"/>
      <c r="B391" s="317"/>
      <c r="C391" s="159"/>
      <c r="D391" s="159"/>
      <c r="E391" s="72"/>
      <c r="F391" s="73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3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3"/>
      <c r="AE391" s="72"/>
      <c r="AF391" s="72"/>
      <c r="AG391" s="72"/>
      <c r="AH391" s="72"/>
      <c r="AI391" s="72"/>
      <c r="AJ391" s="72"/>
      <c r="AK391" s="359"/>
      <c r="AL391" s="360"/>
      <c r="AM391" s="360"/>
      <c r="AN391" s="360"/>
      <c r="AO391" s="360"/>
      <c r="AP391" s="360"/>
      <c r="AQ391" s="360"/>
      <c r="AR391" s="360"/>
      <c r="AS391" s="360"/>
      <c r="AT391" s="360"/>
      <c r="AU391" s="360"/>
      <c r="AV391" s="360"/>
      <c r="AW391" s="360"/>
      <c r="AX391" s="360"/>
      <c r="AY391" s="360"/>
      <c r="AZ391" s="22"/>
      <c r="BA391" s="63">
        <f t="shared" si="296"/>
        <v>0</v>
      </c>
      <c r="BB391" s="63">
        <f t="shared" si="297"/>
        <v>0</v>
      </c>
      <c r="BC391" s="63">
        <f t="shared" si="298"/>
        <v>0</v>
      </c>
      <c r="BD391" s="63">
        <f t="shared" si="299"/>
        <v>0</v>
      </c>
      <c r="BE391" s="63">
        <f t="shared" si="300"/>
        <v>0</v>
      </c>
      <c r="BF391" s="63">
        <f t="shared" si="301"/>
        <v>0</v>
      </c>
      <c r="BG391" s="63">
        <f t="shared" si="302"/>
        <v>0</v>
      </c>
      <c r="BH391" s="63">
        <f t="shared" si="303"/>
        <v>0</v>
      </c>
      <c r="BI391" s="63">
        <f t="shared" si="304"/>
        <v>0</v>
      </c>
      <c r="BJ391" s="63">
        <f t="shared" si="305"/>
        <v>0</v>
      </c>
      <c r="BK391" s="63">
        <f t="shared" si="306"/>
        <v>0</v>
      </c>
      <c r="BL391" s="63">
        <f t="shared" si="307"/>
        <v>0</v>
      </c>
      <c r="BM391" s="24"/>
      <c r="BN391" s="303">
        <f t="shared" si="308"/>
        <v>0</v>
      </c>
      <c r="BO391" s="303">
        <f t="shared" si="309"/>
        <v>0</v>
      </c>
      <c r="BP391" s="303">
        <f t="shared" si="310"/>
        <v>0</v>
      </c>
      <c r="BQ391" s="303">
        <f t="shared" si="311"/>
        <v>0</v>
      </c>
      <c r="BR391" s="303">
        <f t="shared" si="312"/>
        <v>0</v>
      </c>
      <c r="BS391" s="303">
        <f t="shared" si="313"/>
        <v>0</v>
      </c>
      <c r="BT391" s="303">
        <f t="shared" si="314"/>
        <v>0</v>
      </c>
      <c r="BU391" s="303">
        <f t="shared" si="315"/>
        <v>0</v>
      </c>
      <c r="BV391" s="303">
        <f t="shared" si="316"/>
        <v>0</v>
      </c>
      <c r="BW391" s="303">
        <f t="shared" si="317"/>
        <v>0</v>
      </c>
      <c r="BX391" s="303">
        <f t="shared" si="318"/>
        <v>0</v>
      </c>
      <c r="BY391" s="25"/>
      <c r="BZ391" s="24">
        <f t="shared" si="319"/>
        <v>0</v>
      </c>
      <c r="CA391" s="25"/>
      <c r="CB391" s="26" t="str">
        <f t="shared" si="295"/>
        <v/>
      </c>
      <c r="CC391" s="25"/>
      <c r="CD391" s="307">
        <f t="shared" si="320"/>
        <v>0</v>
      </c>
      <c r="CE391" s="303">
        <f t="shared" si="321"/>
        <v>0</v>
      </c>
      <c r="CF391" s="303">
        <f t="shared" si="322"/>
        <v>0</v>
      </c>
      <c r="CG391" s="303">
        <f t="shared" si="323"/>
        <v>0</v>
      </c>
      <c r="CH391" s="303">
        <f t="shared" si="324"/>
        <v>0</v>
      </c>
      <c r="CI391" s="24"/>
      <c r="CJ391" s="330">
        <f t="shared" si="325"/>
        <v>0</v>
      </c>
      <c r="CK391" s="330">
        <f t="shared" si="326"/>
        <v>0</v>
      </c>
      <c r="CL391" s="24"/>
      <c r="CM391" s="142">
        <f t="shared" si="284"/>
        <v>0</v>
      </c>
      <c r="CN391" s="142">
        <f t="shared" si="285"/>
        <v>0</v>
      </c>
      <c r="CO391" s="142">
        <f t="shared" si="286"/>
        <v>0</v>
      </c>
      <c r="CP391" s="142">
        <f t="shared" si="287"/>
        <v>0</v>
      </c>
      <c r="CQ391" s="142">
        <f t="shared" si="288"/>
        <v>0</v>
      </c>
      <c r="CR391" s="142">
        <f t="shared" si="289"/>
        <v>0</v>
      </c>
      <c r="CS391" s="142">
        <f t="shared" si="290"/>
        <v>0</v>
      </c>
      <c r="CT391" s="142">
        <f t="shared" si="291"/>
        <v>0</v>
      </c>
      <c r="CU391" s="142"/>
      <c r="CV391" s="142">
        <f t="shared" si="292"/>
        <v>0</v>
      </c>
      <c r="CW391" s="142">
        <f t="shared" si="293"/>
        <v>0</v>
      </c>
      <c r="CX391" s="142">
        <f t="shared" si="294"/>
        <v>0</v>
      </c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"/>
    </row>
    <row r="392" spans="1:131">
      <c r="A392" s="317"/>
      <c r="B392" s="317"/>
      <c r="C392" s="159"/>
      <c r="D392" s="159"/>
      <c r="E392" s="72"/>
      <c r="F392" s="73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3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3"/>
      <c r="AE392" s="72"/>
      <c r="AF392" s="72"/>
      <c r="AG392" s="72"/>
      <c r="AH392" s="72"/>
      <c r="AI392" s="72"/>
      <c r="AJ392" s="72"/>
      <c r="AK392" s="359"/>
      <c r="AL392" s="360"/>
      <c r="AM392" s="360"/>
      <c r="AN392" s="360"/>
      <c r="AO392" s="360"/>
      <c r="AP392" s="360"/>
      <c r="AQ392" s="360"/>
      <c r="AR392" s="360"/>
      <c r="AS392" s="360"/>
      <c r="AT392" s="360"/>
      <c r="AU392" s="360"/>
      <c r="AV392" s="360"/>
      <c r="AW392" s="360"/>
      <c r="AX392" s="360"/>
      <c r="AY392" s="360"/>
      <c r="AZ392" s="22"/>
      <c r="BA392" s="63">
        <f t="shared" si="296"/>
        <v>0</v>
      </c>
      <c r="BB392" s="63">
        <f t="shared" si="297"/>
        <v>0</v>
      </c>
      <c r="BC392" s="63">
        <f t="shared" si="298"/>
        <v>0</v>
      </c>
      <c r="BD392" s="63">
        <f t="shared" si="299"/>
        <v>0</v>
      </c>
      <c r="BE392" s="63">
        <f t="shared" si="300"/>
        <v>0</v>
      </c>
      <c r="BF392" s="63">
        <f t="shared" si="301"/>
        <v>0</v>
      </c>
      <c r="BG392" s="63">
        <f t="shared" si="302"/>
        <v>0</v>
      </c>
      <c r="BH392" s="63">
        <f t="shared" si="303"/>
        <v>0</v>
      </c>
      <c r="BI392" s="63">
        <f t="shared" si="304"/>
        <v>0</v>
      </c>
      <c r="BJ392" s="63">
        <f t="shared" si="305"/>
        <v>0</v>
      </c>
      <c r="BK392" s="63">
        <f t="shared" si="306"/>
        <v>0</v>
      </c>
      <c r="BL392" s="63">
        <f t="shared" si="307"/>
        <v>0</v>
      </c>
      <c r="BM392" s="24"/>
      <c r="BN392" s="303">
        <f t="shared" si="308"/>
        <v>0</v>
      </c>
      <c r="BO392" s="303">
        <f t="shared" si="309"/>
        <v>0</v>
      </c>
      <c r="BP392" s="303">
        <f t="shared" si="310"/>
        <v>0</v>
      </c>
      <c r="BQ392" s="303">
        <f t="shared" si="311"/>
        <v>0</v>
      </c>
      <c r="BR392" s="303">
        <f t="shared" si="312"/>
        <v>0</v>
      </c>
      <c r="BS392" s="303">
        <f t="shared" si="313"/>
        <v>0</v>
      </c>
      <c r="BT392" s="303">
        <f t="shared" si="314"/>
        <v>0</v>
      </c>
      <c r="BU392" s="303">
        <f t="shared" si="315"/>
        <v>0</v>
      </c>
      <c r="BV392" s="303">
        <f t="shared" si="316"/>
        <v>0</v>
      </c>
      <c r="BW392" s="303">
        <f t="shared" si="317"/>
        <v>0</v>
      </c>
      <c r="BX392" s="303">
        <f t="shared" si="318"/>
        <v>0</v>
      </c>
      <c r="BY392" s="25"/>
      <c r="BZ392" s="24">
        <f t="shared" si="319"/>
        <v>0</v>
      </c>
      <c r="CA392" s="25"/>
      <c r="CB392" s="26" t="str">
        <f t="shared" si="295"/>
        <v/>
      </c>
      <c r="CC392" s="25"/>
      <c r="CD392" s="307">
        <f t="shared" si="320"/>
        <v>0</v>
      </c>
      <c r="CE392" s="303">
        <f t="shared" si="321"/>
        <v>0</v>
      </c>
      <c r="CF392" s="303">
        <f t="shared" si="322"/>
        <v>0</v>
      </c>
      <c r="CG392" s="303">
        <f t="shared" si="323"/>
        <v>0</v>
      </c>
      <c r="CH392" s="303">
        <f t="shared" si="324"/>
        <v>0</v>
      </c>
      <c r="CI392" s="24"/>
      <c r="CJ392" s="330">
        <f t="shared" si="325"/>
        <v>0</v>
      </c>
      <c r="CK392" s="330">
        <f t="shared" si="326"/>
        <v>0</v>
      </c>
      <c r="CL392" s="24"/>
      <c r="CM392" s="142">
        <f t="shared" si="284"/>
        <v>0</v>
      </c>
      <c r="CN392" s="142">
        <f t="shared" si="285"/>
        <v>0</v>
      </c>
      <c r="CO392" s="142">
        <f t="shared" si="286"/>
        <v>0</v>
      </c>
      <c r="CP392" s="142">
        <f t="shared" si="287"/>
        <v>0</v>
      </c>
      <c r="CQ392" s="142">
        <f t="shared" si="288"/>
        <v>0</v>
      </c>
      <c r="CR392" s="142">
        <f t="shared" si="289"/>
        <v>0</v>
      </c>
      <c r="CS392" s="142">
        <f t="shared" si="290"/>
        <v>0</v>
      </c>
      <c r="CT392" s="142">
        <f t="shared" si="291"/>
        <v>0</v>
      </c>
      <c r="CU392" s="142"/>
      <c r="CV392" s="142">
        <f t="shared" si="292"/>
        <v>0</v>
      </c>
      <c r="CW392" s="142">
        <f t="shared" si="293"/>
        <v>0</v>
      </c>
      <c r="CX392" s="142">
        <f t="shared" si="294"/>
        <v>0</v>
      </c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"/>
    </row>
    <row r="393" spans="1:131">
      <c r="A393" s="317"/>
      <c r="B393" s="317"/>
      <c r="C393" s="159"/>
      <c r="D393" s="159"/>
      <c r="E393" s="72"/>
      <c r="F393" s="73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3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3"/>
      <c r="AE393" s="72"/>
      <c r="AF393" s="72"/>
      <c r="AG393" s="72"/>
      <c r="AH393" s="72"/>
      <c r="AI393" s="72"/>
      <c r="AJ393" s="72"/>
      <c r="AK393" s="359"/>
      <c r="AL393" s="360"/>
      <c r="AM393" s="360"/>
      <c r="AN393" s="360"/>
      <c r="AO393" s="360"/>
      <c r="AP393" s="360"/>
      <c r="AQ393" s="360"/>
      <c r="AR393" s="360"/>
      <c r="AS393" s="360"/>
      <c r="AT393" s="360"/>
      <c r="AU393" s="360"/>
      <c r="AV393" s="360"/>
      <c r="AW393" s="360"/>
      <c r="AX393" s="360"/>
      <c r="AY393" s="360"/>
      <c r="AZ393" s="22"/>
      <c r="BA393" s="63">
        <f t="shared" si="296"/>
        <v>0</v>
      </c>
      <c r="BB393" s="63">
        <f t="shared" si="297"/>
        <v>0</v>
      </c>
      <c r="BC393" s="63">
        <f t="shared" si="298"/>
        <v>0</v>
      </c>
      <c r="BD393" s="63">
        <f t="shared" si="299"/>
        <v>0</v>
      </c>
      <c r="BE393" s="63">
        <f t="shared" si="300"/>
        <v>0</v>
      </c>
      <c r="BF393" s="63">
        <f t="shared" si="301"/>
        <v>0</v>
      </c>
      <c r="BG393" s="63">
        <f t="shared" si="302"/>
        <v>0</v>
      </c>
      <c r="BH393" s="63">
        <f t="shared" si="303"/>
        <v>0</v>
      </c>
      <c r="BI393" s="63">
        <f t="shared" si="304"/>
        <v>0</v>
      </c>
      <c r="BJ393" s="63">
        <f t="shared" si="305"/>
        <v>0</v>
      </c>
      <c r="BK393" s="63">
        <f t="shared" si="306"/>
        <v>0</v>
      </c>
      <c r="BL393" s="63">
        <f t="shared" si="307"/>
        <v>0</v>
      </c>
      <c r="BM393" s="24"/>
      <c r="BN393" s="303">
        <f t="shared" si="308"/>
        <v>0</v>
      </c>
      <c r="BO393" s="303">
        <f t="shared" si="309"/>
        <v>0</v>
      </c>
      <c r="BP393" s="303">
        <f t="shared" si="310"/>
        <v>0</v>
      </c>
      <c r="BQ393" s="303">
        <f t="shared" si="311"/>
        <v>0</v>
      </c>
      <c r="BR393" s="303">
        <f t="shared" si="312"/>
        <v>0</v>
      </c>
      <c r="BS393" s="303">
        <f t="shared" si="313"/>
        <v>0</v>
      </c>
      <c r="BT393" s="303">
        <f t="shared" si="314"/>
        <v>0</v>
      </c>
      <c r="BU393" s="303">
        <f t="shared" si="315"/>
        <v>0</v>
      </c>
      <c r="BV393" s="303">
        <f t="shared" si="316"/>
        <v>0</v>
      </c>
      <c r="BW393" s="303">
        <f t="shared" si="317"/>
        <v>0</v>
      </c>
      <c r="BX393" s="303">
        <f t="shared" si="318"/>
        <v>0</v>
      </c>
      <c r="BY393" s="25"/>
      <c r="BZ393" s="24">
        <f t="shared" si="319"/>
        <v>0</v>
      </c>
      <c r="CA393" s="25"/>
      <c r="CB393" s="26" t="str">
        <f t="shared" si="295"/>
        <v/>
      </c>
      <c r="CC393" s="25"/>
      <c r="CD393" s="307">
        <f t="shared" si="320"/>
        <v>0</v>
      </c>
      <c r="CE393" s="303">
        <f t="shared" si="321"/>
        <v>0</v>
      </c>
      <c r="CF393" s="303">
        <f t="shared" si="322"/>
        <v>0</v>
      </c>
      <c r="CG393" s="303">
        <f t="shared" si="323"/>
        <v>0</v>
      </c>
      <c r="CH393" s="303">
        <f t="shared" si="324"/>
        <v>0</v>
      </c>
      <c r="CI393" s="24"/>
      <c r="CJ393" s="330">
        <f t="shared" si="325"/>
        <v>0</v>
      </c>
      <c r="CK393" s="330">
        <f t="shared" si="326"/>
        <v>0</v>
      </c>
      <c r="CL393" s="24"/>
      <c r="CM393" s="142">
        <f t="shared" si="284"/>
        <v>0</v>
      </c>
      <c r="CN393" s="142">
        <f t="shared" si="285"/>
        <v>0</v>
      </c>
      <c r="CO393" s="142">
        <f t="shared" si="286"/>
        <v>0</v>
      </c>
      <c r="CP393" s="142">
        <f t="shared" si="287"/>
        <v>0</v>
      </c>
      <c r="CQ393" s="142">
        <f t="shared" si="288"/>
        <v>0</v>
      </c>
      <c r="CR393" s="142">
        <f t="shared" si="289"/>
        <v>0</v>
      </c>
      <c r="CS393" s="142">
        <f t="shared" si="290"/>
        <v>0</v>
      </c>
      <c r="CT393" s="142">
        <f t="shared" si="291"/>
        <v>0</v>
      </c>
      <c r="CU393" s="142"/>
      <c r="CV393" s="142">
        <f t="shared" si="292"/>
        <v>0</v>
      </c>
      <c r="CW393" s="142">
        <f t="shared" si="293"/>
        <v>0</v>
      </c>
      <c r="CX393" s="142">
        <f t="shared" si="294"/>
        <v>0</v>
      </c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"/>
    </row>
    <row r="394" spans="1:131">
      <c r="A394" s="317"/>
      <c r="B394" s="317"/>
      <c r="C394" s="159"/>
      <c r="D394" s="159"/>
      <c r="E394" s="72"/>
      <c r="F394" s="73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3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3"/>
      <c r="AE394" s="72"/>
      <c r="AF394" s="72"/>
      <c r="AG394" s="72"/>
      <c r="AH394" s="72"/>
      <c r="AI394" s="72"/>
      <c r="AJ394" s="72"/>
      <c r="AK394" s="359"/>
      <c r="AL394" s="360"/>
      <c r="AM394" s="360"/>
      <c r="AN394" s="360"/>
      <c r="AO394" s="360"/>
      <c r="AP394" s="360"/>
      <c r="AQ394" s="360"/>
      <c r="AR394" s="360"/>
      <c r="AS394" s="360"/>
      <c r="AT394" s="360"/>
      <c r="AU394" s="360"/>
      <c r="AV394" s="360"/>
      <c r="AW394" s="360"/>
      <c r="AX394" s="360"/>
      <c r="AY394" s="360"/>
      <c r="AZ394" s="22"/>
      <c r="BA394" s="63">
        <f t="shared" si="296"/>
        <v>0</v>
      </c>
      <c r="BB394" s="63">
        <f t="shared" si="297"/>
        <v>0</v>
      </c>
      <c r="BC394" s="63">
        <f t="shared" si="298"/>
        <v>0</v>
      </c>
      <c r="BD394" s="63">
        <f t="shared" si="299"/>
        <v>0</v>
      </c>
      <c r="BE394" s="63">
        <f t="shared" si="300"/>
        <v>0</v>
      </c>
      <c r="BF394" s="63">
        <f t="shared" si="301"/>
        <v>0</v>
      </c>
      <c r="BG394" s="63">
        <f t="shared" si="302"/>
        <v>0</v>
      </c>
      <c r="BH394" s="63">
        <f t="shared" si="303"/>
        <v>0</v>
      </c>
      <c r="BI394" s="63">
        <f t="shared" si="304"/>
        <v>0</v>
      </c>
      <c r="BJ394" s="63">
        <f t="shared" si="305"/>
        <v>0</v>
      </c>
      <c r="BK394" s="63">
        <f t="shared" si="306"/>
        <v>0</v>
      </c>
      <c r="BL394" s="63">
        <f t="shared" si="307"/>
        <v>0</v>
      </c>
      <c r="BM394" s="24"/>
      <c r="BN394" s="303">
        <f t="shared" si="308"/>
        <v>0</v>
      </c>
      <c r="BO394" s="303">
        <f t="shared" si="309"/>
        <v>0</v>
      </c>
      <c r="BP394" s="303">
        <f t="shared" si="310"/>
        <v>0</v>
      </c>
      <c r="BQ394" s="303">
        <f t="shared" si="311"/>
        <v>0</v>
      </c>
      <c r="BR394" s="303">
        <f t="shared" si="312"/>
        <v>0</v>
      </c>
      <c r="BS394" s="303">
        <f t="shared" si="313"/>
        <v>0</v>
      </c>
      <c r="BT394" s="303">
        <f t="shared" si="314"/>
        <v>0</v>
      </c>
      <c r="BU394" s="303">
        <f t="shared" si="315"/>
        <v>0</v>
      </c>
      <c r="BV394" s="303">
        <f t="shared" si="316"/>
        <v>0</v>
      </c>
      <c r="BW394" s="303">
        <f t="shared" si="317"/>
        <v>0</v>
      </c>
      <c r="BX394" s="303">
        <f t="shared" si="318"/>
        <v>0</v>
      </c>
      <c r="BY394" s="25"/>
      <c r="BZ394" s="24">
        <f t="shared" si="319"/>
        <v>0</v>
      </c>
      <c r="CA394" s="25"/>
      <c r="CB394" s="26" t="str">
        <f t="shared" si="295"/>
        <v/>
      </c>
      <c r="CC394" s="25"/>
      <c r="CD394" s="307">
        <f t="shared" si="320"/>
        <v>0</v>
      </c>
      <c r="CE394" s="303">
        <f t="shared" si="321"/>
        <v>0</v>
      </c>
      <c r="CF394" s="303">
        <f t="shared" si="322"/>
        <v>0</v>
      </c>
      <c r="CG394" s="303">
        <f t="shared" si="323"/>
        <v>0</v>
      </c>
      <c r="CH394" s="303">
        <f t="shared" si="324"/>
        <v>0</v>
      </c>
      <c r="CI394" s="24"/>
      <c r="CJ394" s="330">
        <f t="shared" si="325"/>
        <v>0</v>
      </c>
      <c r="CK394" s="330">
        <f t="shared" si="326"/>
        <v>0</v>
      </c>
      <c r="CL394" s="24"/>
      <c r="CM394" s="142">
        <f t="shared" si="284"/>
        <v>0</v>
      </c>
      <c r="CN394" s="142">
        <f t="shared" si="285"/>
        <v>0</v>
      </c>
      <c r="CO394" s="142">
        <f t="shared" si="286"/>
        <v>0</v>
      </c>
      <c r="CP394" s="142">
        <f t="shared" si="287"/>
        <v>0</v>
      </c>
      <c r="CQ394" s="142">
        <f t="shared" si="288"/>
        <v>0</v>
      </c>
      <c r="CR394" s="142">
        <f t="shared" si="289"/>
        <v>0</v>
      </c>
      <c r="CS394" s="142">
        <f t="shared" si="290"/>
        <v>0</v>
      </c>
      <c r="CT394" s="142">
        <f t="shared" si="291"/>
        <v>0</v>
      </c>
      <c r="CU394" s="142"/>
      <c r="CV394" s="142">
        <f t="shared" si="292"/>
        <v>0</v>
      </c>
      <c r="CW394" s="142">
        <f t="shared" si="293"/>
        <v>0</v>
      </c>
      <c r="CX394" s="142">
        <f t="shared" si="294"/>
        <v>0</v>
      </c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"/>
    </row>
    <row r="395" spans="1:131">
      <c r="A395" s="317"/>
      <c r="B395" s="317"/>
      <c r="C395" s="159"/>
      <c r="D395" s="159"/>
      <c r="E395" s="72"/>
      <c r="F395" s="73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3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3"/>
      <c r="AE395" s="72"/>
      <c r="AF395" s="72"/>
      <c r="AG395" s="72"/>
      <c r="AH395" s="72"/>
      <c r="AI395" s="72"/>
      <c r="AJ395" s="72"/>
      <c r="AK395" s="359"/>
      <c r="AL395" s="360"/>
      <c r="AM395" s="360"/>
      <c r="AN395" s="360"/>
      <c r="AO395" s="360"/>
      <c r="AP395" s="360"/>
      <c r="AQ395" s="360"/>
      <c r="AR395" s="360"/>
      <c r="AS395" s="360"/>
      <c r="AT395" s="360"/>
      <c r="AU395" s="360"/>
      <c r="AV395" s="360"/>
      <c r="AW395" s="360"/>
      <c r="AX395" s="360"/>
      <c r="AY395" s="360"/>
      <c r="AZ395" s="22"/>
      <c r="BA395" s="63">
        <f t="shared" si="296"/>
        <v>0</v>
      </c>
      <c r="BB395" s="63">
        <f t="shared" si="297"/>
        <v>0</v>
      </c>
      <c r="BC395" s="63">
        <f t="shared" si="298"/>
        <v>0</v>
      </c>
      <c r="BD395" s="63">
        <f t="shared" si="299"/>
        <v>0</v>
      </c>
      <c r="BE395" s="63">
        <f t="shared" si="300"/>
        <v>0</v>
      </c>
      <c r="BF395" s="63">
        <f t="shared" si="301"/>
        <v>0</v>
      </c>
      <c r="BG395" s="63">
        <f t="shared" si="302"/>
        <v>0</v>
      </c>
      <c r="BH395" s="63">
        <f t="shared" si="303"/>
        <v>0</v>
      </c>
      <c r="BI395" s="63">
        <f t="shared" si="304"/>
        <v>0</v>
      </c>
      <c r="BJ395" s="63">
        <f t="shared" si="305"/>
        <v>0</v>
      </c>
      <c r="BK395" s="63">
        <f t="shared" si="306"/>
        <v>0</v>
      </c>
      <c r="BL395" s="63">
        <f t="shared" si="307"/>
        <v>0</v>
      </c>
      <c r="BM395" s="24"/>
      <c r="BN395" s="303">
        <f t="shared" si="308"/>
        <v>0</v>
      </c>
      <c r="BO395" s="303">
        <f t="shared" si="309"/>
        <v>0</v>
      </c>
      <c r="BP395" s="303">
        <f t="shared" si="310"/>
        <v>0</v>
      </c>
      <c r="BQ395" s="303">
        <f t="shared" si="311"/>
        <v>0</v>
      </c>
      <c r="BR395" s="303">
        <f t="shared" si="312"/>
        <v>0</v>
      </c>
      <c r="BS395" s="303">
        <f t="shared" si="313"/>
        <v>0</v>
      </c>
      <c r="BT395" s="303">
        <f t="shared" si="314"/>
        <v>0</v>
      </c>
      <c r="BU395" s="303">
        <f t="shared" si="315"/>
        <v>0</v>
      </c>
      <c r="BV395" s="303">
        <f t="shared" si="316"/>
        <v>0</v>
      </c>
      <c r="BW395" s="303">
        <f t="shared" si="317"/>
        <v>0</v>
      </c>
      <c r="BX395" s="303">
        <f t="shared" si="318"/>
        <v>0</v>
      </c>
      <c r="BY395" s="25"/>
      <c r="BZ395" s="24">
        <f t="shared" si="319"/>
        <v>0</v>
      </c>
      <c r="CA395" s="25"/>
      <c r="CB395" s="26" t="str">
        <f t="shared" si="295"/>
        <v/>
      </c>
      <c r="CC395" s="25"/>
      <c r="CD395" s="307">
        <f t="shared" si="320"/>
        <v>0</v>
      </c>
      <c r="CE395" s="303">
        <f t="shared" si="321"/>
        <v>0</v>
      </c>
      <c r="CF395" s="303">
        <f t="shared" si="322"/>
        <v>0</v>
      </c>
      <c r="CG395" s="303">
        <f t="shared" si="323"/>
        <v>0</v>
      </c>
      <c r="CH395" s="303">
        <f t="shared" si="324"/>
        <v>0</v>
      </c>
      <c r="CI395" s="24"/>
      <c r="CJ395" s="330">
        <f t="shared" si="325"/>
        <v>0</v>
      </c>
      <c r="CK395" s="330">
        <f t="shared" si="326"/>
        <v>0</v>
      </c>
      <c r="CL395" s="24"/>
      <c r="CM395" s="142">
        <f t="shared" si="284"/>
        <v>0</v>
      </c>
      <c r="CN395" s="142">
        <f t="shared" si="285"/>
        <v>0</v>
      </c>
      <c r="CO395" s="142">
        <f t="shared" si="286"/>
        <v>0</v>
      </c>
      <c r="CP395" s="142">
        <f t="shared" si="287"/>
        <v>0</v>
      </c>
      <c r="CQ395" s="142">
        <f t="shared" si="288"/>
        <v>0</v>
      </c>
      <c r="CR395" s="142">
        <f t="shared" si="289"/>
        <v>0</v>
      </c>
      <c r="CS395" s="142">
        <f t="shared" si="290"/>
        <v>0</v>
      </c>
      <c r="CT395" s="142">
        <f t="shared" si="291"/>
        <v>0</v>
      </c>
      <c r="CU395" s="142"/>
      <c r="CV395" s="142">
        <f t="shared" si="292"/>
        <v>0</v>
      </c>
      <c r="CW395" s="142">
        <f t="shared" si="293"/>
        <v>0</v>
      </c>
      <c r="CX395" s="142">
        <f t="shared" si="294"/>
        <v>0</v>
      </c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"/>
    </row>
    <row r="396" spans="1:131">
      <c r="A396" s="317"/>
      <c r="B396" s="317"/>
      <c r="C396" s="159"/>
      <c r="D396" s="159"/>
      <c r="E396" s="72"/>
      <c r="F396" s="73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3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3"/>
      <c r="AE396" s="72"/>
      <c r="AF396" s="72"/>
      <c r="AG396" s="72"/>
      <c r="AH396" s="72"/>
      <c r="AI396" s="72"/>
      <c r="AJ396" s="72"/>
      <c r="AK396" s="359"/>
      <c r="AL396" s="360"/>
      <c r="AM396" s="360"/>
      <c r="AN396" s="360"/>
      <c r="AO396" s="360"/>
      <c r="AP396" s="360"/>
      <c r="AQ396" s="360"/>
      <c r="AR396" s="360"/>
      <c r="AS396" s="360"/>
      <c r="AT396" s="360"/>
      <c r="AU396" s="360"/>
      <c r="AV396" s="360"/>
      <c r="AW396" s="360"/>
      <c r="AX396" s="360"/>
      <c r="AY396" s="360"/>
      <c r="AZ396" s="22"/>
      <c r="BA396" s="63">
        <f t="shared" si="296"/>
        <v>0</v>
      </c>
      <c r="BB396" s="63">
        <f t="shared" si="297"/>
        <v>0</v>
      </c>
      <c r="BC396" s="63">
        <f t="shared" si="298"/>
        <v>0</v>
      </c>
      <c r="BD396" s="63">
        <f t="shared" si="299"/>
        <v>0</v>
      </c>
      <c r="BE396" s="63">
        <f t="shared" si="300"/>
        <v>0</v>
      </c>
      <c r="BF396" s="63">
        <f t="shared" si="301"/>
        <v>0</v>
      </c>
      <c r="BG396" s="63">
        <f t="shared" si="302"/>
        <v>0</v>
      </c>
      <c r="BH396" s="63">
        <f t="shared" si="303"/>
        <v>0</v>
      </c>
      <c r="BI396" s="63">
        <f t="shared" si="304"/>
        <v>0</v>
      </c>
      <c r="BJ396" s="63">
        <f t="shared" si="305"/>
        <v>0</v>
      </c>
      <c r="BK396" s="63">
        <f t="shared" si="306"/>
        <v>0</v>
      </c>
      <c r="BL396" s="63">
        <f t="shared" si="307"/>
        <v>0</v>
      </c>
      <c r="BM396" s="24"/>
      <c r="BN396" s="303">
        <f t="shared" si="308"/>
        <v>0</v>
      </c>
      <c r="BO396" s="303">
        <f t="shared" si="309"/>
        <v>0</v>
      </c>
      <c r="BP396" s="303">
        <f t="shared" si="310"/>
        <v>0</v>
      </c>
      <c r="BQ396" s="303">
        <f t="shared" si="311"/>
        <v>0</v>
      </c>
      <c r="BR396" s="303">
        <f t="shared" si="312"/>
        <v>0</v>
      </c>
      <c r="BS396" s="303">
        <f t="shared" si="313"/>
        <v>0</v>
      </c>
      <c r="BT396" s="303">
        <f t="shared" si="314"/>
        <v>0</v>
      </c>
      <c r="BU396" s="303">
        <f t="shared" si="315"/>
        <v>0</v>
      </c>
      <c r="BV396" s="303">
        <f t="shared" si="316"/>
        <v>0</v>
      </c>
      <c r="BW396" s="303">
        <f t="shared" si="317"/>
        <v>0</v>
      </c>
      <c r="BX396" s="303">
        <f t="shared" si="318"/>
        <v>0</v>
      </c>
      <c r="BY396" s="25"/>
      <c r="BZ396" s="24">
        <f t="shared" si="319"/>
        <v>0</v>
      </c>
      <c r="CA396" s="25"/>
      <c r="CB396" s="26" t="str">
        <f t="shared" si="295"/>
        <v/>
      </c>
      <c r="CC396" s="25"/>
      <c r="CD396" s="307">
        <f t="shared" si="320"/>
        <v>0</v>
      </c>
      <c r="CE396" s="303">
        <f t="shared" si="321"/>
        <v>0</v>
      </c>
      <c r="CF396" s="303">
        <f t="shared" si="322"/>
        <v>0</v>
      </c>
      <c r="CG396" s="303">
        <f t="shared" si="323"/>
        <v>0</v>
      </c>
      <c r="CH396" s="303">
        <f t="shared" si="324"/>
        <v>0</v>
      </c>
      <c r="CI396" s="24"/>
      <c r="CJ396" s="330">
        <f t="shared" si="325"/>
        <v>0</v>
      </c>
      <c r="CK396" s="330">
        <f t="shared" si="326"/>
        <v>0</v>
      </c>
      <c r="CL396" s="24"/>
      <c r="CM396" s="142">
        <f t="shared" si="284"/>
        <v>0</v>
      </c>
      <c r="CN396" s="142">
        <f t="shared" si="285"/>
        <v>0</v>
      </c>
      <c r="CO396" s="142">
        <f t="shared" si="286"/>
        <v>0</v>
      </c>
      <c r="CP396" s="142">
        <f t="shared" si="287"/>
        <v>0</v>
      </c>
      <c r="CQ396" s="142">
        <f t="shared" si="288"/>
        <v>0</v>
      </c>
      <c r="CR396" s="142">
        <f t="shared" si="289"/>
        <v>0</v>
      </c>
      <c r="CS396" s="142">
        <f t="shared" si="290"/>
        <v>0</v>
      </c>
      <c r="CT396" s="142">
        <f t="shared" si="291"/>
        <v>0</v>
      </c>
      <c r="CU396" s="142"/>
      <c r="CV396" s="142">
        <f t="shared" si="292"/>
        <v>0</v>
      </c>
      <c r="CW396" s="142">
        <f t="shared" si="293"/>
        <v>0</v>
      </c>
      <c r="CX396" s="142">
        <f t="shared" si="294"/>
        <v>0</v>
      </c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"/>
    </row>
    <row r="397" spans="1:131">
      <c r="A397" s="317"/>
      <c r="B397" s="317"/>
      <c r="C397" s="159"/>
      <c r="D397" s="159"/>
      <c r="E397" s="72"/>
      <c r="F397" s="73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3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3"/>
      <c r="AE397" s="72"/>
      <c r="AF397" s="72"/>
      <c r="AG397" s="72"/>
      <c r="AH397" s="72"/>
      <c r="AI397" s="72"/>
      <c r="AJ397" s="72"/>
      <c r="AK397" s="359"/>
      <c r="AL397" s="360"/>
      <c r="AM397" s="360"/>
      <c r="AN397" s="360"/>
      <c r="AO397" s="360"/>
      <c r="AP397" s="360"/>
      <c r="AQ397" s="360"/>
      <c r="AR397" s="360"/>
      <c r="AS397" s="360"/>
      <c r="AT397" s="360"/>
      <c r="AU397" s="360"/>
      <c r="AV397" s="360"/>
      <c r="AW397" s="360"/>
      <c r="AX397" s="360"/>
      <c r="AY397" s="360"/>
      <c r="AZ397" s="22"/>
      <c r="BA397" s="63">
        <f t="shared" si="296"/>
        <v>0</v>
      </c>
      <c r="BB397" s="63">
        <f t="shared" si="297"/>
        <v>0</v>
      </c>
      <c r="BC397" s="63">
        <f t="shared" si="298"/>
        <v>0</v>
      </c>
      <c r="BD397" s="63">
        <f t="shared" si="299"/>
        <v>0</v>
      </c>
      <c r="BE397" s="63">
        <f t="shared" si="300"/>
        <v>0</v>
      </c>
      <c r="BF397" s="63">
        <f t="shared" si="301"/>
        <v>0</v>
      </c>
      <c r="BG397" s="63">
        <f t="shared" si="302"/>
        <v>0</v>
      </c>
      <c r="BH397" s="63">
        <f t="shared" si="303"/>
        <v>0</v>
      </c>
      <c r="BI397" s="63">
        <f t="shared" si="304"/>
        <v>0</v>
      </c>
      <c r="BJ397" s="63">
        <f t="shared" si="305"/>
        <v>0</v>
      </c>
      <c r="BK397" s="63">
        <f t="shared" si="306"/>
        <v>0</v>
      </c>
      <c r="BL397" s="63">
        <f t="shared" si="307"/>
        <v>0</v>
      </c>
      <c r="BM397" s="24"/>
      <c r="BN397" s="303">
        <f t="shared" si="308"/>
        <v>0</v>
      </c>
      <c r="BO397" s="303">
        <f t="shared" si="309"/>
        <v>0</v>
      </c>
      <c r="BP397" s="303">
        <f t="shared" si="310"/>
        <v>0</v>
      </c>
      <c r="BQ397" s="303">
        <f t="shared" si="311"/>
        <v>0</v>
      </c>
      <c r="BR397" s="303">
        <f t="shared" si="312"/>
        <v>0</v>
      </c>
      <c r="BS397" s="303">
        <f t="shared" si="313"/>
        <v>0</v>
      </c>
      <c r="BT397" s="303">
        <f t="shared" si="314"/>
        <v>0</v>
      </c>
      <c r="BU397" s="303">
        <f t="shared" si="315"/>
        <v>0</v>
      </c>
      <c r="BV397" s="303">
        <f t="shared" si="316"/>
        <v>0</v>
      </c>
      <c r="BW397" s="303">
        <f t="shared" si="317"/>
        <v>0</v>
      </c>
      <c r="BX397" s="303">
        <f t="shared" si="318"/>
        <v>0</v>
      </c>
      <c r="BY397" s="25"/>
      <c r="BZ397" s="24">
        <f t="shared" si="319"/>
        <v>0</v>
      </c>
      <c r="CA397" s="25"/>
      <c r="CB397" s="26" t="str">
        <f t="shared" si="295"/>
        <v/>
      </c>
      <c r="CC397" s="25"/>
      <c r="CD397" s="307">
        <f t="shared" si="320"/>
        <v>0</v>
      </c>
      <c r="CE397" s="303">
        <f t="shared" si="321"/>
        <v>0</v>
      </c>
      <c r="CF397" s="303">
        <f t="shared" si="322"/>
        <v>0</v>
      </c>
      <c r="CG397" s="303">
        <f t="shared" si="323"/>
        <v>0</v>
      </c>
      <c r="CH397" s="303">
        <f t="shared" si="324"/>
        <v>0</v>
      </c>
      <c r="CI397" s="24"/>
      <c r="CJ397" s="330">
        <f t="shared" si="325"/>
        <v>0</v>
      </c>
      <c r="CK397" s="330">
        <f t="shared" si="326"/>
        <v>0</v>
      </c>
      <c r="CL397" s="24"/>
      <c r="CM397" s="142">
        <f t="shared" si="284"/>
        <v>0</v>
      </c>
      <c r="CN397" s="142">
        <f t="shared" si="285"/>
        <v>0</v>
      </c>
      <c r="CO397" s="142">
        <f t="shared" si="286"/>
        <v>0</v>
      </c>
      <c r="CP397" s="142">
        <f t="shared" si="287"/>
        <v>0</v>
      </c>
      <c r="CQ397" s="142">
        <f t="shared" si="288"/>
        <v>0</v>
      </c>
      <c r="CR397" s="142">
        <f t="shared" si="289"/>
        <v>0</v>
      </c>
      <c r="CS397" s="142">
        <f t="shared" si="290"/>
        <v>0</v>
      </c>
      <c r="CT397" s="142">
        <f t="shared" si="291"/>
        <v>0</v>
      </c>
      <c r="CU397" s="142"/>
      <c r="CV397" s="142">
        <f t="shared" si="292"/>
        <v>0</v>
      </c>
      <c r="CW397" s="142">
        <f t="shared" si="293"/>
        <v>0</v>
      </c>
      <c r="CX397" s="142">
        <f t="shared" si="294"/>
        <v>0</v>
      </c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"/>
    </row>
    <row r="398" spans="1:131">
      <c r="A398" s="317"/>
      <c r="B398" s="317"/>
      <c r="C398" s="159"/>
      <c r="D398" s="159"/>
      <c r="E398" s="72"/>
      <c r="F398" s="73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3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3"/>
      <c r="AE398" s="72"/>
      <c r="AF398" s="72"/>
      <c r="AG398" s="72"/>
      <c r="AH398" s="72"/>
      <c r="AI398" s="72"/>
      <c r="AJ398" s="72"/>
      <c r="AK398" s="359"/>
      <c r="AL398" s="360"/>
      <c r="AM398" s="360"/>
      <c r="AN398" s="360"/>
      <c r="AO398" s="360"/>
      <c r="AP398" s="360"/>
      <c r="AQ398" s="360"/>
      <c r="AR398" s="360"/>
      <c r="AS398" s="360"/>
      <c r="AT398" s="360"/>
      <c r="AU398" s="360"/>
      <c r="AV398" s="360"/>
      <c r="AW398" s="360"/>
      <c r="AX398" s="360"/>
      <c r="AY398" s="360"/>
      <c r="AZ398" s="22"/>
      <c r="BA398" s="63">
        <f t="shared" si="296"/>
        <v>0</v>
      </c>
      <c r="BB398" s="63">
        <f t="shared" si="297"/>
        <v>0</v>
      </c>
      <c r="BC398" s="63">
        <f t="shared" si="298"/>
        <v>0</v>
      </c>
      <c r="BD398" s="63">
        <f t="shared" si="299"/>
        <v>0</v>
      </c>
      <c r="BE398" s="63">
        <f t="shared" si="300"/>
        <v>0</v>
      </c>
      <c r="BF398" s="63">
        <f t="shared" si="301"/>
        <v>0</v>
      </c>
      <c r="BG398" s="63">
        <f t="shared" si="302"/>
        <v>0</v>
      </c>
      <c r="BH398" s="63">
        <f t="shared" si="303"/>
        <v>0</v>
      </c>
      <c r="BI398" s="63">
        <f t="shared" si="304"/>
        <v>0</v>
      </c>
      <c r="BJ398" s="63">
        <f t="shared" si="305"/>
        <v>0</v>
      </c>
      <c r="BK398" s="63">
        <f t="shared" si="306"/>
        <v>0</v>
      </c>
      <c r="BL398" s="63">
        <f t="shared" si="307"/>
        <v>0</v>
      </c>
      <c r="BM398" s="24"/>
      <c r="BN398" s="303">
        <f t="shared" si="308"/>
        <v>0</v>
      </c>
      <c r="BO398" s="303">
        <f t="shared" si="309"/>
        <v>0</v>
      </c>
      <c r="BP398" s="303">
        <f t="shared" si="310"/>
        <v>0</v>
      </c>
      <c r="BQ398" s="303">
        <f t="shared" si="311"/>
        <v>0</v>
      </c>
      <c r="BR398" s="303">
        <f t="shared" si="312"/>
        <v>0</v>
      </c>
      <c r="BS398" s="303">
        <f t="shared" si="313"/>
        <v>0</v>
      </c>
      <c r="BT398" s="303">
        <f t="shared" si="314"/>
        <v>0</v>
      </c>
      <c r="BU398" s="303">
        <f t="shared" si="315"/>
        <v>0</v>
      </c>
      <c r="BV398" s="303">
        <f t="shared" si="316"/>
        <v>0</v>
      </c>
      <c r="BW398" s="303">
        <f t="shared" si="317"/>
        <v>0</v>
      </c>
      <c r="BX398" s="303">
        <f t="shared" si="318"/>
        <v>0</v>
      </c>
      <c r="BY398" s="25"/>
      <c r="BZ398" s="24">
        <f t="shared" si="319"/>
        <v>0</v>
      </c>
      <c r="CA398" s="25"/>
      <c r="CB398" s="26" t="str">
        <f t="shared" si="295"/>
        <v/>
      </c>
      <c r="CC398" s="25"/>
      <c r="CD398" s="307">
        <f t="shared" si="320"/>
        <v>0</v>
      </c>
      <c r="CE398" s="303">
        <f t="shared" si="321"/>
        <v>0</v>
      </c>
      <c r="CF398" s="303">
        <f t="shared" si="322"/>
        <v>0</v>
      </c>
      <c r="CG398" s="303">
        <f t="shared" si="323"/>
        <v>0</v>
      </c>
      <c r="CH398" s="303">
        <f t="shared" si="324"/>
        <v>0</v>
      </c>
      <c r="CI398" s="24"/>
      <c r="CJ398" s="330">
        <f t="shared" si="325"/>
        <v>0</v>
      </c>
      <c r="CK398" s="330">
        <f t="shared" si="326"/>
        <v>0</v>
      </c>
      <c r="CL398" s="24"/>
      <c r="CM398" s="142">
        <f t="shared" si="284"/>
        <v>0</v>
      </c>
      <c r="CN398" s="142">
        <f t="shared" si="285"/>
        <v>0</v>
      </c>
      <c r="CO398" s="142">
        <f t="shared" si="286"/>
        <v>0</v>
      </c>
      <c r="CP398" s="142">
        <f t="shared" si="287"/>
        <v>0</v>
      </c>
      <c r="CQ398" s="142">
        <f t="shared" si="288"/>
        <v>0</v>
      </c>
      <c r="CR398" s="142">
        <f t="shared" si="289"/>
        <v>0</v>
      </c>
      <c r="CS398" s="142">
        <f t="shared" si="290"/>
        <v>0</v>
      </c>
      <c r="CT398" s="142">
        <f t="shared" si="291"/>
        <v>0</v>
      </c>
      <c r="CU398" s="142"/>
      <c r="CV398" s="142">
        <f t="shared" si="292"/>
        <v>0</v>
      </c>
      <c r="CW398" s="142">
        <f t="shared" si="293"/>
        <v>0</v>
      </c>
      <c r="CX398" s="142">
        <f t="shared" si="294"/>
        <v>0</v>
      </c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"/>
    </row>
    <row r="399" spans="1:131">
      <c r="A399" s="317"/>
      <c r="B399" s="317"/>
      <c r="C399" s="159"/>
      <c r="D399" s="159"/>
      <c r="E399" s="72"/>
      <c r="F399" s="73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3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3"/>
      <c r="AE399" s="72"/>
      <c r="AF399" s="72"/>
      <c r="AG399" s="72"/>
      <c r="AH399" s="72"/>
      <c r="AI399" s="72"/>
      <c r="AJ399" s="72"/>
      <c r="AK399" s="359"/>
      <c r="AL399" s="360"/>
      <c r="AM399" s="360"/>
      <c r="AN399" s="360"/>
      <c r="AO399" s="360"/>
      <c r="AP399" s="360"/>
      <c r="AQ399" s="360"/>
      <c r="AR399" s="360"/>
      <c r="AS399" s="360"/>
      <c r="AT399" s="360"/>
      <c r="AU399" s="360"/>
      <c r="AV399" s="360"/>
      <c r="AW399" s="360"/>
      <c r="AX399" s="360"/>
      <c r="AY399" s="360"/>
      <c r="AZ399" s="22"/>
      <c r="BA399" s="63">
        <f t="shared" si="296"/>
        <v>0</v>
      </c>
      <c r="BB399" s="63">
        <f t="shared" si="297"/>
        <v>0</v>
      </c>
      <c r="BC399" s="63">
        <f t="shared" si="298"/>
        <v>0</v>
      </c>
      <c r="BD399" s="63">
        <f t="shared" si="299"/>
        <v>0</v>
      </c>
      <c r="BE399" s="63">
        <f t="shared" si="300"/>
        <v>0</v>
      </c>
      <c r="BF399" s="63">
        <f t="shared" si="301"/>
        <v>0</v>
      </c>
      <c r="BG399" s="63">
        <f t="shared" si="302"/>
        <v>0</v>
      </c>
      <c r="BH399" s="63">
        <f t="shared" si="303"/>
        <v>0</v>
      </c>
      <c r="BI399" s="63">
        <f t="shared" si="304"/>
        <v>0</v>
      </c>
      <c r="BJ399" s="63">
        <f t="shared" si="305"/>
        <v>0</v>
      </c>
      <c r="BK399" s="63">
        <f t="shared" si="306"/>
        <v>0</v>
      </c>
      <c r="BL399" s="63">
        <f t="shared" si="307"/>
        <v>0</v>
      </c>
      <c r="BM399" s="24"/>
      <c r="BN399" s="303">
        <f t="shared" si="308"/>
        <v>0</v>
      </c>
      <c r="BO399" s="303">
        <f t="shared" si="309"/>
        <v>0</v>
      </c>
      <c r="BP399" s="303">
        <f t="shared" si="310"/>
        <v>0</v>
      </c>
      <c r="BQ399" s="303">
        <f t="shared" si="311"/>
        <v>0</v>
      </c>
      <c r="BR399" s="303">
        <f t="shared" si="312"/>
        <v>0</v>
      </c>
      <c r="BS399" s="303">
        <f t="shared" si="313"/>
        <v>0</v>
      </c>
      <c r="BT399" s="303">
        <f t="shared" si="314"/>
        <v>0</v>
      </c>
      <c r="BU399" s="303">
        <f t="shared" si="315"/>
        <v>0</v>
      </c>
      <c r="BV399" s="303">
        <f t="shared" si="316"/>
        <v>0</v>
      </c>
      <c r="BW399" s="303">
        <f t="shared" si="317"/>
        <v>0</v>
      </c>
      <c r="BX399" s="303">
        <f t="shared" si="318"/>
        <v>0</v>
      </c>
      <c r="BY399" s="25"/>
      <c r="BZ399" s="24">
        <f t="shared" si="319"/>
        <v>0</v>
      </c>
      <c r="CA399" s="25"/>
      <c r="CB399" s="26" t="str">
        <f t="shared" si="295"/>
        <v/>
      </c>
      <c r="CC399" s="25"/>
      <c r="CD399" s="307">
        <f t="shared" si="320"/>
        <v>0</v>
      </c>
      <c r="CE399" s="303">
        <f t="shared" si="321"/>
        <v>0</v>
      </c>
      <c r="CF399" s="303">
        <f t="shared" si="322"/>
        <v>0</v>
      </c>
      <c r="CG399" s="303">
        <f t="shared" si="323"/>
        <v>0</v>
      </c>
      <c r="CH399" s="303">
        <f t="shared" si="324"/>
        <v>0</v>
      </c>
      <c r="CI399" s="24"/>
      <c r="CJ399" s="330">
        <f t="shared" si="325"/>
        <v>0</v>
      </c>
      <c r="CK399" s="330">
        <f t="shared" si="326"/>
        <v>0</v>
      </c>
      <c r="CL399" s="24"/>
      <c r="CM399" s="142">
        <f t="shared" si="284"/>
        <v>0</v>
      </c>
      <c r="CN399" s="142">
        <f t="shared" si="285"/>
        <v>0</v>
      </c>
      <c r="CO399" s="142">
        <f t="shared" si="286"/>
        <v>0</v>
      </c>
      <c r="CP399" s="142">
        <f t="shared" si="287"/>
        <v>0</v>
      </c>
      <c r="CQ399" s="142">
        <f t="shared" si="288"/>
        <v>0</v>
      </c>
      <c r="CR399" s="142">
        <f t="shared" si="289"/>
        <v>0</v>
      </c>
      <c r="CS399" s="142">
        <f t="shared" si="290"/>
        <v>0</v>
      </c>
      <c r="CT399" s="142">
        <f t="shared" si="291"/>
        <v>0</v>
      </c>
      <c r="CU399" s="142"/>
      <c r="CV399" s="142">
        <f t="shared" si="292"/>
        <v>0</v>
      </c>
      <c r="CW399" s="142">
        <f t="shared" si="293"/>
        <v>0</v>
      </c>
      <c r="CX399" s="142">
        <f t="shared" si="294"/>
        <v>0</v>
      </c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"/>
    </row>
    <row r="400" spans="1:131">
      <c r="A400" s="317"/>
      <c r="B400" s="317"/>
      <c r="C400" s="159"/>
      <c r="D400" s="159"/>
      <c r="E400" s="72"/>
      <c r="F400" s="73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3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3"/>
      <c r="AE400" s="72"/>
      <c r="AF400" s="72"/>
      <c r="AG400" s="72"/>
      <c r="AH400" s="72"/>
      <c r="AI400" s="72"/>
      <c r="AJ400" s="72"/>
      <c r="AK400" s="359"/>
      <c r="AL400" s="360"/>
      <c r="AM400" s="360"/>
      <c r="AN400" s="360"/>
      <c r="AO400" s="360"/>
      <c r="AP400" s="360"/>
      <c r="AQ400" s="360"/>
      <c r="AR400" s="360"/>
      <c r="AS400" s="360"/>
      <c r="AT400" s="360"/>
      <c r="AU400" s="360"/>
      <c r="AV400" s="360"/>
      <c r="AW400" s="360"/>
      <c r="AX400" s="360"/>
      <c r="AY400" s="360"/>
      <c r="AZ400" s="22"/>
      <c r="BA400" s="63">
        <f t="shared" si="296"/>
        <v>0</v>
      </c>
      <c r="BB400" s="63">
        <f t="shared" si="297"/>
        <v>0</v>
      </c>
      <c r="BC400" s="63">
        <f t="shared" si="298"/>
        <v>0</v>
      </c>
      <c r="BD400" s="63">
        <f t="shared" si="299"/>
        <v>0</v>
      </c>
      <c r="BE400" s="63">
        <f t="shared" si="300"/>
        <v>0</v>
      </c>
      <c r="BF400" s="63">
        <f t="shared" si="301"/>
        <v>0</v>
      </c>
      <c r="BG400" s="63">
        <f t="shared" si="302"/>
        <v>0</v>
      </c>
      <c r="BH400" s="63">
        <f t="shared" si="303"/>
        <v>0</v>
      </c>
      <c r="BI400" s="63">
        <f t="shared" si="304"/>
        <v>0</v>
      </c>
      <c r="BJ400" s="63">
        <f t="shared" si="305"/>
        <v>0</v>
      </c>
      <c r="BK400" s="63">
        <f t="shared" si="306"/>
        <v>0</v>
      </c>
      <c r="BL400" s="63">
        <f t="shared" si="307"/>
        <v>0</v>
      </c>
      <c r="BM400" s="24"/>
      <c r="BN400" s="303">
        <f t="shared" si="308"/>
        <v>0</v>
      </c>
      <c r="BO400" s="303">
        <f t="shared" si="309"/>
        <v>0</v>
      </c>
      <c r="BP400" s="303">
        <f t="shared" si="310"/>
        <v>0</v>
      </c>
      <c r="BQ400" s="303">
        <f t="shared" si="311"/>
        <v>0</v>
      </c>
      <c r="BR400" s="303">
        <f t="shared" si="312"/>
        <v>0</v>
      </c>
      <c r="BS400" s="303">
        <f t="shared" si="313"/>
        <v>0</v>
      </c>
      <c r="BT400" s="303">
        <f t="shared" si="314"/>
        <v>0</v>
      </c>
      <c r="BU400" s="303">
        <f t="shared" si="315"/>
        <v>0</v>
      </c>
      <c r="BV400" s="303">
        <f t="shared" si="316"/>
        <v>0</v>
      </c>
      <c r="BW400" s="303">
        <f t="shared" si="317"/>
        <v>0</v>
      </c>
      <c r="BX400" s="303">
        <f t="shared" si="318"/>
        <v>0</v>
      </c>
      <c r="BY400" s="25"/>
      <c r="BZ400" s="24">
        <f t="shared" si="319"/>
        <v>0</v>
      </c>
      <c r="CA400" s="25"/>
      <c r="CB400" s="26" t="str">
        <f t="shared" si="295"/>
        <v/>
      </c>
      <c r="CC400" s="25"/>
      <c r="CD400" s="307">
        <f t="shared" si="320"/>
        <v>0</v>
      </c>
      <c r="CE400" s="303">
        <f t="shared" si="321"/>
        <v>0</v>
      </c>
      <c r="CF400" s="303">
        <f t="shared" si="322"/>
        <v>0</v>
      </c>
      <c r="CG400" s="303">
        <f t="shared" si="323"/>
        <v>0</v>
      </c>
      <c r="CH400" s="303">
        <f t="shared" si="324"/>
        <v>0</v>
      </c>
      <c r="CI400" s="24"/>
      <c r="CJ400" s="330">
        <f t="shared" si="325"/>
        <v>0</v>
      </c>
      <c r="CK400" s="330">
        <f t="shared" si="326"/>
        <v>0</v>
      </c>
      <c r="CL400" s="24"/>
      <c r="CM400" s="142">
        <f t="shared" ref="CM400:CM463" si="327">IF(AND(B400&lt;&gt;"",T400&gt;=1,T400&lt;=5),0,IF(B400="",0,"沒有回答"))</f>
        <v>0</v>
      </c>
      <c r="CN400" s="142">
        <f t="shared" ref="CN400:CN463" si="328">IF(AND(B400&lt;&gt;"",U400&gt;=1,U400&lt;=5),0,IF(B400="",0,"沒有回答"))</f>
        <v>0</v>
      </c>
      <c r="CO400" s="142">
        <f t="shared" ref="CO400:CO463" si="329">IF(AND(B400&lt;&gt;"",V400&gt;=1,V400&lt;=5),0,IF(B400="",0,"沒有回答"))</f>
        <v>0</v>
      </c>
      <c r="CP400" s="142">
        <f t="shared" ref="CP400:CP463" si="330">IF(AND(B400&lt;&gt;"",W400&gt;=1,W400&lt;=5),0,IF(B400="",0,"沒有回答"))</f>
        <v>0</v>
      </c>
      <c r="CQ400" s="142">
        <f t="shared" ref="CQ400:CQ463" si="331">IF(B400="",0,IF(AND(B400&lt;&gt;"",1&gt;=X400&lt;=5),0,IF(AND(B400&lt;&gt;"",X400=""),"沒有回答",0)))</f>
        <v>0</v>
      </c>
      <c r="CR400" s="142">
        <f t="shared" ref="CR400:CR463" si="332">IF(B400="",0,IF(AND(B400&lt;&gt;"",1&gt;=Y400&lt;=5),0,IF(AND(B400&lt;&gt;"",Y400=""),"沒有回答",0)))</f>
        <v>0</v>
      </c>
      <c r="CS400" s="142">
        <f t="shared" ref="CS400:CS463" si="333">IF(B400="",0,IF(AND(B400&lt;&gt;"",1&gt;=Z400&lt;=5),0,IF(AND(B400&lt;&gt;"",Z400=""),"沒有回答",0)))</f>
        <v>0</v>
      </c>
      <c r="CT400" s="142">
        <f t="shared" ref="CT400:CT463" si="334">IF(B400="",0,IF(AND(B400&lt;&gt;"",1&gt;=AA400&lt;=5),0,IF(AND(B400&lt;&gt;"",AA400=""),"沒有回答",0)))</f>
        <v>0</v>
      </c>
      <c r="CU400" s="142"/>
      <c r="CV400" s="142">
        <f t="shared" si="292"/>
        <v>0</v>
      </c>
      <c r="CW400" s="142">
        <f t="shared" si="293"/>
        <v>0</v>
      </c>
      <c r="CX400" s="142">
        <f t="shared" si="294"/>
        <v>0</v>
      </c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"/>
    </row>
    <row r="401" spans="1:131">
      <c r="A401" s="317"/>
      <c r="B401" s="317"/>
      <c r="C401" s="159"/>
      <c r="D401" s="159"/>
      <c r="E401" s="72"/>
      <c r="F401" s="73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3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3"/>
      <c r="AE401" s="72"/>
      <c r="AF401" s="72"/>
      <c r="AG401" s="72"/>
      <c r="AH401" s="72"/>
      <c r="AI401" s="72"/>
      <c r="AJ401" s="72"/>
      <c r="AK401" s="359"/>
      <c r="AL401" s="360"/>
      <c r="AM401" s="360"/>
      <c r="AN401" s="360"/>
      <c r="AO401" s="360"/>
      <c r="AP401" s="360"/>
      <c r="AQ401" s="360"/>
      <c r="AR401" s="360"/>
      <c r="AS401" s="360"/>
      <c r="AT401" s="360"/>
      <c r="AU401" s="360"/>
      <c r="AV401" s="360"/>
      <c r="AW401" s="360"/>
      <c r="AX401" s="360"/>
      <c r="AY401" s="360"/>
      <c r="AZ401" s="22"/>
      <c r="BA401" s="63">
        <f t="shared" si="296"/>
        <v>0</v>
      </c>
      <c r="BB401" s="63">
        <f t="shared" si="297"/>
        <v>0</v>
      </c>
      <c r="BC401" s="63">
        <f t="shared" si="298"/>
        <v>0</v>
      </c>
      <c r="BD401" s="63">
        <f t="shared" si="299"/>
        <v>0</v>
      </c>
      <c r="BE401" s="63">
        <f t="shared" si="300"/>
        <v>0</v>
      </c>
      <c r="BF401" s="63">
        <f t="shared" si="301"/>
        <v>0</v>
      </c>
      <c r="BG401" s="63">
        <f t="shared" si="302"/>
        <v>0</v>
      </c>
      <c r="BH401" s="63">
        <f t="shared" si="303"/>
        <v>0</v>
      </c>
      <c r="BI401" s="63">
        <f t="shared" si="304"/>
        <v>0</v>
      </c>
      <c r="BJ401" s="63">
        <f t="shared" si="305"/>
        <v>0</v>
      </c>
      <c r="BK401" s="63">
        <f t="shared" si="306"/>
        <v>0</v>
      </c>
      <c r="BL401" s="63">
        <f t="shared" si="307"/>
        <v>0</v>
      </c>
      <c r="BM401" s="24"/>
      <c r="BN401" s="303">
        <f t="shared" si="308"/>
        <v>0</v>
      </c>
      <c r="BO401" s="303">
        <f t="shared" si="309"/>
        <v>0</v>
      </c>
      <c r="BP401" s="303">
        <f t="shared" si="310"/>
        <v>0</v>
      </c>
      <c r="BQ401" s="303">
        <f t="shared" si="311"/>
        <v>0</v>
      </c>
      <c r="BR401" s="303">
        <f t="shared" si="312"/>
        <v>0</v>
      </c>
      <c r="BS401" s="303">
        <f t="shared" si="313"/>
        <v>0</v>
      </c>
      <c r="BT401" s="303">
        <f t="shared" si="314"/>
        <v>0</v>
      </c>
      <c r="BU401" s="303">
        <f t="shared" si="315"/>
        <v>0</v>
      </c>
      <c r="BV401" s="303">
        <f t="shared" si="316"/>
        <v>0</v>
      </c>
      <c r="BW401" s="303">
        <f t="shared" si="317"/>
        <v>0</v>
      </c>
      <c r="BX401" s="303">
        <f t="shared" si="318"/>
        <v>0</v>
      </c>
      <c r="BY401" s="25"/>
      <c r="BZ401" s="24">
        <f t="shared" si="319"/>
        <v>0</v>
      </c>
      <c r="CA401" s="25"/>
      <c r="CB401" s="26" t="str">
        <f t="shared" si="295"/>
        <v/>
      </c>
      <c r="CC401" s="25"/>
      <c r="CD401" s="307">
        <f t="shared" si="320"/>
        <v>0</v>
      </c>
      <c r="CE401" s="303">
        <f t="shared" si="321"/>
        <v>0</v>
      </c>
      <c r="CF401" s="303">
        <f t="shared" si="322"/>
        <v>0</v>
      </c>
      <c r="CG401" s="303">
        <f t="shared" si="323"/>
        <v>0</v>
      </c>
      <c r="CH401" s="303">
        <f t="shared" si="324"/>
        <v>0</v>
      </c>
      <c r="CI401" s="24"/>
      <c r="CJ401" s="330">
        <f t="shared" si="325"/>
        <v>0</v>
      </c>
      <c r="CK401" s="330">
        <f t="shared" si="326"/>
        <v>0</v>
      </c>
      <c r="CL401" s="24"/>
      <c r="CM401" s="142">
        <f t="shared" si="327"/>
        <v>0</v>
      </c>
      <c r="CN401" s="142">
        <f t="shared" si="328"/>
        <v>0</v>
      </c>
      <c r="CO401" s="142">
        <f t="shared" si="329"/>
        <v>0</v>
      </c>
      <c r="CP401" s="142">
        <f t="shared" si="330"/>
        <v>0</v>
      </c>
      <c r="CQ401" s="142">
        <f t="shared" si="331"/>
        <v>0</v>
      </c>
      <c r="CR401" s="142">
        <f t="shared" si="332"/>
        <v>0</v>
      </c>
      <c r="CS401" s="142">
        <f t="shared" si="333"/>
        <v>0</v>
      </c>
      <c r="CT401" s="142">
        <f t="shared" si="334"/>
        <v>0</v>
      </c>
      <c r="CU401" s="142"/>
      <c r="CV401" s="142">
        <f t="shared" si="292"/>
        <v>0</v>
      </c>
      <c r="CW401" s="142">
        <f t="shared" si="293"/>
        <v>0</v>
      </c>
      <c r="CX401" s="142">
        <f t="shared" si="294"/>
        <v>0</v>
      </c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"/>
    </row>
    <row r="402" spans="1:131">
      <c r="A402" s="317"/>
      <c r="B402" s="317"/>
      <c r="C402" s="159"/>
      <c r="D402" s="159"/>
      <c r="E402" s="72"/>
      <c r="F402" s="73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3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3"/>
      <c r="AE402" s="72"/>
      <c r="AF402" s="72"/>
      <c r="AG402" s="72"/>
      <c r="AH402" s="72"/>
      <c r="AI402" s="72"/>
      <c r="AJ402" s="72"/>
      <c r="AK402" s="359"/>
      <c r="AL402" s="360"/>
      <c r="AM402" s="360"/>
      <c r="AN402" s="360"/>
      <c r="AO402" s="360"/>
      <c r="AP402" s="360"/>
      <c r="AQ402" s="360"/>
      <c r="AR402" s="360"/>
      <c r="AS402" s="360"/>
      <c r="AT402" s="360"/>
      <c r="AU402" s="360"/>
      <c r="AV402" s="360"/>
      <c r="AW402" s="360"/>
      <c r="AX402" s="360"/>
      <c r="AY402" s="360"/>
      <c r="AZ402" s="22"/>
      <c r="BA402" s="63">
        <f t="shared" si="296"/>
        <v>0</v>
      </c>
      <c r="BB402" s="63">
        <f t="shared" si="297"/>
        <v>0</v>
      </c>
      <c r="BC402" s="63">
        <f t="shared" si="298"/>
        <v>0</v>
      </c>
      <c r="BD402" s="63">
        <f t="shared" si="299"/>
        <v>0</v>
      </c>
      <c r="BE402" s="63">
        <f t="shared" si="300"/>
        <v>0</v>
      </c>
      <c r="BF402" s="63">
        <f t="shared" si="301"/>
        <v>0</v>
      </c>
      <c r="BG402" s="63">
        <f t="shared" si="302"/>
        <v>0</v>
      </c>
      <c r="BH402" s="63">
        <f t="shared" si="303"/>
        <v>0</v>
      </c>
      <c r="BI402" s="63">
        <f t="shared" si="304"/>
        <v>0</v>
      </c>
      <c r="BJ402" s="63">
        <f t="shared" si="305"/>
        <v>0</v>
      </c>
      <c r="BK402" s="63">
        <f t="shared" si="306"/>
        <v>0</v>
      </c>
      <c r="BL402" s="63">
        <f t="shared" si="307"/>
        <v>0</v>
      </c>
      <c r="BM402" s="24"/>
      <c r="BN402" s="303">
        <f t="shared" si="308"/>
        <v>0</v>
      </c>
      <c r="BO402" s="303">
        <f t="shared" si="309"/>
        <v>0</v>
      </c>
      <c r="BP402" s="303">
        <f t="shared" si="310"/>
        <v>0</v>
      </c>
      <c r="BQ402" s="303">
        <f t="shared" si="311"/>
        <v>0</v>
      </c>
      <c r="BR402" s="303">
        <f t="shared" si="312"/>
        <v>0</v>
      </c>
      <c r="BS402" s="303">
        <f t="shared" si="313"/>
        <v>0</v>
      </c>
      <c r="BT402" s="303">
        <f t="shared" si="314"/>
        <v>0</v>
      </c>
      <c r="BU402" s="303">
        <f t="shared" si="315"/>
        <v>0</v>
      </c>
      <c r="BV402" s="303">
        <f t="shared" si="316"/>
        <v>0</v>
      </c>
      <c r="BW402" s="303">
        <f t="shared" si="317"/>
        <v>0</v>
      </c>
      <c r="BX402" s="303">
        <f t="shared" si="318"/>
        <v>0</v>
      </c>
      <c r="BY402" s="25"/>
      <c r="BZ402" s="24">
        <f t="shared" si="319"/>
        <v>0</v>
      </c>
      <c r="CA402" s="25"/>
      <c r="CB402" s="26" t="str">
        <f t="shared" si="295"/>
        <v/>
      </c>
      <c r="CC402" s="25"/>
      <c r="CD402" s="307">
        <f t="shared" si="320"/>
        <v>0</v>
      </c>
      <c r="CE402" s="303">
        <f t="shared" si="321"/>
        <v>0</v>
      </c>
      <c r="CF402" s="303">
        <f t="shared" si="322"/>
        <v>0</v>
      </c>
      <c r="CG402" s="303">
        <f t="shared" si="323"/>
        <v>0</v>
      </c>
      <c r="CH402" s="303">
        <f t="shared" si="324"/>
        <v>0</v>
      </c>
      <c r="CI402" s="24"/>
      <c r="CJ402" s="330">
        <f t="shared" si="325"/>
        <v>0</v>
      </c>
      <c r="CK402" s="330">
        <f t="shared" si="326"/>
        <v>0</v>
      </c>
      <c r="CL402" s="24"/>
      <c r="CM402" s="142">
        <f t="shared" si="327"/>
        <v>0</v>
      </c>
      <c r="CN402" s="142">
        <f t="shared" si="328"/>
        <v>0</v>
      </c>
      <c r="CO402" s="142">
        <f t="shared" si="329"/>
        <v>0</v>
      </c>
      <c r="CP402" s="142">
        <f t="shared" si="330"/>
        <v>0</v>
      </c>
      <c r="CQ402" s="142">
        <f t="shared" si="331"/>
        <v>0</v>
      </c>
      <c r="CR402" s="142">
        <f t="shared" si="332"/>
        <v>0</v>
      </c>
      <c r="CS402" s="142">
        <f t="shared" si="333"/>
        <v>0</v>
      </c>
      <c r="CT402" s="142">
        <f t="shared" si="334"/>
        <v>0</v>
      </c>
      <c r="CU402" s="142"/>
      <c r="CV402" s="142">
        <f t="shared" si="292"/>
        <v>0</v>
      </c>
      <c r="CW402" s="142">
        <f t="shared" si="293"/>
        <v>0</v>
      </c>
      <c r="CX402" s="142">
        <f t="shared" si="294"/>
        <v>0</v>
      </c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58"/>
      <c r="DP402" s="58"/>
      <c r="DQ402" s="58"/>
      <c r="DR402" s="58"/>
      <c r="DS402" s="58"/>
      <c r="DT402" s="58"/>
      <c r="DU402" s="58"/>
      <c r="DV402" s="58"/>
      <c r="DW402" s="58"/>
      <c r="DX402" s="58"/>
      <c r="DY402" s="58"/>
      <c r="DZ402" s="58"/>
      <c r="EA402" s="5"/>
    </row>
    <row r="403" spans="1:131">
      <c r="A403" s="317"/>
      <c r="B403" s="317"/>
      <c r="C403" s="159"/>
      <c r="D403" s="159"/>
      <c r="E403" s="72"/>
      <c r="F403" s="73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3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3"/>
      <c r="AE403" s="72"/>
      <c r="AF403" s="72"/>
      <c r="AG403" s="72"/>
      <c r="AH403" s="72"/>
      <c r="AI403" s="72"/>
      <c r="AJ403" s="72"/>
      <c r="AK403" s="359"/>
      <c r="AL403" s="360"/>
      <c r="AM403" s="360"/>
      <c r="AN403" s="360"/>
      <c r="AO403" s="360"/>
      <c r="AP403" s="360"/>
      <c r="AQ403" s="360"/>
      <c r="AR403" s="360"/>
      <c r="AS403" s="360"/>
      <c r="AT403" s="360"/>
      <c r="AU403" s="360"/>
      <c r="AV403" s="360"/>
      <c r="AW403" s="360"/>
      <c r="AX403" s="360"/>
      <c r="AY403" s="360"/>
      <c r="AZ403" s="22"/>
      <c r="BA403" s="63">
        <f t="shared" si="296"/>
        <v>0</v>
      </c>
      <c r="BB403" s="63">
        <f t="shared" si="297"/>
        <v>0</v>
      </c>
      <c r="BC403" s="63">
        <f t="shared" si="298"/>
        <v>0</v>
      </c>
      <c r="BD403" s="63">
        <f t="shared" si="299"/>
        <v>0</v>
      </c>
      <c r="BE403" s="63">
        <f t="shared" si="300"/>
        <v>0</v>
      </c>
      <c r="BF403" s="63">
        <f t="shared" si="301"/>
        <v>0</v>
      </c>
      <c r="BG403" s="63">
        <f t="shared" si="302"/>
        <v>0</v>
      </c>
      <c r="BH403" s="63">
        <f t="shared" si="303"/>
        <v>0</v>
      </c>
      <c r="BI403" s="63">
        <f t="shared" si="304"/>
        <v>0</v>
      </c>
      <c r="BJ403" s="63">
        <f t="shared" si="305"/>
        <v>0</v>
      </c>
      <c r="BK403" s="63">
        <f t="shared" si="306"/>
        <v>0</v>
      </c>
      <c r="BL403" s="63">
        <f t="shared" si="307"/>
        <v>0</v>
      </c>
      <c r="BM403" s="24"/>
      <c r="BN403" s="303">
        <f t="shared" si="308"/>
        <v>0</v>
      </c>
      <c r="BO403" s="303">
        <f t="shared" si="309"/>
        <v>0</v>
      </c>
      <c r="BP403" s="303">
        <f t="shared" si="310"/>
        <v>0</v>
      </c>
      <c r="BQ403" s="303">
        <f t="shared" si="311"/>
        <v>0</v>
      </c>
      <c r="BR403" s="303">
        <f t="shared" si="312"/>
        <v>0</v>
      </c>
      <c r="BS403" s="303">
        <f t="shared" si="313"/>
        <v>0</v>
      </c>
      <c r="BT403" s="303">
        <f t="shared" si="314"/>
        <v>0</v>
      </c>
      <c r="BU403" s="303">
        <f t="shared" si="315"/>
        <v>0</v>
      </c>
      <c r="BV403" s="303">
        <f t="shared" si="316"/>
        <v>0</v>
      </c>
      <c r="BW403" s="303">
        <f t="shared" si="317"/>
        <v>0</v>
      </c>
      <c r="BX403" s="303">
        <f t="shared" si="318"/>
        <v>0</v>
      </c>
      <c r="BY403" s="25"/>
      <c r="BZ403" s="24">
        <f t="shared" si="319"/>
        <v>0</v>
      </c>
      <c r="CA403" s="25"/>
      <c r="CB403" s="26" t="str">
        <f t="shared" si="295"/>
        <v/>
      </c>
      <c r="CC403" s="25"/>
      <c r="CD403" s="307">
        <f t="shared" si="320"/>
        <v>0</v>
      </c>
      <c r="CE403" s="303">
        <f t="shared" si="321"/>
        <v>0</v>
      </c>
      <c r="CF403" s="303">
        <f t="shared" si="322"/>
        <v>0</v>
      </c>
      <c r="CG403" s="303">
        <f t="shared" si="323"/>
        <v>0</v>
      </c>
      <c r="CH403" s="303">
        <f t="shared" si="324"/>
        <v>0</v>
      </c>
      <c r="CI403" s="24"/>
      <c r="CJ403" s="330">
        <f t="shared" si="325"/>
        <v>0</v>
      </c>
      <c r="CK403" s="330">
        <f t="shared" si="326"/>
        <v>0</v>
      </c>
      <c r="CL403" s="24"/>
      <c r="CM403" s="142">
        <f t="shared" si="327"/>
        <v>0</v>
      </c>
      <c r="CN403" s="142">
        <f t="shared" si="328"/>
        <v>0</v>
      </c>
      <c r="CO403" s="142">
        <f t="shared" si="329"/>
        <v>0</v>
      </c>
      <c r="CP403" s="142">
        <f t="shared" si="330"/>
        <v>0</v>
      </c>
      <c r="CQ403" s="142">
        <f t="shared" si="331"/>
        <v>0</v>
      </c>
      <c r="CR403" s="142">
        <f t="shared" si="332"/>
        <v>0</v>
      </c>
      <c r="CS403" s="142">
        <f t="shared" si="333"/>
        <v>0</v>
      </c>
      <c r="CT403" s="142">
        <f t="shared" si="334"/>
        <v>0</v>
      </c>
      <c r="CU403" s="142"/>
      <c r="CV403" s="142">
        <f t="shared" si="292"/>
        <v>0</v>
      </c>
      <c r="CW403" s="142">
        <f t="shared" si="293"/>
        <v>0</v>
      </c>
      <c r="CX403" s="142">
        <f t="shared" si="294"/>
        <v>0</v>
      </c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"/>
    </row>
    <row r="404" spans="1:131">
      <c r="A404" s="317"/>
      <c r="B404" s="317"/>
      <c r="C404" s="159"/>
      <c r="D404" s="159"/>
      <c r="E404" s="72"/>
      <c r="F404" s="73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3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3"/>
      <c r="AE404" s="72"/>
      <c r="AF404" s="72"/>
      <c r="AG404" s="72"/>
      <c r="AH404" s="72"/>
      <c r="AI404" s="72"/>
      <c r="AJ404" s="72"/>
      <c r="AK404" s="359"/>
      <c r="AL404" s="360"/>
      <c r="AM404" s="360"/>
      <c r="AN404" s="360"/>
      <c r="AO404" s="360"/>
      <c r="AP404" s="360"/>
      <c r="AQ404" s="360"/>
      <c r="AR404" s="360"/>
      <c r="AS404" s="360"/>
      <c r="AT404" s="360"/>
      <c r="AU404" s="360"/>
      <c r="AV404" s="360"/>
      <c r="AW404" s="360"/>
      <c r="AX404" s="360"/>
      <c r="AY404" s="360"/>
      <c r="AZ404" s="22"/>
      <c r="BA404" s="63">
        <f t="shared" si="296"/>
        <v>0</v>
      </c>
      <c r="BB404" s="63">
        <f t="shared" si="297"/>
        <v>0</v>
      </c>
      <c r="BC404" s="63">
        <f t="shared" si="298"/>
        <v>0</v>
      </c>
      <c r="BD404" s="63">
        <f t="shared" si="299"/>
        <v>0</v>
      </c>
      <c r="BE404" s="63">
        <f t="shared" si="300"/>
        <v>0</v>
      </c>
      <c r="BF404" s="63">
        <f t="shared" si="301"/>
        <v>0</v>
      </c>
      <c r="BG404" s="63">
        <f t="shared" si="302"/>
        <v>0</v>
      </c>
      <c r="BH404" s="63">
        <f t="shared" si="303"/>
        <v>0</v>
      </c>
      <c r="BI404" s="63">
        <f t="shared" si="304"/>
        <v>0</v>
      </c>
      <c r="BJ404" s="63">
        <f t="shared" si="305"/>
        <v>0</v>
      </c>
      <c r="BK404" s="63">
        <f t="shared" si="306"/>
        <v>0</v>
      </c>
      <c r="BL404" s="63">
        <f t="shared" si="307"/>
        <v>0</v>
      </c>
      <c r="BM404" s="24"/>
      <c r="BN404" s="303">
        <f t="shared" si="308"/>
        <v>0</v>
      </c>
      <c r="BO404" s="303">
        <f t="shared" si="309"/>
        <v>0</v>
      </c>
      <c r="BP404" s="303">
        <f t="shared" si="310"/>
        <v>0</v>
      </c>
      <c r="BQ404" s="303">
        <f t="shared" si="311"/>
        <v>0</v>
      </c>
      <c r="BR404" s="303">
        <f t="shared" si="312"/>
        <v>0</v>
      </c>
      <c r="BS404" s="303">
        <f t="shared" si="313"/>
        <v>0</v>
      </c>
      <c r="BT404" s="303">
        <f t="shared" si="314"/>
        <v>0</v>
      </c>
      <c r="BU404" s="303">
        <f t="shared" si="315"/>
        <v>0</v>
      </c>
      <c r="BV404" s="303">
        <f t="shared" si="316"/>
        <v>0</v>
      </c>
      <c r="BW404" s="303">
        <f t="shared" si="317"/>
        <v>0</v>
      </c>
      <c r="BX404" s="303">
        <f t="shared" si="318"/>
        <v>0</v>
      </c>
      <c r="BY404" s="25"/>
      <c r="BZ404" s="24">
        <f t="shared" si="319"/>
        <v>0</v>
      </c>
      <c r="CA404" s="25"/>
      <c r="CB404" s="26" t="str">
        <f t="shared" si="295"/>
        <v/>
      </c>
      <c r="CC404" s="25"/>
      <c r="CD404" s="307">
        <f t="shared" si="320"/>
        <v>0</v>
      </c>
      <c r="CE404" s="303">
        <f t="shared" si="321"/>
        <v>0</v>
      </c>
      <c r="CF404" s="303">
        <f t="shared" si="322"/>
        <v>0</v>
      </c>
      <c r="CG404" s="303">
        <f t="shared" si="323"/>
        <v>0</v>
      </c>
      <c r="CH404" s="303">
        <f t="shared" si="324"/>
        <v>0</v>
      </c>
      <c r="CI404" s="24"/>
      <c r="CJ404" s="330">
        <f t="shared" si="325"/>
        <v>0</v>
      </c>
      <c r="CK404" s="330">
        <f t="shared" si="326"/>
        <v>0</v>
      </c>
      <c r="CL404" s="24"/>
      <c r="CM404" s="142">
        <f t="shared" si="327"/>
        <v>0</v>
      </c>
      <c r="CN404" s="142">
        <f t="shared" si="328"/>
        <v>0</v>
      </c>
      <c r="CO404" s="142">
        <f t="shared" si="329"/>
        <v>0</v>
      </c>
      <c r="CP404" s="142">
        <f t="shared" si="330"/>
        <v>0</v>
      </c>
      <c r="CQ404" s="142">
        <f t="shared" si="331"/>
        <v>0</v>
      </c>
      <c r="CR404" s="142">
        <f t="shared" si="332"/>
        <v>0</v>
      </c>
      <c r="CS404" s="142">
        <f t="shared" si="333"/>
        <v>0</v>
      </c>
      <c r="CT404" s="142">
        <f t="shared" si="334"/>
        <v>0</v>
      </c>
      <c r="CU404" s="142"/>
      <c r="CV404" s="142">
        <f t="shared" si="292"/>
        <v>0</v>
      </c>
      <c r="CW404" s="142">
        <f t="shared" si="293"/>
        <v>0</v>
      </c>
      <c r="CX404" s="142">
        <f t="shared" si="294"/>
        <v>0</v>
      </c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58"/>
      <c r="DP404" s="58"/>
      <c r="DQ404" s="58"/>
      <c r="DR404" s="58"/>
      <c r="DS404" s="58"/>
      <c r="DT404" s="58"/>
      <c r="DU404" s="58"/>
      <c r="DV404" s="58"/>
      <c r="DW404" s="58"/>
      <c r="DX404" s="58"/>
      <c r="DY404" s="58"/>
      <c r="DZ404" s="58"/>
      <c r="EA404" s="5"/>
    </row>
    <row r="405" spans="1:131">
      <c r="A405" s="317"/>
      <c r="B405" s="317"/>
      <c r="C405" s="159"/>
      <c r="D405" s="159"/>
      <c r="E405" s="72"/>
      <c r="F405" s="73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3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3"/>
      <c r="AE405" s="72"/>
      <c r="AF405" s="72"/>
      <c r="AG405" s="72"/>
      <c r="AH405" s="72"/>
      <c r="AI405" s="72"/>
      <c r="AJ405" s="72"/>
      <c r="AK405" s="359"/>
      <c r="AL405" s="360"/>
      <c r="AM405" s="360"/>
      <c r="AN405" s="360"/>
      <c r="AO405" s="360"/>
      <c r="AP405" s="360"/>
      <c r="AQ405" s="360"/>
      <c r="AR405" s="360"/>
      <c r="AS405" s="360"/>
      <c r="AT405" s="360"/>
      <c r="AU405" s="360"/>
      <c r="AV405" s="360"/>
      <c r="AW405" s="360"/>
      <c r="AX405" s="360"/>
      <c r="AY405" s="360"/>
      <c r="AZ405" s="22"/>
      <c r="BA405" s="63">
        <f t="shared" si="296"/>
        <v>0</v>
      </c>
      <c r="BB405" s="63">
        <f t="shared" si="297"/>
        <v>0</v>
      </c>
      <c r="BC405" s="63">
        <f t="shared" si="298"/>
        <v>0</v>
      </c>
      <c r="BD405" s="63">
        <f t="shared" si="299"/>
        <v>0</v>
      </c>
      <c r="BE405" s="63">
        <f t="shared" si="300"/>
        <v>0</v>
      </c>
      <c r="BF405" s="63">
        <f t="shared" si="301"/>
        <v>0</v>
      </c>
      <c r="BG405" s="63">
        <f t="shared" si="302"/>
        <v>0</v>
      </c>
      <c r="BH405" s="63">
        <f t="shared" si="303"/>
        <v>0</v>
      </c>
      <c r="BI405" s="63">
        <f t="shared" si="304"/>
        <v>0</v>
      </c>
      <c r="BJ405" s="63">
        <f t="shared" si="305"/>
        <v>0</v>
      </c>
      <c r="BK405" s="63">
        <f t="shared" si="306"/>
        <v>0</v>
      </c>
      <c r="BL405" s="63">
        <f t="shared" si="307"/>
        <v>0</v>
      </c>
      <c r="BM405" s="24"/>
      <c r="BN405" s="303">
        <f t="shared" si="308"/>
        <v>0</v>
      </c>
      <c r="BO405" s="303">
        <f t="shared" si="309"/>
        <v>0</v>
      </c>
      <c r="BP405" s="303">
        <f t="shared" si="310"/>
        <v>0</v>
      </c>
      <c r="BQ405" s="303">
        <f t="shared" si="311"/>
        <v>0</v>
      </c>
      <c r="BR405" s="303">
        <f t="shared" si="312"/>
        <v>0</v>
      </c>
      <c r="BS405" s="303">
        <f t="shared" si="313"/>
        <v>0</v>
      </c>
      <c r="BT405" s="303">
        <f t="shared" si="314"/>
        <v>0</v>
      </c>
      <c r="BU405" s="303">
        <f t="shared" si="315"/>
        <v>0</v>
      </c>
      <c r="BV405" s="303">
        <f t="shared" si="316"/>
        <v>0</v>
      </c>
      <c r="BW405" s="303">
        <f t="shared" si="317"/>
        <v>0</v>
      </c>
      <c r="BX405" s="303">
        <f t="shared" si="318"/>
        <v>0</v>
      </c>
      <c r="BY405" s="25"/>
      <c r="BZ405" s="24">
        <f t="shared" si="319"/>
        <v>0</v>
      </c>
      <c r="CA405" s="25"/>
      <c r="CB405" s="26" t="str">
        <f t="shared" si="295"/>
        <v/>
      </c>
      <c r="CC405" s="25"/>
      <c r="CD405" s="307">
        <f t="shared" si="320"/>
        <v>0</v>
      </c>
      <c r="CE405" s="303">
        <f t="shared" si="321"/>
        <v>0</v>
      </c>
      <c r="CF405" s="303">
        <f t="shared" si="322"/>
        <v>0</v>
      </c>
      <c r="CG405" s="303">
        <f t="shared" si="323"/>
        <v>0</v>
      </c>
      <c r="CH405" s="303">
        <f t="shared" si="324"/>
        <v>0</v>
      </c>
      <c r="CI405" s="24"/>
      <c r="CJ405" s="330">
        <f t="shared" si="325"/>
        <v>0</v>
      </c>
      <c r="CK405" s="330">
        <f t="shared" si="326"/>
        <v>0</v>
      </c>
      <c r="CL405" s="24"/>
      <c r="CM405" s="142">
        <f t="shared" si="327"/>
        <v>0</v>
      </c>
      <c r="CN405" s="142">
        <f t="shared" si="328"/>
        <v>0</v>
      </c>
      <c r="CO405" s="142">
        <f t="shared" si="329"/>
        <v>0</v>
      </c>
      <c r="CP405" s="142">
        <f t="shared" si="330"/>
        <v>0</v>
      </c>
      <c r="CQ405" s="142">
        <f t="shared" si="331"/>
        <v>0</v>
      </c>
      <c r="CR405" s="142">
        <f t="shared" si="332"/>
        <v>0</v>
      </c>
      <c r="CS405" s="142">
        <f t="shared" si="333"/>
        <v>0</v>
      </c>
      <c r="CT405" s="142">
        <f t="shared" si="334"/>
        <v>0</v>
      </c>
      <c r="CU405" s="142"/>
      <c r="CV405" s="142">
        <f t="shared" si="292"/>
        <v>0</v>
      </c>
      <c r="CW405" s="142">
        <f t="shared" si="293"/>
        <v>0</v>
      </c>
      <c r="CX405" s="142">
        <f t="shared" si="294"/>
        <v>0</v>
      </c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"/>
    </row>
    <row r="406" spans="1:131">
      <c r="A406" s="317"/>
      <c r="B406" s="317"/>
      <c r="C406" s="159"/>
      <c r="D406" s="159"/>
      <c r="E406" s="72"/>
      <c r="F406" s="73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3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3"/>
      <c r="AE406" s="72"/>
      <c r="AF406" s="72"/>
      <c r="AG406" s="72"/>
      <c r="AH406" s="72"/>
      <c r="AI406" s="72"/>
      <c r="AJ406" s="72"/>
      <c r="AK406" s="359"/>
      <c r="AL406" s="360"/>
      <c r="AM406" s="360"/>
      <c r="AN406" s="360"/>
      <c r="AO406" s="360"/>
      <c r="AP406" s="360"/>
      <c r="AQ406" s="360"/>
      <c r="AR406" s="360"/>
      <c r="AS406" s="360"/>
      <c r="AT406" s="360"/>
      <c r="AU406" s="360"/>
      <c r="AV406" s="360"/>
      <c r="AW406" s="360"/>
      <c r="AX406" s="360"/>
      <c r="AY406" s="360"/>
      <c r="AZ406" s="22"/>
      <c r="BA406" s="63">
        <f t="shared" si="296"/>
        <v>0</v>
      </c>
      <c r="BB406" s="63">
        <f t="shared" si="297"/>
        <v>0</v>
      </c>
      <c r="BC406" s="63">
        <f t="shared" si="298"/>
        <v>0</v>
      </c>
      <c r="BD406" s="63">
        <f t="shared" si="299"/>
        <v>0</v>
      </c>
      <c r="BE406" s="63">
        <f t="shared" si="300"/>
        <v>0</v>
      </c>
      <c r="BF406" s="63">
        <f t="shared" si="301"/>
        <v>0</v>
      </c>
      <c r="BG406" s="63">
        <f t="shared" si="302"/>
        <v>0</v>
      </c>
      <c r="BH406" s="63">
        <f t="shared" si="303"/>
        <v>0</v>
      </c>
      <c r="BI406" s="63">
        <f t="shared" si="304"/>
        <v>0</v>
      </c>
      <c r="BJ406" s="63">
        <f t="shared" si="305"/>
        <v>0</v>
      </c>
      <c r="BK406" s="63">
        <f t="shared" si="306"/>
        <v>0</v>
      </c>
      <c r="BL406" s="63">
        <f t="shared" si="307"/>
        <v>0</v>
      </c>
      <c r="BM406" s="24"/>
      <c r="BN406" s="303">
        <f t="shared" si="308"/>
        <v>0</v>
      </c>
      <c r="BO406" s="303">
        <f t="shared" si="309"/>
        <v>0</v>
      </c>
      <c r="BP406" s="303">
        <f t="shared" si="310"/>
        <v>0</v>
      </c>
      <c r="BQ406" s="303">
        <f t="shared" si="311"/>
        <v>0</v>
      </c>
      <c r="BR406" s="303">
        <f t="shared" si="312"/>
        <v>0</v>
      </c>
      <c r="BS406" s="303">
        <f t="shared" si="313"/>
        <v>0</v>
      </c>
      <c r="BT406" s="303">
        <f t="shared" si="314"/>
        <v>0</v>
      </c>
      <c r="BU406" s="303">
        <f t="shared" si="315"/>
        <v>0</v>
      </c>
      <c r="BV406" s="303">
        <f t="shared" si="316"/>
        <v>0</v>
      </c>
      <c r="BW406" s="303">
        <f t="shared" si="317"/>
        <v>0</v>
      </c>
      <c r="BX406" s="303">
        <f t="shared" si="318"/>
        <v>0</v>
      </c>
      <c r="BY406" s="25"/>
      <c r="BZ406" s="24">
        <f t="shared" si="319"/>
        <v>0</v>
      </c>
      <c r="CA406" s="25"/>
      <c r="CB406" s="26" t="str">
        <f t="shared" si="295"/>
        <v/>
      </c>
      <c r="CC406" s="25"/>
      <c r="CD406" s="307">
        <f t="shared" si="320"/>
        <v>0</v>
      </c>
      <c r="CE406" s="303">
        <f t="shared" si="321"/>
        <v>0</v>
      </c>
      <c r="CF406" s="303">
        <f t="shared" si="322"/>
        <v>0</v>
      </c>
      <c r="CG406" s="303">
        <f t="shared" si="323"/>
        <v>0</v>
      </c>
      <c r="CH406" s="303">
        <f t="shared" si="324"/>
        <v>0</v>
      </c>
      <c r="CI406" s="24"/>
      <c r="CJ406" s="330">
        <f t="shared" si="325"/>
        <v>0</v>
      </c>
      <c r="CK406" s="330">
        <f t="shared" si="326"/>
        <v>0</v>
      </c>
      <c r="CL406" s="24"/>
      <c r="CM406" s="142">
        <f t="shared" si="327"/>
        <v>0</v>
      </c>
      <c r="CN406" s="142">
        <f t="shared" si="328"/>
        <v>0</v>
      </c>
      <c r="CO406" s="142">
        <f t="shared" si="329"/>
        <v>0</v>
      </c>
      <c r="CP406" s="142">
        <f t="shared" si="330"/>
        <v>0</v>
      </c>
      <c r="CQ406" s="142">
        <f t="shared" si="331"/>
        <v>0</v>
      </c>
      <c r="CR406" s="142">
        <f t="shared" si="332"/>
        <v>0</v>
      </c>
      <c r="CS406" s="142">
        <f t="shared" si="333"/>
        <v>0</v>
      </c>
      <c r="CT406" s="142">
        <f t="shared" si="334"/>
        <v>0</v>
      </c>
      <c r="CU406" s="142"/>
      <c r="CV406" s="142">
        <f t="shared" ref="CV406:CV469" si="335">IF(AND(C406=2,OR(AB406&lt;1,AB406&gt;5)),"沒有回答",0)</f>
        <v>0</v>
      </c>
      <c r="CW406" s="142">
        <f t="shared" ref="CW406:CW469" si="336">IF(AND(C406=2,OR(AC406&lt;1,AC406&gt;5)),"沒有回答",0)</f>
        <v>0</v>
      </c>
      <c r="CX406" s="142">
        <f t="shared" ref="CX406:CX469" si="337">IF(AND(C406=2,OR(AD406&lt;1,AD406&gt;5)),"沒有回答",0)</f>
        <v>0</v>
      </c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"/>
    </row>
    <row r="407" spans="1:131">
      <c r="A407" s="317"/>
      <c r="B407" s="317"/>
      <c r="C407" s="159"/>
      <c r="D407" s="159"/>
      <c r="E407" s="72"/>
      <c r="F407" s="73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3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3"/>
      <c r="AE407" s="72"/>
      <c r="AF407" s="72"/>
      <c r="AG407" s="72"/>
      <c r="AH407" s="72"/>
      <c r="AI407" s="72"/>
      <c r="AJ407" s="72"/>
      <c r="AK407" s="359"/>
      <c r="AL407" s="360"/>
      <c r="AM407" s="360"/>
      <c r="AN407" s="360"/>
      <c r="AO407" s="360"/>
      <c r="AP407" s="360"/>
      <c r="AQ407" s="360"/>
      <c r="AR407" s="360"/>
      <c r="AS407" s="360"/>
      <c r="AT407" s="360"/>
      <c r="AU407" s="360"/>
      <c r="AV407" s="360"/>
      <c r="AW407" s="360"/>
      <c r="AX407" s="360"/>
      <c r="AY407" s="360"/>
      <c r="AZ407" s="22"/>
      <c r="BA407" s="63">
        <f t="shared" si="296"/>
        <v>0</v>
      </c>
      <c r="BB407" s="63">
        <f t="shared" si="297"/>
        <v>0</v>
      </c>
      <c r="BC407" s="63">
        <f t="shared" si="298"/>
        <v>0</v>
      </c>
      <c r="BD407" s="63">
        <f t="shared" si="299"/>
        <v>0</v>
      </c>
      <c r="BE407" s="63">
        <f t="shared" si="300"/>
        <v>0</v>
      </c>
      <c r="BF407" s="63">
        <f t="shared" si="301"/>
        <v>0</v>
      </c>
      <c r="BG407" s="63">
        <f t="shared" si="302"/>
        <v>0</v>
      </c>
      <c r="BH407" s="63">
        <f t="shared" si="303"/>
        <v>0</v>
      </c>
      <c r="BI407" s="63">
        <f t="shared" si="304"/>
        <v>0</v>
      </c>
      <c r="BJ407" s="63">
        <f t="shared" si="305"/>
        <v>0</v>
      </c>
      <c r="BK407" s="63">
        <f t="shared" si="306"/>
        <v>0</v>
      </c>
      <c r="BL407" s="63">
        <f t="shared" si="307"/>
        <v>0</v>
      </c>
      <c r="BM407" s="24"/>
      <c r="BN407" s="303">
        <f t="shared" si="308"/>
        <v>0</v>
      </c>
      <c r="BO407" s="303">
        <f t="shared" si="309"/>
        <v>0</v>
      </c>
      <c r="BP407" s="303">
        <f t="shared" si="310"/>
        <v>0</v>
      </c>
      <c r="BQ407" s="303">
        <f t="shared" si="311"/>
        <v>0</v>
      </c>
      <c r="BR407" s="303">
        <f t="shared" si="312"/>
        <v>0</v>
      </c>
      <c r="BS407" s="303">
        <f t="shared" si="313"/>
        <v>0</v>
      </c>
      <c r="BT407" s="303">
        <f t="shared" si="314"/>
        <v>0</v>
      </c>
      <c r="BU407" s="303">
        <f t="shared" si="315"/>
        <v>0</v>
      </c>
      <c r="BV407" s="303">
        <f t="shared" si="316"/>
        <v>0</v>
      </c>
      <c r="BW407" s="303">
        <f t="shared" si="317"/>
        <v>0</v>
      </c>
      <c r="BX407" s="303">
        <f t="shared" si="318"/>
        <v>0</v>
      </c>
      <c r="BY407" s="25"/>
      <c r="BZ407" s="24">
        <f t="shared" si="319"/>
        <v>0</v>
      </c>
      <c r="CA407" s="25"/>
      <c r="CB407" s="26" t="str">
        <f t="shared" si="295"/>
        <v/>
      </c>
      <c r="CC407" s="25"/>
      <c r="CD407" s="307">
        <f t="shared" si="320"/>
        <v>0</v>
      </c>
      <c r="CE407" s="303">
        <f t="shared" si="321"/>
        <v>0</v>
      </c>
      <c r="CF407" s="303">
        <f t="shared" si="322"/>
        <v>0</v>
      </c>
      <c r="CG407" s="303">
        <f t="shared" si="323"/>
        <v>0</v>
      </c>
      <c r="CH407" s="303">
        <f t="shared" si="324"/>
        <v>0</v>
      </c>
      <c r="CI407" s="24"/>
      <c r="CJ407" s="330">
        <f t="shared" si="325"/>
        <v>0</v>
      </c>
      <c r="CK407" s="330">
        <f t="shared" si="326"/>
        <v>0</v>
      </c>
      <c r="CL407" s="24"/>
      <c r="CM407" s="142">
        <f t="shared" si="327"/>
        <v>0</v>
      </c>
      <c r="CN407" s="142">
        <f t="shared" si="328"/>
        <v>0</v>
      </c>
      <c r="CO407" s="142">
        <f t="shared" si="329"/>
        <v>0</v>
      </c>
      <c r="CP407" s="142">
        <f t="shared" si="330"/>
        <v>0</v>
      </c>
      <c r="CQ407" s="142">
        <f t="shared" si="331"/>
        <v>0</v>
      </c>
      <c r="CR407" s="142">
        <f t="shared" si="332"/>
        <v>0</v>
      </c>
      <c r="CS407" s="142">
        <f t="shared" si="333"/>
        <v>0</v>
      </c>
      <c r="CT407" s="142">
        <f t="shared" si="334"/>
        <v>0</v>
      </c>
      <c r="CU407" s="142"/>
      <c r="CV407" s="142">
        <f t="shared" si="335"/>
        <v>0</v>
      </c>
      <c r="CW407" s="142">
        <f t="shared" si="336"/>
        <v>0</v>
      </c>
      <c r="CX407" s="142">
        <f t="shared" si="337"/>
        <v>0</v>
      </c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"/>
    </row>
    <row r="408" spans="1:131">
      <c r="A408" s="317"/>
      <c r="B408" s="317"/>
      <c r="C408" s="159"/>
      <c r="D408" s="159"/>
      <c r="E408" s="72"/>
      <c r="F408" s="73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3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3"/>
      <c r="AE408" s="72"/>
      <c r="AF408" s="72"/>
      <c r="AG408" s="72"/>
      <c r="AH408" s="72"/>
      <c r="AI408" s="72"/>
      <c r="AJ408" s="72"/>
      <c r="AK408" s="359"/>
      <c r="AL408" s="360"/>
      <c r="AM408" s="360"/>
      <c r="AN408" s="360"/>
      <c r="AO408" s="360"/>
      <c r="AP408" s="360"/>
      <c r="AQ408" s="360"/>
      <c r="AR408" s="360"/>
      <c r="AS408" s="360"/>
      <c r="AT408" s="360"/>
      <c r="AU408" s="360"/>
      <c r="AV408" s="360"/>
      <c r="AW408" s="360"/>
      <c r="AX408" s="360"/>
      <c r="AY408" s="360"/>
      <c r="AZ408" s="22"/>
      <c r="BA408" s="63">
        <f t="shared" si="296"/>
        <v>0</v>
      </c>
      <c r="BB408" s="63">
        <f t="shared" si="297"/>
        <v>0</v>
      </c>
      <c r="BC408" s="63">
        <f t="shared" si="298"/>
        <v>0</v>
      </c>
      <c r="BD408" s="63">
        <f t="shared" si="299"/>
        <v>0</v>
      </c>
      <c r="BE408" s="63">
        <f t="shared" si="300"/>
        <v>0</v>
      </c>
      <c r="BF408" s="63">
        <f t="shared" si="301"/>
        <v>0</v>
      </c>
      <c r="BG408" s="63">
        <f t="shared" si="302"/>
        <v>0</v>
      </c>
      <c r="BH408" s="63">
        <f t="shared" si="303"/>
        <v>0</v>
      </c>
      <c r="BI408" s="63">
        <f t="shared" si="304"/>
        <v>0</v>
      </c>
      <c r="BJ408" s="63">
        <f t="shared" si="305"/>
        <v>0</v>
      </c>
      <c r="BK408" s="63">
        <f t="shared" si="306"/>
        <v>0</v>
      </c>
      <c r="BL408" s="63">
        <f t="shared" si="307"/>
        <v>0</v>
      </c>
      <c r="BM408" s="24"/>
      <c r="BN408" s="303">
        <f t="shared" si="308"/>
        <v>0</v>
      </c>
      <c r="BO408" s="303">
        <f t="shared" si="309"/>
        <v>0</v>
      </c>
      <c r="BP408" s="303">
        <f t="shared" si="310"/>
        <v>0</v>
      </c>
      <c r="BQ408" s="303">
        <f t="shared" si="311"/>
        <v>0</v>
      </c>
      <c r="BR408" s="303">
        <f t="shared" si="312"/>
        <v>0</v>
      </c>
      <c r="BS408" s="303">
        <f t="shared" si="313"/>
        <v>0</v>
      </c>
      <c r="BT408" s="303">
        <f t="shared" si="314"/>
        <v>0</v>
      </c>
      <c r="BU408" s="303">
        <f t="shared" si="315"/>
        <v>0</v>
      </c>
      <c r="BV408" s="303">
        <f t="shared" si="316"/>
        <v>0</v>
      </c>
      <c r="BW408" s="303">
        <f t="shared" si="317"/>
        <v>0</v>
      </c>
      <c r="BX408" s="303">
        <f t="shared" si="318"/>
        <v>0</v>
      </c>
      <c r="BY408" s="25"/>
      <c r="BZ408" s="24">
        <f t="shared" si="319"/>
        <v>0</v>
      </c>
      <c r="CA408" s="25"/>
      <c r="CB408" s="26" t="str">
        <f t="shared" si="295"/>
        <v/>
      </c>
      <c r="CC408" s="25"/>
      <c r="CD408" s="307">
        <f t="shared" si="320"/>
        <v>0</v>
      </c>
      <c r="CE408" s="303">
        <f t="shared" si="321"/>
        <v>0</v>
      </c>
      <c r="CF408" s="303">
        <f t="shared" si="322"/>
        <v>0</v>
      </c>
      <c r="CG408" s="303">
        <f t="shared" si="323"/>
        <v>0</v>
      </c>
      <c r="CH408" s="303">
        <f t="shared" si="324"/>
        <v>0</v>
      </c>
      <c r="CI408" s="24"/>
      <c r="CJ408" s="330">
        <f t="shared" si="325"/>
        <v>0</v>
      </c>
      <c r="CK408" s="330">
        <f t="shared" si="326"/>
        <v>0</v>
      </c>
      <c r="CL408" s="24"/>
      <c r="CM408" s="142">
        <f t="shared" si="327"/>
        <v>0</v>
      </c>
      <c r="CN408" s="142">
        <f t="shared" si="328"/>
        <v>0</v>
      </c>
      <c r="CO408" s="142">
        <f t="shared" si="329"/>
        <v>0</v>
      </c>
      <c r="CP408" s="142">
        <f t="shared" si="330"/>
        <v>0</v>
      </c>
      <c r="CQ408" s="142">
        <f t="shared" si="331"/>
        <v>0</v>
      </c>
      <c r="CR408" s="142">
        <f t="shared" si="332"/>
        <v>0</v>
      </c>
      <c r="CS408" s="142">
        <f t="shared" si="333"/>
        <v>0</v>
      </c>
      <c r="CT408" s="142">
        <f t="shared" si="334"/>
        <v>0</v>
      </c>
      <c r="CU408" s="142"/>
      <c r="CV408" s="142">
        <f t="shared" si="335"/>
        <v>0</v>
      </c>
      <c r="CW408" s="142">
        <f t="shared" si="336"/>
        <v>0</v>
      </c>
      <c r="CX408" s="142">
        <f t="shared" si="337"/>
        <v>0</v>
      </c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"/>
    </row>
    <row r="409" spans="1:131">
      <c r="A409" s="317"/>
      <c r="B409" s="317"/>
      <c r="C409" s="159"/>
      <c r="D409" s="159"/>
      <c r="E409" s="72"/>
      <c r="F409" s="73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3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3"/>
      <c r="AE409" s="72"/>
      <c r="AF409" s="72"/>
      <c r="AG409" s="72"/>
      <c r="AH409" s="72"/>
      <c r="AI409" s="72"/>
      <c r="AJ409" s="72"/>
      <c r="AK409" s="359"/>
      <c r="AL409" s="360"/>
      <c r="AM409" s="360"/>
      <c r="AN409" s="360"/>
      <c r="AO409" s="360"/>
      <c r="AP409" s="360"/>
      <c r="AQ409" s="360"/>
      <c r="AR409" s="360"/>
      <c r="AS409" s="360"/>
      <c r="AT409" s="360"/>
      <c r="AU409" s="360"/>
      <c r="AV409" s="360"/>
      <c r="AW409" s="360"/>
      <c r="AX409" s="360"/>
      <c r="AY409" s="360"/>
      <c r="AZ409" s="22"/>
      <c r="BA409" s="63">
        <f t="shared" si="296"/>
        <v>0</v>
      </c>
      <c r="BB409" s="63">
        <f t="shared" si="297"/>
        <v>0</v>
      </c>
      <c r="BC409" s="63">
        <f t="shared" si="298"/>
        <v>0</v>
      </c>
      <c r="BD409" s="63">
        <f t="shared" si="299"/>
        <v>0</v>
      </c>
      <c r="BE409" s="63">
        <f t="shared" si="300"/>
        <v>0</v>
      </c>
      <c r="BF409" s="63">
        <f t="shared" si="301"/>
        <v>0</v>
      </c>
      <c r="BG409" s="63">
        <f t="shared" si="302"/>
        <v>0</v>
      </c>
      <c r="BH409" s="63">
        <f t="shared" si="303"/>
        <v>0</v>
      </c>
      <c r="BI409" s="63">
        <f t="shared" si="304"/>
        <v>0</v>
      </c>
      <c r="BJ409" s="63">
        <f t="shared" si="305"/>
        <v>0</v>
      </c>
      <c r="BK409" s="63">
        <f t="shared" si="306"/>
        <v>0</v>
      </c>
      <c r="BL409" s="63">
        <f t="shared" si="307"/>
        <v>0</v>
      </c>
      <c r="BM409" s="24"/>
      <c r="BN409" s="303">
        <f t="shared" si="308"/>
        <v>0</v>
      </c>
      <c r="BO409" s="303">
        <f t="shared" si="309"/>
        <v>0</v>
      </c>
      <c r="BP409" s="303">
        <f t="shared" si="310"/>
        <v>0</v>
      </c>
      <c r="BQ409" s="303">
        <f t="shared" si="311"/>
        <v>0</v>
      </c>
      <c r="BR409" s="303">
        <f t="shared" si="312"/>
        <v>0</v>
      </c>
      <c r="BS409" s="303">
        <f t="shared" si="313"/>
        <v>0</v>
      </c>
      <c r="BT409" s="303">
        <f t="shared" si="314"/>
        <v>0</v>
      </c>
      <c r="BU409" s="303">
        <f t="shared" si="315"/>
        <v>0</v>
      </c>
      <c r="BV409" s="303">
        <f t="shared" si="316"/>
        <v>0</v>
      </c>
      <c r="BW409" s="303">
        <f t="shared" si="317"/>
        <v>0</v>
      </c>
      <c r="BX409" s="303">
        <f t="shared" si="318"/>
        <v>0</v>
      </c>
      <c r="BY409" s="25"/>
      <c r="BZ409" s="24">
        <f t="shared" si="319"/>
        <v>0</v>
      </c>
      <c r="CA409" s="25"/>
      <c r="CB409" s="26" t="str">
        <f t="shared" si="295"/>
        <v/>
      </c>
      <c r="CC409" s="25"/>
      <c r="CD409" s="307">
        <f t="shared" si="320"/>
        <v>0</v>
      </c>
      <c r="CE409" s="303">
        <f t="shared" si="321"/>
        <v>0</v>
      </c>
      <c r="CF409" s="303">
        <f t="shared" si="322"/>
        <v>0</v>
      </c>
      <c r="CG409" s="303">
        <f t="shared" si="323"/>
        <v>0</v>
      </c>
      <c r="CH409" s="303">
        <f t="shared" si="324"/>
        <v>0</v>
      </c>
      <c r="CI409" s="24"/>
      <c r="CJ409" s="330">
        <f t="shared" si="325"/>
        <v>0</v>
      </c>
      <c r="CK409" s="330">
        <f t="shared" si="326"/>
        <v>0</v>
      </c>
      <c r="CL409" s="24"/>
      <c r="CM409" s="142">
        <f t="shared" si="327"/>
        <v>0</v>
      </c>
      <c r="CN409" s="142">
        <f t="shared" si="328"/>
        <v>0</v>
      </c>
      <c r="CO409" s="142">
        <f t="shared" si="329"/>
        <v>0</v>
      </c>
      <c r="CP409" s="142">
        <f t="shared" si="330"/>
        <v>0</v>
      </c>
      <c r="CQ409" s="142">
        <f t="shared" si="331"/>
        <v>0</v>
      </c>
      <c r="CR409" s="142">
        <f t="shared" si="332"/>
        <v>0</v>
      </c>
      <c r="CS409" s="142">
        <f t="shared" si="333"/>
        <v>0</v>
      </c>
      <c r="CT409" s="142">
        <f t="shared" si="334"/>
        <v>0</v>
      </c>
      <c r="CU409" s="142"/>
      <c r="CV409" s="142">
        <f t="shared" si="335"/>
        <v>0</v>
      </c>
      <c r="CW409" s="142">
        <f t="shared" si="336"/>
        <v>0</v>
      </c>
      <c r="CX409" s="142">
        <f t="shared" si="337"/>
        <v>0</v>
      </c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"/>
    </row>
    <row r="410" spans="1:131">
      <c r="A410" s="317"/>
      <c r="B410" s="317"/>
      <c r="C410" s="159"/>
      <c r="D410" s="159"/>
      <c r="E410" s="72"/>
      <c r="F410" s="73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3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3"/>
      <c r="AE410" s="72"/>
      <c r="AF410" s="72"/>
      <c r="AG410" s="72"/>
      <c r="AH410" s="72"/>
      <c r="AI410" s="72"/>
      <c r="AJ410" s="72"/>
      <c r="AK410" s="359"/>
      <c r="AL410" s="360"/>
      <c r="AM410" s="360"/>
      <c r="AN410" s="360"/>
      <c r="AO410" s="360"/>
      <c r="AP410" s="360"/>
      <c r="AQ410" s="360"/>
      <c r="AR410" s="360"/>
      <c r="AS410" s="360"/>
      <c r="AT410" s="360"/>
      <c r="AU410" s="360"/>
      <c r="AV410" s="360"/>
      <c r="AW410" s="360"/>
      <c r="AX410" s="360"/>
      <c r="AY410" s="360"/>
      <c r="AZ410" s="22"/>
      <c r="BA410" s="63">
        <f t="shared" si="296"/>
        <v>0</v>
      </c>
      <c r="BB410" s="63">
        <f t="shared" si="297"/>
        <v>0</v>
      </c>
      <c r="BC410" s="63">
        <f t="shared" si="298"/>
        <v>0</v>
      </c>
      <c r="BD410" s="63">
        <f t="shared" si="299"/>
        <v>0</v>
      </c>
      <c r="BE410" s="63">
        <f t="shared" si="300"/>
        <v>0</v>
      </c>
      <c r="BF410" s="63">
        <f t="shared" si="301"/>
        <v>0</v>
      </c>
      <c r="BG410" s="63">
        <f t="shared" si="302"/>
        <v>0</v>
      </c>
      <c r="BH410" s="63">
        <f t="shared" si="303"/>
        <v>0</v>
      </c>
      <c r="BI410" s="63">
        <f t="shared" si="304"/>
        <v>0</v>
      </c>
      <c r="BJ410" s="63">
        <f t="shared" si="305"/>
        <v>0</v>
      </c>
      <c r="BK410" s="63">
        <f t="shared" si="306"/>
        <v>0</v>
      </c>
      <c r="BL410" s="63">
        <f t="shared" si="307"/>
        <v>0</v>
      </c>
      <c r="BM410" s="24"/>
      <c r="BN410" s="303">
        <f t="shared" si="308"/>
        <v>0</v>
      </c>
      <c r="BO410" s="303">
        <f t="shared" si="309"/>
        <v>0</v>
      </c>
      <c r="BP410" s="303">
        <f t="shared" si="310"/>
        <v>0</v>
      </c>
      <c r="BQ410" s="303">
        <f t="shared" si="311"/>
        <v>0</v>
      </c>
      <c r="BR410" s="303">
        <f t="shared" si="312"/>
        <v>0</v>
      </c>
      <c r="BS410" s="303">
        <f t="shared" si="313"/>
        <v>0</v>
      </c>
      <c r="BT410" s="303">
        <f t="shared" si="314"/>
        <v>0</v>
      </c>
      <c r="BU410" s="303">
        <f t="shared" si="315"/>
        <v>0</v>
      </c>
      <c r="BV410" s="303">
        <f t="shared" si="316"/>
        <v>0</v>
      </c>
      <c r="BW410" s="303">
        <f t="shared" si="317"/>
        <v>0</v>
      </c>
      <c r="BX410" s="303">
        <f t="shared" si="318"/>
        <v>0</v>
      </c>
      <c r="BY410" s="25"/>
      <c r="BZ410" s="24">
        <f t="shared" si="319"/>
        <v>0</v>
      </c>
      <c r="CA410" s="25"/>
      <c r="CB410" s="26" t="str">
        <f t="shared" si="295"/>
        <v/>
      </c>
      <c r="CC410" s="25"/>
      <c r="CD410" s="307">
        <f t="shared" si="320"/>
        <v>0</v>
      </c>
      <c r="CE410" s="303">
        <f t="shared" si="321"/>
        <v>0</v>
      </c>
      <c r="CF410" s="303">
        <f t="shared" si="322"/>
        <v>0</v>
      </c>
      <c r="CG410" s="303">
        <f t="shared" si="323"/>
        <v>0</v>
      </c>
      <c r="CH410" s="303">
        <f t="shared" si="324"/>
        <v>0</v>
      </c>
      <c r="CI410" s="24"/>
      <c r="CJ410" s="330">
        <f t="shared" si="325"/>
        <v>0</v>
      </c>
      <c r="CK410" s="330">
        <f t="shared" si="326"/>
        <v>0</v>
      </c>
      <c r="CL410" s="24"/>
      <c r="CM410" s="142">
        <f t="shared" si="327"/>
        <v>0</v>
      </c>
      <c r="CN410" s="142">
        <f t="shared" si="328"/>
        <v>0</v>
      </c>
      <c r="CO410" s="142">
        <f t="shared" si="329"/>
        <v>0</v>
      </c>
      <c r="CP410" s="142">
        <f t="shared" si="330"/>
        <v>0</v>
      </c>
      <c r="CQ410" s="142">
        <f t="shared" si="331"/>
        <v>0</v>
      </c>
      <c r="CR410" s="142">
        <f t="shared" si="332"/>
        <v>0</v>
      </c>
      <c r="CS410" s="142">
        <f t="shared" si="333"/>
        <v>0</v>
      </c>
      <c r="CT410" s="142">
        <f t="shared" si="334"/>
        <v>0</v>
      </c>
      <c r="CU410" s="142"/>
      <c r="CV410" s="142">
        <f t="shared" si="335"/>
        <v>0</v>
      </c>
      <c r="CW410" s="142">
        <f t="shared" si="336"/>
        <v>0</v>
      </c>
      <c r="CX410" s="142">
        <f t="shared" si="337"/>
        <v>0</v>
      </c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"/>
    </row>
    <row r="411" spans="1:131">
      <c r="A411" s="317"/>
      <c r="B411" s="317"/>
      <c r="C411" s="159"/>
      <c r="D411" s="159"/>
      <c r="E411" s="72"/>
      <c r="F411" s="73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3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3"/>
      <c r="AE411" s="72"/>
      <c r="AF411" s="72"/>
      <c r="AG411" s="72"/>
      <c r="AH411" s="72"/>
      <c r="AI411" s="72"/>
      <c r="AJ411" s="72"/>
      <c r="AK411" s="359"/>
      <c r="AL411" s="360"/>
      <c r="AM411" s="360"/>
      <c r="AN411" s="360"/>
      <c r="AO411" s="360"/>
      <c r="AP411" s="360"/>
      <c r="AQ411" s="360"/>
      <c r="AR411" s="360"/>
      <c r="AS411" s="360"/>
      <c r="AT411" s="360"/>
      <c r="AU411" s="360"/>
      <c r="AV411" s="360"/>
      <c r="AW411" s="360"/>
      <c r="AX411" s="360"/>
      <c r="AY411" s="360"/>
      <c r="AZ411" s="22"/>
      <c r="BA411" s="63">
        <f t="shared" si="296"/>
        <v>0</v>
      </c>
      <c r="BB411" s="63">
        <f t="shared" si="297"/>
        <v>0</v>
      </c>
      <c r="BC411" s="63">
        <f t="shared" si="298"/>
        <v>0</v>
      </c>
      <c r="BD411" s="63">
        <f t="shared" si="299"/>
        <v>0</v>
      </c>
      <c r="BE411" s="63">
        <f t="shared" si="300"/>
        <v>0</v>
      </c>
      <c r="BF411" s="63">
        <f t="shared" si="301"/>
        <v>0</v>
      </c>
      <c r="BG411" s="63">
        <f t="shared" si="302"/>
        <v>0</v>
      </c>
      <c r="BH411" s="63">
        <f t="shared" si="303"/>
        <v>0</v>
      </c>
      <c r="BI411" s="63">
        <f t="shared" si="304"/>
        <v>0</v>
      </c>
      <c r="BJ411" s="63">
        <f t="shared" si="305"/>
        <v>0</v>
      </c>
      <c r="BK411" s="63">
        <f t="shared" si="306"/>
        <v>0</v>
      </c>
      <c r="BL411" s="63">
        <f t="shared" si="307"/>
        <v>0</v>
      </c>
      <c r="BM411" s="24"/>
      <c r="BN411" s="303">
        <f t="shared" si="308"/>
        <v>0</v>
      </c>
      <c r="BO411" s="303">
        <f t="shared" si="309"/>
        <v>0</v>
      </c>
      <c r="BP411" s="303">
        <f t="shared" si="310"/>
        <v>0</v>
      </c>
      <c r="BQ411" s="303">
        <f t="shared" si="311"/>
        <v>0</v>
      </c>
      <c r="BR411" s="303">
        <f t="shared" si="312"/>
        <v>0</v>
      </c>
      <c r="BS411" s="303">
        <f t="shared" si="313"/>
        <v>0</v>
      </c>
      <c r="BT411" s="303">
        <f t="shared" si="314"/>
        <v>0</v>
      </c>
      <c r="BU411" s="303">
        <f t="shared" si="315"/>
        <v>0</v>
      </c>
      <c r="BV411" s="303">
        <f t="shared" si="316"/>
        <v>0</v>
      </c>
      <c r="BW411" s="303">
        <f t="shared" si="317"/>
        <v>0</v>
      </c>
      <c r="BX411" s="303">
        <f t="shared" si="318"/>
        <v>0</v>
      </c>
      <c r="BY411" s="25"/>
      <c r="BZ411" s="24">
        <f t="shared" si="319"/>
        <v>0</v>
      </c>
      <c r="CA411" s="25"/>
      <c r="CB411" s="26" t="str">
        <f t="shared" si="295"/>
        <v/>
      </c>
      <c r="CC411" s="25"/>
      <c r="CD411" s="307">
        <f t="shared" si="320"/>
        <v>0</v>
      </c>
      <c r="CE411" s="303">
        <f t="shared" si="321"/>
        <v>0</v>
      </c>
      <c r="CF411" s="303">
        <f t="shared" si="322"/>
        <v>0</v>
      </c>
      <c r="CG411" s="303">
        <f t="shared" si="323"/>
        <v>0</v>
      </c>
      <c r="CH411" s="303">
        <f t="shared" si="324"/>
        <v>0</v>
      </c>
      <c r="CI411" s="24"/>
      <c r="CJ411" s="330">
        <f t="shared" si="325"/>
        <v>0</v>
      </c>
      <c r="CK411" s="330">
        <f t="shared" si="326"/>
        <v>0</v>
      </c>
      <c r="CL411" s="24"/>
      <c r="CM411" s="142">
        <f t="shared" si="327"/>
        <v>0</v>
      </c>
      <c r="CN411" s="142">
        <f t="shared" si="328"/>
        <v>0</v>
      </c>
      <c r="CO411" s="142">
        <f t="shared" si="329"/>
        <v>0</v>
      </c>
      <c r="CP411" s="142">
        <f t="shared" si="330"/>
        <v>0</v>
      </c>
      <c r="CQ411" s="142">
        <f t="shared" si="331"/>
        <v>0</v>
      </c>
      <c r="CR411" s="142">
        <f t="shared" si="332"/>
        <v>0</v>
      </c>
      <c r="CS411" s="142">
        <f t="shared" si="333"/>
        <v>0</v>
      </c>
      <c r="CT411" s="142">
        <f t="shared" si="334"/>
        <v>0</v>
      </c>
      <c r="CU411" s="142"/>
      <c r="CV411" s="142">
        <f t="shared" si="335"/>
        <v>0</v>
      </c>
      <c r="CW411" s="142">
        <f t="shared" si="336"/>
        <v>0</v>
      </c>
      <c r="CX411" s="142">
        <f t="shared" si="337"/>
        <v>0</v>
      </c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"/>
    </row>
    <row r="412" spans="1:131">
      <c r="A412" s="317"/>
      <c r="B412" s="317"/>
      <c r="C412" s="159"/>
      <c r="D412" s="159"/>
      <c r="E412" s="72"/>
      <c r="F412" s="73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3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3"/>
      <c r="AE412" s="72"/>
      <c r="AF412" s="72"/>
      <c r="AG412" s="72"/>
      <c r="AH412" s="72"/>
      <c r="AI412" s="72"/>
      <c r="AJ412" s="72"/>
      <c r="AK412" s="359"/>
      <c r="AL412" s="360"/>
      <c r="AM412" s="360"/>
      <c r="AN412" s="360"/>
      <c r="AO412" s="360"/>
      <c r="AP412" s="360"/>
      <c r="AQ412" s="360"/>
      <c r="AR412" s="360"/>
      <c r="AS412" s="360"/>
      <c r="AT412" s="360"/>
      <c r="AU412" s="360"/>
      <c r="AV412" s="360"/>
      <c r="AW412" s="360"/>
      <c r="AX412" s="360"/>
      <c r="AY412" s="360"/>
      <c r="AZ412" s="22"/>
      <c r="BA412" s="63">
        <f t="shared" si="296"/>
        <v>0</v>
      </c>
      <c r="BB412" s="63">
        <f t="shared" si="297"/>
        <v>0</v>
      </c>
      <c r="BC412" s="63">
        <f t="shared" si="298"/>
        <v>0</v>
      </c>
      <c r="BD412" s="63">
        <f t="shared" si="299"/>
        <v>0</v>
      </c>
      <c r="BE412" s="63">
        <f t="shared" si="300"/>
        <v>0</v>
      </c>
      <c r="BF412" s="63">
        <f t="shared" si="301"/>
        <v>0</v>
      </c>
      <c r="BG412" s="63">
        <f t="shared" si="302"/>
        <v>0</v>
      </c>
      <c r="BH412" s="63">
        <f t="shared" si="303"/>
        <v>0</v>
      </c>
      <c r="BI412" s="63">
        <f t="shared" si="304"/>
        <v>0</v>
      </c>
      <c r="BJ412" s="63">
        <f t="shared" si="305"/>
        <v>0</v>
      </c>
      <c r="BK412" s="63">
        <f t="shared" si="306"/>
        <v>0</v>
      </c>
      <c r="BL412" s="63">
        <f t="shared" si="307"/>
        <v>0</v>
      </c>
      <c r="BM412" s="24"/>
      <c r="BN412" s="303">
        <f t="shared" si="308"/>
        <v>0</v>
      </c>
      <c r="BO412" s="303">
        <f t="shared" si="309"/>
        <v>0</v>
      </c>
      <c r="BP412" s="303">
        <f t="shared" si="310"/>
        <v>0</v>
      </c>
      <c r="BQ412" s="303">
        <f t="shared" si="311"/>
        <v>0</v>
      </c>
      <c r="BR412" s="303">
        <f t="shared" si="312"/>
        <v>0</v>
      </c>
      <c r="BS412" s="303">
        <f t="shared" si="313"/>
        <v>0</v>
      </c>
      <c r="BT412" s="303">
        <f t="shared" si="314"/>
        <v>0</v>
      </c>
      <c r="BU412" s="303">
        <f t="shared" si="315"/>
        <v>0</v>
      </c>
      <c r="BV412" s="303">
        <f t="shared" si="316"/>
        <v>0</v>
      </c>
      <c r="BW412" s="303">
        <f t="shared" si="317"/>
        <v>0</v>
      </c>
      <c r="BX412" s="303">
        <f t="shared" si="318"/>
        <v>0</v>
      </c>
      <c r="BY412" s="25"/>
      <c r="BZ412" s="24">
        <f t="shared" si="319"/>
        <v>0</v>
      </c>
      <c r="CA412" s="25"/>
      <c r="CB412" s="26" t="str">
        <f t="shared" si="295"/>
        <v/>
      </c>
      <c r="CC412" s="25"/>
      <c r="CD412" s="307">
        <f t="shared" si="320"/>
        <v>0</v>
      </c>
      <c r="CE412" s="303">
        <f t="shared" si="321"/>
        <v>0</v>
      </c>
      <c r="CF412" s="303">
        <f t="shared" si="322"/>
        <v>0</v>
      </c>
      <c r="CG412" s="303">
        <f t="shared" si="323"/>
        <v>0</v>
      </c>
      <c r="CH412" s="303">
        <f t="shared" si="324"/>
        <v>0</v>
      </c>
      <c r="CI412" s="24"/>
      <c r="CJ412" s="330">
        <f t="shared" si="325"/>
        <v>0</v>
      </c>
      <c r="CK412" s="330">
        <f t="shared" si="326"/>
        <v>0</v>
      </c>
      <c r="CL412" s="24"/>
      <c r="CM412" s="142">
        <f t="shared" si="327"/>
        <v>0</v>
      </c>
      <c r="CN412" s="142">
        <f t="shared" si="328"/>
        <v>0</v>
      </c>
      <c r="CO412" s="142">
        <f t="shared" si="329"/>
        <v>0</v>
      </c>
      <c r="CP412" s="142">
        <f t="shared" si="330"/>
        <v>0</v>
      </c>
      <c r="CQ412" s="142">
        <f t="shared" si="331"/>
        <v>0</v>
      </c>
      <c r="CR412" s="142">
        <f t="shared" si="332"/>
        <v>0</v>
      </c>
      <c r="CS412" s="142">
        <f t="shared" si="333"/>
        <v>0</v>
      </c>
      <c r="CT412" s="142">
        <f t="shared" si="334"/>
        <v>0</v>
      </c>
      <c r="CU412" s="142"/>
      <c r="CV412" s="142">
        <f t="shared" si="335"/>
        <v>0</v>
      </c>
      <c r="CW412" s="142">
        <f t="shared" si="336"/>
        <v>0</v>
      </c>
      <c r="CX412" s="142">
        <f t="shared" si="337"/>
        <v>0</v>
      </c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58"/>
      <c r="DP412" s="58"/>
      <c r="DQ412" s="58"/>
      <c r="DR412" s="58"/>
      <c r="DS412" s="58"/>
      <c r="DT412" s="58"/>
      <c r="DU412" s="58"/>
      <c r="DV412" s="58"/>
      <c r="DW412" s="58"/>
      <c r="DX412" s="58"/>
      <c r="DY412" s="58"/>
      <c r="DZ412" s="58"/>
      <c r="EA412" s="5"/>
    </row>
    <row r="413" spans="1:131">
      <c r="A413" s="317"/>
      <c r="B413" s="317"/>
      <c r="C413" s="159"/>
      <c r="D413" s="159"/>
      <c r="E413" s="72"/>
      <c r="F413" s="73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3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3"/>
      <c r="AE413" s="72"/>
      <c r="AF413" s="72"/>
      <c r="AG413" s="72"/>
      <c r="AH413" s="72"/>
      <c r="AI413" s="72"/>
      <c r="AJ413" s="72"/>
      <c r="AK413" s="359"/>
      <c r="AL413" s="360"/>
      <c r="AM413" s="360"/>
      <c r="AN413" s="360"/>
      <c r="AO413" s="360"/>
      <c r="AP413" s="360"/>
      <c r="AQ413" s="360"/>
      <c r="AR413" s="360"/>
      <c r="AS413" s="360"/>
      <c r="AT413" s="360"/>
      <c r="AU413" s="360"/>
      <c r="AV413" s="360"/>
      <c r="AW413" s="360"/>
      <c r="AX413" s="360"/>
      <c r="AY413" s="360"/>
      <c r="AZ413" s="22"/>
      <c r="BA413" s="63">
        <f t="shared" si="296"/>
        <v>0</v>
      </c>
      <c r="BB413" s="63">
        <f t="shared" si="297"/>
        <v>0</v>
      </c>
      <c r="BC413" s="63">
        <f t="shared" si="298"/>
        <v>0</v>
      </c>
      <c r="BD413" s="63">
        <f t="shared" si="299"/>
        <v>0</v>
      </c>
      <c r="BE413" s="63">
        <f t="shared" si="300"/>
        <v>0</v>
      </c>
      <c r="BF413" s="63">
        <f t="shared" si="301"/>
        <v>0</v>
      </c>
      <c r="BG413" s="63">
        <f t="shared" si="302"/>
        <v>0</v>
      </c>
      <c r="BH413" s="63">
        <f t="shared" si="303"/>
        <v>0</v>
      </c>
      <c r="BI413" s="63">
        <f t="shared" si="304"/>
        <v>0</v>
      </c>
      <c r="BJ413" s="63">
        <f t="shared" si="305"/>
        <v>0</v>
      </c>
      <c r="BK413" s="63">
        <f t="shared" si="306"/>
        <v>0</v>
      </c>
      <c r="BL413" s="63">
        <f t="shared" si="307"/>
        <v>0</v>
      </c>
      <c r="BM413" s="24"/>
      <c r="BN413" s="303">
        <f t="shared" si="308"/>
        <v>0</v>
      </c>
      <c r="BO413" s="303">
        <f t="shared" si="309"/>
        <v>0</v>
      </c>
      <c r="BP413" s="303">
        <f t="shared" si="310"/>
        <v>0</v>
      </c>
      <c r="BQ413" s="303">
        <f t="shared" si="311"/>
        <v>0</v>
      </c>
      <c r="BR413" s="303">
        <f t="shared" si="312"/>
        <v>0</v>
      </c>
      <c r="BS413" s="303">
        <f t="shared" si="313"/>
        <v>0</v>
      </c>
      <c r="BT413" s="303">
        <f t="shared" si="314"/>
        <v>0</v>
      </c>
      <c r="BU413" s="303">
        <f t="shared" si="315"/>
        <v>0</v>
      </c>
      <c r="BV413" s="303">
        <f t="shared" si="316"/>
        <v>0</v>
      </c>
      <c r="BW413" s="303">
        <f t="shared" si="317"/>
        <v>0</v>
      </c>
      <c r="BX413" s="303">
        <f t="shared" si="318"/>
        <v>0</v>
      </c>
      <c r="BY413" s="25"/>
      <c r="BZ413" s="24">
        <f t="shared" si="319"/>
        <v>0</v>
      </c>
      <c r="CA413" s="25"/>
      <c r="CB413" s="26" t="str">
        <f t="shared" si="295"/>
        <v/>
      </c>
      <c r="CC413" s="25"/>
      <c r="CD413" s="307">
        <f t="shared" si="320"/>
        <v>0</v>
      </c>
      <c r="CE413" s="303">
        <f t="shared" si="321"/>
        <v>0</v>
      </c>
      <c r="CF413" s="303">
        <f t="shared" si="322"/>
        <v>0</v>
      </c>
      <c r="CG413" s="303">
        <f t="shared" si="323"/>
        <v>0</v>
      </c>
      <c r="CH413" s="303">
        <f t="shared" si="324"/>
        <v>0</v>
      </c>
      <c r="CI413" s="24"/>
      <c r="CJ413" s="330">
        <f t="shared" si="325"/>
        <v>0</v>
      </c>
      <c r="CK413" s="330">
        <f t="shared" si="326"/>
        <v>0</v>
      </c>
      <c r="CL413" s="24"/>
      <c r="CM413" s="142">
        <f t="shared" si="327"/>
        <v>0</v>
      </c>
      <c r="CN413" s="142">
        <f t="shared" si="328"/>
        <v>0</v>
      </c>
      <c r="CO413" s="142">
        <f t="shared" si="329"/>
        <v>0</v>
      </c>
      <c r="CP413" s="142">
        <f t="shared" si="330"/>
        <v>0</v>
      </c>
      <c r="CQ413" s="142">
        <f t="shared" si="331"/>
        <v>0</v>
      </c>
      <c r="CR413" s="142">
        <f t="shared" si="332"/>
        <v>0</v>
      </c>
      <c r="CS413" s="142">
        <f t="shared" si="333"/>
        <v>0</v>
      </c>
      <c r="CT413" s="142">
        <f t="shared" si="334"/>
        <v>0</v>
      </c>
      <c r="CU413" s="142"/>
      <c r="CV413" s="142">
        <f t="shared" si="335"/>
        <v>0</v>
      </c>
      <c r="CW413" s="142">
        <f t="shared" si="336"/>
        <v>0</v>
      </c>
      <c r="CX413" s="142">
        <f t="shared" si="337"/>
        <v>0</v>
      </c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"/>
    </row>
    <row r="414" spans="1:131">
      <c r="A414" s="317"/>
      <c r="B414" s="317"/>
      <c r="C414" s="159"/>
      <c r="D414" s="159"/>
      <c r="E414" s="72"/>
      <c r="F414" s="73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3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3"/>
      <c r="AE414" s="72"/>
      <c r="AF414" s="72"/>
      <c r="AG414" s="72"/>
      <c r="AH414" s="72"/>
      <c r="AI414" s="72"/>
      <c r="AJ414" s="72"/>
      <c r="AK414" s="359"/>
      <c r="AL414" s="360"/>
      <c r="AM414" s="360"/>
      <c r="AN414" s="360"/>
      <c r="AO414" s="360"/>
      <c r="AP414" s="360"/>
      <c r="AQ414" s="360"/>
      <c r="AR414" s="360"/>
      <c r="AS414" s="360"/>
      <c r="AT414" s="360"/>
      <c r="AU414" s="360"/>
      <c r="AV414" s="360"/>
      <c r="AW414" s="360"/>
      <c r="AX414" s="360"/>
      <c r="AY414" s="360"/>
      <c r="AZ414" s="22"/>
      <c r="BA414" s="63">
        <f t="shared" si="296"/>
        <v>0</v>
      </c>
      <c r="BB414" s="63">
        <f t="shared" si="297"/>
        <v>0</v>
      </c>
      <c r="BC414" s="63">
        <f t="shared" si="298"/>
        <v>0</v>
      </c>
      <c r="BD414" s="63">
        <f t="shared" si="299"/>
        <v>0</v>
      </c>
      <c r="BE414" s="63">
        <f t="shared" si="300"/>
        <v>0</v>
      </c>
      <c r="BF414" s="63">
        <f t="shared" si="301"/>
        <v>0</v>
      </c>
      <c r="BG414" s="63">
        <f t="shared" si="302"/>
        <v>0</v>
      </c>
      <c r="BH414" s="63">
        <f t="shared" si="303"/>
        <v>0</v>
      </c>
      <c r="BI414" s="63">
        <f t="shared" si="304"/>
        <v>0</v>
      </c>
      <c r="BJ414" s="63">
        <f t="shared" si="305"/>
        <v>0</v>
      </c>
      <c r="BK414" s="63">
        <f t="shared" si="306"/>
        <v>0</v>
      </c>
      <c r="BL414" s="63">
        <f t="shared" si="307"/>
        <v>0</v>
      </c>
      <c r="BM414" s="24"/>
      <c r="BN414" s="303">
        <f t="shared" si="308"/>
        <v>0</v>
      </c>
      <c r="BO414" s="303">
        <f t="shared" si="309"/>
        <v>0</v>
      </c>
      <c r="BP414" s="303">
        <f t="shared" si="310"/>
        <v>0</v>
      </c>
      <c r="BQ414" s="303">
        <f t="shared" si="311"/>
        <v>0</v>
      </c>
      <c r="BR414" s="303">
        <f t="shared" si="312"/>
        <v>0</v>
      </c>
      <c r="BS414" s="303">
        <f t="shared" si="313"/>
        <v>0</v>
      </c>
      <c r="BT414" s="303">
        <f t="shared" si="314"/>
        <v>0</v>
      </c>
      <c r="BU414" s="303">
        <f t="shared" si="315"/>
        <v>0</v>
      </c>
      <c r="BV414" s="303">
        <f t="shared" si="316"/>
        <v>0</v>
      </c>
      <c r="BW414" s="303">
        <f t="shared" si="317"/>
        <v>0</v>
      </c>
      <c r="BX414" s="303">
        <f t="shared" si="318"/>
        <v>0</v>
      </c>
      <c r="BY414" s="25"/>
      <c r="BZ414" s="24">
        <f t="shared" si="319"/>
        <v>0</v>
      </c>
      <c r="CA414" s="25"/>
      <c r="CB414" s="26" t="str">
        <f t="shared" si="295"/>
        <v/>
      </c>
      <c r="CC414" s="25"/>
      <c r="CD414" s="307">
        <f t="shared" si="320"/>
        <v>0</v>
      </c>
      <c r="CE414" s="303">
        <f t="shared" si="321"/>
        <v>0</v>
      </c>
      <c r="CF414" s="303">
        <f t="shared" si="322"/>
        <v>0</v>
      </c>
      <c r="CG414" s="303">
        <f t="shared" si="323"/>
        <v>0</v>
      </c>
      <c r="CH414" s="303">
        <f t="shared" si="324"/>
        <v>0</v>
      </c>
      <c r="CI414" s="24"/>
      <c r="CJ414" s="330">
        <f t="shared" si="325"/>
        <v>0</v>
      </c>
      <c r="CK414" s="330">
        <f t="shared" si="326"/>
        <v>0</v>
      </c>
      <c r="CL414" s="24"/>
      <c r="CM414" s="142">
        <f t="shared" si="327"/>
        <v>0</v>
      </c>
      <c r="CN414" s="142">
        <f t="shared" si="328"/>
        <v>0</v>
      </c>
      <c r="CO414" s="142">
        <f t="shared" si="329"/>
        <v>0</v>
      </c>
      <c r="CP414" s="142">
        <f t="shared" si="330"/>
        <v>0</v>
      </c>
      <c r="CQ414" s="142">
        <f t="shared" si="331"/>
        <v>0</v>
      </c>
      <c r="CR414" s="142">
        <f t="shared" si="332"/>
        <v>0</v>
      </c>
      <c r="CS414" s="142">
        <f t="shared" si="333"/>
        <v>0</v>
      </c>
      <c r="CT414" s="142">
        <f t="shared" si="334"/>
        <v>0</v>
      </c>
      <c r="CU414" s="142"/>
      <c r="CV414" s="142">
        <f t="shared" si="335"/>
        <v>0</v>
      </c>
      <c r="CW414" s="142">
        <f t="shared" si="336"/>
        <v>0</v>
      </c>
      <c r="CX414" s="142">
        <f t="shared" si="337"/>
        <v>0</v>
      </c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"/>
    </row>
    <row r="415" spans="1:131">
      <c r="A415" s="317"/>
      <c r="B415" s="317"/>
      <c r="C415" s="159"/>
      <c r="D415" s="159"/>
      <c r="E415" s="72"/>
      <c r="F415" s="73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3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3"/>
      <c r="AE415" s="72"/>
      <c r="AF415" s="72"/>
      <c r="AG415" s="72"/>
      <c r="AH415" s="72"/>
      <c r="AI415" s="72"/>
      <c r="AJ415" s="72"/>
      <c r="AK415" s="359"/>
      <c r="AL415" s="360"/>
      <c r="AM415" s="360"/>
      <c r="AN415" s="360"/>
      <c r="AO415" s="360"/>
      <c r="AP415" s="360"/>
      <c r="AQ415" s="360"/>
      <c r="AR415" s="360"/>
      <c r="AS415" s="360"/>
      <c r="AT415" s="360"/>
      <c r="AU415" s="360"/>
      <c r="AV415" s="360"/>
      <c r="AW415" s="360"/>
      <c r="AX415" s="360"/>
      <c r="AY415" s="360"/>
      <c r="AZ415" s="22"/>
      <c r="BA415" s="63">
        <f t="shared" si="296"/>
        <v>0</v>
      </c>
      <c r="BB415" s="63">
        <f t="shared" si="297"/>
        <v>0</v>
      </c>
      <c r="BC415" s="63">
        <f t="shared" si="298"/>
        <v>0</v>
      </c>
      <c r="BD415" s="63">
        <f t="shared" si="299"/>
        <v>0</v>
      </c>
      <c r="BE415" s="63">
        <f t="shared" si="300"/>
        <v>0</v>
      </c>
      <c r="BF415" s="63">
        <f t="shared" si="301"/>
        <v>0</v>
      </c>
      <c r="BG415" s="63">
        <f t="shared" si="302"/>
        <v>0</v>
      </c>
      <c r="BH415" s="63">
        <f t="shared" si="303"/>
        <v>0</v>
      </c>
      <c r="BI415" s="63">
        <f t="shared" si="304"/>
        <v>0</v>
      </c>
      <c r="BJ415" s="63">
        <f t="shared" si="305"/>
        <v>0</v>
      </c>
      <c r="BK415" s="63">
        <f t="shared" si="306"/>
        <v>0</v>
      </c>
      <c r="BL415" s="63">
        <f t="shared" si="307"/>
        <v>0</v>
      </c>
      <c r="BM415" s="24"/>
      <c r="BN415" s="303">
        <f t="shared" si="308"/>
        <v>0</v>
      </c>
      <c r="BO415" s="303">
        <f t="shared" si="309"/>
        <v>0</v>
      </c>
      <c r="BP415" s="303">
        <f t="shared" si="310"/>
        <v>0</v>
      </c>
      <c r="BQ415" s="303">
        <f t="shared" si="311"/>
        <v>0</v>
      </c>
      <c r="BR415" s="303">
        <f t="shared" si="312"/>
        <v>0</v>
      </c>
      <c r="BS415" s="303">
        <f t="shared" si="313"/>
        <v>0</v>
      </c>
      <c r="BT415" s="303">
        <f t="shared" si="314"/>
        <v>0</v>
      </c>
      <c r="BU415" s="303">
        <f t="shared" si="315"/>
        <v>0</v>
      </c>
      <c r="BV415" s="303">
        <f t="shared" si="316"/>
        <v>0</v>
      </c>
      <c r="BW415" s="303">
        <f t="shared" si="317"/>
        <v>0</v>
      </c>
      <c r="BX415" s="303">
        <f t="shared" si="318"/>
        <v>0</v>
      </c>
      <c r="BY415" s="25"/>
      <c r="BZ415" s="24">
        <f t="shared" si="319"/>
        <v>0</v>
      </c>
      <c r="CA415" s="25"/>
      <c r="CB415" s="26" t="str">
        <f t="shared" si="295"/>
        <v/>
      </c>
      <c r="CC415" s="25"/>
      <c r="CD415" s="307">
        <f t="shared" si="320"/>
        <v>0</v>
      </c>
      <c r="CE415" s="303">
        <f t="shared" si="321"/>
        <v>0</v>
      </c>
      <c r="CF415" s="303">
        <f t="shared" si="322"/>
        <v>0</v>
      </c>
      <c r="CG415" s="303">
        <f t="shared" si="323"/>
        <v>0</v>
      </c>
      <c r="CH415" s="303">
        <f t="shared" si="324"/>
        <v>0</v>
      </c>
      <c r="CI415" s="24"/>
      <c r="CJ415" s="330">
        <f t="shared" si="325"/>
        <v>0</v>
      </c>
      <c r="CK415" s="330">
        <f t="shared" si="326"/>
        <v>0</v>
      </c>
      <c r="CL415" s="24"/>
      <c r="CM415" s="142">
        <f t="shared" si="327"/>
        <v>0</v>
      </c>
      <c r="CN415" s="142">
        <f t="shared" si="328"/>
        <v>0</v>
      </c>
      <c r="CO415" s="142">
        <f t="shared" si="329"/>
        <v>0</v>
      </c>
      <c r="CP415" s="142">
        <f t="shared" si="330"/>
        <v>0</v>
      </c>
      <c r="CQ415" s="142">
        <f t="shared" si="331"/>
        <v>0</v>
      </c>
      <c r="CR415" s="142">
        <f t="shared" si="332"/>
        <v>0</v>
      </c>
      <c r="CS415" s="142">
        <f t="shared" si="333"/>
        <v>0</v>
      </c>
      <c r="CT415" s="142">
        <f t="shared" si="334"/>
        <v>0</v>
      </c>
      <c r="CU415" s="142"/>
      <c r="CV415" s="142">
        <f t="shared" si="335"/>
        <v>0</v>
      </c>
      <c r="CW415" s="142">
        <f t="shared" si="336"/>
        <v>0</v>
      </c>
      <c r="CX415" s="142">
        <f t="shared" si="337"/>
        <v>0</v>
      </c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"/>
    </row>
    <row r="416" spans="1:131">
      <c r="A416" s="317"/>
      <c r="B416" s="317"/>
      <c r="C416" s="159"/>
      <c r="D416" s="159"/>
      <c r="E416" s="72"/>
      <c r="F416" s="73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3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3"/>
      <c r="AE416" s="72"/>
      <c r="AF416" s="72"/>
      <c r="AG416" s="72"/>
      <c r="AH416" s="72"/>
      <c r="AI416" s="72"/>
      <c r="AJ416" s="72"/>
      <c r="AK416" s="359"/>
      <c r="AL416" s="360"/>
      <c r="AM416" s="360"/>
      <c r="AN416" s="360"/>
      <c r="AO416" s="360"/>
      <c r="AP416" s="360"/>
      <c r="AQ416" s="360"/>
      <c r="AR416" s="360"/>
      <c r="AS416" s="360"/>
      <c r="AT416" s="360"/>
      <c r="AU416" s="360"/>
      <c r="AV416" s="360"/>
      <c r="AW416" s="360"/>
      <c r="AX416" s="360"/>
      <c r="AY416" s="360"/>
      <c r="AZ416" s="22"/>
      <c r="BA416" s="63">
        <f t="shared" si="296"/>
        <v>0</v>
      </c>
      <c r="BB416" s="63">
        <f t="shared" si="297"/>
        <v>0</v>
      </c>
      <c r="BC416" s="63">
        <f t="shared" si="298"/>
        <v>0</v>
      </c>
      <c r="BD416" s="63">
        <f t="shared" si="299"/>
        <v>0</v>
      </c>
      <c r="BE416" s="63">
        <f t="shared" si="300"/>
        <v>0</v>
      </c>
      <c r="BF416" s="63">
        <f t="shared" si="301"/>
        <v>0</v>
      </c>
      <c r="BG416" s="63">
        <f t="shared" si="302"/>
        <v>0</v>
      </c>
      <c r="BH416" s="63">
        <f t="shared" si="303"/>
        <v>0</v>
      </c>
      <c r="BI416" s="63">
        <f t="shared" si="304"/>
        <v>0</v>
      </c>
      <c r="BJ416" s="63">
        <f t="shared" si="305"/>
        <v>0</v>
      </c>
      <c r="BK416" s="63">
        <f t="shared" si="306"/>
        <v>0</v>
      </c>
      <c r="BL416" s="63">
        <f t="shared" si="307"/>
        <v>0</v>
      </c>
      <c r="BM416" s="24"/>
      <c r="BN416" s="303">
        <f t="shared" si="308"/>
        <v>0</v>
      </c>
      <c r="BO416" s="303">
        <f t="shared" si="309"/>
        <v>0</v>
      </c>
      <c r="BP416" s="303">
        <f t="shared" si="310"/>
        <v>0</v>
      </c>
      <c r="BQ416" s="303">
        <f t="shared" si="311"/>
        <v>0</v>
      </c>
      <c r="BR416" s="303">
        <f t="shared" si="312"/>
        <v>0</v>
      </c>
      <c r="BS416" s="303">
        <f t="shared" si="313"/>
        <v>0</v>
      </c>
      <c r="BT416" s="303">
        <f t="shared" si="314"/>
        <v>0</v>
      </c>
      <c r="BU416" s="303">
        <f t="shared" si="315"/>
        <v>0</v>
      </c>
      <c r="BV416" s="303">
        <f t="shared" si="316"/>
        <v>0</v>
      </c>
      <c r="BW416" s="303">
        <f t="shared" si="317"/>
        <v>0</v>
      </c>
      <c r="BX416" s="303">
        <f t="shared" si="318"/>
        <v>0</v>
      </c>
      <c r="BY416" s="25"/>
      <c r="BZ416" s="24">
        <f t="shared" si="319"/>
        <v>0</v>
      </c>
      <c r="CA416" s="25"/>
      <c r="CB416" s="26" t="str">
        <f t="shared" si="295"/>
        <v/>
      </c>
      <c r="CC416" s="25"/>
      <c r="CD416" s="307">
        <f t="shared" si="320"/>
        <v>0</v>
      </c>
      <c r="CE416" s="303">
        <f t="shared" si="321"/>
        <v>0</v>
      </c>
      <c r="CF416" s="303">
        <f t="shared" si="322"/>
        <v>0</v>
      </c>
      <c r="CG416" s="303">
        <f t="shared" si="323"/>
        <v>0</v>
      </c>
      <c r="CH416" s="303">
        <f t="shared" si="324"/>
        <v>0</v>
      </c>
      <c r="CI416" s="24"/>
      <c r="CJ416" s="330">
        <f t="shared" si="325"/>
        <v>0</v>
      </c>
      <c r="CK416" s="330">
        <f t="shared" si="326"/>
        <v>0</v>
      </c>
      <c r="CL416" s="24"/>
      <c r="CM416" s="142">
        <f t="shared" si="327"/>
        <v>0</v>
      </c>
      <c r="CN416" s="142">
        <f t="shared" si="328"/>
        <v>0</v>
      </c>
      <c r="CO416" s="142">
        <f t="shared" si="329"/>
        <v>0</v>
      </c>
      <c r="CP416" s="142">
        <f t="shared" si="330"/>
        <v>0</v>
      </c>
      <c r="CQ416" s="142">
        <f t="shared" si="331"/>
        <v>0</v>
      </c>
      <c r="CR416" s="142">
        <f t="shared" si="332"/>
        <v>0</v>
      </c>
      <c r="CS416" s="142">
        <f t="shared" si="333"/>
        <v>0</v>
      </c>
      <c r="CT416" s="142">
        <f t="shared" si="334"/>
        <v>0</v>
      </c>
      <c r="CU416" s="142"/>
      <c r="CV416" s="142">
        <f t="shared" si="335"/>
        <v>0</v>
      </c>
      <c r="CW416" s="142">
        <f t="shared" si="336"/>
        <v>0</v>
      </c>
      <c r="CX416" s="142">
        <f t="shared" si="337"/>
        <v>0</v>
      </c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"/>
    </row>
    <row r="417" spans="1:131">
      <c r="A417" s="317"/>
      <c r="B417" s="317"/>
      <c r="C417" s="159"/>
      <c r="D417" s="159"/>
      <c r="E417" s="72"/>
      <c r="F417" s="73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3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3"/>
      <c r="AE417" s="72"/>
      <c r="AF417" s="72"/>
      <c r="AG417" s="72"/>
      <c r="AH417" s="72"/>
      <c r="AI417" s="72"/>
      <c r="AJ417" s="72"/>
      <c r="AK417" s="359"/>
      <c r="AL417" s="360"/>
      <c r="AM417" s="360"/>
      <c r="AN417" s="360"/>
      <c r="AO417" s="360"/>
      <c r="AP417" s="360"/>
      <c r="AQ417" s="360"/>
      <c r="AR417" s="360"/>
      <c r="AS417" s="360"/>
      <c r="AT417" s="360"/>
      <c r="AU417" s="360"/>
      <c r="AV417" s="360"/>
      <c r="AW417" s="360"/>
      <c r="AX417" s="360"/>
      <c r="AY417" s="360"/>
      <c r="AZ417" s="22"/>
      <c r="BA417" s="63">
        <f t="shared" si="296"/>
        <v>0</v>
      </c>
      <c r="BB417" s="63">
        <f t="shared" si="297"/>
        <v>0</v>
      </c>
      <c r="BC417" s="63">
        <f t="shared" si="298"/>
        <v>0</v>
      </c>
      <c r="BD417" s="63">
        <f t="shared" si="299"/>
        <v>0</v>
      </c>
      <c r="BE417" s="63">
        <f t="shared" si="300"/>
        <v>0</v>
      </c>
      <c r="BF417" s="63">
        <f t="shared" si="301"/>
        <v>0</v>
      </c>
      <c r="BG417" s="63">
        <f t="shared" si="302"/>
        <v>0</v>
      </c>
      <c r="BH417" s="63">
        <f t="shared" si="303"/>
        <v>0</v>
      </c>
      <c r="BI417" s="63">
        <f t="shared" si="304"/>
        <v>0</v>
      </c>
      <c r="BJ417" s="63">
        <f t="shared" si="305"/>
        <v>0</v>
      </c>
      <c r="BK417" s="63">
        <f t="shared" si="306"/>
        <v>0</v>
      </c>
      <c r="BL417" s="63">
        <f t="shared" si="307"/>
        <v>0</v>
      </c>
      <c r="BM417" s="24"/>
      <c r="BN417" s="303">
        <f t="shared" si="308"/>
        <v>0</v>
      </c>
      <c r="BO417" s="303">
        <f t="shared" si="309"/>
        <v>0</v>
      </c>
      <c r="BP417" s="303">
        <f t="shared" si="310"/>
        <v>0</v>
      </c>
      <c r="BQ417" s="303">
        <f t="shared" si="311"/>
        <v>0</v>
      </c>
      <c r="BR417" s="303">
        <f t="shared" si="312"/>
        <v>0</v>
      </c>
      <c r="BS417" s="303">
        <f t="shared" si="313"/>
        <v>0</v>
      </c>
      <c r="BT417" s="303">
        <f t="shared" si="314"/>
        <v>0</v>
      </c>
      <c r="BU417" s="303">
        <f t="shared" si="315"/>
        <v>0</v>
      </c>
      <c r="BV417" s="303">
        <f t="shared" si="316"/>
        <v>0</v>
      </c>
      <c r="BW417" s="303">
        <f t="shared" si="317"/>
        <v>0</v>
      </c>
      <c r="BX417" s="303">
        <f t="shared" si="318"/>
        <v>0</v>
      </c>
      <c r="BY417" s="25"/>
      <c r="BZ417" s="24">
        <f t="shared" si="319"/>
        <v>0</v>
      </c>
      <c r="CA417" s="25"/>
      <c r="CB417" s="26" t="str">
        <f t="shared" si="295"/>
        <v/>
      </c>
      <c r="CC417" s="25"/>
      <c r="CD417" s="307">
        <f t="shared" si="320"/>
        <v>0</v>
      </c>
      <c r="CE417" s="303">
        <f t="shared" si="321"/>
        <v>0</v>
      </c>
      <c r="CF417" s="303">
        <f t="shared" si="322"/>
        <v>0</v>
      </c>
      <c r="CG417" s="303">
        <f t="shared" si="323"/>
        <v>0</v>
      </c>
      <c r="CH417" s="303">
        <f t="shared" si="324"/>
        <v>0</v>
      </c>
      <c r="CI417" s="24"/>
      <c r="CJ417" s="330">
        <f t="shared" si="325"/>
        <v>0</v>
      </c>
      <c r="CK417" s="330">
        <f t="shared" si="326"/>
        <v>0</v>
      </c>
      <c r="CL417" s="24"/>
      <c r="CM417" s="142">
        <f t="shared" si="327"/>
        <v>0</v>
      </c>
      <c r="CN417" s="142">
        <f t="shared" si="328"/>
        <v>0</v>
      </c>
      <c r="CO417" s="142">
        <f t="shared" si="329"/>
        <v>0</v>
      </c>
      <c r="CP417" s="142">
        <f t="shared" si="330"/>
        <v>0</v>
      </c>
      <c r="CQ417" s="142">
        <f t="shared" si="331"/>
        <v>0</v>
      </c>
      <c r="CR417" s="142">
        <f t="shared" si="332"/>
        <v>0</v>
      </c>
      <c r="CS417" s="142">
        <f t="shared" si="333"/>
        <v>0</v>
      </c>
      <c r="CT417" s="142">
        <f t="shared" si="334"/>
        <v>0</v>
      </c>
      <c r="CU417" s="142"/>
      <c r="CV417" s="142">
        <f t="shared" si="335"/>
        <v>0</v>
      </c>
      <c r="CW417" s="142">
        <f t="shared" si="336"/>
        <v>0</v>
      </c>
      <c r="CX417" s="142">
        <f t="shared" si="337"/>
        <v>0</v>
      </c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58"/>
      <c r="DP417" s="58"/>
      <c r="DQ417" s="58"/>
      <c r="DR417" s="58"/>
      <c r="DS417" s="58"/>
      <c r="DT417" s="58"/>
      <c r="DU417" s="58"/>
      <c r="DV417" s="58"/>
      <c r="DW417" s="58"/>
      <c r="DX417" s="58"/>
      <c r="DY417" s="58"/>
      <c r="DZ417" s="58"/>
      <c r="EA417" s="5"/>
    </row>
    <row r="418" spans="1:131">
      <c r="A418" s="317"/>
      <c r="B418" s="317"/>
      <c r="C418" s="159"/>
      <c r="D418" s="159"/>
      <c r="E418" s="72"/>
      <c r="F418" s="73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3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3"/>
      <c r="AE418" s="72"/>
      <c r="AF418" s="72"/>
      <c r="AG418" s="72"/>
      <c r="AH418" s="72"/>
      <c r="AI418" s="72"/>
      <c r="AJ418" s="72"/>
      <c r="AK418" s="359"/>
      <c r="AL418" s="360"/>
      <c r="AM418" s="360"/>
      <c r="AN418" s="360"/>
      <c r="AO418" s="360"/>
      <c r="AP418" s="360"/>
      <c r="AQ418" s="360"/>
      <c r="AR418" s="360"/>
      <c r="AS418" s="360"/>
      <c r="AT418" s="360"/>
      <c r="AU418" s="360"/>
      <c r="AV418" s="360"/>
      <c r="AW418" s="360"/>
      <c r="AX418" s="360"/>
      <c r="AY418" s="360"/>
      <c r="AZ418" s="22"/>
      <c r="BA418" s="63">
        <f t="shared" si="296"/>
        <v>0</v>
      </c>
      <c r="BB418" s="63">
        <f t="shared" si="297"/>
        <v>0</v>
      </c>
      <c r="BC418" s="63">
        <f t="shared" si="298"/>
        <v>0</v>
      </c>
      <c r="BD418" s="63">
        <f t="shared" si="299"/>
        <v>0</v>
      </c>
      <c r="BE418" s="63">
        <f t="shared" si="300"/>
        <v>0</v>
      </c>
      <c r="BF418" s="63">
        <f t="shared" si="301"/>
        <v>0</v>
      </c>
      <c r="BG418" s="63">
        <f t="shared" si="302"/>
        <v>0</v>
      </c>
      <c r="BH418" s="63">
        <f t="shared" si="303"/>
        <v>0</v>
      </c>
      <c r="BI418" s="63">
        <f t="shared" si="304"/>
        <v>0</v>
      </c>
      <c r="BJ418" s="63">
        <f t="shared" si="305"/>
        <v>0</v>
      </c>
      <c r="BK418" s="63">
        <f t="shared" si="306"/>
        <v>0</v>
      </c>
      <c r="BL418" s="63">
        <f t="shared" si="307"/>
        <v>0</v>
      </c>
      <c r="BM418" s="24"/>
      <c r="BN418" s="303">
        <f t="shared" si="308"/>
        <v>0</v>
      </c>
      <c r="BO418" s="303">
        <f t="shared" si="309"/>
        <v>0</v>
      </c>
      <c r="BP418" s="303">
        <f t="shared" si="310"/>
        <v>0</v>
      </c>
      <c r="BQ418" s="303">
        <f t="shared" si="311"/>
        <v>0</v>
      </c>
      <c r="BR418" s="303">
        <f t="shared" si="312"/>
        <v>0</v>
      </c>
      <c r="BS418" s="303">
        <f t="shared" si="313"/>
        <v>0</v>
      </c>
      <c r="BT418" s="303">
        <f t="shared" si="314"/>
        <v>0</v>
      </c>
      <c r="BU418" s="303">
        <f t="shared" si="315"/>
        <v>0</v>
      </c>
      <c r="BV418" s="303">
        <f t="shared" si="316"/>
        <v>0</v>
      </c>
      <c r="BW418" s="303">
        <f t="shared" si="317"/>
        <v>0</v>
      </c>
      <c r="BX418" s="303">
        <f t="shared" si="318"/>
        <v>0</v>
      </c>
      <c r="BY418" s="25"/>
      <c r="BZ418" s="24">
        <f t="shared" si="319"/>
        <v>0</v>
      </c>
      <c r="CA418" s="25"/>
      <c r="CB418" s="26" t="str">
        <f t="shared" si="295"/>
        <v/>
      </c>
      <c r="CC418" s="25"/>
      <c r="CD418" s="307">
        <f t="shared" si="320"/>
        <v>0</v>
      </c>
      <c r="CE418" s="303">
        <f t="shared" si="321"/>
        <v>0</v>
      </c>
      <c r="CF418" s="303">
        <f t="shared" si="322"/>
        <v>0</v>
      </c>
      <c r="CG418" s="303">
        <f t="shared" si="323"/>
        <v>0</v>
      </c>
      <c r="CH418" s="303">
        <f t="shared" si="324"/>
        <v>0</v>
      </c>
      <c r="CI418" s="24"/>
      <c r="CJ418" s="330">
        <f t="shared" si="325"/>
        <v>0</v>
      </c>
      <c r="CK418" s="330">
        <f t="shared" si="326"/>
        <v>0</v>
      </c>
      <c r="CL418" s="24"/>
      <c r="CM418" s="142">
        <f t="shared" si="327"/>
        <v>0</v>
      </c>
      <c r="CN418" s="142">
        <f t="shared" si="328"/>
        <v>0</v>
      </c>
      <c r="CO418" s="142">
        <f t="shared" si="329"/>
        <v>0</v>
      </c>
      <c r="CP418" s="142">
        <f t="shared" si="330"/>
        <v>0</v>
      </c>
      <c r="CQ418" s="142">
        <f t="shared" si="331"/>
        <v>0</v>
      </c>
      <c r="CR418" s="142">
        <f t="shared" si="332"/>
        <v>0</v>
      </c>
      <c r="CS418" s="142">
        <f t="shared" si="333"/>
        <v>0</v>
      </c>
      <c r="CT418" s="142">
        <f t="shared" si="334"/>
        <v>0</v>
      </c>
      <c r="CU418" s="142"/>
      <c r="CV418" s="142">
        <f t="shared" si="335"/>
        <v>0</v>
      </c>
      <c r="CW418" s="142">
        <f t="shared" si="336"/>
        <v>0</v>
      </c>
      <c r="CX418" s="142">
        <f t="shared" si="337"/>
        <v>0</v>
      </c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"/>
    </row>
    <row r="419" spans="1:131">
      <c r="A419" s="317"/>
      <c r="B419" s="317"/>
      <c r="C419" s="159"/>
      <c r="D419" s="159"/>
      <c r="E419" s="72"/>
      <c r="F419" s="73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3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3"/>
      <c r="AE419" s="72"/>
      <c r="AF419" s="72"/>
      <c r="AG419" s="72"/>
      <c r="AH419" s="72"/>
      <c r="AI419" s="72"/>
      <c r="AJ419" s="72"/>
      <c r="AK419" s="359"/>
      <c r="AL419" s="360"/>
      <c r="AM419" s="360"/>
      <c r="AN419" s="360"/>
      <c r="AO419" s="360"/>
      <c r="AP419" s="360"/>
      <c r="AQ419" s="360"/>
      <c r="AR419" s="360"/>
      <c r="AS419" s="360"/>
      <c r="AT419" s="360"/>
      <c r="AU419" s="360"/>
      <c r="AV419" s="360"/>
      <c r="AW419" s="360"/>
      <c r="AX419" s="360"/>
      <c r="AY419" s="360"/>
      <c r="AZ419" s="22"/>
      <c r="BA419" s="63">
        <f t="shared" si="296"/>
        <v>0</v>
      </c>
      <c r="BB419" s="63">
        <f t="shared" si="297"/>
        <v>0</v>
      </c>
      <c r="BC419" s="63">
        <f t="shared" si="298"/>
        <v>0</v>
      </c>
      <c r="BD419" s="63">
        <f t="shared" si="299"/>
        <v>0</v>
      </c>
      <c r="BE419" s="63">
        <f t="shared" si="300"/>
        <v>0</v>
      </c>
      <c r="BF419" s="63">
        <f t="shared" si="301"/>
        <v>0</v>
      </c>
      <c r="BG419" s="63">
        <f t="shared" si="302"/>
        <v>0</v>
      </c>
      <c r="BH419" s="63">
        <f t="shared" si="303"/>
        <v>0</v>
      </c>
      <c r="BI419" s="63">
        <f t="shared" si="304"/>
        <v>0</v>
      </c>
      <c r="BJ419" s="63">
        <f t="shared" si="305"/>
        <v>0</v>
      </c>
      <c r="BK419" s="63">
        <f t="shared" si="306"/>
        <v>0</v>
      </c>
      <c r="BL419" s="63">
        <f t="shared" si="307"/>
        <v>0</v>
      </c>
      <c r="BM419" s="24"/>
      <c r="BN419" s="303">
        <f t="shared" si="308"/>
        <v>0</v>
      </c>
      <c r="BO419" s="303">
        <f t="shared" si="309"/>
        <v>0</v>
      </c>
      <c r="BP419" s="303">
        <f t="shared" si="310"/>
        <v>0</v>
      </c>
      <c r="BQ419" s="303">
        <f t="shared" si="311"/>
        <v>0</v>
      </c>
      <c r="BR419" s="303">
        <f t="shared" si="312"/>
        <v>0</v>
      </c>
      <c r="BS419" s="303">
        <f t="shared" si="313"/>
        <v>0</v>
      </c>
      <c r="BT419" s="303">
        <f t="shared" si="314"/>
        <v>0</v>
      </c>
      <c r="BU419" s="303">
        <f t="shared" si="315"/>
        <v>0</v>
      </c>
      <c r="BV419" s="303">
        <f t="shared" si="316"/>
        <v>0</v>
      </c>
      <c r="BW419" s="303">
        <f t="shared" si="317"/>
        <v>0</v>
      </c>
      <c r="BX419" s="303">
        <f t="shared" si="318"/>
        <v>0</v>
      </c>
      <c r="BY419" s="25"/>
      <c r="BZ419" s="24">
        <f t="shared" si="319"/>
        <v>0</v>
      </c>
      <c r="CA419" s="25"/>
      <c r="CB419" s="26" t="str">
        <f t="shared" si="295"/>
        <v/>
      </c>
      <c r="CC419" s="25"/>
      <c r="CD419" s="307">
        <f t="shared" si="320"/>
        <v>0</v>
      </c>
      <c r="CE419" s="303">
        <f t="shared" si="321"/>
        <v>0</v>
      </c>
      <c r="CF419" s="303">
        <f t="shared" si="322"/>
        <v>0</v>
      </c>
      <c r="CG419" s="303">
        <f t="shared" si="323"/>
        <v>0</v>
      </c>
      <c r="CH419" s="303">
        <f t="shared" si="324"/>
        <v>0</v>
      </c>
      <c r="CI419" s="24"/>
      <c r="CJ419" s="330">
        <f t="shared" si="325"/>
        <v>0</v>
      </c>
      <c r="CK419" s="330">
        <f t="shared" si="326"/>
        <v>0</v>
      </c>
      <c r="CL419" s="24"/>
      <c r="CM419" s="142">
        <f t="shared" si="327"/>
        <v>0</v>
      </c>
      <c r="CN419" s="142">
        <f t="shared" si="328"/>
        <v>0</v>
      </c>
      <c r="CO419" s="142">
        <f t="shared" si="329"/>
        <v>0</v>
      </c>
      <c r="CP419" s="142">
        <f t="shared" si="330"/>
        <v>0</v>
      </c>
      <c r="CQ419" s="142">
        <f t="shared" si="331"/>
        <v>0</v>
      </c>
      <c r="CR419" s="142">
        <f t="shared" si="332"/>
        <v>0</v>
      </c>
      <c r="CS419" s="142">
        <f t="shared" si="333"/>
        <v>0</v>
      </c>
      <c r="CT419" s="142">
        <f t="shared" si="334"/>
        <v>0</v>
      </c>
      <c r="CU419" s="142"/>
      <c r="CV419" s="142">
        <f t="shared" si="335"/>
        <v>0</v>
      </c>
      <c r="CW419" s="142">
        <f t="shared" si="336"/>
        <v>0</v>
      </c>
      <c r="CX419" s="142">
        <f t="shared" si="337"/>
        <v>0</v>
      </c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58"/>
      <c r="DP419" s="58"/>
      <c r="DQ419" s="58"/>
      <c r="DR419" s="58"/>
      <c r="DS419" s="58"/>
      <c r="DT419" s="58"/>
      <c r="DU419" s="58"/>
      <c r="DV419" s="58"/>
      <c r="DW419" s="58"/>
      <c r="DX419" s="58"/>
      <c r="DY419" s="58"/>
      <c r="DZ419" s="58"/>
      <c r="EA419" s="5"/>
    </row>
    <row r="420" spans="1:131">
      <c r="A420" s="317"/>
      <c r="B420" s="317"/>
      <c r="C420" s="159"/>
      <c r="D420" s="159"/>
      <c r="E420" s="72"/>
      <c r="F420" s="73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3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3"/>
      <c r="AE420" s="72"/>
      <c r="AF420" s="72"/>
      <c r="AG420" s="72"/>
      <c r="AH420" s="72"/>
      <c r="AI420" s="72"/>
      <c r="AJ420" s="72"/>
      <c r="AK420" s="359"/>
      <c r="AL420" s="360"/>
      <c r="AM420" s="360"/>
      <c r="AN420" s="360"/>
      <c r="AO420" s="360"/>
      <c r="AP420" s="360"/>
      <c r="AQ420" s="360"/>
      <c r="AR420" s="360"/>
      <c r="AS420" s="360"/>
      <c r="AT420" s="360"/>
      <c r="AU420" s="360"/>
      <c r="AV420" s="360"/>
      <c r="AW420" s="360"/>
      <c r="AX420" s="360"/>
      <c r="AY420" s="360"/>
      <c r="AZ420" s="22"/>
      <c r="BA420" s="63">
        <f t="shared" si="296"/>
        <v>0</v>
      </c>
      <c r="BB420" s="63">
        <f t="shared" si="297"/>
        <v>0</v>
      </c>
      <c r="BC420" s="63">
        <f t="shared" si="298"/>
        <v>0</v>
      </c>
      <c r="BD420" s="63">
        <f t="shared" si="299"/>
        <v>0</v>
      </c>
      <c r="BE420" s="63">
        <f t="shared" si="300"/>
        <v>0</v>
      </c>
      <c r="BF420" s="63">
        <f t="shared" si="301"/>
        <v>0</v>
      </c>
      <c r="BG420" s="63">
        <f t="shared" si="302"/>
        <v>0</v>
      </c>
      <c r="BH420" s="63">
        <f t="shared" si="303"/>
        <v>0</v>
      </c>
      <c r="BI420" s="63">
        <f t="shared" si="304"/>
        <v>0</v>
      </c>
      <c r="BJ420" s="63">
        <f t="shared" si="305"/>
        <v>0</v>
      </c>
      <c r="BK420" s="63">
        <f t="shared" si="306"/>
        <v>0</v>
      </c>
      <c r="BL420" s="63">
        <f t="shared" si="307"/>
        <v>0</v>
      </c>
      <c r="BM420" s="24"/>
      <c r="BN420" s="303">
        <f t="shared" si="308"/>
        <v>0</v>
      </c>
      <c r="BO420" s="303">
        <f t="shared" si="309"/>
        <v>0</v>
      </c>
      <c r="BP420" s="303">
        <f t="shared" si="310"/>
        <v>0</v>
      </c>
      <c r="BQ420" s="303">
        <f t="shared" si="311"/>
        <v>0</v>
      </c>
      <c r="BR420" s="303">
        <f t="shared" si="312"/>
        <v>0</v>
      </c>
      <c r="BS420" s="303">
        <f t="shared" si="313"/>
        <v>0</v>
      </c>
      <c r="BT420" s="303">
        <f t="shared" si="314"/>
        <v>0</v>
      </c>
      <c r="BU420" s="303">
        <f t="shared" si="315"/>
        <v>0</v>
      </c>
      <c r="BV420" s="303">
        <f t="shared" si="316"/>
        <v>0</v>
      </c>
      <c r="BW420" s="303">
        <f t="shared" si="317"/>
        <v>0</v>
      </c>
      <c r="BX420" s="303">
        <f t="shared" si="318"/>
        <v>0</v>
      </c>
      <c r="BY420" s="25"/>
      <c r="BZ420" s="24">
        <f t="shared" si="319"/>
        <v>0</v>
      </c>
      <c r="CA420" s="25"/>
      <c r="CB420" s="26" t="str">
        <f t="shared" si="295"/>
        <v/>
      </c>
      <c r="CC420" s="25"/>
      <c r="CD420" s="307">
        <f t="shared" si="320"/>
        <v>0</v>
      </c>
      <c r="CE420" s="303">
        <f t="shared" si="321"/>
        <v>0</v>
      </c>
      <c r="CF420" s="303">
        <f t="shared" si="322"/>
        <v>0</v>
      </c>
      <c r="CG420" s="303">
        <f t="shared" si="323"/>
        <v>0</v>
      </c>
      <c r="CH420" s="303">
        <f t="shared" si="324"/>
        <v>0</v>
      </c>
      <c r="CI420" s="24"/>
      <c r="CJ420" s="330">
        <f t="shared" si="325"/>
        <v>0</v>
      </c>
      <c r="CK420" s="330">
        <f t="shared" si="326"/>
        <v>0</v>
      </c>
      <c r="CL420" s="24"/>
      <c r="CM420" s="142">
        <f t="shared" si="327"/>
        <v>0</v>
      </c>
      <c r="CN420" s="142">
        <f t="shared" si="328"/>
        <v>0</v>
      </c>
      <c r="CO420" s="142">
        <f t="shared" si="329"/>
        <v>0</v>
      </c>
      <c r="CP420" s="142">
        <f t="shared" si="330"/>
        <v>0</v>
      </c>
      <c r="CQ420" s="142">
        <f t="shared" si="331"/>
        <v>0</v>
      </c>
      <c r="CR420" s="142">
        <f t="shared" si="332"/>
        <v>0</v>
      </c>
      <c r="CS420" s="142">
        <f t="shared" si="333"/>
        <v>0</v>
      </c>
      <c r="CT420" s="142">
        <f t="shared" si="334"/>
        <v>0</v>
      </c>
      <c r="CU420" s="142"/>
      <c r="CV420" s="142">
        <f t="shared" si="335"/>
        <v>0</v>
      </c>
      <c r="CW420" s="142">
        <f t="shared" si="336"/>
        <v>0</v>
      </c>
      <c r="CX420" s="142">
        <f t="shared" si="337"/>
        <v>0</v>
      </c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58"/>
      <c r="DP420" s="58"/>
      <c r="DQ420" s="58"/>
      <c r="DR420" s="58"/>
      <c r="DS420" s="58"/>
      <c r="DT420" s="58"/>
      <c r="DU420" s="58"/>
      <c r="DV420" s="58"/>
      <c r="DW420" s="58"/>
      <c r="DX420" s="58"/>
      <c r="DY420" s="58"/>
      <c r="DZ420" s="58"/>
      <c r="EA420" s="5"/>
    </row>
    <row r="421" spans="1:131">
      <c r="A421" s="317"/>
      <c r="B421" s="317"/>
      <c r="C421" s="159"/>
      <c r="D421" s="159"/>
      <c r="E421" s="72"/>
      <c r="F421" s="73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3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3"/>
      <c r="AE421" s="72"/>
      <c r="AF421" s="72"/>
      <c r="AG421" s="72"/>
      <c r="AH421" s="72"/>
      <c r="AI421" s="72"/>
      <c r="AJ421" s="72"/>
      <c r="AK421" s="359"/>
      <c r="AL421" s="360"/>
      <c r="AM421" s="360"/>
      <c r="AN421" s="360"/>
      <c r="AO421" s="360"/>
      <c r="AP421" s="360"/>
      <c r="AQ421" s="360"/>
      <c r="AR421" s="360"/>
      <c r="AS421" s="360"/>
      <c r="AT421" s="360"/>
      <c r="AU421" s="360"/>
      <c r="AV421" s="360"/>
      <c r="AW421" s="360"/>
      <c r="AX421" s="360"/>
      <c r="AY421" s="360"/>
      <c r="AZ421" s="22"/>
      <c r="BA421" s="63">
        <f t="shared" si="296"/>
        <v>0</v>
      </c>
      <c r="BB421" s="63">
        <f t="shared" si="297"/>
        <v>0</v>
      </c>
      <c r="BC421" s="63">
        <f t="shared" si="298"/>
        <v>0</v>
      </c>
      <c r="BD421" s="63">
        <f t="shared" si="299"/>
        <v>0</v>
      </c>
      <c r="BE421" s="63">
        <f t="shared" si="300"/>
        <v>0</v>
      </c>
      <c r="BF421" s="63">
        <f t="shared" si="301"/>
        <v>0</v>
      </c>
      <c r="BG421" s="63">
        <f t="shared" si="302"/>
        <v>0</v>
      </c>
      <c r="BH421" s="63">
        <f t="shared" si="303"/>
        <v>0</v>
      </c>
      <c r="BI421" s="63">
        <f t="shared" si="304"/>
        <v>0</v>
      </c>
      <c r="BJ421" s="63">
        <f t="shared" si="305"/>
        <v>0</v>
      </c>
      <c r="BK421" s="63">
        <f t="shared" si="306"/>
        <v>0</v>
      </c>
      <c r="BL421" s="63">
        <f t="shared" si="307"/>
        <v>0</v>
      </c>
      <c r="BM421" s="24"/>
      <c r="BN421" s="303">
        <f t="shared" si="308"/>
        <v>0</v>
      </c>
      <c r="BO421" s="303">
        <f t="shared" si="309"/>
        <v>0</v>
      </c>
      <c r="BP421" s="303">
        <f t="shared" si="310"/>
        <v>0</v>
      </c>
      <c r="BQ421" s="303">
        <f t="shared" si="311"/>
        <v>0</v>
      </c>
      <c r="BR421" s="303">
        <f t="shared" si="312"/>
        <v>0</v>
      </c>
      <c r="BS421" s="303">
        <f t="shared" si="313"/>
        <v>0</v>
      </c>
      <c r="BT421" s="303">
        <f t="shared" si="314"/>
        <v>0</v>
      </c>
      <c r="BU421" s="303">
        <f t="shared" si="315"/>
        <v>0</v>
      </c>
      <c r="BV421" s="303">
        <f t="shared" si="316"/>
        <v>0</v>
      </c>
      <c r="BW421" s="303">
        <f t="shared" si="317"/>
        <v>0</v>
      </c>
      <c r="BX421" s="303">
        <f t="shared" si="318"/>
        <v>0</v>
      </c>
      <c r="BY421" s="25"/>
      <c r="BZ421" s="24">
        <f t="shared" si="319"/>
        <v>0</v>
      </c>
      <c r="CA421" s="25"/>
      <c r="CB421" s="26" t="str">
        <f t="shared" si="295"/>
        <v/>
      </c>
      <c r="CC421" s="25"/>
      <c r="CD421" s="307">
        <f t="shared" si="320"/>
        <v>0</v>
      </c>
      <c r="CE421" s="303">
        <f t="shared" si="321"/>
        <v>0</v>
      </c>
      <c r="CF421" s="303">
        <f t="shared" si="322"/>
        <v>0</v>
      </c>
      <c r="CG421" s="303">
        <f t="shared" si="323"/>
        <v>0</v>
      </c>
      <c r="CH421" s="303">
        <f t="shared" si="324"/>
        <v>0</v>
      </c>
      <c r="CI421" s="24"/>
      <c r="CJ421" s="330">
        <f t="shared" si="325"/>
        <v>0</v>
      </c>
      <c r="CK421" s="330">
        <f t="shared" si="326"/>
        <v>0</v>
      </c>
      <c r="CL421" s="24"/>
      <c r="CM421" s="142">
        <f t="shared" si="327"/>
        <v>0</v>
      </c>
      <c r="CN421" s="142">
        <f t="shared" si="328"/>
        <v>0</v>
      </c>
      <c r="CO421" s="142">
        <f t="shared" si="329"/>
        <v>0</v>
      </c>
      <c r="CP421" s="142">
        <f t="shared" si="330"/>
        <v>0</v>
      </c>
      <c r="CQ421" s="142">
        <f t="shared" si="331"/>
        <v>0</v>
      </c>
      <c r="CR421" s="142">
        <f t="shared" si="332"/>
        <v>0</v>
      </c>
      <c r="CS421" s="142">
        <f t="shared" si="333"/>
        <v>0</v>
      </c>
      <c r="CT421" s="142">
        <f t="shared" si="334"/>
        <v>0</v>
      </c>
      <c r="CU421" s="142"/>
      <c r="CV421" s="142">
        <f t="shared" si="335"/>
        <v>0</v>
      </c>
      <c r="CW421" s="142">
        <f t="shared" si="336"/>
        <v>0</v>
      </c>
      <c r="CX421" s="142">
        <f t="shared" si="337"/>
        <v>0</v>
      </c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58"/>
      <c r="DP421" s="58"/>
      <c r="DQ421" s="58"/>
      <c r="DR421" s="58"/>
      <c r="DS421" s="58"/>
      <c r="DT421" s="58"/>
      <c r="DU421" s="58"/>
      <c r="DV421" s="58"/>
      <c r="DW421" s="58"/>
      <c r="DX421" s="58"/>
      <c r="DY421" s="58"/>
      <c r="DZ421" s="58"/>
      <c r="EA421" s="5"/>
    </row>
    <row r="422" spans="1:131">
      <c r="A422" s="317"/>
      <c r="B422" s="317"/>
      <c r="C422" s="159"/>
      <c r="D422" s="159"/>
      <c r="E422" s="72"/>
      <c r="F422" s="73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3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3"/>
      <c r="AE422" s="72"/>
      <c r="AF422" s="72"/>
      <c r="AG422" s="72"/>
      <c r="AH422" s="72"/>
      <c r="AI422" s="72"/>
      <c r="AJ422" s="72"/>
      <c r="AK422" s="359"/>
      <c r="AL422" s="360"/>
      <c r="AM422" s="360"/>
      <c r="AN422" s="360"/>
      <c r="AO422" s="360"/>
      <c r="AP422" s="360"/>
      <c r="AQ422" s="360"/>
      <c r="AR422" s="360"/>
      <c r="AS422" s="360"/>
      <c r="AT422" s="360"/>
      <c r="AU422" s="360"/>
      <c r="AV422" s="360"/>
      <c r="AW422" s="360"/>
      <c r="AX422" s="360"/>
      <c r="AY422" s="360"/>
      <c r="AZ422" s="22"/>
      <c r="BA422" s="63">
        <f t="shared" si="296"/>
        <v>0</v>
      </c>
      <c r="BB422" s="63">
        <f t="shared" si="297"/>
        <v>0</v>
      </c>
      <c r="BC422" s="63">
        <f t="shared" si="298"/>
        <v>0</v>
      </c>
      <c r="BD422" s="63">
        <f t="shared" si="299"/>
        <v>0</v>
      </c>
      <c r="BE422" s="63">
        <f t="shared" si="300"/>
        <v>0</v>
      </c>
      <c r="BF422" s="63">
        <f t="shared" si="301"/>
        <v>0</v>
      </c>
      <c r="BG422" s="63">
        <f t="shared" si="302"/>
        <v>0</v>
      </c>
      <c r="BH422" s="63">
        <f t="shared" si="303"/>
        <v>0</v>
      </c>
      <c r="BI422" s="63">
        <f t="shared" si="304"/>
        <v>0</v>
      </c>
      <c r="BJ422" s="63">
        <f t="shared" si="305"/>
        <v>0</v>
      </c>
      <c r="BK422" s="63">
        <f t="shared" si="306"/>
        <v>0</v>
      </c>
      <c r="BL422" s="63">
        <f t="shared" si="307"/>
        <v>0</v>
      </c>
      <c r="BM422" s="24"/>
      <c r="BN422" s="303">
        <f t="shared" si="308"/>
        <v>0</v>
      </c>
      <c r="BO422" s="303">
        <f t="shared" si="309"/>
        <v>0</v>
      </c>
      <c r="BP422" s="303">
        <f t="shared" si="310"/>
        <v>0</v>
      </c>
      <c r="BQ422" s="303">
        <f t="shared" si="311"/>
        <v>0</v>
      </c>
      <c r="BR422" s="303">
        <f t="shared" si="312"/>
        <v>0</v>
      </c>
      <c r="BS422" s="303">
        <f t="shared" si="313"/>
        <v>0</v>
      </c>
      <c r="BT422" s="303">
        <f t="shared" si="314"/>
        <v>0</v>
      </c>
      <c r="BU422" s="303">
        <f t="shared" si="315"/>
        <v>0</v>
      </c>
      <c r="BV422" s="303">
        <f t="shared" si="316"/>
        <v>0</v>
      </c>
      <c r="BW422" s="303">
        <f t="shared" si="317"/>
        <v>0</v>
      </c>
      <c r="BX422" s="303">
        <f t="shared" si="318"/>
        <v>0</v>
      </c>
      <c r="BY422" s="25"/>
      <c r="BZ422" s="24">
        <f t="shared" si="319"/>
        <v>0</v>
      </c>
      <c r="CA422" s="25"/>
      <c r="CB422" s="26" t="str">
        <f t="shared" si="295"/>
        <v/>
      </c>
      <c r="CC422" s="25"/>
      <c r="CD422" s="307">
        <f t="shared" si="320"/>
        <v>0</v>
      </c>
      <c r="CE422" s="303">
        <f t="shared" si="321"/>
        <v>0</v>
      </c>
      <c r="CF422" s="303">
        <f t="shared" si="322"/>
        <v>0</v>
      </c>
      <c r="CG422" s="303">
        <f t="shared" si="323"/>
        <v>0</v>
      </c>
      <c r="CH422" s="303">
        <f t="shared" si="324"/>
        <v>0</v>
      </c>
      <c r="CI422" s="24"/>
      <c r="CJ422" s="330">
        <f t="shared" si="325"/>
        <v>0</v>
      </c>
      <c r="CK422" s="330">
        <f t="shared" si="326"/>
        <v>0</v>
      </c>
      <c r="CL422" s="24"/>
      <c r="CM422" s="142">
        <f t="shared" si="327"/>
        <v>0</v>
      </c>
      <c r="CN422" s="142">
        <f t="shared" si="328"/>
        <v>0</v>
      </c>
      <c r="CO422" s="142">
        <f t="shared" si="329"/>
        <v>0</v>
      </c>
      <c r="CP422" s="142">
        <f t="shared" si="330"/>
        <v>0</v>
      </c>
      <c r="CQ422" s="142">
        <f t="shared" si="331"/>
        <v>0</v>
      </c>
      <c r="CR422" s="142">
        <f t="shared" si="332"/>
        <v>0</v>
      </c>
      <c r="CS422" s="142">
        <f t="shared" si="333"/>
        <v>0</v>
      </c>
      <c r="CT422" s="142">
        <f t="shared" si="334"/>
        <v>0</v>
      </c>
      <c r="CU422" s="142"/>
      <c r="CV422" s="142">
        <f t="shared" si="335"/>
        <v>0</v>
      </c>
      <c r="CW422" s="142">
        <f t="shared" si="336"/>
        <v>0</v>
      </c>
      <c r="CX422" s="142">
        <f t="shared" si="337"/>
        <v>0</v>
      </c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58"/>
      <c r="DP422" s="58"/>
      <c r="DQ422" s="58"/>
      <c r="DR422" s="58"/>
      <c r="DS422" s="58"/>
      <c r="DT422" s="58"/>
      <c r="DU422" s="58"/>
      <c r="DV422" s="58"/>
      <c r="DW422" s="58"/>
      <c r="DX422" s="58"/>
      <c r="DY422" s="58"/>
      <c r="DZ422" s="58"/>
      <c r="EA422" s="5"/>
    </row>
    <row r="423" spans="1:131">
      <c r="A423" s="317"/>
      <c r="B423" s="317"/>
      <c r="C423" s="159"/>
      <c r="D423" s="159"/>
      <c r="E423" s="72"/>
      <c r="F423" s="73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3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3"/>
      <c r="AE423" s="72"/>
      <c r="AF423" s="72"/>
      <c r="AG423" s="72"/>
      <c r="AH423" s="72"/>
      <c r="AI423" s="72"/>
      <c r="AJ423" s="72"/>
      <c r="AK423" s="359"/>
      <c r="AL423" s="360"/>
      <c r="AM423" s="360"/>
      <c r="AN423" s="360"/>
      <c r="AO423" s="360"/>
      <c r="AP423" s="360"/>
      <c r="AQ423" s="360"/>
      <c r="AR423" s="360"/>
      <c r="AS423" s="360"/>
      <c r="AT423" s="360"/>
      <c r="AU423" s="360"/>
      <c r="AV423" s="360"/>
      <c r="AW423" s="360"/>
      <c r="AX423" s="360"/>
      <c r="AY423" s="360"/>
      <c r="AZ423" s="22"/>
      <c r="BA423" s="63">
        <f t="shared" si="296"/>
        <v>0</v>
      </c>
      <c r="BB423" s="63">
        <f t="shared" si="297"/>
        <v>0</v>
      </c>
      <c r="BC423" s="63">
        <f t="shared" si="298"/>
        <v>0</v>
      </c>
      <c r="BD423" s="63">
        <f t="shared" si="299"/>
        <v>0</v>
      </c>
      <c r="BE423" s="63">
        <f t="shared" si="300"/>
        <v>0</v>
      </c>
      <c r="BF423" s="63">
        <f t="shared" si="301"/>
        <v>0</v>
      </c>
      <c r="BG423" s="63">
        <f t="shared" si="302"/>
        <v>0</v>
      </c>
      <c r="BH423" s="63">
        <f t="shared" si="303"/>
        <v>0</v>
      </c>
      <c r="BI423" s="63">
        <f t="shared" si="304"/>
        <v>0</v>
      </c>
      <c r="BJ423" s="63">
        <f t="shared" si="305"/>
        <v>0</v>
      </c>
      <c r="BK423" s="63">
        <f t="shared" si="306"/>
        <v>0</v>
      </c>
      <c r="BL423" s="63">
        <f t="shared" si="307"/>
        <v>0</v>
      </c>
      <c r="BM423" s="24"/>
      <c r="BN423" s="303">
        <f t="shared" si="308"/>
        <v>0</v>
      </c>
      <c r="BO423" s="303">
        <f t="shared" si="309"/>
        <v>0</v>
      </c>
      <c r="BP423" s="303">
        <f t="shared" si="310"/>
        <v>0</v>
      </c>
      <c r="BQ423" s="303">
        <f t="shared" si="311"/>
        <v>0</v>
      </c>
      <c r="BR423" s="303">
        <f t="shared" si="312"/>
        <v>0</v>
      </c>
      <c r="BS423" s="303">
        <f t="shared" si="313"/>
        <v>0</v>
      </c>
      <c r="BT423" s="303">
        <f t="shared" si="314"/>
        <v>0</v>
      </c>
      <c r="BU423" s="303">
        <f t="shared" si="315"/>
        <v>0</v>
      </c>
      <c r="BV423" s="303">
        <f t="shared" si="316"/>
        <v>0</v>
      </c>
      <c r="BW423" s="303">
        <f t="shared" si="317"/>
        <v>0</v>
      </c>
      <c r="BX423" s="303">
        <f t="shared" si="318"/>
        <v>0</v>
      </c>
      <c r="BY423" s="25"/>
      <c r="BZ423" s="24">
        <f t="shared" si="319"/>
        <v>0</v>
      </c>
      <c r="CA423" s="25"/>
      <c r="CB423" s="26" t="str">
        <f t="shared" si="295"/>
        <v/>
      </c>
      <c r="CC423" s="25"/>
      <c r="CD423" s="307">
        <f t="shared" si="320"/>
        <v>0</v>
      </c>
      <c r="CE423" s="303">
        <f t="shared" si="321"/>
        <v>0</v>
      </c>
      <c r="CF423" s="303">
        <f t="shared" si="322"/>
        <v>0</v>
      </c>
      <c r="CG423" s="303">
        <f t="shared" si="323"/>
        <v>0</v>
      </c>
      <c r="CH423" s="303">
        <f t="shared" si="324"/>
        <v>0</v>
      </c>
      <c r="CI423" s="24"/>
      <c r="CJ423" s="330">
        <f t="shared" si="325"/>
        <v>0</v>
      </c>
      <c r="CK423" s="330">
        <f t="shared" si="326"/>
        <v>0</v>
      </c>
      <c r="CL423" s="24"/>
      <c r="CM423" s="142">
        <f t="shared" si="327"/>
        <v>0</v>
      </c>
      <c r="CN423" s="142">
        <f t="shared" si="328"/>
        <v>0</v>
      </c>
      <c r="CO423" s="142">
        <f t="shared" si="329"/>
        <v>0</v>
      </c>
      <c r="CP423" s="142">
        <f t="shared" si="330"/>
        <v>0</v>
      </c>
      <c r="CQ423" s="142">
        <f t="shared" si="331"/>
        <v>0</v>
      </c>
      <c r="CR423" s="142">
        <f t="shared" si="332"/>
        <v>0</v>
      </c>
      <c r="CS423" s="142">
        <f t="shared" si="333"/>
        <v>0</v>
      </c>
      <c r="CT423" s="142">
        <f t="shared" si="334"/>
        <v>0</v>
      </c>
      <c r="CU423" s="142"/>
      <c r="CV423" s="142">
        <f t="shared" si="335"/>
        <v>0</v>
      </c>
      <c r="CW423" s="142">
        <f t="shared" si="336"/>
        <v>0</v>
      </c>
      <c r="CX423" s="142">
        <f t="shared" si="337"/>
        <v>0</v>
      </c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"/>
    </row>
    <row r="424" spans="1:131">
      <c r="A424" s="317"/>
      <c r="B424" s="317"/>
      <c r="C424" s="159"/>
      <c r="D424" s="159"/>
      <c r="E424" s="72"/>
      <c r="F424" s="73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3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3"/>
      <c r="AE424" s="72"/>
      <c r="AF424" s="72"/>
      <c r="AG424" s="72"/>
      <c r="AH424" s="72"/>
      <c r="AI424" s="72"/>
      <c r="AJ424" s="72"/>
      <c r="AK424" s="359"/>
      <c r="AL424" s="360"/>
      <c r="AM424" s="360"/>
      <c r="AN424" s="360"/>
      <c r="AO424" s="360"/>
      <c r="AP424" s="360"/>
      <c r="AQ424" s="360"/>
      <c r="AR424" s="360"/>
      <c r="AS424" s="360"/>
      <c r="AT424" s="360"/>
      <c r="AU424" s="360"/>
      <c r="AV424" s="360"/>
      <c r="AW424" s="360"/>
      <c r="AX424" s="360"/>
      <c r="AY424" s="360"/>
      <c r="AZ424" s="22"/>
      <c r="BA424" s="63">
        <f t="shared" si="296"/>
        <v>0</v>
      </c>
      <c r="BB424" s="63">
        <f t="shared" si="297"/>
        <v>0</v>
      </c>
      <c r="BC424" s="63">
        <f t="shared" si="298"/>
        <v>0</v>
      </c>
      <c r="BD424" s="63">
        <f t="shared" si="299"/>
        <v>0</v>
      </c>
      <c r="BE424" s="63">
        <f t="shared" si="300"/>
        <v>0</v>
      </c>
      <c r="BF424" s="63">
        <f t="shared" si="301"/>
        <v>0</v>
      </c>
      <c r="BG424" s="63">
        <f t="shared" si="302"/>
        <v>0</v>
      </c>
      <c r="BH424" s="63">
        <f t="shared" si="303"/>
        <v>0</v>
      </c>
      <c r="BI424" s="63">
        <f t="shared" si="304"/>
        <v>0</v>
      </c>
      <c r="BJ424" s="63">
        <f t="shared" si="305"/>
        <v>0</v>
      </c>
      <c r="BK424" s="63">
        <f t="shared" si="306"/>
        <v>0</v>
      </c>
      <c r="BL424" s="63">
        <f t="shared" si="307"/>
        <v>0</v>
      </c>
      <c r="BM424" s="24"/>
      <c r="BN424" s="303">
        <f t="shared" si="308"/>
        <v>0</v>
      </c>
      <c r="BO424" s="303">
        <f t="shared" si="309"/>
        <v>0</v>
      </c>
      <c r="BP424" s="303">
        <f t="shared" si="310"/>
        <v>0</v>
      </c>
      <c r="BQ424" s="303">
        <f t="shared" si="311"/>
        <v>0</v>
      </c>
      <c r="BR424" s="303">
        <f t="shared" si="312"/>
        <v>0</v>
      </c>
      <c r="BS424" s="303">
        <f t="shared" si="313"/>
        <v>0</v>
      </c>
      <c r="BT424" s="303">
        <f t="shared" si="314"/>
        <v>0</v>
      </c>
      <c r="BU424" s="303">
        <f t="shared" si="315"/>
        <v>0</v>
      </c>
      <c r="BV424" s="303">
        <f t="shared" si="316"/>
        <v>0</v>
      </c>
      <c r="BW424" s="303">
        <f t="shared" si="317"/>
        <v>0</v>
      </c>
      <c r="BX424" s="303">
        <f t="shared" si="318"/>
        <v>0</v>
      </c>
      <c r="BY424" s="25"/>
      <c r="BZ424" s="24">
        <f t="shared" si="319"/>
        <v>0</v>
      </c>
      <c r="CA424" s="25"/>
      <c r="CB424" s="26" t="str">
        <f t="shared" si="295"/>
        <v/>
      </c>
      <c r="CC424" s="25"/>
      <c r="CD424" s="307">
        <f t="shared" si="320"/>
        <v>0</v>
      </c>
      <c r="CE424" s="303">
        <f t="shared" si="321"/>
        <v>0</v>
      </c>
      <c r="CF424" s="303">
        <f t="shared" si="322"/>
        <v>0</v>
      </c>
      <c r="CG424" s="303">
        <f t="shared" si="323"/>
        <v>0</v>
      </c>
      <c r="CH424" s="303">
        <f t="shared" si="324"/>
        <v>0</v>
      </c>
      <c r="CI424" s="24"/>
      <c r="CJ424" s="330">
        <f t="shared" si="325"/>
        <v>0</v>
      </c>
      <c r="CK424" s="330">
        <f t="shared" si="326"/>
        <v>0</v>
      </c>
      <c r="CL424" s="24"/>
      <c r="CM424" s="142">
        <f t="shared" si="327"/>
        <v>0</v>
      </c>
      <c r="CN424" s="142">
        <f t="shared" si="328"/>
        <v>0</v>
      </c>
      <c r="CO424" s="142">
        <f t="shared" si="329"/>
        <v>0</v>
      </c>
      <c r="CP424" s="142">
        <f t="shared" si="330"/>
        <v>0</v>
      </c>
      <c r="CQ424" s="142">
        <f t="shared" si="331"/>
        <v>0</v>
      </c>
      <c r="CR424" s="142">
        <f t="shared" si="332"/>
        <v>0</v>
      </c>
      <c r="CS424" s="142">
        <f t="shared" si="333"/>
        <v>0</v>
      </c>
      <c r="CT424" s="142">
        <f t="shared" si="334"/>
        <v>0</v>
      </c>
      <c r="CU424" s="142"/>
      <c r="CV424" s="142">
        <f t="shared" si="335"/>
        <v>0</v>
      </c>
      <c r="CW424" s="142">
        <f t="shared" si="336"/>
        <v>0</v>
      </c>
      <c r="CX424" s="142">
        <f t="shared" si="337"/>
        <v>0</v>
      </c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"/>
    </row>
    <row r="425" spans="1:131">
      <c r="A425" s="317"/>
      <c r="B425" s="317"/>
      <c r="C425" s="159"/>
      <c r="D425" s="159"/>
      <c r="E425" s="72"/>
      <c r="F425" s="73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3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3"/>
      <c r="AE425" s="72"/>
      <c r="AF425" s="72"/>
      <c r="AG425" s="72"/>
      <c r="AH425" s="72"/>
      <c r="AI425" s="72"/>
      <c r="AJ425" s="72"/>
      <c r="AK425" s="359"/>
      <c r="AL425" s="360"/>
      <c r="AM425" s="360"/>
      <c r="AN425" s="360"/>
      <c r="AO425" s="360"/>
      <c r="AP425" s="360"/>
      <c r="AQ425" s="360"/>
      <c r="AR425" s="360"/>
      <c r="AS425" s="360"/>
      <c r="AT425" s="360"/>
      <c r="AU425" s="360"/>
      <c r="AV425" s="360"/>
      <c r="AW425" s="360"/>
      <c r="AX425" s="360"/>
      <c r="AY425" s="360"/>
      <c r="AZ425" s="22"/>
      <c r="BA425" s="63">
        <f t="shared" si="296"/>
        <v>0</v>
      </c>
      <c r="BB425" s="63">
        <f t="shared" si="297"/>
        <v>0</v>
      </c>
      <c r="BC425" s="63">
        <f t="shared" si="298"/>
        <v>0</v>
      </c>
      <c r="BD425" s="63">
        <f t="shared" si="299"/>
        <v>0</v>
      </c>
      <c r="BE425" s="63">
        <f t="shared" si="300"/>
        <v>0</v>
      </c>
      <c r="BF425" s="63">
        <f t="shared" si="301"/>
        <v>0</v>
      </c>
      <c r="BG425" s="63">
        <f t="shared" si="302"/>
        <v>0</v>
      </c>
      <c r="BH425" s="63">
        <f t="shared" si="303"/>
        <v>0</v>
      </c>
      <c r="BI425" s="63">
        <f t="shared" si="304"/>
        <v>0</v>
      </c>
      <c r="BJ425" s="63">
        <f t="shared" si="305"/>
        <v>0</v>
      </c>
      <c r="BK425" s="63">
        <f t="shared" si="306"/>
        <v>0</v>
      </c>
      <c r="BL425" s="63">
        <f t="shared" si="307"/>
        <v>0</v>
      </c>
      <c r="BM425" s="24"/>
      <c r="BN425" s="303">
        <f t="shared" si="308"/>
        <v>0</v>
      </c>
      <c r="BO425" s="303">
        <f t="shared" si="309"/>
        <v>0</v>
      </c>
      <c r="BP425" s="303">
        <f t="shared" si="310"/>
        <v>0</v>
      </c>
      <c r="BQ425" s="303">
        <f t="shared" si="311"/>
        <v>0</v>
      </c>
      <c r="BR425" s="303">
        <f t="shared" si="312"/>
        <v>0</v>
      </c>
      <c r="BS425" s="303">
        <f t="shared" si="313"/>
        <v>0</v>
      </c>
      <c r="BT425" s="303">
        <f t="shared" si="314"/>
        <v>0</v>
      </c>
      <c r="BU425" s="303">
        <f t="shared" si="315"/>
        <v>0</v>
      </c>
      <c r="BV425" s="303">
        <f t="shared" si="316"/>
        <v>0</v>
      </c>
      <c r="BW425" s="303">
        <f t="shared" si="317"/>
        <v>0</v>
      </c>
      <c r="BX425" s="303">
        <f t="shared" si="318"/>
        <v>0</v>
      </c>
      <c r="BY425" s="25"/>
      <c r="BZ425" s="24">
        <f t="shared" si="319"/>
        <v>0</v>
      </c>
      <c r="CA425" s="25"/>
      <c r="CB425" s="26" t="str">
        <f t="shared" si="295"/>
        <v/>
      </c>
      <c r="CC425" s="25"/>
      <c r="CD425" s="307">
        <f t="shared" si="320"/>
        <v>0</v>
      </c>
      <c r="CE425" s="303">
        <f t="shared" si="321"/>
        <v>0</v>
      </c>
      <c r="CF425" s="303">
        <f t="shared" si="322"/>
        <v>0</v>
      </c>
      <c r="CG425" s="303">
        <f t="shared" si="323"/>
        <v>0</v>
      </c>
      <c r="CH425" s="303">
        <f t="shared" si="324"/>
        <v>0</v>
      </c>
      <c r="CI425" s="24"/>
      <c r="CJ425" s="330">
        <f t="shared" si="325"/>
        <v>0</v>
      </c>
      <c r="CK425" s="330">
        <f t="shared" si="326"/>
        <v>0</v>
      </c>
      <c r="CL425" s="24"/>
      <c r="CM425" s="142">
        <f t="shared" si="327"/>
        <v>0</v>
      </c>
      <c r="CN425" s="142">
        <f t="shared" si="328"/>
        <v>0</v>
      </c>
      <c r="CO425" s="142">
        <f t="shared" si="329"/>
        <v>0</v>
      </c>
      <c r="CP425" s="142">
        <f t="shared" si="330"/>
        <v>0</v>
      </c>
      <c r="CQ425" s="142">
        <f t="shared" si="331"/>
        <v>0</v>
      </c>
      <c r="CR425" s="142">
        <f t="shared" si="332"/>
        <v>0</v>
      </c>
      <c r="CS425" s="142">
        <f t="shared" si="333"/>
        <v>0</v>
      </c>
      <c r="CT425" s="142">
        <f t="shared" si="334"/>
        <v>0</v>
      </c>
      <c r="CU425" s="142"/>
      <c r="CV425" s="142">
        <f t="shared" si="335"/>
        <v>0</v>
      </c>
      <c r="CW425" s="142">
        <f t="shared" si="336"/>
        <v>0</v>
      </c>
      <c r="CX425" s="142">
        <f t="shared" si="337"/>
        <v>0</v>
      </c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"/>
    </row>
    <row r="426" spans="1:131">
      <c r="A426" s="317"/>
      <c r="B426" s="317"/>
      <c r="C426" s="159"/>
      <c r="D426" s="159"/>
      <c r="E426" s="72"/>
      <c r="F426" s="73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3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3"/>
      <c r="AE426" s="72"/>
      <c r="AF426" s="72"/>
      <c r="AG426" s="72"/>
      <c r="AH426" s="72"/>
      <c r="AI426" s="72"/>
      <c r="AJ426" s="72"/>
      <c r="AK426" s="359"/>
      <c r="AL426" s="360"/>
      <c r="AM426" s="360"/>
      <c r="AN426" s="360"/>
      <c r="AO426" s="360"/>
      <c r="AP426" s="360"/>
      <c r="AQ426" s="360"/>
      <c r="AR426" s="360"/>
      <c r="AS426" s="360"/>
      <c r="AT426" s="360"/>
      <c r="AU426" s="360"/>
      <c r="AV426" s="360"/>
      <c r="AW426" s="360"/>
      <c r="AX426" s="360"/>
      <c r="AY426" s="360"/>
      <c r="AZ426" s="22"/>
      <c r="BA426" s="63">
        <f t="shared" si="296"/>
        <v>0</v>
      </c>
      <c r="BB426" s="63">
        <f t="shared" si="297"/>
        <v>0</v>
      </c>
      <c r="BC426" s="63">
        <f t="shared" si="298"/>
        <v>0</v>
      </c>
      <c r="BD426" s="63">
        <f t="shared" si="299"/>
        <v>0</v>
      </c>
      <c r="BE426" s="63">
        <f t="shared" si="300"/>
        <v>0</v>
      </c>
      <c r="BF426" s="63">
        <f t="shared" si="301"/>
        <v>0</v>
      </c>
      <c r="BG426" s="63">
        <f t="shared" si="302"/>
        <v>0</v>
      </c>
      <c r="BH426" s="63">
        <f t="shared" si="303"/>
        <v>0</v>
      </c>
      <c r="BI426" s="63">
        <f t="shared" si="304"/>
        <v>0</v>
      </c>
      <c r="BJ426" s="63">
        <f t="shared" si="305"/>
        <v>0</v>
      </c>
      <c r="BK426" s="63">
        <f t="shared" si="306"/>
        <v>0</v>
      </c>
      <c r="BL426" s="63">
        <f t="shared" si="307"/>
        <v>0</v>
      </c>
      <c r="BM426" s="24"/>
      <c r="BN426" s="303">
        <f t="shared" si="308"/>
        <v>0</v>
      </c>
      <c r="BO426" s="303">
        <f t="shared" si="309"/>
        <v>0</v>
      </c>
      <c r="BP426" s="303">
        <f t="shared" si="310"/>
        <v>0</v>
      </c>
      <c r="BQ426" s="303">
        <f t="shared" si="311"/>
        <v>0</v>
      </c>
      <c r="BR426" s="303">
        <f t="shared" si="312"/>
        <v>0</v>
      </c>
      <c r="BS426" s="303">
        <f t="shared" si="313"/>
        <v>0</v>
      </c>
      <c r="BT426" s="303">
        <f t="shared" si="314"/>
        <v>0</v>
      </c>
      <c r="BU426" s="303">
        <f t="shared" si="315"/>
        <v>0</v>
      </c>
      <c r="BV426" s="303">
        <f t="shared" si="316"/>
        <v>0</v>
      </c>
      <c r="BW426" s="303">
        <f t="shared" si="317"/>
        <v>0</v>
      </c>
      <c r="BX426" s="303">
        <f t="shared" si="318"/>
        <v>0</v>
      </c>
      <c r="BY426" s="25"/>
      <c r="BZ426" s="24">
        <f t="shared" si="319"/>
        <v>0</v>
      </c>
      <c r="CA426" s="25"/>
      <c r="CB426" s="26" t="str">
        <f t="shared" si="295"/>
        <v/>
      </c>
      <c r="CC426" s="25"/>
      <c r="CD426" s="307">
        <f t="shared" si="320"/>
        <v>0</v>
      </c>
      <c r="CE426" s="303">
        <f t="shared" si="321"/>
        <v>0</v>
      </c>
      <c r="CF426" s="303">
        <f t="shared" si="322"/>
        <v>0</v>
      </c>
      <c r="CG426" s="303">
        <f t="shared" si="323"/>
        <v>0</v>
      </c>
      <c r="CH426" s="303">
        <f t="shared" si="324"/>
        <v>0</v>
      </c>
      <c r="CI426" s="24"/>
      <c r="CJ426" s="330">
        <f t="shared" si="325"/>
        <v>0</v>
      </c>
      <c r="CK426" s="330">
        <f t="shared" si="326"/>
        <v>0</v>
      </c>
      <c r="CL426" s="24"/>
      <c r="CM426" s="142">
        <f t="shared" si="327"/>
        <v>0</v>
      </c>
      <c r="CN426" s="142">
        <f t="shared" si="328"/>
        <v>0</v>
      </c>
      <c r="CO426" s="142">
        <f t="shared" si="329"/>
        <v>0</v>
      </c>
      <c r="CP426" s="142">
        <f t="shared" si="330"/>
        <v>0</v>
      </c>
      <c r="CQ426" s="142">
        <f t="shared" si="331"/>
        <v>0</v>
      </c>
      <c r="CR426" s="142">
        <f t="shared" si="332"/>
        <v>0</v>
      </c>
      <c r="CS426" s="142">
        <f t="shared" si="333"/>
        <v>0</v>
      </c>
      <c r="CT426" s="142">
        <f t="shared" si="334"/>
        <v>0</v>
      </c>
      <c r="CU426" s="142"/>
      <c r="CV426" s="142">
        <f t="shared" si="335"/>
        <v>0</v>
      </c>
      <c r="CW426" s="142">
        <f t="shared" si="336"/>
        <v>0</v>
      </c>
      <c r="CX426" s="142">
        <f t="shared" si="337"/>
        <v>0</v>
      </c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"/>
    </row>
    <row r="427" spans="1:131">
      <c r="A427" s="317"/>
      <c r="B427" s="317"/>
      <c r="C427" s="159"/>
      <c r="D427" s="159"/>
      <c r="E427" s="72"/>
      <c r="F427" s="73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3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3"/>
      <c r="AE427" s="72"/>
      <c r="AF427" s="72"/>
      <c r="AG427" s="72"/>
      <c r="AH427" s="72"/>
      <c r="AI427" s="72"/>
      <c r="AJ427" s="72"/>
      <c r="AK427" s="359"/>
      <c r="AL427" s="360"/>
      <c r="AM427" s="360"/>
      <c r="AN427" s="360"/>
      <c r="AO427" s="360"/>
      <c r="AP427" s="360"/>
      <c r="AQ427" s="360"/>
      <c r="AR427" s="360"/>
      <c r="AS427" s="360"/>
      <c r="AT427" s="360"/>
      <c r="AU427" s="360"/>
      <c r="AV427" s="360"/>
      <c r="AW427" s="360"/>
      <c r="AX427" s="360"/>
      <c r="AY427" s="360"/>
      <c r="AZ427" s="22"/>
      <c r="BA427" s="63">
        <f t="shared" si="296"/>
        <v>0</v>
      </c>
      <c r="BB427" s="63">
        <f t="shared" si="297"/>
        <v>0</v>
      </c>
      <c r="BC427" s="63">
        <f t="shared" si="298"/>
        <v>0</v>
      </c>
      <c r="BD427" s="63">
        <f t="shared" si="299"/>
        <v>0</v>
      </c>
      <c r="BE427" s="63">
        <f t="shared" si="300"/>
        <v>0</v>
      </c>
      <c r="BF427" s="63">
        <f t="shared" si="301"/>
        <v>0</v>
      </c>
      <c r="BG427" s="63">
        <f t="shared" si="302"/>
        <v>0</v>
      </c>
      <c r="BH427" s="63">
        <f t="shared" si="303"/>
        <v>0</v>
      </c>
      <c r="BI427" s="63">
        <f t="shared" si="304"/>
        <v>0</v>
      </c>
      <c r="BJ427" s="63">
        <f t="shared" si="305"/>
        <v>0</v>
      </c>
      <c r="BK427" s="63">
        <f t="shared" si="306"/>
        <v>0</v>
      </c>
      <c r="BL427" s="63">
        <f t="shared" si="307"/>
        <v>0</v>
      </c>
      <c r="BM427" s="24"/>
      <c r="BN427" s="303">
        <f t="shared" si="308"/>
        <v>0</v>
      </c>
      <c r="BO427" s="303">
        <f t="shared" si="309"/>
        <v>0</v>
      </c>
      <c r="BP427" s="303">
        <f t="shared" si="310"/>
        <v>0</v>
      </c>
      <c r="BQ427" s="303">
        <f t="shared" si="311"/>
        <v>0</v>
      </c>
      <c r="BR427" s="303">
        <f t="shared" si="312"/>
        <v>0</v>
      </c>
      <c r="BS427" s="303">
        <f t="shared" si="313"/>
        <v>0</v>
      </c>
      <c r="BT427" s="303">
        <f t="shared" si="314"/>
        <v>0</v>
      </c>
      <c r="BU427" s="303">
        <f t="shared" si="315"/>
        <v>0</v>
      </c>
      <c r="BV427" s="303">
        <f t="shared" si="316"/>
        <v>0</v>
      </c>
      <c r="BW427" s="303">
        <f t="shared" si="317"/>
        <v>0</v>
      </c>
      <c r="BX427" s="303">
        <f t="shared" si="318"/>
        <v>0</v>
      </c>
      <c r="BY427" s="25"/>
      <c r="BZ427" s="24">
        <f t="shared" si="319"/>
        <v>0</v>
      </c>
      <c r="CA427" s="25"/>
      <c r="CB427" s="26" t="str">
        <f t="shared" si="295"/>
        <v/>
      </c>
      <c r="CC427" s="25"/>
      <c r="CD427" s="307">
        <f t="shared" si="320"/>
        <v>0</v>
      </c>
      <c r="CE427" s="303">
        <f t="shared" si="321"/>
        <v>0</v>
      </c>
      <c r="CF427" s="303">
        <f t="shared" si="322"/>
        <v>0</v>
      </c>
      <c r="CG427" s="303">
        <f t="shared" si="323"/>
        <v>0</v>
      </c>
      <c r="CH427" s="303">
        <f t="shared" si="324"/>
        <v>0</v>
      </c>
      <c r="CI427" s="24"/>
      <c r="CJ427" s="330">
        <f t="shared" si="325"/>
        <v>0</v>
      </c>
      <c r="CK427" s="330">
        <f t="shared" si="326"/>
        <v>0</v>
      </c>
      <c r="CL427" s="24"/>
      <c r="CM427" s="142">
        <f t="shared" si="327"/>
        <v>0</v>
      </c>
      <c r="CN427" s="142">
        <f t="shared" si="328"/>
        <v>0</v>
      </c>
      <c r="CO427" s="142">
        <f t="shared" si="329"/>
        <v>0</v>
      </c>
      <c r="CP427" s="142">
        <f t="shared" si="330"/>
        <v>0</v>
      </c>
      <c r="CQ427" s="142">
        <f t="shared" si="331"/>
        <v>0</v>
      </c>
      <c r="CR427" s="142">
        <f t="shared" si="332"/>
        <v>0</v>
      </c>
      <c r="CS427" s="142">
        <f t="shared" si="333"/>
        <v>0</v>
      </c>
      <c r="CT427" s="142">
        <f t="shared" si="334"/>
        <v>0</v>
      </c>
      <c r="CU427" s="142"/>
      <c r="CV427" s="142">
        <f t="shared" si="335"/>
        <v>0</v>
      </c>
      <c r="CW427" s="142">
        <f t="shared" si="336"/>
        <v>0</v>
      </c>
      <c r="CX427" s="142">
        <f t="shared" si="337"/>
        <v>0</v>
      </c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"/>
    </row>
    <row r="428" spans="1:131">
      <c r="A428" s="317"/>
      <c r="B428" s="317"/>
      <c r="C428" s="159"/>
      <c r="D428" s="159"/>
      <c r="E428" s="72"/>
      <c r="F428" s="73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3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3"/>
      <c r="AE428" s="72"/>
      <c r="AF428" s="72"/>
      <c r="AG428" s="72"/>
      <c r="AH428" s="72"/>
      <c r="AI428" s="72"/>
      <c r="AJ428" s="72"/>
      <c r="AK428" s="359"/>
      <c r="AL428" s="360"/>
      <c r="AM428" s="360"/>
      <c r="AN428" s="360"/>
      <c r="AO428" s="360"/>
      <c r="AP428" s="360"/>
      <c r="AQ428" s="360"/>
      <c r="AR428" s="360"/>
      <c r="AS428" s="360"/>
      <c r="AT428" s="360"/>
      <c r="AU428" s="360"/>
      <c r="AV428" s="360"/>
      <c r="AW428" s="360"/>
      <c r="AX428" s="360"/>
      <c r="AY428" s="360"/>
      <c r="AZ428" s="22"/>
      <c r="BA428" s="63">
        <f t="shared" si="296"/>
        <v>0</v>
      </c>
      <c r="BB428" s="63">
        <f t="shared" si="297"/>
        <v>0</v>
      </c>
      <c r="BC428" s="63">
        <f t="shared" si="298"/>
        <v>0</v>
      </c>
      <c r="BD428" s="63">
        <f t="shared" si="299"/>
        <v>0</v>
      </c>
      <c r="BE428" s="63">
        <f t="shared" si="300"/>
        <v>0</v>
      </c>
      <c r="BF428" s="63">
        <f t="shared" si="301"/>
        <v>0</v>
      </c>
      <c r="BG428" s="63">
        <f t="shared" si="302"/>
        <v>0</v>
      </c>
      <c r="BH428" s="63">
        <f t="shared" si="303"/>
        <v>0</v>
      </c>
      <c r="BI428" s="63">
        <f t="shared" si="304"/>
        <v>0</v>
      </c>
      <c r="BJ428" s="63">
        <f t="shared" si="305"/>
        <v>0</v>
      </c>
      <c r="BK428" s="63">
        <f t="shared" si="306"/>
        <v>0</v>
      </c>
      <c r="BL428" s="63">
        <f t="shared" si="307"/>
        <v>0</v>
      </c>
      <c r="BM428" s="24"/>
      <c r="BN428" s="303">
        <f t="shared" si="308"/>
        <v>0</v>
      </c>
      <c r="BO428" s="303">
        <f t="shared" si="309"/>
        <v>0</v>
      </c>
      <c r="BP428" s="303">
        <f t="shared" si="310"/>
        <v>0</v>
      </c>
      <c r="BQ428" s="303">
        <f t="shared" si="311"/>
        <v>0</v>
      </c>
      <c r="BR428" s="303">
        <f t="shared" si="312"/>
        <v>0</v>
      </c>
      <c r="BS428" s="303">
        <f t="shared" si="313"/>
        <v>0</v>
      </c>
      <c r="BT428" s="303">
        <f t="shared" si="314"/>
        <v>0</v>
      </c>
      <c r="BU428" s="303">
        <f t="shared" si="315"/>
        <v>0</v>
      </c>
      <c r="BV428" s="303">
        <f t="shared" si="316"/>
        <v>0</v>
      </c>
      <c r="BW428" s="303">
        <f t="shared" si="317"/>
        <v>0</v>
      </c>
      <c r="BX428" s="303">
        <f t="shared" si="318"/>
        <v>0</v>
      </c>
      <c r="BY428" s="25"/>
      <c r="BZ428" s="24">
        <f t="shared" si="319"/>
        <v>0</v>
      </c>
      <c r="CA428" s="25"/>
      <c r="CB428" s="26" t="str">
        <f t="shared" si="295"/>
        <v/>
      </c>
      <c r="CC428" s="25"/>
      <c r="CD428" s="307">
        <f t="shared" si="320"/>
        <v>0</v>
      </c>
      <c r="CE428" s="303">
        <f t="shared" si="321"/>
        <v>0</v>
      </c>
      <c r="CF428" s="303">
        <f t="shared" si="322"/>
        <v>0</v>
      </c>
      <c r="CG428" s="303">
        <f t="shared" si="323"/>
        <v>0</v>
      </c>
      <c r="CH428" s="303">
        <f t="shared" si="324"/>
        <v>0</v>
      </c>
      <c r="CI428" s="24"/>
      <c r="CJ428" s="330">
        <f t="shared" si="325"/>
        <v>0</v>
      </c>
      <c r="CK428" s="330">
        <f t="shared" si="326"/>
        <v>0</v>
      </c>
      <c r="CL428" s="24"/>
      <c r="CM428" s="142">
        <f t="shared" si="327"/>
        <v>0</v>
      </c>
      <c r="CN428" s="142">
        <f t="shared" si="328"/>
        <v>0</v>
      </c>
      <c r="CO428" s="142">
        <f t="shared" si="329"/>
        <v>0</v>
      </c>
      <c r="CP428" s="142">
        <f t="shared" si="330"/>
        <v>0</v>
      </c>
      <c r="CQ428" s="142">
        <f t="shared" si="331"/>
        <v>0</v>
      </c>
      <c r="CR428" s="142">
        <f t="shared" si="332"/>
        <v>0</v>
      </c>
      <c r="CS428" s="142">
        <f t="shared" si="333"/>
        <v>0</v>
      </c>
      <c r="CT428" s="142">
        <f t="shared" si="334"/>
        <v>0</v>
      </c>
      <c r="CU428" s="142"/>
      <c r="CV428" s="142">
        <f t="shared" si="335"/>
        <v>0</v>
      </c>
      <c r="CW428" s="142">
        <f t="shared" si="336"/>
        <v>0</v>
      </c>
      <c r="CX428" s="142">
        <f t="shared" si="337"/>
        <v>0</v>
      </c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"/>
    </row>
    <row r="429" spans="1:131">
      <c r="A429" s="317"/>
      <c r="B429" s="317"/>
      <c r="C429" s="159"/>
      <c r="D429" s="159"/>
      <c r="E429" s="72"/>
      <c r="F429" s="73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3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3"/>
      <c r="AE429" s="72"/>
      <c r="AF429" s="72"/>
      <c r="AG429" s="72"/>
      <c r="AH429" s="72"/>
      <c r="AI429" s="72"/>
      <c r="AJ429" s="72"/>
      <c r="AK429" s="359"/>
      <c r="AL429" s="360"/>
      <c r="AM429" s="360"/>
      <c r="AN429" s="360"/>
      <c r="AO429" s="360"/>
      <c r="AP429" s="360"/>
      <c r="AQ429" s="360"/>
      <c r="AR429" s="360"/>
      <c r="AS429" s="360"/>
      <c r="AT429" s="360"/>
      <c r="AU429" s="360"/>
      <c r="AV429" s="360"/>
      <c r="AW429" s="360"/>
      <c r="AX429" s="360"/>
      <c r="AY429" s="360"/>
      <c r="AZ429" s="22"/>
      <c r="BA429" s="63">
        <f t="shared" si="296"/>
        <v>0</v>
      </c>
      <c r="BB429" s="63">
        <f t="shared" si="297"/>
        <v>0</v>
      </c>
      <c r="BC429" s="63">
        <f t="shared" si="298"/>
        <v>0</v>
      </c>
      <c r="BD429" s="63">
        <f t="shared" si="299"/>
        <v>0</v>
      </c>
      <c r="BE429" s="63">
        <f t="shared" si="300"/>
        <v>0</v>
      </c>
      <c r="BF429" s="63">
        <f t="shared" si="301"/>
        <v>0</v>
      </c>
      <c r="BG429" s="63">
        <f t="shared" si="302"/>
        <v>0</v>
      </c>
      <c r="BH429" s="63">
        <f t="shared" si="303"/>
        <v>0</v>
      </c>
      <c r="BI429" s="63">
        <f t="shared" si="304"/>
        <v>0</v>
      </c>
      <c r="BJ429" s="63">
        <f t="shared" si="305"/>
        <v>0</v>
      </c>
      <c r="BK429" s="63">
        <f t="shared" si="306"/>
        <v>0</v>
      </c>
      <c r="BL429" s="63">
        <f t="shared" si="307"/>
        <v>0</v>
      </c>
      <c r="BM429" s="24"/>
      <c r="BN429" s="303">
        <f t="shared" si="308"/>
        <v>0</v>
      </c>
      <c r="BO429" s="303">
        <f t="shared" si="309"/>
        <v>0</v>
      </c>
      <c r="BP429" s="303">
        <f t="shared" si="310"/>
        <v>0</v>
      </c>
      <c r="BQ429" s="303">
        <f t="shared" si="311"/>
        <v>0</v>
      </c>
      <c r="BR429" s="303">
        <f t="shared" si="312"/>
        <v>0</v>
      </c>
      <c r="BS429" s="303">
        <f t="shared" si="313"/>
        <v>0</v>
      </c>
      <c r="BT429" s="303">
        <f t="shared" si="314"/>
        <v>0</v>
      </c>
      <c r="BU429" s="303">
        <f t="shared" si="315"/>
        <v>0</v>
      </c>
      <c r="BV429" s="303">
        <f t="shared" si="316"/>
        <v>0</v>
      </c>
      <c r="BW429" s="303">
        <f t="shared" si="317"/>
        <v>0</v>
      </c>
      <c r="BX429" s="303">
        <f t="shared" si="318"/>
        <v>0</v>
      </c>
      <c r="BY429" s="25"/>
      <c r="BZ429" s="24">
        <f t="shared" si="319"/>
        <v>0</v>
      </c>
      <c r="CA429" s="25"/>
      <c r="CB429" s="26" t="str">
        <f t="shared" si="295"/>
        <v/>
      </c>
      <c r="CC429" s="25"/>
      <c r="CD429" s="307">
        <f t="shared" si="320"/>
        <v>0</v>
      </c>
      <c r="CE429" s="303">
        <f t="shared" si="321"/>
        <v>0</v>
      </c>
      <c r="CF429" s="303">
        <f t="shared" si="322"/>
        <v>0</v>
      </c>
      <c r="CG429" s="303">
        <f t="shared" si="323"/>
        <v>0</v>
      </c>
      <c r="CH429" s="303">
        <f t="shared" si="324"/>
        <v>0</v>
      </c>
      <c r="CI429" s="24"/>
      <c r="CJ429" s="330">
        <f t="shared" si="325"/>
        <v>0</v>
      </c>
      <c r="CK429" s="330">
        <f t="shared" si="326"/>
        <v>0</v>
      </c>
      <c r="CL429" s="24"/>
      <c r="CM429" s="142">
        <f t="shared" si="327"/>
        <v>0</v>
      </c>
      <c r="CN429" s="142">
        <f t="shared" si="328"/>
        <v>0</v>
      </c>
      <c r="CO429" s="142">
        <f t="shared" si="329"/>
        <v>0</v>
      </c>
      <c r="CP429" s="142">
        <f t="shared" si="330"/>
        <v>0</v>
      </c>
      <c r="CQ429" s="142">
        <f t="shared" si="331"/>
        <v>0</v>
      </c>
      <c r="CR429" s="142">
        <f t="shared" si="332"/>
        <v>0</v>
      </c>
      <c r="CS429" s="142">
        <f t="shared" si="333"/>
        <v>0</v>
      </c>
      <c r="CT429" s="142">
        <f t="shared" si="334"/>
        <v>0</v>
      </c>
      <c r="CU429" s="142"/>
      <c r="CV429" s="142">
        <f t="shared" si="335"/>
        <v>0</v>
      </c>
      <c r="CW429" s="142">
        <f t="shared" si="336"/>
        <v>0</v>
      </c>
      <c r="CX429" s="142">
        <f t="shared" si="337"/>
        <v>0</v>
      </c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58"/>
      <c r="DP429" s="58"/>
      <c r="DQ429" s="58"/>
      <c r="DR429" s="58"/>
      <c r="DS429" s="58"/>
      <c r="DT429" s="58"/>
      <c r="DU429" s="58"/>
      <c r="DV429" s="58"/>
      <c r="DW429" s="58"/>
      <c r="DX429" s="58"/>
      <c r="DY429" s="58"/>
      <c r="DZ429" s="58"/>
      <c r="EA429" s="5"/>
    </row>
    <row r="430" spans="1:131">
      <c r="A430" s="317"/>
      <c r="B430" s="317"/>
      <c r="C430" s="159"/>
      <c r="D430" s="159"/>
      <c r="E430" s="72"/>
      <c r="F430" s="73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3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3"/>
      <c r="AE430" s="72"/>
      <c r="AF430" s="72"/>
      <c r="AG430" s="72"/>
      <c r="AH430" s="72"/>
      <c r="AI430" s="72"/>
      <c r="AJ430" s="72"/>
      <c r="AK430" s="359"/>
      <c r="AL430" s="360"/>
      <c r="AM430" s="360"/>
      <c r="AN430" s="360"/>
      <c r="AO430" s="360"/>
      <c r="AP430" s="360"/>
      <c r="AQ430" s="360"/>
      <c r="AR430" s="360"/>
      <c r="AS430" s="360"/>
      <c r="AT430" s="360"/>
      <c r="AU430" s="360"/>
      <c r="AV430" s="360"/>
      <c r="AW430" s="360"/>
      <c r="AX430" s="360"/>
      <c r="AY430" s="360"/>
      <c r="AZ430" s="22"/>
      <c r="BA430" s="63">
        <f t="shared" si="296"/>
        <v>0</v>
      </c>
      <c r="BB430" s="63">
        <f t="shared" si="297"/>
        <v>0</v>
      </c>
      <c r="BC430" s="63">
        <f t="shared" si="298"/>
        <v>0</v>
      </c>
      <c r="BD430" s="63">
        <f t="shared" si="299"/>
        <v>0</v>
      </c>
      <c r="BE430" s="63">
        <f t="shared" si="300"/>
        <v>0</v>
      </c>
      <c r="BF430" s="63">
        <f t="shared" si="301"/>
        <v>0</v>
      </c>
      <c r="BG430" s="63">
        <f t="shared" si="302"/>
        <v>0</v>
      </c>
      <c r="BH430" s="63">
        <f t="shared" si="303"/>
        <v>0</v>
      </c>
      <c r="BI430" s="63">
        <f t="shared" si="304"/>
        <v>0</v>
      </c>
      <c r="BJ430" s="63">
        <f t="shared" si="305"/>
        <v>0</v>
      </c>
      <c r="BK430" s="63">
        <f t="shared" si="306"/>
        <v>0</v>
      </c>
      <c r="BL430" s="63">
        <f t="shared" si="307"/>
        <v>0</v>
      </c>
      <c r="BM430" s="24"/>
      <c r="BN430" s="303">
        <f t="shared" si="308"/>
        <v>0</v>
      </c>
      <c r="BO430" s="303">
        <f t="shared" si="309"/>
        <v>0</v>
      </c>
      <c r="BP430" s="303">
        <f t="shared" si="310"/>
        <v>0</v>
      </c>
      <c r="BQ430" s="303">
        <f t="shared" si="311"/>
        <v>0</v>
      </c>
      <c r="BR430" s="303">
        <f t="shared" si="312"/>
        <v>0</v>
      </c>
      <c r="BS430" s="303">
        <f t="shared" si="313"/>
        <v>0</v>
      </c>
      <c r="BT430" s="303">
        <f t="shared" si="314"/>
        <v>0</v>
      </c>
      <c r="BU430" s="303">
        <f t="shared" si="315"/>
        <v>0</v>
      </c>
      <c r="BV430" s="303">
        <f t="shared" si="316"/>
        <v>0</v>
      </c>
      <c r="BW430" s="303">
        <f t="shared" si="317"/>
        <v>0</v>
      </c>
      <c r="BX430" s="303">
        <f t="shared" si="318"/>
        <v>0</v>
      </c>
      <c r="BY430" s="25"/>
      <c r="BZ430" s="24">
        <f t="shared" si="319"/>
        <v>0</v>
      </c>
      <c r="CA430" s="25"/>
      <c r="CB430" s="26" t="str">
        <f t="shared" si="295"/>
        <v/>
      </c>
      <c r="CC430" s="25"/>
      <c r="CD430" s="307">
        <f t="shared" si="320"/>
        <v>0</v>
      </c>
      <c r="CE430" s="303">
        <f t="shared" si="321"/>
        <v>0</v>
      </c>
      <c r="CF430" s="303">
        <f t="shared" si="322"/>
        <v>0</v>
      </c>
      <c r="CG430" s="303">
        <f t="shared" si="323"/>
        <v>0</v>
      </c>
      <c r="CH430" s="303">
        <f t="shared" si="324"/>
        <v>0</v>
      </c>
      <c r="CI430" s="24"/>
      <c r="CJ430" s="330">
        <f t="shared" si="325"/>
        <v>0</v>
      </c>
      <c r="CK430" s="330">
        <f t="shared" si="326"/>
        <v>0</v>
      </c>
      <c r="CL430" s="24"/>
      <c r="CM430" s="142">
        <f t="shared" si="327"/>
        <v>0</v>
      </c>
      <c r="CN430" s="142">
        <f t="shared" si="328"/>
        <v>0</v>
      </c>
      <c r="CO430" s="142">
        <f t="shared" si="329"/>
        <v>0</v>
      </c>
      <c r="CP430" s="142">
        <f t="shared" si="330"/>
        <v>0</v>
      </c>
      <c r="CQ430" s="142">
        <f t="shared" si="331"/>
        <v>0</v>
      </c>
      <c r="CR430" s="142">
        <f t="shared" si="332"/>
        <v>0</v>
      </c>
      <c r="CS430" s="142">
        <f t="shared" si="333"/>
        <v>0</v>
      </c>
      <c r="CT430" s="142">
        <f t="shared" si="334"/>
        <v>0</v>
      </c>
      <c r="CU430" s="142"/>
      <c r="CV430" s="142">
        <f t="shared" si="335"/>
        <v>0</v>
      </c>
      <c r="CW430" s="142">
        <f t="shared" si="336"/>
        <v>0</v>
      </c>
      <c r="CX430" s="142">
        <f t="shared" si="337"/>
        <v>0</v>
      </c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58"/>
      <c r="DP430" s="58"/>
      <c r="DQ430" s="58"/>
      <c r="DR430" s="58"/>
      <c r="DS430" s="58"/>
      <c r="DT430" s="58"/>
      <c r="DU430" s="58"/>
      <c r="DV430" s="58"/>
      <c r="DW430" s="58"/>
      <c r="DX430" s="58"/>
      <c r="DY430" s="58"/>
      <c r="DZ430" s="58"/>
      <c r="EA430" s="5"/>
    </row>
    <row r="431" spans="1:131">
      <c r="A431" s="317"/>
      <c r="B431" s="317"/>
      <c r="C431" s="159"/>
      <c r="D431" s="159"/>
      <c r="E431" s="72"/>
      <c r="F431" s="73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3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3"/>
      <c r="AE431" s="72"/>
      <c r="AF431" s="72"/>
      <c r="AG431" s="72"/>
      <c r="AH431" s="72"/>
      <c r="AI431" s="72"/>
      <c r="AJ431" s="72"/>
      <c r="AK431" s="359"/>
      <c r="AL431" s="360"/>
      <c r="AM431" s="360"/>
      <c r="AN431" s="360"/>
      <c r="AO431" s="360"/>
      <c r="AP431" s="360"/>
      <c r="AQ431" s="360"/>
      <c r="AR431" s="360"/>
      <c r="AS431" s="360"/>
      <c r="AT431" s="360"/>
      <c r="AU431" s="360"/>
      <c r="AV431" s="360"/>
      <c r="AW431" s="360"/>
      <c r="AX431" s="360"/>
      <c r="AY431" s="360"/>
      <c r="AZ431" s="22"/>
      <c r="BA431" s="63">
        <f t="shared" si="296"/>
        <v>0</v>
      </c>
      <c r="BB431" s="63">
        <f t="shared" si="297"/>
        <v>0</v>
      </c>
      <c r="BC431" s="63">
        <f t="shared" si="298"/>
        <v>0</v>
      </c>
      <c r="BD431" s="63">
        <f t="shared" si="299"/>
        <v>0</v>
      </c>
      <c r="BE431" s="63">
        <f t="shared" si="300"/>
        <v>0</v>
      </c>
      <c r="BF431" s="63">
        <f t="shared" si="301"/>
        <v>0</v>
      </c>
      <c r="BG431" s="63">
        <f t="shared" si="302"/>
        <v>0</v>
      </c>
      <c r="BH431" s="63">
        <f t="shared" si="303"/>
        <v>0</v>
      </c>
      <c r="BI431" s="63">
        <f t="shared" si="304"/>
        <v>0</v>
      </c>
      <c r="BJ431" s="63">
        <f t="shared" si="305"/>
        <v>0</v>
      </c>
      <c r="BK431" s="63">
        <f t="shared" si="306"/>
        <v>0</v>
      </c>
      <c r="BL431" s="63">
        <f t="shared" si="307"/>
        <v>0</v>
      </c>
      <c r="BM431" s="24"/>
      <c r="BN431" s="303">
        <f t="shared" si="308"/>
        <v>0</v>
      </c>
      <c r="BO431" s="303">
        <f t="shared" si="309"/>
        <v>0</v>
      </c>
      <c r="BP431" s="303">
        <f t="shared" si="310"/>
        <v>0</v>
      </c>
      <c r="BQ431" s="303">
        <f t="shared" si="311"/>
        <v>0</v>
      </c>
      <c r="BR431" s="303">
        <f t="shared" si="312"/>
        <v>0</v>
      </c>
      <c r="BS431" s="303">
        <f t="shared" si="313"/>
        <v>0</v>
      </c>
      <c r="BT431" s="303">
        <f t="shared" si="314"/>
        <v>0</v>
      </c>
      <c r="BU431" s="303">
        <f t="shared" si="315"/>
        <v>0</v>
      </c>
      <c r="BV431" s="303">
        <f t="shared" si="316"/>
        <v>0</v>
      </c>
      <c r="BW431" s="303">
        <f t="shared" si="317"/>
        <v>0</v>
      </c>
      <c r="BX431" s="303">
        <f t="shared" si="318"/>
        <v>0</v>
      </c>
      <c r="BY431" s="25"/>
      <c r="BZ431" s="24">
        <f t="shared" si="319"/>
        <v>0</v>
      </c>
      <c r="CA431" s="25"/>
      <c r="CB431" s="26" t="str">
        <f t="shared" si="295"/>
        <v/>
      </c>
      <c r="CC431" s="25"/>
      <c r="CD431" s="307">
        <f t="shared" si="320"/>
        <v>0</v>
      </c>
      <c r="CE431" s="303">
        <f t="shared" si="321"/>
        <v>0</v>
      </c>
      <c r="CF431" s="303">
        <f t="shared" si="322"/>
        <v>0</v>
      </c>
      <c r="CG431" s="303">
        <f t="shared" si="323"/>
        <v>0</v>
      </c>
      <c r="CH431" s="303">
        <f t="shared" si="324"/>
        <v>0</v>
      </c>
      <c r="CI431" s="24"/>
      <c r="CJ431" s="330">
        <f t="shared" si="325"/>
        <v>0</v>
      </c>
      <c r="CK431" s="330">
        <f t="shared" si="326"/>
        <v>0</v>
      </c>
      <c r="CL431" s="24"/>
      <c r="CM431" s="142">
        <f t="shared" si="327"/>
        <v>0</v>
      </c>
      <c r="CN431" s="142">
        <f t="shared" si="328"/>
        <v>0</v>
      </c>
      <c r="CO431" s="142">
        <f t="shared" si="329"/>
        <v>0</v>
      </c>
      <c r="CP431" s="142">
        <f t="shared" si="330"/>
        <v>0</v>
      </c>
      <c r="CQ431" s="142">
        <f t="shared" si="331"/>
        <v>0</v>
      </c>
      <c r="CR431" s="142">
        <f t="shared" si="332"/>
        <v>0</v>
      </c>
      <c r="CS431" s="142">
        <f t="shared" si="333"/>
        <v>0</v>
      </c>
      <c r="CT431" s="142">
        <f t="shared" si="334"/>
        <v>0</v>
      </c>
      <c r="CU431" s="142"/>
      <c r="CV431" s="142">
        <f t="shared" si="335"/>
        <v>0</v>
      </c>
      <c r="CW431" s="142">
        <f t="shared" si="336"/>
        <v>0</v>
      </c>
      <c r="CX431" s="142">
        <f t="shared" si="337"/>
        <v>0</v>
      </c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58"/>
      <c r="DP431" s="58"/>
      <c r="DQ431" s="58"/>
      <c r="DR431" s="58"/>
      <c r="DS431" s="58"/>
      <c r="DT431" s="58"/>
      <c r="DU431" s="58"/>
      <c r="DV431" s="58"/>
      <c r="DW431" s="58"/>
      <c r="DX431" s="58"/>
      <c r="DY431" s="58"/>
      <c r="DZ431" s="58"/>
      <c r="EA431" s="5"/>
    </row>
    <row r="432" spans="1:131">
      <c r="A432" s="317"/>
      <c r="B432" s="317"/>
      <c r="C432" s="159"/>
      <c r="D432" s="159"/>
      <c r="E432" s="72"/>
      <c r="F432" s="73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3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3"/>
      <c r="AE432" s="72"/>
      <c r="AF432" s="72"/>
      <c r="AG432" s="72"/>
      <c r="AH432" s="72"/>
      <c r="AI432" s="72"/>
      <c r="AJ432" s="72"/>
      <c r="AK432" s="359"/>
      <c r="AL432" s="360"/>
      <c r="AM432" s="360"/>
      <c r="AN432" s="360"/>
      <c r="AO432" s="360"/>
      <c r="AP432" s="360"/>
      <c r="AQ432" s="360"/>
      <c r="AR432" s="360"/>
      <c r="AS432" s="360"/>
      <c r="AT432" s="360"/>
      <c r="AU432" s="360"/>
      <c r="AV432" s="360"/>
      <c r="AW432" s="360"/>
      <c r="AX432" s="360"/>
      <c r="AY432" s="360"/>
      <c r="AZ432" s="22"/>
      <c r="BA432" s="63">
        <f t="shared" si="296"/>
        <v>0</v>
      </c>
      <c r="BB432" s="63">
        <f t="shared" si="297"/>
        <v>0</v>
      </c>
      <c r="BC432" s="63">
        <f t="shared" si="298"/>
        <v>0</v>
      </c>
      <c r="BD432" s="63">
        <f t="shared" si="299"/>
        <v>0</v>
      </c>
      <c r="BE432" s="63">
        <f t="shared" si="300"/>
        <v>0</v>
      </c>
      <c r="BF432" s="63">
        <f t="shared" si="301"/>
        <v>0</v>
      </c>
      <c r="BG432" s="63">
        <f t="shared" si="302"/>
        <v>0</v>
      </c>
      <c r="BH432" s="63">
        <f t="shared" si="303"/>
        <v>0</v>
      </c>
      <c r="BI432" s="63">
        <f t="shared" si="304"/>
        <v>0</v>
      </c>
      <c r="BJ432" s="63">
        <f t="shared" si="305"/>
        <v>0</v>
      </c>
      <c r="BK432" s="63">
        <f t="shared" si="306"/>
        <v>0</v>
      </c>
      <c r="BL432" s="63">
        <f t="shared" si="307"/>
        <v>0</v>
      </c>
      <c r="BM432" s="24"/>
      <c r="BN432" s="303">
        <f t="shared" si="308"/>
        <v>0</v>
      </c>
      <c r="BO432" s="303">
        <f t="shared" si="309"/>
        <v>0</v>
      </c>
      <c r="BP432" s="303">
        <f t="shared" si="310"/>
        <v>0</v>
      </c>
      <c r="BQ432" s="303">
        <f t="shared" si="311"/>
        <v>0</v>
      </c>
      <c r="BR432" s="303">
        <f t="shared" si="312"/>
        <v>0</v>
      </c>
      <c r="BS432" s="303">
        <f t="shared" si="313"/>
        <v>0</v>
      </c>
      <c r="BT432" s="303">
        <f t="shared" si="314"/>
        <v>0</v>
      </c>
      <c r="BU432" s="303">
        <f t="shared" si="315"/>
        <v>0</v>
      </c>
      <c r="BV432" s="303">
        <f t="shared" si="316"/>
        <v>0</v>
      </c>
      <c r="BW432" s="303">
        <f t="shared" si="317"/>
        <v>0</v>
      </c>
      <c r="BX432" s="303">
        <f t="shared" si="318"/>
        <v>0</v>
      </c>
      <c r="BY432" s="25"/>
      <c r="BZ432" s="24">
        <f t="shared" si="319"/>
        <v>0</v>
      </c>
      <c r="CA432" s="25"/>
      <c r="CB432" s="26" t="str">
        <f t="shared" si="295"/>
        <v/>
      </c>
      <c r="CC432" s="25"/>
      <c r="CD432" s="307">
        <f t="shared" si="320"/>
        <v>0</v>
      </c>
      <c r="CE432" s="303">
        <f t="shared" si="321"/>
        <v>0</v>
      </c>
      <c r="CF432" s="303">
        <f t="shared" si="322"/>
        <v>0</v>
      </c>
      <c r="CG432" s="303">
        <f t="shared" si="323"/>
        <v>0</v>
      </c>
      <c r="CH432" s="303">
        <f t="shared" si="324"/>
        <v>0</v>
      </c>
      <c r="CI432" s="24"/>
      <c r="CJ432" s="330">
        <f t="shared" si="325"/>
        <v>0</v>
      </c>
      <c r="CK432" s="330">
        <f t="shared" si="326"/>
        <v>0</v>
      </c>
      <c r="CL432" s="24"/>
      <c r="CM432" s="142">
        <f t="shared" si="327"/>
        <v>0</v>
      </c>
      <c r="CN432" s="142">
        <f t="shared" si="328"/>
        <v>0</v>
      </c>
      <c r="CO432" s="142">
        <f t="shared" si="329"/>
        <v>0</v>
      </c>
      <c r="CP432" s="142">
        <f t="shared" si="330"/>
        <v>0</v>
      </c>
      <c r="CQ432" s="142">
        <f t="shared" si="331"/>
        <v>0</v>
      </c>
      <c r="CR432" s="142">
        <f t="shared" si="332"/>
        <v>0</v>
      </c>
      <c r="CS432" s="142">
        <f t="shared" si="333"/>
        <v>0</v>
      </c>
      <c r="CT432" s="142">
        <f t="shared" si="334"/>
        <v>0</v>
      </c>
      <c r="CU432" s="142"/>
      <c r="CV432" s="142">
        <f t="shared" si="335"/>
        <v>0</v>
      </c>
      <c r="CW432" s="142">
        <f t="shared" si="336"/>
        <v>0</v>
      </c>
      <c r="CX432" s="142">
        <f t="shared" si="337"/>
        <v>0</v>
      </c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"/>
    </row>
    <row r="433" spans="1:131">
      <c r="A433" s="317"/>
      <c r="B433" s="317"/>
      <c r="C433" s="159"/>
      <c r="D433" s="159"/>
      <c r="E433" s="72"/>
      <c r="F433" s="73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3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3"/>
      <c r="AE433" s="72"/>
      <c r="AF433" s="72"/>
      <c r="AG433" s="72"/>
      <c r="AH433" s="72"/>
      <c r="AI433" s="72"/>
      <c r="AJ433" s="72"/>
      <c r="AK433" s="359"/>
      <c r="AL433" s="360"/>
      <c r="AM433" s="360"/>
      <c r="AN433" s="360"/>
      <c r="AO433" s="360"/>
      <c r="AP433" s="360"/>
      <c r="AQ433" s="360"/>
      <c r="AR433" s="360"/>
      <c r="AS433" s="360"/>
      <c r="AT433" s="360"/>
      <c r="AU433" s="360"/>
      <c r="AV433" s="360"/>
      <c r="AW433" s="360"/>
      <c r="AX433" s="360"/>
      <c r="AY433" s="360"/>
      <c r="AZ433" s="22"/>
      <c r="BA433" s="63">
        <f t="shared" si="296"/>
        <v>0</v>
      </c>
      <c r="BB433" s="63">
        <f t="shared" si="297"/>
        <v>0</v>
      </c>
      <c r="BC433" s="63">
        <f t="shared" si="298"/>
        <v>0</v>
      </c>
      <c r="BD433" s="63">
        <f t="shared" si="299"/>
        <v>0</v>
      </c>
      <c r="BE433" s="63">
        <f t="shared" si="300"/>
        <v>0</v>
      </c>
      <c r="BF433" s="63">
        <f t="shared" si="301"/>
        <v>0</v>
      </c>
      <c r="BG433" s="63">
        <f t="shared" si="302"/>
        <v>0</v>
      </c>
      <c r="BH433" s="63">
        <f t="shared" si="303"/>
        <v>0</v>
      </c>
      <c r="BI433" s="63">
        <f t="shared" si="304"/>
        <v>0</v>
      </c>
      <c r="BJ433" s="63">
        <f t="shared" si="305"/>
        <v>0</v>
      </c>
      <c r="BK433" s="63">
        <f t="shared" si="306"/>
        <v>0</v>
      </c>
      <c r="BL433" s="63">
        <f t="shared" si="307"/>
        <v>0</v>
      </c>
      <c r="BM433" s="24"/>
      <c r="BN433" s="303">
        <f t="shared" si="308"/>
        <v>0</v>
      </c>
      <c r="BO433" s="303">
        <f t="shared" si="309"/>
        <v>0</v>
      </c>
      <c r="BP433" s="303">
        <f t="shared" si="310"/>
        <v>0</v>
      </c>
      <c r="BQ433" s="303">
        <f t="shared" si="311"/>
        <v>0</v>
      </c>
      <c r="BR433" s="303">
        <f t="shared" si="312"/>
        <v>0</v>
      </c>
      <c r="BS433" s="303">
        <f t="shared" si="313"/>
        <v>0</v>
      </c>
      <c r="BT433" s="303">
        <f t="shared" si="314"/>
        <v>0</v>
      </c>
      <c r="BU433" s="303">
        <f t="shared" si="315"/>
        <v>0</v>
      </c>
      <c r="BV433" s="303">
        <f t="shared" si="316"/>
        <v>0</v>
      </c>
      <c r="BW433" s="303">
        <f t="shared" si="317"/>
        <v>0</v>
      </c>
      <c r="BX433" s="303">
        <f t="shared" si="318"/>
        <v>0</v>
      </c>
      <c r="BY433" s="25"/>
      <c r="BZ433" s="24">
        <f t="shared" si="319"/>
        <v>0</v>
      </c>
      <c r="CA433" s="25"/>
      <c r="CB433" s="26" t="str">
        <f t="shared" si="295"/>
        <v/>
      </c>
      <c r="CC433" s="25"/>
      <c r="CD433" s="307">
        <f t="shared" si="320"/>
        <v>0</v>
      </c>
      <c r="CE433" s="303">
        <f t="shared" si="321"/>
        <v>0</v>
      </c>
      <c r="CF433" s="303">
        <f t="shared" si="322"/>
        <v>0</v>
      </c>
      <c r="CG433" s="303">
        <f t="shared" si="323"/>
        <v>0</v>
      </c>
      <c r="CH433" s="303">
        <f t="shared" si="324"/>
        <v>0</v>
      </c>
      <c r="CI433" s="24"/>
      <c r="CJ433" s="330">
        <f t="shared" si="325"/>
        <v>0</v>
      </c>
      <c r="CK433" s="330">
        <f t="shared" si="326"/>
        <v>0</v>
      </c>
      <c r="CL433" s="24"/>
      <c r="CM433" s="142">
        <f t="shared" si="327"/>
        <v>0</v>
      </c>
      <c r="CN433" s="142">
        <f t="shared" si="328"/>
        <v>0</v>
      </c>
      <c r="CO433" s="142">
        <f t="shared" si="329"/>
        <v>0</v>
      </c>
      <c r="CP433" s="142">
        <f t="shared" si="330"/>
        <v>0</v>
      </c>
      <c r="CQ433" s="142">
        <f t="shared" si="331"/>
        <v>0</v>
      </c>
      <c r="CR433" s="142">
        <f t="shared" si="332"/>
        <v>0</v>
      </c>
      <c r="CS433" s="142">
        <f t="shared" si="333"/>
        <v>0</v>
      </c>
      <c r="CT433" s="142">
        <f t="shared" si="334"/>
        <v>0</v>
      </c>
      <c r="CU433" s="142"/>
      <c r="CV433" s="142">
        <f t="shared" si="335"/>
        <v>0</v>
      </c>
      <c r="CW433" s="142">
        <f t="shared" si="336"/>
        <v>0</v>
      </c>
      <c r="CX433" s="142">
        <f t="shared" si="337"/>
        <v>0</v>
      </c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"/>
    </row>
    <row r="434" spans="1:131">
      <c r="A434" s="317"/>
      <c r="B434" s="317"/>
      <c r="C434" s="159"/>
      <c r="D434" s="159"/>
      <c r="E434" s="72"/>
      <c r="F434" s="73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3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3"/>
      <c r="AE434" s="72"/>
      <c r="AF434" s="72"/>
      <c r="AG434" s="72"/>
      <c r="AH434" s="72"/>
      <c r="AI434" s="72"/>
      <c r="AJ434" s="72"/>
      <c r="AK434" s="359"/>
      <c r="AL434" s="360"/>
      <c r="AM434" s="360"/>
      <c r="AN434" s="360"/>
      <c r="AO434" s="360"/>
      <c r="AP434" s="360"/>
      <c r="AQ434" s="360"/>
      <c r="AR434" s="360"/>
      <c r="AS434" s="360"/>
      <c r="AT434" s="360"/>
      <c r="AU434" s="360"/>
      <c r="AV434" s="360"/>
      <c r="AW434" s="360"/>
      <c r="AX434" s="360"/>
      <c r="AY434" s="360"/>
      <c r="AZ434" s="22"/>
      <c r="BA434" s="63">
        <f t="shared" si="296"/>
        <v>0</v>
      </c>
      <c r="BB434" s="63">
        <f t="shared" si="297"/>
        <v>0</v>
      </c>
      <c r="BC434" s="63">
        <f t="shared" si="298"/>
        <v>0</v>
      </c>
      <c r="BD434" s="63">
        <f t="shared" si="299"/>
        <v>0</v>
      </c>
      <c r="BE434" s="63">
        <f t="shared" si="300"/>
        <v>0</v>
      </c>
      <c r="BF434" s="63">
        <f t="shared" si="301"/>
        <v>0</v>
      </c>
      <c r="BG434" s="63">
        <f t="shared" si="302"/>
        <v>0</v>
      </c>
      <c r="BH434" s="63">
        <f t="shared" si="303"/>
        <v>0</v>
      </c>
      <c r="BI434" s="63">
        <f t="shared" si="304"/>
        <v>0</v>
      </c>
      <c r="BJ434" s="63">
        <f t="shared" si="305"/>
        <v>0</v>
      </c>
      <c r="BK434" s="63">
        <f t="shared" si="306"/>
        <v>0</v>
      </c>
      <c r="BL434" s="63">
        <f t="shared" si="307"/>
        <v>0</v>
      </c>
      <c r="BM434" s="24"/>
      <c r="BN434" s="303">
        <f t="shared" si="308"/>
        <v>0</v>
      </c>
      <c r="BO434" s="303">
        <f t="shared" si="309"/>
        <v>0</v>
      </c>
      <c r="BP434" s="303">
        <f t="shared" si="310"/>
        <v>0</v>
      </c>
      <c r="BQ434" s="303">
        <f t="shared" si="311"/>
        <v>0</v>
      </c>
      <c r="BR434" s="303">
        <f t="shared" si="312"/>
        <v>0</v>
      </c>
      <c r="BS434" s="303">
        <f t="shared" si="313"/>
        <v>0</v>
      </c>
      <c r="BT434" s="303">
        <f t="shared" si="314"/>
        <v>0</v>
      </c>
      <c r="BU434" s="303">
        <f t="shared" si="315"/>
        <v>0</v>
      </c>
      <c r="BV434" s="303">
        <f t="shared" si="316"/>
        <v>0</v>
      </c>
      <c r="BW434" s="303">
        <f t="shared" si="317"/>
        <v>0</v>
      </c>
      <c r="BX434" s="303">
        <f t="shared" si="318"/>
        <v>0</v>
      </c>
      <c r="BY434" s="25"/>
      <c r="BZ434" s="24">
        <f t="shared" si="319"/>
        <v>0</v>
      </c>
      <c r="CA434" s="25"/>
      <c r="CB434" s="26" t="str">
        <f t="shared" si="295"/>
        <v/>
      </c>
      <c r="CC434" s="25"/>
      <c r="CD434" s="307">
        <f t="shared" si="320"/>
        <v>0</v>
      </c>
      <c r="CE434" s="303">
        <f t="shared" si="321"/>
        <v>0</v>
      </c>
      <c r="CF434" s="303">
        <f t="shared" si="322"/>
        <v>0</v>
      </c>
      <c r="CG434" s="303">
        <f t="shared" si="323"/>
        <v>0</v>
      </c>
      <c r="CH434" s="303">
        <f t="shared" si="324"/>
        <v>0</v>
      </c>
      <c r="CI434" s="24"/>
      <c r="CJ434" s="330">
        <f t="shared" si="325"/>
        <v>0</v>
      </c>
      <c r="CK434" s="330">
        <f t="shared" si="326"/>
        <v>0</v>
      </c>
      <c r="CL434" s="24"/>
      <c r="CM434" s="142">
        <f t="shared" si="327"/>
        <v>0</v>
      </c>
      <c r="CN434" s="142">
        <f t="shared" si="328"/>
        <v>0</v>
      </c>
      <c r="CO434" s="142">
        <f t="shared" si="329"/>
        <v>0</v>
      </c>
      <c r="CP434" s="142">
        <f t="shared" si="330"/>
        <v>0</v>
      </c>
      <c r="CQ434" s="142">
        <f t="shared" si="331"/>
        <v>0</v>
      </c>
      <c r="CR434" s="142">
        <f t="shared" si="332"/>
        <v>0</v>
      </c>
      <c r="CS434" s="142">
        <f t="shared" si="333"/>
        <v>0</v>
      </c>
      <c r="CT434" s="142">
        <f t="shared" si="334"/>
        <v>0</v>
      </c>
      <c r="CU434" s="142"/>
      <c r="CV434" s="142">
        <f t="shared" si="335"/>
        <v>0</v>
      </c>
      <c r="CW434" s="142">
        <f t="shared" si="336"/>
        <v>0</v>
      </c>
      <c r="CX434" s="142">
        <f t="shared" si="337"/>
        <v>0</v>
      </c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58"/>
      <c r="DP434" s="58"/>
      <c r="DQ434" s="58"/>
      <c r="DR434" s="58"/>
      <c r="DS434" s="58"/>
      <c r="DT434" s="58"/>
      <c r="DU434" s="58"/>
      <c r="DV434" s="58"/>
      <c r="DW434" s="58"/>
      <c r="DX434" s="58"/>
      <c r="DY434" s="58"/>
      <c r="DZ434" s="58"/>
      <c r="EA434" s="5"/>
    </row>
    <row r="435" spans="1:131">
      <c r="A435" s="317"/>
      <c r="B435" s="317"/>
      <c r="C435" s="159"/>
      <c r="D435" s="159"/>
      <c r="E435" s="72"/>
      <c r="F435" s="73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3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3"/>
      <c r="AE435" s="72"/>
      <c r="AF435" s="72"/>
      <c r="AG435" s="72"/>
      <c r="AH435" s="72"/>
      <c r="AI435" s="72"/>
      <c r="AJ435" s="72"/>
      <c r="AK435" s="359"/>
      <c r="AL435" s="360"/>
      <c r="AM435" s="360"/>
      <c r="AN435" s="360"/>
      <c r="AO435" s="360"/>
      <c r="AP435" s="360"/>
      <c r="AQ435" s="360"/>
      <c r="AR435" s="360"/>
      <c r="AS435" s="360"/>
      <c r="AT435" s="360"/>
      <c r="AU435" s="360"/>
      <c r="AV435" s="360"/>
      <c r="AW435" s="360"/>
      <c r="AX435" s="360"/>
      <c r="AY435" s="360"/>
      <c r="AZ435" s="22"/>
      <c r="BA435" s="63">
        <f t="shared" si="296"/>
        <v>0</v>
      </c>
      <c r="BB435" s="63">
        <f t="shared" si="297"/>
        <v>0</v>
      </c>
      <c r="BC435" s="63">
        <f t="shared" si="298"/>
        <v>0</v>
      </c>
      <c r="BD435" s="63">
        <f t="shared" si="299"/>
        <v>0</v>
      </c>
      <c r="BE435" s="63">
        <f t="shared" si="300"/>
        <v>0</v>
      </c>
      <c r="BF435" s="63">
        <f t="shared" si="301"/>
        <v>0</v>
      </c>
      <c r="BG435" s="63">
        <f t="shared" si="302"/>
        <v>0</v>
      </c>
      <c r="BH435" s="63">
        <f t="shared" si="303"/>
        <v>0</v>
      </c>
      <c r="BI435" s="63">
        <f t="shared" si="304"/>
        <v>0</v>
      </c>
      <c r="BJ435" s="63">
        <f t="shared" si="305"/>
        <v>0</v>
      </c>
      <c r="BK435" s="63">
        <f t="shared" si="306"/>
        <v>0</v>
      </c>
      <c r="BL435" s="63">
        <f t="shared" si="307"/>
        <v>0</v>
      </c>
      <c r="BM435" s="24"/>
      <c r="BN435" s="303">
        <f t="shared" si="308"/>
        <v>0</v>
      </c>
      <c r="BO435" s="303">
        <f t="shared" si="309"/>
        <v>0</v>
      </c>
      <c r="BP435" s="303">
        <f t="shared" si="310"/>
        <v>0</v>
      </c>
      <c r="BQ435" s="303">
        <f t="shared" si="311"/>
        <v>0</v>
      </c>
      <c r="BR435" s="303">
        <f t="shared" si="312"/>
        <v>0</v>
      </c>
      <c r="BS435" s="303">
        <f t="shared" si="313"/>
        <v>0</v>
      </c>
      <c r="BT435" s="303">
        <f t="shared" si="314"/>
        <v>0</v>
      </c>
      <c r="BU435" s="303">
        <f t="shared" si="315"/>
        <v>0</v>
      </c>
      <c r="BV435" s="303">
        <f t="shared" si="316"/>
        <v>0</v>
      </c>
      <c r="BW435" s="303">
        <f t="shared" si="317"/>
        <v>0</v>
      </c>
      <c r="BX435" s="303">
        <f t="shared" si="318"/>
        <v>0</v>
      </c>
      <c r="BY435" s="25"/>
      <c r="BZ435" s="24">
        <f t="shared" si="319"/>
        <v>0</v>
      </c>
      <c r="CA435" s="25"/>
      <c r="CB435" s="26" t="str">
        <f t="shared" si="295"/>
        <v/>
      </c>
      <c r="CC435" s="25"/>
      <c r="CD435" s="307">
        <f t="shared" si="320"/>
        <v>0</v>
      </c>
      <c r="CE435" s="303">
        <f t="shared" si="321"/>
        <v>0</v>
      </c>
      <c r="CF435" s="303">
        <f t="shared" si="322"/>
        <v>0</v>
      </c>
      <c r="CG435" s="303">
        <f t="shared" si="323"/>
        <v>0</v>
      </c>
      <c r="CH435" s="303">
        <f t="shared" si="324"/>
        <v>0</v>
      </c>
      <c r="CI435" s="24"/>
      <c r="CJ435" s="330">
        <f t="shared" si="325"/>
        <v>0</v>
      </c>
      <c r="CK435" s="330">
        <f t="shared" si="326"/>
        <v>0</v>
      </c>
      <c r="CL435" s="24"/>
      <c r="CM435" s="142">
        <f t="shared" si="327"/>
        <v>0</v>
      </c>
      <c r="CN435" s="142">
        <f t="shared" si="328"/>
        <v>0</v>
      </c>
      <c r="CO435" s="142">
        <f t="shared" si="329"/>
        <v>0</v>
      </c>
      <c r="CP435" s="142">
        <f t="shared" si="330"/>
        <v>0</v>
      </c>
      <c r="CQ435" s="142">
        <f t="shared" si="331"/>
        <v>0</v>
      </c>
      <c r="CR435" s="142">
        <f t="shared" si="332"/>
        <v>0</v>
      </c>
      <c r="CS435" s="142">
        <f t="shared" si="333"/>
        <v>0</v>
      </c>
      <c r="CT435" s="142">
        <f t="shared" si="334"/>
        <v>0</v>
      </c>
      <c r="CU435" s="142"/>
      <c r="CV435" s="142">
        <f t="shared" si="335"/>
        <v>0</v>
      </c>
      <c r="CW435" s="142">
        <f t="shared" si="336"/>
        <v>0</v>
      </c>
      <c r="CX435" s="142">
        <f t="shared" si="337"/>
        <v>0</v>
      </c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58"/>
      <c r="DP435" s="58"/>
      <c r="DQ435" s="58"/>
      <c r="DR435" s="58"/>
      <c r="DS435" s="58"/>
      <c r="DT435" s="58"/>
      <c r="DU435" s="58"/>
      <c r="DV435" s="58"/>
      <c r="DW435" s="58"/>
      <c r="DX435" s="58"/>
      <c r="DY435" s="58"/>
      <c r="DZ435" s="58"/>
      <c r="EA435" s="5"/>
    </row>
    <row r="436" spans="1:131">
      <c r="A436" s="317"/>
      <c r="B436" s="317"/>
      <c r="C436" s="159"/>
      <c r="D436" s="159"/>
      <c r="E436" s="72"/>
      <c r="F436" s="73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3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3"/>
      <c r="AE436" s="72"/>
      <c r="AF436" s="72"/>
      <c r="AG436" s="72"/>
      <c r="AH436" s="72"/>
      <c r="AI436" s="72"/>
      <c r="AJ436" s="72"/>
      <c r="AK436" s="359"/>
      <c r="AL436" s="360"/>
      <c r="AM436" s="360"/>
      <c r="AN436" s="360"/>
      <c r="AO436" s="360"/>
      <c r="AP436" s="360"/>
      <c r="AQ436" s="360"/>
      <c r="AR436" s="360"/>
      <c r="AS436" s="360"/>
      <c r="AT436" s="360"/>
      <c r="AU436" s="360"/>
      <c r="AV436" s="360"/>
      <c r="AW436" s="360"/>
      <c r="AX436" s="360"/>
      <c r="AY436" s="360"/>
      <c r="AZ436" s="22"/>
      <c r="BA436" s="63">
        <f t="shared" si="296"/>
        <v>0</v>
      </c>
      <c r="BB436" s="63">
        <f t="shared" si="297"/>
        <v>0</v>
      </c>
      <c r="BC436" s="63">
        <f t="shared" si="298"/>
        <v>0</v>
      </c>
      <c r="BD436" s="63">
        <f t="shared" si="299"/>
        <v>0</v>
      </c>
      <c r="BE436" s="63">
        <f t="shared" si="300"/>
        <v>0</v>
      </c>
      <c r="BF436" s="63">
        <f t="shared" si="301"/>
        <v>0</v>
      </c>
      <c r="BG436" s="63">
        <f t="shared" si="302"/>
        <v>0</v>
      </c>
      <c r="BH436" s="63">
        <f t="shared" si="303"/>
        <v>0</v>
      </c>
      <c r="BI436" s="63">
        <f t="shared" si="304"/>
        <v>0</v>
      </c>
      <c r="BJ436" s="63">
        <f t="shared" si="305"/>
        <v>0</v>
      </c>
      <c r="BK436" s="63">
        <f t="shared" si="306"/>
        <v>0</v>
      </c>
      <c r="BL436" s="63">
        <f t="shared" si="307"/>
        <v>0</v>
      </c>
      <c r="BM436" s="24"/>
      <c r="BN436" s="303">
        <f t="shared" si="308"/>
        <v>0</v>
      </c>
      <c r="BO436" s="303">
        <f t="shared" si="309"/>
        <v>0</v>
      </c>
      <c r="BP436" s="303">
        <f t="shared" si="310"/>
        <v>0</v>
      </c>
      <c r="BQ436" s="303">
        <f t="shared" si="311"/>
        <v>0</v>
      </c>
      <c r="BR436" s="303">
        <f t="shared" si="312"/>
        <v>0</v>
      </c>
      <c r="BS436" s="303">
        <f t="shared" si="313"/>
        <v>0</v>
      </c>
      <c r="BT436" s="303">
        <f t="shared" si="314"/>
        <v>0</v>
      </c>
      <c r="BU436" s="303">
        <f t="shared" si="315"/>
        <v>0</v>
      </c>
      <c r="BV436" s="303">
        <f t="shared" si="316"/>
        <v>0</v>
      </c>
      <c r="BW436" s="303">
        <f t="shared" si="317"/>
        <v>0</v>
      </c>
      <c r="BX436" s="303">
        <f t="shared" si="318"/>
        <v>0</v>
      </c>
      <c r="BY436" s="25"/>
      <c r="BZ436" s="24">
        <f t="shared" si="319"/>
        <v>0</v>
      </c>
      <c r="CA436" s="25"/>
      <c r="CB436" s="26" t="str">
        <f t="shared" si="295"/>
        <v/>
      </c>
      <c r="CC436" s="25"/>
      <c r="CD436" s="307">
        <f t="shared" si="320"/>
        <v>0</v>
      </c>
      <c r="CE436" s="303">
        <f t="shared" si="321"/>
        <v>0</v>
      </c>
      <c r="CF436" s="303">
        <f t="shared" si="322"/>
        <v>0</v>
      </c>
      <c r="CG436" s="303">
        <f t="shared" si="323"/>
        <v>0</v>
      </c>
      <c r="CH436" s="303">
        <f t="shared" si="324"/>
        <v>0</v>
      </c>
      <c r="CI436" s="24"/>
      <c r="CJ436" s="330">
        <f t="shared" si="325"/>
        <v>0</v>
      </c>
      <c r="CK436" s="330">
        <f t="shared" si="326"/>
        <v>0</v>
      </c>
      <c r="CL436" s="24"/>
      <c r="CM436" s="142">
        <f t="shared" si="327"/>
        <v>0</v>
      </c>
      <c r="CN436" s="142">
        <f t="shared" si="328"/>
        <v>0</v>
      </c>
      <c r="CO436" s="142">
        <f t="shared" si="329"/>
        <v>0</v>
      </c>
      <c r="CP436" s="142">
        <f t="shared" si="330"/>
        <v>0</v>
      </c>
      <c r="CQ436" s="142">
        <f t="shared" si="331"/>
        <v>0</v>
      </c>
      <c r="CR436" s="142">
        <f t="shared" si="332"/>
        <v>0</v>
      </c>
      <c r="CS436" s="142">
        <f t="shared" si="333"/>
        <v>0</v>
      </c>
      <c r="CT436" s="142">
        <f t="shared" si="334"/>
        <v>0</v>
      </c>
      <c r="CU436" s="142"/>
      <c r="CV436" s="142">
        <f t="shared" si="335"/>
        <v>0</v>
      </c>
      <c r="CW436" s="142">
        <f t="shared" si="336"/>
        <v>0</v>
      </c>
      <c r="CX436" s="142">
        <f t="shared" si="337"/>
        <v>0</v>
      </c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58"/>
      <c r="DP436" s="58"/>
      <c r="DQ436" s="58"/>
      <c r="DR436" s="58"/>
      <c r="DS436" s="58"/>
      <c r="DT436" s="58"/>
      <c r="DU436" s="58"/>
      <c r="DV436" s="58"/>
      <c r="DW436" s="58"/>
      <c r="DX436" s="58"/>
      <c r="DY436" s="58"/>
      <c r="DZ436" s="58"/>
      <c r="EA436" s="5"/>
    </row>
    <row r="437" spans="1:131">
      <c r="A437" s="317"/>
      <c r="B437" s="317"/>
      <c r="C437" s="159"/>
      <c r="D437" s="159"/>
      <c r="E437" s="72"/>
      <c r="F437" s="73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3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3"/>
      <c r="AE437" s="72"/>
      <c r="AF437" s="72"/>
      <c r="AG437" s="72"/>
      <c r="AH437" s="72"/>
      <c r="AI437" s="72"/>
      <c r="AJ437" s="72"/>
      <c r="AK437" s="359"/>
      <c r="AL437" s="360"/>
      <c r="AM437" s="360"/>
      <c r="AN437" s="360"/>
      <c r="AO437" s="360"/>
      <c r="AP437" s="360"/>
      <c r="AQ437" s="360"/>
      <c r="AR437" s="360"/>
      <c r="AS437" s="360"/>
      <c r="AT437" s="360"/>
      <c r="AU437" s="360"/>
      <c r="AV437" s="360"/>
      <c r="AW437" s="360"/>
      <c r="AX437" s="360"/>
      <c r="AY437" s="360"/>
      <c r="AZ437" s="22"/>
      <c r="BA437" s="63">
        <f t="shared" si="296"/>
        <v>0</v>
      </c>
      <c r="BB437" s="63">
        <f t="shared" si="297"/>
        <v>0</v>
      </c>
      <c r="BC437" s="63">
        <f t="shared" si="298"/>
        <v>0</v>
      </c>
      <c r="BD437" s="63">
        <f t="shared" si="299"/>
        <v>0</v>
      </c>
      <c r="BE437" s="63">
        <f t="shared" si="300"/>
        <v>0</v>
      </c>
      <c r="BF437" s="63">
        <f t="shared" si="301"/>
        <v>0</v>
      </c>
      <c r="BG437" s="63">
        <f t="shared" si="302"/>
        <v>0</v>
      </c>
      <c r="BH437" s="63">
        <f t="shared" si="303"/>
        <v>0</v>
      </c>
      <c r="BI437" s="63">
        <f t="shared" si="304"/>
        <v>0</v>
      </c>
      <c r="BJ437" s="63">
        <f t="shared" si="305"/>
        <v>0</v>
      </c>
      <c r="BK437" s="63">
        <f t="shared" si="306"/>
        <v>0</v>
      </c>
      <c r="BL437" s="63">
        <f t="shared" si="307"/>
        <v>0</v>
      </c>
      <c r="BM437" s="24"/>
      <c r="BN437" s="303">
        <f t="shared" si="308"/>
        <v>0</v>
      </c>
      <c r="BO437" s="303">
        <f t="shared" si="309"/>
        <v>0</v>
      </c>
      <c r="BP437" s="303">
        <f t="shared" si="310"/>
        <v>0</v>
      </c>
      <c r="BQ437" s="303">
        <f t="shared" si="311"/>
        <v>0</v>
      </c>
      <c r="BR437" s="303">
        <f t="shared" si="312"/>
        <v>0</v>
      </c>
      <c r="BS437" s="303">
        <f t="shared" si="313"/>
        <v>0</v>
      </c>
      <c r="BT437" s="303">
        <f t="shared" si="314"/>
        <v>0</v>
      </c>
      <c r="BU437" s="303">
        <f t="shared" si="315"/>
        <v>0</v>
      </c>
      <c r="BV437" s="303">
        <f t="shared" si="316"/>
        <v>0</v>
      </c>
      <c r="BW437" s="303">
        <f t="shared" si="317"/>
        <v>0</v>
      </c>
      <c r="BX437" s="303">
        <f t="shared" si="318"/>
        <v>0</v>
      </c>
      <c r="BY437" s="25"/>
      <c r="BZ437" s="24">
        <f t="shared" si="319"/>
        <v>0</v>
      </c>
      <c r="CA437" s="25"/>
      <c r="CB437" s="26" t="str">
        <f t="shared" si="295"/>
        <v/>
      </c>
      <c r="CC437" s="25"/>
      <c r="CD437" s="307">
        <f t="shared" si="320"/>
        <v>0</v>
      </c>
      <c r="CE437" s="303">
        <f t="shared" si="321"/>
        <v>0</v>
      </c>
      <c r="CF437" s="303">
        <f t="shared" si="322"/>
        <v>0</v>
      </c>
      <c r="CG437" s="303">
        <f t="shared" si="323"/>
        <v>0</v>
      </c>
      <c r="CH437" s="303">
        <f t="shared" si="324"/>
        <v>0</v>
      </c>
      <c r="CI437" s="24"/>
      <c r="CJ437" s="330">
        <f t="shared" si="325"/>
        <v>0</v>
      </c>
      <c r="CK437" s="330">
        <f t="shared" si="326"/>
        <v>0</v>
      </c>
      <c r="CL437" s="24"/>
      <c r="CM437" s="142">
        <f t="shared" si="327"/>
        <v>0</v>
      </c>
      <c r="CN437" s="142">
        <f t="shared" si="328"/>
        <v>0</v>
      </c>
      <c r="CO437" s="142">
        <f t="shared" si="329"/>
        <v>0</v>
      </c>
      <c r="CP437" s="142">
        <f t="shared" si="330"/>
        <v>0</v>
      </c>
      <c r="CQ437" s="142">
        <f t="shared" si="331"/>
        <v>0</v>
      </c>
      <c r="CR437" s="142">
        <f t="shared" si="332"/>
        <v>0</v>
      </c>
      <c r="CS437" s="142">
        <f t="shared" si="333"/>
        <v>0</v>
      </c>
      <c r="CT437" s="142">
        <f t="shared" si="334"/>
        <v>0</v>
      </c>
      <c r="CU437" s="142"/>
      <c r="CV437" s="142">
        <f t="shared" si="335"/>
        <v>0</v>
      </c>
      <c r="CW437" s="142">
        <f t="shared" si="336"/>
        <v>0</v>
      </c>
      <c r="CX437" s="142">
        <f t="shared" si="337"/>
        <v>0</v>
      </c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58"/>
      <c r="DP437" s="58"/>
      <c r="DQ437" s="58"/>
      <c r="DR437" s="58"/>
      <c r="DS437" s="58"/>
      <c r="DT437" s="58"/>
      <c r="DU437" s="58"/>
      <c r="DV437" s="58"/>
      <c r="DW437" s="58"/>
      <c r="DX437" s="58"/>
      <c r="DY437" s="58"/>
      <c r="DZ437" s="58"/>
      <c r="EA437" s="5"/>
    </row>
    <row r="438" spans="1:131">
      <c r="A438" s="317"/>
      <c r="B438" s="317"/>
      <c r="C438" s="159"/>
      <c r="D438" s="159"/>
      <c r="E438" s="72"/>
      <c r="F438" s="73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3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3"/>
      <c r="AE438" s="72"/>
      <c r="AF438" s="72"/>
      <c r="AG438" s="72"/>
      <c r="AH438" s="72"/>
      <c r="AI438" s="72"/>
      <c r="AJ438" s="72"/>
      <c r="AK438" s="359"/>
      <c r="AL438" s="360"/>
      <c r="AM438" s="360"/>
      <c r="AN438" s="360"/>
      <c r="AO438" s="360"/>
      <c r="AP438" s="360"/>
      <c r="AQ438" s="360"/>
      <c r="AR438" s="360"/>
      <c r="AS438" s="360"/>
      <c r="AT438" s="360"/>
      <c r="AU438" s="360"/>
      <c r="AV438" s="360"/>
      <c r="AW438" s="360"/>
      <c r="AX438" s="360"/>
      <c r="AY438" s="360"/>
      <c r="AZ438" s="22"/>
      <c r="BA438" s="63">
        <f t="shared" si="296"/>
        <v>0</v>
      </c>
      <c r="BB438" s="63">
        <f t="shared" si="297"/>
        <v>0</v>
      </c>
      <c r="BC438" s="63">
        <f t="shared" si="298"/>
        <v>0</v>
      </c>
      <c r="BD438" s="63">
        <f t="shared" si="299"/>
        <v>0</v>
      </c>
      <c r="BE438" s="63">
        <f t="shared" si="300"/>
        <v>0</v>
      </c>
      <c r="BF438" s="63">
        <f t="shared" si="301"/>
        <v>0</v>
      </c>
      <c r="BG438" s="63">
        <f t="shared" si="302"/>
        <v>0</v>
      </c>
      <c r="BH438" s="63">
        <f t="shared" si="303"/>
        <v>0</v>
      </c>
      <c r="BI438" s="63">
        <f t="shared" si="304"/>
        <v>0</v>
      </c>
      <c r="BJ438" s="63">
        <f t="shared" si="305"/>
        <v>0</v>
      </c>
      <c r="BK438" s="63">
        <f t="shared" si="306"/>
        <v>0</v>
      </c>
      <c r="BL438" s="63">
        <f t="shared" si="307"/>
        <v>0</v>
      </c>
      <c r="BM438" s="24"/>
      <c r="BN438" s="303">
        <f t="shared" si="308"/>
        <v>0</v>
      </c>
      <c r="BO438" s="303">
        <f t="shared" si="309"/>
        <v>0</v>
      </c>
      <c r="BP438" s="303">
        <f t="shared" si="310"/>
        <v>0</v>
      </c>
      <c r="BQ438" s="303">
        <f t="shared" si="311"/>
        <v>0</v>
      </c>
      <c r="BR438" s="303">
        <f t="shared" si="312"/>
        <v>0</v>
      </c>
      <c r="BS438" s="303">
        <f t="shared" si="313"/>
        <v>0</v>
      </c>
      <c r="BT438" s="303">
        <f t="shared" si="314"/>
        <v>0</v>
      </c>
      <c r="BU438" s="303">
        <f t="shared" si="315"/>
        <v>0</v>
      </c>
      <c r="BV438" s="303">
        <f t="shared" si="316"/>
        <v>0</v>
      </c>
      <c r="BW438" s="303">
        <f t="shared" si="317"/>
        <v>0</v>
      </c>
      <c r="BX438" s="303">
        <f t="shared" si="318"/>
        <v>0</v>
      </c>
      <c r="BY438" s="25"/>
      <c r="BZ438" s="24">
        <f t="shared" si="319"/>
        <v>0</v>
      </c>
      <c r="CA438" s="25"/>
      <c r="CB438" s="26" t="str">
        <f t="shared" si="295"/>
        <v/>
      </c>
      <c r="CC438" s="25"/>
      <c r="CD438" s="307">
        <f t="shared" si="320"/>
        <v>0</v>
      </c>
      <c r="CE438" s="303">
        <f t="shared" si="321"/>
        <v>0</v>
      </c>
      <c r="CF438" s="303">
        <f t="shared" si="322"/>
        <v>0</v>
      </c>
      <c r="CG438" s="303">
        <f t="shared" si="323"/>
        <v>0</v>
      </c>
      <c r="CH438" s="303">
        <f t="shared" si="324"/>
        <v>0</v>
      </c>
      <c r="CI438" s="24"/>
      <c r="CJ438" s="330">
        <f t="shared" si="325"/>
        <v>0</v>
      </c>
      <c r="CK438" s="330">
        <f t="shared" si="326"/>
        <v>0</v>
      </c>
      <c r="CL438" s="24"/>
      <c r="CM438" s="142">
        <f t="shared" si="327"/>
        <v>0</v>
      </c>
      <c r="CN438" s="142">
        <f t="shared" si="328"/>
        <v>0</v>
      </c>
      <c r="CO438" s="142">
        <f t="shared" si="329"/>
        <v>0</v>
      </c>
      <c r="CP438" s="142">
        <f t="shared" si="330"/>
        <v>0</v>
      </c>
      <c r="CQ438" s="142">
        <f t="shared" si="331"/>
        <v>0</v>
      </c>
      <c r="CR438" s="142">
        <f t="shared" si="332"/>
        <v>0</v>
      </c>
      <c r="CS438" s="142">
        <f t="shared" si="333"/>
        <v>0</v>
      </c>
      <c r="CT438" s="142">
        <f t="shared" si="334"/>
        <v>0</v>
      </c>
      <c r="CU438" s="142"/>
      <c r="CV438" s="142">
        <f t="shared" si="335"/>
        <v>0</v>
      </c>
      <c r="CW438" s="142">
        <f t="shared" si="336"/>
        <v>0</v>
      </c>
      <c r="CX438" s="142">
        <f t="shared" si="337"/>
        <v>0</v>
      </c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"/>
    </row>
    <row r="439" spans="1:131">
      <c r="A439" s="317"/>
      <c r="B439" s="317"/>
      <c r="C439" s="159"/>
      <c r="D439" s="159"/>
      <c r="E439" s="72"/>
      <c r="F439" s="73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3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3"/>
      <c r="AE439" s="72"/>
      <c r="AF439" s="72"/>
      <c r="AG439" s="72"/>
      <c r="AH439" s="72"/>
      <c r="AI439" s="72"/>
      <c r="AJ439" s="72"/>
      <c r="AK439" s="359"/>
      <c r="AL439" s="360"/>
      <c r="AM439" s="360"/>
      <c r="AN439" s="360"/>
      <c r="AO439" s="360"/>
      <c r="AP439" s="360"/>
      <c r="AQ439" s="360"/>
      <c r="AR439" s="360"/>
      <c r="AS439" s="360"/>
      <c r="AT439" s="360"/>
      <c r="AU439" s="360"/>
      <c r="AV439" s="360"/>
      <c r="AW439" s="360"/>
      <c r="AX439" s="360"/>
      <c r="AY439" s="360"/>
      <c r="AZ439" s="22"/>
      <c r="BA439" s="63">
        <f t="shared" si="296"/>
        <v>0</v>
      </c>
      <c r="BB439" s="63">
        <f t="shared" si="297"/>
        <v>0</v>
      </c>
      <c r="BC439" s="63">
        <f t="shared" si="298"/>
        <v>0</v>
      </c>
      <c r="BD439" s="63">
        <f t="shared" si="299"/>
        <v>0</v>
      </c>
      <c r="BE439" s="63">
        <f t="shared" si="300"/>
        <v>0</v>
      </c>
      <c r="BF439" s="63">
        <f t="shared" si="301"/>
        <v>0</v>
      </c>
      <c r="BG439" s="63">
        <f t="shared" si="302"/>
        <v>0</v>
      </c>
      <c r="BH439" s="63">
        <f t="shared" si="303"/>
        <v>0</v>
      </c>
      <c r="BI439" s="63">
        <f t="shared" si="304"/>
        <v>0</v>
      </c>
      <c r="BJ439" s="63">
        <f t="shared" si="305"/>
        <v>0</v>
      </c>
      <c r="BK439" s="63">
        <f t="shared" si="306"/>
        <v>0</v>
      </c>
      <c r="BL439" s="63">
        <f t="shared" si="307"/>
        <v>0</v>
      </c>
      <c r="BM439" s="24"/>
      <c r="BN439" s="303">
        <f t="shared" si="308"/>
        <v>0</v>
      </c>
      <c r="BO439" s="303">
        <f t="shared" si="309"/>
        <v>0</v>
      </c>
      <c r="BP439" s="303">
        <f t="shared" si="310"/>
        <v>0</v>
      </c>
      <c r="BQ439" s="303">
        <f t="shared" si="311"/>
        <v>0</v>
      </c>
      <c r="BR439" s="303">
        <f t="shared" si="312"/>
        <v>0</v>
      </c>
      <c r="BS439" s="303">
        <f t="shared" si="313"/>
        <v>0</v>
      </c>
      <c r="BT439" s="303">
        <f t="shared" si="314"/>
        <v>0</v>
      </c>
      <c r="BU439" s="303">
        <f t="shared" si="315"/>
        <v>0</v>
      </c>
      <c r="BV439" s="303">
        <f t="shared" si="316"/>
        <v>0</v>
      </c>
      <c r="BW439" s="303">
        <f t="shared" si="317"/>
        <v>0</v>
      </c>
      <c r="BX439" s="303">
        <f t="shared" si="318"/>
        <v>0</v>
      </c>
      <c r="BY439" s="25"/>
      <c r="BZ439" s="24">
        <f t="shared" si="319"/>
        <v>0</v>
      </c>
      <c r="CA439" s="25"/>
      <c r="CB439" s="26" t="str">
        <f t="shared" si="295"/>
        <v/>
      </c>
      <c r="CC439" s="25"/>
      <c r="CD439" s="307">
        <f t="shared" si="320"/>
        <v>0</v>
      </c>
      <c r="CE439" s="303">
        <f t="shared" si="321"/>
        <v>0</v>
      </c>
      <c r="CF439" s="303">
        <f t="shared" si="322"/>
        <v>0</v>
      </c>
      <c r="CG439" s="303">
        <f t="shared" si="323"/>
        <v>0</v>
      </c>
      <c r="CH439" s="303">
        <f t="shared" si="324"/>
        <v>0</v>
      </c>
      <c r="CI439" s="24"/>
      <c r="CJ439" s="330">
        <f t="shared" si="325"/>
        <v>0</v>
      </c>
      <c r="CK439" s="330">
        <f t="shared" si="326"/>
        <v>0</v>
      </c>
      <c r="CL439" s="24"/>
      <c r="CM439" s="142">
        <f t="shared" si="327"/>
        <v>0</v>
      </c>
      <c r="CN439" s="142">
        <f t="shared" si="328"/>
        <v>0</v>
      </c>
      <c r="CO439" s="142">
        <f t="shared" si="329"/>
        <v>0</v>
      </c>
      <c r="CP439" s="142">
        <f t="shared" si="330"/>
        <v>0</v>
      </c>
      <c r="CQ439" s="142">
        <f t="shared" si="331"/>
        <v>0</v>
      </c>
      <c r="CR439" s="142">
        <f t="shared" si="332"/>
        <v>0</v>
      </c>
      <c r="CS439" s="142">
        <f t="shared" si="333"/>
        <v>0</v>
      </c>
      <c r="CT439" s="142">
        <f t="shared" si="334"/>
        <v>0</v>
      </c>
      <c r="CU439" s="142"/>
      <c r="CV439" s="142">
        <f t="shared" si="335"/>
        <v>0</v>
      </c>
      <c r="CW439" s="142">
        <f t="shared" si="336"/>
        <v>0</v>
      </c>
      <c r="CX439" s="142">
        <f t="shared" si="337"/>
        <v>0</v>
      </c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"/>
    </row>
    <row r="440" spans="1:131">
      <c r="A440" s="317"/>
      <c r="B440" s="317"/>
      <c r="C440" s="159"/>
      <c r="D440" s="159"/>
      <c r="E440" s="72"/>
      <c r="F440" s="73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3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3"/>
      <c r="AE440" s="72"/>
      <c r="AF440" s="72"/>
      <c r="AG440" s="72"/>
      <c r="AH440" s="72"/>
      <c r="AI440" s="72"/>
      <c r="AJ440" s="72"/>
      <c r="AK440" s="359"/>
      <c r="AL440" s="360"/>
      <c r="AM440" s="360"/>
      <c r="AN440" s="360"/>
      <c r="AO440" s="360"/>
      <c r="AP440" s="360"/>
      <c r="AQ440" s="360"/>
      <c r="AR440" s="360"/>
      <c r="AS440" s="360"/>
      <c r="AT440" s="360"/>
      <c r="AU440" s="360"/>
      <c r="AV440" s="360"/>
      <c r="AW440" s="360"/>
      <c r="AX440" s="360"/>
      <c r="AY440" s="360"/>
      <c r="AZ440" s="22"/>
      <c r="BA440" s="63">
        <f t="shared" si="296"/>
        <v>0</v>
      </c>
      <c r="BB440" s="63">
        <f t="shared" si="297"/>
        <v>0</v>
      </c>
      <c r="BC440" s="63">
        <f t="shared" si="298"/>
        <v>0</v>
      </c>
      <c r="BD440" s="63">
        <f t="shared" si="299"/>
        <v>0</v>
      </c>
      <c r="BE440" s="63">
        <f t="shared" si="300"/>
        <v>0</v>
      </c>
      <c r="BF440" s="63">
        <f t="shared" si="301"/>
        <v>0</v>
      </c>
      <c r="BG440" s="63">
        <f t="shared" si="302"/>
        <v>0</v>
      </c>
      <c r="BH440" s="63">
        <f t="shared" si="303"/>
        <v>0</v>
      </c>
      <c r="BI440" s="63">
        <f t="shared" si="304"/>
        <v>0</v>
      </c>
      <c r="BJ440" s="63">
        <f t="shared" si="305"/>
        <v>0</v>
      </c>
      <c r="BK440" s="63">
        <f t="shared" si="306"/>
        <v>0</v>
      </c>
      <c r="BL440" s="63">
        <f t="shared" si="307"/>
        <v>0</v>
      </c>
      <c r="BM440" s="24"/>
      <c r="BN440" s="303">
        <f t="shared" si="308"/>
        <v>0</v>
      </c>
      <c r="BO440" s="303">
        <f t="shared" si="309"/>
        <v>0</v>
      </c>
      <c r="BP440" s="303">
        <f t="shared" si="310"/>
        <v>0</v>
      </c>
      <c r="BQ440" s="303">
        <f t="shared" si="311"/>
        <v>0</v>
      </c>
      <c r="BR440" s="303">
        <f t="shared" si="312"/>
        <v>0</v>
      </c>
      <c r="BS440" s="303">
        <f t="shared" si="313"/>
        <v>0</v>
      </c>
      <c r="BT440" s="303">
        <f t="shared" si="314"/>
        <v>0</v>
      </c>
      <c r="BU440" s="303">
        <f t="shared" si="315"/>
        <v>0</v>
      </c>
      <c r="BV440" s="303">
        <f t="shared" si="316"/>
        <v>0</v>
      </c>
      <c r="BW440" s="303">
        <f t="shared" si="317"/>
        <v>0</v>
      </c>
      <c r="BX440" s="303">
        <f t="shared" si="318"/>
        <v>0</v>
      </c>
      <c r="BY440" s="25"/>
      <c r="BZ440" s="24">
        <f t="shared" si="319"/>
        <v>0</v>
      </c>
      <c r="CA440" s="25"/>
      <c r="CB440" s="26" t="str">
        <f t="shared" si="295"/>
        <v/>
      </c>
      <c r="CC440" s="25"/>
      <c r="CD440" s="307">
        <f t="shared" si="320"/>
        <v>0</v>
      </c>
      <c r="CE440" s="303">
        <f t="shared" si="321"/>
        <v>0</v>
      </c>
      <c r="CF440" s="303">
        <f t="shared" si="322"/>
        <v>0</v>
      </c>
      <c r="CG440" s="303">
        <f t="shared" si="323"/>
        <v>0</v>
      </c>
      <c r="CH440" s="303">
        <f t="shared" si="324"/>
        <v>0</v>
      </c>
      <c r="CI440" s="24"/>
      <c r="CJ440" s="330">
        <f t="shared" si="325"/>
        <v>0</v>
      </c>
      <c r="CK440" s="330">
        <f t="shared" si="326"/>
        <v>0</v>
      </c>
      <c r="CL440" s="24"/>
      <c r="CM440" s="142">
        <f t="shared" si="327"/>
        <v>0</v>
      </c>
      <c r="CN440" s="142">
        <f t="shared" si="328"/>
        <v>0</v>
      </c>
      <c r="CO440" s="142">
        <f t="shared" si="329"/>
        <v>0</v>
      </c>
      <c r="CP440" s="142">
        <f t="shared" si="330"/>
        <v>0</v>
      </c>
      <c r="CQ440" s="142">
        <f t="shared" si="331"/>
        <v>0</v>
      </c>
      <c r="CR440" s="142">
        <f t="shared" si="332"/>
        <v>0</v>
      </c>
      <c r="CS440" s="142">
        <f t="shared" si="333"/>
        <v>0</v>
      </c>
      <c r="CT440" s="142">
        <f t="shared" si="334"/>
        <v>0</v>
      </c>
      <c r="CU440" s="142"/>
      <c r="CV440" s="142">
        <f t="shared" si="335"/>
        <v>0</v>
      </c>
      <c r="CW440" s="142">
        <f t="shared" si="336"/>
        <v>0</v>
      </c>
      <c r="CX440" s="142">
        <f t="shared" si="337"/>
        <v>0</v>
      </c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"/>
    </row>
    <row r="441" spans="1:131">
      <c r="A441" s="317"/>
      <c r="B441" s="317"/>
      <c r="C441" s="159"/>
      <c r="D441" s="159"/>
      <c r="E441" s="72"/>
      <c r="F441" s="73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3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3"/>
      <c r="AE441" s="72"/>
      <c r="AF441" s="72"/>
      <c r="AG441" s="72"/>
      <c r="AH441" s="72"/>
      <c r="AI441" s="72"/>
      <c r="AJ441" s="72"/>
      <c r="AK441" s="359"/>
      <c r="AL441" s="360"/>
      <c r="AM441" s="360"/>
      <c r="AN441" s="360"/>
      <c r="AO441" s="360"/>
      <c r="AP441" s="360"/>
      <c r="AQ441" s="360"/>
      <c r="AR441" s="360"/>
      <c r="AS441" s="360"/>
      <c r="AT441" s="360"/>
      <c r="AU441" s="360"/>
      <c r="AV441" s="360"/>
      <c r="AW441" s="360"/>
      <c r="AX441" s="360"/>
      <c r="AY441" s="360"/>
      <c r="AZ441" s="22"/>
      <c r="BA441" s="63">
        <f t="shared" si="296"/>
        <v>0</v>
      </c>
      <c r="BB441" s="63">
        <f t="shared" si="297"/>
        <v>0</v>
      </c>
      <c r="BC441" s="63">
        <f t="shared" si="298"/>
        <v>0</v>
      </c>
      <c r="BD441" s="63">
        <f t="shared" si="299"/>
        <v>0</v>
      </c>
      <c r="BE441" s="63">
        <f t="shared" si="300"/>
        <v>0</v>
      </c>
      <c r="BF441" s="63">
        <f t="shared" si="301"/>
        <v>0</v>
      </c>
      <c r="BG441" s="63">
        <f t="shared" si="302"/>
        <v>0</v>
      </c>
      <c r="BH441" s="63">
        <f t="shared" si="303"/>
        <v>0</v>
      </c>
      <c r="BI441" s="63">
        <f t="shared" si="304"/>
        <v>0</v>
      </c>
      <c r="BJ441" s="63">
        <f t="shared" si="305"/>
        <v>0</v>
      </c>
      <c r="BK441" s="63">
        <f t="shared" si="306"/>
        <v>0</v>
      </c>
      <c r="BL441" s="63">
        <f t="shared" si="307"/>
        <v>0</v>
      </c>
      <c r="BM441" s="24"/>
      <c r="BN441" s="303">
        <f t="shared" si="308"/>
        <v>0</v>
      </c>
      <c r="BO441" s="303">
        <f t="shared" si="309"/>
        <v>0</v>
      </c>
      <c r="BP441" s="303">
        <f t="shared" si="310"/>
        <v>0</v>
      </c>
      <c r="BQ441" s="303">
        <f t="shared" si="311"/>
        <v>0</v>
      </c>
      <c r="BR441" s="303">
        <f t="shared" si="312"/>
        <v>0</v>
      </c>
      <c r="BS441" s="303">
        <f t="shared" si="313"/>
        <v>0</v>
      </c>
      <c r="BT441" s="303">
        <f t="shared" si="314"/>
        <v>0</v>
      </c>
      <c r="BU441" s="303">
        <f t="shared" si="315"/>
        <v>0</v>
      </c>
      <c r="BV441" s="303">
        <f t="shared" si="316"/>
        <v>0</v>
      </c>
      <c r="BW441" s="303">
        <f t="shared" si="317"/>
        <v>0</v>
      </c>
      <c r="BX441" s="303">
        <f t="shared" si="318"/>
        <v>0</v>
      </c>
      <c r="BY441" s="25"/>
      <c r="BZ441" s="24">
        <f t="shared" si="319"/>
        <v>0</v>
      </c>
      <c r="CA441" s="25"/>
      <c r="CB441" s="26" t="str">
        <f t="shared" si="295"/>
        <v/>
      </c>
      <c r="CC441" s="25"/>
      <c r="CD441" s="307">
        <f t="shared" si="320"/>
        <v>0</v>
      </c>
      <c r="CE441" s="303">
        <f t="shared" si="321"/>
        <v>0</v>
      </c>
      <c r="CF441" s="303">
        <f t="shared" si="322"/>
        <v>0</v>
      </c>
      <c r="CG441" s="303">
        <f t="shared" si="323"/>
        <v>0</v>
      </c>
      <c r="CH441" s="303">
        <f t="shared" si="324"/>
        <v>0</v>
      </c>
      <c r="CI441" s="24"/>
      <c r="CJ441" s="330">
        <f t="shared" si="325"/>
        <v>0</v>
      </c>
      <c r="CK441" s="330">
        <f t="shared" si="326"/>
        <v>0</v>
      </c>
      <c r="CL441" s="24"/>
      <c r="CM441" s="142">
        <f t="shared" si="327"/>
        <v>0</v>
      </c>
      <c r="CN441" s="142">
        <f t="shared" si="328"/>
        <v>0</v>
      </c>
      <c r="CO441" s="142">
        <f t="shared" si="329"/>
        <v>0</v>
      </c>
      <c r="CP441" s="142">
        <f t="shared" si="330"/>
        <v>0</v>
      </c>
      <c r="CQ441" s="142">
        <f t="shared" si="331"/>
        <v>0</v>
      </c>
      <c r="CR441" s="142">
        <f t="shared" si="332"/>
        <v>0</v>
      </c>
      <c r="CS441" s="142">
        <f t="shared" si="333"/>
        <v>0</v>
      </c>
      <c r="CT441" s="142">
        <f t="shared" si="334"/>
        <v>0</v>
      </c>
      <c r="CU441" s="142"/>
      <c r="CV441" s="142">
        <f t="shared" si="335"/>
        <v>0</v>
      </c>
      <c r="CW441" s="142">
        <f t="shared" si="336"/>
        <v>0</v>
      </c>
      <c r="CX441" s="142">
        <f t="shared" si="337"/>
        <v>0</v>
      </c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"/>
    </row>
    <row r="442" spans="1:131">
      <c r="A442" s="317"/>
      <c r="B442" s="317"/>
      <c r="C442" s="159"/>
      <c r="D442" s="159"/>
      <c r="E442" s="72"/>
      <c r="F442" s="73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3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3"/>
      <c r="AE442" s="72"/>
      <c r="AF442" s="72"/>
      <c r="AG442" s="72"/>
      <c r="AH442" s="72"/>
      <c r="AI442" s="72"/>
      <c r="AJ442" s="72"/>
      <c r="AK442" s="359"/>
      <c r="AL442" s="360"/>
      <c r="AM442" s="360"/>
      <c r="AN442" s="360"/>
      <c r="AO442" s="360"/>
      <c r="AP442" s="360"/>
      <c r="AQ442" s="360"/>
      <c r="AR442" s="360"/>
      <c r="AS442" s="360"/>
      <c r="AT442" s="360"/>
      <c r="AU442" s="360"/>
      <c r="AV442" s="360"/>
      <c r="AW442" s="360"/>
      <c r="AX442" s="360"/>
      <c r="AY442" s="360"/>
      <c r="AZ442" s="22"/>
      <c r="BA442" s="63">
        <f t="shared" si="296"/>
        <v>0</v>
      </c>
      <c r="BB442" s="63">
        <f t="shared" si="297"/>
        <v>0</v>
      </c>
      <c r="BC442" s="63">
        <f t="shared" si="298"/>
        <v>0</v>
      </c>
      <c r="BD442" s="63">
        <f t="shared" si="299"/>
        <v>0</v>
      </c>
      <c r="BE442" s="63">
        <f t="shared" si="300"/>
        <v>0</v>
      </c>
      <c r="BF442" s="63">
        <f t="shared" si="301"/>
        <v>0</v>
      </c>
      <c r="BG442" s="63">
        <f t="shared" si="302"/>
        <v>0</v>
      </c>
      <c r="BH442" s="63">
        <f t="shared" si="303"/>
        <v>0</v>
      </c>
      <c r="BI442" s="63">
        <f t="shared" si="304"/>
        <v>0</v>
      </c>
      <c r="BJ442" s="63">
        <f t="shared" si="305"/>
        <v>0</v>
      </c>
      <c r="BK442" s="63">
        <f t="shared" si="306"/>
        <v>0</v>
      </c>
      <c r="BL442" s="63">
        <f t="shared" si="307"/>
        <v>0</v>
      </c>
      <c r="BM442" s="24"/>
      <c r="BN442" s="303">
        <f t="shared" si="308"/>
        <v>0</v>
      </c>
      <c r="BO442" s="303">
        <f t="shared" si="309"/>
        <v>0</v>
      </c>
      <c r="BP442" s="303">
        <f t="shared" si="310"/>
        <v>0</v>
      </c>
      <c r="BQ442" s="303">
        <f t="shared" si="311"/>
        <v>0</v>
      </c>
      <c r="BR442" s="303">
        <f t="shared" si="312"/>
        <v>0</v>
      </c>
      <c r="BS442" s="303">
        <f t="shared" si="313"/>
        <v>0</v>
      </c>
      <c r="BT442" s="303">
        <f t="shared" si="314"/>
        <v>0</v>
      </c>
      <c r="BU442" s="303">
        <f t="shared" si="315"/>
        <v>0</v>
      </c>
      <c r="BV442" s="303">
        <f t="shared" si="316"/>
        <v>0</v>
      </c>
      <c r="BW442" s="303">
        <f t="shared" si="317"/>
        <v>0</v>
      </c>
      <c r="BX442" s="303">
        <f t="shared" si="318"/>
        <v>0</v>
      </c>
      <c r="BY442" s="25"/>
      <c r="BZ442" s="24">
        <f t="shared" si="319"/>
        <v>0</v>
      </c>
      <c r="CA442" s="25"/>
      <c r="CB442" s="26" t="str">
        <f t="shared" si="295"/>
        <v/>
      </c>
      <c r="CC442" s="25"/>
      <c r="CD442" s="307">
        <f t="shared" si="320"/>
        <v>0</v>
      </c>
      <c r="CE442" s="303">
        <f t="shared" si="321"/>
        <v>0</v>
      </c>
      <c r="CF442" s="303">
        <f t="shared" si="322"/>
        <v>0</v>
      </c>
      <c r="CG442" s="303">
        <f t="shared" si="323"/>
        <v>0</v>
      </c>
      <c r="CH442" s="303">
        <f t="shared" si="324"/>
        <v>0</v>
      </c>
      <c r="CI442" s="24"/>
      <c r="CJ442" s="330">
        <f t="shared" si="325"/>
        <v>0</v>
      </c>
      <c r="CK442" s="330">
        <f t="shared" si="326"/>
        <v>0</v>
      </c>
      <c r="CL442" s="24"/>
      <c r="CM442" s="142">
        <f t="shared" si="327"/>
        <v>0</v>
      </c>
      <c r="CN442" s="142">
        <f t="shared" si="328"/>
        <v>0</v>
      </c>
      <c r="CO442" s="142">
        <f t="shared" si="329"/>
        <v>0</v>
      </c>
      <c r="CP442" s="142">
        <f t="shared" si="330"/>
        <v>0</v>
      </c>
      <c r="CQ442" s="142">
        <f t="shared" si="331"/>
        <v>0</v>
      </c>
      <c r="CR442" s="142">
        <f t="shared" si="332"/>
        <v>0</v>
      </c>
      <c r="CS442" s="142">
        <f t="shared" si="333"/>
        <v>0</v>
      </c>
      <c r="CT442" s="142">
        <f t="shared" si="334"/>
        <v>0</v>
      </c>
      <c r="CU442" s="142"/>
      <c r="CV442" s="142">
        <f t="shared" si="335"/>
        <v>0</v>
      </c>
      <c r="CW442" s="142">
        <f t="shared" si="336"/>
        <v>0</v>
      </c>
      <c r="CX442" s="142">
        <f t="shared" si="337"/>
        <v>0</v>
      </c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"/>
    </row>
    <row r="443" spans="1:131">
      <c r="A443" s="317"/>
      <c r="B443" s="317"/>
      <c r="C443" s="159"/>
      <c r="D443" s="159"/>
      <c r="E443" s="72"/>
      <c r="F443" s="73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3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3"/>
      <c r="AE443" s="72"/>
      <c r="AF443" s="72"/>
      <c r="AG443" s="72"/>
      <c r="AH443" s="72"/>
      <c r="AI443" s="72"/>
      <c r="AJ443" s="72"/>
      <c r="AK443" s="359"/>
      <c r="AL443" s="360"/>
      <c r="AM443" s="360"/>
      <c r="AN443" s="360"/>
      <c r="AO443" s="360"/>
      <c r="AP443" s="360"/>
      <c r="AQ443" s="360"/>
      <c r="AR443" s="360"/>
      <c r="AS443" s="360"/>
      <c r="AT443" s="360"/>
      <c r="AU443" s="360"/>
      <c r="AV443" s="360"/>
      <c r="AW443" s="360"/>
      <c r="AX443" s="360"/>
      <c r="AY443" s="360"/>
      <c r="AZ443" s="22"/>
      <c r="BA443" s="63">
        <f t="shared" si="296"/>
        <v>0</v>
      </c>
      <c r="BB443" s="63">
        <f t="shared" si="297"/>
        <v>0</v>
      </c>
      <c r="BC443" s="63">
        <f t="shared" si="298"/>
        <v>0</v>
      </c>
      <c r="BD443" s="63">
        <f t="shared" si="299"/>
        <v>0</v>
      </c>
      <c r="BE443" s="63">
        <f t="shared" si="300"/>
        <v>0</v>
      </c>
      <c r="BF443" s="63">
        <f t="shared" si="301"/>
        <v>0</v>
      </c>
      <c r="BG443" s="63">
        <f t="shared" si="302"/>
        <v>0</v>
      </c>
      <c r="BH443" s="63">
        <f t="shared" si="303"/>
        <v>0</v>
      </c>
      <c r="BI443" s="63">
        <f t="shared" si="304"/>
        <v>0</v>
      </c>
      <c r="BJ443" s="63">
        <f t="shared" si="305"/>
        <v>0</v>
      </c>
      <c r="BK443" s="63">
        <f t="shared" si="306"/>
        <v>0</v>
      </c>
      <c r="BL443" s="63">
        <f t="shared" si="307"/>
        <v>0</v>
      </c>
      <c r="BM443" s="24"/>
      <c r="BN443" s="303">
        <f t="shared" si="308"/>
        <v>0</v>
      </c>
      <c r="BO443" s="303">
        <f t="shared" si="309"/>
        <v>0</v>
      </c>
      <c r="BP443" s="303">
        <f t="shared" si="310"/>
        <v>0</v>
      </c>
      <c r="BQ443" s="303">
        <f t="shared" si="311"/>
        <v>0</v>
      </c>
      <c r="BR443" s="303">
        <f t="shared" si="312"/>
        <v>0</v>
      </c>
      <c r="BS443" s="303">
        <f t="shared" si="313"/>
        <v>0</v>
      </c>
      <c r="BT443" s="303">
        <f t="shared" si="314"/>
        <v>0</v>
      </c>
      <c r="BU443" s="303">
        <f t="shared" si="315"/>
        <v>0</v>
      </c>
      <c r="BV443" s="303">
        <f t="shared" si="316"/>
        <v>0</v>
      </c>
      <c r="BW443" s="303">
        <f t="shared" si="317"/>
        <v>0</v>
      </c>
      <c r="BX443" s="303">
        <f t="shared" si="318"/>
        <v>0</v>
      </c>
      <c r="BY443" s="25"/>
      <c r="BZ443" s="24">
        <f t="shared" si="319"/>
        <v>0</v>
      </c>
      <c r="CA443" s="25"/>
      <c r="CB443" s="26" t="str">
        <f t="shared" si="295"/>
        <v/>
      </c>
      <c r="CC443" s="25"/>
      <c r="CD443" s="307">
        <f t="shared" si="320"/>
        <v>0</v>
      </c>
      <c r="CE443" s="303">
        <f t="shared" si="321"/>
        <v>0</v>
      </c>
      <c r="CF443" s="303">
        <f t="shared" si="322"/>
        <v>0</v>
      </c>
      <c r="CG443" s="303">
        <f t="shared" si="323"/>
        <v>0</v>
      </c>
      <c r="CH443" s="303">
        <f t="shared" si="324"/>
        <v>0</v>
      </c>
      <c r="CI443" s="24"/>
      <c r="CJ443" s="330">
        <f t="shared" si="325"/>
        <v>0</v>
      </c>
      <c r="CK443" s="330">
        <f t="shared" si="326"/>
        <v>0</v>
      </c>
      <c r="CL443" s="24"/>
      <c r="CM443" s="142">
        <f t="shared" si="327"/>
        <v>0</v>
      </c>
      <c r="CN443" s="142">
        <f t="shared" si="328"/>
        <v>0</v>
      </c>
      <c r="CO443" s="142">
        <f t="shared" si="329"/>
        <v>0</v>
      </c>
      <c r="CP443" s="142">
        <f t="shared" si="330"/>
        <v>0</v>
      </c>
      <c r="CQ443" s="142">
        <f t="shared" si="331"/>
        <v>0</v>
      </c>
      <c r="CR443" s="142">
        <f t="shared" si="332"/>
        <v>0</v>
      </c>
      <c r="CS443" s="142">
        <f t="shared" si="333"/>
        <v>0</v>
      </c>
      <c r="CT443" s="142">
        <f t="shared" si="334"/>
        <v>0</v>
      </c>
      <c r="CU443" s="142"/>
      <c r="CV443" s="142">
        <f t="shared" si="335"/>
        <v>0</v>
      </c>
      <c r="CW443" s="142">
        <f t="shared" si="336"/>
        <v>0</v>
      </c>
      <c r="CX443" s="142">
        <f t="shared" si="337"/>
        <v>0</v>
      </c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"/>
    </row>
    <row r="444" spans="1:131">
      <c r="A444" s="317"/>
      <c r="B444" s="317"/>
      <c r="C444" s="159"/>
      <c r="D444" s="159"/>
      <c r="E444" s="72"/>
      <c r="F444" s="73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3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3"/>
      <c r="AE444" s="72"/>
      <c r="AF444" s="72"/>
      <c r="AG444" s="72"/>
      <c r="AH444" s="72"/>
      <c r="AI444" s="72"/>
      <c r="AJ444" s="72"/>
      <c r="AK444" s="359"/>
      <c r="AL444" s="360"/>
      <c r="AM444" s="360"/>
      <c r="AN444" s="360"/>
      <c r="AO444" s="360"/>
      <c r="AP444" s="360"/>
      <c r="AQ444" s="360"/>
      <c r="AR444" s="360"/>
      <c r="AS444" s="360"/>
      <c r="AT444" s="360"/>
      <c r="AU444" s="360"/>
      <c r="AV444" s="360"/>
      <c r="AW444" s="360"/>
      <c r="AX444" s="360"/>
      <c r="AY444" s="360"/>
      <c r="AZ444" s="22"/>
      <c r="BA444" s="63">
        <f t="shared" si="296"/>
        <v>0</v>
      </c>
      <c r="BB444" s="63">
        <f t="shared" si="297"/>
        <v>0</v>
      </c>
      <c r="BC444" s="63">
        <f t="shared" si="298"/>
        <v>0</v>
      </c>
      <c r="BD444" s="63">
        <f t="shared" si="299"/>
        <v>0</v>
      </c>
      <c r="BE444" s="63">
        <f t="shared" si="300"/>
        <v>0</v>
      </c>
      <c r="BF444" s="63">
        <f t="shared" si="301"/>
        <v>0</v>
      </c>
      <c r="BG444" s="63">
        <f t="shared" si="302"/>
        <v>0</v>
      </c>
      <c r="BH444" s="63">
        <f t="shared" si="303"/>
        <v>0</v>
      </c>
      <c r="BI444" s="63">
        <f t="shared" si="304"/>
        <v>0</v>
      </c>
      <c r="BJ444" s="63">
        <f t="shared" si="305"/>
        <v>0</v>
      </c>
      <c r="BK444" s="63">
        <f t="shared" si="306"/>
        <v>0</v>
      </c>
      <c r="BL444" s="63">
        <f t="shared" si="307"/>
        <v>0</v>
      </c>
      <c r="BM444" s="24"/>
      <c r="BN444" s="303">
        <f t="shared" si="308"/>
        <v>0</v>
      </c>
      <c r="BO444" s="303">
        <f t="shared" si="309"/>
        <v>0</v>
      </c>
      <c r="BP444" s="303">
        <f t="shared" si="310"/>
        <v>0</v>
      </c>
      <c r="BQ444" s="303">
        <f t="shared" si="311"/>
        <v>0</v>
      </c>
      <c r="BR444" s="303">
        <f t="shared" si="312"/>
        <v>0</v>
      </c>
      <c r="BS444" s="303">
        <f t="shared" si="313"/>
        <v>0</v>
      </c>
      <c r="BT444" s="303">
        <f t="shared" si="314"/>
        <v>0</v>
      </c>
      <c r="BU444" s="303">
        <f t="shared" si="315"/>
        <v>0</v>
      </c>
      <c r="BV444" s="303">
        <f t="shared" si="316"/>
        <v>0</v>
      </c>
      <c r="BW444" s="303">
        <f t="shared" si="317"/>
        <v>0</v>
      </c>
      <c r="BX444" s="303">
        <f t="shared" si="318"/>
        <v>0</v>
      </c>
      <c r="BY444" s="25"/>
      <c r="BZ444" s="24">
        <f t="shared" si="319"/>
        <v>0</v>
      </c>
      <c r="CA444" s="25"/>
      <c r="CB444" s="26" t="str">
        <f t="shared" si="295"/>
        <v/>
      </c>
      <c r="CC444" s="25"/>
      <c r="CD444" s="307">
        <f t="shared" si="320"/>
        <v>0</v>
      </c>
      <c r="CE444" s="303">
        <f t="shared" si="321"/>
        <v>0</v>
      </c>
      <c r="CF444" s="303">
        <f t="shared" si="322"/>
        <v>0</v>
      </c>
      <c r="CG444" s="303">
        <f t="shared" si="323"/>
        <v>0</v>
      </c>
      <c r="CH444" s="303">
        <f t="shared" si="324"/>
        <v>0</v>
      </c>
      <c r="CI444" s="24"/>
      <c r="CJ444" s="330">
        <f t="shared" si="325"/>
        <v>0</v>
      </c>
      <c r="CK444" s="330">
        <f t="shared" si="326"/>
        <v>0</v>
      </c>
      <c r="CL444" s="24"/>
      <c r="CM444" s="142">
        <f t="shared" si="327"/>
        <v>0</v>
      </c>
      <c r="CN444" s="142">
        <f t="shared" si="328"/>
        <v>0</v>
      </c>
      <c r="CO444" s="142">
        <f t="shared" si="329"/>
        <v>0</v>
      </c>
      <c r="CP444" s="142">
        <f t="shared" si="330"/>
        <v>0</v>
      </c>
      <c r="CQ444" s="142">
        <f t="shared" si="331"/>
        <v>0</v>
      </c>
      <c r="CR444" s="142">
        <f t="shared" si="332"/>
        <v>0</v>
      </c>
      <c r="CS444" s="142">
        <f t="shared" si="333"/>
        <v>0</v>
      </c>
      <c r="CT444" s="142">
        <f t="shared" si="334"/>
        <v>0</v>
      </c>
      <c r="CU444" s="142"/>
      <c r="CV444" s="142">
        <f t="shared" si="335"/>
        <v>0</v>
      </c>
      <c r="CW444" s="142">
        <f t="shared" si="336"/>
        <v>0</v>
      </c>
      <c r="CX444" s="142">
        <f t="shared" si="337"/>
        <v>0</v>
      </c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58"/>
      <c r="DP444" s="58"/>
      <c r="DQ444" s="58"/>
      <c r="DR444" s="58"/>
      <c r="DS444" s="58"/>
      <c r="DT444" s="58"/>
      <c r="DU444" s="58"/>
      <c r="DV444" s="58"/>
      <c r="DW444" s="58"/>
      <c r="DX444" s="58"/>
      <c r="DY444" s="58"/>
      <c r="DZ444" s="58"/>
      <c r="EA444" s="5"/>
    </row>
    <row r="445" spans="1:131">
      <c r="A445" s="317"/>
      <c r="B445" s="317"/>
      <c r="C445" s="159"/>
      <c r="D445" s="159"/>
      <c r="E445" s="72"/>
      <c r="F445" s="73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3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3"/>
      <c r="AE445" s="72"/>
      <c r="AF445" s="72"/>
      <c r="AG445" s="72"/>
      <c r="AH445" s="72"/>
      <c r="AI445" s="72"/>
      <c r="AJ445" s="72"/>
      <c r="AK445" s="359"/>
      <c r="AL445" s="360"/>
      <c r="AM445" s="360"/>
      <c r="AN445" s="360"/>
      <c r="AO445" s="360"/>
      <c r="AP445" s="360"/>
      <c r="AQ445" s="360"/>
      <c r="AR445" s="360"/>
      <c r="AS445" s="360"/>
      <c r="AT445" s="360"/>
      <c r="AU445" s="360"/>
      <c r="AV445" s="360"/>
      <c r="AW445" s="360"/>
      <c r="AX445" s="360"/>
      <c r="AY445" s="360"/>
      <c r="AZ445" s="22"/>
      <c r="BA445" s="63">
        <f t="shared" si="296"/>
        <v>0</v>
      </c>
      <c r="BB445" s="63">
        <f t="shared" si="297"/>
        <v>0</v>
      </c>
      <c r="BC445" s="63">
        <f t="shared" si="298"/>
        <v>0</v>
      </c>
      <c r="BD445" s="63">
        <f t="shared" si="299"/>
        <v>0</v>
      </c>
      <c r="BE445" s="63">
        <f t="shared" si="300"/>
        <v>0</v>
      </c>
      <c r="BF445" s="63">
        <f t="shared" si="301"/>
        <v>0</v>
      </c>
      <c r="BG445" s="63">
        <f t="shared" si="302"/>
        <v>0</v>
      </c>
      <c r="BH445" s="63">
        <f t="shared" si="303"/>
        <v>0</v>
      </c>
      <c r="BI445" s="63">
        <f t="shared" si="304"/>
        <v>0</v>
      </c>
      <c r="BJ445" s="63">
        <f t="shared" si="305"/>
        <v>0</v>
      </c>
      <c r="BK445" s="63">
        <f t="shared" si="306"/>
        <v>0</v>
      </c>
      <c r="BL445" s="63">
        <f t="shared" si="307"/>
        <v>0</v>
      </c>
      <c r="BM445" s="24"/>
      <c r="BN445" s="303">
        <f t="shared" si="308"/>
        <v>0</v>
      </c>
      <c r="BO445" s="303">
        <f t="shared" si="309"/>
        <v>0</v>
      </c>
      <c r="BP445" s="303">
        <f t="shared" si="310"/>
        <v>0</v>
      </c>
      <c r="BQ445" s="303">
        <f t="shared" si="311"/>
        <v>0</v>
      </c>
      <c r="BR445" s="303">
        <f t="shared" si="312"/>
        <v>0</v>
      </c>
      <c r="BS445" s="303">
        <f t="shared" si="313"/>
        <v>0</v>
      </c>
      <c r="BT445" s="303">
        <f t="shared" si="314"/>
        <v>0</v>
      </c>
      <c r="BU445" s="303">
        <f t="shared" si="315"/>
        <v>0</v>
      </c>
      <c r="BV445" s="303">
        <f t="shared" si="316"/>
        <v>0</v>
      </c>
      <c r="BW445" s="303">
        <f t="shared" si="317"/>
        <v>0</v>
      </c>
      <c r="BX445" s="303">
        <f t="shared" si="318"/>
        <v>0</v>
      </c>
      <c r="BY445" s="25"/>
      <c r="BZ445" s="24">
        <f t="shared" si="319"/>
        <v>0</v>
      </c>
      <c r="CA445" s="25"/>
      <c r="CB445" s="26" t="str">
        <f t="shared" si="295"/>
        <v/>
      </c>
      <c r="CC445" s="25"/>
      <c r="CD445" s="307">
        <f t="shared" si="320"/>
        <v>0</v>
      </c>
      <c r="CE445" s="303">
        <f t="shared" si="321"/>
        <v>0</v>
      </c>
      <c r="CF445" s="303">
        <f t="shared" si="322"/>
        <v>0</v>
      </c>
      <c r="CG445" s="303">
        <f t="shared" si="323"/>
        <v>0</v>
      </c>
      <c r="CH445" s="303">
        <f t="shared" si="324"/>
        <v>0</v>
      </c>
      <c r="CI445" s="24"/>
      <c r="CJ445" s="330">
        <f t="shared" si="325"/>
        <v>0</v>
      </c>
      <c r="CK445" s="330">
        <f t="shared" si="326"/>
        <v>0</v>
      </c>
      <c r="CL445" s="24"/>
      <c r="CM445" s="142">
        <f t="shared" si="327"/>
        <v>0</v>
      </c>
      <c r="CN445" s="142">
        <f t="shared" si="328"/>
        <v>0</v>
      </c>
      <c r="CO445" s="142">
        <f t="shared" si="329"/>
        <v>0</v>
      </c>
      <c r="CP445" s="142">
        <f t="shared" si="330"/>
        <v>0</v>
      </c>
      <c r="CQ445" s="142">
        <f t="shared" si="331"/>
        <v>0</v>
      </c>
      <c r="CR445" s="142">
        <f t="shared" si="332"/>
        <v>0</v>
      </c>
      <c r="CS445" s="142">
        <f t="shared" si="333"/>
        <v>0</v>
      </c>
      <c r="CT445" s="142">
        <f t="shared" si="334"/>
        <v>0</v>
      </c>
      <c r="CU445" s="142"/>
      <c r="CV445" s="142">
        <f t="shared" si="335"/>
        <v>0</v>
      </c>
      <c r="CW445" s="142">
        <f t="shared" si="336"/>
        <v>0</v>
      </c>
      <c r="CX445" s="142">
        <f t="shared" si="337"/>
        <v>0</v>
      </c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"/>
    </row>
    <row r="446" spans="1:131">
      <c r="A446" s="317"/>
      <c r="B446" s="317"/>
      <c r="C446" s="159"/>
      <c r="D446" s="159"/>
      <c r="E446" s="72"/>
      <c r="F446" s="73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3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3"/>
      <c r="AE446" s="72"/>
      <c r="AF446" s="72"/>
      <c r="AG446" s="72"/>
      <c r="AH446" s="72"/>
      <c r="AI446" s="72"/>
      <c r="AJ446" s="72"/>
      <c r="AK446" s="359"/>
      <c r="AL446" s="360"/>
      <c r="AM446" s="360"/>
      <c r="AN446" s="360"/>
      <c r="AO446" s="360"/>
      <c r="AP446" s="360"/>
      <c r="AQ446" s="360"/>
      <c r="AR446" s="360"/>
      <c r="AS446" s="360"/>
      <c r="AT446" s="360"/>
      <c r="AU446" s="360"/>
      <c r="AV446" s="360"/>
      <c r="AW446" s="360"/>
      <c r="AX446" s="360"/>
      <c r="AY446" s="360"/>
      <c r="AZ446" s="22"/>
      <c r="BA446" s="63">
        <f t="shared" si="296"/>
        <v>0</v>
      </c>
      <c r="BB446" s="63">
        <f t="shared" si="297"/>
        <v>0</v>
      </c>
      <c r="BC446" s="63">
        <f t="shared" si="298"/>
        <v>0</v>
      </c>
      <c r="BD446" s="63">
        <f t="shared" si="299"/>
        <v>0</v>
      </c>
      <c r="BE446" s="63">
        <f t="shared" si="300"/>
        <v>0</v>
      </c>
      <c r="BF446" s="63">
        <f t="shared" si="301"/>
        <v>0</v>
      </c>
      <c r="BG446" s="63">
        <f t="shared" si="302"/>
        <v>0</v>
      </c>
      <c r="BH446" s="63">
        <f t="shared" si="303"/>
        <v>0</v>
      </c>
      <c r="BI446" s="63">
        <f t="shared" si="304"/>
        <v>0</v>
      </c>
      <c r="BJ446" s="63">
        <f t="shared" si="305"/>
        <v>0</v>
      </c>
      <c r="BK446" s="63">
        <f t="shared" si="306"/>
        <v>0</v>
      </c>
      <c r="BL446" s="63">
        <f t="shared" si="307"/>
        <v>0</v>
      </c>
      <c r="BM446" s="24"/>
      <c r="BN446" s="303">
        <f t="shared" si="308"/>
        <v>0</v>
      </c>
      <c r="BO446" s="303">
        <f t="shared" si="309"/>
        <v>0</v>
      </c>
      <c r="BP446" s="303">
        <f t="shared" si="310"/>
        <v>0</v>
      </c>
      <c r="BQ446" s="303">
        <f t="shared" si="311"/>
        <v>0</v>
      </c>
      <c r="BR446" s="303">
        <f t="shared" si="312"/>
        <v>0</v>
      </c>
      <c r="BS446" s="303">
        <f t="shared" si="313"/>
        <v>0</v>
      </c>
      <c r="BT446" s="303">
        <f t="shared" si="314"/>
        <v>0</v>
      </c>
      <c r="BU446" s="303">
        <f t="shared" si="315"/>
        <v>0</v>
      </c>
      <c r="BV446" s="303">
        <f t="shared" si="316"/>
        <v>0</v>
      </c>
      <c r="BW446" s="303">
        <f t="shared" si="317"/>
        <v>0</v>
      </c>
      <c r="BX446" s="303">
        <f t="shared" si="318"/>
        <v>0</v>
      </c>
      <c r="BY446" s="25"/>
      <c r="BZ446" s="24">
        <f t="shared" si="319"/>
        <v>0</v>
      </c>
      <c r="CA446" s="25"/>
      <c r="CB446" s="26" t="str">
        <f t="shared" si="295"/>
        <v/>
      </c>
      <c r="CC446" s="25"/>
      <c r="CD446" s="307">
        <f t="shared" si="320"/>
        <v>0</v>
      </c>
      <c r="CE446" s="303">
        <f t="shared" si="321"/>
        <v>0</v>
      </c>
      <c r="CF446" s="303">
        <f t="shared" si="322"/>
        <v>0</v>
      </c>
      <c r="CG446" s="303">
        <f t="shared" si="323"/>
        <v>0</v>
      </c>
      <c r="CH446" s="303">
        <f t="shared" si="324"/>
        <v>0</v>
      </c>
      <c r="CI446" s="24"/>
      <c r="CJ446" s="330">
        <f t="shared" si="325"/>
        <v>0</v>
      </c>
      <c r="CK446" s="330">
        <f t="shared" si="326"/>
        <v>0</v>
      </c>
      <c r="CL446" s="24"/>
      <c r="CM446" s="142">
        <f t="shared" si="327"/>
        <v>0</v>
      </c>
      <c r="CN446" s="142">
        <f t="shared" si="328"/>
        <v>0</v>
      </c>
      <c r="CO446" s="142">
        <f t="shared" si="329"/>
        <v>0</v>
      </c>
      <c r="CP446" s="142">
        <f t="shared" si="330"/>
        <v>0</v>
      </c>
      <c r="CQ446" s="142">
        <f t="shared" si="331"/>
        <v>0</v>
      </c>
      <c r="CR446" s="142">
        <f t="shared" si="332"/>
        <v>0</v>
      </c>
      <c r="CS446" s="142">
        <f t="shared" si="333"/>
        <v>0</v>
      </c>
      <c r="CT446" s="142">
        <f t="shared" si="334"/>
        <v>0</v>
      </c>
      <c r="CU446" s="142"/>
      <c r="CV446" s="142">
        <f t="shared" si="335"/>
        <v>0</v>
      </c>
      <c r="CW446" s="142">
        <f t="shared" si="336"/>
        <v>0</v>
      </c>
      <c r="CX446" s="142">
        <f t="shared" si="337"/>
        <v>0</v>
      </c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"/>
    </row>
    <row r="447" spans="1:131">
      <c r="A447" s="317"/>
      <c r="B447" s="317"/>
      <c r="C447" s="159"/>
      <c r="D447" s="159"/>
      <c r="E447" s="72"/>
      <c r="F447" s="73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3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3"/>
      <c r="AE447" s="72"/>
      <c r="AF447" s="72"/>
      <c r="AG447" s="72"/>
      <c r="AH447" s="72"/>
      <c r="AI447" s="72"/>
      <c r="AJ447" s="72"/>
      <c r="AK447" s="359"/>
      <c r="AL447" s="360"/>
      <c r="AM447" s="360"/>
      <c r="AN447" s="360"/>
      <c r="AO447" s="360"/>
      <c r="AP447" s="360"/>
      <c r="AQ447" s="360"/>
      <c r="AR447" s="360"/>
      <c r="AS447" s="360"/>
      <c r="AT447" s="360"/>
      <c r="AU447" s="360"/>
      <c r="AV447" s="360"/>
      <c r="AW447" s="360"/>
      <c r="AX447" s="360"/>
      <c r="AY447" s="360"/>
      <c r="AZ447" s="22"/>
      <c r="BA447" s="63">
        <f t="shared" si="296"/>
        <v>0</v>
      </c>
      <c r="BB447" s="63">
        <f t="shared" si="297"/>
        <v>0</v>
      </c>
      <c r="BC447" s="63">
        <f t="shared" si="298"/>
        <v>0</v>
      </c>
      <c r="BD447" s="63">
        <f t="shared" si="299"/>
        <v>0</v>
      </c>
      <c r="BE447" s="63">
        <f t="shared" si="300"/>
        <v>0</v>
      </c>
      <c r="BF447" s="63">
        <f t="shared" si="301"/>
        <v>0</v>
      </c>
      <c r="BG447" s="63">
        <f t="shared" si="302"/>
        <v>0</v>
      </c>
      <c r="BH447" s="63">
        <f t="shared" si="303"/>
        <v>0</v>
      </c>
      <c r="BI447" s="63">
        <f t="shared" si="304"/>
        <v>0</v>
      </c>
      <c r="BJ447" s="63">
        <f t="shared" si="305"/>
        <v>0</v>
      </c>
      <c r="BK447" s="63">
        <f t="shared" si="306"/>
        <v>0</v>
      </c>
      <c r="BL447" s="63">
        <f t="shared" si="307"/>
        <v>0</v>
      </c>
      <c r="BM447" s="24"/>
      <c r="BN447" s="303">
        <f t="shared" si="308"/>
        <v>0</v>
      </c>
      <c r="BO447" s="303">
        <f t="shared" si="309"/>
        <v>0</v>
      </c>
      <c r="BP447" s="303">
        <f t="shared" si="310"/>
        <v>0</v>
      </c>
      <c r="BQ447" s="303">
        <f t="shared" si="311"/>
        <v>0</v>
      </c>
      <c r="BR447" s="303">
        <f t="shared" si="312"/>
        <v>0</v>
      </c>
      <c r="BS447" s="303">
        <f t="shared" si="313"/>
        <v>0</v>
      </c>
      <c r="BT447" s="303">
        <f t="shared" si="314"/>
        <v>0</v>
      </c>
      <c r="BU447" s="303">
        <f t="shared" si="315"/>
        <v>0</v>
      </c>
      <c r="BV447" s="303">
        <f t="shared" si="316"/>
        <v>0</v>
      </c>
      <c r="BW447" s="303">
        <f t="shared" si="317"/>
        <v>0</v>
      </c>
      <c r="BX447" s="303">
        <f t="shared" si="318"/>
        <v>0</v>
      </c>
      <c r="BY447" s="25"/>
      <c r="BZ447" s="24">
        <f t="shared" si="319"/>
        <v>0</v>
      </c>
      <c r="CA447" s="25"/>
      <c r="CB447" s="26" t="str">
        <f t="shared" si="295"/>
        <v/>
      </c>
      <c r="CC447" s="25"/>
      <c r="CD447" s="307">
        <f t="shared" si="320"/>
        <v>0</v>
      </c>
      <c r="CE447" s="303">
        <f t="shared" si="321"/>
        <v>0</v>
      </c>
      <c r="CF447" s="303">
        <f t="shared" si="322"/>
        <v>0</v>
      </c>
      <c r="CG447" s="303">
        <f t="shared" si="323"/>
        <v>0</v>
      </c>
      <c r="CH447" s="303">
        <f t="shared" si="324"/>
        <v>0</v>
      </c>
      <c r="CI447" s="24"/>
      <c r="CJ447" s="330">
        <f t="shared" si="325"/>
        <v>0</v>
      </c>
      <c r="CK447" s="330">
        <f t="shared" si="326"/>
        <v>0</v>
      </c>
      <c r="CL447" s="24"/>
      <c r="CM447" s="142">
        <f t="shared" si="327"/>
        <v>0</v>
      </c>
      <c r="CN447" s="142">
        <f t="shared" si="328"/>
        <v>0</v>
      </c>
      <c r="CO447" s="142">
        <f t="shared" si="329"/>
        <v>0</v>
      </c>
      <c r="CP447" s="142">
        <f t="shared" si="330"/>
        <v>0</v>
      </c>
      <c r="CQ447" s="142">
        <f t="shared" si="331"/>
        <v>0</v>
      </c>
      <c r="CR447" s="142">
        <f t="shared" si="332"/>
        <v>0</v>
      </c>
      <c r="CS447" s="142">
        <f t="shared" si="333"/>
        <v>0</v>
      </c>
      <c r="CT447" s="142">
        <f t="shared" si="334"/>
        <v>0</v>
      </c>
      <c r="CU447" s="142"/>
      <c r="CV447" s="142">
        <f t="shared" si="335"/>
        <v>0</v>
      </c>
      <c r="CW447" s="142">
        <f t="shared" si="336"/>
        <v>0</v>
      </c>
      <c r="CX447" s="142">
        <f t="shared" si="337"/>
        <v>0</v>
      </c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"/>
    </row>
    <row r="448" spans="1:131">
      <c r="A448" s="317"/>
      <c r="B448" s="317"/>
      <c r="C448" s="159"/>
      <c r="D448" s="159"/>
      <c r="E448" s="72"/>
      <c r="F448" s="73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3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3"/>
      <c r="AE448" s="72"/>
      <c r="AF448" s="72"/>
      <c r="AG448" s="72"/>
      <c r="AH448" s="72"/>
      <c r="AI448" s="72"/>
      <c r="AJ448" s="72"/>
      <c r="AK448" s="359"/>
      <c r="AL448" s="360"/>
      <c r="AM448" s="360"/>
      <c r="AN448" s="360"/>
      <c r="AO448" s="360"/>
      <c r="AP448" s="360"/>
      <c r="AQ448" s="360"/>
      <c r="AR448" s="360"/>
      <c r="AS448" s="360"/>
      <c r="AT448" s="360"/>
      <c r="AU448" s="360"/>
      <c r="AV448" s="360"/>
      <c r="AW448" s="360"/>
      <c r="AX448" s="360"/>
      <c r="AY448" s="360"/>
      <c r="AZ448" s="22"/>
      <c r="BA448" s="63">
        <f t="shared" si="296"/>
        <v>0</v>
      </c>
      <c r="BB448" s="63">
        <f t="shared" si="297"/>
        <v>0</v>
      </c>
      <c r="BC448" s="63">
        <f t="shared" si="298"/>
        <v>0</v>
      </c>
      <c r="BD448" s="63">
        <f t="shared" si="299"/>
        <v>0</v>
      </c>
      <c r="BE448" s="63">
        <f t="shared" si="300"/>
        <v>0</v>
      </c>
      <c r="BF448" s="63">
        <f t="shared" si="301"/>
        <v>0</v>
      </c>
      <c r="BG448" s="63">
        <f t="shared" si="302"/>
        <v>0</v>
      </c>
      <c r="BH448" s="63">
        <f t="shared" si="303"/>
        <v>0</v>
      </c>
      <c r="BI448" s="63">
        <f t="shared" si="304"/>
        <v>0</v>
      </c>
      <c r="BJ448" s="63">
        <f t="shared" si="305"/>
        <v>0</v>
      </c>
      <c r="BK448" s="63">
        <f t="shared" si="306"/>
        <v>0</v>
      </c>
      <c r="BL448" s="63">
        <f t="shared" si="307"/>
        <v>0</v>
      </c>
      <c r="BM448" s="24"/>
      <c r="BN448" s="303">
        <f t="shared" si="308"/>
        <v>0</v>
      </c>
      <c r="BO448" s="303">
        <f t="shared" si="309"/>
        <v>0</v>
      </c>
      <c r="BP448" s="303">
        <f t="shared" si="310"/>
        <v>0</v>
      </c>
      <c r="BQ448" s="303">
        <f t="shared" si="311"/>
        <v>0</v>
      </c>
      <c r="BR448" s="303">
        <f t="shared" si="312"/>
        <v>0</v>
      </c>
      <c r="BS448" s="303">
        <f t="shared" si="313"/>
        <v>0</v>
      </c>
      <c r="BT448" s="303">
        <f t="shared" si="314"/>
        <v>0</v>
      </c>
      <c r="BU448" s="303">
        <f t="shared" si="315"/>
        <v>0</v>
      </c>
      <c r="BV448" s="303">
        <f t="shared" si="316"/>
        <v>0</v>
      </c>
      <c r="BW448" s="303">
        <f t="shared" si="317"/>
        <v>0</v>
      </c>
      <c r="BX448" s="303">
        <f t="shared" si="318"/>
        <v>0</v>
      </c>
      <c r="BY448" s="25"/>
      <c r="BZ448" s="24">
        <f t="shared" si="319"/>
        <v>0</v>
      </c>
      <c r="CA448" s="25"/>
      <c r="CB448" s="26" t="str">
        <f t="shared" si="295"/>
        <v/>
      </c>
      <c r="CC448" s="25"/>
      <c r="CD448" s="307">
        <f t="shared" si="320"/>
        <v>0</v>
      </c>
      <c r="CE448" s="303">
        <f t="shared" si="321"/>
        <v>0</v>
      </c>
      <c r="CF448" s="303">
        <f t="shared" si="322"/>
        <v>0</v>
      </c>
      <c r="CG448" s="303">
        <f t="shared" si="323"/>
        <v>0</v>
      </c>
      <c r="CH448" s="303">
        <f t="shared" si="324"/>
        <v>0</v>
      </c>
      <c r="CI448" s="24"/>
      <c r="CJ448" s="330">
        <f t="shared" si="325"/>
        <v>0</v>
      </c>
      <c r="CK448" s="330">
        <f t="shared" si="326"/>
        <v>0</v>
      </c>
      <c r="CL448" s="24"/>
      <c r="CM448" s="142">
        <f t="shared" si="327"/>
        <v>0</v>
      </c>
      <c r="CN448" s="142">
        <f t="shared" si="328"/>
        <v>0</v>
      </c>
      <c r="CO448" s="142">
        <f t="shared" si="329"/>
        <v>0</v>
      </c>
      <c r="CP448" s="142">
        <f t="shared" si="330"/>
        <v>0</v>
      </c>
      <c r="CQ448" s="142">
        <f t="shared" si="331"/>
        <v>0</v>
      </c>
      <c r="CR448" s="142">
        <f t="shared" si="332"/>
        <v>0</v>
      </c>
      <c r="CS448" s="142">
        <f t="shared" si="333"/>
        <v>0</v>
      </c>
      <c r="CT448" s="142">
        <f t="shared" si="334"/>
        <v>0</v>
      </c>
      <c r="CU448" s="142"/>
      <c r="CV448" s="142">
        <f t="shared" si="335"/>
        <v>0</v>
      </c>
      <c r="CW448" s="142">
        <f t="shared" si="336"/>
        <v>0</v>
      </c>
      <c r="CX448" s="142">
        <f t="shared" si="337"/>
        <v>0</v>
      </c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"/>
    </row>
    <row r="449" spans="1:131">
      <c r="A449" s="317"/>
      <c r="B449" s="317"/>
      <c r="C449" s="159"/>
      <c r="D449" s="159"/>
      <c r="E449" s="72"/>
      <c r="F449" s="73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3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3"/>
      <c r="AE449" s="72"/>
      <c r="AF449" s="72"/>
      <c r="AG449" s="72"/>
      <c r="AH449" s="72"/>
      <c r="AI449" s="72"/>
      <c r="AJ449" s="72"/>
      <c r="AK449" s="359"/>
      <c r="AL449" s="360"/>
      <c r="AM449" s="360"/>
      <c r="AN449" s="360"/>
      <c r="AO449" s="360"/>
      <c r="AP449" s="360"/>
      <c r="AQ449" s="360"/>
      <c r="AR449" s="360"/>
      <c r="AS449" s="360"/>
      <c r="AT449" s="360"/>
      <c r="AU449" s="360"/>
      <c r="AV449" s="360"/>
      <c r="AW449" s="360"/>
      <c r="AX449" s="360"/>
      <c r="AY449" s="360"/>
      <c r="AZ449" s="22"/>
      <c r="BA449" s="63">
        <f t="shared" si="296"/>
        <v>0</v>
      </c>
      <c r="BB449" s="63">
        <f t="shared" si="297"/>
        <v>0</v>
      </c>
      <c r="BC449" s="63">
        <f t="shared" si="298"/>
        <v>0</v>
      </c>
      <c r="BD449" s="63">
        <f t="shared" si="299"/>
        <v>0</v>
      </c>
      <c r="BE449" s="63">
        <f t="shared" si="300"/>
        <v>0</v>
      </c>
      <c r="BF449" s="63">
        <f t="shared" si="301"/>
        <v>0</v>
      </c>
      <c r="BG449" s="63">
        <f t="shared" si="302"/>
        <v>0</v>
      </c>
      <c r="BH449" s="63">
        <f t="shared" si="303"/>
        <v>0</v>
      </c>
      <c r="BI449" s="63">
        <f t="shared" si="304"/>
        <v>0</v>
      </c>
      <c r="BJ449" s="63">
        <f t="shared" si="305"/>
        <v>0</v>
      </c>
      <c r="BK449" s="63">
        <f t="shared" si="306"/>
        <v>0</v>
      </c>
      <c r="BL449" s="63">
        <f t="shared" si="307"/>
        <v>0</v>
      </c>
      <c r="BM449" s="24"/>
      <c r="BN449" s="303">
        <f t="shared" si="308"/>
        <v>0</v>
      </c>
      <c r="BO449" s="303">
        <f t="shared" si="309"/>
        <v>0</v>
      </c>
      <c r="BP449" s="303">
        <f t="shared" si="310"/>
        <v>0</v>
      </c>
      <c r="BQ449" s="303">
        <f t="shared" si="311"/>
        <v>0</v>
      </c>
      <c r="BR449" s="303">
        <f t="shared" si="312"/>
        <v>0</v>
      </c>
      <c r="BS449" s="303">
        <f t="shared" si="313"/>
        <v>0</v>
      </c>
      <c r="BT449" s="303">
        <f t="shared" si="314"/>
        <v>0</v>
      </c>
      <c r="BU449" s="303">
        <f t="shared" si="315"/>
        <v>0</v>
      </c>
      <c r="BV449" s="303">
        <f t="shared" si="316"/>
        <v>0</v>
      </c>
      <c r="BW449" s="303">
        <f t="shared" si="317"/>
        <v>0</v>
      </c>
      <c r="BX449" s="303">
        <f t="shared" si="318"/>
        <v>0</v>
      </c>
      <c r="BY449" s="25"/>
      <c r="BZ449" s="24">
        <f t="shared" si="319"/>
        <v>0</v>
      </c>
      <c r="CA449" s="25"/>
      <c r="CB449" s="26" t="str">
        <f t="shared" si="295"/>
        <v/>
      </c>
      <c r="CC449" s="25"/>
      <c r="CD449" s="307">
        <f t="shared" si="320"/>
        <v>0</v>
      </c>
      <c r="CE449" s="303">
        <f t="shared" si="321"/>
        <v>0</v>
      </c>
      <c r="CF449" s="303">
        <f t="shared" si="322"/>
        <v>0</v>
      </c>
      <c r="CG449" s="303">
        <f t="shared" si="323"/>
        <v>0</v>
      </c>
      <c r="CH449" s="303">
        <f t="shared" si="324"/>
        <v>0</v>
      </c>
      <c r="CI449" s="24"/>
      <c r="CJ449" s="330">
        <f t="shared" si="325"/>
        <v>0</v>
      </c>
      <c r="CK449" s="330">
        <f t="shared" si="326"/>
        <v>0</v>
      </c>
      <c r="CL449" s="24"/>
      <c r="CM449" s="142">
        <f t="shared" si="327"/>
        <v>0</v>
      </c>
      <c r="CN449" s="142">
        <f t="shared" si="328"/>
        <v>0</v>
      </c>
      <c r="CO449" s="142">
        <f t="shared" si="329"/>
        <v>0</v>
      </c>
      <c r="CP449" s="142">
        <f t="shared" si="330"/>
        <v>0</v>
      </c>
      <c r="CQ449" s="142">
        <f t="shared" si="331"/>
        <v>0</v>
      </c>
      <c r="CR449" s="142">
        <f t="shared" si="332"/>
        <v>0</v>
      </c>
      <c r="CS449" s="142">
        <f t="shared" si="333"/>
        <v>0</v>
      </c>
      <c r="CT449" s="142">
        <f t="shared" si="334"/>
        <v>0</v>
      </c>
      <c r="CU449" s="142"/>
      <c r="CV449" s="142">
        <f t="shared" si="335"/>
        <v>0</v>
      </c>
      <c r="CW449" s="142">
        <f t="shared" si="336"/>
        <v>0</v>
      </c>
      <c r="CX449" s="142">
        <f t="shared" si="337"/>
        <v>0</v>
      </c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58"/>
      <c r="DP449" s="58"/>
      <c r="DQ449" s="58"/>
      <c r="DR449" s="58"/>
      <c r="DS449" s="58"/>
      <c r="DT449" s="58"/>
      <c r="DU449" s="58"/>
      <c r="DV449" s="58"/>
      <c r="DW449" s="58"/>
      <c r="DX449" s="58"/>
      <c r="DY449" s="58"/>
      <c r="DZ449" s="58"/>
      <c r="EA449" s="5"/>
    </row>
    <row r="450" spans="1:131">
      <c r="A450" s="317"/>
      <c r="B450" s="317"/>
      <c r="C450" s="159"/>
      <c r="D450" s="159"/>
      <c r="E450" s="72"/>
      <c r="F450" s="73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3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3"/>
      <c r="AE450" s="72"/>
      <c r="AF450" s="72"/>
      <c r="AG450" s="72"/>
      <c r="AH450" s="72"/>
      <c r="AI450" s="72"/>
      <c r="AJ450" s="72"/>
      <c r="AK450" s="359"/>
      <c r="AL450" s="360"/>
      <c r="AM450" s="360"/>
      <c r="AN450" s="360"/>
      <c r="AO450" s="360"/>
      <c r="AP450" s="360"/>
      <c r="AQ450" s="360"/>
      <c r="AR450" s="360"/>
      <c r="AS450" s="360"/>
      <c r="AT450" s="360"/>
      <c r="AU450" s="360"/>
      <c r="AV450" s="360"/>
      <c r="AW450" s="360"/>
      <c r="AX450" s="360"/>
      <c r="AY450" s="360"/>
      <c r="AZ450" s="22"/>
      <c r="BA450" s="63">
        <f t="shared" si="296"/>
        <v>0</v>
      </c>
      <c r="BB450" s="63">
        <f t="shared" si="297"/>
        <v>0</v>
      </c>
      <c r="BC450" s="63">
        <f t="shared" si="298"/>
        <v>0</v>
      </c>
      <c r="BD450" s="63">
        <f t="shared" si="299"/>
        <v>0</v>
      </c>
      <c r="BE450" s="63">
        <f t="shared" si="300"/>
        <v>0</v>
      </c>
      <c r="BF450" s="63">
        <f t="shared" si="301"/>
        <v>0</v>
      </c>
      <c r="BG450" s="63">
        <f t="shared" si="302"/>
        <v>0</v>
      </c>
      <c r="BH450" s="63">
        <f t="shared" si="303"/>
        <v>0</v>
      </c>
      <c r="BI450" s="63">
        <f t="shared" si="304"/>
        <v>0</v>
      </c>
      <c r="BJ450" s="63">
        <f t="shared" si="305"/>
        <v>0</v>
      </c>
      <c r="BK450" s="63">
        <f t="shared" si="306"/>
        <v>0</v>
      </c>
      <c r="BL450" s="63">
        <f t="shared" si="307"/>
        <v>0</v>
      </c>
      <c r="BM450" s="24"/>
      <c r="BN450" s="303">
        <f t="shared" si="308"/>
        <v>0</v>
      </c>
      <c r="BO450" s="303">
        <f t="shared" si="309"/>
        <v>0</v>
      </c>
      <c r="BP450" s="303">
        <f t="shared" si="310"/>
        <v>0</v>
      </c>
      <c r="BQ450" s="303">
        <f t="shared" si="311"/>
        <v>0</v>
      </c>
      <c r="BR450" s="303">
        <f t="shared" si="312"/>
        <v>0</v>
      </c>
      <c r="BS450" s="303">
        <f t="shared" si="313"/>
        <v>0</v>
      </c>
      <c r="BT450" s="303">
        <f t="shared" si="314"/>
        <v>0</v>
      </c>
      <c r="BU450" s="303">
        <f t="shared" si="315"/>
        <v>0</v>
      </c>
      <c r="BV450" s="303">
        <f t="shared" si="316"/>
        <v>0</v>
      </c>
      <c r="BW450" s="303">
        <f t="shared" si="317"/>
        <v>0</v>
      </c>
      <c r="BX450" s="303">
        <f t="shared" si="318"/>
        <v>0</v>
      </c>
      <c r="BY450" s="25"/>
      <c r="BZ450" s="24">
        <f t="shared" si="319"/>
        <v>0</v>
      </c>
      <c r="CA450" s="25"/>
      <c r="CB450" s="26" t="str">
        <f t="shared" si="295"/>
        <v/>
      </c>
      <c r="CC450" s="25"/>
      <c r="CD450" s="307">
        <f t="shared" si="320"/>
        <v>0</v>
      </c>
      <c r="CE450" s="303">
        <f t="shared" si="321"/>
        <v>0</v>
      </c>
      <c r="CF450" s="303">
        <f t="shared" si="322"/>
        <v>0</v>
      </c>
      <c r="CG450" s="303">
        <f t="shared" si="323"/>
        <v>0</v>
      </c>
      <c r="CH450" s="303">
        <f t="shared" si="324"/>
        <v>0</v>
      </c>
      <c r="CI450" s="24"/>
      <c r="CJ450" s="330">
        <f t="shared" si="325"/>
        <v>0</v>
      </c>
      <c r="CK450" s="330">
        <f t="shared" si="326"/>
        <v>0</v>
      </c>
      <c r="CL450" s="24"/>
      <c r="CM450" s="142">
        <f t="shared" si="327"/>
        <v>0</v>
      </c>
      <c r="CN450" s="142">
        <f t="shared" si="328"/>
        <v>0</v>
      </c>
      <c r="CO450" s="142">
        <f t="shared" si="329"/>
        <v>0</v>
      </c>
      <c r="CP450" s="142">
        <f t="shared" si="330"/>
        <v>0</v>
      </c>
      <c r="CQ450" s="142">
        <f t="shared" si="331"/>
        <v>0</v>
      </c>
      <c r="CR450" s="142">
        <f t="shared" si="332"/>
        <v>0</v>
      </c>
      <c r="CS450" s="142">
        <f t="shared" si="333"/>
        <v>0</v>
      </c>
      <c r="CT450" s="142">
        <f t="shared" si="334"/>
        <v>0</v>
      </c>
      <c r="CU450" s="142"/>
      <c r="CV450" s="142">
        <f t="shared" si="335"/>
        <v>0</v>
      </c>
      <c r="CW450" s="142">
        <f t="shared" si="336"/>
        <v>0</v>
      </c>
      <c r="CX450" s="142">
        <f t="shared" si="337"/>
        <v>0</v>
      </c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58"/>
      <c r="DP450" s="58"/>
      <c r="DQ450" s="58"/>
      <c r="DR450" s="58"/>
      <c r="DS450" s="58"/>
      <c r="DT450" s="58"/>
      <c r="DU450" s="58"/>
      <c r="DV450" s="58"/>
      <c r="DW450" s="58"/>
      <c r="DX450" s="58"/>
      <c r="DY450" s="58"/>
      <c r="DZ450" s="58"/>
      <c r="EA450" s="5"/>
    </row>
    <row r="451" spans="1:131">
      <c r="A451" s="317"/>
      <c r="B451" s="317"/>
      <c r="C451" s="159"/>
      <c r="D451" s="159"/>
      <c r="E451" s="72"/>
      <c r="F451" s="73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3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3"/>
      <c r="AE451" s="72"/>
      <c r="AF451" s="72"/>
      <c r="AG451" s="72"/>
      <c r="AH451" s="72"/>
      <c r="AI451" s="72"/>
      <c r="AJ451" s="72"/>
      <c r="AK451" s="359"/>
      <c r="AL451" s="360"/>
      <c r="AM451" s="360"/>
      <c r="AN451" s="360"/>
      <c r="AO451" s="360"/>
      <c r="AP451" s="360"/>
      <c r="AQ451" s="360"/>
      <c r="AR451" s="360"/>
      <c r="AS451" s="360"/>
      <c r="AT451" s="360"/>
      <c r="AU451" s="360"/>
      <c r="AV451" s="360"/>
      <c r="AW451" s="360"/>
      <c r="AX451" s="360"/>
      <c r="AY451" s="360"/>
      <c r="AZ451" s="22"/>
      <c r="BA451" s="63">
        <f t="shared" si="296"/>
        <v>0</v>
      </c>
      <c r="BB451" s="63">
        <f t="shared" si="297"/>
        <v>0</v>
      </c>
      <c r="BC451" s="63">
        <f t="shared" si="298"/>
        <v>0</v>
      </c>
      <c r="BD451" s="63">
        <f t="shared" si="299"/>
        <v>0</v>
      </c>
      <c r="BE451" s="63">
        <f t="shared" si="300"/>
        <v>0</v>
      </c>
      <c r="BF451" s="63">
        <f t="shared" si="301"/>
        <v>0</v>
      </c>
      <c r="BG451" s="63">
        <f t="shared" si="302"/>
        <v>0</v>
      </c>
      <c r="BH451" s="63">
        <f t="shared" si="303"/>
        <v>0</v>
      </c>
      <c r="BI451" s="63">
        <f t="shared" si="304"/>
        <v>0</v>
      </c>
      <c r="BJ451" s="63">
        <f t="shared" si="305"/>
        <v>0</v>
      </c>
      <c r="BK451" s="63">
        <f t="shared" si="306"/>
        <v>0</v>
      </c>
      <c r="BL451" s="63">
        <f t="shared" si="307"/>
        <v>0</v>
      </c>
      <c r="BM451" s="24"/>
      <c r="BN451" s="303">
        <f t="shared" si="308"/>
        <v>0</v>
      </c>
      <c r="BO451" s="303">
        <f t="shared" si="309"/>
        <v>0</v>
      </c>
      <c r="BP451" s="303">
        <f t="shared" si="310"/>
        <v>0</v>
      </c>
      <c r="BQ451" s="303">
        <f t="shared" si="311"/>
        <v>0</v>
      </c>
      <c r="BR451" s="303">
        <f t="shared" si="312"/>
        <v>0</v>
      </c>
      <c r="BS451" s="303">
        <f t="shared" si="313"/>
        <v>0</v>
      </c>
      <c r="BT451" s="303">
        <f t="shared" si="314"/>
        <v>0</v>
      </c>
      <c r="BU451" s="303">
        <f t="shared" si="315"/>
        <v>0</v>
      </c>
      <c r="BV451" s="303">
        <f t="shared" si="316"/>
        <v>0</v>
      </c>
      <c r="BW451" s="303">
        <f t="shared" si="317"/>
        <v>0</v>
      </c>
      <c r="BX451" s="303">
        <f t="shared" si="318"/>
        <v>0</v>
      </c>
      <c r="BY451" s="25"/>
      <c r="BZ451" s="24">
        <f t="shared" si="319"/>
        <v>0</v>
      </c>
      <c r="CA451" s="25"/>
      <c r="CB451" s="26" t="str">
        <f t="shared" si="295"/>
        <v/>
      </c>
      <c r="CC451" s="25"/>
      <c r="CD451" s="307">
        <f t="shared" si="320"/>
        <v>0</v>
      </c>
      <c r="CE451" s="303">
        <f t="shared" si="321"/>
        <v>0</v>
      </c>
      <c r="CF451" s="303">
        <f t="shared" si="322"/>
        <v>0</v>
      </c>
      <c r="CG451" s="303">
        <f t="shared" si="323"/>
        <v>0</v>
      </c>
      <c r="CH451" s="303">
        <f t="shared" si="324"/>
        <v>0</v>
      </c>
      <c r="CI451" s="24"/>
      <c r="CJ451" s="330">
        <f t="shared" si="325"/>
        <v>0</v>
      </c>
      <c r="CK451" s="330">
        <f t="shared" si="326"/>
        <v>0</v>
      </c>
      <c r="CL451" s="24"/>
      <c r="CM451" s="142">
        <f t="shared" si="327"/>
        <v>0</v>
      </c>
      <c r="CN451" s="142">
        <f t="shared" si="328"/>
        <v>0</v>
      </c>
      <c r="CO451" s="142">
        <f t="shared" si="329"/>
        <v>0</v>
      </c>
      <c r="CP451" s="142">
        <f t="shared" si="330"/>
        <v>0</v>
      </c>
      <c r="CQ451" s="142">
        <f t="shared" si="331"/>
        <v>0</v>
      </c>
      <c r="CR451" s="142">
        <f t="shared" si="332"/>
        <v>0</v>
      </c>
      <c r="CS451" s="142">
        <f t="shared" si="333"/>
        <v>0</v>
      </c>
      <c r="CT451" s="142">
        <f t="shared" si="334"/>
        <v>0</v>
      </c>
      <c r="CU451" s="142"/>
      <c r="CV451" s="142">
        <f t="shared" si="335"/>
        <v>0</v>
      </c>
      <c r="CW451" s="142">
        <f t="shared" si="336"/>
        <v>0</v>
      </c>
      <c r="CX451" s="142">
        <f t="shared" si="337"/>
        <v>0</v>
      </c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58"/>
      <c r="DP451" s="58"/>
      <c r="DQ451" s="58"/>
      <c r="DR451" s="58"/>
      <c r="DS451" s="58"/>
      <c r="DT451" s="58"/>
      <c r="DU451" s="58"/>
      <c r="DV451" s="58"/>
      <c r="DW451" s="58"/>
      <c r="DX451" s="58"/>
      <c r="DY451" s="58"/>
      <c r="DZ451" s="58"/>
      <c r="EA451" s="5"/>
    </row>
    <row r="452" spans="1:131">
      <c r="A452" s="317"/>
      <c r="B452" s="317"/>
      <c r="C452" s="159"/>
      <c r="D452" s="159"/>
      <c r="E452" s="72"/>
      <c r="F452" s="73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3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3"/>
      <c r="AE452" s="72"/>
      <c r="AF452" s="72"/>
      <c r="AG452" s="72"/>
      <c r="AH452" s="72"/>
      <c r="AI452" s="72"/>
      <c r="AJ452" s="72"/>
      <c r="AK452" s="359"/>
      <c r="AL452" s="360"/>
      <c r="AM452" s="360"/>
      <c r="AN452" s="360"/>
      <c r="AO452" s="360"/>
      <c r="AP452" s="360"/>
      <c r="AQ452" s="360"/>
      <c r="AR452" s="360"/>
      <c r="AS452" s="360"/>
      <c r="AT452" s="360"/>
      <c r="AU452" s="360"/>
      <c r="AV452" s="360"/>
      <c r="AW452" s="360"/>
      <c r="AX452" s="360"/>
      <c r="AY452" s="360"/>
      <c r="AZ452" s="22"/>
      <c r="BA452" s="63">
        <f t="shared" si="296"/>
        <v>0</v>
      </c>
      <c r="BB452" s="63">
        <f t="shared" si="297"/>
        <v>0</v>
      </c>
      <c r="BC452" s="63">
        <f t="shared" si="298"/>
        <v>0</v>
      </c>
      <c r="BD452" s="63">
        <f t="shared" si="299"/>
        <v>0</v>
      </c>
      <c r="BE452" s="63">
        <f t="shared" si="300"/>
        <v>0</v>
      </c>
      <c r="BF452" s="63">
        <f t="shared" si="301"/>
        <v>0</v>
      </c>
      <c r="BG452" s="63">
        <f t="shared" si="302"/>
        <v>0</v>
      </c>
      <c r="BH452" s="63">
        <f t="shared" si="303"/>
        <v>0</v>
      </c>
      <c r="BI452" s="63">
        <f t="shared" si="304"/>
        <v>0</v>
      </c>
      <c r="BJ452" s="63">
        <f t="shared" si="305"/>
        <v>0</v>
      </c>
      <c r="BK452" s="63">
        <f t="shared" si="306"/>
        <v>0</v>
      </c>
      <c r="BL452" s="63">
        <f t="shared" si="307"/>
        <v>0</v>
      </c>
      <c r="BM452" s="24"/>
      <c r="BN452" s="303">
        <f t="shared" si="308"/>
        <v>0</v>
      </c>
      <c r="BO452" s="303">
        <f t="shared" si="309"/>
        <v>0</v>
      </c>
      <c r="BP452" s="303">
        <f t="shared" si="310"/>
        <v>0</v>
      </c>
      <c r="BQ452" s="303">
        <f t="shared" si="311"/>
        <v>0</v>
      </c>
      <c r="BR452" s="303">
        <f t="shared" si="312"/>
        <v>0</v>
      </c>
      <c r="BS452" s="303">
        <f t="shared" si="313"/>
        <v>0</v>
      </c>
      <c r="BT452" s="303">
        <f t="shared" si="314"/>
        <v>0</v>
      </c>
      <c r="BU452" s="303">
        <f t="shared" si="315"/>
        <v>0</v>
      </c>
      <c r="BV452" s="303">
        <f t="shared" si="316"/>
        <v>0</v>
      </c>
      <c r="BW452" s="303">
        <f t="shared" si="317"/>
        <v>0</v>
      </c>
      <c r="BX452" s="303">
        <f t="shared" si="318"/>
        <v>0</v>
      </c>
      <c r="BY452" s="25"/>
      <c r="BZ452" s="24">
        <f t="shared" si="319"/>
        <v>0</v>
      </c>
      <c r="CA452" s="25"/>
      <c r="CB452" s="26" t="str">
        <f t="shared" si="295"/>
        <v/>
      </c>
      <c r="CC452" s="25"/>
      <c r="CD452" s="307">
        <f t="shared" si="320"/>
        <v>0</v>
      </c>
      <c r="CE452" s="303">
        <f t="shared" si="321"/>
        <v>0</v>
      </c>
      <c r="CF452" s="303">
        <f t="shared" si="322"/>
        <v>0</v>
      </c>
      <c r="CG452" s="303">
        <f t="shared" si="323"/>
        <v>0</v>
      </c>
      <c r="CH452" s="303">
        <f t="shared" si="324"/>
        <v>0</v>
      </c>
      <c r="CI452" s="24"/>
      <c r="CJ452" s="330">
        <f t="shared" si="325"/>
        <v>0</v>
      </c>
      <c r="CK452" s="330">
        <f t="shared" si="326"/>
        <v>0</v>
      </c>
      <c r="CL452" s="24"/>
      <c r="CM452" s="142">
        <f t="shared" si="327"/>
        <v>0</v>
      </c>
      <c r="CN452" s="142">
        <f t="shared" si="328"/>
        <v>0</v>
      </c>
      <c r="CO452" s="142">
        <f t="shared" si="329"/>
        <v>0</v>
      </c>
      <c r="CP452" s="142">
        <f t="shared" si="330"/>
        <v>0</v>
      </c>
      <c r="CQ452" s="142">
        <f t="shared" si="331"/>
        <v>0</v>
      </c>
      <c r="CR452" s="142">
        <f t="shared" si="332"/>
        <v>0</v>
      </c>
      <c r="CS452" s="142">
        <f t="shared" si="333"/>
        <v>0</v>
      </c>
      <c r="CT452" s="142">
        <f t="shared" si="334"/>
        <v>0</v>
      </c>
      <c r="CU452" s="142"/>
      <c r="CV452" s="142">
        <f t="shared" si="335"/>
        <v>0</v>
      </c>
      <c r="CW452" s="142">
        <f t="shared" si="336"/>
        <v>0</v>
      </c>
      <c r="CX452" s="142">
        <f t="shared" si="337"/>
        <v>0</v>
      </c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58"/>
      <c r="DP452" s="58"/>
      <c r="DQ452" s="58"/>
      <c r="DR452" s="58"/>
      <c r="DS452" s="58"/>
      <c r="DT452" s="58"/>
      <c r="DU452" s="58"/>
      <c r="DV452" s="58"/>
      <c r="DW452" s="58"/>
      <c r="DX452" s="58"/>
      <c r="DY452" s="58"/>
      <c r="DZ452" s="58"/>
      <c r="EA452" s="5"/>
    </row>
    <row r="453" spans="1:131">
      <c r="A453" s="317"/>
      <c r="B453" s="317"/>
      <c r="C453" s="159"/>
      <c r="D453" s="159"/>
      <c r="E453" s="72"/>
      <c r="F453" s="73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3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3"/>
      <c r="AE453" s="72"/>
      <c r="AF453" s="72"/>
      <c r="AG453" s="72"/>
      <c r="AH453" s="72"/>
      <c r="AI453" s="72"/>
      <c r="AJ453" s="72"/>
      <c r="AK453" s="359"/>
      <c r="AL453" s="360"/>
      <c r="AM453" s="360"/>
      <c r="AN453" s="360"/>
      <c r="AO453" s="360"/>
      <c r="AP453" s="360"/>
      <c r="AQ453" s="360"/>
      <c r="AR453" s="360"/>
      <c r="AS453" s="360"/>
      <c r="AT453" s="360"/>
      <c r="AU453" s="360"/>
      <c r="AV453" s="360"/>
      <c r="AW453" s="360"/>
      <c r="AX453" s="360"/>
      <c r="AY453" s="360"/>
      <c r="AZ453" s="22"/>
      <c r="BA453" s="63">
        <f t="shared" si="296"/>
        <v>0</v>
      </c>
      <c r="BB453" s="63">
        <f t="shared" si="297"/>
        <v>0</v>
      </c>
      <c r="BC453" s="63">
        <f t="shared" si="298"/>
        <v>0</v>
      </c>
      <c r="BD453" s="63">
        <f t="shared" si="299"/>
        <v>0</v>
      </c>
      <c r="BE453" s="63">
        <f t="shared" si="300"/>
        <v>0</v>
      </c>
      <c r="BF453" s="63">
        <f t="shared" si="301"/>
        <v>0</v>
      </c>
      <c r="BG453" s="63">
        <f t="shared" si="302"/>
        <v>0</v>
      </c>
      <c r="BH453" s="63">
        <f t="shared" si="303"/>
        <v>0</v>
      </c>
      <c r="BI453" s="63">
        <f t="shared" si="304"/>
        <v>0</v>
      </c>
      <c r="BJ453" s="63">
        <f t="shared" si="305"/>
        <v>0</v>
      </c>
      <c r="BK453" s="63">
        <f t="shared" si="306"/>
        <v>0</v>
      </c>
      <c r="BL453" s="63">
        <f t="shared" si="307"/>
        <v>0</v>
      </c>
      <c r="BM453" s="24"/>
      <c r="BN453" s="303">
        <f t="shared" si="308"/>
        <v>0</v>
      </c>
      <c r="BO453" s="303">
        <f t="shared" si="309"/>
        <v>0</v>
      </c>
      <c r="BP453" s="303">
        <f t="shared" si="310"/>
        <v>0</v>
      </c>
      <c r="BQ453" s="303">
        <f t="shared" si="311"/>
        <v>0</v>
      </c>
      <c r="BR453" s="303">
        <f t="shared" si="312"/>
        <v>0</v>
      </c>
      <c r="BS453" s="303">
        <f t="shared" si="313"/>
        <v>0</v>
      </c>
      <c r="BT453" s="303">
        <f t="shared" si="314"/>
        <v>0</v>
      </c>
      <c r="BU453" s="303">
        <f t="shared" si="315"/>
        <v>0</v>
      </c>
      <c r="BV453" s="303">
        <f t="shared" si="316"/>
        <v>0</v>
      </c>
      <c r="BW453" s="303">
        <f t="shared" si="317"/>
        <v>0</v>
      </c>
      <c r="BX453" s="303">
        <f t="shared" si="318"/>
        <v>0</v>
      </c>
      <c r="BY453" s="25"/>
      <c r="BZ453" s="24">
        <f t="shared" si="319"/>
        <v>0</v>
      </c>
      <c r="CA453" s="25"/>
      <c r="CB453" s="26" t="str">
        <f t="shared" ref="CB453:CB500" si="338">IF(BL453=0,"",BZ453/BL453)</f>
        <v/>
      </c>
      <c r="CC453" s="25"/>
      <c r="CD453" s="307">
        <f t="shared" si="320"/>
        <v>0</v>
      </c>
      <c r="CE453" s="303">
        <f t="shared" si="321"/>
        <v>0</v>
      </c>
      <c r="CF453" s="303">
        <f t="shared" si="322"/>
        <v>0</v>
      </c>
      <c r="CG453" s="303">
        <f t="shared" si="323"/>
        <v>0</v>
      </c>
      <c r="CH453" s="303">
        <f t="shared" si="324"/>
        <v>0</v>
      </c>
      <c r="CI453" s="24"/>
      <c r="CJ453" s="330">
        <f t="shared" si="325"/>
        <v>0</v>
      </c>
      <c r="CK453" s="330">
        <f t="shared" si="326"/>
        <v>0</v>
      </c>
      <c r="CL453" s="24"/>
      <c r="CM453" s="142">
        <f t="shared" si="327"/>
        <v>0</v>
      </c>
      <c r="CN453" s="142">
        <f t="shared" si="328"/>
        <v>0</v>
      </c>
      <c r="CO453" s="142">
        <f t="shared" si="329"/>
        <v>0</v>
      </c>
      <c r="CP453" s="142">
        <f t="shared" si="330"/>
        <v>0</v>
      </c>
      <c r="CQ453" s="142">
        <f t="shared" si="331"/>
        <v>0</v>
      </c>
      <c r="CR453" s="142">
        <f t="shared" si="332"/>
        <v>0</v>
      </c>
      <c r="CS453" s="142">
        <f t="shared" si="333"/>
        <v>0</v>
      </c>
      <c r="CT453" s="142">
        <f t="shared" si="334"/>
        <v>0</v>
      </c>
      <c r="CU453" s="142"/>
      <c r="CV453" s="142">
        <f t="shared" si="335"/>
        <v>0</v>
      </c>
      <c r="CW453" s="142">
        <f t="shared" si="336"/>
        <v>0</v>
      </c>
      <c r="CX453" s="142">
        <f t="shared" si="337"/>
        <v>0</v>
      </c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"/>
    </row>
    <row r="454" spans="1:131">
      <c r="A454" s="317"/>
      <c r="B454" s="317"/>
      <c r="C454" s="159"/>
      <c r="D454" s="159"/>
      <c r="E454" s="72"/>
      <c r="F454" s="73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3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3"/>
      <c r="AE454" s="72"/>
      <c r="AF454" s="72"/>
      <c r="AG454" s="72"/>
      <c r="AH454" s="72"/>
      <c r="AI454" s="72"/>
      <c r="AJ454" s="72"/>
      <c r="AK454" s="359"/>
      <c r="AL454" s="360"/>
      <c r="AM454" s="360"/>
      <c r="AN454" s="360"/>
      <c r="AO454" s="360"/>
      <c r="AP454" s="360"/>
      <c r="AQ454" s="360"/>
      <c r="AR454" s="360"/>
      <c r="AS454" s="360"/>
      <c r="AT454" s="360"/>
      <c r="AU454" s="360"/>
      <c r="AV454" s="360"/>
      <c r="AW454" s="360"/>
      <c r="AX454" s="360"/>
      <c r="AY454" s="360"/>
      <c r="AZ454" s="22"/>
      <c r="BA454" s="63">
        <f t="shared" ref="BA454:BA500" si="339">IF((OR($B454="",$C454="")),0,IF(AND(T454&lt;&gt;"",T454=0),0,1))</f>
        <v>0</v>
      </c>
      <c r="BB454" s="63">
        <f t="shared" ref="BB454:BB500" si="340">IF((OR($B454="",$C454="")),0,IF(AND(U454&lt;&gt;"",U454=0),0,1))</f>
        <v>0</v>
      </c>
      <c r="BC454" s="63">
        <f t="shared" ref="BC454:BC500" si="341">IF((OR($B454="",$C454="")),0,IF(AND(V454&lt;&gt;"",V454=0),0,1))</f>
        <v>0</v>
      </c>
      <c r="BD454" s="63">
        <f t="shared" ref="BD454:BD500" si="342">IF((OR($B454="",$C454="")),0,IF(AND(W454&lt;&gt;"",W454=0),0,1))</f>
        <v>0</v>
      </c>
      <c r="BE454" s="63">
        <f t="shared" ref="BE454:BE500" si="343">IF((OR($B454="",$C454="")),0,IF(AND(X454&lt;&gt;"",X454=0),0,1))</f>
        <v>0</v>
      </c>
      <c r="BF454" s="63">
        <f t="shared" ref="BF454:BF500" si="344">IF((OR($B454="",$C454="")),0,IF(AND(Y454&lt;&gt;"",Y454=0),0,1))</f>
        <v>0</v>
      </c>
      <c r="BG454" s="63">
        <f t="shared" ref="BG454:BG500" si="345">IF((OR($B454="",$C454="")),0,IF(AND(Z454&lt;&gt;"",Z454=0),0,1))</f>
        <v>0</v>
      </c>
      <c r="BH454" s="63">
        <f t="shared" ref="BH454:BH500" si="346">IF((OR($B454="",$C454="")),0,IF(AND(AA454&lt;&gt;"",AA454=0),0,1))</f>
        <v>0</v>
      </c>
      <c r="BI454" s="63">
        <f t="shared" ref="BI454:BI500" si="347">IF((OR($B454="",$C454="")),0,IF(AND(AB454&lt;&gt;"",AB454=0),0,1))</f>
        <v>0</v>
      </c>
      <c r="BJ454" s="63">
        <f t="shared" ref="BJ454:BJ500" si="348">IF((OR($B454="",$C454="")),0,IF(AND(AC454&lt;&gt;"",AC454=0),0,1))</f>
        <v>0</v>
      </c>
      <c r="BK454" s="63">
        <f t="shared" ref="BK454:BK500" si="349">IF((OR($B454="",$C454="")),0,IF(AND(AD454&lt;&gt;"",AD454=0),0,1))</f>
        <v>0</v>
      </c>
      <c r="BL454" s="63">
        <f t="shared" ref="BL454:BL500" si="350">SUM(BA454:BK454)</f>
        <v>0</v>
      </c>
      <c r="BM454" s="24"/>
      <c r="BN454" s="303">
        <f t="shared" ref="BN454:BN500" si="351">IF((OR($B454="",$C454="")),0,IF(AND($B454&lt;&gt;"",T454=""),3,IF($B454="",0,T454)))</f>
        <v>0</v>
      </c>
      <c r="BO454" s="303">
        <f t="shared" ref="BO454:BO500" si="352">IF((OR($B454="",$C454="")),0,IF(AND($B454&lt;&gt;"",U454=""),3,IF($B454="",0,U454)))</f>
        <v>0</v>
      </c>
      <c r="BP454" s="303">
        <f t="shared" ref="BP454:BP500" si="353">IF((OR($B454="",$C454="")),0,IF(AND($B454&lt;&gt;"",V454=""),3,IF($B454="",0,V454)))</f>
        <v>0</v>
      </c>
      <c r="BQ454" s="303">
        <f t="shared" ref="BQ454:BQ500" si="354">IF((OR($B454="",$C454="")),0,IF(AND($B454&lt;&gt;"",W454=""),3,IF($B454="",0,W454)))</f>
        <v>0</v>
      </c>
      <c r="BR454" s="303">
        <f t="shared" ref="BR454:BR500" si="355">IF((OR($B454="",$C454="")),0,IF(AND($B454&lt;&gt;"",X454=""),3,IF($B454="",0,X454)))</f>
        <v>0</v>
      </c>
      <c r="BS454" s="303">
        <f t="shared" ref="BS454:BS500" si="356">IF((OR($B454="",$C454="")),0,IF(AND($B454&lt;&gt;"",Y454=""),3,IF($B454="",0,Y454)))</f>
        <v>0</v>
      </c>
      <c r="BT454" s="303">
        <f t="shared" ref="BT454:BT500" si="357">IF((OR($B454="",$C454="")),0,IF(AND($B454&lt;&gt;"",Z454=""),3,IF($B454="",0,Z454)))</f>
        <v>0</v>
      </c>
      <c r="BU454" s="303">
        <f t="shared" ref="BU454:BU500" si="358">IF((OR($B454="",$C454="")),0,IF(AND($B454&lt;&gt;"",AA454=""),3,IF($B454="",0,AA454)))</f>
        <v>0</v>
      </c>
      <c r="BV454" s="303">
        <f t="shared" ref="BV454:BV500" si="359">IF((OR($B454="",$C454="")),0,IF(AND($B454&lt;&gt;"",AB454=""),3,IF($B454="",0,AB454)))</f>
        <v>0</v>
      </c>
      <c r="BW454" s="303">
        <f t="shared" ref="BW454:BW500" si="360">IF((OR($B454="",$C454="")),0,IF(AND($B454&lt;&gt;"",AC454=""),3,IF($B454="",0,AC454)))</f>
        <v>0</v>
      </c>
      <c r="BX454" s="303">
        <f t="shared" ref="BX454:BX500" si="361">IF((OR($B454="",$C454="")),0,IF(AND($B454&lt;&gt;"",AD454=""),3,IF($B454="",0,AD454)))</f>
        <v>0</v>
      </c>
      <c r="BY454" s="25"/>
      <c r="BZ454" s="24">
        <f t="shared" ref="BZ454:BZ500" si="362">SUM(BN454:BX454)</f>
        <v>0</v>
      </c>
      <c r="CA454" s="25"/>
      <c r="CB454" s="26" t="str">
        <f t="shared" si="338"/>
        <v/>
      </c>
      <c r="CC454" s="25"/>
      <c r="CD454" s="307">
        <f t="shared" ref="CD454:CD500" si="363">IF(CB454=0,0,IF(CB454&lt;=1.4999,1,0))</f>
        <v>0</v>
      </c>
      <c r="CE454" s="303">
        <f t="shared" ref="CE454:CE500" si="364">IF(CB454&lt;1.5,0,IF(CB454&gt;2.4999,0,1))</f>
        <v>0</v>
      </c>
      <c r="CF454" s="303">
        <f t="shared" ref="CF454:CF500" si="365">IF(CB454&lt;2.5,0,IF(CB454&gt;3.4999,0,1))</f>
        <v>0</v>
      </c>
      <c r="CG454" s="303">
        <f t="shared" ref="CG454:CG500" si="366">IF(CB454&lt;3.5,0,IF(CB454&gt;4.4999,0,1))</f>
        <v>0</v>
      </c>
      <c r="CH454" s="303">
        <f t="shared" ref="CH454:CH500" si="367">IF(CB454="",0,IF(CB454&gt;4.4999,1,0))</f>
        <v>0</v>
      </c>
      <c r="CI454" s="24"/>
      <c r="CJ454" s="330">
        <f t="shared" ref="CJ454:CJ500" si="368">IF(AND(B454="",F454=1),"沒有回答",0)</f>
        <v>0</v>
      </c>
      <c r="CK454" s="330">
        <f t="shared" ref="CK454:CK500" si="369">IF(AND(B454&lt;&gt;"",C454=""),"沒有回答",0)</f>
        <v>0</v>
      </c>
      <c r="CL454" s="24"/>
      <c r="CM454" s="142">
        <f t="shared" si="327"/>
        <v>0</v>
      </c>
      <c r="CN454" s="142">
        <f t="shared" si="328"/>
        <v>0</v>
      </c>
      <c r="CO454" s="142">
        <f t="shared" si="329"/>
        <v>0</v>
      </c>
      <c r="CP454" s="142">
        <f t="shared" si="330"/>
        <v>0</v>
      </c>
      <c r="CQ454" s="142">
        <f t="shared" si="331"/>
        <v>0</v>
      </c>
      <c r="CR454" s="142">
        <f t="shared" si="332"/>
        <v>0</v>
      </c>
      <c r="CS454" s="142">
        <f t="shared" si="333"/>
        <v>0</v>
      </c>
      <c r="CT454" s="142">
        <f t="shared" si="334"/>
        <v>0</v>
      </c>
      <c r="CU454" s="142"/>
      <c r="CV454" s="142">
        <f t="shared" si="335"/>
        <v>0</v>
      </c>
      <c r="CW454" s="142">
        <f t="shared" si="336"/>
        <v>0</v>
      </c>
      <c r="CX454" s="142">
        <f t="shared" si="337"/>
        <v>0</v>
      </c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58"/>
      <c r="DP454" s="58"/>
      <c r="DQ454" s="58"/>
      <c r="DR454" s="58"/>
      <c r="DS454" s="58"/>
      <c r="DT454" s="58"/>
      <c r="DU454" s="58"/>
      <c r="DV454" s="58"/>
      <c r="DW454" s="58"/>
      <c r="DX454" s="58"/>
      <c r="DY454" s="58"/>
      <c r="DZ454" s="58"/>
      <c r="EA454" s="5"/>
    </row>
    <row r="455" spans="1:131">
      <c r="A455" s="317"/>
      <c r="B455" s="317"/>
      <c r="C455" s="159"/>
      <c r="D455" s="159"/>
      <c r="E455" s="72"/>
      <c r="F455" s="73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3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3"/>
      <c r="AE455" s="72"/>
      <c r="AF455" s="72"/>
      <c r="AG455" s="72"/>
      <c r="AH455" s="72"/>
      <c r="AI455" s="72"/>
      <c r="AJ455" s="72"/>
      <c r="AK455" s="359"/>
      <c r="AL455" s="360"/>
      <c r="AM455" s="360"/>
      <c r="AN455" s="360"/>
      <c r="AO455" s="360"/>
      <c r="AP455" s="360"/>
      <c r="AQ455" s="360"/>
      <c r="AR455" s="360"/>
      <c r="AS455" s="360"/>
      <c r="AT455" s="360"/>
      <c r="AU455" s="360"/>
      <c r="AV455" s="360"/>
      <c r="AW455" s="360"/>
      <c r="AX455" s="360"/>
      <c r="AY455" s="360"/>
      <c r="AZ455" s="22"/>
      <c r="BA455" s="63">
        <f t="shared" si="339"/>
        <v>0</v>
      </c>
      <c r="BB455" s="63">
        <f t="shared" si="340"/>
        <v>0</v>
      </c>
      <c r="BC455" s="63">
        <f t="shared" si="341"/>
        <v>0</v>
      </c>
      <c r="BD455" s="63">
        <f t="shared" si="342"/>
        <v>0</v>
      </c>
      <c r="BE455" s="63">
        <f t="shared" si="343"/>
        <v>0</v>
      </c>
      <c r="BF455" s="63">
        <f t="shared" si="344"/>
        <v>0</v>
      </c>
      <c r="BG455" s="63">
        <f t="shared" si="345"/>
        <v>0</v>
      </c>
      <c r="BH455" s="63">
        <f t="shared" si="346"/>
        <v>0</v>
      </c>
      <c r="BI455" s="63">
        <f t="shared" si="347"/>
        <v>0</v>
      </c>
      <c r="BJ455" s="63">
        <f t="shared" si="348"/>
        <v>0</v>
      </c>
      <c r="BK455" s="63">
        <f t="shared" si="349"/>
        <v>0</v>
      </c>
      <c r="BL455" s="63">
        <f t="shared" si="350"/>
        <v>0</v>
      </c>
      <c r="BM455" s="24"/>
      <c r="BN455" s="303">
        <f t="shared" si="351"/>
        <v>0</v>
      </c>
      <c r="BO455" s="303">
        <f t="shared" si="352"/>
        <v>0</v>
      </c>
      <c r="BP455" s="303">
        <f t="shared" si="353"/>
        <v>0</v>
      </c>
      <c r="BQ455" s="303">
        <f t="shared" si="354"/>
        <v>0</v>
      </c>
      <c r="BR455" s="303">
        <f t="shared" si="355"/>
        <v>0</v>
      </c>
      <c r="BS455" s="303">
        <f t="shared" si="356"/>
        <v>0</v>
      </c>
      <c r="BT455" s="303">
        <f t="shared" si="357"/>
        <v>0</v>
      </c>
      <c r="BU455" s="303">
        <f t="shared" si="358"/>
        <v>0</v>
      </c>
      <c r="BV455" s="303">
        <f t="shared" si="359"/>
        <v>0</v>
      </c>
      <c r="BW455" s="303">
        <f t="shared" si="360"/>
        <v>0</v>
      </c>
      <c r="BX455" s="303">
        <f t="shared" si="361"/>
        <v>0</v>
      </c>
      <c r="BY455" s="25"/>
      <c r="BZ455" s="24">
        <f t="shared" si="362"/>
        <v>0</v>
      </c>
      <c r="CA455" s="25"/>
      <c r="CB455" s="26" t="str">
        <f t="shared" si="338"/>
        <v/>
      </c>
      <c r="CC455" s="25"/>
      <c r="CD455" s="307">
        <f t="shared" si="363"/>
        <v>0</v>
      </c>
      <c r="CE455" s="303">
        <f t="shared" si="364"/>
        <v>0</v>
      </c>
      <c r="CF455" s="303">
        <f t="shared" si="365"/>
        <v>0</v>
      </c>
      <c r="CG455" s="303">
        <f t="shared" si="366"/>
        <v>0</v>
      </c>
      <c r="CH455" s="303">
        <f t="shared" si="367"/>
        <v>0</v>
      </c>
      <c r="CI455" s="24"/>
      <c r="CJ455" s="330">
        <f t="shared" si="368"/>
        <v>0</v>
      </c>
      <c r="CK455" s="330">
        <f t="shared" si="369"/>
        <v>0</v>
      </c>
      <c r="CL455" s="24"/>
      <c r="CM455" s="142">
        <f t="shared" si="327"/>
        <v>0</v>
      </c>
      <c r="CN455" s="142">
        <f t="shared" si="328"/>
        <v>0</v>
      </c>
      <c r="CO455" s="142">
        <f t="shared" si="329"/>
        <v>0</v>
      </c>
      <c r="CP455" s="142">
        <f t="shared" si="330"/>
        <v>0</v>
      </c>
      <c r="CQ455" s="142">
        <f t="shared" si="331"/>
        <v>0</v>
      </c>
      <c r="CR455" s="142">
        <f t="shared" si="332"/>
        <v>0</v>
      </c>
      <c r="CS455" s="142">
        <f t="shared" si="333"/>
        <v>0</v>
      </c>
      <c r="CT455" s="142">
        <f t="shared" si="334"/>
        <v>0</v>
      </c>
      <c r="CU455" s="142"/>
      <c r="CV455" s="142">
        <f t="shared" si="335"/>
        <v>0</v>
      </c>
      <c r="CW455" s="142">
        <f t="shared" si="336"/>
        <v>0</v>
      </c>
      <c r="CX455" s="142">
        <f t="shared" si="337"/>
        <v>0</v>
      </c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58"/>
      <c r="DP455" s="58"/>
      <c r="DQ455" s="58"/>
      <c r="DR455" s="58"/>
      <c r="DS455" s="58"/>
      <c r="DT455" s="58"/>
      <c r="DU455" s="58"/>
      <c r="DV455" s="58"/>
      <c r="DW455" s="58"/>
      <c r="DX455" s="58"/>
      <c r="DY455" s="58"/>
      <c r="DZ455" s="58"/>
      <c r="EA455" s="5"/>
    </row>
    <row r="456" spans="1:131">
      <c r="A456" s="317"/>
      <c r="B456" s="317"/>
      <c r="C456" s="159"/>
      <c r="D456" s="159"/>
      <c r="E456" s="72"/>
      <c r="F456" s="73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3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3"/>
      <c r="AE456" s="72"/>
      <c r="AF456" s="72"/>
      <c r="AG456" s="72"/>
      <c r="AH456" s="72"/>
      <c r="AI456" s="72"/>
      <c r="AJ456" s="72"/>
      <c r="AK456" s="359"/>
      <c r="AL456" s="360"/>
      <c r="AM456" s="360"/>
      <c r="AN456" s="360"/>
      <c r="AO456" s="360"/>
      <c r="AP456" s="360"/>
      <c r="AQ456" s="360"/>
      <c r="AR456" s="360"/>
      <c r="AS456" s="360"/>
      <c r="AT456" s="360"/>
      <c r="AU456" s="360"/>
      <c r="AV456" s="360"/>
      <c r="AW456" s="360"/>
      <c r="AX456" s="360"/>
      <c r="AY456" s="360"/>
      <c r="AZ456" s="22"/>
      <c r="BA456" s="63">
        <f t="shared" si="339"/>
        <v>0</v>
      </c>
      <c r="BB456" s="63">
        <f t="shared" si="340"/>
        <v>0</v>
      </c>
      <c r="BC456" s="63">
        <f t="shared" si="341"/>
        <v>0</v>
      </c>
      <c r="BD456" s="63">
        <f t="shared" si="342"/>
        <v>0</v>
      </c>
      <c r="BE456" s="63">
        <f t="shared" si="343"/>
        <v>0</v>
      </c>
      <c r="BF456" s="63">
        <f t="shared" si="344"/>
        <v>0</v>
      </c>
      <c r="BG456" s="63">
        <f t="shared" si="345"/>
        <v>0</v>
      </c>
      <c r="BH456" s="63">
        <f t="shared" si="346"/>
        <v>0</v>
      </c>
      <c r="BI456" s="63">
        <f t="shared" si="347"/>
        <v>0</v>
      </c>
      <c r="BJ456" s="63">
        <f t="shared" si="348"/>
        <v>0</v>
      </c>
      <c r="BK456" s="63">
        <f t="shared" si="349"/>
        <v>0</v>
      </c>
      <c r="BL456" s="63">
        <f t="shared" si="350"/>
        <v>0</v>
      </c>
      <c r="BM456" s="24"/>
      <c r="BN456" s="303">
        <f t="shared" si="351"/>
        <v>0</v>
      </c>
      <c r="BO456" s="303">
        <f t="shared" si="352"/>
        <v>0</v>
      </c>
      <c r="BP456" s="303">
        <f t="shared" si="353"/>
        <v>0</v>
      </c>
      <c r="BQ456" s="303">
        <f t="shared" si="354"/>
        <v>0</v>
      </c>
      <c r="BR456" s="303">
        <f t="shared" si="355"/>
        <v>0</v>
      </c>
      <c r="BS456" s="303">
        <f t="shared" si="356"/>
        <v>0</v>
      </c>
      <c r="BT456" s="303">
        <f t="shared" si="357"/>
        <v>0</v>
      </c>
      <c r="BU456" s="303">
        <f t="shared" si="358"/>
        <v>0</v>
      </c>
      <c r="BV456" s="303">
        <f t="shared" si="359"/>
        <v>0</v>
      </c>
      <c r="BW456" s="303">
        <f t="shared" si="360"/>
        <v>0</v>
      </c>
      <c r="BX456" s="303">
        <f t="shared" si="361"/>
        <v>0</v>
      </c>
      <c r="BY456" s="25"/>
      <c r="BZ456" s="24">
        <f t="shared" si="362"/>
        <v>0</v>
      </c>
      <c r="CA456" s="25"/>
      <c r="CB456" s="26" t="str">
        <f t="shared" si="338"/>
        <v/>
      </c>
      <c r="CC456" s="25"/>
      <c r="CD456" s="307">
        <f t="shared" si="363"/>
        <v>0</v>
      </c>
      <c r="CE456" s="303">
        <f t="shared" si="364"/>
        <v>0</v>
      </c>
      <c r="CF456" s="303">
        <f t="shared" si="365"/>
        <v>0</v>
      </c>
      <c r="CG456" s="303">
        <f t="shared" si="366"/>
        <v>0</v>
      </c>
      <c r="CH456" s="303">
        <f t="shared" si="367"/>
        <v>0</v>
      </c>
      <c r="CI456" s="24"/>
      <c r="CJ456" s="330">
        <f t="shared" si="368"/>
        <v>0</v>
      </c>
      <c r="CK456" s="330">
        <f t="shared" si="369"/>
        <v>0</v>
      </c>
      <c r="CL456" s="24"/>
      <c r="CM456" s="142">
        <f t="shared" si="327"/>
        <v>0</v>
      </c>
      <c r="CN456" s="142">
        <f t="shared" si="328"/>
        <v>0</v>
      </c>
      <c r="CO456" s="142">
        <f t="shared" si="329"/>
        <v>0</v>
      </c>
      <c r="CP456" s="142">
        <f t="shared" si="330"/>
        <v>0</v>
      </c>
      <c r="CQ456" s="142">
        <f t="shared" si="331"/>
        <v>0</v>
      </c>
      <c r="CR456" s="142">
        <f t="shared" si="332"/>
        <v>0</v>
      </c>
      <c r="CS456" s="142">
        <f t="shared" si="333"/>
        <v>0</v>
      </c>
      <c r="CT456" s="142">
        <f t="shared" si="334"/>
        <v>0</v>
      </c>
      <c r="CU456" s="142"/>
      <c r="CV456" s="142">
        <f t="shared" si="335"/>
        <v>0</v>
      </c>
      <c r="CW456" s="142">
        <f t="shared" si="336"/>
        <v>0</v>
      </c>
      <c r="CX456" s="142">
        <f t="shared" si="337"/>
        <v>0</v>
      </c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58"/>
      <c r="DP456" s="58"/>
      <c r="DQ456" s="58"/>
      <c r="DR456" s="58"/>
      <c r="DS456" s="58"/>
      <c r="DT456" s="58"/>
      <c r="DU456" s="58"/>
      <c r="DV456" s="58"/>
      <c r="DW456" s="58"/>
      <c r="DX456" s="58"/>
      <c r="DY456" s="58"/>
      <c r="DZ456" s="58"/>
      <c r="EA456" s="5"/>
    </row>
    <row r="457" spans="1:131">
      <c r="A457" s="317"/>
      <c r="B457" s="317"/>
      <c r="C457" s="159"/>
      <c r="D457" s="159"/>
      <c r="E457" s="72"/>
      <c r="F457" s="73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3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3"/>
      <c r="AE457" s="72"/>
      <c r="AF457" s="72"/>
      <c r="AG457" s="72"/>
      <c r="AH457" s="72"/>
      <c r="AI457" s="72"/>
      <c r="AJ457" s="72"/>
      <c r="AK457" s="359"/>
      <c r="AL457" s="360"/>
      <c r="AM457" s="360"/>
      <c r="AN457" s="360"/>
      <c r="AO457" s="360"/>
      <c r="AP457" s="360"/>
      <c r="AQ457" s="360"/>
      <c r="AR457" s="360"/>
      <c r="AS457" s="360"/>
      <c r="AT457" s="360"/>
      <c r="AU457" s="360"/>
      <c r="AV457" s="360"/>
      <c r="AW457" s="360"/>
      <c r="AX457" s="360"/>
      <c r="AY457" s="360"/>
      <c r="AZ457" s="22"/>
      <c r="BA457" s="63">
        <f t="shared" si="339"/>
        <v>0</v>
      </c>
      <c r="BB457" s="63">
        <f t="shared" si="340"/>
        <v>0</v>
      </c>
      <c r="BC457" s="63">
        <f t="shared" si="341"/>
        <v>0</v>
      </c>
      <c r="BD457" s="63">
        <f t="shared" si="342"/>
        <v>0</v>
      </c>
      <c r="BE457" s="63">
        <f t="shared" si="343"/>
        <v>0</v>
      </c>
      <c r="BF457" s="63">
        <f t="shared" si="344"/>
        <v>0</v>
      </c>
      <c r="BG457" s="63">
        <f t="shared" si="345"/>
        <v>0</v>
      </c>
      <c r="BH457" s="63">
        <f t="shared" si="346"/>
        <v>0</v>
      </c>
      <c r="BI457" s="63">
        <f t="shared" si="347"/>
        <v>0</v>
      </c>
      <c r="BJ457" s="63">
        <f t="shared" si="348"/>
        <v>0</v>
      </c>
      <c r="BK457" s="63">
        <f t="shared" si="349"/>
        <v>0</v>
      </c>
      <c r="BL457" s="63">
        <f t="shared" si="350"/>
        <v>0</v>
      </c>
      <c r="BM457" s="24"/>
      <c r="BN457" s="303">
        <f t="shared" si="351"/>
        <v>0</v>
      </c>
      <c r="BO457" s="303">
        <f t="shared" si="352"/>
        <v>0</v>
      </c>
      <c r="BP457" s="303">
        <f t="shared" si="353"/>
        <v>0</v>
      </c>
      <c r="BQ457" s="303">
        <f t="shared" si="354"/>
        <v>0</v>
      </c>
      <c r="BR457" s="303">
        <f t="shared" si="355"/>
        <v>0</v>
      </c>
      <c r="BS457" s="303">
        <f t="shared" si="356"/>
        <v>0</v>
      </c>
      <c r="BT457" s="303">
        <f t="shared" si="357"/>
        <v>0</v>
      </c>
      <c r="BU457" s="303">
        <f t="shared" si="358"/>
        <v>0</v>
      </c>
      <c r="BV457" s="303">
        <f t="shared" si="359"/>
        <v>0</v>
      </c>
      <c r="BW457" s="303">
        <f t="shared" si="360"/>
        <v>0</v>
      </c>
      <c r="BX457" s="303">
        <f t="shared" si="361"/>
        <v>0</v>
      </c>
      <c r="BY457" s="25"/>
      <c r="BZ457" s="24">
        <f t="shared" si="362"/>
        <v>0</v>
      </c>
      <c r="CA457" s="25"/>
      <c r="CB457" s="26" t="str">
        <f t="shared" si="338"/>
        <v/>
      </c>
      <c r="CC457" s="25"/>
      <c r="CD457" s="307">
        <f t="shared" si="363"/>
        <v>0</v>
      </c>
      <c r="CE457" s="303">
        <f t="shared" si="364"/>
        <v>0</v>
      </c>
      <c r="CF457" s="303">
        <f t="shared" si="365"/>
        <v>0</v>
      </c>
      <c r="CG457" s="303">
        <f t="shared" si="366"/>
        <v>0</v>
      </c>
      <c r="CH457" s="303">
        <f t="shared" si="367"/>
        <v>0</v>
      </c>
      <c r="CI457" s="24"/>
      <c r="CJ457" s="330">
        <f t="shared" si="368"/>
        <v>0</v>
      </c>
      <c r="CK457" s="330">
        <f t="shared" si="369"/>
        <v>0</v>
      </c>
      <c r="CL457" s="24"/>
      <c r="CM457" s="142">
        <f t="shared" si="327"/>
        <v>0</v>
      </c>
      <c r="CN457" s="142">
        <f t="shared" si="328"/>
        <v>0</v>
      </c>
      <c r="CO457" s="142">
        <f t="shared" si="329"/>
        <v>0</v>
      </c>
      <c r="CP457" s="142">
        <f t="shared" si="330"/>
        <v>0</v>
      </c>
      <c r="CQ457" s="142">
        <f t="shared" si="331"/>
        <v>0</v>
      </c>
      <c r="CR457" s="142">
        <f t="shared" si="332"/>
        <v>0</v>
      </c>
      <c r="CS457" s="142">
        <f t="shared" si="333"/>
        <v>0</v>
      </c>
      <c r="CT457" s="142">
        <f t="shared" si="334"/>
        <v>0</v>
      </c>
      <c r="CU457" s="142"/>
      <c r="CV457" s="142">
        <f t="shared" si="335"/>
        <v>0</v>
      </c>
      <c r="CW457" s="142">
        <f t="shared" si="336"/>
        <v>0</v>
      </c>
      <c r="CX457" s="142">
        <f t="shared" si="337"/>
        <v>0</v>
      </c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"/>
    </row>
    <row r="458" spans="1:131">
      <c r="A458" s="317"/>
      <c r="B458" s="317"/>
      <c r="C458" s="159"/>
      <c r="D458" s="159"/>
      <c r="E458" s="72"/>
      <c r="F458" s="73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3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3"/>
      <c r="AE458" s="72"/>
      <c r="AF458" s="72"/>
      <c r="AG458" s="72"/>
      <c r="AH458" s="72"/>
      <c r="AI458" s="72"/>
      <c r="AJ458" s="72"/>
      <c r="AK458" s="359"/>
      <c r="AL458" s="360"/>
      <c r="AM458" s="360"/>
      <c r="AN458" s="360"/>
      <c r="AO458" s="360"/>
      <c r="AP458" s="360"/>
      <c r="AQ458" s="360"/>
      <c r="AR458" s="360"/>
      <c r="AS458" s="360"/>
      <c r="AT458" s="360"/>
      <c r="AU458" s="360"/>
      <c r="AV458" s="360"/>
      <c r="AW458" s="360"/>
      <c r="AX458" s="360"/>
      <c r="AY458" s="360"/>
      <c r="AZ458" s="22"/>
      <c r="BA458" s="63">
        <f t="shared" si="339"/>
        <v>0</v>
      </c>
      <c r="BB458" s="63">
        <f t="shared" si="340"/>
        <v>0</v>
      </c>
      <c r="BC458" s="63">
        <f t="shared" si="341"/>
        <v>0</v>
      </c>
      <c r="BD458" s="63">
        <f t="shared" si="342"/>
        <v>0</v>
      </c>
      <c r="BE458" s="63">
        <f t="shared" si="343"/>
        <v>0</v>
      </c>
      <c r="BF458" s="63">
        <f t="shared" si="344"/>
        <v>0</v>
      </c>
      <c r="BG458" s="63">
        <f t="shared" si="345"/>
        <v>0</v>
      </c>
      <c r="BH458" s="63">
        <f t="shared" si="346"/>
        <v>0</v>
      </c>
      <c r="BI458" s="63">
        <f t="shared" si="347"/>
        <v>0</v>
      </c>
      <c r="BJ458" s="63">
        <f t="shared" si="348"/>
        <v>0</v>
      </c>
      <c r="BK458" s="63">
        <f t="shared" si="349"/>
        <v>0</v>
      </c>
      <c r="BL458" s="63">
        <f t="shared" si="350"/>
        <v>0</v>
      </c>
      <c r="BM458" s="24"/>
      <c r="BN458" s="303">
        <f t="shared" si="351"/>
        <v>0</v>
      </c>
      <c r="BO458" s="303">
        <f t="shared" si="352"/>
        <v>0</v>
      </c>
      <c r="BP458" s="303">
        <f t="shared" si="353"/>
        <v>0</v>
      </c>
      <c r="BQ458" s="303">
        <f t="shared" si="354"/>
        <v>0</v>
      </c>
      <c r="BR458" s="303">
        <f t="shared" si="355"/>
        <v>0</v>
      </c>
      <c r="BS458" s="303">
        <f t="shared" si="356"/>
        <v>0</v>
      </c>
      <c r="BT458" s="303">
        <f t="shared" si="357"/>
        <v>0</v>
      </c>
      <c r="BU458" s="303">
        <f t="shared" si="358"/>
        <v>0</v>
      </c>
      <c r="BV458" s="303">
        <f t="shared" si="359"/>
        <v>0</v>
      </c>
      <c r="BW458" s="303">
        <f t="shared" si="360"/>
        <v>0</v>
      </c>
      <c r="BX458" s="303">
        <f t="shared" si="361"/>
        <v>0</v>
      </c>
      <c r="BY458" s="25"/>
      <c r="BZ458" s="24">
        <f t="shared" si="362"/>
        <v>0</v>
      </c>
      <c r="CA458" s="25"/>
      <c r="CB458" s="26" t="str">
        <f t="shared" si="338"/>
        <v/>
      </c>
      <c r="CC458" s="25"/>
      <c r="CD458" s="307">
        <f t="shared" si="363"/>
        <v>0</v>
      </c>
      <c r="CE458" s="303">
        <f t="shared" si="364"/>
        <v>0</v>
      </c>
      <c r="CF458" s="303">
        <f t="shared" si="365"/>
        <v>0</v>
      </c>
      <c r="CG458" s="303">
        <f t="shared" si="366"/>
        <v>0</v>
      </c>
      <c r="CH458" s="303">
        <f t="shared" si="367"/>
        <v>0</v>
      </c>
      <c r="CI458" s="24"/>
      <c r="CJ458" s="330">
        <f t="shared" si="368"/>
        <v>0</v>
      </c>
      <c r="CK458" s="330">
        <f t="shared" si="369"/>
        <v>0</v>
      </c>
      <c r="CL458" s="24"/>
      <c r="CM458" s="142">
        <f t="shared" si="327"/>
        <v>0</v>
      </c>
      <c r="CN458" s="142">
        <f t="shared" si="328"/>
        <v>0</v>
      </c>
      <c r="CO458" s="142">
        <f t="shared" si="329"/>
        <v>0</v>
      </c>
      <c r="CP458" s="142">
        <f t="shared" si="330"/>
        <v>0</v>
      </c>
      <c r="CQ458" s="142">
        <f t="shared" si="331"/>
        <v>0</v>
      </c>
      <c r="CR458" s="142">
        <f t="shared" si="332"/>
        <v>0</v>
      </c>
      <c r="CS458" s="142">
        <f t="shared" si="333"/>
        <v>0</v>
      </c>
      <c r="CT458" s="142">
        <f t="shared" si="334"/>
        <v>0</v>
      </c>
      <c r="CU458" s="142"/>
      <c r="CV458" s="142">
        <f t="shared" si="335"/>
        <v>0</v>
      </c>
      <c r="CW458" s="142">
        <f t="shared" si="336"/>
        <v>0</v>
      </c>
      <c r="CX458" s="142">
        <f t="shared" si="337"/>
        <v>0</v>
      </c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"/>
    </row>
    <row r="459" spans="1:131">
      <c r="A459" s="317"/>
      <c r="B459" s="317"/>
      <c r="C459" s="159"/>
      <c r="D459" s="159"/>
      <c r="E459" s="72"/>
      <c r="F459" s="73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3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3"/>
      <c r="AE459" s="72"/>
      <c r="AF459" s="72"/>
      <c r="AG459" s="72"/>
      <c r="AH459" s="72"/>
      <c r="AI459" s="72"/>
      <c r="AJ459" s="72"/>
      <c r="AK459" s="359"/>
      <c r="AL459" s="360"/>
      <c r="AM459" s="360"/>
      <c r="AN459" s="360"/>
      <c r="AO459" s="360"/>
      <c r="AP459" s="360"/>
      <c r="AQ459" s="360"/>
      <c r="AR459" s="360"/>
      <c r="AS459" s="360"/>
      <c r="AT459" s="360"/>
      <c r="AU459" s="360"/>
      <c r="AV459" s="360"/>
      <c r="AW459" s="360"/>
      <c r="AX459" s="360"/>
      <c r="AY459" s="360"/>
      <c r="AZ459" s="22"/>
      <c r="BA459" s="63">
        <f t="shared" si="339"/>
        <v>0</v>
      </c>
      <c r="BB459" s="63">
        <f t="shared" si="340"/>
        <v>0</v>
      </c>
      <c r="BC459" s="63">
        <f t="shared" si="341"/>
        <v>0</v>
      </c>
      <c r="BD459" s="63">
        <f t="shared" si="342"/>
        <v>0</v>
      </c>
      <c r="BE459" s="63">
        <f t="shared" si="343"/>
        <v>0</v>
      </c>
      <c r="BF459" s="63">
        <f t="shared" si="344"/>
        <v>0</v>
      </c>
      <c r="BG459" s="63">
        <f t="shared" si="345"/>
        <v>0</v>
      </c>
      <c r="BH459" s="63">
        <f t="shared" si="346"/>
        <v>0</v>
      </c>
      <c r="BI459" s="63">
        <f t="shared" si="347"/>
        <v>0</v>
      </c>
      <c r="BJ459" s="63">
        <f t="shared" si="348"/>
        <v>0</v>
      </c>
      <c r="BK459" s="63">
        <f t="shared" si="349"/>
        <v>0</v>
      </c>
      <c r="BL459" s="63">
        <f t="shared" si="350"/>
        <v>0</v>
      </c>
      <c r="BM459" s="24"/>
      <c r="BN459" s="303">
        <f t="shared" si="351"/>
        <v>0</v>
      </c>
      <c r="BO459" s="303">
        <f t="shared" si="352"/>
        <v>0</v>
      </c>
      <c r="BP459" s="303">
        <f t="shared" si="353"/>
        <v>0</v>
      </c>
      <c r="BQ459" s="303">
        <f t="shared" si="354"/>
        <v>0</v>
      </c>
      <c r="BR459" s="303">
        <f t="shared" si="355"/>
        <v>0</v>
      </c>
      <c r="BS459" s="303">
        <f t="shared" si="356"/>
        <v>0</v>
      </c>
      <c r="BT459" s="303">
        <f t="shared" si="357"/>
        <v>0</v>
      </c>
      <c r="BU459" s="303">
        <f t="shared" si="358"/>
        <v>0</v>
      </c>
      <c r="BV459" s="303">
        <f t="shared" si="359"/>
        <v>0</v>
      </c>
      <c r="BW459" s="303">
        <f t="shared" si="360"/>
        <v>0</v>
      </c>
      <c r="BX459" s="303">
        <f t="shared" si="361"/>
        <v>0</v>
      </c>
      <c r="BY459" s="25"/>
      <c r="BZ459" s="24">
        <f t="shared" si="362"/>
        <v>0</v>
      </c>
      <c r="CA459" s="25"/>
      <c r="CB459" s="26" t="str">
        <f t="shared" si="338"/>
        <v/>
      </c>
      <c r="CC459" s="25"/>
      <c r="CD459" s="307">
        <f t="shared" si="363"/>
        <v>0</v>
      </c>
      <c r="CE459" s="303">
        <f t="shared" si="364"/>
        <v>0</v>
      </c>
      <c r="CF459" s="303">
        <f t="shared" si="365"/>
        <v>0</v>
      </c>
      <c r="CG459" s="303">
        <f t="shared" si="366"/>
        <v>0</v>
      </c>
      <c r="CH459" s="303">
        <f t="shared" si="367"/>
        <v>0</v>
      </c>
      <c r="CI459" s="24"/>
      <c r="CJ459" s="330">
        <f t="shared" si="368"/>
        <v>0</v>
      </c>
      <c r="CK459" s="330">
        <f t="shared" si="369"/>
        <v>0</v>
      </c>
      <c r="CL459" s="24"/>
      <c r="CM459" s="142">
        <f t="shared" si="327"/>
        <v>0</v>
      </c>
      <c r="CN459" s="142">
        <f t="shared" si="328"/>
        <v>0</v>
      </c>
      <c r="CO459" s="142">
        <f t="shared" si="329"/>
        <v>0</v>
      </c>
      <c r="CP459" s="142">
        <f t="shared" si="330"/>
        <v>0</v>
      </c>
      <c r="CQ459" s="142">
        <f t="shared" si="331"/>
        <v>0</v>
      </c>
      <c r="CR459" s="142">
        <f t="shared" si="332"/>
        <v>0</v>
      </c>
      <c r="CS459" s="142">
        <f t="shared" si="333"/>
        <v>0</v>
      </c>
      <c r="CT459" s="142">
        <f t="shared" si="334"/>
        <v>0</v>
      </c>
      <c r="CU459" s="142"/>
      <c r="CV459" s="142">
        <f t="shared" si="335"/>
        <v>0</v>
      </c>
      <c r="CW459" s="142">
        <f t="shared" si="336"/>
        <v>0</v>
      </c>
      <c r="CX459" s="142">
        <f t="shared" si="337"/>
        <v>0</v>
      </c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"/>
    </row>
    <row r="460" spans="1:131">
      <c r="A460" s="317"/>
      <c r="B460" s="317"/>
      <c r="C460" s="159"/>
      <c r="D460" s="159"/>
      <c r="E460" s="72"/>
      <c r="F460" s="73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3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3"/>
      <c r="AE460" s="72"/>
      <c r="AF460" s="72"/>
      <c r="AG460" s="72"/>
      <c r="AH460" s="72"/>
      <c r="AI460" s="72"/>
      <c r="AJ460" s="72"/>
      <c r="AK460" s="359"/>
      <c r="AL460" s="360"/>
      <c r="AM460" s="360"/>
      <c r="AN460" s="360"/>
      <c r="AO460" s="360"/>
      <c r="AP460" s="360"/>
      <c r="AQ460" s="360"/>
      <c r="AR460" s="360"/>
      <c r="AS460" s="360"/>
      <c r="AT460" s="360"/>
      <c r="AU460" s="360"/>
      <c r="AV460" s="360"/>
      <c r="AW460" s="360"/>
      <c r="AX460" s="360"/>
      <c r="AY460" s="360"/>
      <c r="AZ460" s="22"/>
      <c r="BA460" s="63">
        <f t="shared" si="339"/>
        <v>0</v>
      </c>
      <c r="BB460" s="63">
        <f t="shared" si="340"/>
        <v>0</v>
      </c>
      <c r="BC460" s="63">
        <f t="shared" si="341"/>
        <v>0</v>
      </c>
      <c r="BD460" s="63">
        <f t="shared" si="342"/>
        <v>0</v>
      </c>
      <c r="BE460" s="63">
        <f t="shared" si="343"/>
        <v>0</v>
      </c>
      <c r="BF460" s="63">
        <f t="shared" si="344"/>
        <v>0</v>
      </c>
      <c r="BG460" s="63">
        <f t="shared" si="345"/>
        <v>0</v>
      </c>
      <c r="BH460" s="63">
        <f t="shared" si="346"/>
        <v>0</v>
      </c>
      <c r="BI460" s="63">
        <f t="shared" si="347"/>
        <v>0</v>
      </c>
      <c r="BJ460" s="63">
        <f t="shared" si="348"/>
        <v>0</v>
      </c>
      <c r="BK460" s="63">
        <f t="shared" si="349"/>
        <v>0</v>
      </c>
      <c r="BL460" s="63">
        <f t="shared" si="350"/>
        <v>0</v>
      </c>
      <c r="BM460" s="24"/>
      <c r="BN460" s="303">
        <f t="shared" si="351"/>
        <v>0</v>
      </c>
      <c r="BO460" s="303">
        <f t="shared" si="352"/>
        <v>0</v>
      </c>
      <c r="BP460" s="303">
        <f t="shared" si="353"/>
        <v>0</v>
      </c>
      <c r="BQ460" s="303">
        <f t="shared" si="354"/>
        <v>0</v>
      </c>
      <c r="BR460" s="303">
        <f t="shared" si="355"/>
        <v>0</v>
      </c>
      <c r="BS460" s="303">
        <f t="shared" si="356"/>
        <v>0</v>
      </c>
      <c r="BT460" s="303">
        <f t="shared" si="357"/>
        <v>0</v>
      </c>
      <c r="BU460" s="303">
        <f t="shared" si="358"/>
        <v>0</v>
      </c>
      <c r="BV460" s="303">
        <f t="shared" si="359"/>
        <v>0</v>
      </c>
      <c r="BW460" s="303">
        <f t="shared" si="360"/>
        <v>0</v>
      </c>
      <c r="BX460" s="303">
        <f t="shared" si="361"/>
        <v>0</v>
      </c>
      <c r="BY460" s="25"/>
      <c r="BZ460" s="24">
        <f t="shared" si="362"/>
        <v>0</v>
      </c>
      <c r="CA460" s="25"/>
      <c r="CB460" s="26" t="str">
        <f t="shared" si="338"/>
        <v/>
      </c>
      <c r="CC460" s="25"/>
      <c r="CD460" s="307">
        <f t="shared" si="363"/>
        <v>0</v>
      </c>
      <c r="CE460" s="303">
        <f t="shared" si="364"/>
        <v>0</v>
      </c>
      <c r="CF460" s="303">
        <f t="shared" si="365"/>
        <v>0</v>
      </c>
      <c r="CG460" s="303">
        <f t="shared" si="366"/>
        <v>0</v>
      </c>
      <c r="CH460" s="303">
        <f t="shared" si="367"/>
        <v>0</v>
      </c>
      <c r="CI460" s="24"/>
      <c r="CJ460" s="330">
        <f t="shared" si="368"/>
        <v>0</v>
      </c>
      <c r="CK460" s="330">
        <f t="shared" si="369"/>
        <v>0</v>
      </c>
      <c r="CL460" s="24"/>
      <c r="CM460" s="142">
        <f t="shared" si="327"/>
        <v>0</v>
      </c>
      <c r="CN460" s="142">
        <f t="shared" si="328"/>
        <v>0</v>
      </c>
      <c r="CO460" s="142">
        <f t="shared" si="329"/>
        <v>0</v>
      </c>
      <c r="CP460" s="142">
        <f t="shared" si="330"/>
        <v>0</v>
      </c>
      <c r="CQ460" s="142">
        <f t="shared" si="331"/>
        <v>0</v>
      </c>
      <c r="CR460" s="142">
        <f t="shared" si="332"/>
        <v>0</v>
      </c>
      <c r="CS460" s="142">
        <f t="shared" si="333"/>
        <v>0</v>
      </c>
      <c r="CT460" s="142">
        <f t="shared" si="334"/>
        <v>0</v>
      </c>
      <c r="CU460" s="142"/>
      <c r="CV460" s="142">
        <f t="shared" si="335"/>
        <v>0</v>
      </c>
      <c r="CW460" s="142">
        <f t="shared" si="336"/>
        <v>0</v>
      </c>
      <c r="CX460" s="142">
        <f t="shared" si="337"/>
        <v>0</v>
      </c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"/>
    </row>
    <row r="461" spans="1:131">
      <c r="A461" s="317"/>
      <c r="B461" s="317"/>
      <c r="C461" s="159"/>
      <c r="D461" s="159"/>
      <c r="E461" s="72"/>
      <c r="F461" s="73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3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3"/>
      <c r="AE461" s="72"/>
      <c r="AF461" s="72"/>
      <c r="AG461" s="72"/>
      <c r="AH461" s="72"/>
      <c r="AI461" s="72"/>
      <c r="AJ461" s="72"/>
      <c r="AK461" s="359"/>
      <c r="AL461" s="360"/>
      <c r="AM461" s="360"/>
      <c r="AN461" s="360"/>
      <c r="AO461" s="360"/>
      <c r="AP461" s="360"/>
      <c r="AQ461" s="360"/>
      <c r="AR461" s="360"/>
      <c r="AS461" s="360"/>
      <c r="AT461" s="360"/>
      <c r="AU461" s="360"/>
      <c r="AV461" s="360"/>
      <c r="AW461" s="360"/>
      <c r="AX461" s="360"/>
      <c r="AY461" s="360"/>
      <c r="AZ461" s="22"/>
      <c r="BA461" s="63">
        <f t="shared" si="339"/>
        <v>0</v>
      </c>
      <c r="BB461" s="63">
        <f t="shared" si="340"/>
        <v>0</v>
      </c>
      <c r="BC461" s="63">
        <f t="shared" si="341"/>
        <v>0</v>
      </c>
      <c r="BD461" s="63">
        <f t="shared" si="342"/>
        <v>0</v>
      </c>
      <c r="BE461" s="63">
        <f t="shared" si="343"/>
        <v>0</v>
      </c>
      <c r="BF461" s="63">
        <f t="shared" si="344"/>
        <v>0</v>
      </c>
      <c r="BG461" s="63">
        <f t="shared" si="345"/>
        <v>0</v>
      </c>
      <c r="BH461" s="63">
        <f t="shared" si="346"/>
        <v>0</v>
      </c>
      <c r="BI461" s="63">
        <f t="shared" si="347"/>
        <v>0</v>
      </c>
      <c r="BJ461" s="63">
        <f t="shared" si="348"/>
        <v>0</v>
      </c>
      <c r="BK461" s="63">
        <f t="shared" si="349"/>
        <v>0</v>
      </c>
      <c r="BL461" s="63">
        <f t="shared" si="350"/>
        <v>0</v>
      </c>
      <c r="BM461" s="24"/>
      <c r="BN461" s="303">
        <f t="shared" si="351"/>
        <v>0</v>
      </c>
      <c r="BO461" s="303">
        <f t="shared" si="352"/>
        <v>0</v>
      </c>
      <c r="BP461" s="303">
        <f t="shared" si="353"/>
        <v>0</v>
      </c>
      <c r="BQ461" s="303">
        <f t="shared" si="354"/>
        <v>0</v>
      </c>
      <c r="BR461" s="303">
        <f t="shared" si="355"/>
        <v>0</v>
      </c>
      <c r="BS461" s="303">
        <f t="shared" si="356"/>
        <v>0</v>
      </c>
      <c r="BT461" s="303">
        <f t="shared" si="357"/>
        <v>0</v>
      </c>
      <c r="BU461" s="303">
        <f t="shared" si="358"/>
        <v>0</v>
      </c>
      <c r="BV461" s="303">
        <f t="shared" si="359"/>
        <v>0</v>
      </c>
      <c r="BW461" s="303">
        <f t="shared" si="360"/>
        <v>0</v>
      </c>
      <c r="BX461" s="303">
        <f t="shared" si="361"/>
        <v>0</v>
      </c>
      <c r="BY461" s="25"/>
      <c r="BZ461" s="24">
        <f t="shared" si="362"/>
        <v>0</v>
      </c>
      <c r="CA461" s="25"/>
      <c r="CB461" s="26" t="str">
        <f t="shared" si="338"/>
        <v/>
      </c>
      <c r="CC461" s="25"/>
      <c r="CD461" s="307">
        <f t="shared" si="363"/>
        <v>0</v>
      </c>
      <c r="CE461" s="303">
        <f t="shared" si="364"/>
        <v>0</v>
      </c>
      <c r="CF461" s="303">
        <f t="shared" si="365"/>
        <v>0</v>
      </c>
      <c r="CG461" s="303">
        <f t="shared" si="366"/>
        <v>0</v>
      </c>
      <c r="CH461" s="303">
        <f t="shared" si="367"/>
        <v>0</v>
      </c>
      <c r="CI461" s="24"/>
      <c r="CJ461" s="330">
        <f t="shared" si="368"/>
        <v>0</v>
      </c>
      <c r="CK461" s="330">
        <f t="shared" si="369"/>
        <v>0</v>
      </c>
      <c r="CL461" s="24"/>
      <c r="CM461" s="142">
        <f t="shared" si="327"/>
        <v>0</v>
      </c>
      <c r="CN461" s="142">
        <f t="shared" si="328"/>
        <v>0</v>
      </c>
      <c r="CO461" s="142">
        <f t="shared" si="329"/>
        <v>0</v>
      </c>
      <c r="CP461" s="142">
        <f t="shared" si="330"/>
        <v>0</v>
      </c>
      <c r="CQ461" s="142">
        <f t="shared" si="331"/>
        <v>0</v>
      </c>
      <c r="CR461" s="142">
        <f t="shared" si="332"/>
        <v>0</v>
      </c>
      <c r="CS461" s="142">
        <f t="shared" si="333"/>
        <v>0</v>
      </c>
      <c r="CT461" s="142">
        <f t="shared" si="334"/>
        <v>0</v>
      </c>
      <c r="CU461" s="142"/>
      <c r="CV461" s="142">
        <f t="shared" si="335"/>
        <v>0</v>
      </c>
      <c r="CW461" s="142">
        <f t="shared" si="336"/>
        <v>0</v>
      </c>
      <c r="CX461" s="142">
        <f t="shared" si="337"/>
        <v>0</v>
      </c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"/>
    </row>
    <row r="462" spans="1:131">
      <c r="A462" s="317"/>
      <c r="B462" s="317"/>
      <c r="C462" s="159"/>
      <c r="D462" s="159"/>
      <c r="E462" s="72"/>
      <c r="F462" s="73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3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3"/>
      <c r="AE462" s="72"/>
      <c r="AF462" s="72"/>
      <c r="AG462" s="72"/>
      <c r="AH462" s="72"/>
      <c r="AI462" s="72"/>
      <c r="AJ462" s="72"/>
      <c r="AK462" s="359"/>
      <c r="AL462" s="360"/>
      <c r="AM462" s="360"/>
      <c r="AN462" s="360"/>
      <c r="AO462" s="360"/>
      <c r="AP462" s="360"/>
      <c r="AQ462" s="360"/>
      <c r="AR462" s="360"/>
      <c r="AS462" s="360"/>
      <c r="AT462" s="360"/>
      <c r="AU462" s="360"/>
      <c r="AV462" s="360"/>
      <c r="AW462" s="360"/>
      <c r="AX462" s="360"/>
      <c r="AY462" s="360"/>
      <c r="AZ462" s="22"/>
      <c r="BA462" s="63">
        <f t="shared" si="339"/>
        <v>0</v>
      </c>
      <c r="BB462" s="63">
        <f t="shared" si="340"/>
        <v>0</v>
      </c>
      <c r="BC462" s="63">
        <f t="shared" si="341"/>
        <v>0</v>
      </c>
      <c r="BD462" s="63">
        <f t="shared" si="342"/>
        <v>0</v>
      </c>
      <c r="BE462" s="63">
        <f t="shared" si="343"/>
        <v>0</v>
      </c>
      <c r="BF462" s="63">
        <f t="shared" si="344"/>
        <v>0</v>
      </c>
      <c r="BG462" s="63">
        <f t="shared" si="345"/>
        <v>0</v>
      </c>
      <c r="BH462" s="63">
        <f t="shared" si="346"/>
        <v>0</v>
      </c>
      <c r="BI462" s="63">
        <f t="shared" si="347"/>
        <v>0</v>
      </c>
      <c r="BJ462" s="63">
        <f t="shared" si="348"/>
        <v>0</v>
      </c>
      <c r="BK462" s="63">
        <f t="shared" si="349"/>
        <v>0</v>
      </c>
      <c r="BL462" s="63">
        <f t="shared" si="350"/>
        <v>0</v>
      </c>
      <c r="BM462" s="24"/>
      <c r="BN462" s="303">
        <f t="shared" si="351"/>
        <v>0</v>
      </c>
      <c r="BO462" s="303">
        <f t="shared" si="352"/>
        <v>0</v>
      </c>
      <c r="BP462" s="303">
        <f t="shared" si="353"/>
        <v>0</v>
      </c>
      <c r="BQ462" s="303">
        <f t="shared" si="354"/>
        <v>0</v>
      </c>
      <c r="BR462" s="303">
        <f t="shared" si="355"/>
        <v>0</v>
      </c>
      <c r="BS462" s="303">
        <f t="shared" si="356"/>
        <v>0</v>
      </c>
      <c r="BT462" s="303">
        <f t="shared" si="357"/>
        <v>0</v>
      </c>
      <c r="BU462" s="303">
        <f t="shared" si="358"/>
        <v>0</v>
      </c>
      <c r="BV462" s="303">
        <f t="shared" si="359"/>
        <v>0</v>
      </c>
      <c r="BW462" s="303">
        <f t="shared" si="360"/>
        <v>0</v>
      </c>
      <c r="BX462" s="303">
        <f t="shared" si="361"/>
        <v>0</v>
      </c>
      <c r="BY462" s="25"/>
      <c r="BZ462" s="24">
        <f t="shared" si="362"/>
        <v>0</v>
      </c>
      <c r="CA462" s="25"/>
      <c r="CB462" s="26" t="str">
        <f t="shared" si="338"/>
        <v/>
      </c>
      <c r="CC462" s="25"/>
      <c r="CD462" s="307">
        <f t="shared" si="363"/>
        <v>0</v>
      </c>
      <c r="CE462" s="303">
        <f t="shared" si="364"/>
        <v>0</v>
      </c>
      <c r="CF462" s="303">
        <f t="shared" si="365"/>
        <v>0</v>
      </c>
      <c r="CG462" s="303">
        <f t="shared" si="366"/>
        <v>0</v>
      </c>
      <c r="CH462" s="303">
        <f t="shared" si="367"/>
        <v>0</v>
      </c>
      <c r="CI462" s="24"/>
      <c r="CJ462" s="330">
        <f t="shared" si="368"/>
        <v>0</v>
      </c>
      <c r="CK462" s="330">
        <f t="shared" si="369"/>
        <v>0</v>
      </c>
      <c r="CL462" s="24"/>
      <c r="CM462" s="142">
        <f t="shared" si="327"/>
        <v>0</v>
      </c>
      <c r="CN462" s="142">
        <f t="shared" si="328"/>
        <v>0</v>
      </c>
      <c r="CO462" s="142">
        <f t="shared" si="329"/>
        <v>0</v>
      </c>
      <c r="CP462" s="142">
        <f t="shared" si="330"/>
        <v>0</v>
      </c>
      <c r="CQ462" s="142">
        <f t="shared" si="331"/>
        <v>0</v>
      </c>
      <c r="CR462" s="142">
        <f t="shared" si="332"/>
        <v>0</v>
      </c>
      <c r="CS462" s="142">
        <f t="shared" si="333"/>
        <v>0</v>
      </c>
      <c r="CT462" s="142">
        <f t="shared" si="334"/>
        <v>0</v>
      </c>
      <c r="CU462" s="142"/>
      <c r="CV462" s="142">
        <f t="shared" si="335"/>
        <v>0</v>
      </c>
      <c r="CW462" s="142">
        <f t="shared" si="336"/>
        <v>0</v>
      </c>
      <c r="CX462" s="142">
        <f t="shared" si="337"/>
        <v>0</v>
      </c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"/>
    </row>
    <row r="463" spans="1:131">
      <c r="A463" s="317"/>
      <c r="B463" s="317"/>
      <c r="C463" s="159"/>
      <c r="D463" s="159"/>
      <c r="E463" s="72"/>
      <c r="F463" s="73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3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3"/>
      <c r="AE463" s="72"/>
      <c r="AF463" s="72"/>
      <c r="AG463" s="72"/>
      <c r="AH463" s="72"/>
      <c r="AI463" s="72"/>
      <c r="AJ463" s="72"/>
      <c r="AK463" s="359"/>
      <c r="AL463" s="360"/>
      <c r="AM463" s="360"/>
      <c r="AN463" s="360"/>
      <c r="AO463" s="360"/>
      <c r="AP463" s="360"/>
      <c r="AQ463" s="360"/>
      <c r="AR463" s="360"/>
      <c r="AS463" s="360"/>
      <c r="AT463" s="360"/>
      <c r="AU463" s="360"/>
      <c r="AV463" s="360"/>
      <c r="AW463" s="360"/>
      <c r="AX463" s="360"/>
      <c r="AY463" s="360"/>
      <c r="AZ463" s="22"/>
      <c r="BA463" s="63">
        <f t="shared" si="339"/>
        <v>0</v>
      </c>
      <c r="BB463" s="63">
        <f t="shared" si="340"/>
        <v>0</v>
      </c>
      <c r="BC463" s="63">
        <f t="shared" si="341"/>
        <v>0</v>
      </c>
      <c r="BD463" s="63">
        <f t="shared" si="342"/>
        <v>0</v>
      </c>
      <c r="BE463" s="63">
        <f t="shared" si="343"/>
        <v>0</v>
      </c>
      <c r="BF463" s="63">
        <f t="shared" si="344"/>
        <v>0</v>
      </c>
      <c r="BG463" s="63">
        <f t="shared" si="345"/>
        <v>0</v>
      </c>
      <c r="BH463" s="63">
        <f t="shared" si="346"/>
        <v>0</v>
      </c>
      <c r="BI463" s="63">
        <f t="shared" si="347"/>
        <v>0</v>
      </c>
      <c r="BJ463" s="63">
        <f t="shared" si="348"/>
        <v>0</v>
      </c>
      <c r="BK463" s="63">
        <f t="shared" si="349"/>
        <v>0</v>
      </c>
      <c r="BL463" s="63">
        <f t="shared" si="350"/>
        <v>0</v>
      </c>
      <c r="BM463" s="24"/>
      <c r="BN463" s="303">
        <f t="shared" si="351"/>
        <v>0</v>
      </c>
      <c r="BO463" s="303">
        <f t="shared" si="352"/>
        <v>0</v>
      </c>
      <c r="BP463" s="303">
        <f t="shared" si="353"/>
        <v>0</v>
      </c>
      <c r="BQ463" s="303">
        <f t="shared" si="354"/>
        <v>0</v>
      </c>
      <c r="BR463" s="303">
        <f t="shared" si="355"/>
        <v>0</v>
      </c>
      <c r="BS463" s="303">
        <f t="shared" si="356"/>
        <v>0</v>
      </c>
      <c r="BT463" s="303">
        <f t="shared" si="357"/>
        <v>0</v>
      </c>
      <c r="BU463" s="303">
        <f t="shared" si="358"/>
        <v>0</v>
      </c>
      <c r="BV463" s="303">
        <f t="shared" si="359"/>
        <v>0</v>
      </c>
      <c r="BW463" s="303">
        <f t="shared" si="360"/>
        <v>0</v>
      </c>
      <c r="BX463" s="303">
        <f t="shared" si="361"/>
        <v>0</v>
      </c>
      <c r="BY463" s="25"/>
      <c r="BZ463" s="24">
        <f t="shared" si="362"/>
        <v>0</v>
      </c>
      <c r="CA463" s="25"/>
      <c r="CB463" s="26" t="str">
        <f t="shared" si="338"/>
        <v/>
      </c>
      <c r="CC463" s="25"/>
      <c r="CD463" s="307">
        <f t="shared" si="363"/>
        <v>0</v>
      </c>
      <c r="CE463" s="303">
        <f t="shared" si="364"/>
        <v>0</v>
      </c>
      <c r="CF463" s="303">
        <f t="shared" si="365"/>
        <v>0</v>
      </c>
      <c r="CG463" s="303">
        <f t="shared" si="366"/>
        <v>0</v>
      </c>
      <c r="CH463" s="303">
        <f t="shared" si="367"/>
        <v>0</v>
      </c>
      <c r="CI463" s="24"/>
      <c r="CJ463" s="330">
        <f t="shared" si="368"/>
        <v>0</v>
      </c>
      <c r="CK463" s="330">
        <f t="shared" si="369"/>
        <v>0</v>
      </c>
      <c r="CL463" s="24"/>
      <c r="CM463" s="142">
        <f t="shared" si="327"/>
        <v>0</v>
      </c>
      <c r="CN463" s="142">
        <f t="shared" si="328"/>
        <v>0</v>
      </c>
      <c r="CO463" s="142">
        <f t="shared" si="329"/>
        <v>0</v>
      </c>
      <c r="CP463" s="142">
        <f t="shared" si="330"/>
        <v>0</v>
      </c>
      <c r="CQ463" s="142">
        <f t="shared" si="331"/>
        <v>0</v>
      </c>
      <c r="CR463" s="142">
        <f t="shared" si="332"/>
        <v>0</v>
      </c>
      <c r="CS463" s="142">
        <f t="shared" si="333"/>
        <v>0</v>
      </c>
      <c r="CT463" s="142">
        <f t="shared" si="334"/>
        <v>0</v>
      </c>
      <c r="CU463" s="142"/>
      <c r="CV463" s="142">
        <f t="shared" si="335"/>
        <v>0</v>
      </c>
      <c r="CW463" s="142">
        <f t="shared" si="336"/>
        <v>0</v>
      </c>
      <c r="CX463" s="142">
        <f t="shared" si="337"/>
        <v>0</v>
      </c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"/>
    </row>
    <row r="464" spans="1:131">
      <c r="A464" s="317"/>
      <c r="B464" s="317"/>
      <c r="C464" s="159"/>
      <c r="D464" s="159"/>
      <c r="E464" s="72"/>
      <c r="F464" s="73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3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3"/>
      <c r="AE464" s="72"/>
      <c r="AF464" s="72"/>
      <c r="AG464" s="72"/>
      <c r="AH464" s="72"/>
      <c r="AI464" s="72"/>
      <c r="AJ464" s="72"/>
      <c r="AK464" s="359"/>
      <c r="AL464" s="360"/>
      <c r="AM464" s="360"/>
      <c r="AN464" s="360"/>
      <c r="AO464" s="360"/>
      <c r="AP464" s="360"/>
      <c r="AQ464" s="360"/>
      <c r="AR464" s="360"/>
      <c r="AS464" s="360"/>
      <c r="AT464" s="360"/>
      <c r="AU464" s="360"/>
      <c r="AV464" s="360"/>
      <c r="AW464" s="360"/>
      <c r="AX464" s="360"/>
      <c r="AY464" s="360"/>
      <c r="AZ464" s="22"/>
      <c r="BA464" s="63">
        <f t="shared" si="339"/>
        <v>0</v>
      </c>
      <c r="BB464" s="63">
        <f t="shared" si="340"/>
        <v>0</v>
      </c>
      <c r="BC464" s="63">
        <f t="shared" si="341"/>
        <v>0</v>
      </c>
      <c r="BD464" s="63">
        <f t="shared" si="342"/>
        <v>0</v>
      </c>
      <c r="BE464" s="63">
        <f t="shared" si="343"/>
        <v>0</v>
      </c>
      <c r="BF464" s="63">
        <f t="shared" si="344"/>
        <v>0</v>
      </c>
      <c r="BG464" s="63">
        <f t="shared" si="345"/>
        <v>0</v>
      </c>
      <c r="BH464" s="63">
        <f t="shared" si="346"/>
        <v>0</v>
      </c>
      <c r="BI464" s="63">
        <f t="shared" si="347"/>
        <v>0</v>
      </c>
      <c r="BJ464" s="63">
        <f t="shared" si="348"/>
        <v>0</v>
      </c>
      <c r="BK464" s="63">
        <f t="shared" si="349"/>
        <v>0</v>
      </c>
      <c r="BL464" s="63">
        <f t="shared" si="350"/>
        <v>0</v>
      </c>
      <c r="BM464" s="24"/>
      <c r="BN464" s="303">
        <f t="shared" si="351"/>
        <v>0</v>
      </c>
      <c r="BO464" s="303">
        <f t="shared" si="352"/>
        <v>0</v>
      </c>
      <c r="BP464" s="303">
        <f t="shared" si="353"/>
        <v>0</v>
      </c>
      <c r="BQ464" s="303">
        <f t="shared" si="354"/>
        <v>0</v>
      </c>
      <c r="BR464" s="303">
        <f t="shared" si="355"/>
        <v>0</v>
      </c>
      <c r="BS464" s="303">
        <f t="shared" si="356"/>
        <v>0</v>
      </c>
      <c r="BT464" s="303">
        <f t="shared" si="357"/>
        <v>0</v>
      </c>
      <c r="BU464" s="303">
        <f t="shared" si="358"/>
        <v>0</v>
      </c>
      <c r="BV464" s="303">
        <f t="shared" si="359"/>
        <v>0</v>
      </c>
      <c r="BW464" s="303">
        <f t="shared" si="360"/>
        <v>0</v>
      </c>
      <c r="BX464" s="303">
        <f t="shared" si="361"/>
        <v>0</v>
      </c>
      <c r="BY464" s="25"/>
      <c r="BZ464" s="24">
        <f t="shared" si="362"/>
        <v>0</v>
      </c>
      <c r="CA464" s="25"/>
      <c r="CB464" s="26" t="str">
        <f t="shared" si="338"/>
        <v/>
      </c>
      <c r="CC464" s="25"/>
      <c r="CD464" s="307">
        <f t="shared" si="363"/>
        <v>0</v>
      </c>
      <c r="CE464" s="303">
        <f t="shared" si="364"/>
        <v>0</v>
      </c>
      <c r="CF464" s="303">
        <f t="shared" si="365"/>
        <v>0</v>
      </c>
      <c r="CG464" s="303">
        <f t="shared" si="366"/>
        <v>0</v>
      </c>
      <c r="CH464" s="303">
        <f t="shared" si="367"/>
        <v>0</v>
      </c>
      <c r="CI464" s="24"/>
      <c r="CJ464" s="330">
        <f t="shared" si="368"/>
        <v>0</v>
      </c>
      <c r="CK464" s="330">
        <f t="shared" si="369"/>
        <v>0</v>
      </c>
      <c r="CL464" s="24"/>
      <c r="CM464" s="142">
        <f t="shared" ref="CM464:CM500" si="370">IF(AND(B464&lt;&gt;"",T464&gt;=1,T464&lt;=5),0,IF(B464="",0,"沒有回答"))</f>
        <v>0</v>
      </c>
      <c r="CN464" s="142">
        <f t="shared" ref="CN464:CN500" si="371">IF(AND(B464&lt;&gt;"",U464&gt;=1,U464&lt;=5),0,IF(B464="",0,"沒有回答"))</f>
        <v>0</v>
      </c>
      <c r="CO464" s="142">
        <f t="shared" ref="CO464:CO500" si="372">IF(AND(B464&lt;&gt;"",V464&gt;=1,V464&lt;=5),0,IF(B464="",0,"沒有回答"))</f>
        <v>0</v>
      </c>
      <c r="CP464" s="142">
        <f t="shared" ref="CP464:CP500" si="373">IF(AND(B464&lt;&gt;"",W464&gt;=1,W464&lt;=5),0,IF(B464="",0,"沒有回答"))</f>
        <v>0</v>
      </c>
      <c r="CQ464" s="142">
        <f t="shared" ref="CQ464:CQ500" si="374">IF(B464="",0,IF(AND(B464&lt;&gt;"",1&gt;=X464&lt;=5),0,IF(AND(B464&lt;&gt;"",X464=""),"沒有回答",0)))</f>
        <v>0</v>
      </c>
      <c r="CR464" s="142">
        <f t="shared" ref="CR464:CR500" si="375">IF(B464="",0,IF(AND(B464&lt;&gt;"",1&gt;=Y464&lt;=5),0,IF(AND(B464&lt;&gt;"",Y464=""),"沒有回答",0)))</f>
        <v>0</v>
      </c>
      <c r="CS464" s="142">
        <f t="shared" ref="CS464:CS500" si="376">IF(B464="",0,IF(AND(B464&lt;&gt;"",1&gt;=Z464&lt;=5),0,IF(AND(B464&lt;&gt;"",Z464=""),"沒有回答",0)))</f>
        <v>0</v>
      </c>
      <c r="CT464" s="142">
        <f t="shared" ref="CT464:CT500" si="377">IF(B464="",0,IF(AND(B464&lt;&gt;"",1&gt;=AA464&lt;=5),0,IF(AND(B464&lt;&gt;"",AA464=""),"沒有回答",0)))</f>
        <v>0</v>
      </c>
      <c r="CU464" s="142"/>
      <c r="CV464" s="142">
        <f t="shared" si="335"/>
        <v>0</v>
      </c>
      <c r="CW464" s="142">
        <f t="shared" si="336"/>
        <v>0</v>
      </c>
      <c r="CX464" s="142">
        <f t="shared" si="337"/>
        <v>0</v>
      </c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58"/>
      <c r="DP464" s="58"/>
      <c r="DQ464" s="58"/>
      <c r="DR464" s="58"/>
      <c r="DS464" s="58"/>
      <c r="DT464" s="58"/>
      <c r="DU464" s="58"/>
      <c r="DV464" s="58"/>
      <c r="DW464" s="58"/>
      <c r="DX464" s="58"/>
      <c r="DY464" s="58"/>
      <c r="DZ464" s="58"/>
      <c r="EA464" s="5"/>
    </row>
    <row r="465" spans="1:131">
      <c r="A465" s="317"/>
      <c r="B465" s="317"/>
      <c r="C465" s="159"/>
      <c r="D465" s="159"/>
      <c r="E465" s="72"/>
      <c r="F465" s="73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3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3"/>
      <c r="AE465" s="72"/>
      <c r="AF465" s="72"/>
      <c r="AG465" s="72"/>
      <c r="AH465" s="72"/>
      <c r="AI465" s="72"/>
      <c r="AJ465" s="72"/>
      <c r="AK465" s="359"/>
      <c r="AL465" s="360"/>
      <c r="AM465" s="360"/>
      <c r="AN465" s="360"/>
      <c r="AO465" s="360"/>
      <c r="AP465" s="360"/>
      <c r="AQ465" s="360"/>
      <c r="AR465" s="360"/>
      <c r="AS465" s="360"/>
      <c r="AT465" s="360"/>
      <c r="AU465" s="360"/>
      <c r="AV465" s="360"/>
      <c r="AW465" s="360"/>
      <c r="AX465" s="360"/>
      <c r="AY465" s="360"/>
      <c r="AZ465" s="22"/>
      <c r="BA465" s="63">
        <f t="shared" si="339"/>
        <v>0</v>
      </c>
      <c r="BB465" s="63">
        <f t="shared" si="340"/>
        <v>0</v>
      </c>
      <c r="BC465" s="63">
        <f t="shared" si="341"/>
        <v>0</v>
      </c>
      <c r="BD465" s="63">
        <f t="shared" si="342"/>
        <v>0</v>
      </c>
      <c r="BE465" s="63">
        <f t="shared" si="343"/>
        <v>0</v>
      </c>
      <c r="BF465" s="63">
        <f t="shared" si="344"/>
        <v>0</v>
      </c>
      <c r="BG465" s="63">
        <f t="shared" si="345"/>
        <v>0</v>
      </c>
      <c r="BH465" s="63">
        <f t="shared" si="346"/>
        <v>0</v>
      </c>
      <c r="BI465" s="63">
        <f t="shared" si="347"/>
        <v>0</v>
      </c>
      <c r="BJ465" s="63">
        <f t="shared" si="348"/>
        <v>0</v>
      </c>
      <c r="BK465" s="63">
        <f t="shared" si="349"/>
        <v>0</v>
      </c>
      <c r="BL465" s="63">
        <f t="shared" si="350"/>
        <v>0</v>
      </c>
      <c r="BM465" s="24"/>
      <c r="BN465" s="303">
        <f t="shared" si="351"/>
        <v>0</v>
      </c>
      <c r="BO465" s="303">
        <f t="shared" si="352"/>
        <v>0</v>
      </c>
      <c r="BP465" s="303">
        <f t="shared" si="353"/>
        <v>0</v>
      </c>
      <c r="BQ465" s="303">
        <f t="shared" si="354"/>
        <v>0</v>
      </c>
      <c r="BR465" s="303">
        <f t="shared" si="355"/>
        <v>0</v>
      </c>
      <c r="BS465" s="303">
        <f t="shared" si="356"/>
        <v>0</v>
      </c>
      <c r="BT465" s="303">
        <f t="shared" si="357"/>
        <v>0</v>
      </c>
      <c r="BU465" s="303">
        <f t="shared" si="358"/>
        <v>0</v>
      </c>
      <c r="BV465" s="303">
        <f t="shared" si="359"/>
        <v>0</v>
      </c>
      <c r="BW465" s="303">
        <f t="shared" si="360"/>
        <v>0</v>
      </c>
      <c r="BX465" s="303">
        <f t="shared" si="361"/>
        <v>0</v>
      </c>
      <c r="BY465" s="25"/>
      <c r="BZ465" s="24">
        <f t="shared" si="362"/>
        <v>0</v>
      </c>
      <c r="CA465" s="25"/>
      <c r="CB465" s="26" t="str">
        <f t="shared" si="338"/>
        <v/>
      </c>
      <c r="CC465" s="25"/>
      <c r="CD465" s="307">
        <f t="shared" si="363"/>
        <v>0</v>
      </c>
      <c r="CE465" s="303">
        <f t="shared" si="364"/>
        <v>0</v>
      </c>
      <c r="CF465" s="303">
        <f t="shared" si="365"/>
        <v>0</v>
      </c>
      <c r="CG465" s="303">
        <f t="shared" si="366"/>
        <v>0</v>
      </c>
      <c r="CH465" s="303">
        <f t="shared" si="367"/>
        <v>0</v>
      </c>
      <c r="CI465" s="24"/>
      <c r="CJ465" s="330">
        <f t="shared" si="368"/>
        <v>0</v>
      </c>
      <c r="CK465" s="330">
        <f t="shared" si="369"/>
        <v>0</v>
      </c>
      <c r="CL465" s="24"/>
      <c r="CM465" s="142">
        <f t="shared" si="370"/>
        <v>0</v>
      </c>
      <c r="CN465" s="142">
        <f t="shared" si="371"/>
        <v>0</v>
      </c>
      <c r="CO465" s="142">
        <f t="shared" si="372"/>
        <v>0</v>
      </c>
      <c r="CP465" s="142">
        <f t="shared" si="373"/>
        <v>0</v>
      </c>
      <c r="CQ465" s="142">
        <f t="shared" si="374"/>
        <v>0</v>
      </c>
      <c r="CR465" s="142">
        <f t="shared" si="375"/>
        <v>0</v>
      </c>
      <c r="CS465" s="142">
        <f t="shared" si="376"/>
        <v>0</v>
      </c>
      <c r="CT465" s="142">
        <f t="shared" si="377"/>
        <v>0</v>
      </c>
      <c r="CU465" s="142"/>
      <c r="CV465" s="142">
        <f t="shared" si="335"/>
        <v>0</v>
      </c>
      <c r="CW465" s="142">
        <f t="shared" si="336"/>
        <v>0</v>
      </c>
      <c r="CX465" s="142">
        <f t="shared" si="337"/>
        <v>0</v>
      </c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58"/>
      <c r="DP465" s="58"/>
      <c r="DQ465" s="58"/>
      <c r="DR465" s="58"/>
      <c r="DS465" s="58"/>
      <c r="DT465" s="58"/>
      <c r="DU465" s="58"/>
      <c r="DV465" s="58"/>
      <c r="DW465" s="58"/>
      <c r="DX465" s="58"/>
      <c r="DY465" s="58"/>
      <c r="DZ465" s="58"/>
      <c r="EA465" s="5"/>
    </row>
    <row r="466" spans="1:131">
      <c r="A466" s="317"/>
      <c r="B466" s="317"/>
      <c r="C466" s="159"/>
      <c r="D466" s="159"/>
      <c r="E466" s="72"/>
      <c r="F466" s="73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3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3"/>
      <c r="AE466" s="72"/>
      <c r="AF466" s="72"/>
      <c r="AG466" s="72"/>
      <c r="AH466" s="72"/>
      <c r="AI466" s="72"/>
      <c r="AJ466" s="72"/>
      <c r="AK466" s="359"/>
      <c r="AL466" s="360"/>
      <c r="AM466" s="360"/>
      <c r="AN466" s="360"/>
      <c r="AO466" s="360"/>
      <c r="AP466" s="360"/>
      <c r="AQ466" s="360"/>
      <c r="AR466" s="360"/>
      <c r="AS466" s="360"/>
      <c r="AT466" s="360"/>
      <c r="AU466" s="360"/>
      <c r="AV466" s="360"/>
      <c r="AW466" s="360"/>
      <c r="AX466" s="360"/>
      <c r="AY466" s="360"/>
      <c r="AZ466" s="22"/>
      <c r="BA466" s="63">
        <f t="shared" si="339"/>
        <v>0</v>
      </c>
      <c r="BB466" s="63">
        <f t="shared" si="340"/>
        <v>0</v>
      </c>
      <c r="BC466" s="63">
        <f t="shared" si="341"/>
        <v>0</v>
      </c>
      <c r="BD466" s="63">
        <f t="shared" si="342"/>
        <v>0</v>
      </c>
      <c r="BE466" s="63">
        <f t="shared" si="343"/>
        <v>0</v>
      </c>
      <c r="BF466" s="63">
        <f t="shared" si="344"/>
        <v>0</v>
      </c>
      <c r="BG466" s="63">
        <f t="shared" si="345"/>
        <v>0</v>
      </c>
      <c r="BH466" s="63">
        <f t="shared" si="346"/>
        <v>0</v>
      </c>
      <c r="BI466" s="63">
        <f t="shared" si="347"/>
        <v>0</v>
      </c>
      <c r="BJ466" s="63">
        <f t="shared" si="348"/>
        <v>0</v>
      </c>
      <c r="BK466" s="63">
        <f t="shared" si="349"/>
        <v>0</v>
      </c>
      <c r="BL466" s="63">
        <f t="shared" si="350"/>
        <v>0</v>
      </c>
      <c r="BM466" s="24"/>
      <c r="BN466" s="303">
        <f t="shared" si="351"/>
        <v>0</v>
      </c>
      <c r="BO466" s="303">
        <f t="shared" si="352"/>
        <v>0</v>
      </c>
      <c r="BP466" s="303">
        <f t="shared" si="353"/>
        <v>0</v>
      </c>
      <c r="BQ466" s="303">
        <f t="shared" si="354"/>
        <v>0</v>
      </c>
      <c r="BR466" s="303">
        <f t="shared" si="355"/>
        <v>0</v>
      </c>
      <c r="BS466" s="303">
        <f t="shared" si="356"/>
        <v>0</v>
      </c>
      <c r="BT466" s="303">
        <f t="shared" si="357"/>
        <v>0</v>
      </c>
      <c r="BU466" s="303">
        <f t="shared" si="358"/>
        <v>0</v>
      </c>
      <c r="BV466" s="303">
        <f t="shared" si="359"/>
        <v>0</v>
      </c>
      <c r="BW466" s="303">
        <f t="shared" si="360"/>
        <v>0</v>
      </c>
      <c r="BX466" s="303">
        <f t="shared" si="361"/>
        <v>0</v>
      </c>
      <c r="BY466" s="25"/>
      <c r="BZ466" s="24">
        <f t="shared" si="362"/>
        <v>0</v>
      </c>
      <c r="CA466" s="25"/>
      <c r="CB466" s="26" t="str">
        <f t="shared" si="338"/>
        <v/>
      </c>
      <c r="CC466" s="25"/>
      <c r="CD466" s="307">
        <f t="shared" si="363"/>
        <v>0</v>
      </c>
      <c r="CE466" s="303">
        <f t="shared" si="364"/>
        <v>0</v>
      </c>
      <c r="CF466" s="303">
        <f t="shared" si="365"/>
        <v>0</v>
      </c>
      <c r="CG466" s="303">
        <f t="shared" si="366"/>
        <v>0</v>
      </c>
      <c r="CH466" s="303">
        <f t="shared" si="367"/>
        <v>0</v>
      </c>
      <c r="CI466" s="24"/>
      <c r="CJ466" s="330">
        <f t="shared" si="368"/>
        <v>0</v>
      </c>
      <c r="CK466" s="330">
        <f t="shared" si="369"/>
        <v>0</v>
      </c>
      <c r="CL466" s="24"/>
      <c r="CM466" s="142">
        <f t="shared" si="370"/>
        <v>0</v>
      </c>
      <c r="CN466" s="142">
        <f t="shared" si="371"/>
        <v>0</v>
      </c>
      <c r="CO466" s="142">
        <f t="shared" si="372"/>
        <v>0</v>
      </c>
      <c r="CP466" s="142">
        <f t="shared" si="373"/>
        <v>0</v>
      </c>
      <c r="CQ466" s="142">
        <f t="shared" si="374"/>
        <v>0</v>
      </c>
      <c r="CR466" s="142">
        <f t="shared" si="375"/>
        <v>0</v>
      </c>
      <c r="CS466" s="142">
        <f t="shared" si="376"/>
        <v>0</v>
      </c>
      <c r="CT466" s="142">
        <f t="shared" si="377"/>
        <v>0</v>
      </c>
      <c r="CU466" s="142"/>
      <c r="CV466" s="142">
        <f t="shared" si="335"/>
        <v>0</v>
      </c>
      <c r="CW466" s="142">
        <f t="shared" si="336"/>
        <v>0</v>
      </c>
      <c r="CX466" s="142">
        <f t="shared" si="337"/>
        <v>0</v>
      </c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58"/>
      <c r="DP466" s="58"/>
      <c r="DQ466" s="58"/>
      <c r="DR466" s="58"/>
      <c r="DS466" s="58"/>
      <c r="DT466" s="58"/>
      <c r="DU466" s="58"/>
      <c r="DV466" s="58"/>
      <c r="DW466" s="58"/>
      <c r="DX466" s="58"/>
      <c r="DY466" s="58"/>
      <c r="DZ466" s="58"/>
      <c r="EA466" s="5"/>
    </row>
    <row r="467" spans="1:131">
      <c r="A467" s="317"/>
      <c r="B467" s="317"/>
      <c r="C467" s="159"/>
      <c r="D467" s="159"/>
      <c r="E467" s="72"/>
      <c r="F467" s="73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3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3"/>
      <c r="AE467" s="72"/>
      <c r="AF467" s="72"/>
      <c r="AG467" s="72"/>
      <c r="AH467" s="72"/>
      <c r="AI467" s="72"/>
      <c r="AJ467" s="72"/>
      <c r="AK467" s="359"/>
      <c r="AL467" s="360"/>
      <c r="AM467" s="360"/>
      <c r="AN467" s="360"/>
      <c r="AO467" s="360"/>
      <c r="AP467" s="360"/>
      <c r="AQ467" s="360"/>
      <c r="AR467" s="360"/>
      <c r="AS467" s="360"/>
      <c r="AT467" s="360"/>
      <c r="AU467" s="360"/>
      <c r="AV467" s="360"/>
      <c r="AW467" s="360"/>
      <c r="AX467" s="360"/>
      <c r="AY467" s="360"/>
      <c r="AZ467" s="22"/>
      <c r="BA467" s="63">
        <f t="shared" si="339"/>
        <v>0</v>
      </c>
      <c r="BB467" s="63">
        <f t="shared" si="340"/>
        <v>0</v>
      </c>
      <c r="BC467" s="63">
        <f t="shared" si="341"/>
        <v>0</v>
      </c>
      <c r="BD467" s="63">
        <f t="shared" si="342"/>
        <v>0</v>
      </c>
      <c r="BE467" s="63">
        <f t="shared" si="343"/>
        <v>0</v>
      </c>
      <c r="BF467" s="63">
        <f t="shared" si="344"/>
        <v>0</v>
      </c>
      <c r="BG467" s="63">
        <f t="shared" si="345"/>
        <v>0</v>
      </c>
      <c r="BH467" s="63">
        <f t="shared" si="346"/>
        <v>0</v>
      </c>
      <c r="BI467" s="63">
        <f t="shared" si="347"/>
        <v>0</v>
      </c>
      <c r="BJ467" s="63">
        <f t="shared" si="348"/>
        <v>0</v>
      </c>
      <c r="BK467" s="63">
        <f t="shared" si="349"/>
        <v>0</v>
      </c>
      <c r="BL467" s="63">
        <f t="shared" si="350"/>
        <v>0</v>
      </c>
      <c r="BM467" s="24"/>
      <c r="BN467" s="303">
        <f t="shared" si="351"/>
        <v>0</v>
      </c>
      <c r="BO467" s="303">
        <f t="shared" si="352"/>
        <v>0</v>
      </c>
      <c r="BP467" s="303">
        <f t="shared" si="353"/>
        <v>0</v>
      </c>
      <c r="BQ467" s="303">
        <f t="shared" si="354"/>
        <v>0</v>
      </c>
      <c r="BR467" s="303">
        <f t="shared" si="355"/>
        <v>0</v>
      </c>
      <c r="BS467" s="303">
        <f t="shared" si="356"/>
        <v>0</v>
      </c>
      <c r="BT467" s="303">
        <f t="shared" si="357"/>
        <v>0</v>
      </c>
      <c r="BU467" s="303">
        <f t="shared" si="358"/>
        <v>0</v>
      </c>
      <c r="BV467" s="303">
        <f t="shared" si="359"/>
        <v>0</v>
      </c>
      <c r="BW467" s="303">
        <f t="shared" si="360"/>
        <v>0</v>
      </c>
      <c r="BX467" s="303">
        <f t="shared" si="361"/>
        <v>0</v>
      </c>
      <c r="BY467" s="25"/>
      <c r="BZ467" s="24">
        <f t="shared" si="362"/>
        <v>0</v>
      </c>
      <c r="CA467" s="25"/>
      <c r="CB467" s="26" t="str">
        <f t="shared" si="338"/>
        <v/>
      </c>
      <c r="CC467" s="25"/>
      <c r="CD467" s="307">
        <f t="shared" si="363"/>
        <v>0</v>
      </c>
      <c r="CE467" s="303">
        <f t="shared" si="364"/>
        <v>0</v>
      </c>
      <c r="CF467" s="303">
        <f t="shared" si="365"/>
        <v>0</v>
      </c>
      <c r="CG467" s="303">
        <f t="shared" si="366"/>
        <v>0</v>
      </c>
      <c r="CH467" s="303">
        <f t="shared" si="367"/>
        <v>0</v>
      </c>
      <c r="CI467" s="24"/>
      <c r="CJ467" s="330">
        <f t="shared" si="368"/>
        <v>0</v>
      </c>
      <c r="CK467" s="330">
        <f t="shared" si="369"/>
        <v>0</v>
      </c>
      <c r="CL467" s="24"/>
      <c r="CM467" s="142">
        <f t="shared" si="370"/>
        <v>0</v>
      </c>
      <c r="CN467" s="142">
        <f t="shared" si="371"/>
        <v>0</v>
      </c>
      <c r="CO467" s="142">
        <f t="shared" si="372"/>
        <v>0</v>
      </c>
      <c r="CP467" s="142">
        <f t="shared" si="373"/>
        <v>0</v>
      </c>
      <c r="CQ467" s="142">
        <f t="shared" si="374"/>
        <v>0</v>
      </c>
      <c r="CR467" s="142">
        <f t="shared" si="375"/>
        <v>0</v>
      </c>
      <c r="CS467" s="142">
        <f t="shared" si="376"/>
        <v>0</v>
      </c>
      <c r="CT467" s="142">
        <f t="shared" si="377"/>
        <v>0</v>
      </c>
      <c r="CU467" s="142"/>
      <c r="CV467" s="142">
        <f t="shared" si="335"/>
        <v>0</v>
      </c>
      <c r="CW467" s="142">
        <f t="shared" si="336"/>
        <v>0</v>
      </c>
      <c r="CX467" s="142">
        <f t="shared" si="337"/>
        <v>0</v>
      </c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"/>
    </row>
    <row r="468" spans="1:131">
      <c r="A468" s="317"/>
      <c r="B468" s="317"/>
      <c r="C468" s="159"/>
      <c r="D468" s="159"/>
      <c r="E468" s="72"/>
      <c r="F468" s="73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3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3"/>
      <c r="AE468" s="72"/>
      <c r="AF468" s="72"/>
      <c r="AG468" s="72"/>
      <c r="AH468" s="72"/>
      <c r="AI468" s="72"/>
      <c r="AJ468" s="72"/>
      <c r="AK468" s="359"/>
      <c r="AL468" s="360"/>
      <c r="AM468" s="360"/>
      <c r="AN468" s="360"/>
      <c r="AO468" s="360"/>
      <c r="AP468" s="360"/>
      <c r="AQ468" s="360"/>
      <c r="AR468" s="360"/>
      <c r="AS468" s="360"/>
      <c r="AT468" s="360"/>
      <c r="AU468" s="360"/>
      <c r="AV468" s="360"/>
      <c r="AW468" s="360"/>
      <c r="AX468" s="360"/>
      <c r="AY468" s="360"/>
      <c r="AZ468" s="22"/>
      <c r="BA468" s="63">
        <f t="shared" si="339"/>
        <v>0</v>
      </c>
      <c r="BB468" s="63">
        <f t="shared" si="340"/>
        <v>0</v>
      </c>
      <c r="BC468" s="63">
        <f t="shared" si="341"/>
        <v>0</v>
      </c>
      <c r="BD468" s="63">
        <f t="shared" si="342"/>
        <v>0</v>
      </c>
      <c r="BE468" s="63">
        <f t="shared" si="343"/>
        <v>0</v>
      </c>
      <c r="BF468" s="63">
        <f t="shared" si="344"/>
        <v>0</v>
      </c>
      <c r="BG468" s="63">
        <f t="shared" si="345"/>
        <v>0</v>
      </c>
      <c r="BH468" s="63">
        <f t="shared" si="346"/>
        <v>0</v>
      </c>
      <c r="BI468" s="63">
        <f t="shared" si="347"/>
        <v>0</v>
      </c>
      <c r="BJ468" s="63">
        <f t="shared" si="348"/>
        <v>0</v>
      </c>
      <c r="BK468" s="63">
        <f t="shared" si="349"/>
        <v>0</v>
      </c>
      <c r="BL468" s="63">
        <f t="shared" si="350"/>
        <v>0</v>
      </c>
      <c r="BM468" s="24"/>
      <c r="BN468" s="303">
        <f t="shared" si="351"/>
        <v>0</v>
      </c>
      <c r="BO468" s="303">
        <f t="shared" si="352"/>
        <v>0</v>
      </c>
      <c r="BP468" s="303">
        <f t="shared" si="353"/>
        <v>0</v>
      </c>
      <c r="BQ468" s="303">
        <f t="shared" si="354"/>
        <v>0</v>
      </c>
      <c r="BR468" s="303">
        <f t="shared" si="355"/>
        <v>0</v>
      </c>
      <c r="BS468" s="303">
        <f t="shared" si="356"/>
        <v>0</v>
      </c>
      <c r="BT468" s="303">
        <f t="shared" si="357"/>
        <v>0</v>
      </c>
      <c r="BU468" s="303">
        <f t="shared" si="358"/>
        <v>0</v>
      </c>
      <c r="BV468" s="303">
        <f t="shared" si="359"/>
        <v>0</v>
      </c>
      <c r="BW468" s="303">
        <f t="shared" si="360"/>
        <v>0</v>
      </c>
      <c r="BX468" s="303">
        <f t="shared" si="361"/>
        <v>0</v>
      </c>
      <c r="BY468" s="25"/>
      <c r="BZ468" s="24">
        <f t="shared" si="362"/>
        <v>0</v>
      </c>
      <c r="CA468" s="25"/>
      <c r="CB468" s="26" t="str">
        <f t="shared" si="338"/>
        <v/>
      </c>
      <c r="CC468" s="25"/>
      <c r="CD468" s="307">
        <f t="shared" si="363"/>
        <v>0</v>
      </c>
      <c r="CE468" s="303">
        <f t="shared" si="364"/>
        <v>0</v>
      </c>
      <c r="CF468" s="303">
        <f t="shared" si="365"/>
        <v>0</v>
      </c>
      <c r="CG468" s="303">
        <f t="shared" si="366"/>
        <v>0</v>
      </c>
      <c r="CH468" s="303">
        <f t="shared" si="367"/>
        <v>0</v>
      </c>
      <c r="CI468" s="24"/>
      <c r="CJ468" s="330">
        <f t="shared" si="368"/>
        <v>0</v>
      </c>
      <c r="CK468" s="330">
        <f t="shared" si="369"/>
        <v>0</v>
      </c>
      <c r="CL468" s="24"/>
      <c r="CM468" s="142">
        <f t="shared" si="370"/>
        <v>0</v>
      </c>
      <c r="CN468" s="142">
        <f t="shared" si="371"/>
        <v>0</v>
      </c>
      <c r="CO468" s="142">
        <f t="shared" si="372"/>
        <v>0</v>
      </c>
      <c r="CP468" s="142">
        <f t="shared" si="373"/>
        <v>0</v>
      </c>
      <c r="CQ468" s="142">
        <f t="shared" si="374"/>
        <v>0</v>
      </c>
      <c r="CR468" s="142">
        <f t="shared" si="375"/>
        <v>0</v>
      </c>
      <c r="CS468" s="142">
        <f t="shared" si="376"/>
        <v>0</v>
      </c>
      <c r="CT468" s="142">
        <f t="shared" si="377"/>
        <v>0</v>
      </c>
      <c r="CU468" s="142"/>
      <c r="CV468" s="142">
        <f t="shared" si="335"/>
        <v>0</v>
      </c>
      <c r="CW468" s="142">
        <f t="shared" si="336"/>
        <v>0</v>
      </c>
      <c r="CX468" s="142">
        <f t="shared" si="337"/>
        <v>0</v>
      </c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"/>
    </row>
    <row r="469" spans="1:131">
      <c r="A469" s="317"/>
      <c r="B469" s="317"/>
      <c r="C469" s="159"/>
      <c r="D469" s="159"/>
      <c r="E469" s="72"/>
      <c r="F469" s="73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3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3"/>
      <c r="AE469" s="72"/>
      <c r="AF469" s="72"/>
      <c r="AG469" s="72"/>
      <c r="AH469" s="72"/>
      <c r="AI469" s="72"/>
      <c r="AJ469" s="72"/>
      <c r="AK469" s="359"/>
      <c r="AL469" s="360"/>
      <c r="AM469" s="360"/>
      <c r="AN469" s="360"/>
      <c r="AO469" s="360"/>
      <c r="AP469" s="360"/>
      <c r="AQ469" s="360"/>
      <c r="AR469" s="360"/>
      <c r="AS469" s="360"/>
      <c r="AT469" s="360"/>
      <c r="AU469" s="360"/>
      <c r="AV469" s="360"/>
      <c r="AW469" s="360"/>
      <c r="AX469" s="360"/>
      <c r="AY469" s="360"/>
      <c r="AZ469" s="22"/>
      <c r="BA469" s="63">
        <f t="shared" si="339"/>
        <v>0</v>
      </c>
      <c r="BB469" s="63">
        <f t="shared" si="340"/>
        <v>0</v>
      </c>
      <c r="BC469" s="63">
        <f t="shared" si="341"/>
        <v>0</v>
      </c>
      <c r="BD469" s="63">
        <f t="shared" si="342"/>
        <v>0</v>
      </c>
      <c r="BE469" s="63">
        <f t="shared" si="343"/>
        <v>0</v>
      </c>
      <c r="BF469" s="63">
        <f t="shared" si="344"/>
        <v>0</v>
      </c>
      <c r="BG469" s="63">
        <f t="shared" si="345"/>
        <v>0</v>
      </c>
      <c r="BH469" s="63">
        <f t="shared" si="346"/>
        <v>0</v>
      </c>
      <c r="BI469" s="63">
        <f t="shared" si="347"/>
        <v>0</v>
      </c>
      <c r="BJ469" s="63">
        <f t="shared" si="348"/>
        <v>0</v>
      </c>
      <c r="BK469" s="63">
        <f t="shared" si="349"/>
        <v>0</v>
      </c>
      <c r="BL469" s="63">
        <f t="shared" si="350"/>
        <v>0</v>
      </c>
      <c r="BM469" s="24"/>
      <c r="BN469" s="303">
        <f t="shared" si="351"/>
        <v>0</v>
      </c>
      <c r="BO469" s="303">
        <f t="shared" si="352"/>
        <v>0</v>
      </c>
      <c r="BP469" s="303">
        <f t="shared" si="353"/>
        <v>0</v>
      </c>
      <c r="BQ469" s="303">
        <f t="shared" si="354"/>
        <v>0</v>
      </c>
      <c r="BR469" s="303">
        <f t="shared" si="355"/>
        <v>0</v>
      </c>
      <c r="BS469" s="303">
        <f t="shared" si="356"/>
        <v>0</v>
      </c>
      <c r="BT469" s="303">
        <f t="shared" si="357"/>
        <v>0</v>
      </c>
      <c r="BU469" s="303">
        <f t="shared" si="358"/>
        <v>0</v>
      </c>
      <c r="BV469" s="303">
        <f t="shared" si="359"/>
        <v>0</v>
      </c>
      <c r="BW469" s="303">
        <f t="shared" si="360"/>
        <v>0</v>
      </c>
      <c r="BX469" s="303">
        <f t="shared" si="361"/>
        <v>0</v>
      </c>
      <c r="BY469" s="25"/>
      <c r="BZ469" s="24">
        <f t="shared" si="362"/>
        <v>0</v>
      </c>
      <c r="CA469" s="25"/>
      <c r="CB469" s="26" t="str">
        <f t="shared" si="338"/>
        <v/>
      </c>
      <c r="CC469" s="25"/>
      <c r="CD469" s="307">
        <f t="shared" si="363"/>
        <v>0</v>
      </c>
      <c r="CE469" s="303">
        <f t="shared" si="364"/>
        <v>0</v>
      </c>
      <c r="CF469" s="303">
        <f t="shared" si="365"/>
        <v>0</v>
      </c>
      <c r="CG469" s="303">
        <f t="shared" si="366"/>
        <v>0</v>
      </c>
      <c r="CH469" s="303">
        <f t="shared" si="367"/>
        <v>0</v>
      </c>
      <c r="CI469" s="24"/>
      <c r="CJ469" s="330">
        <f t="shared" si="368"/>
        <v>0</v>
      </c>
      <c r="CK469" s="330">
        <f t="shared" si="369"/>
        <v>0</v>
      </c>
      <c r="CL469" s="24"/>
      <c r="CM469" s="142">
        <f t="shared" si="370"/>
        <v>0</v>
      </c>
      <c r="CN469" s="142">
        <f t="shared" si="371"/>
        <v>0</v>
      </c>
      <c r="CO469" s="142">
        <f t="shared" si="372"/>
        <v>0</v>
      </c>
      <c r="CP469" s="142">
        <f t="shared" si="373"/>
        <v>0</v>
      </c>
      <c r="CQ469" s="142">
        <f t="shared" si="374"/>
        <v>0</v>
      </c>
      <c r="CR469" s="142">
        <f t="shared" si="375"/>
        <v>0</v>
      </c>
      <c r="CS469" s="142">
        <f t="shared" si="376"/>
        <v>0</v>
      </c>
      <c r="CT469" s="142">
        <f t="shared" si="377"/>
        <v>0</v>
      </c>
      <c r="CU469" s="142"/>
      <c r="CV469" s="142">
        <f t="shared" si="335"/>
        <v>0</v>
      </c>
      <c r="CW469" s="142">
        <f t="shared" si="336"/>
        <v>0</v>
      </c>
      <c r="CX469" s="142">
        <f t="shared" si="337"/>
        <v>0</v>
      </c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"/>
    </row>
    <row r="470" spans="1:131">
      <c r="A470" s="317"/>
      <c r="B470" s="317"/>
      <c r="C470" s="159"/>
      <c r="D470" s="159"/>
      <c r="E470" s="72"/>
      <c r="F470" s="73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3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3"/>
      <c r="AE470" s="72"/>
      <c r="AF470" s="72"/>
      <c r="AG470" s="72"/>
      <c r="AH470" s="72"/>
      <c r="AI470" s="72"/>
      <c r="AJ470" s="72"/>
      <c r="AK470" s="359"/>
      <c r="AL470" s="360"/>
      <c r="AM470" s="360"/>
      <c r="AN470" s="360"/>
      <c r="AO470" s="360"/>
      <c r="AP470" s="360"/>
      <c r="AQ470" s="360"/>
      <c r="AR470" s="360"/>
      <c r="AS470" s="360"/>
      <c r="AT470" s="360"/>
      <c r="AU470" s="360"/>
      <c r="AV470" s="360"/>
      <c r="AW470" s="360"/>
      <c r="AX470" s="360"/>
      <c r="AY470" s="360"/>
      <c r="AZ470" s="22"/>
      <c r="BA470" s="63">
        <f t="shared" si="339"/>
        <v>0</v>
      </c>
      <c r="BB470" s="63">
        <f t="shared" si="340"/>
        <v>0</v>
      </c>
      <c r="BC470" s="63">
        <f t="shared" si="341"/>
        <v>0</v>
      </c>
      <c r="BD470" s="63">
        <f t="shared" si="342"/>
        <v>0</v>
      </c>
      <c r="BE470" s="63">
        <f t="shared" si="343"/>
        <v>0</v>
      </c>
      <c r="BF470" s="63">
        <f t="shared" si="344"/>
        <v>0</v>
      </c>
      <c r="BG470" s="63">
        <f t="shared" si="345"/>
        <v>0</v>
      </c>
      <c r="BH470" s="63">
        <f t="shared" si="346"/>
        <v>0</v>
      </c>
      <c r="BI470" s="63">
        <f t="shared" si="347"/>
        <v>0</v>
      </c>
      <c r="BJ470" s="63">
        <f t="shared" si="348"/>
        <v>0</v>
      </c>
      <c r="BK470" s="63">
        <f t="shared" si="349"/>
        <v>0</v>
      </c>
      <c r="BL470" s="63">
        <f t="shared" si="350"/>
        <v>0</v>
      </c>
      <c r="BM470" s="24"/>
      <c r="BN470" s="303">
        <f t="shared" si="351"/>
        <v>0</v>
      </c>
      <c r="BO470" s="303">
        <f t="shared" si="352"/>
        <v>0</v>
      </c>
      <c r="BP470" s="303">
        <f t="shared" si="353"/>
        <v>0</v>
      </c>
      <c r="BQ470" s="303">
        <f t="shared" si="354"/>
        <v>0</v>
      </c>
      <c r="BR470" s="303">
        <f t="shared" si="355"/>
        <v>0</v>
      </c>
      <c r="BS470" s="303">
        <f t="shared" si="356"/>
        <v>0</v>
      </c>
      <c r="BT470" s="303">
        <f t="shared" si="357"/>
        <v>0</v>
      </c>
      <c r="BU470" s="303">
        <f t="shared" si="358"/>
        <v>0</v>
      </c>
      <c r="BV470" s="303">
        <f t="shared" si="359"/>
        <v>0</v>
      </c>
      <c r="BW470" s="303">
        <f t="shared" si="360"/>
        <v>0</v>
      </c>
      <c r="BX470" s="303">
        <f t="shared" si="361"/>
        <v>0</v>
      </c>
      <c r="BY470" s="25"/>
      <c r="BZ470" s="24">
        <f t="shared" si="362"/>
        <v>0</v>
      </c>
      <c r="CA470" s="25"/>
      <c r="CB470" s="26" t="str">
        <f t="shared" si="338"/>
        <v/>
      </c>
      <c r="CC470" s="25"/>
      <c r="CD470" s="307">
        <f t="shared" si="363"/>
        <v>0</v>
      </c>
      <c r="CE470" s="303">
        <f t="shared" si="364"/>
        <v>0</v>
      </c>
      <c r="CF470" s="303">
        <f t="shared" si="365"/>
        <v>0</v>
      </c>
      <c r="CG470" s="303">
        <f t="shared" si="366"/>
        <v>0</v>
      </c>
      <c r="CH470" s="303">
        <f t="shared" si="367"/>
        <v>0</v>
      </c>
      <c r="CI470" s="24"/>
      <c r="CJ470" s="330">
        <f t="shared" si="368"/>
        <v>0</v>
      </c>
      <c r="CK470" s="330">
        <f t="shared" si="369"/>
        <v>0</v>
      </c>
      <c r="CL470" s="24"/>
      <c r="CM470" s="142">
        <f t="shared" si="370"/>
        <v>0</v>
      </c>
      <c r="CN470" s="142">
        <f t="shared" si="371"/>
        <v>0</v>
      </c>
      <c r="CO470" s="142">
        <f t="shared" si="372"/>
        <v>0</v>
      </c>
      <c r="CP470" s="142">
        <f t="shared" si="373"/>
        <v>0</v>
      </c>
      <c r="CQ470" s="142">
        <f t="shared" si="374"/>
        <v>0</v>
      </c>
      <c r="CR470" s="142">
        <f t="shared" si="375"/>
        <v>0</v>
      </c>
      <c r="CS470" s="142">
        <f t="shared" si="376"/>
        <v>0</v>
      </c>
      <c r="CT470" s="142">
        <f t="shared" si="377"/>
        <v>0</v>
      </c>
      <c r="CU470" s="142"/>
      <c r="CV470" s="142">
        <f t="shared" ref="CV470:CV500" si="378">IF(AND(C470=2,OR(AB470&lt;1,AB470&gt;5)),"沒有回答",0)</f>
        <v>0</v>
      </c>
      <c r="CW470" s="142">
        <f t="shared" ref="CW470:CW500" si="379">IF(AND(C470=2,OR(AC470&lt;1,AC470&gt;5)),"沒有回答",0)</f>
        <v>0</v>
      </c>
      <c r="CX470" s="142">
        <f t="shared" ref="CX470:CX500" si="380">IF(AND(C470=2,OR(AD470&lt;1,AD470&gt;5)),"沒有回答",0)</f>
        <v>0</v>
      </c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58"/>
      <c r="DP470" s="58"/>
      <c r="DQ470" s="58"/>
      <c r="DR470" s="58"/>
      <c r="DS470" s="58"/>
      <c r="DT470" s="58"/>
      <c r="DU470" s="58"/>
      <c r="DV470" s="58"/>
      <c r="DW470" s="58"/>
      <c r="DX470" s="58"/>
      <c r="DY470" s="58"/>
      <c r="DZ470" s="58"/>
      <c r="EA470" s="5"/>
    </row>
    <row r="471" spans="1:131">
      <c r="A471" s="317"/>
      <c r="B471" s="317"/>
      <c r="C471" s="159"/>
      <c r="D471" s="159"/>
      <c r="E471" s="72"/>
      <c r="F471" s="73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3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3"/>
      <c r="AE471" s="72"/>
      <c r="AF471" s="72"/>
      <c r="AG471" s="72"/>
      <c r="AH471" s="72"/>
      <c r="AI471" s="72"/>
      <c r="AJ471" s="72"/>
      <c r="AK471" s="359"/>
      <c r="AL471" s="360"/>
      <c r="AM471" s="360"/>
      <c r="AN471" s="360"/>
      <c r="AO471" s="360"/>
      <c r="AP471" s="360"/>
      <c r="AQ471" s="360"/>
      <c r="AR471" s="360"/>
      <c r="AS471" s="360"/>
      <c r="AT471" s="360"/>
      <c r="AU471" s="360"/>
      <c r="AV471" s="360"/>
      <c r="AW471" s="360"/>
      <c r="AX471" s="360"/>
      <c r="AY471" s="360"/>
      <c r="AZ471" s="22"/>
      <c r="BA471" s="63">
        <f t="shared" si="339"/>
        <v>0</v>
      </c>
      <c r="BB471" s="63">
        <f t="shared" si="340"/>
        <v>0</v>
      </c>
      <c r="BC471" s="63">
        <f t="shared" si="341"/>
        <v>0</v>
      </c>
      <c r="BD471" s="63">
        <f t="shared" si="342"/>
        <v>0</v>
      </c>
      <c r="BE471" s="63">
        <f t="shared" si="343"/>
        <v>0</v>
      </c>
      <c r="BF471" s="63">
        <f t="shared" si="344"/>
        <v>0</v>
      </c>
      <c r="BG471" s="63">
        <f t="shared" si="345"/>
        <v>0</v>
      </c>
      <c r="BH471" s="63">
        <f t="shared" si="346"/>
        <v>0</v>
      </c>
      <c r="BI471" s="63">
        <f t="shared" si="347"/>
        <v>0</v>
      </c>
      <c r="BJ471" s="63">
        <f t="shared" si="348"/>
        <v>0</v>
      </c>
      <c r="BK471" s="63">
        <f t="shared" si="349"/>
        <v>0</v>
      </c>
      <c r="BL471" s="63">
        <f t="shared" si="350"/>
        <v>0</v>
      </c>
      <c r="BM471" s="24"/>
      <c r="BN471" s="303">
        <f t="shared" si="351"/>
        <v>0</v>
      </c>
      <c r="BO471" s="303">
        <f t="shared" si="352"/>
        <v>0</v>
      </c>
      <c r="BP471" s="303">
        <f t="shared" si="353"/>
        <v>0</v>
      </c>
      <c r="BQ471" s="303">
        <f t="shared" si="354"/>
        <v>0</v>
      </c>
      <c r="BR471" s="303">
        <f t="shared" si="355"/>
        <v>0</v>
      </c>
      <c r="BS471" s="303">
        <f t="shared" si="356"/>
        <v>0</v>
      </c>
      <c r="BT471" s="303">
        <f t="shared" si="357"/>
        <v>0</v>
      </c>
      <c r="BU471" s="303">
        <f t="shared" si="358"/>
        <v>0</v>
      </c>
      <c r="BV471" s="303">
        <f t="shared" si="359"/>
        <v>0</v>
      </c>
      <c r="BW471" s="303">
        <f t="shared" si="360"/>
        <v>0</v>
      </c>
      <c r="BX471" s="303">
        <f t="shared" si="361"/>
        <v>0</v>
      </c>
      <c r="BY471" s="25"/>
      <c r="BZ471" s="24">
        <f t="shared" si="362"/>
        <v>0</v>
      </c>
      <c r="CA471" s="25"/>
      <c r="CB471" s="26" t="str">
        <f t="shared" si="338"/>
        <v/>
      </c>
      <c r="CC471" s="25"/>
      <c r="CD471" s="307">
        <f t="shared" si="363"/>
        <v>0</v>
      </c>
      <c r="CE471" s="303">
        <f t="shared" si="364"/>
        <v>0</v>
      </c>
      <c r="CF471" s="303">
        <f t="shared" si="365"/>
        <v>0</v>
      </c>
      <c r="CG471" s="303">
        <f t="shared" si="366"/>
        <v>0</v>
      </c>
      <c r="CH471" s="303">
        <f t="shared" si="367"/>
        <v>0</v>
      </c>
      <c r="CI471" s="24"/>
      <c r="CJ471" s="330">
        <f t="shared" si="368"/>
        <v>0</v>
      </c>
      <c r="CK471" s="330">
        <f t="shared" si="369"/>
        <v>0</v>
      </c>
      <c r="CL471" s="24"/>
      <c r="CM471" s="142">
        <f t="shared" si="370"/>
        <v>0</v>
      </c>
      <c r="CN471" s="142">
        <f t="shared" si="371"/>
        <v>0</v>
      </c>
      <c r="CO471" s="142">
        <f t="shared" si="372"/>
        <v>0</v>
      </c>
      <c r="CP471" s="142">
        <f t="shared" si="373"/>
        <v>0</v>
      </c>
      <c r="CQ471" s="142">
        <f t="shared" si="374"/>
        <v>0</v>
      </c>
      <c r="CR471" s="142">
        <f t="shared" si="375"/>
        <v>0</v>
      </c>
      <c r="CS471" s="142">
        <f t="shared" si="376"/>
        <v>0</v>
      </c>
      <c r="CT471" s="142">
        <f t="shared" si="377"/>
        <v>0</v>
      </c>
      <c r="CU471" s="142"/>
      <c r="CV471" s="142">
        <f t="shared" si="378"/>
        <v>0</v>
      </c>
      <c r="CW471" s="142">
        <f t="shared" si="379"/>
        <v>0</v>
      </c>
      <c r="CX471" s="142">
        <f t="shared" si="380"/>
        <v>0</v>
      </c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58"/>
      <c r="DP471" s="58"/>
      <c r="DQ471" s="58"/>
      <c r="DR471" s="58"/>
      <c r="DS471" s="58"/>
      <c r="DT471" s="58"/>
      <c r="DU471" s="58"/>
      <c r="DV471" s="58"/>
      <c r="DW471" s="58"/>
      <c r="DX471" s="58"/>
      <c r="DY471" s="58"/>
      <c r="DZ471" s="58"/>
      <c r="EA471" s="5"/>
    </row>
    <row r="472" spans="1:131">
      <c r="A472" s="317"/>
      <c r="B472" s="317"/>
      <c r="C472" s="159"/>
      <c r="D472" s="159"/>
      <c r="E472" s="72"/>
      <c r="F472" s="73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3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3"/>
      <c r="AE472" s="72"/>
      <c r="AF472" s="72"/>
      <c r="AG472" s="72"/>
      <c r="AH472" s="72"/>
      <c r="AI472" s="72"/>
      <c r="AJ472" s="72"/>
      <c r="AK472" s="359"/>
      <c r="AL472" s="360"/>
      <c r="AM472" s="360"/>
      <c r="AN472" s="360"/>
      <c r="AO472" s="360"/>
      <c r="AP472" s="360"/>
      <c r="AQ472" s="360"/>
      <c r="AR472" s="360"/>
      <c r="AS472" s="360"/>
      <c r="AT472" s="360"/>
      <c r="AU472" s="360"/>
      <c r="AV472" s="360"/>
      <c r="AW472" s="360"/>
      <c r="AX472" s="360"/>
      <c r="AY472" s="360"/>
      <c r="AZ472" s="22"/>
      <c r="BA472" s="63">
        <f t="shared" si="339"/>
        <v>0</v>
      </c>
      <c r="BB472" s="63">
        <f t="shared" si="340"/>
        <v>0</v>
      </c>
      <c r="BC472" s="63">
        <f t="shared" si="341"/>
        <v>0</v>
      </c>
      <c r="BD472" s="63">
        <f t="shared" si="342"/>
        <v>0</v>
      </c>
      <c r="BE472" s="63">
        <f t="shared" si="343"/>
        <v>0</v>
      </c>
      <c r="BF472" s="63">
        <f t="shared" si="344"/>
        <v>0</v>
      </c>
      <c r="BG472" s="63">
        <f t="shared" si="345"/>
        <v>0</v>
      </c>
      <c r="BH472" s="63">
        <f t="shared" si="346"/>
        <v>0</v>
      </c>
      <c r="BI472" s="63">
        <f t="shared" si="347"/>
        <v>0</v>
      </c>
      <c r="BJ472" s="63">
        <f t="shared" si="348"/>
        <v>0</v>
      </c>
      <c r="BK472" s="63">
        <f t="shared" si="349"/>
        <v>0</v>
      </c>
      <c r="BL472" s="63">
        <f t="shared" si="350"/>
        <v>0</v>
      </c>
      <c r="BM472" s="24"/>
      <c r="BN472" s="303">
        <f t="shared" si="351"/>
        <v>0</v>
      </c>
      <c r="BO472" s="303">
        <f t="shared" si="352"/>
        <v>0</v>
      </c>
      <c r="BP472" s="303">
        <f t="shared" si="353"/>
        <v>0</v>
      </c>
      <c r="BQ472" s="303">
        <f t="shared" si="354"/>
        <v>0</v>
      </c>
      <c r="BR472" s="303">
        <f t="shared" si="355"/>
        <v>0</v>
      </c>
      <c r="BS472" s="303">
        <f t="shared" si="356"/>
        <v>0</v>
      </c>
      <c r="BT472" s="303">
        <f t="shared" si="357"/>
        <v>0</v>
      </c>
      <c r="BU472" s="303">
        <f t="shared" si="358"/>
        <v>0</v>
      </c>
      <c r="BV472" s="303">
        <f t="shared" si="359"/>
        <v>0</v>
      </c>
      <c r="BW472" s="303">
        <f t="shared" si="360"/>
        <v>0</v>
      </c>
      <c r="BX472" s="303">
        <f t="shared" si="361"/>
        <v>0</v>
      </c>
      <c r="BY472" s="25"/>
      <c r="BZ472" s="24">
        <f t="shared" si="362"/>
        <v>0</v>
      </c>
      <c r="CA472" s="25"/>
      <c r="CB472" s="26" t="str">
        <f t="shared" si="338"/>
        <v/>
      </c>
      <c r="CC472" s="25"/>
      <c r="CD472" s="307">
        <f t="shared" si="363"/>
        <v>0</v>
      </c>
      <c r="CE472" s="303">
        <f t="shared" si="364"/>
        <v>0</v>
      </c>
      <c r="CF472" s="303">
        <f t="shared" si="365"/>
        <v>0</v>
      </c>
      <c r="CG472" s="303">
        <f t="shared" si="366"/>
        <v>0</v>
      </c>
      <c r="CH472" s="303">
        <f t="shared" si="367"/>
        <v>0</v>
      </c>
      <c r="CI472" s="24"/>
      <c r="CJ472" s="330">
        <f t="shared" si="368"/>
        <v>0</v>
      </c>
      <c r="CK472" s="330">
        <f t="shared" si="369"/>
        <v>0</v>
      </c>
      <c r="CL472" s="24"/>
      <c r="CM472" s="142">
        <f t="shared" si="370"/>
        <v>0</v>
      </c>
      <c r="CN472" s="142">
        <f t="shared" si="371"/>
        <v>0</v>
      </c>
      <c r="CO472" s="142">
        <f t="shared" si="372"/>
        <v>0</v>
      </c>
      <c r="CP472" s="142">
        <f t="shared" si="373"/>
        <v>0</v>
      </c>
      <c r="CQ472" s="142">
        <f t="shared" si="374"/>
        <v>0</v>
      </c>
      <c r="CR472" s="142">
        <f t="shared" si="375"/>
        <v>0</v>
      </c>
      <c r="CS472" s="142">
        <f t="shared" si="376"/>
        <v>0</v>
      </c>
      <c r="CT472" s="142">
        <f t="shared" si="377"/>
        <v>0</v>
      </c>
      <c r="CU472" s="142"/>
      <c r="CV472" s="142">
        <f t="shared" si="378"/>
        <v>0</v>
      </c>
      <c r="CW472" s="142">
        <f t="shared" si="379"/>
        <v>0</v>
      </c>
      <c r="CX472" s="142">
        <f t="shared" si="380"/>
        <v>0</v>
      </c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58"/>
      <c r="DP472" s="58"/>
      <c r="DQ472" s="58"/>
      <c r="DR472" s="58"/>
      <c r="DS472" s="58"/>
      <c r="DT472" s="58"/>
      <c r="DU472" s="58"/>
      <c r="DV472" s="58"/>
      <c r="DW472" s="58"/>
      <c r="DX472" s="58"/>
      <c r="DY472" s="58"/>
      <c r="DZ472" s="58"/>
      <c r="EA472" s="5"/>
    </row>
    <row r="473" spans="1:131">
      <c r="A473" s="317"/>
      <c r="B473" s="317"/>
      <c r="C473" s="159"/>
      <c r="D473" s="159"/>
      <c r="E473" s="72"/>
      <c r="F473" s="73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3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3"/>
      <c r="AE473" s="72"/>
      <c r="AF473" s="72"/>
      <c r="AG473" s="72"/>
      <c r="AH473" s="72"/>
      <c r="AI473" s="72"/>
      <c r="AJ473" s="72"/>
      <c r="AK473" s="359"/>
      <c r="AL473" s="360"/>
      <c r="AM473" s="360"/>
      <c r="AN473" s="360"/>
      <c r="AO473" s="360"/>
      <c r="AP473" s="360"/>
      <c r="AQ473" s="360"/>
      <c r="AR473" s="360"/>
      <c r="AS473" s="360"/>
      <c r="AT473" s="360"/>
      <c r="AU473" s="360"/>
      <c r="AV473" s="360"/>
      <c r="AW473" s="360"/>
      <c r="AX473" s="360"/>
      <c r="AY473" s="360"/>
      <c r="AZ473" s="22"/>
      <c r="BA473" s="63">
        <f t="shared" si="339"/>
        <v>0</v>
      </c>
      <c r="BB473" s="63">
        <f t="shared" si="340"/>
        <v>0</v>
      </c>
      <c r="BC473" s="63">
        <f t="shared" si="341"/>
        <v>0</v>
      </c>
      <c r="BD473" s="63">
        <f t="shared" si="342"/>
        <v>0</v>
      </c>
      <c r="BE473" s="63">
        <f t="shared" si="343"/>
        <v>0</v>
      </c>
      <c r="BF473" s="63">
        <f t="shared" si="344"/>
        <v>0</v>
      </c>
      <c r="BG473" s="63">
        <f t="shared" si="345"/>
        <v>0</v>
      </c>
      <c r="BH473" s="63">
        <f t="shared" si="346"/>
        <v>0</v>
      </c>
      <c r="BI473" s="63">
        <f t="shared" si="347"/>
        <v>0</v>
      </c>
      <c r="BJ473" s="63">
        <f t="shared" si="348"/>
        <v>0</v>
      </c>
      <c r="BK473" s="63">
        <f t="shared" si="349"/>
        <v>0</v>
      </c>
      <c r="BL473" s="63">
        <f t="shared" si="350"/>
        <v>0</v>
      </c>
      <c r="BM473" s="24"/>
      <c r="BN473" s="303">
        <f t="shared" si="351"/>
        <v>0</v>
      </c>
      <c r="BO473" s="303">
        <f t="shared" si="352"/>
        <v>0</v>
      </c>
      <c r="BP473" s="303">
        <f t="shared" si="353"/>
        <v>0</v>
      </c>
      <c r="BQ473" s="303">
        <f t="shared" si="354"/>
        <v>0</v>
      </c>
      <c r="BR473" s="303">
        <f t="shared" si="355"/>
        <v>0</v>
      </c>
      <c r="BS473" s="303">
        <f t="shared" si="356"/>
        <v>0</v>
      </c>
      <c r="BT473" s="303">
        <f t="shared" si="357"/>
        <v>0</v>
      </c>
      <c r="BU473" s="303">
        <f t="shared" si="358"/>
        <v>0</v>
      </c>
      <c r="BV473" s="303">
        <f t="shared" si="359"/>
        <v>0</v>
      </c>
      <c r="BW473" s="303">
        <f t="shared" si="360"/>
        <v>0</v>
      </c>
      <c r="BX473" s="303">
        <f t="shared" si="361"/>
        <v>0</v>
      </c>
      <c r="BY473" s="25"/>
      <c r="BZ473" s="24">
        <f t="shared" si="362"/>
        <v>0</v>
      </c>
      <c r="CA473" s="25"/>
      <c r="CB473" s="26" t="str">
        <f t="shared" si="338"/>
        <v/>
      </c>
      <c r="CC473" s="25"/>
      <c r="CD473" s="307">
        <f t="shared" si="363"/>
        <v>0</v>
      </c>
      <c r="CE473" s="303">
        <f t="shared" si="364"/>
        <v>0</v>
      </c>
      <c r="CF473" s="303">
        <f t="shared" si="365"/>
        <v>0</v>
      </c>
      <c r="CG473" s="303">
        <f t="shared" si="366"/>
        <v>0</v>
      </c>
      <c r="CH473" s="303">
        <f t="shared" si="367"/>
        <v>0</v>
      </c>
      <c r="CI473" s="24"/>
      <c r="CJ473" s="330">
        <f t="shared" si="368"/>
        <v>0</v>
      </c>
      <c r="CK473" s="330">
        <f t="shared" si="369"/>
        <v>0</v>
      </c>
      <c r="CL473" s="24"/>
      <c r="CM473" s="142">
        <f t="shared" si="370"/>
        <v>0</v>
      </c>
      <c r="CN473" s="142">
        <f t="shared" si="371"/>
        <v>0</v>
      </c>
      <c r="CO473" s="142">
        <f t="shared" si="372"/>
        <v>0</v>
      </c>
      <c r="CP473" s="142">
        <f t="shared" si="373"/>
        <v>0</v>
      </c>
      <c r="CQ473" s="142">
        <f t="shared" si="374"/>
        <v>0</v>
      </c>
      <c r="CR473" s="142">
        <f t="shared" si="375"/>
        <v>0</v>
      </c>
      <c r="CS473" s="142">
        <f t="shared" si="376"/>
        <v>0</v>
      </c>
      <c r="CT473" s="142">
        <f t="shared" si="377"/>
        <v>0</v>
      </c>
      <c r="CU473" s="142"/>
      <c r="CV473" s="142">
        <f t="shared" si="378"/>
        <v>0</v>
      </c>
      <c r="CW473" s="142">
        <f t="shared" si="379"/>
        <v>0</v>
      </c>
      <c r="CX473" s="142">
        <f t="shared" si="380"/>
        <v>0</v>
      </c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"/>
    </row>
    <row r="474" spans="1:131">
      <c r="A474" s="317"/>
      <c r="B474" s="317"/>
      <c r="C474" s="159"/>
      <c r="D474" s="159"/>
      <c r="E474" s="72"/>
      <c r="F474" s="73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3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3"/>
      <c r="AE474" s="72"/>
      <c r="AF474" s="72"/>
      <c r="AG474" s="72"/>
      <c r="AH474" s="72"/>
      <c r="AI474" s="72"/>
      <c r="AJ474" s="72"/>
      <c r="AK474" s="359"/>
      <c r="AL474" s="360"/>
      <c r="AM474" s="360"/>
      <c r="AN474" s="360"/>
      <c r="AO474" s="360"/>
      <c r="AP474" s="360"/>
      <c r="AQ474" s="360"/>
      <c r="AR474" s="360"/>
      <c r="AS474" s="360"/>
      <c r="AT474" s="360"/>
      <c r="AU474" s="360"/>
      <c r="AV474" s="360"/>
      <c r="AW474" s="360"/>
      <c r="AX474" s="360"/>
      <c r="AY474" s="360"/>
      <c r="AZ474" s="22"/>
      <c r="BA474" s="63">
        <f t="shared" si="339"/>
        <v>0</v>
      </c>
      <c r="BB474" s="63">
        <f t="shared" si="340"/>
        <v>0</v>
      </c>
      <c r="BC474" s="63">
        <f t="shared" si="341"/>
        <v>0</v>
      </c>
      <c r="BD474" s="63">
        <f t="shared" si="342"/>
        <v>0</v>
      </c>
      <c r="BE474" s="63">
        <f t="shared" si="343"/>
        <v>0</v>
      </c>
      <c r="BF474" s="63">
        <f t="shared" si="344"/>
        <v>0</v>
      </c>
      <c r="BG474" s="63">
        <f t="shared" si="345"/>
        <v>0</v>
      </c>
      <c r="BH474" s="63">
        <f t="shared" si="346"/>
        <v>0</v>
      </c>
      <c r="BI474" s="63">
        <f t="shared" si="347"/>
        <v>0</v>
      </c>
      <c r="BJ474" s="63">
        <f t="shared" si="348"/>
        <v>0</v>
      </c>
      <c r="BK474" s="63">
        <f t="shared" si="349"/>
        <v>0</v>
      </c>
      <c r="BL474" s="63">
        <f t="shared" si="350"/>
        <v>0</v>
      </c>
      <c r="BM474" s="24"/>
      <c r="BN474" s="303">
        <f t="shared" si="351"/>
        <v>0</v>
      </c>
      <c r="BO474" s="303">
        <f t="shared" si="352"/>
        <v>0</v>
      </c>
      <c r="BP474" s="303">
        <f t="shared" si="353"/>
        <v>0</v>
      </c>
      <c r="BQ474" s="303">
        <f t="shared" si="354"/>
        <v>0</v>
      </c>
      <c r="BR474" s="303">
        <f t="shared" si="355"/>
        <v>0</v>
      </c>
      <c r="BS474" s="303">
        <f t="shared" si="356"/>
        <v>0</v>
      </c>
      <c r="BT474" s="303">
        <f t="shared" si="357"/>
        <v>0</v>
      </c>
      <c r="BU474" s="303">
        <f t="shared" si="358"/>
        <v>0</v>
      </c>
      <c r="BV474" s="303">
        <f t="shared" si="359"/>
        <v>0</v>
      </c>
      <c r="BW474" s="303">
        <f t="shared" si="360"/>
        <v>0</v>
      </c>
      <c r="BX474" s="303">
        <f t="shared" si="361"/>
        <v>0</v>
      </c>
      <c r="BY474" s="25"/>
      <c r="BZ474" s="24">
        <f t="shared" si="362"/>
        <v>0</v>
      </c>
      <c r="CA474" s="25"/>
      <c r="CB474" s="26" t="str">
        <f t="shared" si="338"/>
        <v/>
      </c>
      <c r="CC474" s="25"/>
      <c r="CD474" s="307">
        <f t="shared" si="363"/>
        <v>0</v>
      </c>
      <c r="CE474" s="303">
        <f t="shared" si="364"/>
        <v>0</v>
      </c>
      <c r="CF474" s="303">
        <f t="shared" si="365"/>
        <v>0</v>
      </c>
      <c r="CG474" s="303">
        <f t="shared" si="366"/>
        <v>0</v>
      </c>
      <c r="CH474" s="303">
        <f t="shared" si="367"/>
        <v>0</v>
      </c>
      <c r="CI474" s="24"/>
      <c r="CJ474" s="330">
        <f t="shared" si="368"/>
        <v>0</v>
      </c>
      <c r="CK474" s="330">
        <f t="shared" si="369"/>
        <v>0</v>
      </c>
      <c r="CL474" s="24"/>
      <c r="CM474" s="142">
        <f t="shared" si="370"/>
        <v>0</v>
      </c>
      <c r="CN474" s="142">
        <f t="shared" si="371"/>
        <v>0</v>
      </c>
      <c r="CO474" s="142">
        <f t="shared" si="372"/>
        <v>0</v>
      </c>
      <c r="CP474" s="142">
        <f t="shared" si="373"/>
        <v>0</v>
      </c>
      <c r="CQ474" s="142">
        <f t="shared" si="374"/>
        <v>0</v>
      </c>
      <c r="CR474" s="142">
        <f t="shared" si="375"/>
        <v>0</v>
      </c>
      <c r="CS474" s="142">
        <f t="shared" si="376"/>
        <v>0</v>
      </c>
      <c r="CT474" s="142">
        <f t="shared" si="377"/>
        <v>0</v>
      </c>
      <c r="CU474" s="142"/>
      <c r="CV474" s="142">
        <f t="shared" si="378"/>
        <v>0</v>
      </c>
      <c r="CW474" s="142">
        <f t="shared" si="379"/>
        <v>0</v>
      </c>
      <c r="CX474" s="142">
        <f t="shared" si="380"/>
        <v>0</v>
      </c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58"/>
      <c r="DP474" s="58"/>
      <c r="DQ474" s="58"/>
      <c r="DR474" s="58"/>
      <c r="DS474" s="58"/>
      <c r="DT474" s="58"/>
      <c r="DU474" s="58"/>
      <c r="DV474" s="58"/>
      <c r="DW474" s="58"/>
      <c r="DX474" s="58"/>
      <c r="DY474" s="58"/>
      <c r="DZ474" s="58"/>
      <c r="EA474" s="5"/>
    </row>
    <row r="475" spans="1:131">
      <c r="A475" s="317"/>
      <c r="B475" s="317"/>
      <c r="C475" s="159"/>
      <c r="D475" s="159"/>
      <c r="E475" s="72"/>
      <c r="F475" s="73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3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3"/>
      <c r="AE475" s="72"/>
      <c r="AF475" s="72"/>
      <c r="AG475" s="72"/>
      <c r="AH475" s="72"/>
      <c r="AI475" s="72"/>
      <c r="AJ475" s="72"/>
      <c r="AK475" s="359"/>
      <c r="AL475" s="360"/>
      <c r="AM475" s="360"/>
      <c r="AN475" s="360"/>
      <c r="AO475" s="360"/>
      <c r="AP475" s="360"/>
      <c r="AQ475" s="360"/>
      <c r="AR475" s="360"/>
      <c r="AS475" s="360"/>
      <c r="AT475" s="360"/>
      <c r="AU475" s="360"/>
      <c r="AV475" s="360"/>
      <c r="AW475" s="360"/>
      <c r="AX475" s="360"/>
      <c r="AY475" s="360"/>
      <c r="AZ475" s="22"/>
      <c r="BA475" s="63">
        <f t="shared" si="339"/>
        <v>0</v>
      </c>
      <c r="BB475" s="63">
        <f t="shared" si="340"/>
        <v>0</v>
      </c>
      <c r="BC475" s="63">
        <f t="shared" si="341"/>
        <v>0</v>
      </c>
      <c r="BD475" s="63">
        <f t="shared" si="342"/>
        <v>0</v>
      </c>
      <c r="BE475" s="63">
        <f t="shared" si="343"/>
        <v>0</v>
      </c>
      <c r="BF475" s="63">
        <f t="shared" si="344"/>
        <v>0</v>
      </c>
      <c r="BG475" s="63">
        <f t="shared" si="345"/>
        <v>0</v>
      </c>
      <c r="BH475" s="63">
        <f t="shared" si="346"/>
        <v>0</v>
      </c>
      <c r="BI475" s="63">
        <f t="shared" si="347"/>
        <v>0</v>
      </c>
      <c r="BJ475" s="63">
        <f t="shared" si="348"/>
        <v>0</v>
      </c>
      <c r="BK475" s="63">
        <f t="shared" si="349"/>
        <v>0</v>
      </c>
      <c r="BL475" s="63">
        <f t="shared" si="350"/>
        <v>0</v>
      </c>
      <c r="BM475" s="24"/>
      <c r="BN475" s="303">
        <f t="shared" si="351"/>
        <v>0</v>
      </c>
      <c r="BO475" s="303">
        <f t="shared" si="352"/>
        <v>0</v>
      </c>
      <c r="BP475" s="303">
        <f t="shared" si="353"/>
        <v>0</v>
      </c>
      <c r="BQ475" s="303">
        <f t="shared" si="354"/>
        <v>0</v>
      </c>
      <c r="BR475" s="303">
        <f t="shared" si="355"/>
        <v>0</v>
      </c>
      <c r="BS475" s="303">
        <f t="shared" si="356"/>
        <v>0</v>
      </c>
      <c r="BT475" s="303">
        <f t="shared" si="357"/>
        <v>0</v>
      </c>
      <c r="BU475" s="303">
        <f t="shared" si="358"/>
        <v>0</v>
      </c>
      <c r="BV475" s="303">
        <f t="shared" si="359"/>
        <v>0</v>
      </c>
      <c r="BW475" s="303">
        <f t="shared" si="360"/>
        <v>0</v>
      </c>
      <c r="BX475" s="303">
        <f t="shared" si="361"/>
        <v>0</v>
      </c>
      <c r="BY475" s="25"/>
      <c r="BZ475" s="24">
        <f t="shared" si="362"/>
        <v>0</v>
      </c>
      <c r="CA475" s="25"/>
      <c r="CB475" s="26" t="str">
        <f t="shared" si="338"/>
        <v/>
      </c>
      <c r="CC475" s="25"/>
      <c r="CD475" s="307">
        <f t="shared" si="363"/>
        <v>0</v>
      </c>
      <c r="CE475" s="303">
        <f t="shared" si="364"/>
        <v>0</v>
      </c>
      <c r="CF475" s="303">
        <f t="shared" si="365"/>
        <v>0</v>
      </c>
      <c r="CG475" s="303">
        <f t="shared" si="366"/>
        <v>0</v>
      </c>
      <c r="CH475" s="303">
        <f t="shared" si="367"/>
        <v>0</v>
      </c>
      <c r="CI475" s="24"/>
      <c r="CJ475" s="330">
        <f t="shared" si="368"/>
        <v>0</v>
      </c>
      <c r="CK475" s="330">
        <f t="shared" si="369"/>
        <v>0</v>
      </c>
      <c r="CL475" s="24"/>
      <c r="CM475" s="142">
        <f t="shared" si="370"/>
        <v>0</v>
      </c>
      <c r="CN475" s="142">
        <f t="shared" si="371"/>
        <v>0</v>
      </c>
      <c r="CO475" s="142">
        <f t="shared" si="372"/>
        <v>0</v>
      </c>
      <c r="CP475" s="142">
        <f t="shared" si="373"/>
        <v>0</v>
      </c>
      <c r="CQ475" s="142">
        <f t="shared" si="374"/>
        <v>0</v>
      </c>
      <c r="CR475" s="142">
        <f t="shared" si="375"/>
        <v>0</v>
      </c>
      <c r="CS475" s="142">
        <f t="shared" si="376"/>
        <v>0</v>
      </c>
      <c r="CT475" s="142">
        <f t="shared" si="377"/>
        <v>0</v>
      </c>
      <c r="CU475" s="142"/>
      <c r="CV475" s="142">
        <f t="shared" si="378"/>
        <v>0</v>
      </c>
      <c r="CW475" s="142">
        <f t="shared" si="379"/>
        <v>0</v>
      </c>
      <c r="CX475" s="142">
        <f t="shared" si="380"/>
        <v>0</v>
      </c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"/>
    </row>
    <row r="476" spans="1:131">
      <c r="A476" s="317"/>
      <c r="B476" s="317"/>
      <c r="C476" s="159"/>
      <c r="D476" s="159"/>
      <c r="E476" s="72"/>
      <c r="F476" s="73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3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3"/>
      <c r="AE476" s="72"/>
      <c r="AF476" s="72"/>
      <c r="AG476" s="72"/>
      <c r="AH476" s="72"/>
      <c r="AI476" s="72"/>
      <c r="AJ476" s="72"/>
      <c r="AK476" s="359"/>
      <c r="AL476" s="360"/>
      <c r="AM476" s="360"/>
      <c r="AN476" s="360"/>
      <c r="AO476" s="360"/>
      <c r="AP476" s="360"/>
      <c r="AQ476" s="360"/>
      <c r="AR476" s="360"/>
      <c r="AS476" s="360"/>
      <c r="AT476" s="360"/>
      <c r="AU476" s="360"/>
      <c r="AV476" s="360"/>
      <c r="AW476" s="360"/>
      <c r="AX476" s="360"/>
      <c r="AY476" s="360"/>
      <c r="AZ476" s="22"/>
      <c r="BA476" s="63">
        <f t="shared" si="339"/>
        <v>0</v>
      </c>
      <c r="BB476" s="63">
        <f t="shared" si="340"/>
        <v>0</v>
      </c>
      <c r="BC476" s="63">
        <f t="shared" si="341"/>
        <v>0</v>
      </c>
      <c r="BD476" s="63">
        <f t="shared" si="342"/>
        <v>0</v>
      </c>
      <c r="BE476" s="63">
        <f t="shared" si="343"/>
        <v>0</v>
      </c>
      <c r="BF476" s="63">
        <f t="shared" si="344"/>
        <v>0</v>
      </c>
      <c r="BG476" s="63">
        <f t="shared" si="345"/>
        <v>0</v>
      </c>
      <c r="BH476" s="63">
        <f t="shared" si="346"/>
        <v>0</v>
      </c>
      <c r="BI476" s="63">
        <f t="shared" si="347"/>
        <v>0</v>
      </c>
      <c r="BJ476" s="63">
        <f t="shared" si="348"/>
        <v>0</v>
      </c>
      <c r="BK476" s="63">
        <f t="shared" si="349"/>
        <v>0</v>
      </c>
      <c r="BL476" s="63">
        <f t="shared" si="350"/>
        <v>0</v>
      </c>
      <c r="BM476" s="24"/>
      <c r="BN476" s="303">
        <f t="shared" si="351"/>
        <v>0</v>
      </c>
      <c r="BO476" s="303">
        <f t="shared" si="352"/>
        <v>0</v>
      </c>
      <c r="BP476" s="303">
        <f t="shared" si="353"/>
        <v>0</v>
      </c>
      <c r="BQ476" s="303">
        <f t="shared" si="354"/>
        <v>0</v>
      </c>
      <c r="BR476" s="303">
        <f t="shared" si="355"/>
        <v>0</v>
      </c>
      <c r="BS476" s="303">
        <f t="shared" si="356"/>
        <v>0</v>
      </c>
      <c r="BT476" s="303">
        <f t="shared" si="357"/>
        <v>0</v>
      </c>
      <c r="BU476" s="303">
        <f t="shared" si="358"/>
        <v>0</v>
      </c>
      <c r="BV476" s="303">
        <f t="shared" si="359"/>
        <v>0</v>
      </c>
      <c r="BW476" s="303">
        <f t="shared" si="360"/>
        <v>0</v>
      </c>
      <c r="BX476" s="303">
        <f t="shared" si="361"/>
        <v>0</v>
      </c>
      <c r="BY476" s="25"/>
      <c r="BZ476" s="24">
        <f t="shared" si="362"/>
        <v>0</v>
      </c>
      <c r="CA476" s="25"/>
      <c r="CB476" s="26" t="str">
        <f t="shared" si="338"/>
        <v/>
      </c>
      <c r="CC476" s="25"/>
      <c r="CD476" s="307">
        <f t="shared" si="363"/>
        <v>0</v>
      </c>
      <c r="CE476" s="303">
        <f t="shared" si="364"/>
        <v>0</v>
      </c>
      <c r="CF476" s="303">
        <f t="shared" si="365"/>
        <v>0</v>
      </c>
      <c r="CG476" s="303">
        <f t="shared" si="366"/>
        <v>0</v>
      </c>
      <c r="CH476" s="303">
        <f t="shared" si="367"/>
        <v>0</v>
      </c>
      <c r="CI476" s="24"/>
      <c r="CJ476" s="330">
        <f t="shared" si="368"/>
        <v>0</v>
      </c>
      <c r="CK476" s="330">
        <f t="shared" si="369"/>
        <v>0</v>
      </c>
      <c r="CL476" s="24"/>
      <c r="CM476" s="142">
        <f t="shared" si="370"/>
        <v>0</v>
      </c>
      <c r="CN476" s="142">
        <f t="shared" si="371"/>
        <v>0</v>
      </c>
      <c r="CO476" s="142">
        <f t="shared" si="372"/>
        <v>0</v>
      </c>
      <c r="CP476" s="142">
        <f t="shared" si="373"/>
        <v>0</v>
      </c>
      <c r="CQ476" s="142">
        <f t="shared" si="374"/>
        <v>0</v>
      </c>
      <c r="CR476" s="142">
        <f t="shared" si="375"/>
        <v>0</v>
      </c>
      <c r="CS476" s="142">
        <f t="shared" si="376"/>
        <v>0</v>
      </c>
      <c r="CT476" s="142">
        <f t="shared" si="377"/>
        <v>0</v>
      </c>
      <c r="CU476" s="142"/>
      <c r="CV476" s="142">
        <f t="shared" si="378"/>
        <v>0</v>
      </c>
      <c r="CW476" s="142">
        <f t="shared" si="379"/>
        <v>0</v>
      </c>
      <c r="CX476" s="142">
        <f t="shared" si="380"/>
        <v>0</v>
      </c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"/>
    </row>
    <row r="477" spans="1:131">
      <c r="A477" s="317"/>
      <c r="B477" s="317"/>
      <c r="C477" s="159"/>
      <c r="D477" s="159"/>
      <c r="E477" s="72"/>
      <c r="F477" s="73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3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3"/>
      <c r="AE477" s="72"/>
      <c r="AF477" s="72"/>
      <c r="AG477" s="72"/>
      <c r="AH477" s="72"/>
      <c r="AI477" s="72"/>
      <c r="AJ477" s="72"/>
      <c r="AK477" s="359"/>
      <c r="AL477" s="360"/>
      <c r="AM477" s="360"/>
      <c r="AN477" s="360"/>
      <c r="AO477" s="360"/>
      <c r="AP477" s="360"/>
      <c r="AQ477" s="360"/>
      <c r="AR477" s="360"/>
      <c r="AS477" s="360"/>
      <c r="AT477" s="360"/>
      <c r="AU477" s="360"/>
      <c r="AV477" s="360"/>
      <c r="AW477" s="360"/>
      <c r="AX477" s="360"/>
      <c r="AY477" s="360"/>
      <c r="AZ477" s="22"/>
      <c r="BA477" s="63">
        <f t="shared" si="339"/>
        <v>0</v>
      </c>
      <c r="BB477" s="63">
        <f t="shared" si="340"/>
        <v>0</v>
      </c>
      <c r="BC477" s="63">
        <f t="shared" si="341"/>
        <v>0</v>
      </c>
      <c r="BD477" s="63">
        <f t="shared" si="342"/>
        <v>0</v>
      </c>
      <c r="BE477" s="63">
        <f t="shared" si="343"/>
        <v>0</v>
      </c>
      <c r="BF477" s="63">
        <f t="shared" si="344"/>
        <v>0</v>
      </c>
      <c r="BG477" s="63">
        <f t="shared" si="345"/>
        <v>0</v>
      </c>
      <c r="BH477" s="63">
        <f t="shared" si="346"/>
        <v>0</v>
      </c>
      <c r="BI477" s="63">
        <f t="shared" si="347"/>
        <v>0</v>
      </c>
      <c r="BJ477" s="63">
        <f t="shared" si="348"/>
        <v>0</v>
      </c>
      <c r="BK477" s="63">
        <f t="shared" si="349"/>
        <v>0</v>
      </c>
      <c r="BL477" s="63">
        <f t="shared" si="350"/>
        <v>0</v>
      </c>
      <c r="BM477" s="24"/>
      <c r="BN477" s="303">
        <f t="shared" si="351"/>
        <v>0</v>
      </c>
      <c r="BO477" s="303">
        <f t="shared" si="352"/>
        <v>0</v>
      </c>
      <c r="BP477" s="303">
        <f t="shared" si="353"/>
        <v>0</v>
      </c>
      <c r="BQ477" s="303">
        <f t="shared" si="354"/>
        <v>0</v>
      </c>
      <c r="BR477" s="303">
        <f t="shared" si="355"/>
        <v>0</v>
      </c>
      <c r="BS477" s="303">
        <f t="shared" si="356"/>
        <v>0</v>
      </c>
      <c r="BT477" s="303">
        <f t="shared" si="357"/>
        <v>0</v>
      </c>
      <c r="BU477" s="303">
        <f t="shared" si="358"/>
        <v>0</v>
      </c>
      <c r="BV477" s="303">
        <f t="shared" si="359"/>
        <v>0</v>
      </c>
      <c r="BW477" s="303">
        <f t="shared" si="360"/>
        <v>0</v>
      </c>
      <c r="BX477" s="303">
        <f t="shared" si="361"/>
        <v>0</v>
      </c>
      <c r="BY477" s="25"/>
      <c r="BZ477" s="24">
        <f t="shared" si="362"/>
        <v>0</v>
      </c>
      <c r="CA477" s="25"/>
      <c r="CB477" s="26" t="str">
        <f t="shared" si="338"/>
        <v/>
      </c>
      <c r="CC477" s="25"/>
      <c r="CD477" s="307">
        <f t="shared" si="363"/>
        <v>0</v>
      </c>
      <c r="CE477" s="303">
        <f t="shared" si="364"/>
        <v>0</v>
      </c>
      <c r="CF477" s="303">
        <f t="shared" si="365"/>
        <v>0</v>
      </c>
      <c r="CG477" s="303">
        <f t="shared" si="366"/>
        <v>0</v>
      </c>
      <c r="CH477" s="303">
        <f t="shared" si="367"/>
        <v>0</v>
      </c>
      <c r="CI477" s="24"/>
      <c r="CJ477" s="330">
        <f t="shared" si="368"/>
        <v>0</v>
      </c>
      <c r="CK477" s="330">
        <f t="shared" si="369"/>
        <v>0</v>
      </c>
      <c r="CL477" s="24"/>
      <c r="CM477" s="142">
        <f t="shared" si="370"/>
        <v>0</v>
      </c>
      <c r="CN477" s="142">
        <f t="shared" si="371"/>
        <v>0</v>
      </c>
      <c r="CO477" s="142">
        <f t="shared" si="372"/>
        <v>0</v>
      </c>
      <c r="CP477" s="142">
        <f t="shared" si="373"/>
        <v>0</v>
      </c>
      <c r="CQ477" s="142">
        <f t="shared" si="374"/>
        <v>0</v>
      </c>
      <c r="CR477" s="142">
        <f t="shared" si="375"/>
        <v>0</v>
      </c>
      <c r="CS477" s="142">
        <f t="shared" si="376"/>
        <v>0</v>
      </c>
      <c r="CT477" s="142">
        <f t="shared" si="377"/>
        <v>0</v>
      </c>
      <c r="CU477" s="142"/>
      <c r="CV477" s="142">
        <f t="shared" si="378"/>
        <v>0</v>
      </c>
      <c r="CW477" s="142">
        <f t="shared" si="379"/>
        <v>0</v>
      </c>
      <c r="CX477" s="142">
        <f t="shared" si="380"/>
        <v>0</v>
      </c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"/>
    </row>
    <row r="478" spans="1:131">
      <c r="A478" s="317"/>
      <c r="B478" s="317"/>
      <c r="C478" s="159"/>
      <c r="D478" s="159"/>
      <c r="E478" s="72"/>
      <c r="F478" s="73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3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3"/>
      <c r="AE478" s="72"/>
      <c r="AF478" s="72"/>
      <c r="AG478" s="72"/>
      <c r="AH478" s="72"/>
      <c r="AI478" s="72"/>
      <c r="AJ478" s="72"/>
      <c r="AK478" s="359"/>
      <c r="AL478" s="360"/>
      <c r="AM478" s="360"/>
      <c r="AN478" s="360"/>
      <c r="AO478" s="360"/>
      <c r="AP478" s="360"/>
      <c r="AQ478" s="360"/>
      <c r="AR478" s="360"/>
      <c r="AS478" s="360"/>
      <c r="AT478" s="360"/>
      <c r="AU478" s="360"/>
      <c r="AV478" s="360"/>
      <c r="AW478" s="360"/>
      <c r="AX478" s="360"/>
      <c r="AY478" s="360"/>
      <c r="AZ478" s="22"/>
      <c r="BA478" s="63">
        <f t="shared" si="339"/>
        <v>0</v>
      </c>
      <c r="BB478" s="63">
        <f t="shared" si="340"/>
        <v>0</v>
      </c>
      <c r="BC478" s="63">
        <f t="shared" si="341"/>
        <v>0</v>
      </c>
      <c r="BD478" s="63">
        <f t="shared" si="342"/>
        <v>0</v>
      </c>
      <c r="BE478" s="63">
        <f t="shared" si="343"/>
        <v>0</v>
      </c>
      <c r="BF478" s="63">
        <f t="shared" si="344"/>
        <v>0</v>
      </c>
      <c r="BG478" s="63">
        <f t="shared" si="345"/>
        <v>0</v>
      </c>
      <c r="BH478" s="63">
        <f t="shared" si="346"/>
        <v>0</v>
      </c>
      <c r="BI478" s="63">
        <f t="shared" si="347"/>
        <v>0</v>
      </c>
      <c r="BJ478" s="63">
        <f t="shared" si="348"/>
        <v>0</v>
      </c>
      <c r="BK478" s="63">
        <f t="shared" si="349"/>
        <v>0</v>
      </c>
      <c r="BL478" s="63">
        <f t="shared" si="350"/>
        <v>0</v>
      </c>
      <c r="BM478" s="24"/>
      <c r="BN478" s="303">
        <f t="shared" si="351"/>
        <v>0</v>
      </c>
      <c r="BO478" s="303">
        <f t="shared" si="352"/>
        <v>0</v>
      </c>
      <c r="BP478" s="303">
        <f t="shared" si="353"/>
        <v>0</v>
      </c>
      <c r="BQ478" s="303">
        <f t="shared" si="354"/>
        <v>0</v>
      </c>
      <c r="BR478" s="303">
        <f t="shared" si="355"/>
        <v>0</v>
      </c>
      <c r="BS478" s="303">
        <f t="shared" si="356"/>
        <v>0</v>
      </c>
      <c r="BT478" s="303">
        <f t="shared" si="357"/>
        <v>0</v>
      </c>
      <c r="BU478" s="303">
        <f t="shared" si="358"/>
        <v>0</v>
      </c>
      <c r="BV478" s="303">
        <f t="shared" si="359"/>
        <v>0</v>
      </c>
      <c r="BW478" s="303">
        <f t="shared" si="360"/>
        <v>0</v>
      </c>
      <c r="BX478" s="303">
        <f t="shared" si="361"/>
        <v>0</v>
      </c>
      <c r="BY478" s="25"/>
      <c r="BZ478" s="24">
        <f t="shared" si="362"/>
        <v>0</v>
      </c>
      <c r="CA478" s="25"/>
      <c r="CB478" s="26" t="str">
        <f t="shared" si="338"/>
        <v/>
      </c>
      <c r="CC478" s="25"/>
      <c r="CD478" s="307">
        <f t="shared" si="363"/>
        <v>0</v>
      </c>
      <c r="CE478" s="303">
        <f t="shared" si="364"/>
        <v>0</v>
      </c>
      <c r="CF478" s="303">
        <f t="shared" si="365"/>
        <v>0</v>
      </c>
      <c r="CG478" s="303">
        <f t="shared" si="366"/>
        <v>0</v>
      </c>
      <c r="CH478" s="303">
        <f t="shared" si="367"/>
        <v>0</v>
      </c>
      <c r="CI478" s="24"/>
      <c r="CJ478" s="330">
        <f t="shared" si="368"/>
        <v>0</v>
      </c>
      <c r="CK478" s="330">
        <f t="shared" si="369"/>
        <v>0</v>
      </c>
      <c r="CL478" s="24"/>
      <c r="CM478" s="142">
        <f t="shared" si="370"/>
        <v>0</v>
      </c>
      <c r="CN478" s="142">
        <f t="shared" si="371"/>
        <v>0</v>
      </c>
      <c r="CO478" s="142">
        <f t="shared" si="372"/>
        <v>0</v>
      </c>
      <c r="CP478" s="142">
        <f t="shared" si="373"/>
        <v>0</v>
      </c>
      <c r="CQ478" s="142">
        <f t="shared" si="374"/>
        <v>0</v>
      </c>
      <c r="CR478" s="142">
        <f t="shared" si="375"/>
        <v>0</v>
      </c>
      <c r="CS478" s="142">
        <f t="shared" si="376"/>
        <v>0</v>
      </c>
      <c r="CT478" s="142">
        <f t="shared" si="377"/>
        <v>0</v>
      </c>
      <c r="CU478" s="142"/>
      <c r="CV478" s="142">
        <f t="shared" si="378"/>
        <v>0</v>
      </c>
      <c r="CW478" s="142">
        <f t="shared" si="379"/>
        <v>0</v>
      </c>
      <c r="CX478" s="142">
        <f t="shared" si="380"/>
        <v>0</v>
      </c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"/>
    </row>
    <row r="479" spans="1:131">
      <c r="A479" s="317"/>
      <c r="B479" s="317"/>
      <c r="C479" s="159"/>
      <c r="D479" s="159"/>
      <c r="E479" s="72"/>
      <c r="F479" s="73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3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3"/>
      <c r="AE479" s="72"/>
      <c r="AF479" s="72"/>
      <c r="AG479" s="72"/>
      <c r="AH479" s="72"/>
      <c r="AI479" s="72"/>
      <c r="AJ479" s="72"/>
      <c r="AK479" s="359"/>
      <c r="AL479" s="360"/>
      <c r="AM479" s="360"/>
      <c r="AN479" s="360"/>
      <c r="AO479" s="360"/>
      <c r="AP479" s="360"/>
      <c r="AQ479" s="360"/>
      <c r="AR479" s="360"/>
      <c r="AS479" s="360"/>
      <c r="AT479" s="360"/>
      <c r="AU479" s="360"/>
      <c r="AV479" s="360"/>
      <c r="AW479" s="360"/>
      <c r="AX479" s="360"/>
      <c r="AY479" s="360"/>
      <c r="AZ479" s="22"/>
      <c r="BA479" s="63">
        <f t="shared" si="339"/>
        <v>0</v>
      </c>
      <c r="BB479" s="63">
        <f t="shared" si="340"/>
        <v>0</v>
      </c>
      <c r="BC479" s="63">
        <f t="shared" si="341"/>
        <v>0</v>
      </c>
      <c r="BD479" s="63">
        <f t="shared" si="342"/>
        <v>0</v>
      </c>
      <c r="BE479" s="63">
        <f t="shared" si="343"/>
        <v>0</v>
      </c>
      <c r="BF479" s="63">
        <f t="shared" si="344"/>
        <v>0</v>
      </c>
      <c r="BG479" s="63">
        <f t="shared" si="345"/>
        <v>0</v>
      </c>
      <c r="BH479" s="63">
        <f t="shared" si="346"/>
        <v>0</v>
      </c>
      <c r="BI479" s="63">
        <f t="shared" si="347"/>
        <v>0</v>
      </c>
      <c r="BJ479" s="63">
        <f t="shared" si="348"/>
        <v>0</v>
      </c>
      <c r="BK479" s="63">
        <f t="shared" si="349"/>
        <v>0</v>
      </c>
      <c r="BL479" s="63">
        <f t="shared" si="350"/>
        <v>0</v>
      </c>
      <c r="BM479" s="24"/>
      <c r="BN479" s="303">
        <f t="shared" si="351"/>
        <v>0</v>
      </c>
      <c r="BO479" s="303">
        <f t="shared" si="352"/>
        <v>0</v>
      </c>
      <c r="BP479" s="303">
        <f t="shared" si="353"/>
        <v>0</v>
      </c>
      <c r="BQ479" s="303">
        <f t="shared" si="354"/>
        <v>0</v>
      </c>
      <c r="BR479" s="303">
        <f t="shared" si="355"/>
        <v>0</v>
      </c>
      <c r="BS479" s="303">
        <f t="shared" si="356"/>
        <v>0</v>
      </c>
      <c r="BT479" s="303">
        <f t="shared" si="357"/>
        <v>0</v>
      </c>
      <c r="BU479" s="303">
        <f t="shared" si="358"/>
        <v>0</v>
      </c>
      <c r="BV479" s="303">
        <f t="shared" si="359"/>
        <v>0</v>
      </c>
      <c r="BW479" s="303">
        <f t="shared" si="360"/>
        <v>0</v>
      </c>
      <c r="BX479" s="303">
        <f t="shared" si="361"/>
        <v>0</v>
      </c>
      <c r="BY479" s="25"/>
      <c r="BZ479" s="24">
        <f t="shared" si="362"/>
        <v>0</v>
      </c>
      <c r="CA479" s="25"/>
      <c r="CB479" s="26" t="str">
        <f t="shared" si="338"/>
        <v/>
      </c>
      <c r="CC479" s="25"/>
      <c r="CD479" s="307">
        <f t="shared" si="363"/>
        <v>0</v>
      </c>
      <c r="CE479" s="303">
        <f t="shared" si="364"/>
        <v>0</v>
      </c>
      <c r="CF479" s="303">
        <f t="shared" si="365"/>
        <v>0</v>
      </c>
      <c r="CG479" s="303">
        <f t="shared" si="366"/>
        <v>0</v>
      </c>
      <c r="CH479" s="303">
        <f t="shared" si="367"/>
        <v>0</v>
      </c>
      <c r="CI479" s="24"/>
      <c r="CJ479" s="330">
        <f t="shared" si="368"/>
        <v>0</v>
      </c>
      <c r="CK479" s="330">
        <f t="shared" si="369"/>
        <v>0</v>
      </c>
      <c r="CL479" s="24"/>
      <c r="CM479" s="142">
        <f t="shared" si="370"/>
        <v>0</v>
      </c>
      <c r="CN479" s="142">
        <f t="shared" si="371"/>
        <v>0</v>
      </c>
      <c r="CO479" s="142">
        <f t="shared" si="372"/>
        <v>0</v>
      </c>
      <c r="CP479" s="142">
        <f t="shared" si="373"/>
        <v>0</v>
      </c>
      <c r="CQ479" s="142">
        <f t="shared" si="374"/>
        <v>0</v>
      </c>
      <c r="CR479" s="142">
        <f t="shared" si="375"/>
        <v>0</v>
      </c>
      <c r="CS479" s="142">
        <f t="shared" si="376"/>
        <v>0</v>
      </c>
      <c r="CT479" s="142">
        <f t="shared" si="377"/>
        <v>0</v>
      </c>
      <c r="CU479" s="142"/>
      <c r="CV479" s="142">
        <f t="shared" si="378"/>
        <v>0</v>
      </c>
      <c r="CW479" s="142">
        <f t="shared" si="379"/>
        <v>0</v>
      </c>
      <c r="CX479" s="142">
        <f t="shared" si="380"/>
        <v>0</v>
      </c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"/>
    </row>
    <row r="480" spans="1:131">
      <c r="A480" s="317"/>
      <c r="B480" s="317"/>
      <c r="C480" s="159"/>
      <c r="D480" s="159"/>
      <c r="E480" s="72"/>
      <c r="F480" s="73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3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3"/>
      <c r="AE480" s="72"/>
      <c r="AF480" s="72"/>
      <c r="AG480" s="72"/>
      <c r="AH480" s="72"/>
      <c r="AI480" s="72"/>
      <c r="AJ480" s="72"/>
      <c r="AK480" s="359"/>
      <c r="AL480" s="360"/>
      <c r="AM480" s="360"/>
      <c r="AN480" s="360"/>
      <c r="AO480" s="360"/>
      <c r="AP480" s="360"/>
      <c r="AQ480" s="360"/>
      <c r="AR480" s="360"/>
      <c r="AS480" s="360"/>
      <c r="AT480" s="360"/>
      <c r="AU480" s="360"/>
      <c r="AV480" s="360"/>
      <c r="AW480" s="360"/>
      <c r="AX480" s="360"/>
      <c r="AY480" s="360"/>
      <c r="AZ480" s="22"/>
      <c r="BA480" s="63">
        <f t="shared" si="339"/>
        <v>0</v>
      </c>
      <c r="BB480" s="63">
        <f t="shared" si="340"/>
        <v>0</v>
      </c>
      <c r="BC480" s="63">
        <f t="shared" si="341"/>
        <v>0</v>
      </c>
      <c r="BD480" s="63">
        <f t="shared" si="342"/>
        <v>0</v>
      </c>
      <c r="BE480" s="63">
        <f t="shared" si="343"/>
        <v>0</v>
      </c>
      <c r="BF480" s="63">
        <f t="shared" si="344"/>
        <v>0</v>
      </c>
      <c r="BG480" s="63">
        <f t="shared" si="345"/>
        <v>0</v>
      </c>
      <c r="BH480" s="63">
        <f t="shared" si="346"/>
        <v>0</v>
      </c>
      <c r="BI480" s="63">
        <f t="shared" si="347"/>
        <v>0</v>
      </c>
      <c r="BJ480" s="63">
        <f t="shared" si="348"/>
        <v>0</v>
      </c>
      <c r="BK480" s="63">
        <f t="shared" si="349"/>
        <v>0</v>
      </c>
      <c r="BL480" s="63">
        <f t="shared" si="350"/>
        <v>0</v>
      </c>
      <c r="BM480" s="24"/>
      <c r="BN480" s="303">
        <f t="shared" si="351"/>
        <v>0</v>
      </c>
      <c r="BO480" s="303">
        <f t="shared" si="352"/>
        <v>0</v>
      </c>
      <c r="BP480" s="303">
        <f t="shared" si="353"/>
        <v>0</v>
      </c>
      <c r="BQ480" s="303">
        <f t="shared" si="354"/>
        <v>0</v>
      </c>
      <c r="BR480" s="303">
        <f t="shared" si="355"/>
        <v>0</v>
      </c>
      <c r="BS480" s="303">
        <f t="shared" si="356"/>
        <v>0</v>
      </c>
      <c r="BT480" s="303">
        <f t="shared" si="357"/>
        <v>0</v>
      </c>
      <c r="BU480" s="303">
        <f t="shared" si="358"/>
        <v>0</v>
      </c>
      <c r="BV480" s="303">
        <f t="shared" si="359"/>
        <v>0</v>
      </c>
      <c r="BW480" s="303">
        <f t="shared" si="360"/>
        <v>0</v>
      </c>
      <c r="BX480" s="303">
        <f t="shared" si="361"/>
        <v>0</v>
      </c>
      <c r="BY480" s="25"/>
      <c r="BZ480" s="24">
        <f t="shared" si="362"/>
        <v>0</v>
      </c>
      <c r="CA480" s="25"/>
      <c r="CB480" s="26" t="str">
        <f t="shared" si="338"/>
        <v/>
      </c>
      <c r="CC480" s="25"/>
      <c r="CD480" s="307">
        <f t="shared" si="363"/>
        <v>0</v>
      </c>
      <c r="CE480" s="303">
        <f t="shared" si="364"/>
        <v>0</v>
      </c>
      <c r="CF480" s="303">
        <f t="shared" si="365"/>
        <v>0</v>
      </c>
      <c r="CG480" s="303">
        <f t="shared" si="366"/>
        <v>0</v>
      </c>
      <c r="CH480" s="303">
        <f t="shared" si="367"/>
        <v>0</v>
      </c>
      <c r="CI480" s="24"/>
      <c r="CJ480" s="330">
        <f t="shared" si="368"/>
        <v>0</v>
      </c>
      <c r="CK480" s="330">
        <f t="shared" si="369"/>
        <v>0</v>
      </c>
      <c r="CL480" s="24"/>
      <c r="CM480" s="142">
        <f t="shared" si="370"/>
        <v>0</v>
      </c>
      <c r="CN480" s="142">
        <f t="shared" si="371"/>
        <v>0</v>
      </c>
      <c r="CO480" s="142">
        <f t="shared" si="372"/>
        <v>0</v>
      </c>
      <c r="CP480" s="142">
        <f t="shared" si="373"/>
        <v>0</v>
      </c>
      <c r="CQ480" s="142">
        <f t="shared" si="374"/>
        <v>0</v>
      </c>
      <c r="CR480" s="142">
        <f t="shared" si="375"/>
        <v>0</v>
      </c>
      <c r="CS480" s="142">
        <f t="shared" si="376"/>
        <v>0</v>
      </c>
      <c r="CT480" s="142">
        <f t="shared" si="377"/>
        <v>0</v>
      </c>
      <c r="CU480" s="142"/>
      <c r="CV480" s="142">
        <f t="shared" si="378"/>
        <v>0</v>
      </c>
      <c r="CW480" s="142">
        <f t="shared" si="379"/>
        <v>0</v>
      </c>
      <c r="CX480" s="142">
        <f t="shared" si="380"/>
        <v>0</v>
      </c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"/>
    </row>
    <row r="481" spans="1:131">
      <c r="A481" s="317"/>
      <c r="B481" s="317"/>
      <c r="C481" s="159"/>
      <c r="D481" s="159"/>
      <c r="E481" s="72"/>
      <c r="F481" s="73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3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3"/>
      <c r="AE481" s="72"/>
      <c r="AF481" s="72"/>
      <c r="AG481" s="72"/>
      <c r="AH481" s="72"/>
      <c r="AI481" s="72"/>
      <c r="AJ481" s="72"/>
      <c r="AK481" s="359"/>
      <c r="AL481" s="360"/>
      <c r="AM481" s="360"/>
      <c r="AN481" s="360"/>
      <c r="AO481" s="360"/>
      <c r="AP481" s="360"/>
      <c r="AQ481" s="360"/>
      <c r="AR481" s="360"/>
      <c r="AS481" s="360"/>
      <c r="AT481" s="360"/>
      <c r="AU481" s="360"/>
      <c r="AV481" s="360"/>
      <c r="AW481" s="360"/>
      <c r="AX481" s="360"/>
      <c r="AY481" s="360"/>
      <c r="AZ481" s="22"/>
      <c r="BA481" s="63">
        <f t="shared" si="339"/>
        <v>0</v>
      </c>
      <c r="BB481" s="63">
        <f t="shared" si="340"/>
        <v>0</v>
      </c>
      <c r="BC481" s="63">
        <f t="shared" si="341"/>
        <v>0</v>
      </c>
      <c r="BD481" s="63">
        <f t="shared" si="342"/>
        <v>0</v>
      </c>
      <c r="BE481" s="63">
        <f t="shared" si="343"/>
        <v>0</v>
      </c>
      <c r="BF481" s="63">
        <f t="shared" si="344"/>
        <v>0</v>
      </c>
      <c r="BG481" s="63">
        <f t="shared" si="345"/>
        <v>0</v>
      </c>
      <c r="BH481" s="63">
        <f t="shared" si="346"/>
        <v>0</v>
      </c>
      <c r="BI481" s="63">
        <f t="shared" si="347"/>
        <v>0</v>
      </c>
      <c r="BJ481" s="63">
        <f t="shared" si="348"/>
        <v>0</v>
      </c>
      <c r="BK481" s="63">
        <f t="shared" si="349"/>
        <v>0</v>
      </c>
      <c r="BL481" s="63">
        <f t="shared" si="350"/>
        <v>0</v>
      </c>
      <c r="BM481" s="24"/>
      <c r="BN481" s="303">
        <f t="shared" si="351"/>
        <v>0</v>
      </c>
      <c r="BO481" s="303">
        <f t="shared" si="352"/>
        <v>0</v>
      </c>
      <c r="BP481" s="303">
        <f t="shared" si="353"/>
        <v>0</v>
      </c>
      <c r="BQ481" s="303">
        <f t="shared" si="354"/>
        <v>0</v>
      </c>
      <c r="BR481" s="303">
        <f t="shared" si="355"/>
        <v>0</v>
      </c>
      <c r="BS481" s="303">
        <f t="shared" si="356"/>
        <v>0</v>
      </c>
      <c r="BT481" s="303">
        <f t="shared" si="357"/>
        <v>0</v>
      </c>
      <c r="BU481" s="303">
        <f t="shared" si="358"/>
        <v>0</v>
      </c>
      <c r="BV481" s="303">
        <f t="shared" si="359"/>
        <v>0</v>
      </c>
      <c r="BW481" s="303">
        <f t="shared" si="360"/>
        <v>0</v>
      </c>
      <c r="BX481" s="303">
        <f t="shared" si="361"/>
        <v>0</v>
      </c>
      <c r="BY481" s="25"/>
      <c r="BZ481" s="24">
        <f t="shared" si="362"/>
        <v>0</v>
      </c>
      <c r="CA481" s="25"/>
      <c r="CB481" s="26" t="str">
        <f t="shared" si="338"/>
        <v/>
      </c>
      <c r="CC481" s="25"/>
      <c r="CD481" s="307">
        <f t="shared" si="363"/>
        <v>0</v>
      </c>
      <c r="CE481" s="303">
        <f t="shared" si="364"/>
        <v>0</v>
      </c>
      <c r="CF481" s="303">
        <f t="shared" si="365"/>
        <v>0</v>
      </c>
      <c r="CG481" s="303">
        <f t="shared" si="366"/>
        <v>0</v>
      </c>
      <c r="CH481" s="303">
        <f t="shared" si="367"/>
        <v>0</v>
      </c>
      <c r="CI481" s="24"/>
      <c r="CJ481" s="330">
        <f t="shared" si="368"/>
        <v>0</v>
      </c>
      <c r="CK481" s="330">
        <f t="shared" si="369"/>
        <v>0</v>
      </c>
      <c r="CL481" s="24"/>
      <c r="CM481" s="142">
        <f t="shared" si="370"/>
        <v>0</v>
      </c>
      <c r="CN481" s="142">
        <f t="shared" si="371"/>
        <v>0</v>
      </c>
      <c r="CO481" s="142">
        <f t="shared" si="372"/>
        <v>0</v>
      </c>
      <c r="CP481" s="142">
        <f t="shared" si="373"/>
        <v>0</v>
      </c>
      <c r="CQ481" s="142">
        <f t="shared" si="374"/>
        <v>0</v>
      </c>
      <c r="CR481" s="142">
        <f t="shared" si="375"/>
        <v>0</v>
      </c>
      <c r="CS481" s="142">
        <f t="shared" si="376"/>
        <v>0</v>
      </c>
      <c r="CT481" s="142">
        <f t="shared" si="377"/>
        <v>0</v>
      </c>
      <c r="CU481" s="142"/>
      <c r="CV481" s="142">
        <f t="shared" si="378"/>
        <v>0</v>
      </c>
      <c r="CW481" s="142">
        <f t="shared" si="379"/>
        <v>0</v>
      </c>
      <c r="CX481" s="142">
        <f t="shared" si="380"/>
        <v>0</v>
      </c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"/>
    </row>
    <row r="482" spans="1:131">
      <c r="A482" s="317"/>
      <c r="B482" s="317"/>
      <c r="C482" s="159"/>
      <c r="D482" s="159"/>
      <c r="E482" s="72"/>
      <c r="F482" s="73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3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3"/>
      <c r="AE482" s="72"/>
      <c r="AF482" s="72"/>
      <c r="AG482" s="72"/>
      <c r="AH482" s="72"/>
      <c r="AI482" s="72"/>
      <c r="AJ482" s="72"/>
      <c r="AK482" s="359"/>
      <c r="AL482" s="360"/>
      <c r="AM482" s="360"/>
      <c r="AN482" s="360"/>
      <c r="AO482" s="360"/>
      <c r="AP482" s="360"/>
      <c r="AQ482" s="360"/>
      <c r="AR482" s="360"/>
      <c r="AS482" s="360"/>
      <c r="AT482" s="360"/>
      <c r="AU482" s="360"/>
      <c r="AV482" s="360"/>
      <c r="AW482" s="360"/>
      <c r="AX482" s="360"/>
      <c r="AY482" s="360"/>
      <c r="AZ482" s="22"/>
      <c r="BA482" s="63">
        <f t="shared" si="339"/>
        <v>0</v>
      </c>
      <c r="BB482" s="63">
        <f t="shared" si="340"/>
        <v>0</v>
      </c>
      <c r="BC482" s="63">
        <f t="shared" si="341"/>
        <v>0</v>
      </c>
      <c r="BD482" s="63">
        <f t="shared" si="342"/>
        <v>0</v>
      </c>
      <c r="BE482" s="63">
        <f t="shared" si="343"/>
        <v>0</v>
      </c>
      <c r="BF482" s="63">
        <f t="shared" si="344"/>
        <v>0</v>
      </c>
      <c r="BG482" s="63">
        <f t="shared" si="345"/>
        <v>0</v>
      </c>
      <c r="BH482" s="63">
        <f t="shared" si="346"/>
        <v>0</v>
      </c>
      <c r="BI482" s="63">
        <f t="shared" si="347"/>
        <v>0</v>
      </c>
      <c r="BJ482" s="63">
        <f t="shared" si="348"/>
        <v>0</v>
      </c>
      <c r="BK482" s="63">
        <f t="shared" si="349"/>
        <v>0</v>
      </c>
      <c r="BL482" s="63">
        <f t="shared" si="350"/>
        <v>0</v>
      </c>
      <c r="BM482" s="24"/>
      <c r="BN482" s="303">
        <f t="shared" si="351"/>
        <v>0</v>
      </c>
      <c r="BO482" s="303">
        <f t="shared" si="352"/>
        <v>0</v>
      </c>
      <c r="BP482" s="303">
        <f t="shared" si="353"/>
        <v>0</v>
      </c>
      <c r="BQ482" s="303">
        <f t="shared" si="354"/>
        <v>0</v>
      </c>
      <c r="BR482" s="303">
        <f t="shared" si="355"/>
        <v>0</v>
      </c>
      <c r="BS482" s="303">
        <f t="shared" si="356"/>
        <v>0</v>
      </c>
      <c r="BT482" s="303">
        <f t="shared" si="357"/>
        <v>0</v>
      </c>
      <c r="BU482" s="303">
        <f t="shared" si="358"/>
        <v>0</v>
      </c>
      <c r="BV482" s="303">
        <f t="shared" si="359"/>
        <v>0</v>
      </c>
      <c r="BW482" s="303">
        <f t="shared" si="360"/>
        <v>0</v>
      </c>
      <c r="BX482" s="303">
        <f t="shared" si="361"/>
        <v>0</v>
      </c>
      <c r="BY482" s="25"/>
      <c r="BZ482" s="24">
        <f t="shared" si="362"/>
        <v>0</v>
      </c>
      <c r="CA482" s="25"/>
      <c r="CB482" s="26" t="str">
        <f t="shared" si="338"/>
        <v/>
      </c>
      <c r="CC482" s="25"/>
      <c r="CD482" s="307">
        <f t="shared" si="363"/>
        <v>0</v>
      </c>
      <c r="CE482" s="303">
        <f t="shared" si="364"/>
        <v>0</v>
      </c>
      <c r="CF482" s="303">
        <f t="shared" si="365"/>
        <v>0</v>
      </c>
      <c r="CG482" s="303">
        <f t="shared" si="366"/>
        <v>0</v>
      </c>
      <c r="CH482" s="303">
        <f t="shared" si="367"/>
        <v>0</v>
      </c>
      <c r="CI482" s="24"/>
      <c r="CJ482" s="330">
        <f t="shared" si="368"/>
        <v>0</v>
      </c>
      <c r="CK482" s="330">
        <f t="shared" si="369"/>
        <v>0</v>
      </c>
      <c r="CL482" s="24"/>
      <c r="CM482" s="142">
        <f t="shared" si="370"/>
        <v>0</v>
      </c>
      <c r="CN482" s="142">
        <f t="shared" si="371"/>
        <v>0</v>
      </c>
      <c r="CO482" s="142">
        <f t="shared" si="372"/>
        <v>0</v>
      </c>
      <c r="CP482" s="142">
        <f t="shared" si="373"/>
        <v>0</v>
      </c>
      <c r="CQ482" s="142">
        <f t="shared" si="374"/>
        <v>0</v>
      </c>
      <c r="CR482" s="142">
        <f t="shared" si="375"/>
        <v>0</v>
      </c>
      <c r="CS482" s="142">
        <f t="shared" si="376"/>
        <v>0</v>
      </c>
      <c r="CT482" s="142">
        <f t="shared" si="377"/>
        <v>0</v>
      </c>
      <c r="CU482" s="142"/>
      <c r="CV482" s="142">
        <f t="shared" si="378"/>
        <v>0</v>
      </c>
      <c r="CW482" s="142">
        <f t="shared" si="379"/>
        <v>0</v>
      </c>
      <c r="CX482" s="142">
        <f t="shared" si="380"/>
        <v>0</v>
      </c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"/>
    </row>
    <row r="483" spans="1:131">
      <c r="A483" s="317"/>
      <c r="B483" s="317"/>
      <c r="C483" s="159"/>
      <c r="D483" s="159"/>
      <c r="E483" s="72"/>
      <c r="F483" s="73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3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3"/>
      <c r="AE483" s="72"/>
      <c r="AF483" s="72"/>
      <c r="AG483" s="72"/>
      <c r="AH483" s="72"/>
      <c r="AI483" s="72"/>
      <c r="AJ483" s="72"/>
      <c r="AK483" s="359"/>
      <c r="AL483" s="360"/>
      <c r="AM483" s="360"/>
      <c r="AN483" s="360"/>
      <c r="AO483" s="360"/>
      <c r="AP483" s="360"/>
      <c r="AQ483" s="360"/>
      <c r="AR483" s="360"/>
      <c r="AS483" s="360"/>
      <c r="AT483" s="360"/>
      <c r="AU483" s="360"/>
      <c r="AV483" s="360"/>
      <c r="AW483" s="360"/>
      <c r="AX483" s="360"/>
      <c r="AY483" s="360"/>
      <c r="AZ483" s="22"/>
      <c r="BA483" s="63">
        <f t="shared" si="339"/>
        <v>0</v>
      </c>
      <c r="BB483" s="63">
        <f t="shared" si="340"/>
        <v>0</v>
      </c>
      <c r="BC483" s="63">
        <f t="shared" si="341"/>
        <v>0</v>
      </c>
      <c r="BD483" s="63">
        <f t="shared" si="342"/>
        <v>0</v>
      </c>
      <c r="BE483" s="63">
        <f t="shared" si="343"/>
        <v>0</v>
      </c>
      <c r="BF483" s="63">
        <f t="shared" si="344"/>
        <v>0</v>
      </c>
      <c r="BG483" s="63">
        <f t="shared" si="345"/>
        <v>0</v>
      </c>
      <c r="BH483" s="63">
        <f t="shared" si="346"/>
        <v>0</v>
      </c>
      <c r="BI483" s="63">
        <f t="shared" si="347"/>
        <v>0</v>
      </c>
      <c r="BJ483" s="63">
        <f t="shared" si="348"/>
        <v>0</v>
      </c>
      <c r="BK483" s="63">
        <f t="shared" si="349"/>
        <v>0</v>
      </c>
      <c r="BL483" s="63">
        <f t="shared" si="350"/>
        <v>0</v>
      </c>
      <c r="BM483" s="24"/>
      <c r="BN483" s="303">
        <f t="shared" si="351"/>
        <v>0</v>
      </c>
      <c r="BO483" s="303">
        <f t="shared" si="352"/>
        <v>0</v>
      </c>
      <c r="BP483" s="303">
        <f t="shared" si="353"/>
        <v>0</v>
      </c>
      <c r="BQ483" s="303">
        <f t="shared" si="354"/>
        <v>0</v>
      </c>
      <c r="BR483" s="303">
        <f t="shared" si="355"/>
        <v>0</v>
      </c>
      <c r="BS483" s="303">
        <f t="shared" si="356"/>
        <v>0</v>
      </c>
      <c r="BT483" s="303">
        <f t="shared" si="357"/>
        <v>0</v>
      </c>
      <c r="BU483" s="303">
        <f t="shared" si="358"/>
        <v>0</v>
      </c>
      <c r="BV483" s="303">
        <f t="shared" si="359"/>
        <v>0</v>
      </c>
      <c r="BW483" s="303">
        <f t="shared" si="360"/>
        <v>0</v>
      </c>
      <c r="BX483" s="303">
        <f t="shared" si="361"/>
        <v>0</v>
      </c>
      <c r="BY483" s="25"/>
      <c r="BZ483" s="24">
        <f t="shared" si="362"/>
        <v>0</v>
      </c>
      <c r="CA483" s="25"/>
      <c r="CB483" s="26" t="str">
        <f t="shared" si="338"/>
        <v/>
      </c>
      <c r="CC483" s="25"/>
      <c r="CD483" s="307">
        <f t="shared" si="363"/>
        <v>0</v>
      </c>
      <c r="CE483" s="303">
        <f t="shared" si="364"/>
        <v>0</v>
      </c>
      <c r="CF483" s="303">
        <f t="shared" si="365"/>
        <v>0</v>
      </c>
      <c r="CG483" s="303">
        <f t="shared" si="366"/>
        <v>0</v>
      </c>
      <c r="CH483" s="303">
        <f t="shared" si="367"/>
        <v>0</v>
      </c>
      <c r="CI483" s="24"/>
      <c r="CJ483" s="330">
        <f t="shared" si="368"/>
        <v>0</v>
      </c>
      <c r="CK483" s="330">
        <f t="shared" si="369"/>
        <v>0</v>
      </c>
      <c r="CL483" s="24"/>
      <c r="CM483" s="142">
        <f t="shared" si="370"/>
        <v>0</v>
      </c>
      <c r="CN483" s="142">
        <f t="shared" si="371"/>
        <v>0</v>
      </c>
      <c r="CO483" s="142">
        <f t="shared" si="372"/>
        <v>0</v>
      </c>
      <c r="CP483" s="142">
        <f t="shared" si="373"/>
        <v>0</v>
      </c>
      <c r="CQ483" s="142">
        <f t="shared" si="374"/>
        <v>0</v>
      </c>
      <c r="CR483" s="142">
        <f t="shared" si="375"/>
        <v>0</v>
      </c>
      <c r="CS483" s="142">
        <f t="shared" si="376"/>
        <v>0</v>
      </c>
      <c r="CT483" s="142">
        <f t="shared" si="377"/>
        <v>0</v>
      </c>
      <c r="CU483" s="142"/>
      <c r="CV483" s="142">
        <f t="shared" si="378"/>
        <v>0</v>
      </c>
      <c r="CW483" s="142">
        <f t="shared" si="379"/>
        <v>0</v>
      </c>
      <c r="CX483" s="142">
        <f t="shared" si="380"/>
        <v>0</v>
      </c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"/>
    </row>
    <row r="484" spans="1:131">
      <c r="A484" s="317"/>
      <c r="B484" s="317"/>
      <c r="C484" s="159"/>
      <c r="D484" s="159"/>
      <c r="E484" s="72"/>
      <c r="F484" s="73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3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3"/>
      <c r="AE484" s="72"/>
      <c r="AF484" s="72"/>
      <c r="AG484" s="72"/>
      <c r="AH484" s="72"/>
      <c r="AI484" s="72"/>
      <c r="AJ484" s="72"/>
      <c r="AK484" s="359"/>
      <c r="AL484" s="360"/>
      <c r="AM484" s="360"/>
      <c r="AN484" s="360"/>
      <c r="AO484" s="360"/>
      <c r="AP484" s="360"/>
      <c r="AQ484" s="360"/>
      <c r="AR484" s="360"/>
      <c r="AS484" s="360"/>
      <c r="AT484" s="360"/>
      <c r="AU484" s="360"/>
      <c r="AV484" s="360"/>
      <c r="AW484" s="360"/>
      <c r="AX484" s="360"/>
      <c r="AY484" s="360"/>
      <c r="AZ484" s="22"/>
      <c r="BA484" s="63">
        <f t="shared" si="339"/>
        <v>0</v>
      </c>
      <c r="BB484" s="63">
        <f t="shared" si="340"/>
        <v>0</v>
      </c>
      <c r="BC484" s="63">
        <f t="shared" si="341"/>
        <v>0</v>
      </c>
      <c r="BD484" s="63">
        <f t="shared" si="342"/>
        <v>0</v>
      </c>
      <c r="BE484" s="63">
        <f t="shared" si="343"/>
        <v>0</v>
      </c>
      <c r="BF484" s="63">
        <f t="shared" si="344"/>
        <v>0</v>
      </c>
      <c r="BG484" s="63">
        <f t="shared" si="345"/>
        <v>0</v>
      </c>
      <c r="BH484" s="63">
        <f t="shared" si="346"/>
        <v>0</v>
      </c>
      <c r="BI484" s="63">
        <f t="shared" si="347"/>
        <v>0</v>
      </c>
      <c r="BJ484" s="63">
        <f t="shared" si="348"/>
        <v>0</v>
      </c>
      <c r="BK484" s="63">
        <f t="shared" si="349"/>
        <v>0</v>
      </c>
      <c r="BL484" s="63">
        <f t="shared" si="350"/>
        <v>0</v>
      </c>
      <c r="BM484" s="24"/>
      <c r="BN484" s="303">
        <f t="shared" si="351"/>
        <v>0</v>
      </c>
      <c r="BO484" s="303">
        <f t="shared" si="352"/>
        <v>0</v>
      </c>
      <c r="BP484" s="303">
        <f t="shared" si="353"/>
        <v>0</v>
      </c>
      <c r="BQ484" s="303">
        <f t="shared" si="354"/>
        <v>0</v>
      </c>
      <c r="BR484" s="303">
        <f t="shared" si="355"/>
        <v>0</v>
      </c>
      <c r="BS484" s="303">
        <f t="shared" si="356"/>
        <v>0</v>
      </c>
      <c r="BT484" s="303">
        <f t="shared" si="357"/>
        <v>0</v>
      </c>
      <c r="BU484" s="303">
        <f t="shared" si="358"/>
        <v>0</v>
      </c>
      <c r="BV484" s="303">
        <f t="shared" si="359"/>
        <v>0</v>
      </c>
      <c r="BW484" s="303">
        <f t="shared" si="360"/>
        <v>0</v>
      </c>
      <c r="BX484" s="303">
        <f t="shared" si="361"/>
        <v>0</v>
      </c>
      <c r="BY484" s="25"/>
      <c r="BZ484" s="24">
        <f t="shared" si="362"/>
        <v>0</v>
      </c>
      <c r="CA484" s="25"/>
      <c r="CB484" s="26" t="str">
        <f t="shared" si="338"/>
        <v/>
      </c>
      <c r="CC484" s="25"/>
      <c r="CD484" s="307">
        <f t="shared" si="363"/>
        <v>0</v>
      </c>
      <c r="CE484" s="303">
        <f t="shared" si="364"/>
        <v>0</v>
      </c>
      <c r="CF484" s="303">
        <f t="shared" si="365"/>
        <v>0</v>
      </c>
      <c r="CG484" s="303">
        <f t="shared" si="366"/>
        <v>0</v>
      </c>
      <c r="CH484" s="303">
        <f t="shared" si="367"/>
        <v>0</v>
      </c>
      <c r="CI484" s="24"/>
      <c r="CJ484" s="330">
        <f t="shared" si="368"/>
        <v>0</v>
      </c>
      <c r="CK484" s="330">
        <f t="shared" si="369"/>
        <v>0</v>
      </c>
      <c r="CL484" s="24"/>
      <c r="CM484" s="142">
        <f t="shared" si="370"/>
        <v>0</v>
      </c>
      <c r="CN484" s="142">
        <f t="shared" si="371"/>
        <v>0</v>
      </c>
      <c r="CO484" s="142">
        <f t="shared" si="372"/>
        <v>0</v>
      </c>
      <c r="CP484" s="142">
        <f t="shared" si="373"/>
        <v>0</v>
      </c>
      <c r="CQ484" s="142">
        <f t="shared" si="374"/>
        <v>0</v>
      </c>
      <c r="CR484" s="142">
        <f t="shared" si="375"/>
        <v>0</v>
      </c>
      <c r="CS484" s="142">
        <f t="shared" si="376"/>
        <v>0</v>
      </c>
      <c r="CT484" s="142">
        <f t="shared" si="377"/>
        <v>0</v>
      </c>
      <c r="CU484" s="142"/>
      <c r="CV484" s="142">
        <f t="shared" si="378"/>
        <v>0</v>
      </c>
      <c r="CW484" s="142">
        <f t="shared" si="379"/>
        <v>0</v>
      </c>
      <c r="CX484" s="142">
        <f t="shared" si="380"/>
        <v>0</v>
      </c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"/>
    </row>
    <row r="485" spans="1:131">
      <c r="A485" s="317"/>
      <c r="B485" s="317"/>
      <c r="C485" s="159"/>
      <c r="D485" s="159"/>
      <c r="E485" s="72"/>
      <c r="F485" s="73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3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3"/>
      <c r="AE485" s="72"/>
      <c r="AF485" s="72"/>
      <c r="AG485" s="72"/>
      <c r="AH485" s="72"/>
      <c r="AI485" s="72"/>
      <c r="AJ485" s="72"/>
      <c r="AK485" s="359"/>
      <c r="AL485" s="360"/>
      <c r="AM485" s="360"/>
      <c r="AN485" s="360"/>
      <c r="AO485" s="360"/>
      <c r="AP485" s="360"/>
      <c r="AQ485" s="360"/>
      <c r="AR485" s="360"/>
      <c r="AS485" s="360"/>
      <c r="AT485" s="360"/>
      <c r="AU485" s="360"/>
      <c r="AV485" s="360"/>
      <c r="AW485" s="360"/>
      <c r="AX485" s="360"/>
      <c r="AY485" s="360"/>
      <c r="AZ485" s="22"/>
      <c r="BA485" s="63">
        <f t="shared" si="339"/>
        <v>0</v>
      </c>
      <c r="BB485" s="63">
        <f t="shared" si="340"/>
        <v>0</v>
      </c>
      <c r="BC485" s="63">
        <f t="shared" si="341"/>
        <v>0</v>
      </c>
      <c r="BD485" s="63">
        <f t="shared" si="342"/>
        <v>0</v>
      </c>
      <c r="BE485" s="63">
        <f t="shared" si="343"/>
        <v>0</v>
      </c>
      <c r="BF485" s="63">
        <f t="shared" si="344"/>
        <v>0</v>
      </c>
      <c r="BG485" s="63">
        <f t="shared" si="345"/>
        <v>0</v>
      </c>
      <c r="BH485" s="63">
        <f t="shared" si="346"/>
        <v>0</v>
      </c>
      <c r="BI485" s="63">
        <f t="shared" si="347"/>
        <v>0</v>
      </c>
      <c r="BJ485" s="63">
        <f t="shared" si="348"/>
        <v>0</v>
      </c>
      <c r="BK485" s="63">
        <f t="shared" si="349"/>
        <v>0</v>
      </c>
      <c r="BL485" s="63">
        <f t="shared" si="350"/>
        <v>0</v>
      </c>
      <c r="BM485" s="24"/>
      <c r="BN485" s="303">
        <f t="shared" si="351"/>
        <v>0</v>
      </c>
      <c r="BO485" s="303">
        <f t="shared" si="352"/>
        <v>0</v>
      </c>
      <c r="BP485" s="303">
        <f t="shared" si="353"/>
        <v>0</v>
      </c>
      <c r="BQ485" s="303">
        <f t="shared" si="354"/>
        <v>0</v>
      </c>
      <c r="BR485" s="303">
        <f t="shared" si="355"/>
        <v>0</v>
      </c>
      <c r="BS485" s="303">
        <f t="shared" si="356"/>
        <v>0</v>
      </c>
      <c r="BT485" s="303">
        <f t="shared" si="357"/>
        <v>0</v>
      </c>
      <c r="BU485" s="303">
        <f t="shared" si="358"/>
        <v>0</v>
      </c>
      <c r="BV485" s="303">
        <f t="shared" si="359"/>
        <v>0</v>
      </c>
      <c r="BW485" s="303">
        <f t="shared" si="360"/>
        <v>0</v>
      </c>
      <c r="BX485" s="303">
        <f t="shared" si="361"/>
        <v>0</v>
      </c>
      <c r="BY485" s="25"/>
      <c r="BZ485" s="24">
        <f t="shared" si="362"/>
        <v>0</v>
      </c>
      <c r="CA485" s="25"/>
      <c r="CB485" s="26" t="str">
        <f t="shared" si="338"/>
        <v/>
      </c>
      <c r="CC485" s="25"/>
      <c r="CD485" s="307">
        <f t="shared" si="363"/>
        <v>0</v>
      </c>
      <c r="CE485" s="303">
        <f t="shared" si="364"/>
        <v>0</v>
      </c>
      <c r="CF485" s="303">
        <f t="shared" si="365"/>
        <v>0</v>
      </c>
      <c r="CG485" s="303">
        <f t="shared" si="366"/>
        <v>0</v>
      </c>
      <c r="CH485" s="303">
        <f t="shared" si="367"/>
        <v>0</v>
      </c>
      <c r="CI485" s="24"/>
      <c r="CJ485" s="330">
        <f t="shared" si="368"/>
        <v>0</v>
      </c>
      <c r="CK485" s="330">
        <f t="shared" si="369"/>
        <v>0</v>
      </c>
      <c r="CL485" s="24"/>
      <c r="CM485" s="142">
        <f t="shared" si="370"/>
        <v>0</v>
      </c>
      <c r="CN485" s="142">
        <f t="shared" si="371"/>
        <v>0</v>
      </c>
      <c r="CO485" s="142">
        <f t="shared" si="372"/>
        <v>0</v>
      </c>
      <c r="CP485" s="142">
        <f t="shared" si="373"/>
        <v>0</v>
      </c>
      <c r="CQ485" s="142">
        <f t="shared" si="374"/>
        <v>0</v>
      </c>
      <c r="CR485" s="142">
        <f t="shared" si="375"/>
        <v>0</v>
      </c>
      <c r="CS485" s="142">
        <f t="shared" si="376"/>
        <v>0</v>
      </c>
      <c r="CT485" s="142">
        <f t="shared" si="377"/>
        <v>0</v>
      </c>
      <c r="CU485" s="142"/>
      <c r="CV485" s="142">
        <f t="shared" si="378"/>
        <v>0</v>
      </c>
      <c r="CW485" s="142">
        <f t="shared" si="379"/>
        <v>0</v>
      </c>
      <c r="CX485" s="142">
        <f t="shared" si="380"/>
        <v>0</v>
      </c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"/>
    </row>
    <row r="486" spans="1:131">
      <c r="A486" s="317"/>
      <c r="B486" s="317"/>
      <c r="C486" s="159"/>
      <c r="D486" s="159"/>
      <c r="E486" s="72"/>
      <c r="F486" s="73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3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3"/>
      <c r="AE486" s="72"/>
      <c r="AF486" s="72"/>
      <c r="AG486" s="72"/>
      <c r="AH486" s="72"/>
      <c r="AI486" s="72"/>
      <c r="AJ486" s="72"/>
      <c r="AK486" s="359"/>
      <c r="AL486" s="360"/>
      <c r="AM486" s="360"/>
      <c r="AN486" s="360"/>
      <c r="AO486" s="360"/>
      <c r="AP486" s="360"/>
      <c r="AQ486" s="360"/>
      <c r="AR486" s="360"/>
      <c r="AS486" s="360"/>
      <c r="AT486" s="360"/>
      <c r="AU486" s="360"/>
      <c r="AV486" s="360"/>
      <c r="AW486" s="360"/>
      <c r="AX486" s="360"/>
      <c r="AY486" s="360"/>
      <c r="AZ486" s="22"/>
      <c r="BA486" s="63">
        <f t="shared" si="339"/>
        <v>0</v>
      </c>
      <c r="BB486" s="63">
        <f t="shared" si="340"/>
        <v>0</v>
      </c>
      <c r="BC486" s="63">
        <f t="shared" si="341"/>
        <v>0</v>
      </c>
      <c r="BD486" s="63">
        <f t="shared" si="342"/>
        <v>0</v>
      </c>
      <c r="BE486" s="63">
        <f t="shared" si="343"/>
        <v>0</v>
      </c>
      <c r="BF486" s="63">
        <f t="shared" si="344"/>
        <v>0</v>
      </c>
      <c r="BG486" s="63">
        <f t="shared" si="345"/>
        <v>0</v>
      </c>
      <c r="BH486" s="63">
        <f t="shared" si="346"/>
        <v>0</v>
      </c>
      <c r="BI486" s="63">
        <f t="shared" si="347"/>
        <v>0</v>
      </c>
      <c r="BJ486" s="63">
        <f t="shared" si="348"/>
        <v>0</v>
      </c>
      <c r="BK486" s="63">
        <f t="shared" si="349"/>
        <v>0</v>
      </c>
      <c r="BL486" s="63">
        <f t="shared" si="350"/>
        <v>0</v>
      </c>
      <c r="BM486" s="24"/>
      <c r="BN486" s="303">
        <f t="shared" si="351"/>
        <v>0</v>
      </c>
      <c r="BO486" s="303">
        <f t="shared" si="352"/>
        <v>0</v>
      </c>
      <c r="BP486" s="303">
        <f t="shared" si="353"/>
        <v>0</v>
      </c>
      <c r="BQ486" s="303">
        <f t="shared" si="354"/>
        <v>0</v>
      </c>
      <c r="BR486" s="303">
        <f t="shared" si="355"/>
        <v>0</v>
      </c>
      <c r="BS486" s="303">
        <f t="shared" si="356"/>
        <v>0</v>
      </c>
      <c r="BT486" s="303">
        <f t="shared" si="357"/>
        <v>0</v>
      </c>
      <c r="BU486" s="303">
        <f t="shared" si="358"/>
        <v>0</v>
      </c>
      <c r="BV486" s="303">
        <f t="shared" si="359"/>
        <v>0</v>
      </c>
      <c r="BW486" s="303">
        <f t="shared" si="360"/>
        <v>0</v>
      </c>
      <c r="BX486" s="303">
        <f t="shared" si="361"/>
        <v>0</v>
      </c>
      <c r="BY486" s="25"/>
      <c r="BZ486" s="24">
        <f t="shared" si="362"/>
        <v>0</v>
      </c>
      <c r="CA486" s="25"/>
      <c r="CB486" s="26" t="str">
        <f t="shared" si="338"/>
        <v/>
      </c>
      <c r="CC486" s="25"/>
      <c r="CD486" s="307">
        <f t="shared" si="363"/>
        <v>0</v>
      </c>
      <c r="CE486" s="303">
        <f t="shared" si="364"/>
        <v>0</v>
      </c>
      <c r="CF486" s="303">
        <f t="shared" si="365"/>
        <v>0</v>
      </c>
      <c r="CG486" s="303">
        <f t="shared" si="366"/>
        <v>0</v>
      </c>
      <c r="CH486" s="303">
        <f t="shared" si="367"/>
        <v>0</v>
      </c>
      <c r="CI486" s="24"/>
      <c r="CJ486" s="330">
        <f t="shared" si="368"/>
        <v>0</v>
      </c>
      <c r="CK486" s="330">
        <f t="shared" si="369"/>
        <v>0</v>
      </c>
      <c r="CL486" s="24"/>
      <c r="CM486" s="142">
        <f t="shared" si="370"/>
        <v>0</v>
      </c>
      <c r="CN486" s="142">
        <f t="shared" si="371"/>
        <v>0</v>
      </c>
      <c r="CO486" s="142">
        <f t="shared" si="372"/>
        <v>0</v>
      </c>
      <c r="CP486" s="142">
        <f t="shared" si="373"/>
        <v>0</v>
      </c>
      <c r="CQ486" s="142">
        <f t="shared" si="374"/>
        <v>0</v>
      </c>
      <c r="CR486" s="142">
        <f t="shared" si="375"/>
        <v>0</v>
      </c>
      <c r="CS486" s="142">
        <f t="shared" si="376"/>
        <v>0</v>
      </c>
      <c r="CT486" s="142">
        <f t="shared" si="377"/>
        <v>0</v>
      </c>
      <c r="CU486" s="142"/>
      <c r="CV486" s="142">
        <f t="shared" si="378"/>
        <v>0</v>
      </c>
      <c r="CW486" s="142">
        <f t="shared" si="379"/>
        <v>0</v>
      </c>
      <c r="CX486" s="142">
        <f t="shared" si="380"/>
        <v>0</v>
      </c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"/>
    </row>
    <row r="487" spans="1:131">
      <c r="A487" s="317"/>
      <c r="B487" s="317"/>
      <c r="C487" s="159"/>
      <c r="D487" s="159"/>
      <c r="E487" s="72"/>
      <c r="F487" s="73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3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3"/>
      <c r="AE487" s="72"/>
      <c r="AF487" s="72"/>
      <c r="AG487" s="72"/>
      <c r="AH487" s="72"/>
      <c r="AI487" s="72"/>
      <c r="AJ487" s="72"/>
      <c r="AK487" s="359"/>
      <c r="AL487" s="360"/>
      <c r="AM487" s="360"/>
      <c r="AN487" s="360"/>
      <c r="AO487" s="360"/>
      <c r="AP487" s="360"/>
      <c r="AQ487" s="360"/>
      <c r="AR487" s="360"/>
      <c r="AS487" s="360"/>
      <c r="AT487" s="360"/>
      <c r="AU487" s="360"/>
      <c r="AV487" s="360"/>
      <c r="AW487" s="360"/>
      <c r="AX487" s="360"/>
      <c r="AY487" s="360"/>
      <c r="AZ487" s="22"/>
      <c r="BA487" s="63">
        <f t="shared" si="339"/>
        <v>0</v>
      </c>
      <c r="BB487" s="63">
        <f t="shared" si="340"/>
        <v>0</v>
      </c>
      <c r="BC487" s="63">
        <f t="shared" si="341"/>
        <v>0</v>
      </c>
      <c r="BD487" s="63">
        <f t="shared" si="342"/>
        <v>0</v>
      </c>
      <c r="BE487" s="63">
        <f t="shared" si="343"/>
        <v>0</v>
      </c>
      <c r="BF487" s="63">
        <f t="shared" si="344"/>
        <v>0</v>
      </c>
      <c r="BG487" s="63">
        <f t="shared" si="345"/>
        <v>0</v>
      </c>
      <c r="BH487" s="63">
        <f t="shared" si="346"/>
        <v>0</v>
      </c>
      <c r="BI487" s="63">
        <f t="shared" si="347"/>
        <v>0</v>
      </c>
      <c r="BJ487" s="63">
        <f t="shared" si="348"/>
        <v>0</v>
      </c>
      <c r="BK487" s="63">
        <f t="shared" si="349"/>
        <v>0</v>
      </c>
      <c r="BL487" s="63">
        <f t="shared" si="350"/>
        <v>0</v>
      </c>
      <c r="BM487" s="24"/>
      <c r="BN487" s="303">
        <f t="shared" si="351"/>
        <v>0</v>
      </c>
      <c r="BO487" s="303">
        <f t="shared" si="352"/>
        <v>0</v>
      </c>
      <c r="BP487" s="303">
        <f t="shared" si="353"/>
        <v>0</v>
      </c>
      <c r="BQ487" s="303">
        <f t="shared" si="354"/>
        <v>0</v>
      </c>
      <c r="BR487" s="303">
        <f t="shared" si="355"/>
        <v>0</v>
      </c>
      <c r="BS487" s="303">
        <f t="shared" si="356"/>
        <v>0</v>
      </c>
      <c r="BT487" s="303">
        <f t="shared" si="357"/>
        <v>0</v>
      </c>
      <c r="BU487" s="303">
        <f t="shared" si="358"/>
        <v>0</v>
      </c>
      <c r="BV487" s="303">
        <f t="shared" si="359"/>
        <v>0</v>
      </c>
      <c r="BW487" s="303">
        <f t="shared" si="360"/>
        <v>0</v>
      </c>
      <c r="BX487" s="303">
        <f t="shared" si="361"/>
        <v>0</v>
      </c>
      <c r="BY487" s="25"/>
      <c r="BZ487" s="24">
        <f t="shared" si="362"/>
        <v>0</v>
      </c>
      <c r="CA487" s="25"/>
      <c r="CB487" s="26" t="str">
        <f t="shared" si="338"/>
        <v/>
      </c>
      <c r="CC487" s="25"/>
      <c r="CD487" s="307">
        <f t="shared" si="363"/>
        <v>0</v>
      </c>
      <c r="CE487" s="303">
        <f t="shared" si="364"/>
        <v>0</v>
      </c>
      <c r="CF487" s="303">
        <f t="shared" si="365"/>
        <v>0</v>
      </c>
      <c r="CG487" s="303">
        <f t="shared" si="366"/>
        <v>0</v>
      </c>
      <c r="CH487" s="303">
        <f t="shared" si="367"/>
        <v>0</v>
      </c>
      <c r="CI487" s="24"/>
      <c r="CJ487" s="330">
        <f t="shared" si="368"/>
        <v>0</v>
      </c>
      <c r="CK487" s="330">
        <f t="shared" si="369"/>
        <v>0</v>
      </c>
      <c r="CL487" s="24"/>
      <c r="CM487" s="142">
        <f t="shared" si="370"/>
        <v>0</v>
      </c>
      <c r="CN487" s="142">
        <f t="shared" si="371"/>
        <v>0</v>
      </c>
      <c r="CO487" s="142">
        <f t="shared" si="372"/>
        <v>0</v>
      </c>
      <c r="CP487" s="142">
        <f t="shared" si="373"/>
        <v>0</v>
      </c>
      <c r="CQ487" s="142">
        <f t="shared" si="374"/>
        <v>0</v>
      </c>
      <c r="CR487" s="142">
        <f t="shared" si="375"/>
        <v>0</v>
      </c>
      <c r="CS487" s="142">
        <f t="shared" si="376"/>
        <v>0</v>
      </c>
      <c r="CT487" s="142">
        <f t="shared" si="377"/>
        <v>0</v>
      </c>
      <c r="CU487" s="142"/>
      <c r="CV487" s="142">
        <f t="shared" si="378"/>
        <v>0</v>
      </c>
      <c r="CW487" s="142">
        <f t="shared" si="379"/>
        <v>0</v>
      </c>
      <c r="CX487" s="142">
        <f t="shared" si="380"/>
        <v>0</v>
      </c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58"/>
      <c r="DP487" s="58"/>
      <c r="DQ487" s="58"/>
      <c r="DR487" s="58"/>
      <c r="DS487" s="58"/>
      <c r="DT487" s="58"/>
      <c r="DU487" s="58"/>
      <c r="DV487" s="58"/>
      <c r="DW487" s="58"/>
      <c r="DX487" s="58"/>
      <c r="DY487" s="58"/>
      <c r="DZ487" s="58"/>
      <c r="EA487" s="5"/>
    </row>
    <row r="488" spans="1:131">
      <c r="A488" s="317"/>
      <c r="B488" s="317"/>
      <c r="C488" s="159"/>
      <c r="D488" s="159"/>
      <c r="E488" s="72"/>
      <c r="F488" s="73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3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3"/>
      <c r="AE488" s="72"/>
      <c r="AF488" s="72"/>
      <c r="AG488" s="72"/>
      <c r="AH488" s="72"/>
      <c r="AI488" s="72"/>
      <c r="AJ488" s="72"/>
      <c r="AK488" s="359"/>
      <c r="AL488" s="360"/>
      <c r="AM488" s="360"/>
      <c r="AN488" s="360"/>
      <c r="AO488" s="360"/>
      <c r="AP488" s="360"/>
      <c r="AQ488" s="360"/>
      <c r="AR488" s="360"/>
      <c r="AS488" s="360"/>
      <c r="AT488" s="360"/>
      <c r="AU488" s="360"/>
      <c r="AV488" s="360"/>
      <c r="AW488" s="360"/>
      <c r="AX488" s="360"/>
      <c r="AY488" s="360"/>
      <c r="AZ488" s="22"/>
      <c r="BA488" s="63">
        <f t="shared" si="339"/>
        <v>0</v>
      </c>
      <c r="BB488" s="63">
        <f t="shared" si="340"/>
        <v>0</v>
      </c>
      <c r="BC488" s="63">
        <f t="shared" si="341"/>
        <v>0</v>
      </c>
      <c r="BD488" s="63">
        <f t="shared" si="342"/>
        <v>0</v>
      </c>
      <c r="BE488" s="63">
        <f t="shared" si="343"/>
        <v>0</v>
      </c>
      <c r="BF488" s="63">
        <f t="shared" si="344"/>
        <v>0</v>
      </c>
      <c r="BG488" s="63">
        <f t="shared" si="345"/>
        <v>0</v>
      </c>
      <c r="BH488" s="63">
        <f t="shared" si="346"/>
        <v>0</v>
      </c>
      <c r="BI488" s="63">
        <f t="shared" si="347"/>
        <v>0</v>
      </c>
      <c r="BJ488" s="63">
        <f t="shared" si="348"/>
        <v>0</v>
      </c>
      <c r="BK488" s="63">
        <f t="shared" si="349"/>
        <v>0</v>
      </c>
      <c r="BL488" s="63">
        <f t="shared" si="350"/>
        <v>0</v>
      </c>
      <c r="BM488" s="24"/>
      <c r="BN488" s="303">
        <f t="shared" si="351"/>
        <v>0</v>
      </c>
      <c r="BO488" s="303">
        <f t="shared" si="352"/>
        <v>0</v>
      </c>
      <c r="BP488" s="303">
        <f t="shared" si="353"/>
        <v>0</v>
      </c>
      <c r="BQ488" s="303">
        <f t="shared" si="354"/>
        <v>0</v>
      </c>
      <c r="BR488" s="303">
        <f t="shared" si="355"/>
        <v>0</v>
      </c>
      <c r="BS488" s="303">
        <f t="shared" si="356"/>
        <v>0</v>
      </c>
      <c r="BT488" s="303">
        <f t="shared" si="357"/>
        <v>0</v>
      </c>
      <c r="BU488" s="303">
        <f t="shared" si="358"/>
        <v>0</v>
      </c>
      <c r="BV488" s="303">
        <f t="shared" si="359"/>
        <v>0</v>
      </c>
      <c r="BW488" s="303">
        <f t="shared" si="360"/>
        <v>0</v>
      </c>
      <c r="BX488" s="303">
        <f t="shared" si="361"/>
        <v>0</v>
      </c>
      <c r="BY488" s="25"/>
      <c r="BZ488" s="24">
        <f t="shared" si="362"/>
        <v>0</v>
      </c>
      <c r="CA488" s="25"/>
      <c r="CB488" s="26" t="str">
        <f t="shared" si="338"/>
        <v/>
      </c>
      <c r="CC488" s="25"/>
      <c r="CD488" s="307">
        <f t="shared" si="363"/>
        <v>0</v>
      </c>
      <c r="CE488" s="303">
        <f t="shared" si="364"/>
        <v>0</v>
      </c>
      <c r="CF488" s="303">
        <f t="shared" si="365"/>
        <v>0</v>
      </c>
      <c r="CG488" s="303">
        <f t="shared" si="366"/>
        <v>0</v>
      </c>
      <c r="CH488" s="303">
        <f t="shared" si="367"/>
        <v>0</v>
      </c>
      <c r="CI488" s="24"/>
      <c r="CJ488" s="330">
        <f t="shared" si="368"/>
        <v>0</v>
      </c>
      <c r="CK488" s="330">
        <f t="shared" si="369"/>
        <v>0</v>
      </c>
      <c r="CL488" s="24"/>
      <c r="CM488" s="142">
        <f t="shared" si="370"/>
        <v>0</v>
      </c>
      <c r="CN488" s="142">
        <f t="shared" si="371"/>
        <v>0</v>
      </c>
      <c r="CO488" s="142">
        <f t="shared" si="372"/>
        <v>0</v>
      </c>
      <c r="CP488" s="142">
        <f t="shared" si="373"/>
        <v>0</v>
      </c>
      <c r="CQ488" s="142">
        <f t="shared" si="374"/>
        <v>0</v>
      </c>
      <c r="CR488" s="142">
        <f t="shared" si="375"/>
        <v>0</v>
      </c>
      <c r="CS488" s="142">
        <f t="shared" si="376"/>
        <v>0</v>
      </c>
      <c r="CT488" s="142">
        <f t="shared" si="377"/>
        <v>0</v>
      </c>
      <c r="CU488" s="142"/>
      <c r="CV488" s="142">
        <f t="shared" si="378"/>
        <v>0</v>
      </c>
      <c r="CW488" s="142">
        <f t="shared" si="379"/>
        <v>0</v>
      </c>
      <c r="CX488" s="142">
        <f t="shared" si="380"/>
        <v>0</v>
      </c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"/>
    </row>
    <row r="489" spans="1:131">
      <c r="A489" s="317"/>
      <c r="B489" s="317"/>
      <c r="C489" s="159"/>
      <c r="D489" s="159"/>
      <c r="E489" s="72"/>
      <c r="F489" s="73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3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3"/>
      <c r="AE489" s="72"/>
      <c r="AF489" s="72"/>
      <c r="AG489" s="72"/>
      <c r="AH489" s="72"/>
      <c r="AI489" s="72"/>
      <c r="AJ489" s="72"/>
      <c r="AK489" s="359"/>
      <c r="AL489" s="360"/>
      <c r="AM489" s="360"/>
      <c r="AN489" s="360"/>
      <c r="AO489" s="360"/>
      <c r="AP489" s="360"/>
      <c r="AQ489" s="360"/>
      <c r="AR489" s="360"/>
      <c r="AS489" s="360"/>
      <c r="AT489" s="360"/>
      <c r="AU489" s="360"/>
      <c r="AV489" s="360"/>
      <c r="AW489" s="360"/>
      <c r="AX489" s="360"/>
      <c r="AY489" s="360"/>
      <c r="AZ489" s="22"/>
      <c r="BA489" s="63">
        <f t="shared" si="339"/>
        <v>0</v>
      </c>
      <c r="BB489" s="63">
        <f t="shared" si="340"/>
        <v>0</v>
      </c>
      <c r="BC489" s="63">
        <f t="shared" si="341"/>
        <v>0</v>
      </c>
      <c r="BD489" s="63">
        <f t="shared" si="342"/>
        <v>0</v>
      </c>
      <c r="BE489" s="63">
        <f t="shared" si="343"/>
        <v>0</v>
      </c>
      <c r="BF489" s="63">
        <f t="shared" si="344"/>
        <v>0</v>
      </c>
      <c r="BG489" s="63">
        <f t="shared" si="345"/>
        <v>0</v>
      </c>
      <c r="BH489" s="63">
        <f t="shared" si="346"/>
        <v>0</v>
      </c>
      <c r="BI489" s="63">
        <f t="shared" si="347"/>
        <v>0</v>
      </c>
      <c r="BJ489" s="63">
        <f t="shared" si="348"/>
        <v>0</v>
      </c>
      <c r="BK489" s="63">
        <f t="shared" si="349"/>
        <v>0</v>
      </c>
      <c r="BL489" s="63">
        <f t="shared" si="350"/>
        <v>0</v>
      </c>
      <c r="BM489" s="24"/>
      <c r="BN489" s="303">
        <f t="shared" si="351"/>
        <v>0</v>
      </c>
      <c r="BO489" s="303">
        <f t="shared" si="352"/>
        <v>0</v>
      </c>
      <c r="BP489" s="303">
        <f t="shared" si="353"/>
        <v>0</v>
      </c>
      <c r="BQ489" s="303">
        <f t="shared" si="354"/>
        <v>0</v>
      </c>
      <c r="BR489" s="303">
        <f t="shared" si="355"/>
        <v>0</v>
      </c>
      <c r="BS489" s="303">
        <f t="shared" si="356"/>
        <v>0</v>
      </c>
      <c r="BT489" s="303">
        <f t="shared" si="357"/>
        <v>0</v>
      </c>
      <c r="BU489" s="303">
        <f t="shared" si="358"/>
        <v>0</v>
      </c>
      <c r="BV489" s="303">
        <f t="shared" si="359"/>
        <v>0</v>
      </c>
      <c r="BW489" s="303">
        <f t="shared" si="360"/>
        <v>0</v>
      </c>
      <c r="BX489" s="303">
        <f t="shared" si="361"/>
        <v>0</v>
      </c>
      <c r="BY489" s="25"/>
      <c r="BZ489" s="24">
        <f t="shared" si="362"/>
        <v>0</v>
      </c>
      <c r="CA489" s="25"/>
      <c r="CB489" s="26" t="str">
        <f t="shared" si="338"/>
        <v/>
      </c>
      <c r="CC489" s="25"/>
      <c r="CD489" s="307">
        <f t="shared" si="363"/>
        <v>0</v>
      </c>
      <c r="CE489" s="303">
        <f t="shared" si="364"/>
        <v>0</v>
      </c>
      <c r="CF489" s="303">
        <f t="shared" si="365"/>
        <v>0</v>
      </c>
      <c r="CG489" s="303">
        <f t="shared" si="366"/>
        <v>0</v>
      </c>
      <c r="CH489" s="303">
        <f t="shared" si="367"/>
        <v>0</v>
      </c>
      <c r="CI489" s="24"/>
      <c r="CJ489" s="330">
        <f t="shared" si="368"/>
        <v>0</v>
      </c>
      <c r="CK489" s="330">
        <f t="shared" si="369"/>
        <v>0</v>
      </c>
      <c r="CL489" s="24"/>
      <c r="CM489" s="142">
        <f t="shared" si="370"/>
        <v>0</v>
      </c>
      <c r="CN489" s="142">
        <f t="shared" si="371"/>
        <v>0</v>
      </c>
      <c r="CO489" s="142">
        <f t="shared" si="372"/>
        <v>0</v>
      </c>
      <c r="CP489" s="142">
        <f t="shared" si="373"/>
        <v>0</v>
      </c>
      <c r="CQ489" s="142">
        <f t="shared" si="374"/>
        <v>0</v>
      </c>
      <c r="CR489" s="142">
        <f t="shared" si="375"/>
        <v>0</v>
      </c>
      <c r="CS489" s="142">
        <f t="shared" si="376"/>
        <v>0</v>
      </c>
      <c r="CT489" s="142">
        <f t="shared" si="377"/>
        <v>0</v>
      </c>
      <c r="CU489" s="142"/>
      <c r="CV489" s="142">
        <f t="shared" si="378"/>
        <v>0</v>
      </c>
      <c r="CW489" s="142">
        <f t="shared" si="379"/>
        <v>0</v>
      </c>
      <c r="CX489" s="142">
        <f t="shared" si="380"/>
        <v>0</v>
      </c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58"/>
      <c r="DP489" s="58"/>
      <c r="DQ489" s="58"/>
      <c r="DR489" s="58"/>
      <c r="DS489" s="58"/>
      <c r="DT489" s="58"/>
      <c r="DU489" s="58"/>
      <c r="DV489" s="58"/>
      <c r="DW489" s="58"/>
      <c r="DX489" s="58"/>
      <c r="DY489" s="58"/>
      <c r="DZ489" s="58"/>
      <c r="EA489" s="5"/>
    </row>
    <row r="490" spans="1:131">
      <c r="A490" s="317"/>
      <c r="B490" s="317"/>
      <c r="C490" s="159"/>
      <c r="D490" s="159"/>
      <c r="E490" s="72"/>
      <c r="F490" s="73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3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3"/>
      <c r="AE490" s="72"/>
      <c r="AF490" s="72"/>
      <c r="AG490" s="72"/>
      <c r="AH490" s="72"/>
      <c r="AI490" s="72"/>
      <c r="AJ490" s="72"/>
      <c r="AK490" s="359"/>
      <c r="AL490" s="360"/>
      <c r="AM490" s="360"/>
      <c r="AN490" s="360"/>
      <c r="AO490" s="360"/>
      <c r="AP490" s="360"/>
      <c r="AQ490" s="360"/>
      <c r="AR490" s="360"/>
      <c r="AS490" s="360"/>
      <c r="AT490" s="360"/>
      <c r="AU490" s="360"/>
      <c r="AV490" s="360"/>
      <c r="AW490" s="360"/>
      <c r="AX490" s="360"/>
      <c r="AY490" s="360"/>
      <c r="AZ490" s="22"/>
      <c r="BA490" s="63">
        <f t="shared" si="339"/>
        <v>0</v>
      </c>
      <c r="BB490" s="63">
        <f t="shared" si="340"/>
        <v>0</v>
      </c>
      <c r="BC490" s="63">
        <f t="shared" si="341"/>
        <v>0</v>
      </c>
      <c r="BD490" s="63">
        <f t="shared" si="342"/>
        <v>0</v>
      </c>
      <c r="BE490" s="63">
        <f t="shared" si="343"/>
        <v>0</v>
      </c>
      <c r="BF490" s="63">
        <f t="shared" si="344"/>
        <v>0</v>
      </c>
      <c r="BG490" s="63">
        <f t="shared" si="345"/>
        <v>0</v>
      </c>
      <c r="BH490" s="63">
        <f t="shared" si="346"/>
        <v>0</v>
      </c>
      <c r="BI490" s="63">
        <f t="shared" si="347"/>
        <v>0</v>
      </c>
      <c r="BJ490" s="63">
        <f t="shared" si="348"/>
        <v>0</v>
      </c>
      <c r="BK490" s="63">
        <f t="shared" si="349"/>
        <v>0</v>
      </c>
      <c r="BL490" s="63">
        <f t="shared" si="350"/>
        <v>0</v>
      </c>
      <c r="BM490" s="24"/>
      <c r="BN490" s="303">
        <f t="shared" si="351"/>
        <v>0</v>
      </c>
      <c r="BO490" s="303">
        <f t="shared" si="352"/>
        <v>0</v>
      </c>
      <c r="BP490" s="303">
        <f t="shared" si="353"/>
        <v>0</v>
      </c>
      <c r="BQ490" s="303">
        <f t="shared" si="354"/>
        <v>0</v>
      </c>
      <c r="BR490" s="303">
        <f t="shared" si="355"/>
        <v>0</v>
      </c>
      <c r="BS490" s="303">
        <f t="shared" si="356"/>
        <v>0</v>
      </c>
      <c r="BT490" s="303">
        <f t="shared" si="357"/>
        <v>0</v>
      </c>
      <c r="BU490" s="303">
        <f t="shared" si="358"/>
        <v>0</v>
      </c>
      <c r="BV490" s="303">
        <f t="shared" si="359"/>
        <v>0</v>
      </c>
      <c r="BW490" s="303">
        <f t="shared" si="360"/>
        <v>0</v>
      </c>
      <c r="BX490" s="303">
        <f t="shared" si="361"/>
        <v>0</v>
      </c>
      <c r="BY490" s="25"/>
      <c r="BZ490" s="24">
        <f t="shared" si="362"/>
        <v>0</v>
      </c>
      <c r="CA490" s="25"/>
      <c r="CB490" s="26" t="str">
        <f t="shared" si="338"/>
        <v/>
      </c>
      <c r="CC490" s="25"/>
      <c r="CD490" s="307">
        <f t="shared" si="363"/>
        <v>0</v>
      </c>
      <c r="CE490" s="303">
        <f t="shared" si="364"/>
        <v>0</v>
      </c>
      <c r="CF490" s="303">
        <f t="shared" si="365"/>
        <v>0</v>
      </c>
      <c r="CG490" s="303">
        <f t="shared" si="366"/>
        <v>0</v>
      </c>
      <c r="CH490" s="303">
        <f t="shared" si="367"/>
        <v>0</v>
      </c>
      <c r="CI490" s="24"/>
      <c r="CJ490" s="330">
        <f t="shared" si="368"/>
        <v>0</v>
      </c>
      <c r="CK490" s="330">
        <f t="shared" si="369"/>
        <v>0</v>
      </c>
      <c r="CL490" s="24"/>
      <c r="CM490" s="142">
        <f t="shared" si="370"/>
        <v>0</v>
      </c>
      <c r="CN490" s="142">
        <f t="shared" si="371"/>
        <v>0</v>
      </c>
      <c r="CO490" s="142">
        <f t="shared" si="372"/>
        <v>0</v>
      </c>
      <c r="CP490" s="142">
        <f t="shared" si="373"/>
        <v>0</v>
      </c>
      <c r="CQ490" s="142">
        <f t="shared" si="374"/>
        <v>0</v>
      </c>
      <c r="CR490" s="142">
        <f t="shared" si="375"/>
        <v>0</v>
      </c>
      <c r="CS490" s="142">
        <f t="shared" si="376"/>
        <v>0</v>
      </c>
      <c r="CT490" s="142">
        <f t="shared" si="377"/>
        <v>0</v>
      </c>
      <c r="CU490" s="142"/>
      <c r="CV490" s="142">
        <f t="shared" si="378"/>
        <v>0</v>
      </c>
      <c r="CW490" s="142">
        <f t="shared" si="379"/>
        <v>0</v>
      </c>
      <c r="CX490" s="142">
        <f t="shared" si="380"/>
        <v>0</v>
      </c>
    </row>
    <row r="491" spans="1:131">
      <c r="A491" s="317"/>
      <c r="B491" s="317"/>
      <c r="C491" s="159"/>
      <c r="D491" s="159"/>
      <c r="E491" s="72"/>
      <c r="F491" s="73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3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3"/>
      <c r="AE491" s="72"/>
      <c r="AF491" s="72"/>
      <c r="AG491" s="72"/>
      <c r="AH491" s="72"/>
      <c r="AI491" s="72"/>
      <c r="AJ491" s="72"/>
      <c r="AK491" s="359"/>
      <c r="AL491" s="360"/>
      <c r="AM491" s="360"/>
      <c r="AN491" s="360"/>
      <c r="AO491" s="360"/>
      <c r="AP491" s="360"/>
      <c r="AQ491" s="360"/>
      <c r="AR491" s="360"/>
      <c r="AS491" s="360"/>
      <c r="AT491" s="360"/>
      <c r="AU491" s="360"/>
      <c r="AV491" s="360"/>
      <c r="AW491" s="360"/>
      <c r="AX491" s="360"/>
      <c r="AY491" s="360"/>
      <c r="AZ491" s="22"/>
      <c r="BA491" s="63">
        <f t="shared" si="339"/>
        <v>0</v>
      </c>
      <c r="BB491" s="63">
        <f t="shared" si="340"/>
        <v>0</v>
      </c>
      <c r="BC491" s="63">
        <f t="shared" si="341"/>
        <v>0</v>
      </c>
      <c r="BD491" s="63">
        <f t="shared" si="342"/>
        <v>0</v>
      </c>
      <c r="BE491" s="63">
        <f t="shared" si="343"/>
        <v>0</v>
      </c>
      <c r="BF491" s="63">
        <f t="shared" si="344"/>
        <v>0</v>
      </c>
      <c r="BG491" s="63">
        <f t="shared" si="345"/>
        <v>0</v>
      </c>
      <c r="BH491" s="63">
        <f t="shared" si="346"/>
        <v>0</v>
      </c>
      <c r="BI491" s="63">
        <f t="shared" si="347"/>
        <v>0</v>
      </c>
      <c r="BJ491" s="63">
        <f t="shared" si="348"/>
        <v>0</v>
      </c>
      <c r="BK491" s="63">
        <f t="shared" si="349"/>
        <v>0</v>
      </c>
      <c r="BL491" s="63">
        <f t="shared" si="350"/>
        <v>0</v>
      </c>
      <c r="BM491" s="24"/>
      <c r="BN491" s="303">
        <f t="shared" si="351"/>
        <v>0</v>
      </c>
      <c r="BO491" s="303">
        <f t="shared" si="352"/>
        <v>0</v>
      </c>
      <c r="BP491" s="303">
        <f t="shared" si="353"/>
        <v>0</v>
      </c>
      <c r="BQ491" s="303">
        <f t="shared" si="354"/>
        <v>0</v>
      </c>
      <c r="BR491" s="303">
        <f t="shared" si="355"/>
        <v>0</v>
      </c>
      <c r="BS491" s="303">
        <f t="shared" si="356"/>
        <v>0</v>
      </c>
      <c r="BT491" s="303">
        <f t="shared" si="357"/>
        <v>0</v>
      </c>
      <c r="BU491" s="303">
        <f t="shared" si="358"/>
        <v>0</v>
      </c>
      <c r="BV491" s="303">
        <f t="shared" si="359"/>
        <v>0</v>
      </c>
      <c r="BW491" s="303">
        <f t="shared" si="360"/>
        <v>0</v>
      </c>
      <c r="BX491" s="303">
        <f t="shared" si="361"/>
        <v>0</v>
      </c>
      <c r="BY491" s="25"/>
      <c r="BZ491" s="24">
        <f t="shared" si="362"/>
        <v>0</v>
      </c>
      <c r="CA491" s="25"/>
      <c r="CB491" s="26" t="str">
        <f t="shared" si="338"/>
        <v/>
      </c>
      <c r="CC491" s="25"/>
      <c r="CD491" s="307">
        <f t="shared" si="363"/>
        <v>0</v>
      </c>
      <c r="CE491" s="303">
        <f t="shared" si="364"/>
        <v>0</v>
      </c>
      <c r="CF491" s="303">
        <f t="shared" si="365"/>
        <v>0</v>
      </c>
      <c r="CG491" s="303">
        <f t="shared" si="366"/>
        <v>0</v>
      </c>
      <c r="CH491" s="303">
        <f t="shared" si="367"/>
        <v>0</v>
      </c>
      <c r="CI491" s="24"/>
      <c r="CJ491" s="330">
        <f t="shared" si="368"/>
        <v>0</v>
      </c>
      <c r="CK491" s="330">
        <f t="shared" si="369"/>
        <v>0</v>
      </c>
      <c r="CL491" s="24"/>
      <c r="CM491" s="142">
        <f t="shared" si="370"/>
        <v>0</v>
      </c>
      <c r="CN491" s="142">
        <f t="shared" si="371"/>
        <v>0</v>
      </c>
      <c r="CO491" s="142">
        <f t="shared" si="372"/>
        <v>0</v>
      </c>
      <c r="CP491" s="142">
        <f t="shared" si="373"/>
        <v>0</v>
      </c>
      <c r="CQ491" s="142">
        <f t="shared" si="374"/>
        <v>0</v>
      </c>
      <c r="CR491" s="142">
        <f t="shared" si="375"/>
        <v>0</v>
      </c>
      <c r="CS491" s="142">
        <f t="shared" si="376"/>
        <v>0</v>
      </c>
      <c r="CT491" s="142">
        <f t="shared" si="377"/>
        <v>0</v>
      </c>
      <c r="CU491" s="142"/>
      <c r="CV491" s="142">
        <f t="shared" si="378"/>
        <v>0</v>
      </c>
      <c r="CW491" s="142">
        <f t="shared" si="379"/>
        <v>0</v>
      </c>
      <c r="CX491" s="142">
        <f t="shared" si="380"/>
        <v>0</v>
      </c>
    </row>
    <row r="492" spans="1:131">
      <c r="A492" s="317"/>
      <c r="B492" s="317"/>
      <c r="C492" s="159"/>
      <c r="D492" s="159"/>
      <c r="E492" s="72"/>
      <c r="F492" s="73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3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3"/>
      <c r="AE492" s="72"/>
      <c r="AF492" s="72"/>
      <c r="AG492" s="72"/>
      <c r="AH492" s="72"/>
      <c r="AI492" s="72"/>
      <c r="AJ492" s="72"/>
      <c r="AK492" s="359"/>
      <c r="AL492" s="360"/>
      <c r="AM492" s="360"/>
      <c r="AN492" s="360"/>
      <c r="AO492" s="360"/>
      <c r="AP492" s="360"/>
      <c r="AQ492" s="360"/>
      <c r="AR492" s="360"/>
      <c r="AS492" s="360"/>
      <c r="AT492" s="360"/>
      <c r="AU492" s="360"/>
      <c r="AV492" s="360"/>
      <c r="AW492" s="360"/>
      <c r="AX492" s="360"/>
      <c r="AY492" s="360"/>
      <c r="AZ492" s="22"/>
      <c r="BA492" s="63">
        <f t="shared" si="339"/>
        <v>0</v>
      </c>
      <c r="BB492" s="63">
        <f t="shared" si="340"/>
        <v>0</v>
      </c>
      <c r="BC492" s="63">
        <f t="shared" si="341"/>
        <v>0</v>
      </c>
      <c r="BD492" s="63">
        <f t="shared" si="342"/>
        <v>0</v>
      </c>
      <c r="BE492" s="63">
        <f t="shared" si="343"/>
        <v>0</v>
      </c>
      <c r="BF492" s="63">
        <f t="shared" si="344"/>
        <v>0</v>
      </c>
      <c r="BG492" s="63">
        <f t="shared" si="345"/>
        <v>0</v>
      </c>
      <c r="BH492" s="63">
        <f t="shared" si="346"/>
        <v>0</v>
      </c>
      <c r="BI492" s="63">
        <f t="shared" si="347"/>
        <v>0</v>
      </c>
      <c r="BJ492" s="63">
        <f t="shared" si="348"/>
        <v>0</v>
      </c>
      <c r="BK492" s="63">
        <f t="shared" si="349"/>
        <v>0</v>
      </c>
      <c r="BL492" s="63">
        <f t="shared" si="350"/>
        <v>0</v>
      </c>
      <c r="BM492" s="24"/>
      <c r="BN492" s="303">
        <f t="shared" si="351"/>
        <v>0</v>
      </c>
      <c r="BO492" s="303">
        <f t="shared" si="352"/>
        <v>0</v>
      </c>
      <c r="BP492" s="303">
        <f t="shared" si="353"/>
        <v>0</v>
      </c>
      <c r="BQ492" s="303">
        <f t="shared" si="354"/>
        <v>0</v>
      </c>
      <c r="BR492" s="303">
        <f t="shared" si="355"/>
        <v>0</v>
      </c>
      <c r="BS492" s="303">
        <f t="shared" si="356"/>
        <v>0</v>
      </c>
      <c r="BT492" s="303">
        <f t="shared" si="357"/>
        <v>0</v>
      </c>
      <c r="BU492" s="303">
        <f t="shared" si="358"/>
        <v>0</v>
      </c>
      <c r="BV492" s="303">
        <f t="shared" si="359"/>
        <v>0</v>
      </c>
      <c r="BW492" s="303">
        <f t="shared" si="360"/>
        <v>0</v>
      </c>
      <c r="BX492" s="303">
        <f t="shared" si="361"/>
        <v>0</v>
      </c>
      <c r="BY492" s="25"/>
      <c r="BZ492" s="24">
        <f t="shared" si="362"/>
        <v>0</v>
      </c>
      <c r="CA492" s="25"/>
      <c r="CB492" s="26" t="str">
        <f t="shared" si="338"/>
        <v/>
      </c>
      <c r="CC492" s="25"/>
      <c r="CD492" s="307">
        <f t="shared" si="363"/>
        <v>0</v>
      </c>
      <c r="CE492" s="303">
        <f t="shared" si="364"/>
        <v>0</v>
      </c>
      <c r="CF492" s="303">
        <f t="shared" si="365"/>
        <v>0</v>
      </c>
      <c r="CG492" s="303">
        <f t="shared" si="366"/>
        <v>0</v>
      </c>
      <c r="CH492" s="303">
        <f t="shared" si="367"/>
        <v>0</v>
      </c>
      <c r="CI492" s="24"/>
      <c r="CJ492" s="330">
        <f t="shared" si="368"/>
        <v>0</v>
      </c>
      <c r="CK492" s="330">
        <f t="shared" si="369"/>
        <v>0</v>
      </c>
      <c r="CL492" s="24"/>
      <c r="CM492" s="142">
        <f t="shared" si="370"/>
        <v>0</v>
      </c>
      <c r="CN492" s="142">
        <f t="shared" si="371"/>
        <v>0</v>
      </c>
      <c r="CO492" s="142">
        <f t="shared" si="372"/>
        <v>0</v>
      </c>
      <c r="CP492" s="142">
        <f t="shared" si="373"/>
        <v>0</v>
      </c>
      <c r="CQ492" s="142">
        <f t="shared" si="374"/>
        <v>0</v>
      </c>
      <c r="CR492" s="142">
        <f t="shared" si="375"/>
        <v>0</v>
      </c>
      <c r="CS492" s="142">
        <f t="shared" si="376"/>
        <v>0</v>
      </c>
      <c r="CT492" s="142">
        <f t="shared" si="377"/>
        <v>0</v>
      </c>
      <c r="CU492" s="142"/>
      <c r="CV492" s="142">
        <f t="shared" si="378"/>
        <v>0</v>
      </c>
      <c r="CW492" s="142">
        <f t="shared" si="379"/>
        <v>0</v>
      </c>
      <c r="CX492" s="142">
        <f t="shared" si="380"/>
        <v>0</v>
      </c>
    </row>
    <row r="493" spans="1:131">
      <c r="A493" s="317"/>
      <c r="B493" s="317"/>
      <c r="C493" s="159"/>
      <c r="D493" s="159"/>
      <c r="E493" s="72"/>
      <c r="F493" s="73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3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3"/>
      <c r="AE493" s="72"/>
      <c r="AF493" s="72"/>
      <c r="AG493" s="72"/>
      <c r="AH493" s="72"/>
      <c r="AI493" s="72"/>
      <c r="AJ493" s="72"/>
      <c r="AK493" s="359"/>
      <c r="AL493" s="360"/>
      <c r="AM493" s="360"/>
      <c r="AN493" s="360"/>
      <c r="AO493" s="360"/>
      <c r="AP493" s="360"/>
      <c r="AQ493" s="360"/>
      <c r="AR493" s="360"/>
      <c r="AS493" s="360"/>
      <c r="AT493" s="360"/>
      <c r="AU493" s="360"/>
      <c r="AV493" s="360"/>
      <c r="AW493" s="360"/>
      <c r="AX493" s="360"/>
      <c r="AY493" s="360"/>
      <c r="AZ493" s="22"/>
      <c r="BA493" s="63">
        <f t="shared" si="339"/>
        <v>0</v>
      </c>
      <c r="BB493" s="63">
        <f t="shared" si="340"/>
        <v>0</v>
      </c>
      <c r="BC493" s="63">
        <f t="shared" si="341"/>
        <v>0</v>
      </c>
      <c r="BD493" s="63">
        <f t="shared" si="342"/>
        <v>0</v>
      </c>
      <c r="BE493" s="63">
        <f t="shared" si="343"/>
        <v>0</v>
      </c>
      <c r="BF493" s="63">
        <f t="shared" si="344"/>
        <v>0</v>
      </c>
      <c r="BG493" s="63">
        <f t="shared" si="345"/>
        <v>0</v>
      </c>
      <c r="BH493" s="63">
        <f t="shared" si="346"/>
        <v>0</v>
      </c>
      <c r="BI493" s="63">
        <f t="shared" si="347"/>
        <v>0</v>
      </c>
      <c r="BJ493" s="63">
        <f t="shared" si="348"/>
        <v>0</v>
      </c>
      <c r="BK493" s="63">
        <f t="shared" si="349"/>
        <v>0</v>
      </c>
      <c r="BL493" s="63">
        <f t="shared" si="350"/>
        <v>0</v>
      </c>
      <c r="BM493" s="24"/>
      <c r="BN493" s="303">
        <f t="shared" si="351"/>
        <v>0</v>
      </c>
      <c r="BO493" s="303">
        <f t="shared" si="352"/>
        <v>0</v>
      </c>
      <c r="BP493" s="303">
        <f t="shared" si="353"/>
        <v>0</v>
      </c>
      <c r="BQ493" s="303">
        <f t="shared" si="354"/>
        <v>0</v>
      </c>
      <c r="BR493" s="303">
        <f t="shared" si="355"/>
        <v>0</v>
      </c>
      <c r="BS493" s="303">
        <f t="shared" si="356"/>
        <v>0</v>
      </c>
      <c r="BT493" s="303">
        <f t="shared" si="357"/>
        <v>0</v>
      </c>
      <c r="BU493" s="303">
        <f t="shared" si="358"/>
        <v>0</v>
      </c>
      <c r="BV493" s="303">
        <f t="shared" si="359"/>
        <v>0</v>
      </c>
      <c r="BW493" s="303">
        <f t="shared" si="360"/>
        <v>0</v>
      </c>
      <c r="BX493" s="303">
        <f t="shared" si="361"/>
        <v>0</v>
      </c>
      <c r="BY493" s="25"/>
      <c r="BZ493" s="24">
        <f t="shared" si="362"/>
        <v>0</v>
      </c>
      <c r="CA493" s="25"/>
      <c r="CB493" s="26" t="str">
        <f t="shared" si="338"/>
        <v/>
      </c>
      <c r="CC493" s="25"/>
      <c r="CD493" s="307">
        <f t="shared" si="363"/>
        <v>0</v>
      </c>
      <c r="CE493" s="303">
        <f t="shared" si="364"/>
        <v>0</v>
      </c>
      <c r="CF493" s="303">
        <f t="shared" si="365"/>
        <v>0</v>
      </c>
      <c r="CG493" s="303">
        <f t="shared" si="366"/>
        <v>0</v>
      </c>
      <c r="CH493" s="303">
        <f t="shared" si="367"/>
        <v>0</v>
      </c>
      <c r="CI493" s="24"/>
      <c r="CJ493" s="330">
        <f t="shared" si="368"/>
        <v>0</v>
      </c>
      <c r="CK493" s="330">
        <f t="shared" si="369"/>
        <v>0</v>
      </c>
      <c r="CL493" s="24"/>
      <c r="CM493" s="142">
        <f t="shared" si="370"/>
        <v>0</v>
      </c>
      <c r="CN493" s="142">
        <f t="shared" si="371"/>
        <v>0</v>
      </c>
      <c r="CO493" s="142">
        <f t="shared" si="372"/>
        <v>0</v>
      </c>
      <c r="CP493" s="142">
        <f t="shared" si="373"/>
        <v>0</v>
      </c>
      <c r="CQ493" s="142">
        <f t="shared" si="374"/>
        <v>0</v>
      </c>
      <c r="CR493" s="142">
        <f t="shared" si="375"/>
        <v>0</v>
      </c>
      <c r="CS493" s="142">
        <f t="shared" si="376"/>
        <v>0</v>
      </c>
      <c r="CT493" s="142">
        <f t="shared" si="377"/>
        <v>0</v>
      </c>
      <c r="CU493" s="142"/>
      <c r="CV493" s="142">
        <f t="shared" si="378"/>
        <v>0</v>
      </c>
      <c r="CW493" s="142">
        <f t="shared" si="379"/>
        <v>0</v>
      </c>
      <c r="CX493" s="142">
        <f t="shared" si="380"/>
        <v>0</v>
      </c>
    </row>
    <row r="494" spans="1:131">
      <c r="A494" s="317"/>
      <c r="B494" s="317"/>
      <c r="C494" s="159"/>
      <c r="D494" s="159"/>
      <c r="E494" s="72"/>
      <c r="F494" s="73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3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3"/>
      <c r="AE494" s="72"/>
      <c r="AF494" s="72"/>
      <c r="AG494" s="72"/>
      <c r="AH494" s="72"/>
      <c r="AI494" s="72"/>
      <c r="AJ494" s="72"/>
      <c r="AK494" s="359"/>
      <c r="AL494" s="360"/>
      <c r="AM494" s="360"/>
      <c r="AN494" s="360"/>
      <c r="AO494" s="360"/>
      <c r="AP494" s="360"/>
      <c r="AQ494" s="360"/>
      <c r="AR494" s="360"/>
      <c r="AS494" s="360"/>
      <c r="AT494" s="360"/>
      <c r="AU494" s="360"/>
      <c r="AV494" s="360"/>
      <c r="AW494" s="360"/>
      <c r="AX494" s="360"/>
      <c r="AY494" s="360"/>
      <c r="AZ494" s="22"/>
      <c r="BA494" s="63">
        <f t="shared" si="339"/>
        <v>0</v>
      </c>
      <c r="BB494" s="63">
        <f t="shared" si="340"/>
        <v>0</v>
      </c>
      <c r="BC494" s="63">
        <f t="shared" si="341"/>
        <v>0</v>
      </c>
      <c r="BD494" s="63">
        <f t="shared" si="342"/>
        <v>0</v>
      </c>
      <c r="BE494" s="63">
        <f t="shared" si="343"/>
        <v>0</v>
      </c>
      <c r="BF494" s="63">
        <f t="shared" si="344"/>
        <v>0</v>
      </c>
      <c r="BG494" s="63">
        <f t="shared" si="345"/>
        <v>0</v>
      </c>
      <c r="BH494" s="63">
        <f t="shared" si="346"/>
        <v>0</v>
      </c>
      <c r="BI494" s="63">
        <f t="shared" si="347"/>
        <v>0</v>
      </c>
      <c r="BJ494" s="63">
        <f t="shared" si="348"/>
        <v>0</v>
      </c>
      <c r="BK494" s="63">
        <f t="shared" si="349"/>
        <v>0</v>
      </c>
      <c r="BL494" s="63">
        <f t="shared" si="350"/>
        <v>0</v>
      </c>
      <c r="BM494" s="24"/>
      <c r="BN494" s="303">
        <f t="shared" si="351"/>
        <v>0</v>
      </c>
      <c r="BO494" s="303">
        <f t="shared" si="352"/>
        <v>0</v>
      </c>
      <c r="BP494" s="303">
        <f t="shared" si="353"/>
        <v>0</v>
      </c>
      <c r="BQ494" s="303">
        <f t="shared" si="354"/>
        <v>0</v>
      </c>
      <c r="BR494" s="303">
        <f t="shared" si="355"/>
        <v>0</v>
      </c>
      <c r="BS494" s="303">
        <f t="shared" si="356"/>
        <v>0</v>
      </c>
      <c r="BT494" s="303">
        <f t="shared" si="357"/>
        <v>0</v>
      </c>
      <c r="BU494" s="303">
        <f t="shared" si="358"/>
        <v>0</v>
      </c>
      <c r="BV494" s="303">
        <f t="shared" si="359"/>
        <v>0</v>
      </c>
      <c r="BW494" s="303">
        <f t="shared" si="360"/>
        <v>0</v>
      </c>
      <c r="BX494" s="303">
        <f t="shared" si="361"/>
        <v>0</v>
      </c>
      <c r="BY494" s="25"/>
      <c r="BZ494" s="24">
        <f t="shared" si="362"/>
        <v>0</v>
      </c>
      <c r="CA494" s="25"/>
      <c r="CB494" s="26" t="str">
        <f t="shared" si="338"/>
        <v/>
      </c>
      <c r="CC494" s="25"/>
      <c r="CD494" s="307">
        <f t="shared" si="363"/>
        <v>0</v>
      </c>
      <c r="CE494" s="303">
        <f t="shared" si="364"/>
        <v>0</v>
      </c>
      <c r="CF494" s="303">
        <f t="shared" si="365"/>
        <v>0</v>
      </c>
      <c r="CG494" s="303">
        <f t="shared" si="366"/>
        <v>0</v>
      </c>
      <c r="CH494" s="303">
        <f t="shared" si="367"/>
        <v>0</v>
      </c>
      <c r="CI494" s="24"/>
      <c r="CJ494" s="330">
        <f t="shared" si="368"/>
        <v>0</v>
      </c>
      <c r="CK494" s="330">
        <f t="shared" si="369"/>
        <v>0</v>
      </c>
      <c r="CL494" s="24"/>
      <c r="CM494" s="142">
        <f t="shared" si="370"/>
        <v>0</v>
      </c>
      <c r="CN494" s="142">
        <f t="shared" si="371"/>
        <v>0</v>
      </c>
      <c r="CO494" s="142">
        <f t="shared" si="372"/>
        <v>0</v>
      </c>
      <c r="CP494" s="142">
        <f t="shared" si="373"/>
        <v>0</v>
      </c>
      <c r="CQ494" s="142">
        <f t="shared" si="374"/>
        <v>0</v>
      </c>
      <c r="CR494" s="142">
        <f t="shared" si="375"/>
        <v>0</v>
      </c>
      <c r="CS494" s="142">
        <f t="shared" si="376"/>
        <v>0</v>
      </c>
      <c r="CT494" s="142">
        <f t="shared" si="377"/>
        <v>0</v>
      </c>
      <c r="CU494" s="142"/>
      <c r="CV494" s="142">
        <f t="shared" si="378"/>
        <v>0</v>
      </c>
      <c r="CW494" s="142">
        <f t="shared" si="379"/>
        <v>0</v>
      </c>
      <c r="CX494" s="142">
        <f t="shared" si="380"/>
        <v>0</v>
      </c>
    </row>
    <row r="495" spans="1:131">
      <c r="A495" s="317"/>
      <c r="B495" s="317"/>
      <c r="C495" s="159"/>
      <c r="D495" s="159"/>
      <c r="E495" s="72"/>
      <c r="F495" s="73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3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3"/>
      <c r="AE495" s="72"/>
      <c r="AF495" s="72"/>
      <c r="AG495" s="72"/>
      <c r="AH495" s="72"/>
      <c r="AI495" s="72"/>
      <c r="AJ495" s="72"/>
      <c r="AK495" s="359"/>
      <c r="AL495" s="360"/>
      <c r="AM495" s="360"/>
      <c r="AN495" s="360"/>
      <c r="AO495" s="360"/>
      <c r="AP495" s="360"/>
      <c r="AQ495" s="360"/>
      <c r="AR495" s="360"/>
      <c r="AS495" s="360"/>
      <c r="AT495" s="360"/>
      <c r="AU495" s="360"/>
      <c r="AV495" s="360"/>
      <c r="AW495" s="360"/>
      <c r="AX495" s="360"/>
      <c r="AY495" s="360"/>
      <c r="AZ495" s="22"/>
      <c r="BA495" s="63">
        <f t="shared" si="339"/>
        <v>0</v>
      </c>
      <c r="BB495" s="63">
        <f t="shared" si="340"/>
        <v>0</v>
      </c>
      <c r="BC495" s="63">
        <f t="shared" si="341"/>
        <v>0</v>
      </c>
      <c r="BD495" s="63">
        <f t="shared" si="342"/>
        <v>0</v>
      </c>
      <c r="BE495" s="63">
        <f t="shared" si="343"/>
        <v>0</v>
      </c>
      <c r="BF495" s="63">
        <f t="shared" si="344"/>
        <v>0</v>
      </c>
      <c r="BG495" s="63">
        <f t="shared" si="345"/>
        <v>0</v>
      </c>
      <c r="BH495" s="63">
        <f t="shared" si="346"/>
        <v>0</v>
      </c>
      <c r="BI495" s="63">
        <f t="shared" si="347"/>
        <v>0</v>
      </c>
      <c r="BJ495" s="63">
        <f t="shared" si="348"/>
        <v>0</v>
      </c>
      <c r="BK495" s="63">
        <f t="shared" si="349"/>
        <v>0</v>
      </c>
      <c r="BL495" s="63">
        <f t="shared" si="350"/>
        <v>0</v>
      </c>
      <c r="BM495" s="24"/>
      <c r="BN495" s="303">
        <f t="shared" si="351"/>
        <v>0</v>
      </c>
      <c r="BO495" s="303">
        <f t="shared" si="352"/>
        <v>0</v>
      </c>
      <c r="BP495" s="303">
        <f t="shared" si="353"/>
        <v>0</v>
      </c>
      <c r="BQ495" s="303">
        <f t="shared" si="354"/>
        <v>0</v>
      </c>
      <c r="BR495" s="303">
        <f t="shared" si="355"/>
        <v>0</v>
      </c>
      <c r="BS495" s="303">
        <f t="shared" si="356"/>
        <v>0</v>
      </c>
      <c r="BT495" s="303">
        <f t="shared" si="357"/>
        <v>0</v>
      </c>
      <c r="BU495" s="303">
        <f t="shared" si="358"/>
        <v>0</v>
      </c>
      <c r="BV495" s="303">
        <f t="shared" si="359"/>
        <v>0</v>
      </c>
      <c r="BW495" s="303">
        <f t="shared" si="360"/>
        <v>0</v>
      </c>
      <c r="BX495" s="303">
        <f t="shared" si="361"/>
        <v>0</v>
      </c>
      <c r="BY495" s="25"/>
      <c r="BZ495" s="24">
        <f t="shared" si="362"/>
        <v>0</v>
      </c>
      <c r="CA495" s="25"/>
      <c r="CB495" s="26" t="str">
        <f t="shared" si="338"/>
        <v/>
      </c>
      <c r="CC495" s="25"/>
      <c r="CD495" s="307">
        <f t="shared" si="363"/>
        <v>0</v>
      </c>
      <c r="CE495" s="303">
        <f t="shared" si="364"/>
        <v>0</v>
      </c>
      <c r="CF495" s="303">
        <f t="shared" si="365"/>
        <v>0</v>
      </c>
      <c r="CG495" s="303">
        <f t="shared" si="366"/>
        <v>0</v>
      </c>
      <c r="CH495" s="303">
        <f t="shared" si="367"/>
        <v>0</v>
      </c>
      <c r="CI495" s="24"/>
      <c r="CJ495" s="330">
        <f t="shared" si="368"/>
        <v>0</v>
      </c>
      <c r="CK495" s="330">
        <f t="shared" si="369"/>
        <v>0</v>
      </c>
      <c r="CL495" s="24"/>
      <c r="CM495" s="142">
        <f t="shared" si="370"/>
        <v>0</v>
      </c>
      <c r="CN495" s="142">
        <f t="shared" si="371"/>
        <v>0</v>
      </c>
      <c r="CO495" s="142">
        <f t="shared" si="372"/>
        <v>0</v>
      </c>
      <c r="CP495" s="142">
        <f t="shared" si="373"/>
        <v>0</v>
      </c>
      <c r="CQ495" s="142">
        <f t="shared" si="374"/>
        <v>0</v>
      </c>
      <c r="CR495" s="142">
        <f t="shared" si="375"/>
        <v>0</v>
      </c>
      <c r="CS495" s="142">
        <f t="shared" si="376"/>
        <v>0</v>
      </c>
      <c r="CT495" s="142">
        <f t="shared" si="377"/>
        <v>0</v>
      </c>
      <c r="CU495" s="142"/>
      <c r="CV495" s="142">
        <f t="shared" si="378"/>
        <v>0</v>
      </c>
      <c r="CW495" s="142">
        <f t="shared" si="379"/>
        <v>0</v>
      </c>
      <c r="CX495" s="142">
        <f t="shared" si="380"/>
        <v>0</v>
      </c>
    </row>
    <row r="496" spans="1:131">
      <c r="A496" s="317"/>
      <c r="B496" s="317"/>
      <c r="C496" s="159"/>
      <c r="D496" s="159"/>
      <c r="E496" s="72"/>
      <c r="F496" s="73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3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3"/>
      <c r="AE496" s="72"/>
      <c r="AF496" s="72"/>
      <c r="AG496" s="72"/>
      <c r="AH496" s="72"/>
      <c r="AI496" s="72"/>
      <c r="AJ496" s="72"/>
      <c r="AK496" s="359"/>
      <c r="AL496" s="360"/>
      <c r="AM496" s="360"/>
      <c r="AN496" s="360"/>
      <c r="AO496" s="360"/>
      <c r="AP496" s="360"/>
      <c r="AQ496" s="360"/>
      <c r="AR496" s="360"/>
      <c r="AS496" s="360"/>
      <c r="AT496" s="360"/>
      <c r="AU496" s="360"/>
      <c r="AV496" s="360"/>
      <c r="AW496" s="360"/>
      <c r="AX496" s="360"/>
      <c r="AY496" s="360"/>
      <c r="AZ496" s="22"/>
      <c r="BA496" s="63">
        <f t="shared" si="339"/>
        <v>0</v>
      </c>
      <c r="BB496" s="63">
        <f t="shared" si="340"/>
        <v>0</v>
      </c>
      <c r="BC496" s="63">
        <f t="shared" si="341"/>
        <v>0</v>
      </c>
      <c r="BD496" s="63">
        <f t="shared" si="342"/>
        <v>0</v>
      </c>
      <c r="BE496" s="63">
        <f t="shared" si="343"/>
        <v>0</v>
      </c>
      <c r="BF496" s="63">
        <f t="shared" si="344"/>
        <v>0</v>
      </c>
      <c r="BG496" s="63">
        <f t="shared" si="345"/>
        <v>0</v>
      </c>
      <c r="BH496" s="63">
        <f t="shared" si="346"/>
        <v>0</v>
      </c>
      <c r="BI496" s="63">
        <f t="shared" si="347"/>
        <v>0</v>
      </c>
      <c r="BJ496" s="63">
        <f t="shared" si="348"/>
        <v>0</v>
      </c>
      <c r="BK496" s="63">
        <f t="shared" si="349"/>
        <v>0</v>
      </c>
      <c r="BL496" s="63">
        <f t="shared" si="350"/>
        <v>0</v>
      </c>
      <c r="BM496" s="24"/>
      <c r="BN496" s="303">
        <f t="shared" si="351"/>
        <v>0</v>
      </c>
      <c r="BO496" s="303">
        <f t="shared" si="352"/>
        <v>0</v>
      </c>
      <c r="BP496" s="303">
        <f t="shared" si="353"/>
        <v>0</v>
      </c>
      <c r="BQ496" s="303">
        <f t="shared" si="354"/>
        <v>0</v>
      </c>
      <c r="BR496" s="303">
        <f t="shared" si="355"/>
        <v>0</v>
      </c>
      <c r="BS496" s="303">
        <f t="shared" si="356"/>
        <v>0</v>
      </c>
      <c r="BT496" s="303">
        <f t="shared" si="357"/>
        <v>0</v>
      </c>
      <c r="BU496" s="303">
        <f t="shared" si="358"/>
        <v>0</v>
      </c>
      <c r="BV496" s="303">
        <f t="shared" si="359"/>
        <v>0</v>
      </c>
      <c r="BW496" s="303">
        <f t="shared" si="360"/>
        <v>0</v>
      </c>
      <c r="BX496" s="303">
        <f t="shared" si="361"/>
        <v>0</v>
      </c>
      <c r="BY496" s="25"/>
      <c r="BZ496" s="24">
        <f t="shared" si="362"/>
        <v>0</v>
      </c>
      <c r="CA496" s="25"/>
      <c r="CB496" s="26" t="str">
        <f t="shared" si="338"/>
        <v/>
      </c>
      <c r="CC496" s="25"/>
      <c r="CD496" s="307">
        <f t="shared" si="363"/>
        <v>0</v>
      </c>
      <c r="CE496" s="303">
        <f t="shared" si="364"/>
        <v>0</v>
      </c>
      <c r="CF496" s="303">
        <f t="shared" si="365"/>
        <v>0</v>
      </c>
      <c r="CG496" s="303">
        <f t="shared" si="366"/>
        <v>0</v>
      </c>
      <c r="CH496" s="303">
        <f t="shared" si="367"/>
        <v>0</v>
      </c>
      <c r="CI496" s="24"/>
      <c r="CJ496" s="330">
        <f t="shared" si="368"/>
        <v>0</v>
      </c>
      <c r="CK496" s="330">
        <f t="shared" si="369"/>
        <v>0</v>
      </c>
      <c r="CL496" s="24"/>
      <c r="CM496" s="142">
        <f t="shared" si="370"/>
        <v>0</v>
      </c>
      <c r="CN496" s="142">
        <f t="shared" si="371"/>
        <v>0</v>
      </c>
      <c r="CO496" s="142">
        <f t="shared" si="372"/>
        <v>0</v>
      </c>
      <c r="CP496" s="142">
        <f t="shared" si="373"/>
        <v>0</v>
      </c>
      <c r="CQ496" s="142">
        <f t="shared" si="374"/>
        <v>0</v>
      </c>
      <c r="CR496" s="142">
        <f t="shared" si="375"/>
        <v>0</v>
      </c>
      <c r="CS496" s="142">
        <f t="shared" si="376"/>
        <v>0</v>
      </c>
      <c r="CT496" s="142">
        <f t="shared" si="377"/>
        <v>0</v>
      </c>
      <c r="CU496" s="142"/>
      <c r="CV496" s="142">
        <f t="shared" si="378"/>
        <v>0</v>
      </c>
      <c r="CW496" s="142">
        <f t="shared" si="379"/>
        <v>0</v>
      </c>
      <c r="CX496" s="142">
        <f t="shared" si="380"/>
        <v>0</v>
      </c>
    </row>
    <row r="497" spans="1:102">
      <c r="A497" s="317"/>
      <c r="B497" s="317"/>
      <c r="C497" s="159"/>
      <c r="D497" s="159"/>
      <c r="E497" s="72"/>
      <c r="F497" s="73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3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3"/>
      <c r="AE497" s="72"/>
      <c r="AF497" s="72"/>
      <c r="AG497" s="72"/>
      <c r="AH497" s="72"/>
      <c r="AI497" s="72"/>
      <c r="AJ497" s="72"/>
      <c r="AK497" s="359"/>
      <c r="AL497" s="360"/>
      <c r="AM497" s="360"/>
      <c r="AN497" s="360"/>
      <c r="AO497" s="360"/>
      <c r="AP497" s="360"/>
      <c r="AQ497" s="360"/>
      <c r="AR497" s="360"/>
      <c r="AS497" s="360"/>
      <c r="AT497" s="360"/>
      <c r="AU497" s="360"/>
      <c r="AV497" s="360"/>
      <c r="AW497" s="360"/>
      <c r="AX497" s="360"/>
      <c r="AY497" s="360"/>
      <c r="AZ497" s="22"/>
      <c r="BA497" s="63">
        <f t="shared" si="339"/>
        <v>0</v>
      </c>
      <c r="BB497" s="63">
        <f t="shared" si="340"/>
        <v>0</v>
      </c>
      <c r="BC497" s="63">
        <f t="shared" si="341"/>
        <v>0</v>
      </c>
      <c r="BD497" s="63">
        <f t="shared" si="342"/>
        <v>0</v>
      </c>
      <c r="BE497" s="63">
        <f t="shared" si="343"/>
        <v>0</v>
      </c>
      <c r="BF497" s="63">
        <f t="shared" si="344"/>
        <v>0</v>
      </c>
      <c r="BG497" s="63">
        <f t="shared" si="345"/>
        <v>0</v>
      </c>
      <c r="BH497" s="63">
        <f t="shared" si="346"/>
        <v>0</v>
      </c>
      <c r="BI497" s="63">
        <f t="shared" si="347"/>
        <v>0</v>
      </c>
      <c r="BJ497" s="63">
        <f t="shared" si="348"/>
        <v>0</v>
      </c>
      <c r="BK497" s="63">
        <f t="shared" si="349"/>
        <v>0</v>
      </c>
      <c r="BL497" s="63">
        <f t="shared" si="350"/>
        <v>0</v>
      </c>
      <c r="BM497" s="24"/>
      <c r="BN497" s="303">
        <f t="shared" si="351"/>
        <v>0</v>
      </c>
      <c r="BO497" s="303">
        <f t="shared" si="352"/>
        <v>0</v>
      </c>
      <c r="BP497" s="303">
        <f t="shared" si="353"/>
        <v>0</v>
      </c>
      <c r="BQ497" s="303">
        <f t="shared" si="354"/>
        <v>0</v>
      </c>
      <c r="BR497" s="303">
        <f t="shared" si="355"/>
        <v>0</v>
      </c>
      <c r="BS497" s="303">
        <f t="shared" si="356"/>
        <v>0</v>
      </c>
      <c r="BT497" s="303">
        <f t="shared" si="357"/>
        <v>0</v>
      </c>
      <c r="BU497" s="303">
        <f t="shared" si="358"/>
        <v>0</v>
      </c>
      <c r="BV497" s="303">
        <f t="shared" si="359"/>
        <v>0</v>
      </c>
      <c r="BW497" s="303">
        <f t="shared" si="360"/>
        <v>0</v>
      </c>
      <c r="BX497" s="303">
        <f t="shared" si="361"/>
        <v>0</v>
      </c>
      <c r="BY497" s="25"/>
      <c r="BZ497" s="24">
        <f t="shared" si="362"/>
        <v>0</v>
      </c>
      <c r="CA497" s="25"/>
      <c r="CB497" s="26" t="str">
        <f t="shared" si="338"/>
        <v/>
      </c>
      <c r="CC497" s="25"/>
      <c r="CD497" s="307">
        <f t="shared" si="363"/>
        <v>0</v>
      </c>
      <c r="CE497" s="303">
        <f t="shared" si="364"/>
        <v>0</v>
      </c>
      <c r="CF497" s="303">
        <f t="shared" si="365"/>
        <v>0</v>
      </c>
      <c r="CG497" s="303">
        <f t="shared" si="366"/>
        <v>0</v>
      </c>
      <c r="CH497" s="303">
        <f t="shared" si="367"/>
        <v>0</v>
      </c>
      <c r="CI497" s="24"/>
      <c r="CJ497" s="330">
        <f t="shared" si="368"/>
        <v>0</v>
      </c>
      <c r="CK497" s="330">
        <f t="shared" si="369"/>
        <v>0</v>
      </c>
      <c r="CL497" s="24"/>
      <c r="CM497" s="142">
        <f t="shared" si="370"/>
        <v>0</v>
      </c>
      <c r="CN497" s="142">
        <f t="shared" si="371"/>
        <v>0</v>
      </c>
      <c r="CO497" s="142">
        <f t="shared" si="372"/>
        <v>0</v>
      </c>
      <c r="CP497" s="142">
        <f t="shared" si="373"/>
        <v>0</v>
      </c>
      <c r="CQ497" s="142">
        <f t="shared" si="374"/>
        <v>0</v>
      </c>
      <c r="CR497" s="142">
        <f t="shared" si="375"/>
        <v>0</v>
      </c>
      <c r="CS497" s="142">
        <f t="shared" si="376"/>
        <v>0</v>
      </c>
      <c r="CT497" s="142">
        <f t="shared" si="377"/>
        <v>0</v>
      </c>
      <c r="CU497" s="142"/>
      <c r="CV497" s="142">
        <f t="shared" si="378"/>
        <v>0</v>
      </c>
      <c r="CW497" s="142">
        <f t="shared" si="379"/>
        <v>0</v>
      </c>
      <c r="CX497" s="142">
        <f t="shared" si="380"/>
        <v>0</v>
      </c>
    </row>
    <row r="498" spans="1:102">
      <c r="A498" s="317"/>
      <c r="B498" s="317"/>
      <c r="C498" s="159"/>
      <c r="D498" s="159"/>
      <c r="E498" s="72"/>
      <c r="F498" s="73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3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3"/>
      <c r="AE498" s="72"/>
      <c r="AF498" s="72"/>
      <c r="AG498" s="72"/>
      <c r="AH498" s="72"/>
      <c r="AI498" s="72"/>
      <c r="AJ498" s="72"/>
      <c r="AK498" s="359"/>
      <c r="AL498" s="360"/>
      <c r="AM498" s="360"/>
      <c r="AN498" s="360"/>
      <c r="AO498" s="360"/>
      <c r="AP498" s="360"/>
      <c r="AQ498" s="360"/>
      <c r="AR498" s="360"/>
      <c r="AS498" s="360"/>
      <c r="AT498" s="360"/>
      <c r="AU498" s="360"/>
      <c r="AV498" s="360"/>
      <c r="AW498" s="360"/>
      <c r="AX498" s="360"/>
      <c r="AY498" s="360"/>
      <c r="AZ498" s="22"/>
      <c r="BA498" s="63">
        <f t="shared" si="339"/>
        <v>0</v>
      </c>
      <c r="BB498" s="63">
        <f t="shared" si="340"/>
        <v>0</v>
      </c>
      <c r="BC498" s="63">
        <f t="shared" si="341"/>
        <v>0</v>
      </c>
      <c r="BD498" s="63">
        <f t="shared" si="342"/>
        <v>0</v>
      </c>
      <c r="BE498" s="63">
        <f t="shared" si="343"/>
        <v>0</v>
      </c>
      <c r="BF498" s="63">
        <f t="shared" si="344"/>
        <v>0</v>
      </c>
      <c r="BG498" s="63">
        <f t="shared" si="345"/>
        <v>0</v>
      </c>
      <c r="BH498" s="63">
        <f t="shared" si="346"/>
        <v>0</v>
      </c>
      <c r="BI498" s="63">
        <f t="shared" si="347"/>
        <v>0</v>
      </c>
      <c r="BJ498" s="63">
        <f t="shared" si="348"/>
        <v>0</v>
      </c>
      <c r="BK498" s="63">
        <f t="shared" si="349"/>
        <v>0</v>
      </c>
      <c r="BL498" s="63">
        <f t="shared" si="350"/>
        <v>0</v>
      </c>
      <c r="BM498" s="24"/>
      <c r="BN498" s="303">
        <f t="shared" si="351"/>
        <v>0</v>
      </c>
      <c r="BO498" s="303">
        <f t="shared" si="352"/>
        <v>0</v>
      </c>
      <c r="BP498" s="303">
        <f t="shared" si="353"/>
        <v>0</v>
      </c>
      <c r="BQ498" s="303">
        <f t="shared" si="354"/>
        <v>0</v>
      </c>
      <c r="BR498" s="303">
        <f t="shared" si="355"/>
        <v>0</v>
      </c>
      <c r="BS498" s="303">
        <f t="shared" si="356"/>
        <v>0</v>
      </c>
      <c r="BT498" s="303">
        <f t="shared" si="357"/>
        <v>0</v>
      </c>
      <c r="BU498" s="303">
        <f t="shared" si="358"/>
        <v>0</v>
      </c>
      <c r="BV498" s="303">
        <f t="shared" si="359"/>
        <v>0</v>
      </c>
      <c r="BW498" s="303">
        <f t="shared" si="360"/>
        <v>0</v>
      </c>
      <c r="BX498" s="303">
        <f t="shared" si="361"/>
        <v>0</v>
      </c>
      <c r="BY498" s="25"/>
      <c r="BZ498" s="24">
        <f t="shared" si="362"/>
        <v>0</v>
      </c>
      <c r="CA498" s="25"/>
      <c r="CB498" s="26" t="str">
        <f t="shared" si="338"/>
        <v/>
      </c>
      <c r="CC498" s="25"/>
      <c r="CD498" s="307">
        <f t="shared" si="363"/>
        <v>0</v>
      </c>
      <c r="CE498" s="303">
        <f t="shared" si="364"/>
        <v>0</v>
      </c>
      <c r="CF498" s="303">
        <f t="shared" si="365"/>
        <v>0</v>
      </c>
      <c r="CG498" s="303">
        <f t="shared" si="366"/>
        <v>0</v>
      </c>
      <c r="CH498" s="303">
        <f t="shared" si="367"/>
        <v>0</v>
      </c>
      <c r="CI498" s="24"/>
      <c r="CJ498" s="330">
        <f t="shared" si="368"/>
        <v>0</v>
      </c>
      <c r="CK498" s="330">
        <f t="shared" si="369"/>
        <v>0</v>
      </c>
      <c r="CL498" s="24"/>
      <c r="CM498" s="142">
        <f t="shared" si="370"/>
        <v>0</v>
      </c>
      <c r="CN498" s="142">
        <f t="shared" si="371"/>
        <v>0</v>
      </c>
      <c r="CO498" s="142">
        <f t="shared" si="372"/>
        <v>0</v>
      </c>
      <c r="CP498" s="142">
        <f t="shared" si="373"/>
        <v>0</v>
      </c>
      <c r="CQ498" s="142">
        <f t="shared" si="374"/>
        <v>0</v>
      </c>
      <c r="CR498" s="142">
        <f t="shared" si="375"/>
        <v>0</v>
      </c>
      <c r="CS498" s="142">
        <f t="shared" si="376"/>
        <v>0</v>
      </c>
      <c r="CT498" s="142">
        <f t="shared" si="377"/>
        <v>0</v>
      </c>
      <c r="CU498" s="142"/>
      <c r="CV498" s="142">
        <f t="shared" si="378"/>
        <v>0</v>
      </c>
      <c r="CW498" s="142">
        <f t="shared" si="379"/>
        <v>0</v>
      </c>
      <c r="CX498" s="142">
        <f t="shared" si="380"/>
        <v>0</v>
      </c>
    </row>
    <row r="499" spans="1:102">
      <c r="A499" s="317"/>
      <c r="B499" s="317"/>
      <c r="C499" s="159"/>
      <c r="D499" s="159"/>
      <c r="E499" s="72"/>
      <c r="F499" s="73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3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3"/>
      <c r="AE499" s="72"/>
      <c r="AF499" s="72"/>
      <c r="AG499" s="72"/>
      <c r="AH499" s="72"/>
      <c r="AI499" s="72"/>
      <c r="AJ499" s="72"/>
      <c r="AK499" s="359"/>
      <c r="AL499" s="360"/>
      <c r="AM499" s="360"/>
      <c r="AN499" s="360"/>
      <c r="AO499" s="360"/>
      <c r="AP499" s="360"/>
      <c r="AQ499" s="360"/>
      <c r="AR499" s="360"/>
      <c r="AS499" s="360"/>
      <c r="AT499" s="360"/>
      <c r="AU499" s="360"/>
      <c r="AV499" s="360"/>
      <c r="AW499" s="360"/>
      <c r="AX499" s="360"/>
      <c r="AY499" s="360"/>
      <c r="AZ499" s="22"/>
      <c r="BA499" s="63">
        <f t="shared" si="339"/>
        <v>0</v>
      </c>
      <c r="BB499" s="63">
        <f t="shared" si="340"/>
        <v>0</v>
      </c>
      <c r="BC499" s="63">
        <f t="shared" si="341"/>
        <v>0</v>
      </c>
      <c r="BD499" s="63">
        <f t="shared" si="342"/>
        <v>0</v>
      </c>
      <c r="BE499" s="63">
        <f t="shared" si="343"/>
        <v>0</v>
      </c>
      <c r="BF499" s="63">
        <f t="shared" si="344"/>
        <v>0</v>
      </c>
      <c r="BG499" s="63">
        <f t="shared" si="345"/>
        <v>0</v>
      </c>
      <c r="BH499" s="63">
        <f t="shared" si="346"/>
        <v>0</v>
      </c>
      <c r="BI499" s="63">
        <f t="shared" si="347"/>
        <v>0</v>
      </c>
      <c r="BJ499" s="63">
        <f t="shared" si="348"/>
        <v>0</v>
      </c>
      <c r="BK499" s="63">
        <f t="shared" si="349"/>
        <v>0</v>
      </c>
      <c r="BL499" s="63">
        <f t="shared" si="350"/>
        <v>0</v>
      </c>
      <c r="BM499" s="24"/>
      <c r="BN499" s="303">
        <f t="shared" si="351"/>
        <v>0</v>
      </c>
      <c r="BO499" s="303">
        <f t="shared" si="352"/>
        <v>0</v>
      </c>
      <c r="BP499" s="303">
        <f t="shared" si="353"/>
        <v>0</v>
      </c>
      <c r="BQ499" s="303">
        <f t="shared" si="354"/>
        <v>0</v>
      </c>
      <c r="BR499" s="303">
        <f t="shared" si="355"/>
        <v>0</v>
      </c>
      <c r="BS499" s="303">
        <f t="shared" si="356"/>
        <v>0</v>
      </c>
      <c r="BT499" s="303">
        <f t="shared" si="357"/>
        <v>0</v>
      </c>
      <c r="BU499" s="303">
        <f t="shared" si="358"/>
        <v>0</v>
      </c>
      <c r="BV499" s="303">
        <f t="shared" si="359"/>
        <v>0</v>
      </c>
      <c r="BW499" s="303">
        <f t="shared" si="360"/>
        <v>0</v>
      </c>
      <c r="BX499" s="303">
        <f t="shared" si="361"/>
        <v>0</v>
      </c>
      <c r="BY499" s="25"/>
      <c r="BZ499" s="24">
        <f t="shared" si="362"/>
        <v>0</v>
      </c>
      <c r="CA499" s="25"/>
      <c r="CB499" s="26" t="str">
        <f t="shared" si="338"/>
        <v/>
      </c>
      <c r="CC499" s="25"/>
      <c r="CD499" s="307">
        <f t="shared" si="363"/>
        <v>0</v>
      </c>
      <c r="CE499" s="303">
        <f t="shared" si="364"/>
        <v>0</v>
      </c>
      <c r="CF499" s="303">
        <f t="shared" si="365"/>
        <v>0</v>
      </c>
      <c r="CG499" s="303">
        <f t="shared" si="366"/>
        <v>0</v>
      </c>
      <c r="CH499" s="303">
        <f t="shared" si="367"/>
        <v>0</v>
      </c>
      <c r="CI499" s="24"/>
      <c r="CJ499" s="330">
        <f t="shared" si="368"/>
        <v>0</v>
      </c>
      <c r="CK499" s="330">
        <f t="shared" si="369"/>
        <v>0</v>
      </c>
      <c r="CL499" s="24"/>
      <c r="CM499" s="142">
        <f t="shared" si="370"/>
        <v>0</v>
      </c>
      <c r="CN499" s="142">
        <f t="shared" si="371"/>
        <v>0</v>
      </c>
      <c r="CO499" s="142">
        <f t="shared" si="372"/>
        <v>0</v>
      </c>
      <c r="CP499" s="142">
        <f t="shared" si="373"/>
        <v>0</v>
      </c>
      <c r="CQ499" s="142">
        <f t="shared" si="374"/>
        <v>0</v>
      </c>
      <c r="CR499" s="142">
        <f t="shared" si="375"/>
        <v>0</v>
      </c>
      <c r="CS499" s="142">
        <f t="shared" si="376"/>
        <v>0</v>
      </c>
      <c r="CT499" s="142">
        <f t="shared" si="377"/>
        <v>0</v>
      </c>
      <c r="CU499" s="142"/>
      <c r="CV499" s="142">
        <f t="shared" si="378"/>
        <v>0</v>
      </c>
      <c r="CW499" s="142">
        <f t="shared" si="379"/>
        <v>0</v>
      </c>
      <c r="CX499" s="142">
        <f t="shared" si="380"/>
        <v>0</v>
      </c>
    </row>
    <row r="500" spans="1:102">
      <c r="A500" s="317"/>
      <c r="B500" s="317"/>
      <c r="C500" s="159"/>
      <c r="D500" s="159"/>
      <c r="E500" s="72"/>
      <c r="F500" s="73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3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3"/>
      <c r="AE500" s="72"/>
      <c r="AF500" s="72"/>
      <c r="AG500" s="72"/>
      <c r="AH500" s="72"/>
      <c r="AI500" s="72"/>
      <c r="AJ500" s="72"/>
      <c r="AK500" s="359"/>
      <c r="AL500" s="360"/>
      <c r="AM500" s="360"/>
      <c r="AN500" s="360"/>
      <c r="AO500" s="360"/>
      <c r="AP500" s="360"/>
      <c r="AQ500" s="360"/>
      <c r="AR500" s="360"/>
      <c r="AS500" s="360"/>
      <c r="AT500" s="360"/>
      <c r="AU500" s="360"/>
      <c r="AV500" s="360"/>
      <c r="AW500" s="360"/>
      <c r="AX500" s="360"/>
      <c r="AY500" s="360"/>
      <c r="AZ500" s="22"/>
      <c r="BA500" s="63">
        <f t="shared" si="339"/>
        <v>0</v>
      </c>
      <c r="BB500" s="63">
        <f t="shared" si="340"/>
        <v>0</v>
      </c>
      <c r="BC500" s="63">
        <f t="shared" si="341"/>
        <v>0</v>
      </c>
      <c r="BD500" s="63">
        <f t="shared" si="342"/>
        <v>0</v>
      </c>
      <c r="BE500" s="63">
        <f t="shared" si="343"/>
        <v>0</v>
      </c>
      <c r="BF500" s="63">
        <f t="shared" si="344"/>
        <v>0</v>
      </c>
      <c r="BG500" s="63">
        <f t="shared" si="345"/>
        <v>0</v>
      </c>
      <c r="BH500" s="63">
        <f t="shared" si="346"/>
        <v>0</v>
      </c>
      <c r="BI500" s="63">
        <f t="shared" si="347"/>
        <v>0</v>
      </c>
      <c r="BJ500" s="63">
        <f t="shared" si="348"/>
        <v>0</v>
      </c>
      <c r="BK500" s="63">
        <f t="shared" si="349"/>
        <v>0</v>
      </c>
      <c r="BL500" s="63">
        <f t="shared" si="350"/>
        <v>0</v>
      </c>
      <c r="BM500" s="24"/>
      <c r="BN500" s="303">
        <f t="shared" si="351"/>
        <v>0</v>
      </c>
      <c r="BO500" s="303">
        <f t="shared" si="352"/>
        <v>0</v>
      </c>
      <c r="BP500" s="303">
        <f t="shared" si="353"/>
        <v>0</v>
      </c>
      <c r="BQ500" s="303">
        <f t="shared" si="354"/>
        <v>0</v>
      </c>
      <c r="BR500" s="303">
        <f t="shared" si="355"/>
        <v>0</v>
      </c>
      <c r="BS500" s="303">
        <f t="shared" si="356"/>
        <v>0</v>
      </c>
      <c r="BT500" s="303">
        <f t="shared" si="357"/>
        <v>0</v>
      </c>
      <c r="BU500" s="303">
        <f t="shared" si="358"/>
        <v>0</v>
      </c>
      <c r="BV500" s="303">
        <f t="shared" si="359"/>
        <v>0</v>
      </c>
      <c r="BW500" s="303">
        <f t="shared" si="360"/>
        <v>0</v>
      </c>
      <c r="BX500" s="303">
        <f t="shared" si="361"/>
        <v>0</v>
      </c>
      <c r="BY500" s="25"/>
      <c r="BZ500" s="24">
        <f t="shared" si="362"/>
        <v>0</v>
      </c>
      <c r="CA500" s="25"/>
      <c r="CB500" s="26" t="str">
        <f t="shared" si="338"/>
        <v/>
      </c>
      <c r="CC500" s="25"/>
      <c r="CD500" s="307">
        <f t="shared" si="363"/>
        <v>0</v>
      </c>
      <c r="CE500" s="303">
        <f t="shared" si="364"/>
        <v>0</v>
      </c>
      <c r="CF500" s="303">
        <f t="shared" si="365"/>
        <v>0</v>
      </c>
      <c r="CG500" s="303">
        <f t="shared" si="366"/>
        <v>0</v>
      </c>
      <c r="CH500" s="303">
        <f t="shared" si="367"/>
        <v>0</v>
      </c>
      <c r="CI500" s="24"/>
      <c r="CJ500" s="330">
        <f t="shared" si="368"/>
        <v>0</v>
      </c>
      <c r="CK500" s="330">
        <f t="shared" si="369"/>
        <v>0</v>
      </c>
      <c r="CL500" s="24"/>
      <c r="CM500" s="142">
        <f t="shared" si="370"/>
        <v>0</v>
      </c>
      <c r="CN500" s="142">
        <f t="shared" si="371"/>
        <v>0</v>
      </c>
      <c r="CO500" s="142">
        <f t="shared" si="372"/>
        <v>0</v>
      </c>
      <c r="CP500" s="142">
        <f t="shared" si="373"/>
        <v>0</v>
      </c>
      <c r="CQ500" s="142">
        <f t="shared" si="374"/>
        <v>0</v>
      </c>
      <c r="CR500" s="142">
        <f t="shared" si="375"/>
        <v>0</v>
      </c>
      <c r="CS500" s="142">
        <f t="shared" si="376"/>
        <v>0</v>
      </c>
      <c r="CT500" s="142">
        <f t="shared" si="377"/>
        <v>0</v>
      </c>
      <c r="CU500" s="142"/>
      <c r="CV500" s="142">
        <f t="shared" si="378"/>
        <v>0</v>
      </c>
      <c r="CW500" s="142">
        <f t="shared" si="379"/>
        <v>0</v>
      </c>
      <c r="CX500" s="142">
        <f t="shared" si="380"/>
        <v>0</v>
      </c>
    </row>
    <row r="501" spans="1:102">
      <c r="A501" s="338"/>
      <c r="B501" s="338"/>
      <c r="C501" s="338"/>
      <c r="D501" s="339"/>
      <c r="E501" s="340"/>
      <c r="F501" s="341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1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1"/>
      <c r="AE501" s="340"/>
      <c r="AF501" s="340"/>
      <c r="AG501" s="340"/>
      <c r="AH501" s="340"/>
      <c r="AI501" s="340"/>
      <c r="AJ501" s="340"/>
      <c r="AK501" s="342"/>
      <c r="AL501" s="343"/>
      <c r="AM501" s="343"/>
      <c r="AN501" s="343"/>
      <c r="AO501" s="343"/>
      <c r="AP501" s="343"/>
      <c r="AQ501" s="343"/>
      <c r="AR501" s="343"/>
      <c r="AS501" s="343"/>
      <c r="AT501" s="343"/>
      <c r="AU501" s="343"/>
      <c r="AV501" s="343"/>
      <c r="AW501" s="343"/>
      <c r="AX501" s="343"/>
      <c r="AY501" s="343"/>
      <c r="AZ501" s="22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24"/>
      <c r="BM501" s="24"/>
      <c r="BN501" s="303"/>
      <c r="BO501" s="303"/>
      <c r="BP501" s="303"/>
      <c r="BQ501" s="303"/>
      <c r="BR501" s="303"/>
      <c r="BS501" s="303"/>
      <c r="BT501" s="303"/>
      <c r="BU501" s="303"/>
      <c r="BV501" s="303"/>
      <c r="BW501" s="303"/>
      <c r="BX501" s="303"/>
      <c r="BY501" s="25"/>
      <c r="BZ501" s="24"/>
      <c r="CA501" s="25"/>
      <c r="CB501" s="26"/>
      <c r="CC501" s="25"/>
      <c r="CD501" s="307"/>
      <c r="CE501" s="303"/>
      <c r="CF501" s="303"/>
      <c r="CG501" s="303"/>
      <c r="CH501" s="303"/>
      <c r="CI501" s="24"/>
      <c r="CJ501" s="330"/>
      <c r="CK501" s="330"/>
      <c r="CL501" s="24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</row>
  </sheetData>
  <sheetProtection password="DD59" sheet="1" objects="1" scenarios="1"/>
  <mergeCells count="94">
    <mergeCell ref="DO49:DP49"/>
    <mergeCell ref="DA50:DB50"/>
    <mergeCell ref="DC50:DD50"/>
    <mergeCell ref="DE50:DF50"/>
    <mergeCell ref="DG50:DH50"/>
    <mergeCell ref="DI50:DJ50"/>
    <mergeCell ref="DK50:DL50"/>
    <mergeCell ref="DO50:DP50"/>
    <mergeCell ref="DG49:DH49"/>
    <mergeCell ref="A2:A4"/>
    <mergeCell ref="DN52:DU52"/>
    <mergeCell ref="AH2:AH4"/>
    <mergeCell ref="AL2:AL4"/>
    <mergeCell ref="AI2:AI4"/>
    <mergeCell ref="AN3:AN4"/>
    <mergeCell ref="J3:J4"/>
    <mergeCell ref="C3:C4"/>
    <mergeCell ref="CV3:CX3"/>
    <mergeCell ref="AO3:AO4"/>
    <mergeCell ref="DO3:DZ3"/>
    <mergeCell ref="CD3:CH3"/>
    <mergeCell ref="CZ3:CZ4"/>
    <mergeCell ref="DA49:DB49"/>
    <mergeCell ref="DQ50:DR50"/>
    <mergeCell ref="DI49:DJ49"/>
    <mergeCell ref="D2:D4"/>
    <mergeCell ref="E2:E4"/>
    <mergeCell ref="F2:F4"/>
    <mergeCell ref="R3:R4"/>
    <mergeCell ref="J2:S2"/>
    <mergeCell ref="AQ3:AQ4"/>
    <mergeCell ref="AR3:AR4"/>
    <mergeCell ref="AT3:AT4"/>
    <mergeCell ref="A1:F1"/>
    <mergeCell ref="J1:S1"/>
    <mergeCell ref="L3:L4"/>
    <mergeCell ref="G2:H3"/>
    <mergeCell ref="I2:I4"/>
    <mergeCell ref="M3:M4"/>
    <mergeCell ref="N3:N4"/>
    <mergeCell ref="O3:O4"/>
    <mergeCell ref="P3:P4"/>
    <mergeCell ref="K3:K4"/>
    <mergeCell ref="S3:S4"/>
    <mergeCell ref="Q3:Q4"/>
    <mergeCell ref="B2:B4"/>
    <mergeCell ref="AV3:AV4"/>
    <mergeCell ref="AY3:AY4"/>
    <mergeCell ref="AX3:AX4"/>
    <mergeCell ref="T1:AD1"/>
    <mergeCell ref="X2:X4"/>
    <mergeCell ref="Y2:Y4"/>
    <mergeCell ref="Z2:Z4"/>
    <mergeCell ref="AA2:AA4"/>
    <mergeCell ref="W2:W4"/>
    <mergeCell ref="AB3:AB4"/>
    <mergeCell ref="AD3:AD4"/>
    <mergeCell ref="T2:T4"/>
    <mergeCell ref="V2:V4"/>
    <mergeCell ref="U2:U4"/>
    <mergeCell ref="AC3:AC4"/>
    <mergeCell ref="AS3:AS4"/>
    <mergeCell ref="CZ1:DZ1"/>
    <mergeCell ref="AE1:AJ1"/>
    <mergeCell ref="AX2:AY2"/>
    <mergeCell ref="BA2:BL3"/>
    <mergeCell ref="AK1:AY1"/>
    <mergeCell ref="AU3:AU4"/>
    <mergeCell ref="AW3:AW4"/>
    <mergeCell ref="AP3:AP4"/>
    <mergeCell ref="AJ2:AJ4"/>
    <mergeCell ref="AK2:AK4"/>
    <mergeCell ref="AM3:AM4"/>
    <mergeCell ref="AM2:AW2"/>
    <mergeCell ref="AE2:AE4"/>
    <mergeCell ref="AF2:AF4"/>
    <mergeCell ref="AG2:AG4"/>
    <mergeCell ref="BN2:BZ3"/>
    <mergeCell ref="DW49:DX49"/>
    <mergeCell ref="DY49:DZ49"/>
    <mergeCell ref="DW50:DX50"/>
    <mergeCell ref="DY50:DZ50"/>
    <mergeCell ref="CJ2:CK3"/>
    <mergeCell ref="DS50:DT50"/>
    <mergeCell ref="DU50:DV50"/>
    <mergeCell ref="DQ49:DR49"/>
    <mergeCell ref="DS49:DT49"/>
    <mergeCell ref="DU49:DV49"/>
    <mergeCell ref="DA3:DL3"/>
    <mergeCell ref="DN3:DN4"/>
    <mergeCell ref="CM3:CT3"/>
    <mergeCell ref="DC49:DD49"/>
    <mergeCell ref="DE49:DF49"/>
    <mergeCell ref="DK49:DL49"/>
  </mergeCells>
  <phoneticPr fontId="4" type="noConversion"/>
  <dataValidations count="10">
    <dataValidation type="list" allowBlank="1" showDropDown="1" showInputMessage="1" showErrorMessage="1" sqref="I5:I501 AE5:AE501">
      <formula1>"1,2"</formula1>
    </dataValidation>
    <dataValidation type="list" allowBlank="1" showDropDown="1" showInputMessage="1" showErrorMessage="1" sqref="AG5:AH501 E5:E501">
      <formula1>"1,2,3,4"</formula1>
    </dataValidation>
    <dataValidation type="list" allowBlank="1" showDropDown="1" showInputMessage="1" showErrorMessage="1" sqref="AI5:AI501">
      <formula1>"1,2,3,4,5,6,7,8,9"</formula1>
    </dataValidation>
    <dataValidation type="list" allowBlank="1" showDropDown="1" showInputMessage="1" showErrorMessage="1" sqref="AF5:AF501 AJ5:AJ501 G5:G501">
      <formula1>"1,2,3,4,5,6"</formula1>
    </dataValidation>
    <dataValidation type="list" allowBlank="1" showDropDown="1" showInputMessage="1" showErrorMessage="1" sqref="T5:W501">
      <formula1>"1,2,3,4,5"</formula1>
    </dataValidation>
    <dataValidation type="list" allowBlank="1" showDropDown="1" showInputMessage="1" showErrorMessage="1" sqref="X5:AD501">
      <formula1>"1,2,3,4,5,0"</formula1>
    </dataValidation>
    <dataValidation type="list" allowBlank="1" showDropDown="1" showInputMessage="1" showErrorMessage="1" sqref="H5:H501">
      <formula1>"1,2,3,4,5,6,7,8,9,10,11,12"</formula1>
    </dataValidation>
    <dataValidation type="list" allowBlank="1" showDropDown="1" showInputMessage="1" showErrorMessage="1" sqref="J5:S501">
      <formula1>"0,1"</formula1>
    </dataValidation>
    <dataValidation type="list" allowBlank="1" showDropDown="1" showInputMessage="1" showErrorMessage="1" errorTitle="此份問卷是否屬不合適個案?" error="若問卷屬 &quot;不合適個案&quot; 或 &quot;未完成個案&quot;_x000a__x000a_請不需要輸入資料! " sqref="F5:F501">
      <formula1>"1"</formula1>
    </dataValidation>
    <dataValidation type="list" showDropDown="1" showInputMessage="1" showErrorMessage="1" sqref="C5:C500">
      <formula1>"1,2"</formula1>
    </dataValidation>
  </dataValidations>
  <printOptions headings="1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CU500"/>
  <sheetViews>
    <sheetView topLeftCell="BQ1" zoomScale="60" zoomScaleNormal="60" workbookViewId="0">
      <pane ySplit="4" topLeftCell="A47" activePane="bottomLeft" state="frozen"/>
      <selection pane="bottomLeft" activeCell="CH62" sqref="CH62"/>
    </sheetView>
  </sheetViews>
  <sheetFormatPr defaultColWidth="20.44140625" defaultRowHeight="16.2"/>
  <cols>
    <col min="1" max="5" width="20.44140625" style="160"/>
    <col min="6" max="6" width="20.44140625" style="161"/>
    <col min="7" max="35" width="20.44140625" style="160"/>
    <col min="36" max="36" width="20.44140625" style="275"/>
    <col min="37" max="37" width="4.6640625" style="160" customWidth="1"/>
    <col min="38" max="49" width="11.77734375" style="239" customWidth="1"/>
    <col min="50" max="50" width="5.33203125" style="239" customWidth="1"/>
    <col min="51" max="58" width="11.77734375" style="239" customWidth="1"/>
    <col min="59" max="61" width="11.88671875" style="239" customWidth="1"/>
    <col min="62" max="62" width="11.77734375" style="239" customWidth="1"/>
    <col min="63" max="63" width="6.88671875" style="239" customWidth="1"/>
    <col min="64" max="64" width="15.33203125" style="239" customWidth="1"/>
    <col min="65" max="65" width="6.6640625" style="239" customWidth="1"/>
    <col min="66" max="66" width="11.77734375" style="239" customWidth="1"/>
    <col min="67" max="67" width="15.33203125" style="239" customWidth="1"/>
    <col min="68" max="68" width="15.109375" style="239" customWidth="1"/>
    <col min="69" max="70" width="11.77734375" style="239" customWidth="1"/>
    <col min="71" max="72" width="5.33203125" style="239" customWidth="1"/>
    <col min="73" max="73" width="17.6640625" style="239" customWidth="1"/>
    <col min="74" max="85" width="11.77734375" style="239" customWidth="1"/>
    <col min="86" max="86" width="6.21875" style="239" customWidth="1"/>
    <col min="87" max="87" width="15.88671875" style="239" customWidth="1"/>
    <col min="88" max="99" width="11.77734375" style="239" customWidth="1"/>
    <col min="100" max="16384" width="20.44140625" style="160"/>
  </cols>
  <sheetData>
    <row r="1" spans="1:99" ht="57.6" customHeight="1" thickTop="1">
      <c r="A1" s="423" t="s">
        <v>208</v>
      </c>
      <c r="B1" s="424"/>
      <c r="C1" s="424"/>
      <c r="D1" s="424"/>
      <c r="E1" s="424"/>
      <c r="F1" s="163"/>
      <c r="G1" s="519"/>
      <c r="H1" s="519"/>
      <c r="I1" s="346"/>
      <c r="J1" s="520"/>
      <c r="K1" s="520"/>
      <c r="L1" s="520"/>
      <c r="M1" s="520"/>
      <c r="N1" s="520"/>
      <c r="O1" s="520"/>
      <c r="P1" s="520"/>
      <c r="Q1" s="520"/>
      <c r="R1" s="520"/>
      <c r="S1" s="521"/>
      <c r="T1" s="411" t="s">
        <v>0</v>
      </c>
      <c r="U1" s="412"/>
      <c r="V1" s="412"/>
      <c r="W1" s="412"/>
      <c r="X1" s="412"/>
      <c r="Y1" s="412"/>
      <c r="Z1" s="412"/>
      <c r="AA1" s="412"/>
      <c r="AB1" s="345"/>
      <c r="AC1" s="345"/>
      <c r="AD1" s="345"/>
      <c r="AE1" s="411" t="s">
        <v>1</v>
      </c>
      <c r="AF1" s="412"/>
      <c r="AG1" s="412"/>
      <c r="AH1" s="412"/>
      <c r="AI1" s="412"/>
      <c r="AJ1" s="522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1"/>
      <c r="BI1" s="1"/>
      <c r="BJ1" s="2"/>
      <c r="BK1" s="1"/>
      <c r="BL1" s="2"/>
      <c r="BM1" s="1"/>
      <c r="BN1" s="2"/>
      <c r="BO1" s="2"/>
      <c r="BP1" s="2"/>
      <c r="BQ1" s="2"/>
      <c r="BR1" s="2"/>
      <c r="BS1" s="2"/>
      <c r="BT1" s="1"/>
      <c r="BU1" s="377" t="s">
        <v>213</v>
      </c>
      <c r="BV1" s="377"/>
      <c r="BW1" s="377"/>
      <c r="BX1" s="377"/>
      <c r="BY1" s="377"/>
      <c r="BZ1" s="377"/>
      <c r="CA1" s="377"/>
      <c r="CB1" s="377"/>
      <c r="CC1" s="377"/>
      <c r="CD1" s="377"/>
      <c r="CE1" s="377"/>
      <c r="CF1" s="377"/>
      <c r="CG1" s="377"/>
      <c r="CH1" s="377"/>
      <c r="CI1" s="377"/>
      <c r="CJ1" s="377"/>
      <c r="CK1" s="377"/>
      <c r="CL1" s="377"/>
      <c r="CM1" s="377"/>
      <c r="CN1" s="377"/>
      <c r="CO1" s="377"/>
      <c r="CP1" s="377"/>
      <c r="CQ1" s="377"/>
      <c r="CR1" s="377"/>
      <c r="CS1" s="377"/>
      <c r="CT1" s="377"/>
      <c r="CU1" s="377"/>
    </row>
    <row r="2" spans="1:99" ht="48.6" customHeight="1" thickBot="1">
      <c r="A2" s="444" t="s">
        <v>3</v>
      </c>
      <c r="B2" s="444" t="s">
        <v>139</v>
      </c>
      <c r="C2" s="416" t="s">
        <v>133</v>
      </c>
      <c r="D2" s="507" t="s">
        <v>215</v>
      </c>
      <c r="E2" s="510" t="s">
        <v>114</v>
      </c>
      <c r="F2" s="513" t="s">
        <v>204</v>
      </c>
      <c r="G2" s="427" t="s">
        <v>67</v>
      </c>
      <c r="H2" s="428"/>
      <c r="I2" s="431" t="s">
        <v>68</v>
      </c>
      <c r="J2" s="516" t="s">
        <v>69</v>
      </c>
      <c r="K2" s="517"/>
      <c r="L2" s="517"/>
      <c r="M2" s="517"/>
      <c r="N2" s="517"/>
      <c r="O2" s="517"/>
      <c r="P2" s="517"/>
      <c r="Q2" s="517"/>
      <c r="R2" s="517"/>
      <c r="S2" s="518"/>
      <c r="T2" s="498" t="s">
        <v>119</v>
      </c>
      <c r="U2" s="431" t="s">
        <v>128</v>
      </c>
      <c r="V2" s="431" t="s">
        <v>120</v>
      </c>
      <c r="W2" s="416" t="s">
        <v>130</v>
      </c>
      <c r="X2" s="416" t="s">
        <v>121</v>
      </c>
      <c r="Y2" s="416" t="s">
        <v>122</v>
      </c>
      <c r="Z2" s="444" t="s">
        <v>129</v>
      </c>
      <c r="AA2" s="416" t="s">
        <v>123</v>
      </c>
      <c r="AB2" s="487" t="s">
        <v>205</v>
      </c>
      <c r="AC2" s="487" t="s">
        <v>206</v>
      </c>
      <c r="AD2" s="490" t="s">
        <v>207</v>
      </c>
      <c r="AE2" s="498" t="s">
        <v>4</v>
      </c>
      <c r="AF2" s="431" t="s">
        <v>5</v>
      </c>
      <c r="AG2" s="431" t="s">
        <v>6</v>
      </c>
      <c r="AH2" s="431" t="s">
        <v>57</v>
      </c>
      <c r="AI2" s="431" t="s">
        <v>124</v>
      </c>
      <c r="AJ2" s="495" t="s">
        <v>125</v>
      </c>
      <c r="AL2" s="383" t="s">
        <v>209</v>
      </c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44"/>
      <c r="AY2" s="383" t="s">
        <v>210</v>
      </c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10"/>
      <c r="BL2" s="11"/>
      <c r="BM2" s="10"/>
      <c r="BN2" s="10"/>
      <c r="BO2" s="10"/>
      <c r="BP2" s="10"/>
      <c r="BQ2" s="10"/>
      <c r="BR2" s="10"/>
      <c r="BS2" s="10"/>
      <c r="BT2" s="9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99" ht="16.2" customHeight="1" thickTop="1">
      <c r="A3" s="436"/>
      <c r="B3" s="436"/>
      <c r="C3" s="436"/>
      <c r="D3" s="508"/>
      <c r="E3" s="511"/>
      <c r="F3" s="514"/>
      <c r="G3" s="429"/>
      <c r="H3" s="430"/>
      <c r="I3" s="417"/>
      <c r="J3" s="501" t="s">
        <v>8</v>
      </c>
      <c r="K3" s="431" t="s">
        <v>9</v>
      </c>
      <c r="L3" s="431" t="s">
        <v>10</v>
      </c>
      <c r="M3" s="431" t="s">
        <v>11</v>
      </c>
      <c r="N3" s="431" t="s">
        <v>12</v>
      </c>
      <c r="O3" s="503" t="s">
        <v>54</v>
      </c>
      <c r="P3" s="503" t="s">
        <v>55</v>
      </c>
      <c r="Q3" s="503" t="s">
        <v>56</v>
      </c>
      <c r="R3" s="503" t="s">
        <v>70</v>
      </c>
      <c r="S3" s="505" t="s">
        <v>118</v>
      </c>
      <c r="T3" s="499"/>
      <c r="U3" s="417"/>
      <c r="V3" s="417"/>
      <c r="W3" s="417"/>
      <c r="X3" s="417"/>
      <c r="Y3" s="417"/>
      <c r="Z3" s="436"/>
      <c r="AA3" s="417"/>
      <c r="AB3" s="488"/>
      <c r="AC3" s="488"/>
      <c r="AD3" s="491"/>
      <c r="AE3" s="499"/>
      <c r="AF3" s="417"/>
      <c r="AG3" s="417"/>
      <c r="AH3" s="493"/>
      <c r="AI3" s="493"/>
      <c r="AJ3" s="496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44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2"/>
      <c r="BL3" s="2"/>
      <c r="BM3" s="2"/>
      <c r="BN3" s="384" t="s">
        <v>13</v>
      </c>
      <c r="BO3" s="384"/>
      <c r="BP3" s="384"/>
      <c r="BQ3" s="384"/>
      <c r="BR3" s="384"/>
      <c r="BS3" s="344"/>
      <c r="BT3" s="1"/>
      <c r="BU3" s="456" t="s">
        <v>14</v>
      </c>
      <c r="BV3" s="371" t="s">
        <v>15</v>
      </c>
      <c r="BW3" s="372"/>
      <c r="BX3" s="372"/>
      <c r="BY3" s="372"/>
      <c r="BZ3" s="372"/>
      <c r="CA3" s="372"/>
      <c r="CB3" s="372"/>
      <c r="CC3" s="372"/>
      <c r="CD3" s="372"/>
      <c r="CE3" s="372"/>
      <c r="CF3" s="372"/>
      <c r="CG3" s="373"/>
      <c r="CH3" s="166"/>
      <c r="CI3" s="374" t="s">
        <v>14</v>
      </c>
      <c r="CJ3" s="453" t="s">
        <v>85</v>
      </c>
      <c r="CK3" s="454"/>
      <c r="CL3" s="454"/>
      <c r="CM3" s="454"/>
      <c r="CN3" s="454"/>
      <c r="CO3" s="454"/>
      <c r="CP3" s="454"/>
      <c r="CQ3" s="454"/>
      <c r="CR3" s="454"/>
      <c r="CS3" s="454"/>
      <c r="CT3" s="454"/>
      <c r="CU3" s="455"/>
    </row>
    <row r="4" spans="1:99" ht="87" customHeight="1" thickBot="1">
      <c r="A4" s="437"/>
      <c r="B4" s="437"/>
      <c r="C4" s="437"/>
      <c r="D4" s="509"/>
      <c r="E4" s="512"/>
      <c r="F4" s="515"/>
      <c r="G4" s="74" t="s">
        <v>116</v>
      </c>
      <c r="H4" s="74" t="s">
        <v>117</v>
      </c>
      <c r="I4" s="418"/>
      <c r="J4" s="502"/>
      <c r="K4" s="418"/>
      <c r="L4" s="418"/>
      <c r="M4" s="418"/>
      <c r="N4" s="418"/>
      <c r="O4" s="504"/>
      <c r="P4" s="504"/>
      <c r="Q4" s="504"/>
      <c r="R4" s="504"/>
      <c r="S4" s="506"/>
      <c r="T4" s="500"/>
      <c r="U4" s="418"/>
      <c r="V4" s="418"/>
      <c r="W4" s="418"/>
      <c r="X4" s="418"/>
      <c r="Y4" s="418"/>
      <c r="Z4" s="437"/>
      <c r="AA4" s="418"/>
      <c r="AB4" s="489"/>
      <c r="AC4" s="489"/>
      <c r="AD4" s="492"/>
      <c r="AE4" s="500"/>
      <c r="AF4" s="418"/>
      <c r="AG4" s="418"/>
      <c r="AH4" s="494"/>
      <c r="AI4" s="494"/>
      <c r="AJ4" s="497"/>
      <c r="AL4" s="167" t="s">
        <v>16</v>
      </c>
      <c r="AM4" s="167" t="s">
        <v>17</v>
      </c>
      <c r="AN4" s="167" t="s">
        <v>18</v>
      </c>
      <c r="AO4" s="167" t="s">
        <v>19</v>
      </c>
      <c r="AP4" s="167" t="s">
        <v>20</v>
      </c>
      <c r="AQ4" s="167" t="s">
        <v>21</v>
      </c>
      <c r="AR4" s="167" t="s">
        <v>22</v>
      </c>
      <c r="AS4" s="167" t="s">
        <v>23</v>
      </c>
      <c r="AT4" s="167" t="s">
        <v>184</v>
      </c>
      <c r="AU4" s="167" t="s">
        <v>182</v>
      </c>
      <c r="AV4" s="167" t="s">
        <v>185</v>
      </c>
      <c r="AW4" s="18" t="s">
        <v>24</v>
      </c>
      <c r="AX4" s="66"/>
      <c r="AY4" s="168" t="s">
        <v>16</v>
      </c>
      <c r="AZ4" s="168" t="s">
        <v>46</v>
      </c>
      <c r="BA4" s="168" t="s">
        <v>18</v>
      </c>
      <c r="BB4" s="168" t="s">
        <v>19</v>
      </c>
      <c r="BC4" s="168" t="s">
        <v>20</v>
      </c>
      <c r="BD4" s="168" t="s">
        <v>21</v>
      </c>
      <c r="BE4" s="168" t="s">
        <v>22</v>
      </c>
      <c r="BF4" s="168" t="s">
        <v>23</v>
      </c>
      <c r="BG4" s="168" t="s">
        <v>184</v>
      </c>
      <c r="BH4" s="168" t="s">
        <v>182</v>
      </c>
      <c r="BI4" s="168" t="s">
        <v>185</v>
      </c>
      <c r="BJ4" s="347" t="s">
        <v>211</v>
      </c>
      <c r="BK4" s="169"/>
      <c r="BL4" s="347" t="s">
        <v>212</v>
      </c>
      <c r="BM4" s="1"/>
      <c r="BN4" s="18" t="s">
        <v>74</v>
      </c>
      <c r="BO4" s="18" t="s">
        <v>25</v>
      </c>
      <c r="BP4" s="18" t="s">
        <v>75</v>
      </c>
      <c r="BQ4" s="18" t="s">
        <v>76</v>
      </c>
      <c r="BR4" s="18" t="s">
        <v>77</v>
      </c>
      <c r="BS4" s="66"/>
      <c r="BT4" s="16"/>
      <c r="BU4" s="457"/>
      <c r="BV4" s="170" t="s">
        <v>26</v>
      </c>
      <c r="BW4" s="171" t="s">
        <v>27</v>
      </c>
      <c r="BX4" s="171" t="s">
        <v>28</v>
      </c>
      <c r="BY4" s="171" t="s">
        <v>29</v>
      </c>
      <c r="BZ4" s="171" t="s">
        <v>30</v>
      </c>
      <c r="CA4" s="171" t="s">
        <v>31</v>
      </c>
      <c r="CB4" s="171" t="s">
        <v>32</v>
      </c>
      <c r="CC4" s="171" t="s">
        <v>33</v>
      </c>
      <c r="CD4" s="171" t="s">
        <v>34</v>
      </c>
      <c r="CE4" s="171" t="s">
        <v>35</v>
      </c>
      <c r="CF4" s="172" t="s">
        <v>127</v>
      </c>
      <c r="CG4" s="173" t="s">
        <v>36</v>
      </c>
      <c r="CH4" s="166"/>
      <c r="CI4" s="375"/>
      <c r="CJ4" s="170" t="s">
        <v>26</v>
      </c>
      <c r="CK4" s="171" t="s">
        <v>27</v>
      </c>
      <c r="CL4" s="171" t="s">
        <v>28</v>
      </c>
      <c r="CM4" s="171" t="s">
        <v>29</v>
      </c>
      <c r="CN4" s="171" t="s">
        <v>30</v>
      </c>
      <c r="CO4" s="171" t="s">
        <v>91</v>
      </c>
      <c r="CP4" s="171" t="s">
        <v>92</v>
      </c>
      <c r="CQ4" s="171" t="s">
        <v>33</v>
      </c>
      <c r="CR4" s="171" t="s">
        <v>34</v>
      </c>
      <c r="CS4" s="174" t="s">
        <v>37</v>
      </c>
      <c r="CT4" s="174" t="s">
        <v>127</v>
      </c>
      <c r="CU4" s="77" t="s">
        <v>93</v>
      </c>
    </row>
    <row r="5" spans="1:99" ht="20.399999999999999" customHeight="1" thickTop="1">
      <c r="A5" s="160" t="str">
        <f>IF($D5=2,IF(所有護老者!A5="","",所有護老者!A5),"")</f>
        <v/>
      </c>
      <c r="B5" s="160" t="str">
        <f>IF($D5=2,IF(所有護老者!B5="","",所有護老者!B5),"")</f>
        <v/>
      </c>
      <c r="C5" s="160" t="str">
        <f>IF($D5=2,IF(所有護老者!D5="","",所有護老者!D5),"")</f>
        <v/>
      </c>
      <c r="D5" s="160" t="str">
        <f>IF(所有護老者!C5=2,2,"")</f>
        <v/>
      </c>
      <c r="E5" s="160" t="str">
        <f>IF($D5=2,IF(所有護老者!E5="","",所有護老者!E5),"")</f>
        <v/>
      </c>
      <c r="F5" s="160" t="str">
        <f>IF($D5=2,IF(所有護老者!F5="","",所有護老者!F5),"")</f>
        <v/>
      </c>
      <c r="G5" s="160" t="str">
        <f>IF($D5=2,IF(所有護老者!G5="","",所有護老者!G5),"")</f>
        <v/>
      </c>
      <c r="H5" s="160" t="str">
        <f>IF($D5=2,IF(所有護老者!H5="","",所有護老者!H5),"")</f>
        <v/>
      </c>
      <c r="I5" s="160" t="str">
        <f>IF($D5=2,IF(所有護老者!I5="","",所有護老者!I5),"")</f>
        <v/>
      </c>
      <c r="J5" s="160" t="str">
        <f>IF($D5=2,IF(所有護老者!J5="","",所有護老者!J5),"")</f>
        <v/>
      </c>
      <c r="K5" s="160" t="str">
        <f>IF($D5=2,IF(所有護老者!K5="","",所有護老者!K5),"")</f>
        <v/>
      </c>
      <c r="L5" s="160" t="str">
        <f>IF($D5=2,IF(所有護老者!L5="","",所有護老者!L5),"")</f>
        <v/>
      </c>
      <c r="M5" s="160" t="str">
        <f>IF($D5=2,IF(所有護老者!M5="","",所有護老者!M5),"")</f>
        <v/>
      </c>
      <c r="N5" s="160" t="str">
        <f>IF($D5=2,IF(所有護老者!N5="","",所有護老者!N5),"")</f>
        <v/>
      </c>
      <c r="O5" s="160" t="str">
        <f>IF($D5=2,IF(所有護老者!O5="","",所有護老者!O5),"")</f>
        <v/>
      </c>
      <c r="P5" s="160" t="str">
        <f>IF($D5=2,IF(所有護老者!P5="","",所有護老者!P5),"")</f>
        <v/>
      </c>
      <c r="Q5" s="160" t="str">
        <f>IF($D5=2,IF(所有護老者!Q5="","",所有護老者!Q5),"")</f>
        <v/>
      </c>
      <c r="R5" s="160" t="str">
        <f>IF($D5=2,IF(所有護老者!R5="","",所有護老者!R5),"")</f>
        <v/>
      </c>
      <c r="S5" s="160" t="str">
        <f>IF($D5=2,IF(所有護老者!S5="","",所有護老者!S5),"")</f>
        <v/>
      </c>
      <c r="T5" s="160" t="str">
        <f>IF($D5=2,IF(所有護老者!T5="","",所有護老者!T5),"")</f>
        <v/>
      </c>
      <c r="U5" s="160" t="str">
        <f>IF($D5=2,IF(所有護老者!U5="","",所有護老者!U5),"")</f>
        <v/>
      </c>
      <c r="V5" s="160" t="str">
        <f>IF($D5=2,IF(所有護老者!V5="","",所有護老者!V5),"")</f>
        <v/>
      </c>
      <c r="W5" s="160" t="str">
        <f>IF($D5=2,IF(所有護老者!W5="","",所有護老者!W5),"")</f>
        <v/>
      </c>
      <c r="X5" s="160" t="str">
        <f>IF($D5=2,IF(所有護老者!X5="","",所有護老者!X5),"")</f>
        <v/>
      </c>
      <c r="Y5" s="160" t="str">
        <f>IF($D5=2,IF(所有護老者!Y5="","",所有護老者!Y5),"")</f>
        <v/>
      </c>
      <c r="Z5" s="160" t="str">
        <f>IF($D5=2,IF(所有護老者!Z5="","",所有護老者!Z5),"")</f>
        <v/>
      </c>
      <c r="AA5" s="160" t="str">
        <f>IF($D5=2,IF(所有護老者!AA5="","",所有護老者!AA5),"")</f>
        <v/>
      </c>
      <c r="AB5" s="160" t="str">
        <f>IF($D5=2,IF(所有護老者!AB5="","",所有護老者!AB5),"")</f>
        <v/>
      </c>
      <c r="AC5" s="160" t="str">
        <f>IF($D5=2,IF(所有護老者!AC5="","",所有護老者!AC5),"")</f>
        <v/>
      </c>
      <c r="AD5" s="160" t="str">
        <f>IF($D5=2,IF(所有護老者!AD5="","",所有護老者!AD5),"")</f>
        <v/>
      </c>
      <c r="AE5" s="160" t="str">
        <f>IF($D5=2,IF(所有護老者!AE5="","",所有護老者!AE5),"")</f>
        <v/>
      </c>
      <c r="AF5" s="160" t="str">
        <f>IF($D5=2,IF(所有護老者!AF5="","",所有護老者!AF5),"")</f>
        <v/>
      </c>
      <c r="AG5" s="160" t="str">
        <f>IF($D5=2,IF(所有護老者!AG5="","",所有護老者!AG5),"")</f>
        <v/>
      </c>
      <c r="AH5" s="160" t="str">
        <f>IF($D5=2,IF(所有護老者!AH5="","",所有護老者!AH5),"")</f>
        <v/>
      </c>
      <c r="AI5" s="160" t="str">
        <f>IF($D5=2,IF(所有護老者!AI5="","",所有護老者!AI5),"")</f>
        <v/>
      </c>
      <c r="AJ5" s="160" t="str">
        <f>IF($D5=2,IF(所有護老者!AJ5="","",所有護老者!AJ5),"")</f>
        <v/>
      </c>
      <c r="AL5" s="175" t="str">
        <f>IF($D5&lt;&gt;2,"",IF(AND(T5&lt;&gt;"",T5=0),0,1))</f>
        <v/>
      </c>
      <c r="AM5" s="175" t="str">
        <f t="shared" ref="AM5:AV5" si="0">IF($D5&lt;&gt;2,"",IF(AND(U5&lt;&gt;"",U5=0),0,1))</f>
        <v/>
      </c>
      <c r="AN5" s="175" t="str">
        <f t="shared" si="0"/>
        <v/>
      </c>
      <c r="AO5" s="175" t="str">
        <f t="shared" si="0"/>
        <v/>
      </c>
      <c r="AP5" s="175" t="str">
        <f t="shared" si="0"/>
        <v/>
      </c>
      <c r="AQ5" s="175" t="str">
        <f t="shared" si="0"/>
        <v/>
      </c>
      <c r="AR5" s="175" t="str">
        <f t="shared" si="0"/>
        <v/>
      </c>
      <c r="AS5" s="175" t="str">
        <f t="shared" si="0"/>
        <v/>
      </c>
      <c r="AT5" s="175" t="str">
        <f t="shared" si="0"/>
        <v/>
      </c>
      <c r="AU5" s="175" t="str">
        <f t="shared" si="0"/>
        <v/>
      </c>
      <c r="AV5" s="175" t="str">
        <f t="shared" si="0"/>
        <v/>
      </c>
      <c r="AW5" s="27">
        <f>SUM(AL5:AV5)</f>
        <v>0</v>
      </c>
      <c r="AX5" s="27"/>
      <c r="AY5" s="27">
        <f>IF(AND($D5=2,T5=""),3,IF($D5&lt;&gt;2,0,T5))</f>
        <v>0</v>
      </c>
      <c r="AZ5" s="27">
        <f t="shared" ref="AZ5:BI5" si="1">IF(AND($D5=2,U5=""),3,IF($D5&lt;&gt;2,0,U5))</f>
        <v>0</v>
      </c>
      <c r="BA5" s="27">
        <f t="shared" si="1"/>
        <v>0</v>
      </c>
      <c r="BB5" s="27">
        <f t="shared" si="1"/>
        <v>0</v>
      </c>
      <c r="BC5" s="27">
        <f t="shared" si="1"/>
        <v>0</v>
      </c>
      <c r="BD5" s="27">
        <f t="shared" si="1"/>
        <v>0</v>
      </c>
      <c r="BE5" s="27">
        <f t="shared" si="1"/>
        <v>0</v>
      </c>
      <c r="BF5" s="27">
        <f t="shared" si="1"/>
        <v>0</v>
      </c>
      <c r="BG5" s="27">
        <f t="shared" si="1"/>
        <v>0</v>
      </c>
      <c r="BH5" s="27">
        <f t="shared" si="1"/>
        <v>0</v>
      </c>
      <c r="BI5" s="27">
        <f t="shared" si="1"/>
        <v>0</v>
      </c>
      <c r="BJ5" s="27">
        <f>SUM(AY5:BI5)</f>
        <v>0</v>
      </c>
      <c r="BK5" s="176"/>
      <c r="BL5" s="276" t="str">
        <f t="shared" ref="BL5:BL68" si="2">IF(AW5=0,"",BJ5/AW5)</f>
        <v/>
      </c>
      <c r="BM5" s="176"/>
      <c r="BN5" s="27">
        <f>IF(BL5=0,0,IF(BL5&lt;=1.4999,1,0))</f>
        <v>0</v>
      </c>
      <c r="BO5" s="27">
        <f>IF(BL5&lt;1.5,0,IF(BL5&gt;2.4999,0,1))</f>
        <v>0</v>
      </c>
      <c r="BP5" s="27">
        <f>IF(BL5&lt;2.5,0,IF(BL5&gt;3.4999,0,1))</f>
        <v>0</v>
      </c>
      <c r="BQ5" s="27">
        <f>IF(BL5&lt;3.5,0,IF(BL5&gt;4.4999,0,1))</f>
        <v>0</v>
      </c>
      <c r="BR5" s="27">
        <f>IF(BL5="",0,IF(BL5&gt;4.4999,1,0))</f>
        <v>0</v>
      </c>
      <c r="BS5" s="27"/>
      <c r="BT5" s="177"/>
      <c r="BU5" s="178" t="s">
        <v>134</v>
      </c>
      <c r="BV5" s="179"/>
      <c r="BW5" s="180">
        <f>COUNTIF($D5:$D64516,"=1")</f>
        <v>0</v>
      </c>
      <c r="BX5" s="181"/>
      <c r="BY5" s="181"/>
      <c r="BZ5" s="182"/>
      <c r="CA5" s="182"/>
      <c r="CB5" s="182"/>
      <c r="CC5" s="182"/>
      <c r="CD5" s="182"/>
      <c r="CE5" s="182"/>
      <c r="CF5" s="183"/>
      <c r="CG5" s="184">
        <f>SUM(BV5:CF5)</f>
        <v>0</v>
      </c>
      <c r="CH5" s="166"/>
      <c r="CI5" s="178" t="s">
        <v>134</v>
      </c>
      <c r="CJ5" s="277"/>
      <c r="CK5" s="278">
        <f>IF($BW5=0,0,BW5/$CG5)</f>
        <v>0</v>
      </c>
      <c r="CL5" s="278">
        <f>IF($BX5=0,0,BX5/$CG5)</f>
        <v>0</v>
      </c>
      <c r="CM5" s="279"/>
      <c r="CN5" s="280"/>
      <c r="CO5" s="280"/>
      <c r="CP5" s="280"/>
      <c r="CQ5" s="280"/>
      <c r="CR5" s="280"/>
      <c r="CS5" s="280"/>
      <c r="CT5" s="281"/>
      <c r="CU5" s="79">
        <f>SUM(CJ5:CS5)</f>
        <v>0</v>
      </c>
    </row>
    <row r="6" spans="1:99" ht="18" customHeight="1">
      <c r="A6" s="160" t="str">
        <f>IF($D6=2,IF(所有護老者!A6="","",所有護老者!A6),"")</f>
        <v/>
      </c>
      <c r="B6" s="160" t="str">
        <f>IF($D6=2,IF(所有護老者!B6="","",所有護老者!B6),"")</f>
        <v/>
      </c>
      <c r="C6" s="160" t="str">
        <f>IF($D6=2,IF(所有護老者!D6="","",所有護老者!D6),"")</f>
        <v/>
      </c>
      <c r="D6" s="160" t="str">
        <f>IF(所有護老者!C6=2,2,"")</f>
        <v/>
      </c>
      <c r="E6" s="160" t="str">
        <f>IF($D6=2,IF(所有護老者!E6="","",所有護老者!E6),"")</f>
        <v/>
      </c>
      <c r="F6" s="160" t="str">
        <f>IF($D6=2,IF(所有護老者!F6="","",所有護老者!F6),"")</f>
        <v/>
      </c>
      <c r="G6" s="160" t="str">
        <f>IF($D6=2,IF(所有護老者!G6="","",所有護老者!G6),"")</f>
        <v/>
      </c>
      <c r="H6" s="160" t="str">
        <f>IF($D6=2,IF(所有護老者!H6="","",所有護老者!H6),"")</f>
        <v/>
      </c>
      <c r="I6" s="160" t="str">
        <f>IF($D6=2,IF(所有護老者!I6="","",所有護老者!I6),"")</f>
        <v/>
      </c>
      <c r="J6" s="160" t="str">
        <f>IF($D6=2,IF(所有護老者!J6="","",所有護老者!J6),"")</f>
        <v/>
      </c>
      <c r="K6" s="160" t="str">
        <f>IF($D6=2,IF(所有護老者!K6="","",所有護老者!K6),"")</f>
        <v/>
      </c>
      <c r="L6" s="160" t="str">
        <f>IF($D6=2,IF(所有護老者!L6="","",所有護老者!L6),"")</f>
        <v/>
      </c>
      <c r="M6" s="160" t="str">
        <f>IF($D6=2,IF(所有護老者!M6="","",所有護老者!M6),"")</f>
        <v/>
      </c>
      <c r="N6" s="160" t="str">
        <f>IF($D6=2,IF(所有護老者!N6="","",所有護老者!N6),"")</f>
        <v/>
      </c>
      <c r="O6" s="160" t="str">
        <f>IF($D6=2,IF(所有護老者!O6="","",所有護老者!O6),"")</f>
        <v/>
      </c>
      <c r="P6" s="160" t="str">
        <f>IF($D6=2,IF(所有護老者!P6="","",所有護老者!P6),"")</f>
        <v/>
      </c>
      <c r="Q6" s="160" t="str">
        <f>IF($D6=2,IF(所有護老者!Q6="","",所有護老者!Q6),"")</f>
        <v/>
      </c>
      <c r="R6" s="160" t="str">
        <f>IF($D6=2,IF(所有護老者!R6="","",所有護老者!R6),"")</f>
        <v/>
      </c>
      <c r="S6" s="160" t="str">
        <f>IF($D6=2,IF(所有護老者!S6="","",所有護老者!S6),"")</f>
        <v/>
      </c>
      <c r="T6" s="160" t="str">
        <f>IF($D6=2,IF(所有護老者!T6="","",所有護老者!T6),"")</f>
        <v/>
      </c>
      <c r="U6" s="160" t="str">
        <f>IF($D6=2,IF(所有護老者!U6="","",所有護老者!U6),"")</f>
        <v/>
      </c>
      <c r="V6" s="160" t="str">
        <f>IF($D6=2,IF(所有護老者!V6="","",所有護老者!V6),"")</f>
        <v/>
      </c>
      <c r="W6" s="160" t="str">
        <f>IF($D6=2,IF(所有護老者!W6="","",所有護老者!W6),"")</f>
        <v/>
      </c>
      <c r="X6" s="160" t="str">
        <f>IF($D6=2,IF(所有護老者!X6="","",所有護老者!X6),"")</f>
        <v/>
      </c>
      <c r="Y6" s="160" t="str">
        <f>IF($D6=2,IF(所有護老者!Y6="","",所有護老者!Y6),"")</f>
        <v/>
      </c>
      <c r="Z6" s="160" t="str">
        <f>IF($D6=2,IF(所有護老者!Z6="","",所有護老者!Z6),"")</f>
        <v/>
      </c>
      <c r="AA6" s="160" t="str">
        <f>IF($D6=2,IF(所有護老者!AA6="","",所有護老者!AA6),"")</f>
        <v/>
      </c>
      <c r="AB6" s="160" t="str">
        <f>IF($D6=2,IF(所有護老者!AB6="","",所有護老者!AB6),"")</f>
        <v/>
      </c>
      <c r="AC6" s="160" t="str">
        <f>IF($D6=2,IF(所有護老者!AC6="","",所有護老者!AC6),"")</f>
        <v/>
      </c>
      <c r="AD6" s="160" t="str">
        <f>IF($D6=2,IF(所有護老者!AD6="","",所有護老者!AD6),"")</f>
        <v/>
      </c>
      <c r="AE6" s="160" t="str">
        <f>IF($D6=2,IF(所有護老者!AE6="","",所有護老者!AE6),"")</f>
        <v/>
      </c>
      <c r="AF6" s="160" t="str">
        <f>IF($D6=2,IF(所有護老者!AF6="","",所有護老者!AF6),"")</f>
        <v/>
      </c>
      <c r="AG6" s="160" t="str">
        <f>IF($D6=2,IF(所有護老者!AG6="","",所有護老者!AG6),"")</f>
        <v/>
      </c>
      <c r="AH6" s="160" t="str">
        <f>IF($D6=2,IF(所有護老者!AH6="","",所有護老者!AH6),"")</f>
        <v/>
      </c>
      <c r="AI6" s="160" t="str">
        <f>IF($D6=2,IF(所有護老者!AI6="","",所有護老者!AI6),"")</f>
        <v/>
      </c>
      <c r="AJ6" s="160" t="str">
        <f>IF($D6=2,IF(所有護老者!AJ6="","",所有護老者!AJ6),"")</f>
        <v/>
      </c>
      <c r="AL6" s="175" t="str">
        <f t="shared" ref="AL6:AL69" si="3">IF($D6&lt;&gt;2,"",IF(AND(T6&lt;&gt;"",T6=0),0,1))</f>
        <v/>
      </c>
      <c r="AM6" s="175" t="str">
        <f t="shared" ref="AM6:AM69" si="4">IF($D6&lt;&gt;2,"",IF(AND(U6&lt;&gt;"",U6=0),0,1))</f>
        <v/>
      </c>
      <c r="AN6" s="175" t="str">
        <f t="shared" ref="AN6:AN69" si="5">IF($D6&lt;&gt;2,"",IF(AND(V6&lt;&gt;"",V6=0),0,1))</f>
        <v/>
      </c>
      <c r="AO6" s="175" t="str">
        <f t="shared" ref="AO6:AO69" si="6">IF($D6&lt;&gt;2,"",IF(AND(W6&lt;&gt;"",W6=0),0,1))</f>
        <v/>
      </c>
      <c r="AP6" s="175" t="str">
        <f t="shared" ref="AP6:AP69" si="7">IF($D6&lt;&gt;2,"",IF(AND(X6&lt;&gt;"",X6=0),0,1))</f>
        <v/>
      </c>
      <c r="AQ6" s="175" t="str">
        <f t="shared" ref="AQ6:AQ69" si="8">IF($D6&lt;&gt;2,"",IF(AND(Y6&lt;&gt;"",Y6=0),0,1))</f>
        <v/>
      </c>
      <c r="AR6" s="175" t="str">
        <f t="shared" ref="AR6:AR69" si="9">IF($D6&lt;&gt;2,"",IF(AND(Z6&lt;&gt;"",Z6=0),0,1))</f>
        <v/>
      </c>
      <c r="AS6" s="175" t="str">
        <f t="shared" ref="AS6:AS69" si="10">IF($D6&lt;&gt;2,"",IF(AND(AA6&lt;&gt;"",AA6=0),0,1))</f>
        <v/>
      </c>
      <c r="AT6" s="175" t="str">
        <f t="shared" ref="AT6:AT69" si="11">IF($D6&lt;&gt;2,"",IF(AND(AB6&lt;&gt;"",AB6=0),0,1))</f>
        <v/>
      </c>
      <c r="AU6" s="175" t="str">
        <f t="shared" ref="AU6:AU69" si="12">IF($D6&lt;&gt;2,"",IF(AND(AC6&lt;&gt;"",AC6=0),0,1))</f>
        <v/>
      </c>
      <c r="AV6" s="175" t="str">
        <f t="shared" ref="AV6:AV69" si="13">IF($D6&lt;&gt;2,"",IF(AND(AD6&lt;&gt;"",AD6=0),0,1))</f>
        <v/>
      </c>
      <c r="AW6" s="27">
        <f t="shared" ref="AW6:AW69" si="14">SUM(AL6:AV6)</f>
        <v>0</v>
      </c>
      <c r="AX6" s="27"/>
      <c r="AY6" s="27">
        <f t="shared" ref="AY6:AY69" si="15">IF(AND($D6=2,T6=""),3,IF($D6&lt;&gt;2,0,T6))</f>
        <v>0</v>
      </c>
      <c r="AZ6" s="27">
        <f t="shared" ref="AZ6:AZ69" si="16">IF(AND($D6=2,U6=""),3,IF($D6&lt;&gt;2,0,U6))</f>
        <v>0</v>
      </c>
      <c r="BA6" s="27">
        <f t="shared" ref="BA6:BA69" si="17">IF(AND($D6=2,V6=""),3,IF($D6&lt;&gt;2,0,V6))</f>
        <v>0</v>
      </c>
      <c r="BB6" s="27">
        <f t="shared" ref="BB6:BB69" si="18">IF(AND($D6=2,W6=""),3,IF($D6&lt;&gt;2,0,W6))</f>
        <v>0</v>
      </c>
      <c r="BC6" s="27">
        <f t="shared" ref="BC6:BC69" si="19">IF(AND($D6=2,X6=""),3,IF($D6&lt;&gt;2,0,X6))</f>
        <v>0</v>
      </c>
      <c r="BD6" s="27">
        <f t="shared" ref="BD6:BD69" si="20">IF(AND($D6=2,Y6=""),3,IF($D6&lt;&gt;2,0,Y6))</f>
        <v>0</v>
      </c>
      <c r="BE6" s="27">
        <f t="shared" ref="BE6:BE69" si="21">IF(AND($D6=2,Z6=""),3,IF($D6&lt;&gt;2,0,Z6))</f>
        <v>0</v>
      </c>
      <c r="BF6" s="27">
        <f t="shared" ref="BF6:BF69" si="22">IF(AND($D6=2,AA6=""),3,IF($D6&lt;&gt;2,0,AA6))</f>
        <v>0</v>
      </c>
      <c r="BG6" s="27">
        <f t="shared" ref="BG6:BG69" si="23">IF(AND($D6=2,AB6=""),3,IF($D6&lt;&gt;2,0,AB6))</f>
        <v>0</v>
      </c>
      <c r="BH6" s="27">
        <f t="shared" ref="BH6:BH69" si="24">IF(AND($D6=2,AC6=""),3,IF($D6&lt;&gt;2,0,AC6))</f>
        <v>0</v>
      </c>
      <c r="BI6" s="27">
        <f t="shared" ref="BI6:BI69" si="25">IF(AND($D6=2,AD6=""),3,IF($D6&lt;&gt;2,0,AD6))</f>
        <v>0</v>
      </c>
      <c r="BJ6" s="27">
        <f t="shared" ref="BJ6:BJ69" si="26">SUM(AY6:BI6)</f>
        <v>0</v>
      </c>
      <c r="BK6" s="176"/>
      <c r="BL6" s="276" t="str">
        <f t="shared" si="2"/>
        <v/>
      </c>
      <c r="BM6" s="176"/>
      <c r="BN6" s="27">
        <f t="shared" ref="BN6:BN69" si="27">IF(BL6=0,0,IF(BL6&lt;=1.4999,1,0))</f>
        <v>0</v>
      </c>
      <c r="BO6" s="27">
        <f t="shared" ref="BO6:BO69" si="28">IF(BL6&lt;1.5,0,IF(BL6&gt;2.4999,0,1))</f>
        <v>0</v>
      </c>
      <c r="BP6" s="27">
        <f t="shared" ref="BP6:BP69" si="29">IF(BL6&lt;2.5,0,IF(BL6&gt;3.4999,0,1))</f>
        <v>0</v>
      </c>
      <c r="BQ6" s="27">
        <f t="shared" ref="BQ6:BQ69" si="30">IF(BL6&lt;3.5,0,IF(BL6&gt;4.4999,0,1))</f>
        <v>0</v>
      </c>
      <c r="BR6" s="27">
        <f t="shared" ref="BR6:BR69" si="31">IF(BL6="",0,IF(BL6&gt;4.4999,1,0))</f>
        <v>0</v>
      </c>
      <c r="BS6" s="27"/>
      <c r="BT6" s="177"/>
      <c r="BU6" s="188"/>
      <c r="BV6" s="189"/>
      <c r="BW6" s="190"/>
      <c r="BX6" s="190"/>
      <c r="BY6" s="190"/>
      <c r="BZ6" s="190"/>
      <c r="CA6" s="190"/>
      <c r="CB6" s="190"/>
      <c r="CC6" s="190"/>
      <c r="CD6" s="190"/>
      <c r="CE6" s="190"/>
      <c r="CF6" s="191"/>
      <c r="CG6" s="192"/>
      <c r="CH6" s="166"/>
      <c r="CI6" s="188"/>
      <c r="CJ6" s="245"/>
      <c r="CK6" s="246"/>
      <c r="CL6" s="246"/>
      <c r="CM6" s="246"/>
      <c r="CN6" s="246"/>
      <c r="CO6" s="246"/>
      <c r="CP6" s="246"/>
      <c r="CQ6" s="246"/>
      <c r="CR6" s="246"/>
      <c r="CS6" s="246"/>
      <c r="CT6" s="247"/>
      <c r="CU6" s="156"/>
    </row>
    <row r="7" spans="1:99">
      <c r="A7" s="160" t="str">
        <f>IF($D7=2,IF(所有護老者!A7="","",所有護老者!A7),"")</f>
        <v/>
      </c>
      <c r="B7" s="160" t="str">
        <f>IF($D7=2,IF(所有護老者!B7="","",所有護老者!B7),"")</f>
        <v/>
      </c>
      <c r="C7" s="160" t="str">
        <f>IF($D7=2,IF(所有護老者!D7="","",所有護老者!D7),"")</f>
        <v/>
      </c>
      <c r="D7" s="160" t="str">
        <f>IF(所有護老者!C7=2,2,"")</f>
        <v/>
      </c>
      <c r="E7" s="160" t="str">
        <f>IF($D7=2,IF(所有護老者!E7="","",所有護老者!E7),"")</f>
        <v/>
      </c>
      <c r="F7" s="160" t="str">
        <f>IF($D7=2,IF(所有護老者!F7="","",所有護老者!F7),"")</f>
        <v/>
      </c>
      <c r="G7" s="160" t="str">
        <f>IF($D7=2,IF(所有護老者!G7="","",所有護老者!G7),"")</f>
        <v/>
      </c>
      <c r="H7" s="160" t="str">
        <f>IF($D7=2,IF(所有護老者!H7="","",所有護老者!H7),"")</f>
        <v/>
      </c>
      <c r="I7" s="160" t="str">
        <f>IF($D7=2,IF(所有護老者!I7="","",所有護老者!I7),"")</f>
        <v/>
      </c>
      <c r="J7" s="160" t="str">
        <f>IF($D7=2,IF(所有護老者!J7="","",所有護老者!J7),"")</f>
        <v/>
      </c>
      <c r="K7" s="160" t="str">
        <f>IF($D7=2,IF(所有護老者!K7="","",所有護老者!K7),"")</f>
        <v/>
      </c>
      <c r="L7" s="160" t="str">
        <f>IF($D7=2,IF(所有護老者!L7="","",所有護老者!L7),"")</f>
        <v/>
      </c>
      <c r="M7" s="160" t="str">
        <f>IF($D7=2,IF(所有護老者!M7="","",所有護老者!M7),"")</f>
        <v/>
      </c>
      <c r="N7" s="160" t="str">
        <f>IF($D7=2,IF(所有護老者!N7="","",所有護老者!N7),"")</f>
        <v/>
      </c>
      <c r="O7" s="160" t="str">
        <f>IF($D7=2,IF(所有護老者!O7="","",所有護老者!O7),"")</f>
        <v/>
      </c>
      <c r="P7" s="160" t="str">
        <f>IF($D7=2,IF(所有護老者!P7="","",所有護老者!P7),"")</f>
        <v/>
      </c>
      <c r="Q7" s="160" t="str">
        <f>IF($D7=2,IF(所有護老者!Q7="","",所有護老者!Q7),"")</f>
        <v/>
      </c>
      <c r="R7" s="160" t="str">
        <f>IF($D7=2,IF(所有護老者!R7="","",所有護老者!R7),"")</f>
        <v/>
      </c>
      <c r="S7" s="160" t="str">
        <f>IF($D7=2,IF(所有護老者!S7="","",所有護老者!S7),"")</f>
        <v/>
      </c>
      <c r="T7" s="160" t="str">
        <f>IF($D7=2,IF(所有護老者!T7="","",所有護老者!T7),"")</f>
        <v/>
      </c>
      <c r="U7" s="160" t="str">
        <f>IF($D7=2,IF(所有護老者!U7="","",所有護老者!U7),"")</f>
        <v/>
      </c>
      <c r="V7" s="160" t="str">
        <f>IF($D7=2,IF(所有護老者!V7="","",所有護老者!V7),"")</f>
        <v/>
      </c>
      <c r="W7" s="160" t="str">
        <f>IF($D7=2,IF(所有護老者!W7="","",所有護老者!W7),"")</f>
        <v/>
      </c>
      <c r="X7" s="160" t="str">
        <f>IF($D7=2,IF(所有護老者!X7="","",所有護老者!X7),"")</f>
        <v/>
      </c>
      <c r="Y7" s="160" t="str">
        <f>IF($D7=2,IF(所有護老者!Y7="","",所有護老者!Y7),"")</f>
        <v/>
      </c>
      <c r="Z7" s="160" t="str">
        <f>IF($D7=2,IF(所有護老者!Z7="","",所有護老者!Z7),"")</f>
        <v/>
      </c>
      <c r="AA7" s="160" t="str">
        <f>IF($D7=2,IF(所有護老者!AA7="","",所有護老者!AA7),"")</f>
        <v/>
      </c>
      <c r="AB7" s="160" t="str">
        <f>IF($D7=2,IF(所有護老者!AB7="","",所有護老者!AB7),"")</f>
        <v/>
      </c>
      <c r="AC7" s="160" t="str">
        <f>IF($D7=2,IF(所有護老者!AC7="","",所有護老者!AC7),"")</f>
        <v/>
      </c>
      <c r="AD7" s="160" t="str">
        <f>IF($D7=2,IF(所有護老者!AD7="","",所有護老者!AD7),"")</f>
        <v/>
      </c>
      <c r="AE7" s="160" t="str">
        <f>IF($D7=2,IF(所有護老者!AE7="","",所有護老者!AE7),"")</f>
        <v/>
      </c>
      <c r="AF7" s="160" t="str">
        <f>IF($D7=2,IF(所有護老者!AF7="","",所有護老者!AF7),"")</f>
        <v/>
      </c>
      <c r="AG7" s="160" t="str">
        <f>IF($D7=2,IF(所有護老者!AG7="","",所有護老者!AG7),"")</f>
        <v/>
      </c>
      <c r="AH7" s="160" t="str">
        <f>IF($D7=2,IF(所有護老者!AH7="","",所有護老者!AH7),"")</f>
        <v/>
      </c>
      <c r="AI7" s="160" t="str">
        <f>IF($D7=2,IF(所有護老者!AI7="","",所有護老者!AI7),"")</f>
        <v/>
      </c>
      <c r="AJ7" s="160" t="str">
        <f>IF($D7=2,IF(所有護老者!AJ7="","",所有護老者!AJ7),"")</f>
        <v/>
      </c>
      <c r="AL7" s="175" t="str">
        <f t="shared" si="3"/>
        <v/>
      </c>
      <c r="AM7" s="175" t="str">
        <f t="shared" si="4"/>
        <v/>
      </c>
      <c r="AN7" s="175" t="str">
        <f t="shared" si="5"/>
        <v/>
      </c>
      <c r="AO7" s="175" t="str">
        <f t="shared" si="6"/>
        <v/>
      </c>
      <c r="AP7" s="175" t="str">
        <f t="shared" si="7"/>
        <v/>
      </c>
      <c r="AQ7" s="175" t="str">
        <f t="shared" si="8"/>
        <v/>
      </c>
      <c r="AR7" s="175" t="str">
        <f t="shared" si="9"/>
        <v/>
      </c>
      <c r="AS7" s="175" t="str">
        <f t="shared" si="10"/>
        <v/>
      </c>
      <c r="AT7" s="175" t="str">
        <f t="shared" si="11"/>
        <v/>
      </c>
      <c r="AU7" s="175" t="str">
        <f t="shared" si="12"/>
        <v/>
      </c>
      <c r="AV7" s="175" t="str">
        <f t="shared" si="13"/>
        <v/>
      </c>
      <c r="AW7" s="27">
        <f t="shared" si="14"/>
        <v>0</v>
      </c>
      <c r="AX7" s="27"/>
      <c r="AY7" s="27">
        <f t="shared" si="15"/>
        <v>0</v>
      </c>
      <c r="AZ7" s="27">
        <f t="shared" si="16"/>
        <v>0</v>
      </c>
      <c r="BA7" s="27">
        <f t="shared" si="17"/>
        <v>0</v>
      </c>
      <c r="BB7" s="27">
        <f t="shared" si="18"/>
        <v>0</v>
      </c>
      <c r="BC7" s="27">
        <f t="shared" si="19"/>
        <v>0</v>
      </c>
      <c r="BD7" s="27">
        <f t="shared" si="20"/>
        <v>0</v>
      </c>
      <c r="BE7" s="27">
        <f t="shared" si="21"/>
        <v>0</v>
      </c>
      <c r="BF7" s="27">
        <f t="shared" si="22"/>
        <v>0</v>
      </c>
      <c r="BG7" s="27">
        <f t="shared" si="23"/>
        <v>0</v>
      </c>
      <c r="BH7" s="27">
        <f t="shared" si="24"/>
        <v>0</v>
      </c>
      <c r="BI7" s="27">
        <f t="shared" si="25"/>
        <v>0</v>
      </c>
      <c r="BJ7" s="27">
        <f t="shared" si="26"/>
        <v>0</v>
      </c>
      <c r="BK7" s="176"/>
      <c r="BL7" s="276" t="str">
        <f t="shared" si="2"/>
        <v/>
      </c>
      <c r="BM7" s="176"/>
      <c r="BN7" s="27">
        <f t="shared" si="27"/>
        <v>0</v>
      </c>
      <c r="BO7" s="27">
        <f t="shared" si="28"/>
        <v>0</v>
      </c>
      <c r="BP7" s="27">
        <f t="shared" si="29"/>
        <v>0</v>
      </c>
      <c r="BQ7" s="27">
        <f t="shared" si="30"/>
        <v>0</v>
      </c>
      <c r="BR7" s="27">
        <f t="shared" si="31"/>
        <v>0</v>
      </c>
      <c r="BS7" s="27"/>
      <c r="BT7" s="177"/>
      <c r="BU7" s="188" t="s">
        <v>38</v>
      </c>
      <c r="BV7" s="179"/>
      <c r="BW7" s="180">
        <f>COUNTIF($E5:$E64516,"=1")</f>
        <v>0</v>
      </c>
      <c r="BX7" s="180">
        <f>COUNTIF($E5:$E64516,"=2")</f>
        <v>0</v>
      </c>
      <c r="BY7" s="180">
        <f>COUNTIF($E5:$E64516,"=3")</f>
        <v>0</v>
      </c>
      <c r="BZ7" s="180">
        <f>COUNTIF($E5:$E64516,"=4")</f>
        <v>0</v>
      </c>
      <c r="CA7" s="193"/>
      <c r="CB7" s="149"/>
      <c r="CC7" s="149"/>
      <c r="CD7" s="149"/>
      <c r="CE7" s="149"/>
      <c r="CF7" s="187"/>
      <c r="CG7" s="192">
        <f>SUM(BV7:CF7)</f>
        <v>0</v>
      </c>
      <c r="CH7" s="166"/>
      <c r="CI7" s="188" t="s">
        <v>38</v>
      </c>
      <c r="CJ7" s="241"/>
      <c r="CK7" s="84">
        <f>IF($BW7=0,0,BW7/$CG7)</f>
        <v>0</v>
      </c>
      <c r="CL7" s="84">
        <f>IF($BX7=0,0,BX7/$CG7)</f>
        <v>0</v>
      </c>
      <c r="CM7" s="84">
        <f>IF($BY7=0,0,BY7/$CG7)</f>
        <v>0</v>
      </c>
      <c r="CN7" s="84">
        <f>IF(BZ7=0,0,BZ7/$CG7)</f>
        <v>0</v>
      </c>
      <c r="CO7" s="248"/>
      <c r="CP7" s="249"/>
      <c r="CQ7" s="249"/>
      <c r="CR7" s="249"/>
      <c r="CS7" s="249"/>
      <c r="CT7" s="244"/>
      <c r="CU7" s="87">
        <f>SUM(CJ7:CS7)</f>
        <v>0</v>
      </c>
    </row>
    <row r="8" spans="1:99">
      <c r="A8" s="160" t="str">
        <f>IF($D8=2,IF(所有護老者!A8="","",所有護老者!A8),"")</f>
        <v/>
      </c>
      <c r="B8" s="160" t="str">
        <f>IF($D8=2,IF(所有護老者!B8="","",所有護老者!B8),"")</f>
        <v/>
      </c>
      <c r="C8" s="160" t="str">
        <f>IF($D8=2,IF(所有護老者!D8="","",所有護老者!D8),"")</f>
        <v/>
      </c>
      <c r="D8" s="160" t="str">
        <f>IF(所有護老者!C8=2,2,"")</f>
        <v/>
      </c>
      <c r="E8" s="160" t="str">
        <f>IF($D8=2,IF(所有護老者!E8="","",所有護老者!E8),"")</f>
        <v/>
      </c>
      <c r="F8" s="160" t="str">
        <f>IF($D8=2,IF(所有護老者!F8="","",所有護老者!F8),"")</f>
        <v/>
      </c>
      <c r="G8" s="160" t="str">
        <f>IF($D8=2,IF(所有護老者!G8="","",所有護老者!G8),"")</f>
        <v/>
      </c>
      <c r="H8" s="160" t="str">
        <f>IF($D8=2,IF(所有護老者!H8="","",所有護老者!H8),"")</f>
        <v/>
      </c>
      <c r="I8" s="160" t="str">
        <f>IF($D8=2,IF(所有護老者!I8="","",所有護老者!I8),"")</f>
        <v/>
      </c>
      <c r="J8" s="160" t="str">
        <f>IF($D8=2,IF(所有護老者!J8="","",所有護老者!J8),"")</f>
        <v/>
      </c>
      <c r="K8" s="160" t="str">
        <f>IF($D8=2,IF(所有護老者!K8="","",所有護老者!K8),"")</f>
        <v/>
      </c>
      <c r="L8" s="160" t="str">
        <f>IF($D8=2,IF(所有護老者!L8="","",所有護老者!L8),"")</f>
        <v/>
      </c>
      <c r="M8" s="160" t="str">
        <f>IF($D8=2,IF(所有護老者!M8="","",所有護老者!M8),"")</f>
        <v/>
      </c>
      <c r="N8" s="160" t="str">
        <f>IF($D8=2,IF(所有護老者!N8="","",所有護老者!N8),"")</f>
        <v/>
      </c>
      <c r="O8" s="160" t="str">
        <f>IF($D8=2,IF(所有護老者!O8="","",所有護老者!O8),"")</f>
        <v/>
      </c>
      <c r="P8" s="160" t="str">
        <f>IF($D8=2,IF(所有護老者!P8="","",所有護老者!P8),"")</f>
        <v/>
      </c>
      <c r="Q8" s="160" t="str">
        <f>IF($D8=2,IF(所有護老者!Q8="","",所有護老者!Q8),"")</f>
        <v/>
      </c>
      <c r="R8" s="160" t="str">
        <f>IF($D8=2,IF(所有護老者!R8="","",所有護老者!R8),"")</f>
        <v/>
      </c>
      <c r="S8" s="160" t="str">
        <f>IF($D8=2,IF(所有護老者!S8="","",所有護老者!S8),"")</f>
        <v/>
      </c>
      <c r="T8" s="160" t="str">
        <f>IF($D8=2,IF(所有護老者!T8="","",所有護老者!T8),"")</f>
        <v/>
      </c>
      <c r="U8" s="160" t="str">
        <f>IF($D8=2,IF(所有護老者!U8="","",所有護老者!U8),"")</f>
        <v/>
      </c>
      <c r="V8" s="160" t="str">
        <f>IF($D8=2,IF(所有護老者!V8="","",所有護老者!V8),"")</f>
        <v/>
      </c>
      <c r="W8" s="160" t="str">
        <f>IF($D8=2,IF(所有護老者!W8="","",所有護老者!W8),"")</f>
        <v/>
      </c>
      <c r="X8" s="160" t="str">
        <f>IF($D8=2,IF(所有護老者!X8="","",所有護老者!X8),"")</f>
        <v/>
      </c>
      <c r="Y8" s="160" t="str">
        <f>IF($D8=2,IF(所有護老者!Y8="","",所有護老者!Y8),"")</f>
        <v/>
      </c>
      <c r="Z8" s="160" t="str">
        <f>IF($D8=2,IF(所有護老者!Z8="","",所有護老者!Z8),"")</f>
        <v/>
      </c>
      <c r="AA8" s="160" t="str">
        <f>IF($D8=2,IF(所有護老者!AA8="","",所有護老者!AA8),"")</f>
        <v/>
      </c>
      <c r="AB8" s="160" t="str">
        <f>IF($D8=2,IF(所有護老者!AB8="","",所有護老者!AB8),"")</f>
        <v/>
      </c>
      <c r="AC8" s="160" t="str">
        <f>IF($D8=2,IF(所有護老者!AC8="","",所有護老者!AC8),"")</f>
        <v/>
      </c>
      <c r="AD8" s="160" t="str">
        <f>IF($D8=2,IF(所有護老者!AD8="","",所有護老者!AD8),"")</f>
        <v/>
      </c>
      <c r="AE8" s="160" t="str">
        <f>IF($D8=2,IF(所有護老者!AE8="","",所有護老者!AE8),"")</f>
        <v/>
      </c>
      <c r="AF8" s="160" t="str">
        <f>IF($D8=2,IF(所有護老者!AF8="","",所有護老者!AF8),"")</f>
        <v/>
      </c>
      <c r="AG8" s="160" t="str">
        <f>IF($D8=2,IF(所有護老者!AG8="","",所有護老者!AG8),"")</f>
        <v/>
      </c>
      <c r="AH8" s="160" t="str">
        <f>IF($D8=2,IF(所有護老者!AH8="","",所有護老者!AH8),"")</f>
        <v/>
      </c>
      <c r="AI8" s="160" t="str">
        <f>IF($D8=2,IF(所有護老者!AI8="","",所有護老者!AI8),"")</f>
        <v/>
      </c>
      <c r="AJ8" s="160" t="str">
        <f>IF($D8=2,IF(所有護老者!AJ8="","",所有護老者!AJ8),"")</f>
        <v/>
      </c>
      <c r="AL8" s="175" t="str">
        <f t="shared" si="3"/>
        <v/>
      </c>
      <c r="AM8" s="175" t="str">
        <f t="shared" si="4"/>
        <v/>
      </c>
      <c r="AN8" s="175" t="str">
        <f t="shared" si="5"/>
        <v/>
      </c>
      <c r="AO8" s="175" t="str">
        <f t="shared" si="6"/>
        <v/>
      </c>
      <c r="AP8" s="175" t="str">
        <f t="shared" si="7"/>
        <v/>
      </c>
      <c r="AQ8" s="175" t="str">
        <f t="shared" si="8"/>
        <v/>
      </c>
      <c r="AR8" s="175" t="str">
        <f t="shared" si="9"/>
        <v/>
      </c>
      <c r="AS8" s="175" t="str">
        <f t="shared" si="10"/>
        <v/>
      </c>
      <c r="AT8" s="175" t="str">
        <f t="shared" si="11"/>
        <v/>
      </c>
      <c r="AU8" s="175" t="str">
        <f t="shared" si="12"/>
        <v/>
      </c>
      <c r="AV8" s="175" t="str">
        <f t="shared" si="13"/>
        <v/>
      </c>
      <c r="AW8" s="27">
        <f t="shared" si="14"/>
        <v>0</v>
      </c>
      <c r="AX8" s="27"/>
      <c r="AY8" s="27">
        <f t="shared" si="15"/>
        <v>0</v>
      </c>
      <c r="AZ8" s="27">
        <f t="shared" si="16"/>
        <v>0</v>
      </c>
      <c r="BA8" s="27">
        <f t="shared" si="17"/>
        <v>0</v>
      </c>
      <c r="BB8" s="27">
        <f t="shared" si="18"/>
        <v>0</v>
      </c>
      <c r="BC8" s="27">
        <f t="shared" si="19"/>
        <v>0</v>
      </c>
      <c r="BD8" s="27">
        <f t="shared" si="20"/>
        <v>0</v>
      </c>
      <c r="BE8" s="27">
        <f t="shared" si="21"/>
        <v>0</v>
      </c>
      <c r="BF8" s="27">
        <f t="shared" si="22"/>
        <v>0</v>
      </c>
      <c r="BG8" s="27">
        <f t="shared" si="23"/>
        <v>0</v>
      </c>
      <c r="BH8" s="27">
        <f t="shared" si="24"/>
        <v>0</v>
      </c>
      <c r="BI8" s="27">
        <f t="shared" si="25"/>
        <v>0</v>
      </c>
      <c r="BJ8" s="27">
        <f t="shared" si="26"/>
        <v>0</v>
      </c>
      <c r="BK8" s="176"/>
      <c r="BL8" s="276" t="str">
        <f t="shared" si="2"/>
        <v/>
      </c>
      <c r="BM8" s="176"/>
      <c r="BN8" s="27">
        <f t="shared" si="27"/>
        <v>0</v>
      </c>
      <c r="BO8" s="27">
        <f t="shared" si="28"/>
        <v>0</v>
      </c>
      <c r="BP8" s="27">
        <f t="shared" si="29"/>
        <v>0</v>
      </c>
      <c r="BQ8" s="27">
        <f t="shared" si="30"/>
        <v>0</v>
      </c>
      <c r="BR8" s="27">
        <f t="shared" si="31"/>
        <v>0</v>
      </c>
      <c r="BS8" s="27"/>
      <c r="BT8" s="177"/>
      <c r="BU8" s="194"/>
      <c r="BV8" s="195"/>
      <c r="BW8" s="196"/>
      <c r="BX8" s="196"/>
      <c r="BY8" s="196"/>
      <c r="BZ8" s="196"/>
      <c r="CA8" s="196"/>
      <c r="CB8" s="196"/>
      <c r="CC8" s="196"/>
      <c r="CD8" s="196"/>
      <c r="CE8" s="196"/>
      <c r="CF8" s="192"/>
      <c r="CG8" s="184"/>
      <c r="CH8" s="166"/>
      <c r="CI8" s="194"/>
      <c r="CJ8" s="250"/>
      <c r="CK8" s="251"/>
      <c r="CL8" s="251"/>
      <c r="CM8" s="251"/>
      <c r="CN8" s="251"/>
      <c r="CO8" s="251"/>
      <c r="CP8" s="251"/>
      <c r="CQ8" s="251"/>
      <c r="CR8" s="251"/>
      <c r="CS8" s="251"/>
      <c r="CT8" s="252"/>
      <c r="CU8" s="79"/>
    </row>
    <row r="9" spans="1:99">
      <c r="A9" s="160" t="str">
        <f>IF($D9=2,IF(所有護老者!A9="","",所有護老者!A9),"")</f>
        <v/>
      </c>
      <c r="B9" s="160" t="str">
        <f>IF($D9=2,IF(所有護老者!B9="","",所有護老者!B9),"")</f>
        <v/>
      </c>
      <c r="C9" s="160" t="str">
        <f>IF($D9=2,IF(所有護老者!D9="","",所有護老者!D9),"")</f>
        <v/>
      </c>
      <c r="D9" s="160" t="str">
        <f>IF(所有護老者!C9=2,2,"")</f>
        <v/>
      </c>
      <c r="E9" s="160" t="str">
        <f>IF($D9=2,IF(所有護老者!E9="","",所有護老者!E9),"")</f>
        <v/>
      </c>
      <c r="F9" s="160" t="str">
        <f>IF($D9=2,IF(所有護老者!F9="","",所有護老者!F9),"")</f>
        <v/>
      </c>
      <c r="G9" s="160" t="str">
        <f>IF($D9=2,IF(所有護老者!G9="","",所有護老者!G9),"")</f>
        <v/>
      </c>
      <c r="H9" s="160" t="str">
        <f>IF($D9=2,IF(所有護老者!H9="","",所有護老者!H9),"")</f>
        <v/>
      </c>
      <c r="I9" s="160" t="str">
        <f>IF($D9=2,IF(所有護老者!I9="","",所有護老者!I9),"")</f>
        <v/>
      </c>
      <c r="J9" s="160" t="str">
        <f>IF($D9=2,IF(所有護老者!J9="","",所有護老者!J9),"")</f>
        <v/>
      </c>
      <c r="K9" s="160" t="str">
        <f>IF($D9=2,IF(所有護老者!K9="","",所有護老者!K9),"")</f>
        <v/>
      </c>
      <c r="L9" s="160" t="str">
        <f>IF($D9=2,IF(所有護老者!L9="","",所有護老者!L9),"")</f>
        <v/>
      </c>
      <c r="M9" s="160" t="str">
        <f>IF($D9=2,IF(所有護老者!M9="","",所有護老者!M9),"")</f>
        <v/>
      </c>
      <c r="N9" s="160" t="str">
        <f>IF($D9=2,IF(所有護老者!N9="","",所有護老者!N9),"")</f>
        <v/>
      </c>
      <c r="O9" s="160" t="str">
        <f>IF($D9=2,IF(所有護老者!O9="","",所有護老者!O9),"")</f>
        <v/>
      </c>
      <c r="P9" s="160" t="str">
        <f>IF($D9=2,IF(所有護老者!P9="","",所有護老者!P9),"")</f>
        <v/>
      </c>
      <c r="Q9" s="160" t="str">
        <f>IF($D9=2,IF(所有護老者!Q9="","",所有護老者!Q9),"")</f>
        <v/>
      </c>
      <c r="R9" s="160" t="str">
        <f>IF($D9=2,IF(所有護老者!R9="","",所有護老者!R9),"")</f>
        <v/>
      </c>
      <c r="S9" s="160" t="str">
        <f>IF($D9=2,IF(所有護老者!S9="","",所有護老者!S9),"")</f>
        <v/>
      </c>
      <c r="T9" s="160" t="str">
        <f>IF($D9=2,IF(所有護老者!T9="","",所有護老者!T9),"")</f>
        <v/>
      </c>
      <c r="U9" s="160" t="str">
        <f>IF($D9=2,IF(所有護老者!U9="","",所有護老者!U9),"")</f>
        <v/>
      </c>
      <c r="V9" s="160" t="str">
        <f>IF($D9=2,IF(所有護老者!V9="","",所有護老者!V9),"")</f>
        <v/>
      </c>
      <c r="W9" s="160" t="str">
        <f>IF($D9=2,IF(所有護老者!W9="","",所有護老者!W9),"")</f>
        <v/>
      </c>
      <c r="X9" s="160" t="str">
        <f>IF($D9=2,IF(所有護老者!X9="","",所有護老者!X9),"")</f>
        <v/>
      </c>
      <c r="Y9" s="160" t="str">
        <f>IF($D9=2,IF(所有護老者!Y9="","",所有護老者!Y9),"")</f>
        <v/>
      </c>
      <c r="Z9" s="160" t="str">
        <f>IF($D9=2,IF(所有護老者!Z9="","",所有護老者!Z9),"")</f>
        <v/>
      </c>
      <c r="AA9" s="160" t="str">
        <f>IF($D9=2,IF(所有護老者!AA9="","",所有護老者!AA9),"")</f>
        <v/>
      </c>
      <c r="AB9" s="160" t="str">
        <f>IF($D9=2,IF(所有護老者!AB9="","",所有護老者!AB9),"")</f>
        <v/>
      </c>
      <c r="AC9" s="160" t="str">
        <f>IF($D9=2,IF(所有護老者!AC9="","",所有護老者!AC9),"")</f>
        <v/>
      </c>
      <c r="AD9" s="160" t="str">
        <f>IF($D9=2,IF(所有護老者!AD9="","",所有護老者!AD9),"")</f>
        <v/>
      </c>
      <c r="AE9" s="160" t="str">
        <f>IF($D9=2,IF(所有護老者!AE9="","",所有護老者!AE9),"")</f>
        <v/>
      </c>
      <c r="AF9" s="160" t="str">
        <f>IF($D9=2,IF(所有護老者!AF9="","",所有護老者!AF9),"")</f>
        <v/>
      </c>
      <c r="AG9" s="160" t="str">
        <f>IF($D9=2,IF(所有護老者!AG9="","",所有護老者!AG9),"")</f>
        <v/>
      </c>
      <c r="AH9" s="160" t="str">
        <f>IF($D9=2,IF(所有護老者!AH9="","",所有護老者!AH9),"")</f>
        <v/>
      </c>
      <c r="AI9" s="160" t="str">
        <f>IF($D9=2,IF(所有護老者!AI9="","",所有護老者!AI9),"")</f>
        <v/>
      </c>
      <c r="AJ9" s="160" t="str">
        <f>IF($D9=2,IF(所有護老者!AJ9="","",所有護老者!AJ9),"")</f>
        <v/>
      </c>
      <c r="AL9" s="175" t="str">
        <f t="shared" si="3"/>
        <v/>
      </c>
      <c r="AM9" s="175" t="str">
        <f t="shared" si="4"/>
        <v/>
      </c>
      <c r="AN9" s="175" t="str">
        <f t="shared" si="5"/>
        <v/>
      </c>
      <c r="AO9" s="175" t="str">
        <f t="shared" si="6"/>
        <v/>
      </c>
      <c r="AP9" s="175" t="str">
        <f t="shared" si="7"/>
        <v/>
      </c>
      <c r="AQ9" s="175" t="str">
        <f t="shared" si="8"/>
        <v/>
      </c>
      <c r="AR9" s="175" t="str">
        <f t="shared" si="9"/>
        <v/>
      </c>
      <c r="AS9" s="175" t="str">
        <f t="shared" si="10"/>
        <v/>
      </c>
      <c r="AT9" s="175" t="str">
        <f t="shared" si="11"/>
        <v/>
      </c>
      <c r="AU9" s="175" t="str">
        <f t="shared" si="12"/>
        <v/>
      </c>
      <c r="AV9" s="175" t="str">
        <f t="shared" si="13"/>
        <v/>
      </c>
      <c r="AW9" s="27">
        <f t="shared" si="14"/>
        <v>0</v>
      </c>
      <c r="AX9" s="27"/>
      <c r="AY9" s="27">
        <f t="shared" si="15"/>
        <v>0</v>
      </c>
      <c r="AZ9" s="27">
        <f t="shared" si="16"/>
        <v>0</v>
      </c>
      <c r="BA9" s="27">
        <f t="shared" si="17"/>
        <v>0</v>
      </c>
      <c r="BB9" s="27">
        <f t="shared" si="18"/>
        <v>0</v>
      </c>
      <c r="BC9" s="27">
        <f t="shared" si="19"/>
        <v>0</v>
      </c>
      <c r="BD9" s="27">
        <f t="shared" si="20"/>
        <v>0</v>
      </c>
      <c r="BE9" s="27">
        <f t="shared" si="21"/>
        <v>0</v>
      </c>
      <c r="BF9" s="27">
        <f t="shared" si="22"/>
        <v>0</v>
      </c>
      <c r="BG9" s="27">
        <f t="shared" si="23"/>
        <v>0</v>
      </c>
      <c r="BH9" s="27">
        <f t="shared" si="24"/>
        <v>0</v>
      </c>
      <c r="BI9" s="27">
        <f t="shared" si="25"/>
        <v>0</v>
      </c>
      <c r="BJ9" s="27">
        <f t="shared" si="26"/>
        <v>0</v>
      </c>
      <c r="BK9" s="176"/>
      <c r="BL9" s="276" t="str">
        <f t="shared" si="2"/>
        <v/>
      </c>
      <c r="BM9" s="176"/>
      <c r="BN9" s="27">
        <f t="shared" si="27"/>
        <v>0</v>
      </c>
      <c r="BO9" s="27">
        <f t="shared" si="28"/>
        <v>0</v>
      </c>
      <c r="BP9" s="27">
        <f t="shared" si="29"/>
        <v>0</v>
      </c>
      <c r="BQ9" s="27">
        <f t="shared" si="30"/>
        <v>0</v>
      </c>
      <c r="BR9" s="27">
        <f t="shared" si="31"/>
        <v>0</v>
      </c>
      <c r="BS9" s="27"/>
      <c r="BT9" s="177"/>
      <c r="BU9" s="194" t="s">
        <v>138</v>
      </c>
      <c r="BV9" s="197"/>
      <c r="BW9" s="180">
        <f>COUNTIF($F5:$F64516,"=1")</f>
        <v>0</v>
      </c>
      <c r="BX9" s="186"/>
      <c r="BY9" s="186"/>
      <c r="BZ9" s="186"/>
      <c r="CA9" s="186"/>
      <c r="CB9" s="186"/>
      <c r="CC9" s="186"/>
      <c r="CD9" s="186"/>
      <c r="CE9" s="186"/>
      <c r="CF9" s="187"/>
      <c r="CG9" s="184">
        <f>SUM(BV9:CF9)</f>
        <v>0</v>
      </c>
      <c r="CH9" s="166"/>
      <c r="CI9" s="194" t="s">
        <v>138</v>
      </c>
      <c r="CJ9" s="253"/>
      <c r="CK9" s="80">
        <f>IF($BW9=0,0,BW9/$CG9)</f>
        <v>0</v>
      </c>
      <c r="CL9" s="80">
        <f>IF($BX9=0,0,BX9/$CG9)</f>
        <v>0</v>
      </c>
      <c r="CM9" s="242"/>
      <c r="CN9" s="243"/>
      <c r="CO9" s="243"/>
      <c r="CP9" s="243"/>
      <c r="CQ9" s="243"/>
      <c r="CR9" s="243"/>
      <c r="CS9" s="243"/>
      <c r="CT9" s="244"/>
      <c r="CU9" s="79">
        <f>SUM(CJ9:CS9)</f>
        <v>0</v>
      </c>
    </row>
    <row r="10" spans="1:99">
      <c r="A10" s="160" t="str">
        <f>IF($D10=2,IF(所有護老者!A10="","",所有護老者!A10),"")</f>
        <v/>
      </c>
      <c r="B10" s="160" t="str">
        <f>IF($D10=2,IF(所有護老者!B10="","",所有護老者!B10),"")</f>
        <v/>
      </c>
      <c r="C10" s="160" t="str">
        <f>IF($D10=2,IF(所有護老者!D10="","",所有護老者!D10),"")</f>
        <v/>
      </c>
      <c r="D10" s="160" t="str">
        <f>IF(所有護老者!C10=2,2,"")</f>
        <v/>
      </c>
      <c r="E10" s="160" t="str">
        <f>IF($D10=2,IF(所有護老者!E10="","",所有護老者!E10),"")</f>
        <v/>
      </c>
      <c r="F10" s="160" t="str">
        <f>IF($D10=2,IF(所有護老者!F10="","",所有護老者!F10),"")</f>
        <v/>
      </c>
      <c r="G10" s="160" t="str">
        <f>IF($D10=2,IF(所有護老者!G10="","",所有護老者!G10),"")</f>
        <v/>
      </c>
      <c r="H10" s="160" t="str">
        <f>IF($D10=2,IF(所有護老者!H10="","",所有護老者!H10),"")</f>
        <v/>
      </c>
      <c r="I10" s="160" t="str">
        <f>IF($D10=2,IF(所有護老者!I10="","",所有護老者!I10),"")</f>
        <v/>
      </c>
      <c r="J10" s="160" t="str">
        <f>IF($D10=2,IF(所有護老者!J10="","",所有護老者!J10),"")</f>
        <v/>
      </c>
      <c r="K10" s="160" t="str">
        <f>IF($D10=2,IF(所有護老者!K10="","",所有護老者!K10),"")</f>
        <v/>
      </c>
      <c r="L10" s="160" t="str">
        <f>IF($D10=2,IF(所有護老者!L10="","",所有護老者!L10),"")</f>
        <v/>
      </c>
      <c r="M10" s="160" t="str">
        <f>IF($D10=2,IF(所有護老者!M10="","",所有護老者!M10),"")</f>
        <v/>
      </c>
      <c r="N10" s="160" t="str">
        <f>IF($D10=2,IF(所有護老者!N10="","",所有護老者!N10),"")</f>
        <v/>
      </c>
      <c r="O10" s="160" t="str">
        <f>IF($D10=2,IF(所有護老者!O10="","",所有護老者!O10),"")</f>
        <v/>
      </c>
      <c r="P10" s="160" t="str">
        <f>IF($D10=2,IF(所有護老者!P10="","",所有護老者!P10),"")</f>
        <v/>
      </c>
      <c r="Q10" s="160" t="str">
        <f>IF($D10=2,IF(所有護老者!Q10="","",所有護老者!Q10),"")</f>
        <v/>
      </c>
      <c r="R10" s="160" t="str">
        <f>IF($D10=2,IF(所有護老者!R10="","",所有護老者!R10),"")</f>
        <v/>
      </c>
      <c r="S10" s="160" t="str">
        <f>IF($D10=2,IF(所有護老者!S10="","",所有護老者!S10),"")</f>
        <v/>
      </c>
      <c r="T10" s="160" t="str">
        <f>IF($D10=2,IF(所有護老者!T10="","",所有護老者!T10),"")</f>
        <v/>
      </c>
      <c r="U10" s="160" t="str">
        <f>IF($D10=2,IF(所有護老者!U10="","",所有護老者!U10),"")</f>
        <v/>
      </c>
      <c r="V10" s="160" t="str">
        <f>IF($D10=2,IF(所有護老者!V10="","",所有護老者!V10),"")</f>
        <v/>
      </c>
      <c r="W10" s="160" t="str">
        <f>IF($D10=2,IF(所有護老者!W10="","",所有護老者!W10),"")</f>
        <v/>
      </c>
      <c r="X10" s="160" t="str">
        <f>IF($D10=2,IF(所有護老者!X10="","",所有護老者!X10),"")</f>
        <v/>
      </c>
      <c r="Y10" s="160" t="str">
        <f>IF($D10=2,IF(所有護老者!Y10="","",所有護老者!Y10),"")</f>
        <v/>
      </c>
      <c r="Z10" s="160" t="str">
        <f>IF($D10=2,IF(所有護老者!Z10="","",所有護老者!Z10),"")</f>
        <v/>
      </c>
      <c r="AA10" s="160" t="str">
        <f>IF($D10=2,IF(所有護老者!AA10="","",所有護老者!AA10),"")</f>
        <v/>
      </c>
      <c r="AB10" s="160" t="str">
        <f>IF($D10=2,IF(所有護老者!AB10="","",所有護老者!AB10),"")</f>
        <v/>
      </c>
      <c r="AC10" s="160" t="str">
        <f>IF($D10=2,IF(所有護老者!AC10="","",所有護老者!AC10),"")</f>
        <v/>
      </c>
      <c r="AD10" s="160" t="str">
        <f>IF($D10=2,IF(所有護老者!AD10="","",所有護老者!AD10),"")</f>
        <v/>
      </c>
      <c r="AE10" s="160" t="str">
        <f>IF($D10=2,IF(所有護老者!AE10="","",所有護老者!AE10),"")</f>
        <v/>
      </c>
      <c r="AF10" s="160" t="str">
        <f>IF($D10=2,IF(所有護老者!AF10="","",所有護老者!AF10),"")</f>
        <v/>
      </c>
      <c r="AG10" s="160" t="str">
        <f>IF($D10=2,IF(所有護老者!AG10="","",所有護老者!AG10),"")</f>
        <v/>
      </c>
      <c r="AH10" s="160" t="str">
        <f>IF($D10=2,IF(所有護老者!AH10="","",所有護老者!AH10),"")</f>
        <v/>
      </c>
      <c r="AI10" s="160" t="str">
        <f>IF($D10=2,IF(所有護老者!AI10="","",所有護老者!AI10),"")</f>
        <v/>
      </c>
      <c r="AJ10" s="160" t="str">
        <f>IF($D10=2,IF(所有護老者!AJ10="","",所有護老者!AJ10),"")</f>
        <v/>
      </c>
      <c r="AL10" s="175" t="str">
        <f t="shared" si="3"/>
        <v/>
      </c>
      <c r="AM10" s="175" t="str">
        <f t="shared" si="4"/>
        <v/>
      </c>
      <c r="AN10" s="175" t="str">
        <f t="shared" si="5"/>
        <v/>
      </c>
      <c r="AO10" s="175" t="str">
        <f t="shared" si="6"/>
        <v/>
      </c>
      <c r="AP10" s="175" t="str">
        <f t="shared" si="7"/>
        <v/>
      </c>
      <c r="AQ10" s="175" t="str">
        <f t="shared" si="8"/>
        <v/>
      </c>
      <c r="AR10" s="175" t="str">
        <f t="shared" si="9"/>
        <v/>
      </c>
      <c r="AS10" s="175" t="str">
        <f t="shared" si="10"/>
        <v/>
      </c>
      <c r="AT10" s="175" t="str">
        <f t="shared" si="11"/>
        <v/>
      </c>
      <c r="AU10" s="175" t="str">
        <f t="shared" si="12"/>
        <v/>
      </c>
      <c r="AV10" s="175" t="str">
        <f t="shared" si="13"/>
        <v/>
      </c>
      <c r="AW10" s="27">
        <f t="shared" si="14"/>
        <v>0</v>
      </c>
      <c r="AX10" s="27"/>
      <c r="AY10" s="27">
        <f t="shared" si="15"/>
        <v>0</v>
      </c>
      <c r="AZ10" s="27">
        <f t="shared" si="16"/>
        <v>0</v>
      </c>
      <c r="BA10" s="27">
        <f t="shared" si="17"/>
        <v>0</v>
      </c>
      <c r="BB10" s="27">
        <f t="shared" si="18"/>
        <v>0</v>
      </c>
      <c r="BC10" s="27">
        <f t="shared" si="19"/>
        <v>0</v>
      </c>
      <c r="BD10" s="27">
        <f t="shared" si="20"/>
        <v>0</v>
      </c>
      <c r="BE10" s="27">
        <f t="shared" si="21"/>
        <v>0</v>
      </c>
      <c r="BF10" s="27">
        <f t="shared" si="22"/>
        <v>0</v>
      </c>
      <c r="BG10" s="27">
        <f t="shared" si="23"/>
        <v>0</v>
      </c>
      <c r="BH10" s="27">
        <f t="shared" si="24"/>
        <v>0</v>
      </c>
      <c r="BI10" s="27">
        <f t="shared" si="25"/>
        <v>0</v>
      </c>
      <c r="BJ10" s="27">
        <f t="shared" si="26"/>
        <v>0</v>
      </c>
      <c r="BK10" s="176"/>
      <c r="BL10" s="276" t="str">
        <f t="shared" si="2"/>
        <v/>
      </c>
      <c r="BM10" s="176"/>
      <c r="BN10" s="27">
        <f t="shared" si="27"/>
        <v>0</v>
      </c>
      <c r="BO10" s="27">
        <f t="shared" si="28"/>
        <v>0</v>
      </c>
      <c r="BP10" s="27">
        <f t="shared" si="29"/>
        <v>0</v>
      </c>
      <c r="BQ10" s="27">
        <f t="shared" si="30"/>
        <v>0</v>
      </c>
      <c r="BR10" s="27">
        <f t="shared" si="31"/>
        <v>0</v>
      </c>
      <c r="BS10" s="27"/>
      <c r="BT10" s="177"/>
      <c r="BU10" s="194"/>
      <c r="BV10" s="195"/>
      <c r="BW10" s="196"/>
      <c r="BX10" s="196"/>
      <c r="BY10" s="196"/>
      <c r="BZ10" s="196"/>
      <c r="CA10" s="196"/>
      <c r="CB10" s="196"/>
      <c r="CC10" s="196"/>
      <c r="CD10" s="196"/>
      <c r="CE10" s="196"/>
      <c r="CF10" s="192"/>
      <c r="CG10" s="184"/>
      <c r="CH10" s="166"/>
      <c r="CI10" s="194"/>
      <c r="CJ10" s="250"/>
      <c r="CK10" s="251"/>
      <c r="CL10" s="251"/>
      <c r="CM10" s="251"/>
      <c r="CN10" s="251"/>
      <c r="CO10" s="251"/>
      <c r="CP10" s="251"/>
      <c r="CQ10" s="251"/>
      <c r="CR10" s="251"/>
      <c r="CS10" s="251"/>
      <c r="CT10" s="252"/>
      <c r="CU10" s="79"/>
    </row>
    <row r="11" spans="1:99">
      <c r="A11" s="160" t="str">
        <f>IF($D11=2,IF(所有護老者!A11="","",所有護老者!A11),"")</f>
        <v/>
      </c>
      <c r="B11" s="160" t="str">
        <f>IF($D11=2,IF(所有護老者!B11="","",所有護老者!B11),"")</f>
        <v/>
      </c>
      <c r="C11" s="160" t="str">
        <f>IF($D11=2,IF(所有護老者!D11="","",所有護老者!D11),"")</f>
        <v/>
      </c>
      <c r="D11" s="160" t="str">
        <f>IF(所有護老者!C11=2,2,"")</f>
        <v/>
      </c>
      <c r="E11" s="160" t="str">
        <f>IF($D11=2,IF(所有護老者!E11="","",所有護老者!E11),"")</f>
        <v/>
      </c>
      <c r="F11" s="160" t="str">
        <f>IF($D11=2,IF(所有護老者!F11="","",所有護老者!F11),"")</f>
        <v/>
      </c>
      <c r="G11" s="160" t="str">
        <f>IF($D11=2,IF(所有護老者!G11="","",所有護老者!G11),"")</f>
        <v/>
      </c>
      <c r="H11" s="160" t="str">
        <f>IF($D11=2,IF(所有護老者!H11="","",所有護老者!H11),"")</f>
        <v/>
      </c>
      <c r="I11" s="160" t="str">
        <f>IF($D11=2,IF(所有護老者!I11="","",所有護老者!I11),"")</f>
        <v/>
      </c>
      <c r="J11" s="160" t="str">
        <f>IF($D11=2,IF(所有護老者!J11="","",所有護老者!J11),"")</f>
        <v/>
      </c>
      <c r="K11" s="160" t="str">
        <f>IF($D11=2,IF(所有護老者!K11="","",所有護老者!K11),"")</f>
        <v/>
      </c>
      <c r="L11" s="160" t="str">
        <f>IF($D11=2,IF(所有護老者!L11="","",所有護老者!L11),"")</f>
        <v/>
      </c>
      <c r="M11" s="160" t="str">
        <f>IF($D11=2,IF(所有護老者!M11="","",所有護老者!M11),"")</f>
        <v/>
      </c>
      <c r="N11" s="160" t="str">
        <f>IF($D11=2,IF(所有護老者!N11="","",所有護老者!N11),"")</f>
        <v/>
      </c>
      <c r="O11" s="160" t="str">
        <f>IF($D11=2,IF(所有護老者!O11="","",所有護老者!O11),"")</f>
        <v/>
      </c>
      <c r="P11" s="160" t="str">
        <f>IF($D11=2,IF(所有護老者!P11="","",所有護老者!P11),"")</f>
        <v/>
      </c>
      <c r="Q11" s="160" t="str">
        <f>IF($D11=2,IF(所有護老者!Q11="","",所有護老者!Q11),"")</f>
        <v/>
      </c>
      <c r="R11" s="160" t="str">
        <f>IF($D11=2,IF(所有護老者!R11="","",所有護老者!R11),"")</f>
        <v/>
      </c>
      <c r="S11" s="160" t="str">
        <f>IF($D11=2,IF(所有護老者!S11="","",所有護老者!S11),"")</f>
        <v/>
      </c>
      <c r="T11" s="160" t="str">
        <f>IF($D11=2,IF(所有護老者!T11="","",所有護老者!T11),"")</f>
        <v/>
      </c>
      <c r="U11" s="160" t="str">
        <f>IF($D11=2,IF(所有護老者!U11="","",所有護老者!U11),"")</f>
        <v/>
      </c>
      <c r="V11" s="160" t="str">
        <f>IF($D11=2,IF(所有護老者!V11="","",所有護老者!V11),"")</f>
        <v/>
      </c>
      <c r="W11" s="160" t="str">
        <f>IF($D11=2,IF(所有護老者!W11="","",所有護老者!W11),"")</f>
        <v/>
      </c>
      <c r="X11" s="160" t="str">
        <f>IF($D11=2,IF(所有護老者!X11="","",所有護老者!X11),"")</f>
        <v/>
      </c>
      <c r="Y11" s="160" t="str">
        <f>IF($D11=2,IF(所有護老者!Y11="","",所有護老者!Y11),"")</f>
        <v/>
      </c>
      <c r="Z11" s="160" t="str">
        <f>IF($D11=2,IF(所有護老者!Z11="","",所有護老者!Z11),"")</f>
        <v/>
      </c>
      <c r="AA11" s="160" t="str">
        <f>IF($D11=2,IF(所有護老者!AA11="","",所有護老者!AA11),"")</f>
        <v/>
      </c>
      <c r="AB11" s="160" t="str">
        <f>IF($D11=2,IF(所有護老者!AB11="","",所有護老者!AB11),"")</f>
        <v/>
      </c>
      <c r="AC11" s="160" t="str">
        <f>IF($D11=2,IF(所有護老者!AC11="","",所有護老者!AC11),"")</f>
        <v/>
      </c>
      <c r="AD11" s="160" t="str">
        <f>IF($D11=2,IF(所有護老者!AD11="","",所有護老者!AD11),"")</f>
        <v/>
      </c>
      <c r="AE11" s="160" t="str">
        <f>IF($D11=2,IF(所有護老者!AE11="","",所有護老者!AE11),"")</f>
        <v/>
      </c>
      <c r="AF11" s="160" t="str">
        <f>IF($D11=2,IF(所有護老者!AF11="","",所有護老者!AF11),"")</f>
        <v/>
      </c>
      <c r="AG11" s="160" t="str">
        <f>IF($D11=2,IF(所有護老者!AG11="","",所有護老者!AG11),"")</f>
        <v/>
      </c>
      <c r="AH11" s="160" t="str">
        <f>IF($D11=2,IF(所有護老者!AH11="","",所有護老者!AH11),"")</f>
        <v/>
      </c>
      <c r="AI11" s="160" t="str">
        <f>IF($D11=2,IF(所有護老者!AI11="","",所有護老者!AI11),"")</f>
        <v/>
      </c>
      <c r="AJ11" s="160" t="str">
        <f>IF($D11=2,IF(所有護老者!AJ11="","",所有護老者!AJ11),"")</f>
        <v/>
      </c>
      <c r="AL11" s="175" t="str">
        <f t="shared" si="3"/>
        <v/>
      </c>
      <c r="AM11" s="175" t="str">
        <f t="shared" si="4"/>
        <v/>
      </c>
      <c r="AN11" s="175" t="str">
        <f t="shared" si="5"/>
        <v/>
      </c>
      <c r="AO11" s="175" t="str">
        <f t="shared" si="6"/>
        <v/>
      </c>
      <c r="AP11" s="175" t="str">
        <f t="shared" si="7"/>
        <v/>
      </c>
      <c r="AQ11" s="175" t="str">
        <f t="shared" si="8"/>
        <v/>
      </c>
      <c r="AR11" s="175" t="str">
        <f t="shared" si="9"/>
        <v/>
      </c>
      <c r="AS11" s="175" t="str">
        <f t="shared" si="10"/>
        <v/>
      </c>
      <c r="AT11" s="175" t="str">
        <f t="shared" si="11"/>
        <v/>
      </c>
      <c r="AU11" s="175" t="str">
        <f t="shared" si="12"/>
        <v/>
      </c>
      <c r="AV11" s="175" t="str">
        <f t="shared" si="13"/>
        <v/>
      </c>
      <c r="AW11" s="27">
        <f t="shared" si="14"/>
        <v>0</v>
      </c>
      <c r="AX11" s="27"/>
      <c r="AY11" s="27">
        <f t="shared" si="15"/>
        <v>0</v>
      </c>
      <c r="AZ11" s="27">
        <f t="shared" si="16"/>
        <v>0</v>
      </c>
      <c r="BA11" s="27">
        <f t="shared" si="17"/>
        <v>0</v>
      </c>
      <c r="BB11" s="27">
        <f t="shared" si="18"/>
        <v>0</v>
      </c>
      <c r="BC11" s="27">
        <f t="shared" si="19"/>
        <v>0</v>
      </c>
      <c r="BD11" s="27">
        <f t="shared" si="20"/>
        <v>0</v>
      </c>
      <c r="BE11" s="27">
        <f t="shared" si="21"/>
        <v>0</v>
      </c>
      <c r="BF11" s="27">
        <f t="shared" si="22"/>
        <v>0</v>
      </c>
      <c r="BG11" s="27">
        <f t="shared" si="23"/>
        <v>0</v>
      </c>
      <c r="BH11" s="27">
        <f t="shared" si="24"/>
        <v>0</v>
      </c>
      <c r="BI11" s="27">
        <f t="shared" si="25"/>
        <v>0</v>
      </c>
      <c r="BJ11" s="27">
        <f t="shared" si="26"/>
        <v>0</v>
      </c>
      <c r="BK11" s="176"/>
      <c r="BL11" s="276" t="str">
        <f t="shared" si="2"/>
        <v/>
      </c>
      <c r="BM11" s="176"/>
      <c r="BN11" s="27">
        <f t="shared" si="27"/>
        <v>0</v>
      </c>
      <c r="BO11" s="27">
        <f t="shared" si="28"/>
        <v>0</v>
      </c>
      <c r="BP11" s="27">
        <f t="shared" si="29"/>
        <v>0</v>
      </c>
      <c r="BQ11" s="27">
        <f t="shared" si="30"/>
        <v>0</v>
      </c>
      <c r="BR11" s="27">
        <f t="shared" si="31"/>
        <v>0</v>
      </c>
      <c r="BS11" s="27"/>
      <c r="BT11" s="177"/>
      <c r="BU11" s="198" t="s">
        <v>82</v>
      </c>
      <c r="BV11" s="199"/>
      <c r="BW11" s="200">
        <f>COUNTIF($G5:$G64516,"=1")</f>
        <v>0</v>
      </c>
      <c r="BX11" s="200">
        <f>COUNTIF($G5:$G64516,"=2")</f>
        <v>0</v>
      </c>
      <c r="BY11" s="200">
        <f>COUNTIF($G5:$G64516,"=3")</f>
        <v>0</v>
      </c>
      <c r="BZ11" s="200">
        <f>COUNTIF($G5:$G64516,"=4")</f>
        <v>0</v>
      </c>
      <c r="CA11" s="200">
        <f>COUNTIF($G5:$G64516,"=5")</f>
        <v>0</v>
      </c>
      <c r="CB11" s="200">
        <f>COUNTIF($G5:$G64516,"=6")</f>
        <v>0</v>
      </c>
      <c r="CC11" s="181"/>
      <c r="CD11" s="182"/>
      <c r="CE11" s="182"/>
      <c r="CF11" s="183"/>
      <c r="CG11" s="201">
        <f>SUM(BV11:CF11)</f>
        <v>0</v>
      </c>
      <c r="CH11" s="166"/>
      <c r="CI11" s="198" t="s">
        <v>82</v>
      </c>
      <c r="CJ11" s="254"/>
      <c r="CK11" s="80">
        <f>IF($BW11=0,0,BW11/$CG11)</f>
        <v>0</v>
      </c>
      <c r="CL11" s="80">
        <f>IF($BX11=0,0,BX11/$CG11)</f>
        <v>0</v>
      </c>
      <c r="CM11" s="80">
        <f>IF($BY11=0,0,BY11/$CG11)</f>
        <v>0</v>
      </c>
      <c r="CN11" s="80">
        <f>IF($BZ11=0,0,BZ11/$CG11)</f>
        <v>0</v>
      </c>
      <c r="CO11" s="80">
        <f>IF($CA11=0,0,CA11/$CG11)</f>
        <v>0</v>
      </c>
      <c r="CP11" s="80">
        <f>IF($CB11=0,0,CB11/$CG11)</f>
        <v>0</v>
      </c>
      <c r="CQ11" s="255"/>
      <c r="CR11" s="256"/>
      <c r="CS11" s="256"/>
      <c r="CT11" s="257"/>
      <c r="CU11" s="87">
        <f>SUM(CJ11:CS11)</f>
        <v>0</v>
      </c>
    </row>
    <row r="12" spans="1:99">
      <c r="A12" s="160" t="str">
        <f>IF($D12=2,IF(所有護老者!A12="","",所有護老者!A12),"")</f>
        <v/>
      </c>
      <c r="B12" s="160" t="str">
        <f>IF($D12=2,IF(所有護老者!B12="","",所有護老者!B12),"")</f>
        <v/>
      </c>
      <c r="C12" s="160" t="str">
        <f>IF($D12=2,IF(所有護老者!D12="","",所有護老者!D12),"")</f>
        <v/>
      </c>
      <c r="D12" s="160" t="str">
        <f>IF(所有護老者!C12=2,2,"")</f>
        <v/>
      </c>
      <c r="E12" s="160" t="str">
        <f>IF($D12=2,IF(所有護老者!E12="","",所有護老者!E12),"")</f>
        <v/>
      </c>
      <c r="F12" s="160" t="str">
        <f>IF($D12=2,IF(所有護老者!F12="","",所有護老者!F12),"")</f>
        <v/>
      </c>
      <c r="G12" s="160" t="str">
        <f>IF($D12=2,IF(所有護老者!G12="","",所有護老者!G12),"")</f>
        <v/>
      </c>
      <c r="H12" s="160" t="str">
        <f>IF($D12=2,IF(所有護老者!H12="","",所有護老者!H12),"")</f>
        <v/>
      </c>
      <c r="I12" s="160" t="str">
        <f>IF($D12=2,IF(所有護老者!I12="","",所有護老者!I12),"")</f>
        <v/>
      </c>
      <c r="J12" s="160" t="str">
        <f>IF($D12=2,IF(所有護老者!J12="","",所有護老者!J12),"")</f>
        <v/>
      </c>
      <c r="K12" s="160" t="str">
        <f>IF($D12=2,IF(所有護老者!K12="","",所有護老者!K12),"")</f>
        <v/>
      </c>
      <c r="L12" s="160" t="str">
        <f>IF($D12=2,IF(所有護老者!L12="","",所有護老者!L12),"")</f>
        <v/>
      </c>
      <c r="M12" s="160" t="str">
        <f>IF($D12=2,IF(所有護老者!M12="","",所有護老者!M12),"")</f>
        <v/>
      </c>
      <c r="N12" s="160" t="str">
        <f>IF($D12=2,IF(所有護老者!N12="","",所有護老者!N12),"")</f>
        <v/>
      </c>
      <c r="O12" s="160" t="str">
        <f>IF($D12=2,IF(所有護老者!O12="","",所有護老者!O12),"")</f>
        <v/>
      </c>
      <c r="P12" s="160" t="str">
        <f>IF($D12=2,IF(所有護老者!P12="","",所有護老者!P12),"")</f>
        <v/>
      </c>
      <c r="Q12" s="160" t="str">
        <f>IF($D12=2,IF(所有護老者!Q12="","",所有護老者!Q12),"")</f>
        <v/>
      </c>
      <c r="R12" s="160" t="str">
        <f>IF($D12=2,IF(所有護老者!R12="","",所有護老者!R12),"")</f>
        <v/>
      </c>
      <c r="S12" s="160" t="str">
        <f>IF($D12=2,IF(所有護老者!S12="","",所有護老者!S12),"")</f>
        <v/>
      </c>
      <c r="T12" s="160" t="str">
        <f>IF($D12=2,IF(所有護老者!T12="","",所有護老者!T12),"")</f>
        <v/>
      </c>
      <c r="U12" s="160" t="str">
        <f>IF($D12=2,IF(所有護老者!U12="","",所有護老者!U12),"")</f>
        <v/>
      </c>
      <c r="V12" s="160" t="str">
        <f>IF($D12=2,IF(所有護老者!V12="","",所有護老者!V12),"")</f>
        <v/>
      </c>
      <c r="W12" s="160" t="str">
        <f>IF($D12=2,IF(所有護老者!W12="","",所有護老者!W12),"")</f>
        <v/>
      </c>
      <c r="X12" s="160" t="str">
        <f>IF($D12=2,IF(所有護老者!X12="","",所有護老者!X12),"")</f>
        <v/>
      </c>
      <c r="Y12" s="160" t="str">
        <f>IF($D12=2,IF(所有護老者!Y12="","",所有護老者!Y12),"")</f>
        <v/>
      </c>
      <c r="Z12" s="160" t="str">
        <f>IF($D12=2,IF(所有護老者!Z12="","",所有護老者!Z12),"")</f>
        <v/>
      </c>
      <c r="AA12" s="160" t="str">
        <f>IF($D12=2,IF(所有護老者!AA12="","",所有護老者!AA12),"")</f>
        <v/>
      </c>
      <c r="AB12" s="160" t="str">
        <f>IF($D12=2,IF(所有護老者!AB12="","",所有護老者!AB12),"")</f>
        <v/>
      </c>
      <c r="AC12" s="160" t="str">
        <f>IF($D12=2,IF(所有護老者!AC12="","",所有護老者!AC12),"")</f>
        <v/>
      </c>
      <c r="AD12" s="160" t="str">
        <f>IF($D12=2,IF(所有護老者!AD12="","",所有護老者!AD12),"")</f>
        <v/>
      </c>
      <c r="AE12" s="160" t="str">
        <f>IF($D12=2,IF(所有護老者!AE12="","",所有護老者!AE12),"")</f>
        <v/>
      </c>
      <c r="AF12" s="160" t="str">
        <f>IF($D12=2,IF(所有護老者!AF12="","",所有護老者!AF12),"")</f>
        <v/>
      </c>
      <c r="AG12" s="160" t="str">
        <f>IF($D12=2,IF(所有護老者!AG12="","",所有護老者!AG12),"")</f>
        <v/>
      </c>
      <c r="AH12" s="160" t="str">
        <f>IF($D12=2,IF(所有護老者!AH12="","",所有護老者!AH12),"")</f>
        <v/>
      </c>
      <c r="AI12" s="160" t="str">
        <f>IF($D12=2,IF(所有護老者!AI12="","",所有護老者!AI12),"")</f>
        <v/>
      </c>
      <c r="AJ12" s="160" t="str">
        <f>IF($D12=2,IF(所有護老者!AJ12="","",所有護老者!AJ12),"")</f>
        <v/>
      </c>
      <c r="AL12" s="175" t="str">
        <f t="shared" si="3"/>
        <v/>
      </c>
      <c r="AM12" s="175" t="str">
        <f t="shared" si="4"/>
        <v/>
      </c>
      <c r="AN12" s="175" t="str">
        <f t="shared" si="5"/>
        <v/>
      </c>
      <c r="AO12" s="175" t="str">
        <f t="shared" si="6"/>
        <v/>
      </c>
      <c r="AP12" s="175" t="str">
        <f t="shared" si="7"/>
        <v/>
      </c>
      <c r="AQ12" s="175" t="str">
        <f t="shared" si="8"/>
        <v/>
      </c>
      <c r="AR12" s="175" t="str">
        <f t="shared" si="9"/>
        <v/>
      </c>
      <c r="AS12" s="175" t="str">
        <f t="shared" si="10"/>
        <v/>
      </c>
      <c r="AT12" s="175" t="str">
        <f t="shared" si="11"/>
        <v/>
      </c>
      <c r="AU12" s="175" t="str">
        <f t="shared" si="12"/>
        <v/>
      </c>
      <c r="AV12" s="175" t="str">
        <f t="shared" si="13"/>
        <v/>
      </c>
      <c r="AW12" s="27">
        <f t="shared" si="14"/>
        <v>0</v>
      </c>
      <c r="AX12" s="27"/>
      <c r="AY12" s="27">
        <f t="shared" si="15"/>
        <v>0</v>
      </c>
      <c r="AZ12" s="27">
        <f t="shared" si="16"/>
        <v>0</v>
      </c>
      <c r="BA12" s="27">
        <f t="shared" si="17"/>
        <v>0</v>
      </c>
      <c r="BB12" s="27">
        <f t="shared" si="18"/>
        <v>0</v>
      </c>
      <c r="BC12" s="27">
        <f t="shared" si="19"/>
        <v>0</v>
      </c>
      <c r="BD12" s="27">
        <f t="shared" si="20"/>
        <v>0</v>
      </c>
      <c r="BE12" s="27">
        <f t="shared" si="21"/>
        <v>0</v>
      </c>
      <c r="BF12" s="27">
        <f t="shared" si="22"/>
        <v>0</v>
      </c>
      <c r="BG12" s="27">
        <f t="shared" si="23"/>
        <v>0</v>
      </c>
      <c r="BH12" s="27">
        <f t="shared" si="24"/>
        <v>0</v>
      </c>
      <c r="BI12" s="27">
        <f t="shared" si="25"/>
        <v>0</v>
      </c>
      <c r="BJ12" s="27">
        <f t="shared" si="26"/>
        <v>0</v>
      </c>
      <c r="BK12" s="176"/>
      <c r="BL12" s="276" t="str">
        <f t="shared" si="2"/>
        <v/>
      </c>
      <c r="BM12" s="176"/>
      <c r="BN12" s="27">
        <f t="shared" si="27"/>
        <v>0</v>
      </c>
      <c r="BO12" s="27">
        <f t="shared" si="28"/>
        <v>0</v>
      </c>
      <c r="BP12" s="27">
        <f t="shared" si="29"/>
        <v>0</v>
      </c>
      <c r="BQ12" s="27">
        <f t="shared" si="30"/>
        <v>0</v>
      </c>
      <c r="BR12" s="27">
        <f t="shared" si="31"/>
        <v>0</v>
      </c>
      <c r="BS12" s="27"/>
      <c r="BT12" s="177"/>
      <c r="BU12" s="202"/>
      <c r="BV12" s="189"/>
      <c r="BW12" s="190"/>
      <c r="BX12" s="190"/>
      <c r="BY12" s="190"/>
      <c r="BZ12" s="190"/>
      <c r="CA12" s="190"/>
      <c r="CB12" s="190"/>
      <c r="CC12" s="190"/>
      <c r="CD12" s="190"/>
      <c r="CE12" s="190"/>
      <c r="CF12" s="203"/>
      <c r="CG12" s="202"/>
      <c r="CH12" s="166"/>
      <c r="CI12" s="204"/>
      <c r="CJ12" s="258"/>
      <c r="CK12" s="259"/>
      <c r="CL12" s="259"/>
      <c r="CM12" s="259"/>
      <c r="CN12" s="259"/>
      <c r="CO12" s="259"/>
      <c r="CP12" s="259"/>
      <c r="CQ12" s="259"/>
      <c r="CR12" s="259"/>
      <c r="CS12" s="259"/>
      <c r="CT12" s="260"/>
      <c r="CU12" s="89"/>
    </row>
    <row r="13" spans="1:99">
      <c r="A13" s="160" t="str">
        <f>IF($D13=2,IF(所有護老者!A13="","",所有護老者!A13),"")</f>
        <v/>
      </c>
      <c r="B13" s="160" t="str">
        <f>IF($D13=2,IF(所有護老者!B13="","",所有護老者!B13),"")</f>
        <v/>
      </c>
      <c r="C13" s="160" t="str">
        <f>IF($D13=2,IF(所有護老者!D13="","",所有護老者!D13),"")</f>
        <v/>
      </c>
      <c r="D13" s="160" t="str">
        <f>IF(所有護老者!C13=2,2,"")</f>
        <v/>
      </c>
      <c r="E13" s="160" t="str">
        <f>IF($D13=2,IF(所有護老者!E13="","",所有護老者!E13),"")</f>
        <v/>
      </c>
      <c r="F13" s="160" t="str">
        <f>IF($D13=2,IF(所有護老者!F13="","",所有護老者!F13),"")</f>
        <v/>
      </c>
      <c r="G13" s="160" t="str">
        <f>IF($D13=2,IF(所有護老者!G13="","",所有護老者!G13),"")</f>
        <v/>
      </c>
      <c r="H13" s="160" t="str">
        <f>IF($D13=2,IF(所有護老者!H13="","",所有護老者!H13),"")</f>
        <v/>
      </c>
      <c r="I13" s="160" t="str">
        <f>IF($D13=2,IF(所有護老者!I13="","",所有護老者!I13),"")</f>
        <v/>
      </c>
      <c r="J13" s="160" t="str">
        <f>IF($D13=2,IF(所有護老者!J13="","",所有護老者!J13),"")</f>
        <v/>
      </c>
      <c r="K13" s="160" t="str">
        <f>IF($D13=2,IF(所有護老者!K13="","",所有護老者!K13),"")</f>
        <v/>
      </c>
      <c r="L13" s="160" t="str">
        <f>IF($D13=2,IF(所有護老者!L13="","",所有護老者!L13),"")</f>
        <v/>
      </c>
      <c r="M13" s="160" t="str">
        <f>IF($D13=2,IF(所有護老者!M13="","",所有護老者!M13),"")</f>
        <v/>
      </c>
      <c r="N13" s="160" t="str">
        <f>IF($D13=2,IF(所有護老者!N13="","",所有護老者!N13),"")</f>
        <v/>
      </c>
      <c r="O13" s="160" t="str">
        <f>IF($D13=2,IF(所有護老者!O13="","",所有護老者!O13),"")</f>
        <v/>
      </c>
      <c r="P13" s="160" t="str">
        <f>IF($D13=2,IF(所有護老者!P13="","",所有護老者!P13),"")</f>
        <v/>
      </c>
      <c r="Q13" s="160" t="str">
        <f>IF($D13=2,IF(所有護老者!Q13="","",所有護老者!Q13),"")</f>
        <v/>
      </c>
      <c r="R13" s="160" t="str">
        <f>IF($D13=2,IF(所有護老者!R13="","",所有護老者!R13),"")</f>
        <v/>
      </c>
      <c r="S13" s="160" t="str">
        <f>IF($D13=2,IF(所有護老者!S13="","",所有護老者!S13),"")</f>
        <v/>
      </c>
      <c r="T13" s="160" t="str">
        <f>IF($D13=2,IF(所有護老者!T13="","",所有護老者!T13),"")</f>
        <v/>
      </c>
      <c r="U13" s="160" t="str">
        <f>IF($D13=2,IF(所有護老者!U13="","",所有護老者!U13),"")</f>
        <v/>
      </c>
      <c r="V13" s="160" t="str">
        <f>IF($D13=2,IF(所有護老者!V13="","",所有護老者!V13),"")</f>
        <v/>
      </c>
      <c r="W13" s="160" t="str">
        <f>IF($D13=2,IF(所有護老者!W13="","",所有護老者!W13),"")</f>
        <v/>
      </c>
      <c r="X13" s="160" t="str">
        <f>IF($D13=2,IF(所有護老者!X13="","",所有護老者!X13),"")</f>
        <v/>
      </c>
      <c r="Y13" s="160" t="str">
        <f>IF($D13=2,IF(所有護老者!Y13="","",所有護老者!Y13),"")</f>
        <v/>
      </c>
      <c r="Z13" s="160" t="str">
        <f>IF($D13=2,IF(所有護老者!Z13="","",所有護老者!Z13),"")</f>
        <v/>
      </c>
      <c r="AA13" s="160" t="str">
        <f>IF($D13=2,IF(所有護老者!AA13="","",所有護老者!AA13),"")</f>
        <v/>
      </c>
      <c r="AB13" s="160" t="str">
        <f>IF($D13=2,IF(所有護老者!AB13="","",所有護老者!AB13),"")</f>
        <v/>
      </c>
      <c r="AC13" s="160" t="str">
        <f>IF($D13=2,IF(所有護老者!AC13="","",所有護老者!AC13),"")</f>
        <v/>
      </c>
      <c r="AD13" s="160" t="str">
        <f>IF($D13=2,IF(所有護老者!AD13="","",所有護老者!AD13),"")</f>
        <v/>
      </c>
      <c r="AE13" s="160" t="str">
        <f>IF($D13=2,IF(所有護老者!AE13="","",所有護老者!AE13),"")</f>
        <v/>
      </c>
      <c r="AF13" s="160" t="str">
        <f>IF($D13=2,IF(所有護老者!AF13="","",所有護老者!AF13),"")</f>
        <v/>
      </c>
      <c r="AG13" s="160" t="str">
        <f>IF($D13=2,IF(所有護老者!AG13="","",所有護老者!AG13),"")</f>
        <v/>
      </c>
      <c r="AH13" s="160" t="str">
        <f>IF($D13=2,IF(所有護老者!AH13="","",所有護老者!AH13),"")</f>
        <v/>
      </c>
      <c r="AI13" s="160" t="str">
        <f>IF($D13=2,IF(所有護老者!AI13="","",所有護老者!AI13),"")</f>
        <v/>
      </c>
      <c r="AJ13" s="160" t="str">
        <f>IF($D13=2,IF(所有護老者!AJ13="","",所有護老者!AJ13),"")</f>
        <v/>
      </c>
      <c r="AL13" s="175" t="str">
        <f t="shared" si="3"/>
        <v/>
      </c>
      <c r="AM13" s="175" t="str">
        <f t="shared" si="4"/>
        <v/>
      </c>
      <c r="AN13" s="175" t="str">
        <f t="shared" si="5"/>
        <v/>
      </c>
      <c r="AO13" s="175" t="str">
        <f t="shared" si="6"/>
        <v/>
      </c>
      <c r="AP13" s="175" t="str">
        <f t="shared" si="7"/>
        <v/>
      </c>
      <c r="AQ13" s="175" t="str">
        <f t="shared" si="8"/>
        <v/>
      </c>
      <c r="AR13" s="175" t="str">
        <f t="shared" si="9"/>
        <v/>
      </c>
      <c r="AS13" s="175" t="str">
        <f t="shared" si="10"/>
        <v/>
      </c>
      <c r="AT13" s="175" t="str">
        <f t="shared" si="11"/>
        <v/>
      </c>
      <c r="AU13" s="175" t="str">
        <f t="shared" si="12"/>
        <v/>
      </c>
      <c r="AV13" s="175" t="str">
        <f t="shared" si="13"/>
        <v/>
      </c>
      <c r="AW13" s="27">
        <f t="shared" si="14"/>
        <v>0</v>
      </c>
      <c r="AX13" s="27"/>
      <c r="AY13" s="27">
        <f t="shared" si="15"/>
        <v>0</v>
      </c>
      <c r="AZ13" s="27">
        <f t="shared" si="16"/>
        <v>0</v>
      </c>
      <c r="BA13" s="27">
        <f t="shared" si="17"/>
        <v>0</v>
      </c>
      <c r="BB13" s="27">
        <f t="shared" si="18"/>
        <v>0</v>
      </c>
      <c r="BC13" s="27">
        <f t="shared" si="19"/>
        <v>0</v>
      </c>
      <c r="BD13" s="27">
        <f t="shared" si="20"/>
        <v>0</v>
      </c>
      <c r="BE13" s="27">
        <f t="shared" si="21"/>
        <v>0</v>
      </c>
      <c r="BF13" s="27">
        <f t="shared" si="22"/>
        <v>0</v>
      </c>
      <c r="BG13" s="27">
        <f t="shared" si="23"/>
        <v>0</v>
      </c>
      <c r="BH13" s="27">
        <f t="shared" si="24"/>
        <v>0</v>
      </c>
      <c r="BI13" s="27">
        <f t="shared" si="25"/>
        <v>0</v>
      </c>
      <c r="BJ13" s="27">
        <f t="shared" si="26"/>
        <v>0</v>
      </c>
      <c r="BK13" s="176"/>
      <c r="BL13" s="276" t="str">
        <f t="shared" si="2"/>
        <v/>
      </c>
      <c r="BM13" s="176"/>
      <c r="BN13" s="27">
        <f t="shared" si="27"/>
        <v>0</v>
      </c>
      <c r="BO13" s="27">
        <f t="shared" si="28"/>
        <v>0</v>
      </c>
      <c r="BP13" s="27">
        <f t="shared" si="29"/>
        <v>0</v>
      </c>
      <c r="BQ13" s="27">
        <f t="shared" si="30"/>
        <v>0</v>
      </c>
      <c r="BR13" s="27">
        <f t="shared" si="31"/>
        <v>0</v>
      </c>
      <c r="BS13" s="27"/>
      <c r="BT13" s="177"/>
      <c r="BU13" s="198" t="s">
        <v>83</v>
      </c>
      <c r="BV13" s="199"/>
      <c r="BW13" s="200">
        <f>COUNTIF($I5:$I64516,"=1")</f>
        <v>0</v>
      </c>
      <c r="BX13" s="200">
        <f>COUNTIF($I5:$I64516,"=2")</f>
        <v>0</v>
      </c>
      <c r="BY13" s="181"/>
      <c r="BZ13" s="182"/>
      <c r="CA13" s="182"/>
      <c r="CB13" s="182"/>
      <c r="CC13" s="182"/>
      <c r="CD13" s="182"/>
      <c r="CE13" s="182"/>
      <c r="CF13" s="183"/>
      <c r="CG13" s="201">
        <f>SUM(BV13:CF13)</f>
        <v>0</v>
      </c>
      <c r="CH13" s="166"/>
      <c r="CI13" s="198" t="s">
        <v>83</v>
      </c>
      <c r="CJ13" s="254"/>
      <c r="CK13" s="84">
        <f>IF($BW13=0,0,BW13/$CG13)</f>
        <v>0</v>
      </c>
      <c r="CL13" s="84">
        <f>IF($BX13=0,0,BX13/$CG13)</f>
        <v>0</v>
      </c>
      <c r="CM13" s="255"/>
      <c r="CN13" s="256"/>
      <c r="CO13" s="256"/>
      <c r="CP13" s="256"/>
      <c r="CQ13" s="256"/>
      <c r="CR13" s="256"/>
      <c r="CS13" s="256"/>
      <c r="CT13" s="257"/>
      <c r="CU13" s="87">
        <f>SUM(CJ13:CS13)</f>
        <v>0</v>
      </c>
    </row>
    <row r="14" spans="1:99">
      <c r="A14" s="160" t="str">
        <f>IF($D14=2,IF(所有護老者!A14="","",所有護老者!A14),"")</f>
        <v/>
      </c>
      <c r="B14" s="160" t="str">
        <f>IF($D14=2,IF(所有護老者!B14="","",所有護老者!B14),"")</f>
        <v/>
      </c>
      <c r="C14" s="160" t="str">
        <f>IF($D14=2,IF(所有護老者!D14="","",所有護老者!D14),"")</f>
        <v/>
      </c>
      <c r="D14" s="160" t="str">
        <f>IF(所有護老者!C14=2,2,"")</f>
        <v/>
      </c>
      <c r="E14" s="160" t="str">
        <f>IF($D14=2,IF(所有護老者!E14="","",所有護老者!E14),"")</f>
        <v/>
      </c>
      <c r="F14" s="160" t="str">
        <f>IF($D14=2,IF(所有護老者!F14="","",所有護老者!F14),"")</f>
        <v/>
      </c>
      <c r="G14" s="160" t="str">
        <f>IF($D14=2,IF(所有護老者!G14="","",所有護老者!G14),"")</f>
        <v/>
      </c>
      <c r="H14" s="160" t="str">
        <f>IF($D14=2,IF(所有護老者!H14="","",所有護老者!H14),"")</f>
        <v/>
      </c>
      <c r="I14" s="160" t="str">
        <f>IF($D14=2,IF(所有護老者!I14="","",所有護老者!I14),"")</f>
        <v/>
      </c>
      <c r="J14" s="160" t="str">
        <f>IF($D14=2,IF(所有護老者!J14="","",所有護老者!J14),"")</f>
        <v/>
      </c>
      <c r="K14" s="160" t="str">
        <f>IF($D14=2,IF(所有護老者!K14="","",所有護老者!K14),"")</f>
        <v/>
      </c>
      <c r="L14" s="160" t="str">
        <f>IF($D14=2,IF(所有護老者!L14="","",所有護老者!L14),"")</f>
        <v/>
      </c>
      <c r="M14" s="160" t="str">
        <f>IF($D14=2,IF(所有護老者!M14="","",所有護老者!M14),"")</f>
        <v/>
      </c>
      <c r="N14" s="160" t="str">
        <f>IF($D14=2,IF(所有護老者!N14="","",所有護老者!N14),"")</f>
        <v/>
      </c>
      <c r="O14" s="160" t="str">
        <f>IF($D14=2,IF(所有護老者!O14="","",所有護老者!O14),"")</f>
        <v/>
      </c>
      <c r="P14" s="160" t="str">
        <f>IF($D14=2,IF(所有護老者!P14="","",所有護老者!P14),"")</f>
        <v/>
      </c>
      <c r="Q14" s="160" t="str">
        <f>IF($D14=2,IF(所有護老者!Q14="","",所有護老者!Q14),"")</f>
        <v/>
      </c>
      <c r="R14" s="160" t="str">
        <f>IF($D14=2,IF(所有護老者!R14="","",所有護老者!R14),"")</f>
        <v/>
      </c>
      <c r="S14" s="160" t="str">
        <f>IF($D14=2,IF(所有護老者!S14="","",所有護老者!S14),"")</f>
        <v/>
      </c>
      <c r="T14" s="160" t="str">
        <f>IF($D14=2,IF(所有護老者!T14="","",所有護老者!T14),"")</f>
        <v/>
      </c>
      <c r="U14" s="160" t="str">
        <f>IF($D14=2,IF(所有護老者!U14="","",所有護老者!U14),"")</f>
        <v/>
      </c>
      <c r="V14" s="160" t="str">
        <f>IF($D14=2,IF(所有護老者!V14="","",所有護老者!V14),"")</f>
        <v/>
      </c>
      <c r="W14" s="160" t="str">
        <f>IF($D14=2,IF(所有護老者!W14="","",所有護老者!W14),"")</f>
        <v/>
      </c>
      <c r="X14" s="160" t="str">
        <f>IF($D14=2,IF(所有護老者!X14="","",所有護老者!X14),"")</f>
        <v/>
      </c>
      <c r="Y14" s="160" t="str">
        <f>IF($D14=2,IF(所有護老者!Y14="","",所有護老者!Y14),"")</f>
        <v/>
      </c>
      <c r="Z14" s="160" t="str">
        <f>IF($D14=2,IF(所有護老者!Z14="","",所有護老者!Z14),"")</f>
        <v/>
      </c>
      <c r="AA14" s="160" t="str">
        <f>IF($D14=2,IF(所有護老者!AA14="","",所有護老者!AA14),"")</f>
        <v/>
      </c>
      <c r="AB14" s="160" t="str">
        <f>IF($D14=2,IF(所有護老者!AB14="","",所有護老者!AB14),"")</f>
        <v/>
      </c>
      <c r="AC14" s="160" t="str">
        <f>IF($D14=2,IF(所有護老者!AC14="","",所有護老者!AC14),"")</f>
        <v/>
      </c>
      <c r="AD14" s="160" t="str">
        <f>IF($D14=2,IF(所有護老者!AD14="","",所有護老者!AD14),"")</f>
        <v/>
      </c>
      <c r="AE14" s="160" t="str">
        <f>IF($D14=2,IF(所有護老者!AE14="","",所有護老者!AE14),"")</f>
        <v/>
      </c>
      <c r="AF14" s="160" t="str">
        <f>IF($D14=2,IF(所有護老者!AF14="","",所有護老者!AF14),"")</f>
        <v/>
      </c>
      <c r="AG14" s="160" t="str">
        <f>IF($D14=2,IF(所有護老者!AG14="","",所有護老者!AG14),"")</f>
        <v/>
      </c>
      <c r="AH14" s="160" t="str">
        <f>IF($D14=2,IF(所有護老者!AH14="","",所有護老者!AH14),"")</f>
        <v/>
      </c>
      <c r="AI14" s="160" t="str">
        <f>IF($D14=2,IF(所有護老者!AI14="","",所有護老者!AI14),"")</f>
        <v/>
      </c>
      <c r="AJ14" s="160" t="str">
        <f>IF($D14=2,IF(所有護老者!AJ14="","",所有護老者!AJ14),"")</f>
        <v/>
      </c>
      <c r="AL14" s="175" t="str">
        <f t="shared" si="3"/>
        <v/>
      </c>
      <c r="AM14" s="175" t="str">
        <f t="shared" si="4"/>
        <v/>
      </c>
      <c r="AN14" s="175" t="str">
        <f t="shared" si="5"/>
        <v/>
      </c>
      <c r="AO14" s="175" t="str">
        <f t="shared" si="6"/>
        <v/>
      </c>
      <c r="AP14" s="175" t="str">
        <f t="shared" si="7"/>
        <v/>
      </c>
      <c r="AQ14" s="175" t="str">
        <f t="shared" si="8"/>
        <v/>
      </c>
      <c r="AR14" s="175" t="str">
        <f t="shared" si="9"/>
        <v/>
      </c>
      <c r="AS14" s="175" t="str">
        <f t="shared" si="10"/>
        <v/>
      </c>
      <c r="AT14" s="175" t="str">
        <f t="shared" si="11"/>
        <v/>
      </c>
      <c r="AU14" s="175" t="str">
        <f t="shared" si="12"/>
        <v/>
      </c>
      <c r="AV14" s="175" t="str">
        <f t="shared" si="13"/>
        <v/>
      </c>
      <c r="AW14" s="27">
        <f t="shared" si="14"/>
        <v>0</v>
      </c>
      <c r="AX14" s="27"/>
      <c r="AY14" s="27">
        <f t="shared" si="15"/>
        <v>0</v>
      </c>
      <c r="AZ14" s="27">
        <f t="shared" si="16"/>
        <v>0</v>
      </c>
      <c r="BA14" s="27">
        <f t="shared" si="17"/>
        <v>0</v>
      </c>
      <c r="BB14" s="27">
        <f t="shared" si="18"/>
        <v>0</v>
      </c>
      <c r="BC14" s="27">
        <f t="shared" si="19"/>
        <v>0</v>
      </c>
      <c r="BD14" s="27">
        <f t="shared" si="20"/>
        <v>0</v>
      </c>
      <c r="BE14" s="27">
        <f t="shared" si="21"/>
        <v>0</v>
      </c>
      <c r="BF14" s="27">
        <f t="shared" si="22"/>
        <v>0</v>
      </c>
      <c r="BG14" s="27">
        <f t="shared" si="23"/>
        <v>0</v>
      </c>
      <c r="BH14" s="27">
        <f t="shared" si="24"/>
        <v>0</v>
      </c>
      <c r="BI14" s="27">
        <f t="shared" si="25"/>
        <v>0</v>
      </c>
      <c r="BJ14" s="27">
        <f t="shared" si="26"/>
        <v>0</v>
      </c>
      <c r="BK14" s="176"/>
      <c r="BL14" s="276" t="str">
        <f t="shared" si="2"/>
        <v/>
      </c>
      <c r="BM14" s="176"/>
      <c r="BN14" s="27">
        <f t="shared" si="27"/>
        <v>0</v>
      </c>
      <c r="BO14" s="27">
        <f t="shared" si="28"/>
        <v>0</v>
      </c>
      <c r="BP14" s="27">
        <f t="shared" si="29"/>
        <v>0</v>
      </c>
      <c r="BQ14" s="27">
        <f t="shared" si="30"/>
        <v>0</v>
      </c>
      <c r="BR14" s="27">
        <f t="shared" si="31"/>
        <v>0</v>
      </c>
      <c r="BS14" s="27"/>
      <c r="BT14" s="177"/>
      <c r="BU14" s="202"/>
      <c r="BV14" s="189"/>
      <c r="BW14" s="190"/>
      <c r="BX14" s="190"/>
      <c r="BY14" s="190"/>
      <c r="BZ14" s="190"/>
      <c r="CA14" s="190"/>
      <c r="CB14" s="190"/>
      <c r="CC14" s="190"/>
      <c r="CD14" s="190"/>
      <c r="CE14" s="190"/>
      <c r="CF14" s="205"/>
      <c r="CG14" s="202"/>
      <c r="CH14" s="166"/>
      <c r="CI14" s="204"/>
      <c r="CJ14" s="258"/>
      <c r="CK14" s="259"/>
      <c r="CL14" s="259"/>
      <c r="CM14" s="259"/>
      <c r="CN14" s="259"/>
      <c r="CO14" s="259"/>
      <c r="CP14" s="259"/>
      <c r="CQ14" s="259"/>
      <c r="CR14" s="259"/>
      <c r="CS14" s="259"/>
      <c r="CT14" s="260"/>
      <c r="CU14" s="89"/>
    </row>
    <row r="15" spans="1:99">
      <c r="A15" s="160" t="str">
        <f>IF($D15=2,IF(所有護老者!A15="","",所有護老者!A15),"")</f>
        <v/>
      </c>
      <c r="B15" s="160" t="str">
        <f>IF($D15=2,IF(所有護老者!B15="","",所有護老者!B15),"")</f>
        <v/>
      </c>
      <c r="C15" s="160" t="str">
        <f>IF($D15=2,IF(所有護老者!D15="","",所有護老者!D15),"")</f>
        <v/>
      </c>
      <c r="D15" s="160" t="str">
        <f>IF(所有護老者!C15=2,2,"")</f>
        <v/>
      </c>
      <c r="E15" s="160" t="str">
        <f>IF($D15=2,IF(所有護老者!E15="","",所有護老者!E15),"")</f>
        <v/>
      </c>
      <c r="F15" s="160" t="str">
        <f>IF($D15=2,IF(所有護老者!F15="","",所有護老者!F15),"")</f>
        <v/>
      </c>
      <c r="G15" s="160" t="str">
        <f>IF($D15=2,IF(所有護老者!G15="","",所有護老者!G15),"")</f>
        <v/>
      </c>
      <c r="H15" s="160" t="str">
        <f>IF($D15=2,IF(所有護老者!H15="","",所有護老者!H15),"")</f>
        <v/>
      </c>
      <c r="I15" s="160" t="str">
        <f>IF($D15=2,IF(所有護老者!I15="","",所有護老者!I15),"")</f>
        <v/>
      </c>
      <c r="J15" s="160" t="str">
        <f>IF($D15=2,IF(所有護老者!J15="","",所有護老者!J15),"")</f>
        <v/>
      </c>
      <c r="K15" s="160" t="str">
        <f>IF($D15=2,IF(所有護老者!K15="","",所有護老者!K15),"")</f>
        <v/>
      </c>
      <c r="L15" s="160" t="str">
        <f>IF($D15=2,IF(所有護老者!L15="","",所有護老者!L15),"")</f>
        <v/>
      </c>
      <c r="M15" s="160" t="str">
        <f>IF($D15=2,IF(所有護老者!M15="","",所有護老者!M15),"")</f>
        <v/>
      </c>
      <c r="N15" s="160" t="str">
        <f>IF($D15=2,IF(所有護老者!N15="","",所有護老者!N15),"")</f>
        <v/>
      </c>
      <c r="O15" s="160" t="str">
        <f>IF($D15=2,IF(所有護老者!O15="","",所有護老者!O15),"")</f>
        <v/>
      </c>
      <c r="P15" s="160" t="str">
        <f>IF($D15=2,IF(所有護老者!P15="","",所有護老者!P15),"")</f>
        <v/>
      </c>
      <c r="Q15" s="160" t="str">
        <f>IF($D15=2,IF(所有護老者!Q15="","",所有護老者!Q15),"")</f>
        <v/>
      </c>
      <c r="R15" s="160" t="str">
        <f>IF($D15=2,IF(所有護老者!R15="","",所有護老者!R15),"")</f>
        <v/>
      </c>
      <c r="S15" s="160" t="str">
        <f>IF($D15=2,IF(所有護老者!S15="","",所有護老者!S15),"")</f>
        <v/>
      </c>
      <c r="T15" s="160" t="str">
        <f>IF($D15=2,IF(所有護老者!T15="","",所有護老者!T15),"")</f>
        <v/>
      </c>
      <c r="U15" s="160" t="str">
        <f>IF($D15=2,IF(所有護老者!U15="","",所有護老者!U15),"")</f>
        <v/>
      </c>
      <c r="V15" s="160" t="str">
        <f>IF($D15=2,IF(所有護老者!V15="","",所有護老者!V15),"")</f>
        <v/>
      </c>
      <c r="W15" s="160" t="str">
        <f>IF($D15=2,IF(所有護老者!W15="","",所有護老者!W15),"")</f>
        <v/>
      </c>
      <c r="X15" s="160" t="str">
        <f>IF($D15=2,IF(所有護老者!X15="","",所有護老者!X15),"")</f>
        <v/>
      </c>
      <c r="Y15" s="160" t="str">
        <f>IF($D15=2,IF(所有護老者!Y15="","",所有護老者!Y15),"")</f>
        <v/>
      </c>
      <c r="Z15" s="160" t="str">
        <f>IF($D15=2,IF(所有護老者!Z15="","",所有護老者!Z15),"")</f>
        <v/>
      </c>
      <c r="AA15" s="160" t="str">
        <f>IF($D15=2,IF(所有護老者!AA15="","",所有護老者!AA15),"")</f>
        <v/>
      </c>
      <c r="AB15" s="160" t="str">
        <f>IF($D15=2,IF(所有護老者!AB15="","",所有護老者!AB15),"")</f>
        <v/>
      </c>
      <c r="AC15" s="160" t="str">
        <f>IF($D15=2,IF(所有護老者!AC15="","",所有護老者!AC15),"")</f>
        <v/>
      </c>
      <c r="AD15" s="160" t="str">
        <f>IF($D15=2,IF(所有護老者!AD15="","",所有護老者!AD15),"")</f>
        <v/>
      </c>
      <c r="AE15" s="160" t="str">
        <f>IF($D15=2,IF(所有護老者!AE15="","",所有護老者!AE15),"")</f>
        <v/>
      </c>
      <c r="AF15" s="160" t="str">
        <f>IF($D15=2,IF(所有護老者!AF15="","",所有護老者!AF15),"")</f>
        <v/>
      </c>
      <c r="AG15" s="160" t="str">
        <f>IF($D15=2,IF(所有護老者!AG15="","",所有護老者!AG15),"")</f>
        <v/>
      </c>
      <c r="AH15" s="160" t="str">
        <f>IF($D15=2,IF(所有護老者!AH15="","",所有護老者!AH15),"")</f>
        <v/>
      </c>
      <c r="AI15" s="160" t="str">
        <f>IF($D15=2,IF(所有護老者!AI15="","",所有護老者!AI15),"")</f>
        <v/>
      </c>
      <c r="AJ15" s="160" t="str">
        <f>IF($D15=2,IF(所有護老者!AJ15="","",所有護老者!AJ15),"")</f>
        <v/>
      </c>
      <c r="AL15" s="175" t="str">
        <f t="shared" si="3"/>
        <v/>
      </c>
      <c r="AM15" s="175" t="str">
        <f t="shared" si="4"/>
        <v/>
      </c>
      <c r="AN15" s="175" t="str">
        <f t="shared" si="5"/>
        <v/>
      </c>
      <c r="AO15" s="175" t="str">
        <f t="shared" si="6"/>
        <v/>
      </c>
      <c r="AP15" s="175" t="str">
        <f t="shared" si="7"/>
        <v/>
      </c>
      <c r="AQ15" s="175" t="str">
        <f t="shared" si="8"/>
        <v/>
      </c>
      <c r="AR15" s="175" t="str">
        <f t="shared" si="9"/>
        <v/>
      </c>
      <c r="AS15" s="175" t="str">
        <f t="shared" si="10"/>
        <v/>
      </c>
      <c r="AT15" s="175" t="str">
        <f t="shared" si="11"/>
        <v/>
      </c>
      <c r="AU15" s="175" t="str">
        <f t="shared" si="12"/>
        <v/>
      </c>
      <c r="AV15" s="175" t="str">
        <f t="shared" si="13"/>
        <v/>
      </c>
      <c r="AW15" s="27">
        <f t="shared" si="14"/>
        <v>0</v>
      </c>
      <c r="AX15" s="27"/>
      <c r="AY15" s="27">
        <f t="shared" si="15"/>
        <v>0</v>
      </c>
      <c r="AZ15" s="27">
        <f t="shared" si="16"/>
        <v>0</v>
      </c>
      <c r="BA15" s="27">
        <f t="shared" si="17"/>
        <v>0</v>
      </c>
      <c r="BB15" s="27">
        <f t="shared" si="18"/>
        <v>0</v>
      </c>
      <c r="BC15" s="27">
        <f t="shared" si="19"/>
        <v>0</v>
      </c>
      <c r="BD15" s="27">
        <f t="shared" si="20"/>
        <v>0</v>
      </c>
      <c r="BE15" s="27">
        <f t="shared" si="21"/>
        <v>0</v>
      </c>
      <c r="BF15" s="27">
        <f t="shared" si="22"/>
        <v>0</v>
      </c>
      <c r="BG15" s="27">
        <f t="shared" si="23"/>
        <v>0</v>
      </c>
      <c r="BH15" s="27">
        <f t="shared" si="24"/>
        <v>0</v>
      </c>
      <c r="BI15" s="27">
        <f t="shared" si="25"/>
        <v>0</v>
      </c>
      <c r="BJ15" s="27">
        <f t="shared" si="26"/>
        <v>0</v>
      </c>
      <c r="BK15" s="176"/>
      <c r="BL15" s="276" t="str">
        <f t="shared" si="2"/>
        <v/>
      </c>
      <c r="BM15" s="176"/>
      <c r="BN15" s="27">
        <f t="shared" si="27"/>
        <v>0</v>
      </c>
      <c r="BO15" s="27">
        <f t="shared" si="28"/>
        <v>0</v>
      </c>
      <c r="BP15" s="27">
        <f t="shared" si="29"/>
        <v>0</v>
      </c>
      <c r="BQ15" s="27">
        <f t="shared" si="30"/>
        <v>0</v>
      </c>
      <c r="BR15" s="27">
        <f t="shared" si="31"/>
        <v>0</v>
      </c>
      <c r="BS15" s="27"/>
      <c r="BT15" s="177"/>
      <c r="BU15" s="194" t="s">
        <v>40</v>
      </c>
      <c r="BV15" s="206">
        <f>COUNTIF(J5:J500,"=0")</f>
        <v>0</v>
      </c>
      <c r="BW15" s="206">
        <f>COUNTIF(J5:J500,"=1")</f>
        <v>0</v>
      </c>
      <c r="BX15" s="185"/>
      <c r="BY15" s="186"/>
      <c r="BZ15" s="186"/>
      <c r="CA15" s="186"/>
      <c r="CB15" s="186"/>
      <c r="CC15" s="186"/>
      <c r="CD15" s="186"/>
      <c r="CE15" s="186"/>
      <c r="CF15" s="207"/>
      <c r="CG15" s="184">
        <f>SUM(BV15:CF15)</f>
        <v>0</v>
      </c>
      <c r="CH15" s="166"/>
      <c r="CI15" s="194" t="s">
        <v>40</v>
      </c>
      <c r="CJ15" s="253"/>
      <c r="CK15" s="84">
        <f>IF($BW15=0,0,BW15/$CG15)</f>
        <v>0</v>
      </c>
      <c r="CL15" s="242"/>
      <c r="CM15" s="243"/>
      <c r="CN15" s="243"/>
      <c r="CO15" s="243"/>
      <c r="CP15" s="243"/>
      <c r="CQ15" s="243"/>
      <c r="CR15" s="243"/>
      <c r="CS15" s="243"/>
      <c r="CT15" s="261"/>
      <c r="CU15" s="79">
        <f t="shared" ref="CU15:CU24" si="32">SUM(CJ15:CS15)</f>
        <v>0</v>
      </c>
    </row>
    <row r="16" spans="1:99">
      <c r="A16" s="160" t="str">
        <f>IF($D16=2,IF(所有護老者!A16="","",所有護老者!A16),"")</f>
        <v/>
      </c>
      <c r="B16" s="160" t="str">
        <f>IF($D16=2,IF(所有護老者!B16="","",所有護老者!B16),"")</f>
        <v/>
      </c>
      <c r="C16" s="160" t="str">
        <f>IF($D16=2,IF(所有護老者!D16="","",所有護老者!D16),"")</f>
        <v/>
      </c>
      <c r="D16" s="160" t="str">
        <f>IF(所有護老者!C16=2,2,"")</f>
        <v/>
      </c>
      <c r="E16" s="160" t="str">
        <f>IF($D16=2,IF(所有護老者!E16="","",所有護老者!E16),"")</f>
        <v/>
      </c>
      <c r="F16" s="160" t="str">
        <f>IF($D16=2,IF(所有護老者!F16="","",所有護老者!F16),"")</f>
        <v/>
      </c>
      <c r="G16" s="160" t="str">
        <f>IF($D16=2,IF(所有護老者!G16="","",所有護老者!G16),"")</f>
        <v/>
      </c>
      <c r="H16" s="160" t="str">
        <f>IF($D16=2,IF(所有護老者!H16="","",所有護老者!H16),"")</f>
        <v/>
      </c>
      <c r="I16" s="160" t="str">
        <f>IF($D16=2,IF(所有護老者!I16="","",所有護老者!I16),"")</f>
        <v/>
      </c>
      <c r="J16" s="160" t="str">
        <f>IF($D16=2,IF(所有護老者!J16="","",所有護老者!J16),"")</f>
        <v/>
      </c>
      <c r="K16" s="160" t="str">
        <f>IF($D16=2,IF(所有護老者!K16="","",所有護老者!K16),"")</f>
        <v/>
      </c>
      <c r="L16" s="160" t="str">
        <f>IF($D16=2,IF(所有護老者!L16="","",所有護老者!L16),"")</f>
        <v/>
      </c>
      <c r="M16" s="160" t="str">
        <f>IF($D16=2,IF(所有護老者!M16="","",所有護老者!M16),"")</f>
        <v/>
      </c>
      <c r="N16" s="160" t="str">
        <f>IF($D16=2,IF(所有護老者!N16="","",所有護老者!N16),"")</f>
        <v/>
      </c>
      <c r="O16" s="160" t="str">
        <f>IF($D16=2,IF(所有護老者!O16="","",所有護老者!O16),"")</f>
        <v/>
      </c>
      <c r="P16" s="160" t="str">
        <f>IF($D16=2,IF(所有護老者!P16="","",所有護老者!P16),"")</f>
        <v/>
      </c>
      <c r="Q16" s="160" t="str">
        <f>IF($D16=2,IF(所有護老者!Q16="","",所有護老者!Q16),"")</f>
        <v/>
      </c>
      <c r="R16" s="160" t="str">
        <f>IF($D16=2,IF(所有護老者!R16="","",所有護老者!R16),"")</f>
        <v/>
      </c>
      <c r="S16" s="160" t="str">
        <f>IF($D16=2,IF(所有護老者!S16="","",所有護老者!S16),"")</f>
        <v/>
      </c>
      <c r="T16" s="160" t="str">
        <f>IF($D16=2,IF(所有護老者!T16="","",所有護老者!T16),"")</f>
        <v/>
      </c>
      <c r="U16" s="160" t="str">
        <f>IF($D16=2,IF(所有護老者!U16="","",所有護老者!U16),"")</f>
        <v/>
      </c>
      <c r="V16" s="160" t="str">
        <f>IF($D16=2,IF(所有護老者!V16="","",所有護老者!V16),"")</f>
        <v/>
      </c>
      <c r="W16" s="160" t="str">
        <f>IF($D16=2,IF(所有護老者!W16="","",所有護老者!W16),"")</f>
        <v/>
      </c>
      <c r="X16" s="160" t="str">
        <f>IF($D16=2,IF(所有護老者!X16="","",所有護老者!X16),"")</f>
        <v/>
      </c>
      <c r="Y16" s="160" t="str">
        <f>IF($D16=2,IF(所有護老者!Y16="","",所有護老者!Y16),"")</f>
        <v/>
      </c>
      <c r="Z16" s="160" t="str">
        <f>IF($D16=2,IF(所有護老者!Z16="","",所有護老者!Z16),"")</f>
        <v/>
      </c>
      <c r="AA16" s="160" t="str">
        <f>IF($D16=2,IF(所有護老者!AA16="","",所有護老者!AA16),"")</f>
        <v/>
      </c>
      <c r="AB16" s="160" t="str">
        <f>IF($D16=2,IF(所有護老者!AB16="","",所有護老者!AB16),"")</f>
        <v/>
      </c>
      <c r="AC16" s="160" t="str">
        <f>IF($D16=2,IF(所有護老者!AC16="","",所有護老者!AC16),"")</f>
        <v/>
      </c>
      <c r="AD16" s="160" t="str">
        <f>IF($D16=2,IF(所有護老者!AD16="","",所有護老者!AD16),"")</f>
        <v/>
      </c>
      <c r="AE16" s="160" t="str">
        <f>IF($D16=2,IF(所有護老者!AE16="","",所有護老者!AE16),"")</f>
        <v/>
      </c>
      <c r="AF16" s="160" t="str">
        <f>IF($D16=2,IF(所有護老者!AF16="","",所有護老者!AF16),"")</f>
        <v/>
      </c>
      <c r="AG16" s="160" t="str">
        <f>IF($D16=2,IF(所有護老者!AG16="","",所有護老者!AG16),"")</f>
        <v/>
      </c>
      <c r="AH16" s="160" t="str">
        <f>IF($D16=2,IF(所有護老者!AH16="","",所有護老者!AH16),"")</f>
        <v/>
      </c>
      <c r="AI16" s="160" t="str">
        <f>IF($D16=2,IF(所有護老者!AI16="","",所有護老者!AI16),"")</f>
        <v/>
      </c>
      <c r="AJ16" s="160" t="str">
        <f>IF($D16=2,IF(所有護老者!AJ16="","",所有護老者!AJ16),"")</f>
        <v/>
      </c>
      <c r="AL16" s="175" t="str">
        <f t="shared" si="3"/>
        <v/>
      </c>
      <c r="AM16" s="175" t="str">
        <f t="shared" si="4"/>
        <v/>
      </c>
      <c r="AN16" s="175" t="str">
        <f t="shared" si="5"/>
        <v/>
      </c>
      <c r="AO16" s="175" t="str">
        <f t="shared" si="6"/>
        <v/>
      </c>
      <c r="AP16" s="175" t="str">
        <f t="shared" si="7"/>
        <v/>
      </c>
      <c r="AQ16" s="175" t="str">
        <f t="shared" si="8"/>
        <v/>
      </c>
      <c r="AR16" s="175" t="str">
        <f t="shared" si="9"/>
        <v/>
      </c>
      <c r="AS16" s="175" t="str">
        <f t="shared" si="10"/>
        <v/>
      </c>
      <c r="AT16" s="175" t="str">
        <f t="shared" si="11"/>
        <v/>
      </c>
      <c r="AU16" s="175" t="str">
        <f t="shared" si="12"/>
        <v/>
      </c>
      <c r="AV16" s="175" t="str">
        <f t="shared" si="13"/>
        <v/>
      </c>
      <c r="AW16" s="27">
        <f t="shared" si="14"/>
        <v>0</v>
      </c>
      <c r="AX16" s="27"/>
      <c r="AY16" s="27">
        <f t="shared" si="15"/>
        <v>0</v>
      </c>
      <c r="AZ16" s="27">
        <f t="shared" si="16"/>
        <v>0</v>
      </c>
      <c r="BA16" s="27">
        <f t="shared" si="17"/>
        <v>0</v>
      </c>
      <c r="BB16" s="27">
        <f t="shared" si="18"/>
        <v>0</v>
      </c>
      <c r="BC16" s="27">
        <f t="shared" si="19"/>
        <v>0</v>
      </c>
      <c r="BD16" s="27">
        <f t="shared" si="20"/>
        <v>0</v>
      </c>
      <c r="BE16" s="27">
        <f t="shared" si="21"/>
        <v>0</v>
      </c>
      <c r="BF16" s="27">
        <f t="shared" si="22"/>
        <v>0</v>
      </c>
      <c r="BG16" s="27">
        <f t="shared" si="23"/>
        <v>0</v>
      </c>
      <c r="BH16" s="27">
        <f t="shared" si="24"/>
        <v>0</v>
      </c>
      <c r="BI16" s="27">
        <f t="shared" si="25"/>
        <v>0</v>
      </c>
      <c r="BJ16" s="27">
        <f t="shared" si="26"/>
        <v>0</v>
      </c>
      <c r="BK16" s="176"/>
      <c r="BL16" s="276" t="str">
        <f t="shared" si="2"/>
        <v/>
      </c>
      <c r="BM16" s="176"/>
      <c r="BN16" s="27">
        <f t="shared" si="27"/>
        <v>0</v>
      </c>
      <c r="BO16" s="27">
        <f t="shared" si="28"/>
        <v>0</v>
      </c>
      <c r="BP16" s="27">
        <f t="shared" si="29"/>
        <v>0</v>
      </c>
      <c r="BQ16" s="27">
        <f t="shared" si="30"/>
        <v>0</v>
      </c>
      <c r="BR16" s="27">
        <f t="shared" si="31"/>
        <v>0</v>
      </c>
      <c r="BS16" s="27"/>
      <c r="BT16" s="177"/>
      <c r="BU16" s="194" t="s">
        <v>41</v>
      </c>
      <c r="BV16" s="206">
        <f>COUNTIF(J6:J500,"=0")</f>
        <v>0</v>
      </c>
      <c r="BW16" s="206">
        <f>COUNTIF(K5:K500,"=1")</f>
        <v>0</v>
      </c>
      <c r="BX16" s="208"/>
      <c r="BY16" s="208"/>
      <c r="BZ16" s="208"/>
      <c r="CA16" s="208"/>
      <c r="CB16" s="208"/>
      <c r="CC16" s="208"/>
      <c r="CD16" s="208"/>
      <c r="CE16" s="208"/>
      <c r="CF16" s="209"/>
      <c r="CG16" s="184">
        <f t="shared" ref="CG16:CG24" si="33">SUM(BV16:CE16)</f>
        <v>0</v>
      </c>
      <c r="CH16" s="166"/>
      <c r="CI16" s="194" t="s">
        <v>41</v>
      </c>
      <c r="CJ16" s="262"/>
      <c r="CK16" s="84">
        <f t="shared" ref="CK16:CK24" si="34">IF($BW16=0,0,BW16/$CG16)</f>
        <v>0</v>
      </c>
      <c r="CL16" s="263"/>
      <c r="CM16" s="263"/>
      <c r="CN16" s="263"/>
      <c r="CO16" s="263"/>
      <c r="CP16" s="263"/>
      <c r="CQ16" s="263"/>
      <c r="CR16" s="263"/>
      <c r="CS16" s="263"/>
      <c r="CT16" s="264"/>
      <c r="CU16" s="79">
        <f t="shared" si="32"/>
        <v>0</v>
      </c>
    </row>
    <row r="17" spans="1:99">
      <c r="A17" s="160" t="str">
        <f>IF($D17=2,IF(所有護老者!A17="","",所有護老者!A17),"")</f>
        <v/>
      </c>
      <c r="B17" s="160" t="str">
        <f>IF($D17=2,IF(所有護老者!B17="","",所有護老者!B17),"")</f>
        <v/>
      </c>
      <c r="C17" s="160" t="str">
        <f>IF($D17=2,IF(所有護老者!D17="","",所有護老者!D17),"")</f>
        <v/>
      </c>
      <c r="D17" s="160" t="str">
        <f>IF(所有護老者!C17=2,2,"")</f>
        <v/>
      </c>
      <c r="E17" s="160" t="str">
        <f>IF($D17=2,IF(所有護老者!E17="","",所有護老者!E17),"")</f>
        <v/>
      </c>
      <c r="F17" s="160" t="str">
        <f>IF($D17=2,IF(所有護老者!F17="","",所有護老者!F17),"")</f>
        <v/>
      </c>
      <c r="G17" s="160" t="str">
        <f>IF($D17=2,IF(所有護老者!G17="","",所有護老者!G17),"")</f>
        <v/>
      </c>
      <c r="H17" s="160" t="str">
        <f>IF($D17=2,IF(所有護老者!H17="","",所有護老者!H17),"")</f>
        <v/>
      </c>
      <c r="I17" s="160" t="str">
        <f>IF($D17=2,IF(所有護老者!I17="","",所有護老者!I17),"")</f>
        <v/>
      </c>
      <c r="J17" s="160" t="str">
        <f>IF($D17=2,IF(所有護老者!J17="","",所有護老者!J17),"")</f>
        <v/>
      </c>
      <c r="K17" s="160" t="str">
        <f>IF($D17=2,IF(所有護老者!K17="","",所有護老者!K17),"")</f>
        <v/>
      </c>
      <c r="L17" s="160" t="str">
        <f>IF($D17=2,IF(所有護老者!L17="","",所有護老者!L17),"")</f>
        <v/>
      </c>
      <c r="M17" s="160" t="str">
        <f>IF($D17=2,IF(所有護老者!M17="","",所有護老者!M17),"")</f>
        <v/>
      </c>
      <c r="N17" s="160" t="str">
        <f>IF($D17=2,IF(所有護老者!N17="","",所有護老者!N17),"")</f>
        <v/>
      </c>
      <c r="O17" s="160" t="str">
        <f>IF($D17=2,IF(所有護老者!O17="","",所有護老者!O17),"")</f>
        <v/>
      </c>
      <c r="P17" s="160" t="str">
        <f>IF($D17=2,IF(所有護老者!P17="","",所有護老者!P17),"")</f>
        <v/>
      </c>
      <c r="Q17" s="160" t="str">
        <f>IF($D17=2,IF(所有護老者!Q17="","",所有護老者!Q17),"")</f>
        <v/>
      </c>
      <c r="R17" s="160" t="str">
        <f>IF($D17=2,IF(所有護老者!R17="","",所有護老者!R17),"")</f>
        <v/>
      </c>
      <c r="S17" s="160" t="str">
        <f>IF($D17=2,IF(所有護老者!S17="","",所有護老者!S17),"")</f>
        <v/>
      </c>
      <c r="T17" s="160" t="str">
        <f>IF($D17=2,IF(所有護老者!T17="","",所有護老者!T17),"")</f>
        <v/>
      </c>
      <c r="U17" s="160" t="str">
        <f>IF($D17=2,IF(所有護老者!U17="","",所有護老者!U17),"")</f>
        <v/>
      </c>
      <c r="V17" s="160" t="str">
        <f>IF($D17=2,IF(所有護老者!V17="","",所有護老者!V17),"")</f>
        <v/>
      </c>
      <c r="W17" s="160" t="str">
        <f>IF($D17=2,IF(所有護老者!W17="","",所有護老者!W17),"")</f>
        <v/>
      </c>
      <c r="X17" s="160" t="str">
        <f>IF($D17=2,IF(所有護老者!X17="","",所有護老者!X17),"")</f>
        <v/>
      </c>
      <c r="Y17" s="160" t="str">
        <f>IF($D17=2,IF(所有護老者!Y17="","",所有護老者!Y17),"")</f>
        <v/>
      </c>
      <c r="Z17" s="160" t="str">
        <f>IF($D17=2,IF(所有護老者!Z17="","",所有護老者!Z17),"")</f>
        <v/>
      </c>
      <c r="AA17" s="160" t="str">
        <f>IF($D17=2,IF(所有護老者!AA17="","",所有護老者!AA17),"")</f>
        <v/>
      </c>
      <c r="AB17" s="160" t="str">
        <f>IF($D17=2,IF(所有護老者!AB17="","",所有護老者!AB17),"")</f>
        <v/>
      </c>
      <c r="AC17" s="160" t="str">
        <f>IF($D17=2,IF(所有護老者!AC17="","",所有護老者!AC17),"")</f>
        <v/>
      </c>
      <c r="AD17" s="160" t="str">
        <f>IF($D17=2,IF(所有護老者!AD17="","",所有護老者!AD17),"")</f>
        <v/>
      </c>
      <c r="AE17" s="160" t="str">
        <f>IF($D17=2,IF(所有護老者!AE17="","",所有護老者!AE17),"")</f>
        <v/>
      </c>
      <c r="AF17" s="160" t="str">
        <f>IF($D17=2,IF(所有護老者!AF17="","",所有護老者!AF17),"")</f>
        <v/>
      </c>
      <c r="AG17" s="160" t="str">
        <f>IF($D17=2,IF(所有護老者!AG17="","",所有護老者!AG17),"")</f>
        <v/>
      </c>
      <c r="AH17" s="160" t="str">
        <f>IF($D17=2,IF(所有護老者!AH17="","",所有護老者!AH17),"")</f>
        <v/>
      </c>
      <c r="AI17" s="160" t="str">
        <f>IF($D17=2,IF(所有護老者!AI17="","",所有護老者!AI17),"")</f>
        <v/>
      </c>
      <c r="AJ17" s="160" t="str">
        <f>IF($D17=2,IF(所有護老者!AJ17="","",所有護老者!AJ17),"")</f>
        <v/>
      </c>
      <c r="AL17" s="175" t="str">
        <f t="shared" si="3"/>
        <v/>
      </c>
      <c r="AM17" s="175" t="str">
        <f t="shared" si="4"/>
        <v/>
      </c>
      <c r="AN17" s="175" t="str">
        <f t="shared" si="5"/>
        <v/>
      </c>
      <c r="AO17" s="175" t="str">
        <f t="shared" si="6"/>
        <v/>
      </c>
      <c r="AP17" s="175" t="str">
        <f t="shared" si="7"/>
        <v/>
      </c>
      <c r="AQ17" s="175" t="str">
        <f t="shared" si="8"/>
        <v/>
      </c>
      <c r="AR17" s="175" t="str">
        <f t="shared" si="9"/>
        <v/>
      </c>
      <c r="AS17" s="175" t="str">
        <f t="shared" si="10"/>
        <v/>
      </c>
      <c r="AT17" s="175" t="str">
        <f t="shared" si="11"/>
        <v/>
      </c>
      <c r="AU17" s="175" t="str">
        <f t="shared" si="12"/>
        <v/>
      </c>
      <c r="AV17" s="175" t="str">
        <f t="shared" si="13"/>
        <v/>
      </c>
      <c r="AW17" s="27">
        <f t="shared" si="14"/>
        <v>0</v>
      </c>
      <c r="AX17" s="27"/>
      <c r="AY17" s="27">
        <f t="shared" si="15"/>
        <v>0</v>
      </c>
      <c r="AZ17" s="27">
        <f t="shared" si="16"/>
        <v>0</v>
      </c>
      <c r="BA17" s="27">
        <f t="shared" si="17"/>
        <v>0</v>
      </c>
      <c r="BB17" s="27">
        <f t="shared" si="18"/>
        <v>0</v>
      </c>
      <c r="BC17" s="27">
        <f t="shared" si="19"/>
        <v>0</v>
      </c>
      <c r="BD17" s="27">
        <f t="shared" si="20"/>
        <v>0</v>
      </c>
      <c r="BE17" s="27">
        <f t="shared" si="21"/>
        <v>0</v>
      </c>
      <c r="BF17" s="27">
        <f t="shared" si="22"/>
        <v>0</v>
      </c>
      <c r="BG17" s="27">
        <f t="shared" si="23"/>
        <v>0</v>
      </c>
      <c r="BH17" s="27">
        <f t="shared" si="24"/>
        <v>0</v>
      </c>
      <c r="BI17" s="27">
        <f t="shared" si="25"/>
        <v>0</v>
      </c>
      <c r="BJ17" s="27">
        <f t="shared" si="26"/>
        <v>0</v>
      </c>
      <c r="BK17" s="176"/>
      <c r="BL17" s="276" t="str">
        <f t="shared" si="2"/>
        <v/>
      </c>
      <c r="BM17" s="176"/>
      <c r="BN17" s="27">
        <f t="shared" si="27"/>
        <v>0</v>
      </c>
      <c r="BO17" s="27">
        <f t="shared" si="28"/>
        <v>0</v>
      </c>
      <c r="BP17" s="27">
        <f t="shared" si="29"/>
        <v>0</v>
      </c>
      <c r="BQ17" s="27">
        <f t="shared" si="30"/>
        <v>0</v>
      </c>
      <c r="BR17" s="27">
        <f t="shared" si="31"/>
        <v>0</v>
      </c>
      <c r="BS17" s="27"/>
      <c r="BT17" s="177"/>
      <c r="BU17" s="194" t="s">
        <v>42</v>
      </c>
      <c r="BV17" s="206">
        <f>COUNTIF(J7:J500,"=0")</f>
        <v>0</v>
      </c>
      <c r="BW17" s="206">
        <f>COUNTIF(L5:L500,"=1")</f>
        <v>0</v>
      </c>
      <c r="BX17" s="208"/>
      <c r="BY17" s="208"/>
      <c r="BZ17" s="208"/>
      <c r="CA17" s="208"/>
      <c r="CB17" s="208"/>
      <c r="CC17" s="208"/>
      <c r="CD17" s="208"/>
      <c r="CE17" s="208"/>
      <c r="CF17" s="209"/>
      <c r="CG17" s="184">
        <f t="shared" si="33"/>
        <v>0</v>
      </c>
      <c r="CH17" s="166"/>
      <c r="CI17" s="194" t="s">
        <v>42</v>
      </c>
      <c r="CJ17" s="262"/>
      <c r="CK17" s="84">
        <f t="shared" si="34"/>
        <v>0</v>
      </c>
      <c r="CL17" s="263"/>
      <c r="CM17" s="263"/>
      <c r="CN17" s="263"/>
      <c r="CO17" s="263"/>
      <c r="CP17" s="263"/>
      <c r="CQ17" s="263"/>
      <c r="CR17" s="263"/>
      <c r="CS17" s="263"/>
      <c r="CT17" s="264"/>
      <c r="CU17" s="79">
        <f t="shared" si="32"/>
        <v>0</v>
      </c>
    </row>
    <row r="18" spans="1:99">
      <c r="A18" s="160" t="str">
        <f>IF($D18=2,IF(所有護老者!A18="","",所有護老者!A18),"")</f>
        <v/>
      </c>
      <c r="B18" s="160" t="str">
        <f>IF($D18=2,IF(所有護老者!B18="","",所有護老者!B18),"")</f>
        <v/>
      </c>
      <c r="C18" s="160" t="str">
        <f>IF($D18=2,IF(所有護老者!D18="","",所有護老者!D18),"")</f>
        <v/>
      </c>
      <c r="D18" s="160" t="str">
        <f>IF(所有護老者!C18=2,2,"")</f>
        <v/>
      </c>
      <c r="E18" s="160" t="str">
        <f>IF($D18=2,IF(所有護老者!E18="","",所有護老者!E18),"")</f>
        <v/>
      </c>
      <c r="F18" s="160" t="str">
        <f>IF($D18=2,IF(所有護老者!F18="","",所有護老者!F18),"")</f>
        <v/>
      </c>
      <c r="G18" s="160" t="str">
        <f>IF($D18=2,IF(所有護老者!G18="","",所有護老者!G18),"")</f>
        <v/>
      </c>
      <c r="H18" s="160" t="str">
        <f>IF($D18=2,IF(所有護老者!H18="","",所有護老者!H18),"")</f>
        <v/>
      </c>
      <c r="I18" s="160" t="str">
        <f>IF($D18=2,IF(所有護老者!I18="","",所有護老者!I18),"")</f>
        <v/>
      </c>
      <c r="J18" s="160" t="str">
        <f>IF($D18=2,IF(所有護老者!J18="","",所有護老者!J18),"")</f>
        <v/>
      </c>
      <c r="K18" s="160" t="str">
        <f>IF($D18=2,IF(所有護老者!K18="","",所有護老者!K18),"")</f>
        <v/>
      </c>
      <c r="L18" s="160" t="str">
        <f>IF($D18=2,IF(所有護老者!L18="","",所有護老者!L18),"")</f>
        <v/>
      </c>
      <c r="M18" s="160" t="str">
        <f>IF($D18=2,IF(所有護老者!M18="","",所有護老者!M18),"")</f>
        <v/>
      </c>
      <c r="N18" s="160" t="str">
        <f>IF($D18=2,IF(所有護老者!N18="","",所有護老者!N18),"")</f>
        <v/>
      </c>
      <c r="O18" s="160" t="str">
        <f>IF($D18=2,IF(所有護老者!O18="","",所有護老者!O18),"")</f>
        <v/>
      </c>
      <c r="P18" s="160" t="str">
        <f>IF($D18=2,IF(所有護老者!P18="","",所有護老者!P18),"")</f>
        <v/>
      </c>
      <c r="Q18" s="160" t="str">
        <f>IF($D18=2,IF(所有護老者!Q18="","",所有護老者!Q18),"")</f>
        <v/>
      </c>
      <c r="R18" s="160" t="str">
        <f>IF($D18=2,IF(所有護老者!R18="","",所有護老者!R18),"")</f>
        <v/>
      </c>
      <c r="S18" s="160" t="str">
        <f>IF($D18=2,IF(所有護老者!S18="","",所有護老者!S18),"")</f>
        <v/>
      </c>
      <c r="T18" s="160" t="str">
        <f>IF($D18=2,IF(所有護老者!T18="","",所有護老者!T18),"")</f>
        <v/>
      </c>
      <c r="U18" s="160" t="str">
        <f>IF($D18=2,IF(所有護老者!U18="","",所有護老者!U18),"")</f>
        <v/>
      </c>
      <c r="V18" s="160" t="str">
        <f>IF($D18=2,IF(所有護老者!V18="","",所有護老者!V18),"")</f>
        <v/>
      </c>
      <c r="W18" s="160" t="str">
        <f>IF($D18=2,IF(所有護老者!W18="","",所有護老者!W18),"")</f>
        <v/>
      </c>
      <c r="X18" s="160" t="str">
        <f>IF($D18=2,IF(所有護老者!X18="","",所有護老者!X18),"")</f>
        <v/>
      </c>
      <c r="Y18" s="160" t="str">
        <f>IF($D18=2,IF(所有護老者!Y18="","",所有護老者!Y18),"")</f>
        <v/>
      </c>
      <c r="Z18" s="160" t="str">
        <f>IF($D18=2,IF(所有護老者!Z18="","",所有護老者!Z18),"")</f>
        <v/>
      </c>
      <c r="AA18" s="160" t="str">
        <f>IF($D18=2,IF(所有護老者!AA18="","",所有護老者!AA18),"")</f>
        <v/>
      </c>
      <c r="AB18" s="160" t="str">
        <f>IF($D18=2,IF(所有護老者!AB18="","",所有護老者!AB18),"")</f>
        <v/>
      </c>
      <c r="AC18" s="160" t="str">
        <f>IF($D18=2,IF(所有護老者!AC18="","",所有護老者!AC18),"")</f>
        <v/>
      </c>
      <c r="AD18" s="160" t="str">
        <f>IF($D18=2,IF(所有護老者!AD18="","",所有護老者!AD18),"")</f>
        <v/>
      </c>
      <c r="AE18" s="160" t="str">
        <f>IF($D18=2,IF(所有護老者!AE18="","",所有護老者!AE18),"")</f>
        <v/>
      </c>
      <c r="AF18" s="160" t="str">
        <f>IF($D18=2,IF(所有護老者!AF18="","",所有護老者!AF18),"")</f>
        <v/>
      </c>
      <c r="AG18" s="160" t="str">
        <f>IF($D18=2,IF(所有護老者!AG18="","",所有護老者!AG18),"")</f>
        <v/>
      </c>
      <c r="AH18" s="160" t="str">
        <f>IF($D18=2,IF(所有護老者!AH18="","",所有護老者!AH18),"")</f>
        <v/>
      </c>
      <c r="AI18" s="160" t="str">
        <f>IF($D18=2,IF(所有護老者!AI18="","",所有護老者!AI18),"")</f>
        <v/>
      </c>
      <c r="AJ18" s="160" t="str">
        <f>IF($D18=2,IF(所有護老者!AJ18="","",所有護老者!AJ18),"")</f>
        <v/>
      </c>
      <c r="AL18" s="175" t="str">
        <f t="shared" si="3"/>
        <v/>
      </c>
      <c r="AM18" s="175" t="str">
        <f t="shared" si="4"/>
        <v/>
      </c>
      <c r="AN18" s="175" t="str">
        <f t="shared" si="5"/>
        <v/>
      </c>
      <c r="AO18" s="175" t="str">
        <f t="shared" si="6"/>
        <v/>
      </c>
      <c r="AP18" s="175" t="str">
        <f t="shared" si="7"/>
        <v/>
      </c>
      <c r="AQ18" s="175" t="str">
        <f t="shared" si="8"/>
        <v/>
      </c>
      <c r="AR18" s="175" t="str">
        <f t="shared" si="9"/>
        <v/>
      </c>
      <c r="AS18" s="175" t="str">
        <f t="shared" si="10"/>
        <v/>
      </c>
      <c r="AT18" s="175" t="str">
        <f t="shared" si="11"/>
        <v/>
      </c>
      <c r="AU18" s="175" t="str">
        <f t="shared" si="12"/>
        <v/>
      </c>
      <c r="AV18" s="175" t="str">
        <f t="shared" si="13"/>
        <v/>
      </c>
      <c r="AW18" s="27">
        <f t="shared" si="14"/>
        <v>0</v>
      </c>
      <c r="AX18" s="27"/>
      <c r="AY18" s="27">
        <f t="shared" si="15"/>
        <v>0</v>
      </c>
      <c r="AZ18" s="27">
        <f t="shared" si="16"/>
        <v>0</v>
      </c>
      <c r="BA18" s="27">
        <f t="shared" si="17"/>
        <v>0</v>
      </c>
      <c r="BB18" s="27">
        <f t="shared" si="18"/>
        <v>0</v>
      </c>
      <c r="BC18" s="27">
        <f t="shared" si="19"/>
        <v>0</v>
      </c>
      <c r="BD18" s="27">
        <f t="shared" si="20"/>
        <v>0</v>
      </c>
      <c r="BE18" s="27">
        <f t="shared" si="21"/>
        <v>0</v>
      </c>
      <c r="BF18" s="27">
        <f t="shared" si="22"/>
        <v>0</v>
      </c>
      <c r="BG18" s="27">
        <f t="shared" si="23"/>
        <v>0</v>
      </c>
      <c r="BH18" s="27">
        <f t="shared" si="24"/>
        <v>0</v>
      </c>
      <c r="BI18" s="27">
        <f t="shared" si="25"/>
        <v>0</v>
      </c>
      <c r="BJ18" s="27">
        <f t="shared" si="26"/>
        <v>0</v>
      </c>
      <c r="BK18" s="176"/>
      <c r="BL18" s="276" t="str">
        <f t="shared" si="2"/>
        <v/>
      </c>
      <c r="BM18" s="176"/>
      <c r="BN18" s="27">
        <f t="shared" si="27"/>
        <v>0</v>
      </c>
      <c r="BO18" s="27">
        <f t="shared" si="28"/>
        <v>0</v>
      </c>
      <c r="BP18" s="27">
        <f t="shared" si="29"/>
        <v>0</v>
      </c>
      <c r="BQ18" s="27">
        <f t="shared" si="30"/>
        <v>0</v>
      </c>
      <c r="BR18" s="27">
        <f t="shared" si="31"/>
        <v>0</v>
      </c>
      <c r="BS18" s="27"/>
      <c r="BT18" s="177"/>
      <c r="BU18" s="194" t="s">
        <v>43</v>
      </c>
      <c r="BV18" s="206">
        <f t="shared" ref="BV18:BV24" si="35">COUNTIF(J8:J500,"=0")</f>
        <v>0</v>
      </c>
      <c r="BW18" s="206">
        <f>COUNTIF(M5:M65533,"=1")</f>
        <v>0</v>
      </c>
      <c r="BX18" s="208"/>
      <c r="BY18" s="208"/>
      <c r="BZ18" s="208"/>
      <c r="CA18" s="208"/>
      <c r="CB18" s="208"/>
      <c r="CC18" s="208"/>
      <c r="CD18" s="208"/>
      <c r="CE18" s="208"/>
      <c r="CF18" s="209"/>
      <c r="CG18" s="184">
        <f t="shared" si="33"/>
        <v>0</v>
      </c>
      <c r="CH18" s="166"/>
      <c r="CI18" s="194" t="s">
        <v>43</v>
      </c>
      <c r="CJ18" s="262"/>
      <c r="CK18" s="84">
        <f t="shared" si="34"/>
        <v>0</v>
      </c>
      <c r="CL18" s="263"/>
      <c r="CM18" s="263"/>
      <c r="CN18" s="263"/>
      <c r="CO18" s="263"/>
      <c r="CP18" s="263"/>
      <c r="CQ18" s="263"/>
      <c r="CR18" s="263"/>
      <c r="CS18" s="263"/>
      <c r="CT18" s="264"/>
      <c r="CU18" s="79">
        <f t="shared" si="32"/>
        <v>0</v>
      </c>
    </row>
    <row r="19" spans="1:99">
      <c r="A19" s="160" t="str">
        <f>IF($D19=2,IF(所有護老者!A19="","",所有護老者!A19),"")</f>
        <v/>
      </c>
      <c r="B19" s="160" t="str">
        <f>IF($D19=2,IF(所有護老者!B19="","",所有護老者!B19),"")</f>
        <v/>
      </c>
      <c r="C19" s="160" t="str">
        <f>IF($D19=2,IF(所有護老者!D19="","",所有護老者!D19),"")</f>
        <v/>
      </c>
      <c r="D19" s="160" t="str">
        <f>IF(所有護老者!C19=2,2,"")</f>
        <v/>
      </c>
      <c r="E19" s="160" t="str">
        <f>IF($D19=2,IF(所有護老者!E19="","",所有護老者!E19),"")</f>
        <v/>
      </c>
      <c r="F19" s="160" t="str">
        <f>IF($D19=2,IF(所有護老者!F19="","",所有護老者!F19),"")</f>
        <v/>
      </c>
      <c r="G19" s="160" t="str">
        <f>IF($D19=2,IF(所有護老者!G19="","",所有護老者!G19),"")</f>
        <v/>
      </c>
      <c r="H19" s="160" t="str">
        <f>IF($D19=2,IF(所有護老者!H19="","",所有護老者!H19),"")</f>
        <v/>
      </c>
      <c r="I19" s="160" t="str">
        <f>IF($D19=2,IF(所有護老者!I19="","",所有護老者!I19),"")</f>
        <v/>
      </c>
      <c r="J19" s="160" t="str">
        <f>IF($D19=2,IF(所有護老者!J19="","",所有護老者!J19),"")</f>
        <v/>
      </c>
      <c r="K19" s="160" t="str">
        <f>IF($D19=2,IF(所有護老者!K19="","",所有護老者!K19),"")</f>
        <v/>
      </c>
      <c r="L19" s="160" t="str">
        <f>IF($D19=2,IF(所有護老者!L19="","",所有護老者!L19),"")</f>
        <v/>
      </c>
      <c r="M19" s="160" t="str">
        <f>IF($D19=2,IF(所有護老者!M19="","",所有護老者!M19),"")</f>
        <v/>
      </c>
      <c r="N19" s="160" t="str">
        <f>IF($D19=2,IF(所有護老者!N19="","",所有護老者!N19),"")</f>
        <v/>
      </c>
      <c r="O19" s="160" t="str">
        <f>IF($D19=2,IF(所有護老者!O19="","",所有護老者!O19),"")</f>
        <v/>
      </c>
      <c r="P19" s="160" t="str">
        <f>IF($D19=2,IF(所有護老者!P19="","",所有護老者!P19),"")</f>
        <v/>
      </c>
      <c r="Q19" s="160" t="str">
        <f>IF($D19=2,IF(所有護老者!Q19="","",所有護老者!Q19),"")</f>
        <v/>
      </c>
      <c r="R19" s="160" t="str">
        <f>IF($D19=2,IF(所有護老者!R19="","",所有護老者!R19),"")</f>
        <v/>
      </c>
      <c r="S19" s="160" t="str">
        <f>IF($D19=2,IF(所有護老者!S19="","",所有護老者!S19),"")</f>
        <v/>
      </c>
      <c r="T19" s="160" t="str">
        <f>IF($D19=2,IF(所有護老者!T19="","",所有護老者!T19),"")</f>
        <v/>
      </c>
      <c r="U19" s="160" t="str">
        <f>IF($D19=2,IF(所有護老者!U19="","",所有護老者!U19),"")</f>
        <v/>
      </c>
      <c r="V19" s="160" t="str">
        <f>IF($D19=2,IF(所有護老者!V19="","",所有護老者!V19),"")</f>
        <v/>
      </c>
      <c r="W19" s="160" t="str">
        <f>IF($D19=2,IF(所有護老者!W19="","",所有護老者!W19),"")</f>
        <v/>
      </c>
      <c r="X19" s="160" t="str">
        <f>IF($D19=2,IF(所有護老者!X19="","",所有護老者!X19),"")</f>
        <v/>
      </c>
      <c r="Y19" s="160" t="str">
        <f>IF($D19=2,IF(所有護老者!Y19="","",所有護老者!Y19),"")</f>
        <v/>
      </c>
      <c r="Z19" s="160" t="str">
        <f>IF($D19=2,IF(所有護老者!Z19="","",所有護老者!Z19),"")</f>
        <v/>
      </c>
      <c r="AA19" s="160" t="str">
        <f>IF($D19=2,IF(所有護老者!AA19="","",所有護老者!AA19),"")</f>
        <v/>
      </c>
      <c r="AB19" s="160" t="str">
        <f>IF($D19=2,IF(所有護老者!AB19="","",所有護老者!AB19),"")</f>
        <v/>
      </c>
      <c r="AC19" s="160" t="str">
        <f>IF($D19=2,IF(所有護老者!AC19="","",所有護老者!AC19),"")</f>
        <v/>
      </c>
      <c r="AD19" s="160" t="str">
        <f>IF($D19=2,IF(所有護老者!AD19="","",所有護老者!AD19),"")</f>
        <v/>
      </c>
      <c r="AE19" s="160" t="str">
        <f>IF($D19=2,IF(所有護老者!AE19="","",所有護老者!AE19),"")</f>
        <v/>
      </c>
      <c r="AF19" s="160" t="str">
        <f>IF($D19=2,IF(所有護老者!AF19="","",所有護老者!AF19),"")</f>
        <v/>
      </c>
      <c r="AG19" s="160" t="str">
        <f>IF($D19=2,IF(所有護老者!AG19="","",所有護老者!AG19),"")</f>
        <v/>
      </c>
      <c r="AH19" s="160" t="str">
        <f>IF($D19=2,IF(所有護老者!AH19="","",所有護老者!AH19),"")</f>
        <v/>
      </c>
      <c r="AI19" s="160" t="str">
        <f>IF($D19=2,IF(所有護老者!AI19="","",所有護老者!AI19),"")</f>
        <v/>
      </c>
      <c r="AJ19" s="160" t="str">
        <f>IF($D19=2,IF(所有護老者!AJ19="","",所有護老者!AJ19),"")</f>
        <v/>
      </c>
      <c r="AK19" s="160" t="str">
        <f>IF(所有護老者!AK19="","",所有護老者!AK19)</f>
        <v/>
      </c>
      <c r="AL19" s="175" t="str">
        <f t="shared" si="3"/>
        <v/>
      </c>
      <c r="AM19" s="175" t="str">
        <f t="shared" si="4"/>
        <v/>
      </c>
      <c r="AN19" s="175" t="str">
        <f t="shared" si="5"/>
        <v/>
      </c>
      <c r="AO19" s="175" t="str">
        <f t="shared" si="6"/>
        <v/>
      </c>
      <c r="AP19" s="175" t="str">
        <f t="shared" si="7"/>
        <v/>
      </c>
      <c r="AQ19" s="175" t="str">
        <f t="shared" si="8"/>
        <v/>
      </c>
      <c r="AR19" s="175" t="str">
        <f t="shared" si="9"/>
        <v/>
      </c>
      <c r="AS19" s="175" t="str">
        <f t="shared" si="10"/>
        <v/>
      </c>
      <c r="AT19" s="175" t="str">
        <f t="shared" si="11"/>
        <v/>
      </c>
      <c r="AU19" s="175" t="str">
        <f t="shared" si="12"/>
        <v/>
      </c>
      <c r="AV19" s="175" t="str">
        <f t="shared" si="13"/>
        <v/>
      </c>
      <c r="AW19" s="27">
        <f t="shared" si="14"/>
        <v>0</v>
      </c>
      <c r="AX19" s="27"/>
      <c r="AY19" s="27">
        <f t="shared" si="15"/>
        <v>0</v>
      </c>
      <c r="AZ19" s="27">
        <f t="shared" si="16"/>
        <v>0</v>
      </c>
      <c r="BA19" s="27">
        <f t="shared" si="17"/>
        <v>0</v>
      </c>
      <c r="BB19" s="27">
        <f t="shared" si="18"/>
        <v>0</v>
      </c>
      <c r="BC19" s="27">
        <f t="shared" si="19"/>
        <v>0</v>
      </c>
      <c r="BD19" s="27">
        <f t="shared" si="20"/>
        <v>0</v>
      </c>
      <c r="BE19" s="27">
        <f t="shared" si="21"/>
        <v>0</v>
      </c>
      <c r="BF19" s="27">
        <f t="shared" si="22"/>
        <v>0</v>
      </c>
      <c r="BG19" s="27">
        <f t="shared" si="23"/>
        <v>0</v>
      </c>
      <c r="BH19" s="27">
        <f t="shared" si="24"/>
        <v>0</v>
      </c>
      <c r="BI19" s="27">
        <f t="shared" si="25"/>
        <v>0</v>
      </c>
      <c r="BJ19" s="27">
        <f t="shared" si="26"/>
        <v>0</v>
      </c>
      <c r="BK19" s="176"/>
      <c r="BL19" s="276" t="str">
        <f t="shared" si="2"/>
        <v/>
      </c>
      <c r="BM19" s="176"/>
      <c r="BN19" s="27">
        <f t="shared" si="27"/>
        <v>0</v>
      </c>
      <c r="BO19" s="27">
        <f t="shared" si="28"/>
        <v>0</v>
      </c>
      <c r="BP19" s="27">
        <f t="shared" si="29"/>
        <v>0</v>
      </c>
      <c r="BQ19" s="27">
        <f t="shared" si="30"/>
        <v>0</v>
      </c>
      <c r="BR19" s="27">
        <f t="shared" si="31"/>
        <v>0</v>
      </c>
      <c r="BS19" s="27"/>
      <c r="BT19" s="177"/>
      <c r="BU19" s="194" t="s">
        <v>44</v>
      </c>
      <c r="BV19" s="206">
        <f t="shared" si="35"/>
        <v>0</v>
      </c>
      <c r="BW19" s="206">
        <f>COUNTIF(N5:N65533,"=1")</f>
        <v>0</v>
      </c>
      <c r="BX19" s="208"/>
      <c r="BY19" s="208"/>
      <c r="BZ19" s="208"/>
      <c r="CA19" s="208"/>
      <c r="CB19" s="208"/>
      <c r="CC19" s="208"/>
      <c r="CD19" s="208"/>
      <c r="CE19" s="208"/>
      <c r="CF19" s="209"/>
      <c r="CG19" s="184">
        <f t="shared" si="33"/>
        <v>0</v>
      </c>
      <c r="CH19" s="166"/>
      <c r="CI19" s="194" t="s">
        <v>44</v>
      </c>
      <c r="CJ19" s="262"/>
      <c r="CK19" s="84">
        <f t="shared" si="34"/>
        <v>0</v>
      </c>
      <c r="CL19" s="263"/>
      <c r="CM19" s="263"/>
      <c r="CN19" s="263"/>
      <c r="CO19" s="263"/>
      <c r="CP19" s="263"/>
      <c r="CQ19" s="263"/>
      <c r="CR19" s="263"/>
      <c r="CS19" s="263"/>
      <c r="CT19" s="264"/>
      <c r="CU19" s="79">
        <f t="shared" si="32"/>
        <v>0</v>
      </c>
    </row>
    <row r="20" spans="1:99">
      <c r="A20" s="160" t="str">
        <f>IF($D20=2,IF(所有護老者!A20="","",所有護老者!A20),"")</f>
        <v/>
      </c>
      <c r="B20" s="160" t="str">
        <f>IF($D20=2,IF(所有護老者!B20="","",所有護老者!B20),"")</f>
        <v/>
      </c>
      <c r="C20" s="160" t="str">
        <f>IF($D20=2,IF(所有護老者!D20="","",所有護老者!D20),"")</f>
        <v/>
      </c>
      <c r="D20" s="160" t="str">
        <f>IF(所有護老者!C20=2,2,"")</f>
        <v/>
      </c>
      <c r="E20" s="160" t="str">
        <f>IF($D20=2,IF(所有護老者!E20="","",所有護老者!E20),"")</f>
        <v/>
      </c>
      <c r="F20" s="160" t="str">
        <f>IF($D20=2,IF(所有護老者!F20="","",所有護老者!F20),"")</f>
        <v/>
      </c>
      <c r="G20" s="160" t="str">
        <f>IF($D20=2,IF(所有護老者!G20="","",所有護老者!G20),"")</f>
        <v/>
      </c>
      <c r="H20" s="160" t="str">
        <f>IF($D20=2,IF(所有護老者!H20="","",所有護老者!H20),"")</f>
        <v/>
      </c>
      <c r="I20" s="160" t="str">
        <f>IF($D20=2,IF(所有護老者!I20="","",所有護老者!I20),"")</f>
        <v/>
      </c>
      <c r="J20" s="160" t="str">
        <f>IF($D20=2,IF(所有護老者!J20="","",所有護老者!J20),"")</f>
        <v/>
      </c>
      <c r="K20" s="160" t="str">
        <f>IF($D20=2,IF(所有護老者!K20="","",所有護老者!K20),"")</f>
        <v/>
      </c>
      <c r="L20" s="160" t="str">
        <f>IF($D20=2,IF(所有護老者!L20="","",所有護老者!L20),"")</f>
        <v/>
      </c>
      <c r="M20" s="160" t="str">
        <f>IF($D20=2,IF(所有護老者!M20="","",所有護老者!M20),"")</f>
        <v/>
      </c>
      <c r="N20" s="160" t="str">
        <f>IF($D20=2,IF(所有護老者!N20="","",所有護老者!N20),"")</f>
        <v/>
      </c>
      <c r="O20" s="160" t="str">
        <f>IF($D20=2,IF(所有護老者!O20="","",所有護老者!O20),"")</f>
        <v/>
      </c>
      <c r="P20" s="160" t="str">
        <f>IF($D20=2,IF(所有護老者!P20="","",所有護老者!P20),"")</f>
        <v/>
      </c>
      <c r="Q20" s="160" t="str">
        <f>IF($D20=2,IF(所有護老者!Q20="","",所有護老者!Q20),"")</f>
        <v/>
      </c>
      <c r="R20" s="160" t="str">
        <f>IF($D20=2,IF(所有護老者!R20="","",所有護老者!R20),"")</f>
        <v/>
      </c>
      <c r="S20" s="160" t="str">
        <f>IF($D20=2,IF(所有護老者!S20="","",所有護老者!S20),"")</f>
        <v/>
      </c>
      <c r="T20" s="160" t="str">
        <f>IF($D20=2,IF(所有護老者!T20="","",所有護老者!T20),"")</f>
        <v/>
      </c>
      <c r="U20" s="160" t="str">
        <f>IF($D20=2,IF(所有護老者!U20="","",所有護老者!U20),"")</f>
        <v/>
      </c>
      <c r="V20" s="160" t="str">
        <f>IF($D20=2,IF(所有護老者!V20="","",所有護老者!V20),"")</f>
        <v/>
      </c>
      <c r="W20" s="160" t="str">
        <f>IF($D20=2,IF(所有護老者!W20="","",所有護老者!W20),"")</f>
        <v/>
      </c>
      <c r="X20" s="160" t="str">
        <f>IF($D20=2,IF(所有護老者!X20="","",所有護老者!X20),"")</f>
        <v/>
      </c>
      <c r="Y20" s="160" t="str">
        <f>IF($D20=2,IF(所有護老者!Y20="","",所有護老者!Y20),"")</f>
        <v/>
      </c>
      <c r="Z20" s="160" t="str">
        <f>IF($D20=2,IF(所有護老者!Z20="","",所有護老者!Z20),"")</f>
        <v/>
      </c>
      <c r="AA20" s="160" t="str">
        <f>IF($D20=2,IF(所有護老者!AA20="","",所有護老者!AA20),"")</f>
        <v/>
      </c>
      <c r="AB20" s="160" t="str">
        <f>IF($D20=2,IF(所有護老者!AB20="","",所有護老者!AB20),"")</f>
        <v/>
      </c>
      <c r="AC20" s="160" t="str">
        <f>IF($D20=2,IF(所有護老者!AC20="","",所有護老者!AC20),"")</f>
        <v/>
      </c>
      <c r="AD20" s="160" t="str">
        <f>IF($D20=2,IF(所有護老者!AD20="","",所有護老者!AD20),"")</f>
        <v/>
      </c>
      <c r="AE20" s="160" t="str">
        <f>IF($D20=2,IF(所有護老者!AE20="","",所有護老者!AE20),"")</f>
        <v/>
      </c>
      <c r="AF20" s="160" t="str">
        <f>IF($D20=2,IF(所有護老者!AF20="","",所有護老者!AF20),"")</f>
        <v/>
      </c>
      <c r="AG20" s="160" t="str">
        <f>IF($D20=2,IF(所有護老者!AG20="","",所有護老者!AG20),"")</f>
        <v/>
      </c>
      <c r="AH20" s="160" t="str">
        <f>IF($D20=2,IF(所有護老者!AH20="","",所有護老者!AH20),"")</f>
        <v/>
      </c>
      <c r="AI20" s="160" t="str">
        <f>IF($D20=2,IF(所有護老者!AI20="","",所有護老者!AI20),"")</f>
        <v/>
      </c>
      <c r="AJ20" s="160" t="str">
        <f>IF($D20=2,IF(所有護老者!AJ20="","",所有護老者!AJ20),"")</f>
        <v/>
      </c>
      <c r="AK20" s="160" t="str">
        <f>IF(所有護老者!AK20="","",所有護老者!AK20)</f>
        <v/>
      </c>
      <c r="AL20" s="175" t="str">
        <f t="shared" si="3"/>
        <v/>
      </c>
      <c r="AM20" s="175" t="str">
        <f t="shared" si="4"/>
        <v/>
      </c>
      <c r="AN20" s="175" t="str">
        <f t="shared" si="5"/>
        <v/>
      </c>
      <c r="AO20" s="175" t="str">
        <f t="shared" si="6"/>
        <v/>
      </c>
      <c r="AP20" s="175" t="str">
        <f t="shared" si="7"/>
        <v/>
      </c>
      <c r="AQ20" s="175" t="str">
        <f t="shared" si="8"/>
        <v/>
      </c>
      <c r="AR20" s="175" t="str">
        <f t="shared" si="9"/>
        <v/>
      </c>
      <c r="AS20" s="175" t="str">
        <f t="shared" si="10"/>
        <v/>
      </c>
      <c r="AT20" s="175" t="str">
        <f t="shared" si="11"/>
        <v/>
      </c>
      <c r="AU20" s="175" t="str">
        <f t="shared" si="12"/>
        <v/>
      </c>
      <c r="AV20" s="175" t="str">
        <f t="shared" si="13"/>
        <v/>
      </c>
      <c r="AW20" s="27">
        <f t="shared" si="14"/>
        <v>0</v>
      </c>
      <c r="AX20" s="27"/>
      <c r="AY20" s="27">
        <f t="shared" si="15"/>
        <v>0</v>
      </c>
      <c r="AZ20" s="27">
        <f t="shared" si="16"/>
        <v>0</v>
      </c>
      <c r="BA20" s="27">
        <f t="shared" si="17"/>
        <v>0</v>
      </c>
      <c r="BB20" s="27">
        <f t="shared" si="18"/>
        <v>0</v>
      </c>
      <c r="BC20" s="27">
        <f t="shared" si="19"/>
        <v>0</v>
      </c>
      <c r="BD20" s="27">
        <f t="shared" si="20"/>
        <v>0</v>
      </c>
      <c r="BE20" s="27">
        <f t="shared" si="21"/>
        <v>0</v>
      </c>
      <c r="BF20" s="27">
        <f t="shared" si="22"/>
        <v>0</v>
      </c>
      <c r="BG20" s="27">
        <f t="shared" si="23"/>
        <v>0</v>
      </c>
      <c r="BH20" s="27">
        <f t="shared" si="24"/>
        <v>0</v>
      </c>
      <c r="BI20" s="27">
        <f t="shared" si="25"/>
        <v>0</v>
      </c>
      <c r="BJ20" s="27">
        <f t="shared" si="26"/>
        <v>0</v>
      </c>
      <c r="BK20" s="176"/>
      <c r="BL20" s="276" t="str">
        <f t="shared" si="2"/>
        <v/>
      </c>
      <c r="BM20" s="176"/>
      <c r="BN20" s="27">
        <f t="shared" si="27"/>
        <v>0</v>
      </c>
      <c r="BO20" s="27">
        <f t="shared" si="28"/>
        <v>0</v>
      </c>
      <c r="BP20" s="27">
        <f t="shared" si="29"/>
        <v>0</v>
      </c>
      <c r="BQ20" s="27">
        <f t="shared" si="30"/>
        <v>0</v>
      </c>
      <c r="BR20" s="27">
        <f t="shared" si="31"/>
        <v>0</v>
      </c>
      <c r="BS20" s="27"/>
      <c r="BT20" s="177"/>
      <c r="BU20" s="194" t="s">
        <v>45</v>
      </c>
      <c r="BV20" s="206">
        <f t="shared" si="35"/>
        <v>0</v>
      </c>
      <c r="BW20" s="206">
        <f>COUNTIF(O5:O65533,"=1")</f>
        <v>0</v>
      </c>
      <c r="BX20" s="210"/>
      <c r="BY20" s="208"/>
      <c r="BZ20" s="208"/>
      <c r="CA20" s="208"/>
      <c r="CB20" s="208"/>
      <c r="CC20" s="208"/>
      <c r="CD20" s="208"/>
      <c r="CE20" s="208"/>
      <c r="CF20" s="209"/>
      <c r="CG20" s="184">
        <f t="shared" si="33"/>
        <v>0</v>
      </c>
      <c r="CH20" s="166"/>
      <c r="CI20" s="194" t="s">
        <v>45</v>
      </c>
      <c r="CJ20" s="262"/>
      <c r="CK20" s="84">
        <f t="shared" si="34"/>
        <v>0</v>
      </c>
      <c r="CL20" s="263"/>
      <c r="CM20" s="263"/>
      <c r="CN20" s="263"/>
      <c r="CO20" s="263"/>
      <c r="CP20" s="263"/>
      <c r="CQ20" s="263"/>
      <c r="CR20" s="263"/>
      <c r="CS20" s="263"/>
      <c r="CT20" s="264"/>
      <c r="CU20" s="79">
        <f t="shared" si="32"/>
        <v>0</v>
      </c>
    </row>
    <row r="21" spans="1:99">
      <c r="A21" s="160" t="str">
        <f>IF($D21=2,IF(所有護老者!A21="","",所有護老者!A21),"")</f>
        <v/>
      </c>
      <c r="B21" s="160" t="str">
        <f>IF($D21=2,IF(所有護老者!B21="","",所有護老者!B21),"")</f>
        <v/>
      </c>
      <c r="C21" s="160" t="str">
        <f>IF($D21=2,IF(所有護老者!D21="","",所有護老者!D21),"")</f>
        <v/>
      </c>
      <c r="D21" s="160" t="str">
        <f>IF(所有護老者!C21=2,2,"")</f>
        <v/>
      </c>
      <c r="E21" s="160" t="str">
        <f>IF($D21=2,IF(所有護老者!E21="","",所有護老者!E21),"")</f>
        <v/>
      </c>
      <c r="F21" s="160" t="str">
        <f>IF($D21=2,IF(所有護老者!F21="","",所有護老者!F21),"")</f>
        <v/>
      </c>
      <c r="G21" s="160" t="str">
        <f>IF($D21=2,IF(所有護老者!G21="","",所有護老者!G21),"")</f>
        <v/>
      </c>
      <c r="H21" s="160" t="str">
        <f>IF($D21=2,IF(所有護老者!H21="","",所有護老者!H21),"")</f>
        <v/>
      </c>
      <c r="I21" s="160" t="str">
        <f>IF($D21=2,IF(所有護老者!I21="","",所有護老者!I21),"")</f>
        <v/>
      </c>
      <c r="J21" s="160" t="str">
        <f>IF($D21=2,IF(所有護老者!J21="","",所有護老者!J21),"")</f>
        <v/>
      </c>
      <c r="K21" s="160" t="str">
        <f>IF($D21=2,IF(所有護老者!K21="","",所有護老者!K21),"")</f>
        <v/>
      </c>
      <c r="L21" s="160" t="str">
        <f>IF($D21=2,IF(所有護老者!L21="","",所有護老者!L21),"")</f>
        <v/>
      </c>
      <c r="M21" s="160" t="str">
        <f>IF($D21=2,IF(所有護老者!M21="","",所有護老者!M21),"")</f>
        <v/>
      </c>
      <c r="N21" s="160" t="str">
        <f>IF($D21=2,IF(所有護老者!N21="","",所有護老者!N21),"")</f>
        <v/>
      </c>
      <c r="O21" s="160" t="str">
        <f>IF($D21=2,IF(所有護老者!O21="","",所有護老者!O21),"")</f>
        <v/>
      </c>
      <c r="P21" s="160" t="str">
        <f>IF($D21=2,IF(所有護老者!P21="","",所有護老者!P21),"")</f>
        <v/>
      </c>
      <c r="Q21" s="160" t="str">
        <f>IF($D21=2,IF(所有護老者!Q21="","",所有護老者!Q21),"")</f>
        <v/>
      </c>
      <c r="R21" s="160" t="str">
        <f>IF($D21=2,IF(所有護老者!R21="","",所有護老者!R21),"")</f>
        <v/>
      </c>
      <c r="S21" s="160" t="str">
        <f>IF($D21=2,IF(所有護老者!S21="","",所有護老者!S21),"")</f>
        <v/>
      </c>
      <c r="T21" s="160" t="str">
        <f>IF($D21=2,IF(所有護老者!T21="","",所有護老者!T21),"")</f>
        <v/>
      </c>
      <c r="U21" s="160" t="str">
        <f>IF($D21=2,IF(所有護老者!U21="","",所有護老者!U21),"")</f>
        <v/>
      </c>
      <c r="V21" s="160" t="str">
        <f>IF($D21=2,IF(所有護老者!V21="","",所有護老者!V21),"")</f>
        <v/>
      </c>
      <c r="W21" s="160" t="str">
        <f>IF($D21=2,IF(所有護老者!W21="","",所有護老者!W21),"")</f>
        <v/>
      </c>
      <c r="X21" s="160" t="str">
        <f>IF($D21=2,IF(所有護老者!X21="","",所有護老者!X21),"")</f>
        <v/>
      </c>
      <c r="Y21" s="160" t="str">
        <f>IF($D21=2,IF(所有護老者!Y21="","",所有護老者!Y21),"")</f>
        <v/>
      </c>
      <c r="Z21" s="160" t="str">
        <f>IF($D21=2,IF(所有護老者!Z21="","",所有護老者!Z21),"")</f>
        <v/>
      </c>
      <c r="AA21" s="160" t="str">
        <f>IF($D21=2,IF(所有護老者!AA21="","",所有護老者!AA21),"")</f>
        <v/>
      </c>
      <c r="AB21" s="160" t="str">
        <f>IF($D21=2,IF(所有護老者!AB21="","",所有護老者!AB21),"")</f>
        <v/>
      </c>
      <c r="AC21" s="160" t="str">
        <f>IF($D21=2,IF(所有護老者!AC21="","",所有護老者!AC21),"")</f>
        <v/>
      </c>
      <c r="AD21" s="160" t="str">
        <f>IF($D21=2,IF(所有護老者!AD21="","",所有護老者!AD21),"")</f>
        <v/>
      </c>
      <c r="AE21" s="160" t="str">
        <f>IF($D21=2,IF(所有護老者!AE21="","",所有護老者!AE21),"")</f>
        <v/>
      </c>
      <c r="AF21" s="160" t="str">
        <f>IF($D21=2,IF(所有護老者!AF21="","",所有護老者!AF21),"")</f>
        <v/>
      </c>
      <c r="AG21" s="160" t="str">
        <f>IF($D21=2,IF(所有護老者!AG21="","",所有護老者!AG21),"")</f>
        <v/>
      </c>
      <c r="AH21" s="160" t="str">
        <f>IF($D21=2,IF(所有護老者!AH21="","",所有護老者!AH21),"")</f>
        <v/>
      </c>
      <c r="AI21" s="160" t="str">
        <f>IF($D21=2,IF(所有護老者!AI21="","",所有護老者!AI21),"")</f>
        <v/>
      </c>
      <c r="AJ21" s="160" t="str">
        <f>IF($D21=2,IF(所有護老者!AJ21="","",所有護老者!AJ21),"")</f>
        <v/>
      </c>
      <c r="AK21" s="160" t="str">
        <f>IF(所有護老者!AK21="","",所有護老者!AK21)</f>
        <v/>
      </c>
      <c r="AL21" s="175" t="str">
        <f t="shared" si="3"/>
        <v/>
      </c>
      <c r="AM21" s="175" t="str">
        <f t="shared" si="4"/>
        <v/>
      </c>
      <c r="AN21" s="175" t="str">
        <f t="shared" si="5"/>
        <v/>
      </c>
      <c r="AO21" s="175" t="str">
        <f t="shared" si="6"/>
        <v/>
      </c>
      <c r="AP21" s="175" t="str">
        <f t="shared" si="7"/>
        <v/>
      </c>
      <c r="AQ21" s="175" t="str">
        <f t="shared" si="8"/>
        <v/>
      </c>
      <c r="AR21" s="175" t="str">
        <f t="shared" si="9"/>
        <v/>
      </c>
      <c r="AS21" s="175" t="str">
        <f t="shared" si="10"/>
        <v/>
      </c>
      <c r="AT21" s="175" t="str">
        <f t="shared" si="11"/>
        <v/>
      </c>
      <c r="AU21" s="175" t="str">
        <f t="shared" si="12"/>
        <v/>
      </c>
      <c r="AV21" s="175" t="str">
        <f t="shared" si="13"/>
        <v/>
      </c>
      <c r="AW21" s="27">
        <f t="shared" si="14"/>
        <v>0</v>
      </c>
      <c r="AX21" s="27"/>
      <c r="AY21" s="27">
        <f t="shared" si="15"/>
        <v>0</v>
      </c>
      <c r="AZ21" s="27">
        <f t="shared" si="16"/>
        <v>0</v>
      </c>
      <c r="BA21" s="27">
        <f t="shared" si="17"/>
        <v>0</v>
      </c>
      <c r="BB21" s="27">
        <f t="shared" si="18"/>
        <v>0</v>
      </c>
      <c r="BC21" s="27">
        <f t="shared" si="19"/>
        <v>0</v>
      </c>
      <c r="BD21" s="27">
        <f t="shared" si="20"/>
        <v>0</v>
      </c>
      <c r="BE21" s="27">
        <f t="shared" si="21"/>
        <v>0</v>
      </c>
      <c r="BF21" s="27">
        <f t="shared" si="22"/>
        <v>0</v>
      </c>
      <c r="BG21" s="27">
        <f t="shared" si="23"/>
        <v>0</v>
      </c>
      <c r="BH21" s="27">
        <f t="shared" si="24"/>
        <v>0</v>
      </c>
      <c r="BI21" s="27">
        <f t="shared" si="25"/>
        <v>0</v>
      </c>
      <c r="BJ21" s="27">
        <f t="shared" si="26"/>
        <v>0</v>
      </c>
      <c r="BK21" s="176"/>
      <c r="BL21" s="276" t="str">
        <f t="shared" si="2"/>
        <v/>
      </c>
      <c r="BM21" s="176"/>
      <c r="BN21" s="27">
        <f t="shared" si="27"/>
        <v>0</v>
      </c>
      <c r="BO21" s="27">
        <f t="shared" si="28"/>
        <v>0</v>
      </c>
      <c r="BP21" s="27">
        <f t="shared" si="29"/>
        <v>0</v>
      </c>
      <c r="BQ21" s="27">
        <f t="shared" si="30"/>
        <v>0</v>
      </c>
      <c r="BR21" s="27">
        <f t="shared" si="31"/>
        <v>0</v>
      </c>
      <c r="BS21" s="27"/>
      <c r="BT21" s="177"/>
      <c r="BU21" s="194" t="s">
        <v>60</v>
      </c>
      <c r="BV21" s="206">
        <f t="shared" si="35"/>
        <v>0</v>
      </c>
      <c r="BW21" s="206">
        <f>COUNTIF(P5:P65533,"=1")</f>
        <v>0</v>
      </c>
      <c r="BX21" s="208"/>
      <c r="BY21" s="208"/>
      <c r="BZ21" s="208"/>
      <c r="CA21" s="208"/>
      <c r="CB21" s="208"/>
      <c r="CC21" s="208"/>
      <c r="CD21" s="208"/>
      <c r="CE21" s="208"/>
      <c r="CF21" s="209"/>
      <c r="CG21" s="184">
        <f t="shared" si="33"/>
        <v>0</v>
      </c>
      <c r="CH21" s="166"/>
      <c r="CI21" s="194" t="s">
        <v>60</v>
      </c>
      <c r="CJ21" s="262"/>
      <c r="CK21" s="84">
        <f t="shared" si="34"/>
        <v>0</v>
      </c>
      <c r="CL21" s="263"/>
      <c r="CM21" s="263"/>
      <c r="CN21" s="263"/>
      <c r="CO21" s="263"/>
      <c r="CP21" s="263"/>
      <c r="CQ21" s="263"/>
      <c r="CR21" s="263"/>
      <c r="CS21" s="263"/>
      <c r="CT21" s="264"/>
      <c r="CU21" s="79">
        <f t="shared" si="32"/>
        <v>0</v>
      </c>
    </row>
    <row r="22" spans="1:99">
      <c r="A22" s="160" t="str">
        <f>IF($D22=2,IF(所有護老者!A22="","",所有護老者!A22),"")</f>
        <v/>
      </c>
      <c r="B22" s="160" t="str">
        <f>IF($D22=2,IF(所有護老者!B22="","",所有護老者!B22),"")</f>
        <v/>
      </c>
      <c r="C22" s="160" t="str">
        <f>IF($D22=2,IF(所有護老者!D22="","",所有護老者!D22),"")</f>
        <v/>
      </c>
      <c r="D22" s="160" t="str">
        <f>IF(所有護老者!C22=2,2,"")</f>
        <v/>
      </c>
      <c r="E22" s="160" t="str">
        <f>IF($D22=2,IF(所有護老者!E22="","",所有護老者!E22),"")</f>
        <v/>
      </c>
      <c r="F22" s="160" t="str">
        <f>IF($D22=2,IF(所有護老者!F22="","",所有護老者!F22),"")</f>
        <v/>
      </c>
      <c r="G22" s="160" t="str">
        <f>IF($D22=2,IF(所有護老者!G22="","",所有護老者!G22),"")</f>
        <v/>
      </c>
      <c r="H22" s="160" t="str">
        <f>IF($D22=2,IF(所有護老者!H22="","",所有護老者!H22),"")</f>
        <v/>
      </c>
      <c r="I22" s="160" t="str">
        <f>IF($D22=2,IF(所有護老者!I22="","",所有護老者!I22),"")</f>
        <v/>
      </c>
      <c r="J22" s="160" t="str">
        <f>IF($D22=2,IF(所有護老者!J22="","",所有護老者!J22),"")</f>
        <v/>
      </c>
      <c r="K22" s="160" t="str">
        <f>IF($D22=2,IF(所有護老者!K22="","",所有護老者!K22),"")</f>
        <v/>
      </c>
      <c r="L22" s="160" t="str">
        <f>IF($D22=2,IF(所有護老者!L22="","",所有護老者!L22),"")</f>
        <v/>
      </c>
      <c r="M22" s="160" t="str">
        <f>IF($D22=2,IF(所有護老者!M22="","",所有護老者!M22),"")</f>
        <v/>
      </c>
      <c r="N22" s="160" t="str">
        <f>IF($D22=2,IF(所有護老者!N22="","",所有護老者!N22),"")</f>
        <v/>
      </c>
      <c r="O22" s="160" t="str">
        <f>IF($D22=2,IF(所有護老者!O22="","",所有護老者!O22),"")</f>
        <v/>
      </c>
      <c r="P22" s="160" t="str">
        <f>IF($D22=2,IF(所有護老者!P22="","",所有護老者!P22),"")</f>
        <v/>
      </c>
      <c r="Q22" s="160" t="str">
        <f>IF($D22=2,IF(所有護老者!Q22="","",所有護老者!Q22),"")</f>
        <v/>
      </c>
      <c r="R22" s="160" t="str">
        <f>IF($D22=2,IF(所有護老者!R22="","",所有護老者!R22),"")</f>
        <v/>
      </c>
      <c r="S22" s="160" t="str">
        <f>IF($D22=2,IF(所有護老者!S22="","",所有護老者!S22),"")</f>
        <v/>
      </c>
      <c r="T22" s="160" t="str">
        <f>IF($D22=2,IF(所有護老者!T22="","",所有護老者!T22),"")</f>
        <v/>
      </c>
      <c r="U22" s="160" t="str">
        <f>IF($D22=2,IF(所有護老者!U22="","",所有護老者!U22),"")</f>
        <v/>
      </c>
      <c r="V22" s="160" t="str">
        <f>IF($D22=2,IF(所有護老者!V22="","",所有護老者!V22),"")</f>
        <v/>
      </c>
      <c r="W22" s="160" t="str">
        <f>IF($D22=2,IF(所有護老者!W22="","",所有護老者!W22),"")</f>
        <v/>
      </c>
      <c r="X22" s="160" t="str">
        <f>IF($D22=2,IF(所有護老者!X22="","",所有護老者!X22),"")</f>
        <v/>
      </c>
      <c r="Y22" s="160" t="str">
        <f>IF($D22=2,IF(所有護老者!Y22="","",所有護老者!Y22),"")</f>
        <v/>
      </c>
      <c r="Z22" s="160" t="str">
        <f>IF($D22=2,IF(所有護老者!Z22="","",所有護老者!Z22),"")</f>
        <v/>
      </c>
      <c r="AA22" s="160" t="str">
        <f>IF($D22=2,IF(所有護老者!AA22="","",所有護老者!AA22),"")</f>
        <v/>
      </c>
      <c r="AB22" s="160" t="str">
        <f>IF($D22=2,IF(所有護老者!AB22="","",所有護老者!AB22),"")</f>
        <v/>
      </c>
      <c r="AC22" s="160" t="str">
        <f>IF($D22=2,IF(所有護老者!AC22="","",所有護老者!AC22),"")</f>
        <v/>
      </c>
      <c r="AD22" s="160" t="str">
        <f>IF($D22=2,IF(所有護老者!AD22="","",所有護老者!AD22),"")</f>
        <v/>
      </c>
      <c r="AE22" s="160" t="str">
        <f>IF($D22=2,IF(所有護老者!AE22="","",所有護老者!AE22),"")</f>
        <v/>
      </c>
      <c r="AF22" s="160" t="str">
        <f>IF($D22=2,IF(所有護老者!AF22="","",所有護老者!AF22),"")</f>
        <v/>
      </c>
      <c r="AG22" s="160" t="str">
        <f>IF($D22=2,IF(所有護老者!AG22="","",所有護老者!AG22),"")</f>
        <v/>
      </c>
      <c r="AH22" s="160" t="str">
        <f>IF($D22=2,IF(所有護老者!AH22="","",所有護老者!AH22),"")</f>
        <v/>
      </c>
      <c r="AI22" s="160" t="str">
        <f>IF($D22=2,IF(所有護老者!AI22="","",所有護老者!AI22),"")</f>
        <v/>
      </c>
      <c r="AJ22" s="160" t="str">
        <f>IF($D22=2,IF(所有護老者!AJ22="","",所有護老者!AJ22),"")</f>
        <v/>
      </c>
      <c r="AK22" s="160" t="str">
        <f>IF(所有護老者!AK22="","",所有護老者!AK22)</f>
        <v/>
      </c>
      <c r="AL22" s="175" t="str">
        <f t="shared" si="3"/>
        <v/>
      </c>
      <c r="AM22" s="175" t="str">
        <f t="shared" si="4"/>
        <v/>
      </c>
      <c r="AN22" s="175" t="str">
        <f t="shared" si="5"/>
        <v/>
      </c>
      <c r="AO22" s="175" t="str">
        <f t="shared" si="6"/>
        <v/>
      </c>
      <c r="AP22" s="175" t="str">
        <f t="shared" si="7"/>
        <v/>
      </c>
      <c r="AQ22" s="175" t="str">
        <f t="shared" si="8"/>
        <v/>
      </c>
      <c r="AR22" s="175" t="str">
        <f t="shared" si="9"/>
        <v/>
      </c>
      <c r="AS22" s="175" t="str">
        <f t="shared" si="10"/>
        <v/>
      </c>
      <c r="AT22" s="175" t="str">
        <f t="shared" si="11"/>
        <v/>
      </c>
      <c r="AU22" s="175" t="str">
        <f t="shared" si="12"/>
        <v/>
      </c>
      <c r="AV22" s="175" t="str">
        <f t="shared" si="13"/>
        <v/>
      </c>
      <c r="AW22" s="27">
        <f t="shared" si="14"/>
        <v>0</v>
      </c>
      <c r="AX22" s="27"/>
      <c r="AY22" s="27">
        <f t="shared" si="15"/>
        <v>0</v>
      </c>
      <c r="AZ22" s="27">
        <f t="shared" si="16"/>
        <v>0</v>
      </c>
      <c r="BA22" s="27">
        <f t="shared" si="17"/>
        <v>0</v>
      </c>
      <c r="BB22" s="27">
        <f t="shared" si="18"/>
        <v>0</v>
      </c>
      <c r="BC22" s="27">
        <f t="shared" si="19"/>
        <v>0</v>
      </c>
      <c r="BD22" s="27">
        <f t="shared" si="20"/>
        <v>0</v>
      </c>
      <c r="BE22" s="27">
        <f t="shared" si="21"/>
        <v>0</v>
      </c>
      <c r="BF22" s="27">
        <f t="shared" si="22"/>
        <v>0</v>
      </c>
      <c r="BG22" s="27">
        <f t="shared" si="23"/>
        <v>0</v>
      </c>
      <c r="BH22" s="27">
        <f t="shared" si="24"/>
        <v>0</v>
      </c>
      <c r="BI22" s="27">
        <f t="shared" si="25"/>
        <v>0</v>
      </c>
      <c r="BJ22" s="27">
        <f t="shared" si="26"/>
        <v>0</v>
      </c>
      <c r="BK22" s="176"/>
      <c r="BL22" s="276" t="str">
        <f t="shared" si="2"/>
        <v/>
      </c>
      <c r="BM22" s="176"/>
      <c r="BN22" s="27">
        <f t="shared" si="27"/>
        <v>0</v>
      </c>
      <c r="BO22" s="27">
        <f t="shared" si="28"/>
        <v>0</v>
      </c>
      <c r="BP22" s="27">
        <f t="shared" si="29"/>
        <v>0</v>
      </c>
      <c r="BQ22" s="27">
        <f t="shared" si="30"/>
        <v>0</v>
      </c>
      <c r="BR22" s="27">
        <f t="shared" si="31"/>
        <v>0</v>
      </c>
      <c r="BS22" s="27"/>
      <c r="BT22" s="177"/>
      <c r="BU22" s="194" t="s">
        <v>61</v>
      </c>
      <c r="BV22" s="206">
        <f t="shared" si="35"/>
        <v>0</v>
      </c>
      <c r="BW22" s="206">
        <f>COUNTIF(Q5:Q65533,"=1")</f>
        <v>0</v>
      </c>
      <c r="BX22" s="208"/>
      <c r="BY22" s="208"/>
      <c r="BZ22" s="208"/>
      <c r="CA22" s="208"/>
      <c r="CB22" s="208"/>
      <c r="CC22" s="208"/>
      <c r="CD22" s="208"/>
      <c r="CE22" s="208"/>
      <c r="CF22" s="209"/>
      <c r="CG22" s="184">
        <f t="shared" si="33"/>
        <v>0</v>
      </c>
      <c r="CH22" s="166"/>
      <c r="CI22" s="194" t="s">
        <v>61</v>
      </c>
      <c r="CJ22" s="262"/>
      <c r="CK22" s="84">
        <f t="shared" si="34"/>
        <v>0</v>
      </c>
      <c r="CL22" s="263"/>
      <c r="CM22" s="263"/>
      <c r="CN22" s="263"/>
      <c r="CO22" s="263"/>
      <c r="CP22" s="263"/>
      <c r="CQ22" s="263"/>
      <c r="CR22" s="263"/>
      <c r="CS22" s="263"/>
      <c r="CT22" s="264"/>
      <c r="CU22" s="79">
        <f t="shared" si="32"/>
        <v>0</v>
      </c>
    </row>
    <row r="23" spans="1:99">
      <c r="A23" s="160" t="str">
        <f>IF($D23=2,IF(所有護老者!A23="","",所有護老者!A23),"")</f>
        <v/>
      </c>
      <c r="B23" s="160" t="str">
        <f>IF($D23=2,IF(所有護老者!B23="","",所有護老者!B23),"")</f>
        <v/>
      </c>
      <c r="C23" s="160" t="str">
        <f>IF($D23=2,IF(所有護老者!D23="","",所有護老者!D23),"")</f>
        <v/>
      </c>
      <c r="D23" s="160" t="str">
        <f>IF(所有護老者!C23=2,2,"")</f>
        <v/>
      </c>
      <c r="E23" s="160" t="str">
        <f>IF($D23=2,IF(所有護老者!E23="","",所有護老者!E23),"")</f>
        <v/>
      </c>
      <c r="F23" s="160" t="str">
        <f>IF($D23=2,IF(所有護老者!F23="","",所有護老者!F23),"")</f>
        <v/>
      </c>
      <c r="G23" s="160" t="str">
        <f>IF($D23=2,IF(所有護老者!G23="","",所有護老者!G23),"")</f>
        <v/>
      </c>
      <c r="H23" s="160" t="str">
        <f>IF($D23=2,IF(所有護老者!H23="","",所有護老者!H23),"")</f>
        <v/>
      </c>
      <c r="I23" s="160" t="str">
        <f>IF($D23=2,IF(所有護老者!I23="","",所有護老者!I23),"")</f>
        <v/>
      </c>
      <c r="J23" s="160" t="str">
        <f>IF($D23=2,IF(所有護老者!J23="","",所有護老者!J23),"")</f>
        <v/>
      </c>
      <c r="K23" s="160" t="str">
        <f>IF($D23=2,IF(所有護老者!K23="","",所有護老者!K23),"")</f>
        <v/>
      </c>
      <c r="L23" s="160" t="str">
        <f>IF($D23=2,IF(所有護老者!L23="","",所有護老者!L23),"")</f>
        <v/>
      </c>
      <c r="M23" s="160" t="str">
        <f>IF($D23=2,IF(所有護老者!M23="","",所有護老者!M23),"")</f>
        <v/>
      </c>
      <c r="N23" s="160" t="str">
        <f>IF($D23=2,IF(所有護老者!N23="","",所有護老者!N23),"")</f>
        <v/>
      </c>
      <c r="O23" s="160" t="str">
        <f>IF($D23=2,IF(所有護老者!O23="","",所有護老者!O23),"")</f>
        <v/>
      </c>
      <c r="P23" s="160" t="str">
        <f>IF($D23=2,IF(所有護老者!P23="","",所有護老者!P23),"")</f>
        <v/>
      </c>
      <c r="Q23" s="160" t="str">
        <f>IF($D23=2,IF(所有護老者!Q23="","",所有護老者!Q23),"")</f>
        <v/>
      </c>
      <c r="R23" s="160" t="str">
        <f>IF($D23=2,IF(所有護老者!R23="","",所有護老者!R23),"")</f>
        <v/>
      </c>
      <c r="S23" s="160" t="str">
        <f>IF($D23=2,IF(所有護老者!S23="","",所有護老者!S23),"")</f>
        <v/>
      </c>
      <c r="T23" s="160" t="str">
        <f>IF($D23=2,IF(所有護老者!T23="","",所有護老者!T23),"")</f>
        <v/>
      </c>
      <c r="U23" s="160" t="str">
        <f>IF($D23=2,IF(所有護老者!U23="","",所有護老者!U23),"")</f>
        <v/>
      </c>
      <c r="V23" s="160" t="str">
        <f>IF($D23=2,IF(所有護老者!V23="","",所有護老者!V23),"")</f>
        <v/>
      </c>
      <c r="W23" s="160" t="str">
        <f>IF($D23=2,IF(所有護老者!W23="","",所有護老者!W23),"")</f>
        <v/>
      </c>
      <c r="X23" s="160" t="str">
        <f>IF($D23=2,IF(所有護老者!X23="","",所有護老者!X23),"")</f>
        <v/>
      </c>
      <c r="Y23" s="160" t="str">
        <f>IF($D23=2,IF(所有護老者!Y23="","",所有護老者!Y23),"")</f>
        <v/>
      </c>
      <c r="Z23" s="160" t="str">
        <f>IF($D23=2,IF(所有護老者!Z23="","",所有護老者!Z23),"")</f>
        <v/>
      </c>
      <c r="AA23" s="160" t="str">
        <f>IF($D23=2,IF(所有護老者!AA23="","",所有護老者!AA23),"")</f>
        <v/>
      </c>
      <c r="AB23" s="160" t="str">
        <f>IF($D23=2,IF(所有護老者!AB23="","",所有護老者!AB23),"")</f>
        <v/>
      </c>
      <c r="AC23" s="160" t="str">
        <f>IF($D23=2,IF(所有護老者!AC23="","",所有護老者!AC23),"")</f>
        <v/>
      </c>
      <c r="AD23" s="160" t="str">
        <f>IF($D23=2,IF(所有護老者!AD23="","",所有護老者!AD23),"")</f>
        <v/>
      </c>
      <c r="AE23" s="160" t="str">
        <f>IF($D23=2,IF(所有護老者!AE23="","",所有護老者!AE23),"")</f>
        <v/>
      </c>
      <c r="AF23" s="160" t="str">
        <f>IF($D23=2,IF(所有護老者!AF23="","",所有護老者!AF23),"")</f>
        <v/>
      </c>
      <c r="AG23" s="160" t="str">
        <f>IF($D23=2,IF(所有護老者!AG23="","",所有護老者!AG23),"")</f>
        <v/>
      </c>
      <c r="AH23" s="160" t="str">
        <f>IF($D23=2,IF(所有護老者!AH23="","",所有護老者!AH23),"")</f>
        <v/>
      </c>
      <c r="AI23" s="160" t="str">
        <f>IF($D23=2,IF(所有護老者!AI23="","",所有護老者!AI23),"")</f>
        <v/>
      </c>
      <c r="AJ23" s="160" t="str">
        <f>IF($D23=2,IF(所有護老者!AJ23="","",所有護老者!AJ23),"")</f>
        <v/>
      </c>
      <c r="AK23" s="160" t="str">
        <f>IF(所有護老者!AK23="","",所有護老者!AK23)</f>
        <v/>
      </c>
      <c r="AL23" s="175" t="str">
        <f t="shared" si="3"/>
        <v/>
      </c>
      <c r="AM23" s="175" t="str">
        <f t="shared" si="4"/>
        <v/>
      </c>
      <c r="AN23" s="175" t="str">
        <f t="shared" si="5"/>
        <v/>
      </c>
      <c r="AO23" s="175" t="str">
        <f t="shared" si="6"/>
        <v/>
      </c>
      <c r="AP23" s="175" t="str">
        <f t="shared" si="7"/>
        <v/>
      </c>
      <c r="AQ23" s="175" t="str">
        <f t="shared" si="8"/>
        <v/>
      </c>
      <c r="AR23" s="175" t="str">
        <f t="shared" si="9"/>
        <v/>
      </c>
      <c r="AS23" s="175" t="str">
        <f t="shared" si="10"/>
        <v/>
      </c>
      <c r="AT23" s="175" t="str">
        <f t="shared" si="11"/>
        <v/>
      </c>
      <c r="AU23" s="175" t="str">
        <f t="shared" si="12"/>
        <v/>
      </c>
      <c r="AV23" s="175" t="str">
        <f t="shared" si="13"/>
        <v/>
      </c>
      <c r="AW23" s="27">
        <f t="shared" si="14"/>
        <v>0</v>
      </c>
      <c r="AX23" s="27"/>
      <c r="AY23" s="27">
        <f t="shared" si="15"/>
        <v>0</v>
      </c>
      <c r="AZ23" s="27">
        <f t="shared" si="16"/>
        <v>0</v>
      </c>
      <c r="BA23" s="27">
        <f t="shared" si="17"/>
        <v>0</v>
      </c>
      <c r="BB23" s="27">
        <f t="shared" si="18"/>
        <v>0</v>
      </c>
      <c r="BC23" s="27">
        <f t="shared" si="19"/>
        <v>0</v>
      </c>
      <c r="BD23" s="27">
        <f t="shared" si="20"/>
        <v>0</v>
      </c>
      <c r="BE23" s="27">
        <f t="shared" si="21"/>
        <v>0</v>
      </c>
      <c r="BF23" s="27">
        <f t="shared" si="22"/>
        <v>0</v>
      </c>
      <c r="BG23" s="27">
        <f t="shared" si="23"/>
        <v>0</v>
      </c>
      <c r="BH23" s="27">
        <f t="shared" si="24"/>
        <v>0</v>
      </c>
      <c r="BI23" s="27">
        <f t="shared" si="25"/>
        <v>0</v>
      </c>
      <c r="BJ23" s="27">
        <f t="shared" si="26"/>
        <v>0</v>
      </c>
      <c r="BK23" s="176"/>
      <c r="BL23" s="276" t="str">
        <f t="shared" si="2"/>
        <v/>
      </c>
      <c r="BM23" s="176"/>
      <c r="BN23" s="27">
        <f t="shared" si="27"/>
        <v>0</v>
      </c>
      <c r="BO23" s="27">
        <f t="shared" si="28"/>
        <v>0</v>
      </c>
      <c r="BP23" s="27">
        <f t="shared" si="29"/>
        <v>0</v>
      </c>
      <c r="BQ23" s="27">
        <f t="shared" si="30"/>
        <v>0</v>
      </c>
      <c r="BR23" s="27">
        <f t="shared" si="31"/>
        <v>0</v>
      </c>
      <c r="BS23" s="27"/>
      <c r="BT23" s="177"/>
      <c r="BU23" s="194" t="s">
        <v>62</v>
      </c>
      <c r="BV23" s="206">
        <f t="shared" si="35"/>
        <v>0</v>
      </c>
      <c r="BW23" s="211">
        <f>COUNTIF(R5:R65533,"=1")</f>
        <v>0</v>
      </c>
      <c r="BX23" s="208"/>
      <c r="BY23" s="208"/>
      <c r="BZ23" s="208"/>
      <c r="CA23" s="208"/>
      <c r="CB23" s="208"/>
      <c r="CC23" s="208"/>
      <c r="CD23" s="208"/>
      <c r="CE23" s="208"/>
      <c r="CF23" s="209"/>
      <c r="CG23" s="184">
        <f t="shared" si="33"/>
        <v>0</v>
      </c>
      <c r="CH23" s="166"/>
      <c r="CI23" s="194" t="s">
        <v>62</v>
      </c>
      <c r="CJ23" s="262"/>
      <c r="CK23" s="84">
        <f t="shared" si="34"/>
        <v>0</v>
      </c>
      <c r="CL23" s="263"/>
      <c r="CM23" s="263"/>
      <c r="CN23" s="263"/>
      <c r="CO23" s="263"/>
      <c r="CP23" s="263"/>
      <c r="CQ23" s="263"/>
      <c r="CR23" s="263"/>
      <c r="CS23" s="263"/>
      <c r="CT23" s="264"/>
      <c r="CU23" s="79">
        <f t="shared" si="32"/>
        <v>0</v>
      </c>
    </row>
    <row r="24" spans="1:99">
      <c r="A24" s="160" t="str">
        <f>IF($D24=2,IF(所有護老者!A24="","",所有護老者!A24),"")</f>
        <v/>
      </c>
      <c r="B24" s="160" t="str">
        <f>IF($D24=2,IF(所有護老者!B24="","",所有護老者!B24),"")</f>
        <v/>
      </c>
      <c r="C24" s="160" t="str">
        <f>IF($D24=2,IF(所有護老者!D24="","",所有護老者!D24),"")</f>
        <v/>
      </c>
      <c r="D24" s="160" t="str">
        <f>IF(所有護老者!C24=2,2,"")</f>
        <v/>
      </c>
      <c r="E24" s="160" t="str">
        <f>IF($D24=2,IF(所有護老者!E24="","",所有護老者!E24),"")</f>
        <v/>
      </c>
      <c r="F24" s="160" t="str">
        <f>IF($D24=2,IF(所有護老者!F24="","",所有護老者!F24),"")</f>
        <v/>
      </c>
      <c r="G24" s="160" t="str">
        <f>IF($D24=2,IF(所有護老者!G24="","",所有護老者!G24),"")</f>
        <v/>
      </c>
      <c r="H24" s="160" t="str">
        <f>IF($D24=2,IF(所有護老者!H24="","",所有護老者!H24),"")</f>
        <v/>
      </c>
      <c r="I24" s="160" t="str">
        <f>IF($D24=2,IF(所有護老者!I24="","",所有護老者!I24),"")</f>
        <v/>
      </c>
      <c r="J24" s="160" t="str">
        <f>IF($D24=2,IF(所有護老者!J24="","",所有護老者!J24),"")</f>
        <v/>
      </c>
      <c r="K24" s="160" t="str">
        <f>IF($D24=2,IF(所有護老者!K24="","",所有護老者!K24),"")</f>
        <v/>
      </c>
      <c r="L24" s="160" t="str">
        <f>IF($D24=2,IF(所有護老者!L24="","",所有護老者!L24),"")</f>
        <v/>
      </c>
      <c r="M24" s="160" t="str">
        <f>IF($D24=2,IF(所有護老者!M24="","",所有護老者!M24),"")</f>
        <v/>
      </c>
      <c r="N24" s="160" t="str">
        <f>IF($D24=2,IF(所有護老者!N24="","",所有護老者!N24),"")</f>
        <v/>
      </c>
      <c r="O24" s="160" t="str">
        <f>IF($D24=2,IF(所有護老者!O24="","",所有護老者!O24),"")</f>
        <v/>
      </c>
      <c r="P24" s="160" t="str">
        <f>IF($D24=2,IF(所有護老者!P24="","",所有護老者!P24),"")</f>
        <v/>
      </c>
      <c r="Q24" s="160" t="str">
        <f>IF($D24=2,IF(所有護老者!Q24="","",所有護老者!Q24),"")</f>
        <v/>
      </c>
      <c r="R24" s="160" t="str">
        <f>IF($D24=2,IF(所有護老者!R24="","",所有護老者!R24),"")</f>
        <v/>
      </c>
      <c r="S24" s="160" t="str">
        <f>IF($D24=2,IF(所有護老者!S24="","",所有護老者!S24),"")</f>
        <v/>
      </c>
      <c r="T24" s="160" t="str">
        <f>IF($D24=2,IF(所有護老者!T24="","",所有護老者!T24),"")</f>
        <v/>
      </c>
      <c r="U24" s="160" t="str">
        <f>IF($D24=2,IF(所有護老者!U24="","",所有護老者!U24),"")</f>
        <v/>
      </c>
      <c r="V24" s="160" t="str">
        <f>IF($D24=2,IF(所有護老者!V24="","",所有護老者!V24),"")</f>
        <v/>
      </c>
      <c r="W24" s="160" t="str">
        <f>IF($D24=2,IF(所有護老者!W24="","",所有護老者!W24),"")</f>
        <v/>
      </c>
      <c r="X24" s="160" t="str">
        <f>IF($D24=2,IF(所有護老者!X24="","",所有護老者!X24),"")</f>
        <v/>
      </c>
      <c r="Y24" s="160" t="str">
        <f>IF($D24=2,IF(所有護老者!Y24="","",所有護老者!Y24),"")</f>
        <v/>
      </c>
      <c r="Z24" s="160" t="str">
        <f>IF($D24=2,IF(所有護老者!Z24="","",所有護老者!Z24),"")</f>
        <v/>
      </c>
      <c r="AA24" s="160" t="str">
        <f>IF($D24=2,IF(所有護老者!AA24="","",所有護老者!AA24),"")</f>
        <v/>
      </c>
      <c r="AB24" s="160" t="str">
        <f>IF($D24=2,IF(所有護老者!AB24="","",所有護老者!AB24),"")</f>
        <v/>
      </c>
      <c r="AC24" s="160" t="str">
        <f>IF($D24=2,IF(所有護老者!AC24="","",所有護老者!AC24),"")</f>
        <v/>
      </c>
      <c r="AD24" s="160" t="str">
        <f>IF($D24=2,IF(所有護老者!AD24="","",所有護老者!AD24),"")</f>
        <v/>
      </c>
      <c r="AE24" s="160" t="str">
        <f>IF($D24=2,IF(所有護老者!AE24="","",所有護老者!AE24),"")</f>
        <v/>
      </c>
      <c r="AF24" s="160" t="str">
        <f>IF($D24=2,IF(所有護老者!AF24="","",所有護老者!AF24),"")</f>
        <v/>
      </c>
      <c r="AG24" s="160" t="str">
        <f>IF($D24=2,IF(所有護老者!AG24="","",所有護老者!AG24),"")</f>
        <v/>
      </c>
      <c r="AH24" s="160" t="str">
        <f>IF($D24=2,IF(所有護老者!AH24="","",所有護老者!AH24),"")</f>
        <v/>
      </c>
      <c r="AI24" s="160" t="str">
        <f>IF($D24=2,IF(所有護老者!AI24="","",所有護老者!AI24),"")</f>
        <v/>
      </c>
      <c r="AJ24" s="160" t="str">
        <f>IF($D24=2,IF(所有護老者!AJ24="","",所有護老者!AJ24),"")</f>
        <v/>
      </c>
      <c r="AK24" s="160" t="str">
        <f>IF(所有護老者!AK24="","",所有護老者!AK24)</f>
        <v/>
      </c>
      <c r="AL24" s="175" t="str">
        <f t="shared" si="3"/>
        <v/>
      </c>
      <c r="AM24" s="175" t="str">
        <f t="shared" si="4"/>
        <v/>
      </c>
      <c r="AN24" s="175" t="str">
        <f t="shared" si="5"/>
        <v/>
      </c>
      <c r="AO24" s="175" t="str">
        <f t="shared" si="6"/>
        <v/>
      </c>
      <c r="AP24" s="175" t="str">
        <f t="shared" si="7"/>
        <v/>
      </c>
      <c r="AQ24" s="175" t="str">
        <f t="shared" si="8"/>
        <v/>
      </c>
      <c r="AR24" s="175" t="str">
        <f t="shared" si="9"/>
        <v/>
      </c>
      <c r="AS24" s="175" t="str">
        <f t="shared" si="10"/>
        <v/>
      </c>
      <c r="AT24" s="175" t="str">
        <f t="shared" si="11"/>
        <v/>
      </c>
      <c r="AU24" s="175" t="str">
        <f t="shared" si="12"/>
        <v/>
      </c>
      <c r="AV24" s="175" t="str">
        <f t="shared" si="13"/>
        <v/>
      </c>
      <c r="AW24" s="27">
        <f t="shared" si="14"/>
        <v>0</v>
      </c>
      <c r="AX24" s="27"/>
      <c r="AY24" s="27">
        <f t="shared" si="15"/>
        <v>0</v>
      </c>
      <c r="AZ24" s="27">
        <f t="shared" si="16"/>
        <v>0</v>
      </c>
      <c r="BA24" s="27">
        <f t="shared" si="17"/>
        <v>0</v>
      </c>
      <c r="BB24" s="27">
        <f t="shared" si="18"/>
        <v>0</v>
      </c>
      <c r="BC24" s="27">
        <f t="shared" si="19"/>
        <v>0</v>
      </c>
      <c r="BD24" s="27">
        <f t="shared" si="20"/>
        <v>0</v>
      </c>
      <c r="BE24" s="27">
        <f t="shared" si="21"/>
        <v>0</v>
      </c>
      <c r="BF24" s="27">
        <f t="shared" si="22"/>
        <v>0</v>
      </c>
      <c r="BG24" s="27">
        <f t="shared" si="23"/>
        <v>0</v>
      </c>
      <c r="BH24" s="27">
        <f t="shared" si="24"/>
        <v>0</v>
      </c>
      <c r="BI24" s="27">
        <f t="shared" si="25"/>
        <v>0</v>
      </c>
      <c r="BJ24" s="27">
        <f t="shared" si="26"/>
        <v>0</v>
      </c>
      <c r="BK24" s="176"/>
      <c r="BL24" s="276" t="str">
        <f t="shared" si="2"/>
        <v/>
      </c>
      <c r="BM24" s="176"/>
      <c r="BN24" s="27">
        <f t="shared" si="27"/>
        <v>0</v>
      </c>
      <c r="BO24" s="27">
        <f t="shared" si="28"/>
        <v>0</v>
      </c>
      <c r="BP24" s="27">
        <f t="shared" si="29"/>
        <v>0</v>
      </c>
      <c r="BQ24" s="27">
        <f t="shared" si="30"/>
        <v>0</v>
      </c>
      <c r="BR24" s="27">
        <f t="shared" si="31"/>
        <v>0</v>
      </c>
      <c r="BS24" s="27"/>
      <c r="BT24" s="177"/>
      <c r="BU24" s="194" t="s">
        <v>63</v>
      </c>
      <c r="BV24" s="206">
        <f t="shared" si="35"/>
        <v>0</v>
      </c>
      <c r="BW24" s="206">
        <f>COUNTIF(S5:S65533,"=1")</f>
        <v>0</v>
      </c>
      <c r="BX24" s="212"/>
      <c r="BY24" s="213"/>
      <c r="BZ24" s="213"/>
      <c r="CA24" s="213"/>
      <c r="CB24" s="213"/>
      <c r="CC24" s="213"/>
      <c r="CD24" s="213"/>
      <c r="CE24" s="213"/>
      <c r="CF24" s="214"/>
      <c r="CG24" s="184">
        <f t="shared" si="33"/>
        <v>0</v>
      </c>
      <c r="CH24" s="166"/>
      <c r="CI24" s="194" t="s">
        <v>63</v>
      </c>
      <c r="CJ24" s="265"/>
      <c r="CK24" s="84">
        <f t="shared" si="34"/>
        <v>0</v>
      </c>
      <c r="CL24" s="263"/>
      <c r="CM24" s="263"/>
      <c r="CN24" s="263"/>
      <c r="CO24" s="263"/>
      <c r="CP24" s="263"/>
      <c r="CQ24" s="263"/>
      <c r="CR24" s="263"/>
      <c r="CS24" s="263"/>
      <c r="CT24" s="264"/>
      <c r="CU24" s="79">
        <f t="shared" si="32"/>
        <v>0</v>
      </c>
    </row>
    <row r="25" spans="1:99">
      <c r="A25" s="160" t="str">
        <f>IF($D25=2,IF(所有護老者!A25="","",所有護老者!A25),"")</f>
        <v/>
      </c>
      <c r="B25" s="160" t="str">
        <f>IF($D25=2,IF(所有護老者!B25="","",所有護老者!B25),"")</f>
        <v/>
      </c>
      <c r="C25" s="160" t="str">
        <f>IF($D25=2,IF(所有護老者!D25="","",所有護老者!D25),"")</f>
        <v/>
      </c>
      <c r="D25" s="160" t="str">
        <f>IF(所有護老者!C25=2,2,"")</f>
        <v/>
      </c>
      <c r="E25" s="160" t="str">
        <f>IF($D25=2,IF(所有護老者!E25="","",所有護老者!E25),"")</f>
        <v/>
      </c>
      <c r="F25" s="160" t="str">
        <f>IF($D25=2,IF(所有護老者!F25="","",所有護老者!F25),"")</f>
        <v/>
      </c>
      <c r="G25" s="160" t="str">
        <f>IF($D25=2,IF(所有護老者!G25="","",所有護老者!G25),"")</f>
        <v/>
      </c>
      <c r="H25" s="160" t="str">
        <f>IF($D25=2,IF(所有護老者!H25="","",所有護老者!H25),"")</f>
        <v/>
      </c>
      <c r="I25" s="160" t="str">
        <f>IF($D25=2,IF(所有護老者!I25="","",所有護老者!I25),"")</f>
        <v/>
      </c>
      <c r="J25" s="160" t="str">
        <f>IF($D25=2,IF(所有護老者!J25="","",所有護老者!J25),"")</f>
        <v/>
      </c>
      <c r="K25" s="160" t="str">
        <f>IF($D25=2,IF(所有護老者!K25="","",所有護老者!K25),"")</f>
        <v/>
      </c>
      <c r="L25" s="160" t="str">
        <f>IF($D25=2,IF(所有護老者!L25="","",所有護老者!L25),"")</f>
        <v/>
      </c>
      <c r="M25" s="160" t="str">
        <f>IF($D25=2,IF(所有護老者!M25="","",所有護老者!M25),"")</f>
        <v/>
      </c>
      <c r="N25" s="160" t="str">
        <f>IF($D25=2,IF(所有護老者!N25="","",所有護老者!N25),"")</f>
        <v/>
      </c>
      <c r="O25" s="160" t="str">
        <f>IF($D25=2,IF(所有護老者!O25="","",所有護老者!O25),"")</f>
        <v/>
      </c>
      <c r="P25" s="160" t="str">
        <f>IF($D25=2,IF(所有護老者!P25="","",所有護老者!P25),"")</f>
        <v/>
      </c>
      <c r="Q25" s="160" t="str">
        <f>IF($D25=2,IF(所有護老者!Q25="","",所有護老者!Q25),"")</f>
        <v/>
      </c>
      <c r="R25" s="160" t="str">
        <f>IF($D25=2,IF(所有護老者!R25="","",所有護老者!R25),"")</f>
        <v/>
      </c>
      <c r="S25" s="160" t="str">
        <f>IF($D25=2,IF(所有護老者!S25="","",所有護老者!S25),"")</f>
        <v/>
      </c>
      <c r="T25" s="160" t="str">
        <f>IF($D25=2,IF(所有護老者!T25="","",所有護老者!T25),"")</f>
        <v/>
      </c>
      <c r="U25" s="160" t="str">
        <f>IF($D25=2,IF(所有護老者!U25="","",所有護老者!U25),"")</f>
        <v/>
      </c>
      <c r="V25" s="160" t="str">
        <f>IF($D25=2,IF(所有護老者!V25="","",所有護老者!V25),"")</f>
        <v/>
      </c>
      <c r="W25" s="160" t="str">
        <f>IF($D25=2,IF(所有護老者!W25="","",所有護老者!W25),"")</f>
        <v/>
      </c>
      <c r="X25" s="160" t="str">
        <f>IF($D25=2,IF(所有護老者!X25="","",所有護老者!X25),"")</f>
        <v/>
      </c>
      <c r="Y25" s="160" t="str">
        <f>IF($D25=2,IF(所有護老者!Y25="","",所有護老者!Y25),"")</f>
        <v/>
      </c>
      <c r="Z25" s="160" t="str">
        <f>IF($D25=2,IF(所有護老者!Z25="","",所有護老者!Z25),"")</f>
        <v/>
      </c>
      <c r="AA25" s="160" t="str">
        <f>IF($D25=2,IF(所有護老者!AA25="","",所有護老者!AA25),"")</f>
        <v/>
      </c>
      <c r="AB25" s="160" t="str">
        <f>IF($D25=2,IF(所有護老者!AB25="","",所有護老者!AB25),"")</f>
        <v/>
      </c>
      <c r="AC25" s="160" t="str">
        <f>IF($D25=2,IF(所有護老者!AC25="","",所有護老者!AC25),"")</f>
        <v/>
      </c>
      <c r="AD25" s="160" t="str">
        <f>IF($D25=2,IF(所有護老者!AD25="","",所有護老者!AD25),"")</f>
        <v/>
      </c>
      <c r="AE25" s="160" t="str">
        <f>IF($D25=2,IF(所有護老者!AE25="","",所有護老者!AE25),"")</f>
        <v/>
      </c>
      <c r="AF25" s="160" t="str">
        <f>IF($D25=2,IF(所有護老者!AF25="","",所有護老者!AF25),"")</f>
        <v/>
      </c>
      <c r="AG25" s="160" t="str">
        <f>IF($D25=2,IF(所有護老者!AG25="","",所有護老者!AG25),"")</f>
        <v/>
      </c>
      <c r="AH25" s="160" t="str">
        <f>IF($D25=2,IF(所有護老者!AH25="","",所有護老者!AH25),"")</f>
        <v/>
      </c>
      <c r="AI25" s="160" t="str">
        <f>IF($D25=2,IF(所有護老者!AI25="","",所有護老者!AI25),"")</f>
        <v/>
      </c>
      <c r="AJ25" s="160" t="str">
        <f>IF($D25=2,IF(所有護老者!AJ25="","",所有護老者!AJ25),"")</f>
        <v/>
      </c>
      <c r="AK25" s="160" t="str">
        <f>IF(所有護老者!AK25="","",所有護老者!AK25)</f>
        <v/>
      </c>
      <c r="AL25" s="175" t="str">
        <f t="shared" si="3"/>
        <v/>
      </c>
      <c r="AM25" s="175" t="str">
        <f t="shared" si="4"/>
        <v/>
      </c>
      <c r="AN25" s="175" t="str">
        <f t="shared" si="5"/>
        <v/>
      </c>
      <c r="AO25" s="175" t="str">
        <f t="shared" si="6"/>
        <v/>
      </c>
      <c r="AP25" s="175" t="str">
        <f t="shared" si="7"/>
        <v/>
      </c>
      <c r="AQ25" s="175" t="str">
        <f t="shared" si="8"/>
        <v/>
      </c>
      <c r="AR25" s="175" t="str">
        <f t="shared" si="9"/>
        <v/>
      </c>
      <c r="AS25" s="175" t="str">
        <f t="shared" si="10"/>
        <v/>
      </c>
      <c r="AT25" s="175" t="str">
        <f t="shared" si="11"/>
        <v/>
      </c>
      <c r="AU25" s="175" t="str">
        <f t="shared" si="12"/>
        <v/>
      </c>
      <c r="AV25" s="175" t="str">
        <f t="shared" si="13"/>
        <v/>
      </c>
      <c r="AW25" s="27">
        <f t="shared" si="14"/>
        <v>0</v>
      </c>
      <c r="AX25" s="27"/>
      <c r="AY25" s="27">
        <f t="shared" si="15"/>
        <v>0</v>
      </c>
      <c r="AZ25" s="27">
        <f t="shared" si="16"/>
        <v>0</v>
      </c>
      <c r="BA25" s="27">
        <f t="shared" si="17"/>
        <v>0</v>
      </c>
      <c r="BB25" s="27">
        <f t="shared" si="18"/>
        <v>0</v>
      </c>
      <c r="BC25" s="27">
        <f t="shared" si="19"/>
        <v>0</v>
      </c>
      <c r="BD25" s="27">
        <f t="shared" si="20"/>
        <v>0</v>
      </c>
      <c r="BE25" s="27">
        <f t="shared" si="21"/>
        <v>0</v>
      </c>
      <c r="BF25" s="27">
        <f t="shared" si="22"/>
        <v>0</v>
      </c>
      <c r="BG25" s="27">
        <f t="shared" si="23"/>
        <v>0</v>
      </c>
      <c r="BH25" s="27">
        <f t="shared" si="24"/>
        <v>0</v>
      </c>
      <c r="BI25" s="27">
        <f t="shared" si="25"/>
        <v>0</v>
      </c>
      <c r="BJ25" s="27">
        <f t="shared" si="26"/>
        <v>0</v>
      </c>
      <c r="BK25" s="176"/>
      <c r="BL25" s="276" t="str">
        <f t="shared" si="2"/>
        <v/>
      </c>
      <c r="BM25" s="176"/>
      <c r="BN25" s="27">
        <f t="shared" si="27"/>
        <v>0</v>
      </c>
      <c r="BO25" s="27">
        <f t="shared" si="28"/>
        <v>0</v>
      </c>
      <c r="BP25" s="27">
        <f t="shared" si="29"/>
        <v>0</v>
      </c>
      <c r="BQ25" s="27">
        <f t="shared" si="30"/>
        <v>0</v>
      </c>
      <c r="BR25" s="27">
        <f t="shared" si="31"/>
        <v>0</v>
      </c>
      <c r="BS25" s="27"/>
      <c r="BT25" s="177"/>
      <c r="BU25" s="215"/>
      <c r="BV25" s="216"/>
      <c r="BW25" s="217"/>
      <c r="BX25" s="217"/>
      <c r="BY25" s="217"/>
      <c r="BZ25" s="217"/>
      <c r="CA25" s="217"/>
      <c r="CB25" s="217"/>
      <c r="CC25" s="217"/>
      <c r="CD25" s="217"/>
      <c r="CE25" s="217"/>
      <c r="CF25" s="218"/>
      <c r="CG25" s="215"/>
      <c r="CH25" s="166"/>
      <c r="CI25" s="219"/>
      <c r="CJ25" s="266"/>
      <c r="CK25" s="267"/>
      <c r="CL25" s="267"/>
      <c r="CM25" s="267"/>
      <c r="CN25" s="267"/>
      <c r="CO25" s="267"/>
      <c r="CP25" s="267"/>
      <c r="CQ25" s="267"/>
      <c r="CR25" s="267"/>
      <c r="CS25" s="267"/>
      <c r="CT25" s="268"/>
      <c r="CU25" s="94"/>
    </row>
    <row r="26" spans="1:99">
      <c r="A26" s="160" t="str">
        <f>IF($D26=2,IF(所有護老者!A26="","",所有護老者!A26),"")</f>
        <v/>
      </c>
      <c r="B26" s="160" t="str">
        <f>IF($D26=2,IF(所有護老者!B26="","",所有護老者!B26),"")</f>
        <v/>
      </c>
      <c r="C26" s="160" t="str">
        <f>IF($D26=2,IF(所有護老者!D26="","",所有護老者!D26),"")</f>
        <v/>
      </c>
      <c r="D26" s="160" t="str">
        <f>IF(所有護老者!C26=2,2,"")</f>
        <v/>
      </c>
      <c r="E26" s="160" t="str">
        <f>IF($D26=2,IF(所有護老者!E26="","",所有護老者!E26),"")</f>
        <v/>
      </c>
      <c r="F26" s="160" t="str">
        <f>IF($D26=2,IF(所有護老者!F26="","",所有護老者!F26),"")</f>
        <v/>
      </c>
      <c r="G26" s="160" t="str">
        <f>IF($D26=2,IF(所有護老者!G26="","",所有護老者!G26),"")</f>
        <v/>
      </c>
      <c r="H26" s="160" t="str">
        <f>IF($D26=2,IF(所有護老者!H26="","",所有護老者!H26),"")</f>
        <v/>
      </c>
      <c r="I26" s="160" t="str">
        <f>IF($D26=2,IF(所有護老者!I26="","",所有護老者!I26),"")</f>
        <v/>
      </c>
      <c r="J26" s="160" t="str">
        <f>IF($D26=2,IF(所有護老者!J26="","",所有護老者!J26),"")</f>
        <v/>
      </c>
      <c r="K26" s="160" t="str">
        <f>IF($D26=2,IF(所有護老者!K26="","",所有護老者!K26),"")</f>
        <v/>
      </c>
      <c r="L26" s="160" t="str">
        <f>IF($D26=2,IF(所有護老者!L26="","",所有護老者!L26),"")</f>
        <v/>
      </c>
      <c r="M26" s="160" t="str">
        <f>IF($D26=2,IF(所有護老者!M26="","",所有護老者!M26),"")</f>
        <v/>
      </c>
      <c r="N26" s="160" t="str">
        <f>IF($D26=2,IF(所有護老者!N26="","",所有護老者!N26),"")</f>
        <v/>
      </c>
      <c r="O26" s="160" t="str">
        <f>IF($D26=2,IF(所有護老者!O26="","",所有護老者!O26),"")</f>
        <v/>
      </c>
      <c r="P26" s="160" t="str">
        <f>IF($D26=2,IF(所有護老者!P26="","",所有護老者!P26),"")</f>
        <v/>
      </c>
      <c r="Q26" s="160" t="str">
        <f>IF($D26=2,IF(所有護老者!Q26="","",所有護老者!Q26),"")</f>
        <v/>
      </c>
      <c r="R26" s="160" t="str">
        <f>IF($D26=2,IF(所有護老者!R26="","",所有護老者!R26),"")</f>
        <v/>
      </c>
      <c r="S26" s="160" t="str">
        <f>IF($D26=2,IF(所有護老者!S26="","",所有護老者!S26),"")</f>
        <v/>
      </c>
      <c r="T26" s="160" t="str">
        <f>IF($D26=2,IF(所有護老者!T26="","",所有護老者!T26),"")</f>
        <v/>
      </c>
      <c r="U26" s="160" t="str">
        <f>IF($D26=2,IF(所有護老者!U26="","",所有護老者!U26),"")</f>
        <v/>
      </c>
      <c r="V26" s="160" t="str">
        <f>IF($D26=2,IF(所有護老者!V26="","",所有護老者!V26),"")</f>
        <v/>
      </c>
      <c r="W26" s="160" t="str">
        <f>IF($D26=2,IF(所有護老者!W26="","",所有護老者!W26),"")</f>
        <v/>
      </c>
      <c r="X26" s="160" t="str">
        <f>IF($D26=2,IF(所有護老者!X26="","",所有護老者!X26),"")</f>
        <v/>
      </c>
      <c r="Y26" s="160" t="str">
        <f>IF($D26=2,IF(所有護老者!Y26="","",所有護老者!Y26),"")</f>
        <v/>
      </c>
      <c r="Z26" s="160" t="str">
        <f>IF($D26=2,IF(所有護老者!Z26="","",所有護老者!Z26),"")</f>
        <v/>
      </c>
      <c r="AA26" s="160" t="str">
        <f>IF($D26=2,IF(所有護老者!AA26="","",所有護老者!AA26),"")</f>
        <v/>
      </c>
      <c r="AB26" s="160" t="str">
        <f>IF($D26=2,IF(所有護老者!AB26="","",所有護老者!AB26),"")</f>
        <v/>
      </c>
      <c r="AC26" s="160" t="str">
        <f>IF($D26=2,IF(所有護老者!AC26="","",所有護老者!AC26),"")</f>
        <v/>
      </c>
      <c r="AD26" s="160" t="str">
        <f>IF($D26=2,IF(所有護老者!AD26="","",所有護老者!AD26),"")</f>
        <v/>
      </c>
      <c r="AE26" s="160" t="str">
        <f>IF($D26=2,IF(所有護老者!AE26="","",所有護老者!AE26),"")</f>
        <v/>
      </c>
      <c r="AF26" s="160" t="str">
        <f>IF($D26=2,IF(所有護老者!AF26="","",所有護老者!AF26),"")</f>
        <v/>
      </c>
      <c r="AG26" s="160" t="str">
        <f>IF($D26=2,IF(所有護老者!AG26="","",所有護老者!AG26),"")</f>
        <v/>
      </c>
      <c r="AH26" s="160" t="str">
        <f>IF($D26=2,IF(所有護老者!AH26="","",所有護老者!AH26),"")</f>
        <v/>
      </c>
      <c r="AI26" s="160" t="str">
        <f>IF($D26=2,IF(所有護老者!AI26="","",所有護老者!AI26),"")</f>
        <v/>
      </c>
      <c r="AJ26" s="160" t="str">
        <f>IF($D26=2,IF(所有護老者!AJ26="","",所有護老者!AJ26),"")</f>
        <v/>
      </c>
      <c r="AK26" s="160" t="str">
        <f>IF(所有護老者!AK26="","",所有護老者!AK26)</f>
        <v/>
      </c>
      <c r="AL26" s="175" t="str">
        <f t="shared" si="3"/>
        <v/>
      </c>
      <c r="AM26" s="175" t="str">
        <f t="shared" si="4"/>
        <v/>
      </c>
      <c r="AN26" s="175" t="str">
        <f t="shared" si="5"/>
        <v/>
      </c>
      <c r="AO26" s="175" t="str">
        <f t="shared" si="6"/>
        <v/>
      </c>
      <c r="AP26" s="175" t="str">
        <f t="shared" si="7"/>
        <v/>
      </c>
      <c r="AQ26" s="175" t="str">
        <f t="shared" si="8"/>
        <v/>
      </c>
      <c r="AR26" s="175" t="str">
        <f t="shared" si="9"/>
        <v/>
      </c>
      <c r="AS26" s="175" t="str">
        <f t="shared" si="10"/>
        <v/>
      </c>
      <c r="AT26" s="175" t="str">
        <f t="shared" si="11"/>
        <v/>
      </c>
      <c r="AU26" s="175" t="str">
        <f t="shared" si="12"/>
        <v/>
      </c>
      <c r="AV26" s="175" t="str">
        <f t="shared" si="13"/>
        <v/>
      </c>
      <c r="AW26" s="27">
        <f t="shared" si="14"/>
        <v>0</v>
      </c>
      <c r="AX26" s="27"/>
      <c r="AY26" s="27">
        <f t="shared" si="15"/>
        <v>0</v>
      </c>
      <c r="AZ26" s="27">
        <f t="shared" si="16"/>
        <v>0</v>
      </c>
      <c r="BA26" s="27">
        <f t="shared" si="17"/>
        <v>0</v>
      </c>
      <c r="BB26" s="27">
        <f t="shared" si="18"/>
        <v>0</v>
      </c>
      <c r="BC26" s="27">
        <f t="shared" si="19"/>
        <v>0</v>
      </c>
      <c r="BD26" s="27">
        <f t="shared" si="20"/>
        <v>0</v>
      </c>
      <c r="BE26" s="27">
        <f t="shared" si="21"/>
        <v>0</v>
      </c>
      <c r="BF26" s="27">
        <f t="shared" si="22"/>
        <v>0</v>
      </c>
      <c r="BG26" s="27">
        <f t="shared" si="23"/>
        <v>0</v>
      </c>
      <c r="BH26" s="27">
        <f t="shared" si="24"/>
        <v>0</v>
      </c>
      <c r="BI26" s="27">
        <f t="shared" si="25"/>
        <v>0</v>
      </c>
      <c r="BJ26" s="27">
        <f t="shared" si="26"/>
        <v>0</v>
      </c>
      <c r="BK26" s="176"/>
      <c r="BL26" s="276" t="str">
        <f t="shared" si="2"/>
        <v/>
      </c>
      <c r="BM26" s="176"/>
      <c r="BN26" s="27">
        <f t="shared" si="27"/>
        <v>0</v>
      </c>
      <c r="BO26" s="27">
        <f t="shared" si="28"/>
        <v>0</v>
      </c>
      <c r="BP26" s="27">
        <f t="shared" si="29"/>
        <v>0</v>
      </c>
      <c r="BQ26" s="27">
        <f t="shared" si="30"/>
        <v>0</v>
      </c>
      <c r="BR26" s="27">
        <f t="shared" si="31"/>
        <v>0</v>
      </c>
      <c r="BS26" s="27"/>
      <c r="BT26" s="177"/>
      <c r="BU26" s="194" t="s">
        <v>16</v>
      </c>
      <c r="BV26" s="197"/>
      <c r="BW26" s="220">
        <f>COUNTIF($T$5:$T$65533,"=1")</f>
        <v>0</v>
      </c>
      <c r="BX26" s="220">
        <f>COUNTIF($T$5:$T$65533,"=2")</f>
        <v>0</v>
      </c>
      <c r="BY26" s="220">
        <f>COUNTIF($T$5:$T$65533,"=3")</f>
        <v>0</v>
      </c>
      <c r="BZ26" s="220">
        <f>COUNTIF($T$5:$T$65533,"=4")</f>
        <v>0</v>
      </c>
      <c r="CA26" s="221">
        <f>COUNTIF($T$5:$T$65533,"=5")</f>
        <v>0</v>
      </c>
      <c r="CB26" s="185"/>
      <c r="CC26" s="186"/>
      <c r="CD26" s="186"/>
      <c r="CE26" s="186"/>
      <c r="CF26" s="186"/>
      <c r="CG26" s="184">
        <f>SUM(BV26:CF26)</f>
        <v>0</v>
      </c>
      <c r="CH26" s="166"/>
      <c r="CI26" s="194" t="s">
        <v>16</v>
      </c>
      <c r="CJ26" s="269"/>
      <c r="CK26" s="80">
        <f>IF($BW26=0,0,BW26/$CG26)</f>
        <v>0</v>
      </c>
      <c r="CL26" s="80">
        <f>IF($BX26=0,0,BX26/$CG26)</f>
        <v>0</v>
      </c>
      <c r="CM26" s="80">
        <f>IF($BY26=0,0,BY26/$CG26)</f>
        <v>0</v>
      </c>
      <c r="CN26" s="80">
        <f>IF($BZ26=0,0,BZ26/$CG26)</f>
        <v>0</v>
      </c>
      <c r="CO26" s="80">
        <f>IF($CA26=0,0,CA26/$CG26)</f>
        <v>0</v>
      </c>
      <c r="CP26" s="270"/>
      <c r="CQ26" s="263"/>
      <c r="CR26" s="263"/>
      <c r="CS26" s="263"/>
      <c r="CT26" s="261"/>
      <c r="CU26" s="79">
        <f>SUM(CJ26:CT26)</f>
        <v>0</v>
      </c>
    </row>
    <row r="27" spans="1:99">
      <c r="A27" s="160" t="str">
        <f>IF($D27=2,IF(所有護老者!A27="","",所有護老者!A27),"")</f>
        <v/>
      </c>
      <c r="B27" s="160" t="str">
        <f>IF($D27=2,IF(所有護老者!B27="","",所有護老者!B27),"")</f>
        <v/>
      </c>
      <c r="C27" s="160" t="str">
        <f>IF($D27=2,IF(所有護老者!D27="","",所有護老者!D27),"")</f>
        <v/>
      </c>
      <c r="D27" s="160" t="str">
        <f>IF(所有護老者!C27=2,2,"")</f>
        <v/>
      </c>
      <c r="E27" s="160" t="str">
        <f>IF($D27=2,IF(所有護老者!E27="","",所有護老者!E27),"")</f>
        <v/>
      </c>
      <c r="F27" s="160" t="str">
        <f>IF($D27=2,IF(所有護老者!F27="","",所有護老者!F27),"")</f>
        <v/>
      </c>
      <c r="G27" s="160" t="str">
        <f>IF($D27=2,IF(所有護老者!G27="","",所有護老者!G27),"")</f>
        <v/>
      </c>
      <c r="H27" s="160" t="str">
        <f>IF($D27=2,IF(所有護老者!H27="","",所有護老者!H27),"")</f>
        <v/>
      </c>
      <c r="I27" s="160" t="str">
        <f>IF($D27=2,IF(所有護老者!I27="","",所有護老者!I27),"")</f>
        <v/>
      </c>
      <c r="J27" s="160" t="str">
        <f>IF($D27=2,IF(所有護老者!J27="","",所有護老者!J27),"")</f>
        <v/>
      </c>
      <c r="K27" s="160" t="str">
        <f>IF($D27=2,IF(所有護老者!K27="","",所有護老者!K27),"")</f>
        <v/>
      </c>
      <c r="L27" s="160" t="str">
        <f>IF($D27=2,IF(所有護老者!L27="","",所有護老者!L27),"")</f>
        <v/>
      </c>
      <c r="M27" s="160" t="str">
        <f>IF($D27=2,IF(所有護老者!M27="","",所有護老者!M27),"")</f>
        <v/>
      </c>
      <c r="N27" s="160" t="str">
        <f>IF($D27=2,IF(所有護老者!N27="","",所有護老者!N27),"")</f>
        <v/>
      </c>
      <c r="O27" s="160" t="str">
        <f>IF($D27=2,IF(所有護老者!O27="","",所有護老者!O27),"")</f>
        <v/>
      </c>
      <c r="P27" s="160" t="str">
        <f>IF($D27=2,IF(所有護老者!P27="","",所有護老者!P27),"")</f>
        <v/>
      </c>
      <c r="Q27" s="160" t="str">
        <f>IF($D27=2,IF(所有護老者!Q27="","",所有護老者!Q27),"")</f>
        <v/>
      </c>
      <c r="R27" s="160" t="str">
        <f>IF($D27=2,IF(所有護老者!R27="","",所有護老者!R27),"")</f>
        <v/>
      </c>
      <c r="S27" s="160" t="str">
        <f>IF($D27=2,IF(所有護老者!S27="","",所有護老者!S27),"")</f>
        <v/>
      </c>
      <c r="T27" s="160" t="str">
        <f>IF($D27=2,IF(所有護老者!T27="","",所有護老者!T27),"")</f>
        <v/>
      </c>
      <c r="U27" s="160" t="str">
        <f>IF($D27=2,IF(所有護老者!U27="","",所有護老者!U27),"")</f>
        <v/>
      </c>
      <c r="V27" s="160" t="str">
        <f>IF($D27=2,IF(所有護老者!V27="","",所有護老者!V27),"")</f>
        <v/>
      </c>
      <c r="W27" s="160" t="str">
        <f>IF($D27=2,IF(所有護老者!W27="","",所有護老者!W27),"")</f>
        <v/>
      </c>
      <c r="X27" s="160" t="str">
        <f>IF($D27=2,IF(所有護老者!X27="","",所有護老者!X27),"")</f>
        <v/>
      </c>
      <c r="Y27" s="160" t="str">
        <f>IF($D27=2,IF(所有護老者!Y27="","",所有護老者!Y27),"")</f>
        <v/>
      </c>
      <c r="Z27" s="160" t="str">
        <f>IF($D27=2,IF(所有護老者!Z27="","",所有護老者!Z27),"")</f>
        <v/>
      </c>
      <c r="AA27" s="160" t="str">
        <f>IF($D27=2,IF(所有護老者!AA27="","",所有護老者!AA27),"")</f>
        <v/>
      </c>
      <c r="AB27" s="160" t="str">
        <f>IF($D27=2,IF(所有護老者!AB27="","",所有護老者!AB27),"")</f>
        <v/>
      </c>
      <c r="AC27" s="160" t="str">
        <f>IF($D27=2,IF(所有護老者!AC27="","",所有護老者!AC27),"")</f>
        <v/>
      </c>
      <c r="AD27" s="160" t="str">
        <f>IF($D27=2,IF(所有護老者!AD27="","",所有護老者!AD27),"")</f>
        <v/>
      </c>
      <c r="AE27" s="160" t="str">
        <f>IF($D27=2,IF(所有護老者!AE27="","",所有護老者!AE27),"")</f>
        <v/>
      </c>
      <c r="AF27" s="160" t="str">
        <f>IF($D27=2,IF(所有護老者!AF27="","",所有護老者!AF27),"")</f>
        <v/>
      </c>
      <c r="AG27" s="160" t="str">
        <f>IF($D27=2,IF(所有護老者!AG27="","",所有護老者!AG27),"")</f>
        <v/>
      </c>
      <c r="AH27" s="160" t="str">
        <f>IF($D27=2,IF(所有護老者!AH27="","",所有護老者!AH27),"")</f>
        <v/>
      </c>
      <c r="AI27" s="160" t="str">
        <f>IF($D27=2,IF(所有護老者!AI27="","",所有護老者!AI27),"")</f>
        <v/>
      </c>
      <c r="AJ27" s="160" t="str">
        <f>IF($D27=2,IF(所有護老者!AJ27="","",所有護老者!AJ27),"")</f>
        <v/>
      </c>
      <c r="AK27" s="160" t="str">
        <f>IF(所有護老者!AK27="","",所有護老者!AK27)</f>
        <v/>
      </c>
      <c r="AL27" s="175" t="str">
        <f t="shared" si="3"/>
        <v/>
      </c>
      <c r="AM27" s="175" t="str">
        <f t="shared" si="4"/>
        <v/>
      </c>
      <c r="AN27" s="175" t="str">
        <f t="shared" si="5"/>
        <v/>
      </c>
      <c r="AO27" s="175" t="str">
        <f t="shared" si="6"/>
        <v/>
      </c>
      <c r="AP27" s="175" t="str">
        <f t="shared" si="7"/>
        <v/>
      </c>
      <c r="AQ27" s="175" t="str">
        <f t="shared" si="8"/>
        <v/>
      </c>
      <c r="AR27" s="175" t="str">
        <f t="shared" si="9"/>
        <v/>
      </c>
      <c r="AS27" s="175" t="str">
        <f t="shared" si="10"/>
        <v/>
      </c>
      <c r="AT27" s="175" t="str">
        <f t="shared" si="11"/>
        <v/>
      </c>
      <c r="AU27" s="175" t="str">
        <f t="shared" si="12"/>
        <v/>
      </c>
      <c r="AV27" s="175" t="str">
        <f t="shared" si="13"/>
        <v/>
      </c>
      <c r="AW27" s="27">
        <f t="shared" si="14"/>
        <v>0</v>
      </c>
      <c r="AX27" s="27"/>
      <c r="AY27" s="27">
        <f t="shared" si="15"/>
        <v>0</v>
      </c>
      <c r="AZ27" s="27">
        <f t="shared" si="16"/>
        <v>0</v>
      </c>
      <c r="BA27" s="27">
        <f t="shared" si="17"/>
        <v>0</v>
      </c>
      <c r="BB27" s="27">
        <f t="shared" si="18"/>
        <v>0</v>
      </c>
      <c r="BC27" s="27">
        <f t="shared" si="19"/>
        <v>0</v>
      </c>
      <c r="BD27" s="27">
        <f t="shared" si="20"/>
        <v>0</v>
      </c>
      <c r="BE27" s="27">
        <f t="shared" si="21"/>
        <v>0</v>
      </c>
      <c r="BF27" s="27">
        <f t="shared" si="22"/>
        <v>0</v>
      </c>
      <c r="BG27" s="27">
        <f t="shared" si="23"/>
        <v>0</v>
      </c>
      <c r="BH27" s="27">
        <f t="shared" si="24"/>
        <v>0</v>
      </c>
      <c r="BI27" s="27">
        <f t="shared" si="25"/>
        <v>0</v>
      </c>
      <c r="BJ27" s="27">
        <f t="shared" si="26"/>
        <v>0</v>
      </c>
      <c r="BK27" s="176"/>
      <c r="BL27" s="276" t="str">
        <f t="shared" si="2"/>
        <v/>
      </c>
      <c r="BM27" s="176"/>
      <c r="BN27" s="27">
        <f t="shared" si="27"/>
        <v>0</v>
      </c>
      <c r="BO27" s="27">
        <f t="shared" si="28"/>
        <v>0</v>
      </c>
      <c r="BP27" s="27">
        <f t="shared" si="29"/>
        <v>0</v>
      </c>
      <c r="BQ27" s="27">
        <f t="shared" si="30"/>
        <v>0</v>
      </c>
      <c r="BR27" s="27">
        <f t="shared" si="31"/>
        <v>0</v>
      </c>
      <c r="BS27" s="27"/>
      <c r="BT27" s="177"/>
      <c r="BU27" s="194" t="s">
        <v>46</v>
      </c>
      <c r="BV27" s="125"/>
      <c r="BW27" s="220">
        <f>COUNTIF($U$5:$U$65533,"=1")</f>
        <v>0</v>
      </c>
      <c r="BX27" s="220">
        <f>COUNTIF($U$5:$U$65533,"=2")</f>
        <v>0</v>
      </c>
      <c r="BY27" s="220">
        <f>COUNTIF($U$5:$U$65533,"=3")</f>
        <v>0</v>
      </c>
      <c r="BZ27" s="220">
        <f>COUNTIF($U$5:$U$65533,"=4")</f>
        <v>0</v>
      </c>
      <c r="CA27" s="220">
        <f>COUNTIF($U$5:$U$65533,"=5")</f>
        <v>0</v>
      </c>
      <c r="CB27" s="210"/>
      <c r="CC27" s="208"/>
      <c r="CD27" s="208"/>
      <c r="CE27" s="208"/>
      <c r="CF27" s="208"/>
      <c r="CG27" s="184">
        <f t="shared" ref="CG27:CG33" si="36">SUM(BV27:CF27)</f>
        <v>0</v>
      </c>
      <c r="CH27" s="166"/>
      <c r="CI27" s="194" t="s">
        <v>46</v>
      </c>
      <c r="CJ27" s="269"/>
      <c r="CK27" s="80">
        <f t="shared" ref="CK27:CK29" si="37">IF($BW27=0,0,BW27/$CG27)</f>
        <v>0</v>
      </c>
      <c r="CL27" s="80">
        <f t="shared" ref="CL27:CL29" si="38">IF($BX27=0,0,BX27/$CG27)</f>
        <v>0</v>
      </c>
      <c r="CM27" s="80">
        <f t="shared" ref="CM27:CM29" si="39">IF($BY27=0,0,BY27/$CG27)</f>
        <v>0</v>
      </c>
      <c r="CN27" s="80">
        <f t="shared" ref="CN27:CN29" si="40">IF($BZ27=0,0,BZ27/$CG27)</f>
        <v>0</v>
      </c>
      <c r="CO27" s="80">
        <f t="shared" ref="CO27:CO29" si="41">IF($CA27=0,0,CA27/$CG27)</f>
        <v>0</v>
      </c>
      <c r="CP27" s="270"/>
      <c r="CQ27" s="263"/>
      <c r="CR27" s="263"/>
      <c r="CS27" s="263"/>
      <c r="CT27" s="264"/>
      <c r="CU27" s="87">
        <f t="shared" ref="CU27:CU32" si="42">SUM(CJ27:CT27)</f>
        <v>0</v>
      </c>
    </row>
    <row r="28" spans="1:99">
      <c r="A28" s="160" t="str">
        <f>IF($D28=2,IF(所有護老者!A28="","",所有護老者!A28),"")</f>
        <v/>
      </c>
      <c r="B28" s="160" t="str">
        <f>IF($D28=2,IF(所有護老者!B28="","",所有護老者!B28),"")</f>
        <v/>
      </c>
      <c r="C28" s="160" t="str">
        <f>IF($D28=2,IF(所有護老者!D28="","",所有護老者!D28),"")</f>
        <v/>
      </c>
      <c r="D28" s="160" t="str">
        <f>IF(所有護老者!C28=2,2,"")</f>
        <v/>
      </c>
      <c r="E28" s="160" t="str">
        <f>IF($D28=2,IF(所有護老者!E28="","",所有護老者!E28),"")</f>
        <v/>
      </c>
      <c r="F28" s="160" t="str">
        <f>IF($D28=2,IF(所有護老者!F28="","",所有護老者!F28),"")</f>
        <v/>
      </c>
      <c r="G28" s="160" t="str">
        <f>IF($D28=2,IF(所有護老者!G28="","",所有護老者!G28),"")</f>
        <v/>
      </c>
      <c r="H28" s="160" t="str">
        <f>IF($D28=2,IF(所有護老者!H28="","",所有護老者!H28),"")</f>
        <v/>
      </c>
      <c r="I28" s="160" t="str">
        <f>IF($D28=2,IF(所有護老者!I28="","",所有護老者!I28),"")</f>
        <v/>
      </c>
      <c r="J28" s="160" t="str">
        <f>IF($D28=2,IF(所有護老者!J28="","",所有護老者!J28),"")</f>
        <v/>
      </c>
      <c r="K28" s="160" t="str">
        <f>IF($D28=2,IF(所有護老者!K28="","",所有護老者!K28),"")</f>
        <v/>
      </c>
      <c r="L28" s="160" t="str">
        <f>IF($D28=2,IF(所有護老者!L28="","",所有護老者!L28),"")</f>
        <v/>
      </c>
      <c r="M28" s="160" t="str">
        <f>IF($D28=2,IF(所有護老者!M28="","",所有護老者!M28),"")</f>
        <v/>
      </c>
      <c r="N28" s="160" t="str">
        <f>IF($D28=2,IF(所有護老者!N28="","",所有護老者!N28),"")</f>
        <v/>
      </c>
      <c r="O28" s="160" t="str">
        <f>IF($D28=2,IF(所有護老者!O28="","",所有護老者!O28),"")</f>
        <v/>
      </c>
      <c r="P28" s="160" t="str">
        <f>IF($D28=2,IF(所有護老者!P28="","",所有護老者!P28),"")</f>
        <v/>
      </c>
      <c r="Q28" s="160" t="str">
        <f>IF($D28=2,IF(所有護老者!Q28="","",所有護老者!Q28),"")</f>
        <v/>
      </c>
      <c r="R28" s="160" t="str">
        <f>IF($D28=2,IF(所有護老者!R28="","",所有護老者!R28),"")</f>
        <v/>
      </c>
      <c r="S28" s="160" t="str">
        <f>IF($D28=2,IF(所有護老者!S28="","",所有護老者!S28),"")</f>
        <v/>
      </c>
      <c r="T28" s="160" t="str">
        <f>IF($D28=2,IF(所有護老者!T28="","",所有護老者!T28),"")</f>
        <v/>
      </c>
      <c r="U28" s="160" t="str">
        <f>IF($D28=2,IF(所有護老者!U28="","",所有護老者!U28),"")</f>
        <v/>
      </c>
      <c r="V28" s="160" t="str">
        <f>IF($D28=2,IF(所有護老者!V28="","",所有護老者!V28),"")</f>
        <v/>
      </c>
      <c r="W28" s="160" t="str">
        <f>IF($D28=2,IF(所有護老者!W28="","",所有護老者!W28),"")</f>
        <v/>
      </c>
      <c r="X28" s="160" t="str">
        <f>IF($D28=2,IF(所有護老者!X28="","",所有護老者!X28),"")</f>
        <v/>
      </c>
      <c r="Y28" s="160" t="str">
        <f>IF($D28=2,IF(所有護老者!Y28="","",所有護老者!Y28),"")</f>
        <v/>
      </c>
      <c r="Z28" s="160" t="str">
        <f>IF($D28=2,IF(所有護老者!Z28="","",所有護老者!Z28),"")</f>
        <v/>
      </c>
      <c r="AA28" s="160" t="str">
        <f>IF($D28=2,IF(所有護老者!AA28="","",所有護老者!AA28),"")</f>
        <v/>
      </c>
      <c r="AB28" s="160" t="str">
        <f>IF($D28=2,IF(所有護老者!AB28="","",所有護老者!AB28),"")</f>
        <v/>
      </c>
      <c r="AC28" s="160" t="str">
        <f>IF($D28=2,IF(所有護老者!AC28="","",所有護老者!AC28),"")</f>
        <v/>
      </c>
      <c r="AD28" s="160" t="str">
        <f>IF($D28=2,IF(所有護老者!AD28="","",所有護老者!AD28),"")</f>
        <v/>
      </c>
      <c r="AE28" s="160" t="str">
        <f>IF($D28=2,IF(所有護老者!AE28="","",所有護老者!AE28),"")</f>
        <v/>
      </c>
      <c r="AF28" s="160" t="str">
        <f>IF($D28=2,IF(所有護老者!AF28="","",所有護老者!AF28),"")</f>
        <v/>
      </c>
      <c r="AG28" s="160" t="str">
        <f>IF($D28=2,IF(所有護老者!AG28="","",所有護老者!AG28),"")</f>
        <v/>
      </c>
      <c r="AH28" s="160" t="str">
        <f>IF($D28=2,IF(所有護老者!AH28="","",所有護老者!AH28),"")</f>
        <v/>
      </c>
      <c r="AI28" s="160" t="str">
        <f>IF($D28=2,IF(所有護老者!AI28="","",所有護老者!AI28),"")</f>
        <v/>
      </c>
      <c r="AJ28" s="160" t="str">
        <f>IF($D28=2,IF(所有護老者!AJ28="","",所有護老者!AJ28),"")</f>
        <v/>
      </c>
      <c r="AK28" s="160" t="str">
        <f>IF(所有護老者!AK28="","",所有護老者!AK28)</f>
        <v/>
      </c>
      <c r="AL28" s="175" t="str">
        <f t="shared" si="3"/>
        <v/>
      </c>
      <c r="AM28" s="175" t="str">
        <f t="shared" si="4"/>
        <v/>
      </c>
      <c r="AN28" s="175" t="str">
        <f t="shared" si="5"/>
        <v/>
      </c>
      <c r="AO28" s="175" t="str">
        <f t="shared" si="6"/>
        <v/>
      </c>
      <c r="AP28" s="175" t="str">
        <f t="shared" si="7"/>
        <v/>
      </c>
      <c r="AQ28" s="175" t="str">
        <f t="shared" si="8"/>
        <v/>
      </c>
      <c r="AR28" s="175" t="str">
        <f t="shared" si="9"/>
        <v/>
      </c>
      <c r="AS28" s="175" t="str">
        <f t="shared" si="10"/>
        <v/>
      </c>
      <c r="AT28" s="175" t="str">
        <f t="shared" si="11"/>
        <v/>
      </c>
      <c r="AU28" s="175" t="str">
        <f t="shared" si="12"/>
        <v/>
      </c>
      <c r="AV28" s="175" t="str">
        <f t="shared" si="13"/>
        <v/>
      </c>
      <c r="AW28" s="27">
        <f t="shared" si="14"/>
        <v>0</v>
      </c>
      <c r="AX28" s="27"/>
      <c r="AY28" s="27">
        <f t="shared" si="15"/>
        <v>0</v>
      </c>
      <c r="AZ28" s="27">
        <f t="shared" si="16"/>
        <v>0</v>
      </c>
      <c r="BA28" s="27">
        <f t="shared" si="17"/>
        <v>0</v>
      </c>
      <c r="BB28" s="27">
        <f t="shared" si="18"/>
        <v>0</v>
      </c>
      <c r="BC28" s="27">
        <f t="shared" si="19"/>
        <v>0</v>
      </c>
      <c r="BD28" s="27">
        <f t="shared" si="20"/>
        <v>0</v>
      </c>
      <c r="BE28" s="27">
        <f t="shared" si="21"/>
        <v>0</v>
      </c>
      <c r="BF28" s="27">
        <f t="shared" si="22"/>
        <v>0</v>
      </c>
      <c r="BG28" s="27">
        <f t="shared" si="23"/>
        <v>0</v>
      </c>
      <c r="BH28" s="27">
        <f t="shared" si="24"/>
        <v>0</v>
      </c>
      <c r="BI28" s="27">
        <f t="shared" si="25"/>
        <v>0</v>
      </c>
      <c r="BJ28" s="27">
        <f t="shared" si="26"/>
        <v>0</v>
      </c>
      <c r="BK28" s="176"/>
      <c r="BL28" s="276" t="str">
        <f t="shared" si="2"/>
        <v/>
      </c>
      <c r="BM28" s="176"/>
      <c r="BN28" s="27">
        <f t="shared" si="27"/>
        <v>0</v>
      </c>
      <c r="BO28" s="27">
        <f t="shared" si="28"/>
        <v>0</v>
      </c>
      <c r="BP28" s="27">
        <f t="shared" si="29"/>
        <v>0</v>
      </c>
      <c r="BQ28" s="27">
        <f t="shared" si="30"/>
        <v>0</v>
      </c>
      <c r="BR28" s="27">
        <f t="shared" si="31"/>
        <v>0</v>
      </c>
      <c r="BS28" s="27"/>
      <c r="BT28" s="177"/>
      <c r="BU28" s="194" t="s">
        <v>18</v>
      </c>
      <c r="BV28" s="125"/>
      <c r="BW28" s="222">
        <f>COUNTIF($V$5:$V$65533,"=1")</f>
        <v>0</v>
      </c>
      <c r="BX28" s="220">
        <f>COUNTIF($V$5:$V$65533,"=2")</f>
        <v>0</v>
      </c>
      <c r="BY28" s="220">
        <f>COUNTIF($V$5:$V$65533,"=3")</f>
        <v>0</v>
      </c>
      <c r="BZ28" s="220">
        <f>COUNTIF($V$5:$V$65533,"=4")</f>
        <v>0</v>
      </c>
      <c r="CA28" s="220">
        <f>COUNTIF($V$5:$V$65533,"=5")</f>
        <v>0</v>
      </c>
      <c r="CB28" s="210"/>
      <c r="CC28" s="208"/>
      <c r="CD28" s="208"/>
      <c r="CE28" s="208"/>
      <c r="CF28" s="208"/>
      <c r="CG28" s="184">
        <f t="shared" si="36"/>
        <v>0</v>
      </c>
      <c r="CH28" s="166"/>
      <c r="CI28" s="194" t="s">
        <v>18</v>
      </c>
      <c r="CJ28" s="269"/>
      <c r="CK28" s="80">
        <f t="shared" si="37"/>
        <v>0</v>
      </c>
      <c r="CL28" s="80">
        <f t="shared" si="38"/>
        <v>0</v>
      </c>
      <c r="CM28" s="80">
        <f t="shared" si="39"/>
        <v>0</v>
      </c>
      <c r="CN28" s="80">
        <f t="shared" si="40"/>
        <v>0</v>
      </c>
      <c r="CO28" s="80">
        <f t="shared" si="41"/>
        <v>0</v>
      </c>
      <c r="CP28" s="270"/>
      <c r="CQ28" s="263"/>
      <c r="CR28" s="263"/>
      <c r="CS28" s="263"/>
      <c r="CT28" s="264"/>
      <c r="CU28" s="79">
        <f t="shared" si="42"/>
        <v>0</v>
      </c>
    </row>
    <row r="29" spans="1:99">
      <c r="A29" s="160" t="str">
        <f>IF($D29=2,IF(所有護老者!A29="","",所有護老者!A29),"")</f>
        <v/>
      </c>
      <c r="B29" s="160" t="str">
        <f>IF($D29=2,IF(所有護老者!B29="","",所有護老者!B29),"")</f>
        <v/>
      </c>
      <c r="C29" s="160" t="str">
        <f>IF($D29=2,IF(所有護老者!D29="","",所有護老者!D29),"")</f>
        <v/>
      </c>
      <c r="D29" s="160" t="str">
        <f>IF(所有護老者!C29=2,2,"")</f>
        <v/>
      </c>
      <c r="E29" s="160" t="str">
        <f>IF($D29=2,IF(所有護老者!E29="","",所有護老者!E29),"")</f>
        <v/>
      </c>
      <c r="F29" s="160" t="str">
        <f>IF($D29=2,IF(所有護老者!F29="","",所有護老者!F29),"")</f>
        <v/>
      </c>
      <c r="G29" s="160" t="str">
        <f>IF($D29=2,IF(所有護老者!G29="","",所有護老者!G29),"")</f>
        <v/>
      </c>
      <c r="H29" s="160" t="str">
        <f>IF($D29=2,IF(所有護老者!H29="","",所有護老者!H29),"")</f>
        <v/>
      </c>
      <c r="I29" s="160" t="str">
        <f>IF($D29=2,IF(所有護老者!I29="","",所有護老者!I29),"")</f>
        <v/>
      </c>
      <c r="J29" s="160" t="str">
        <f>IF($D29=2,IF(所有護老者!J29="","",所有護老者!J29),"")</f>
        <v/>
      </c>
      <c r="K29" s="160" t="str">
        <f>IF($D29=2,IF(所有護老者!K29="","",所有護老者!K29),"")</f>
        <v/>
      </c>
      <c r="L29" s="160" t="str">
        <f>IF($D29=2,IF(所有護老者!L29="","",所有護老者!L29),"")</f>
        <v/>
      </c>
      <c r="M29" s="160" t="str">
        <f>IF($D29=2,IF(所有護老者!M29="","",所有護老者!M29),"")</f>
        <v/>
      </c>
      <c r="N29" s="160" t="str">
        <f>IF($D29=2,IF(所有護老者!N29="","",所有護老者!N29),"")</f>
        <v/>
      </c>
      <c r="O29" s="160" t="str">
        <f>IF($D29=2,IF(所有護老者!O29="","",所有護老者!O29),"")</f>
        <v/>
      </c>
      <c r="P29" s="160" t="str">
        <f>IF($D29=2,IF(所有護老者!P29="","",所有護老者!P29),"")</f>
        <v/>
      </c>
      <c r="Q29" s="160" t="str">
        <f>IF($D29=2,IF(所有護老者!Q29="","",所有護老者!Q29),"")</f>
        <v/>
      </c>
      <c r="R29" s="160" t="str">
        <f>IF($D29=2,IF(所有護老者!R29="","",所有護老者!R29),"")</f>
        <v/>
      </c>
      <c r="S29" s="160" t="str">
        <f>IF($D29=2,IF(所有護老者!S29="","",所有護老者!S29),"")</f>
        <v/>
      </c>
      <c r="T29" s="160" t="str">
        <f>IF($D29=2,IF(所有護老者!T29="","",所有護老者!T29),"")</f>
        <v/>
      </c>
      <c r="U29" s="160" t="str">
        <f>IF($D29=2,IF(所有護老者!U29="","",所有護老者!U29),"")</f>
        <v/>
      </c>
      <c r="V29" s="160" t="str">
        <f>IF($D29=2,IF(所有護老者!V29="","",所有護老者!V29),"")</f>
        <v/>
      </c>
      <c r="W29" s="160" t="str">
        <f>IF($D29=2,IF(所有護老者!W29="","",所有護老者!W29),"")</f>
        <v/>
      </c>
      <c r="X29" s="160" t="str">
        <f>IF($D29=2,IF(所有護老者!X29="","",所有護老者!X29),"")</f>
        <v/>
      </c>
      <c r="Y29" s="160" t="str">
        <f>IF($D29=2,IF(所有護老者!Y29="","",所有護老者!Y29),"")</f>
        <v/>
      </c>
      <c r="Z29" s="160" t="str">
        <f>IF($D29=2,IF(所有護老者!Z29="","",所有護老者!Z29),"")</f>
        <v/>
      </c>
      <c r="AA29" s="160" t="str">
        <f>IF($D29=2,IF(所有護老者!AA29="","",所有護老者!AA29),"")</f>
        <v/>
      </c>
      <c r="AB29" s="160" t="str">
        <f>IF($D29=2,IF(所有護老者!AB29="","",所有護老者!AB29),"")</f>
        <v/>
      </c>
      <c r="AC29" s="160" t="str">
        <f>IF($D29=2,IF(所有護老者!AC29="","",所有護老者!AC29),"")</f>
        <v/>
      </c>
      <c r="AD29" s="160" t="str">
        <f>IF($D29=2,IF(所有護老者!AD29="","",所有護老者!AD29),"")</f>
        <v/>
      </c>
      <c r="AE29" s="160" t="str">
        <f>IF($D29=2,IF(所有護老者!AE29="","",所有護老者!AE29),"")</f>
        <v/>
      </c>
      <c r="AF29" s="160" t="str">
        <f>IF($D29=2,IF(所有護老者!AF29="","",所有護老者!AF29),"")</f>
        <v/>
      </c>
      <c r="AG29" s="160" t="str">
        <f>IF($D29=2,IF(所有護老者!AG29="","",所有護老者!AG29),"")</f>
        <v/>
      </c>
      <c r="AH29" s="160" t="str">
        <f>IF($D29=2,IF(所有護老者!AH29="","",所有護老者!AH29),"")</f>
        <v/>
      </c>
      <c r="AI29" s="160" t="str">
        <f>IF($D29=2,IF(所有護老者!AI29="","",所有護老者!AI29),"")</f>
        <v/>
      </c>
      <c r="AJ29" s="160" t="str">
        <f>IF($D29=2,IF(所有護老者!AJ29="","",所有護老者!AJ29),"")</f>
        <v/>
      </c>
      <c r="AK29" s="160" t="str">
        <f>IF(所有護老者!AK29="","",所有護老者!AK29)</f>
        <v/>
      </c>
      <c r="AL29" s="175" t="str">
        <f t="shared" si="3"/>
        <v/>
      </c>
      <c r="AM29" s="175" t="str">
        <f t="shared" si="4"/>
        <v/>
      </c>
      <c r="AN29" s="175" t="str">
        <f t="shared" si="5"/>
        <v/>
      </c>
      <c r="AO29" s="175" t="str">
        <f t="shared" si="6"/>
        <v/>
      </c>
      <c r="AP29" s="175" t="str">
        <f t="shared" si="7"/>
        <v/>
      </c>
      <c r="AQ29" s="175" t="str">
        <f t="shared" si="8"/>
        <v/>
      </c>
      <c r="AR29" s="175" t="str">
        <f t="shared" si="9"/>
        <v/>
      </c>
      <c r="AS29" s="175" t="str">
        <f t="shared" si="10"/>
        <v/>
      </c>
      <c r="AT29" s="175" t="str">
        <f t="shared" si="11"/>
        <v/>
      </c>
      <c r="AU29" s="175" t="str">
        <f t="shared" si="12"/>
        <v/>
      </c>
      <c r="AV29" s="175" t="str">
        <f t="shared" si="13"/>
        <v/>
      </c>
      <c r="AW29" s="27">
        <f t="shared" si="14"/>
        <v>0</v>
      </c>
      <c r="AX29" s="27"/>
      <c r="AY29" s="27">
        <f t="shared" si="15"/>
        <v>0</v>
      </c>
      <c r="AZ29" s="27">
        <f t="shared" si="16"/>
        <v>0</v>
      </c>
      <c r="BA29" s="27">
        <f t="shared" si="17"/>
        <v>0</v>
      </c>
      <c r="BB29" s="27">
        <f t="shared" si="18"/>
        <v>0</v>
      </c>
      <c r="BC29" s="27">
        <f t="shared" si="19"/>
        <v>0</v>
      </c>
      <c r="BD29" s="27">
        <f t="shared" si="20"/>
        <v>0</v>
      </c>
      <c r="BE29" s="27">
        <f t="shared" si="21"/>
        <v>0</v>
      </c>
      <c r="BF29" s="27">
        <f t="shared" si="22"/>
        <v>0</v>
      </c>
      <c r="BG29" s="27">
        <f t="shared" si="23"/>
        <v>0</v>
      </c>
      <c r="BH29" s="27">
        <f t="shared" si="24"/>
        <v>0</v>
      </c>
      <c r="BI29" s="27">
        <f t="shared" si="25"/>
        <v>0</v>
      </c>
      <c r="BJ29" s="27">
        <f t="shared" si="26"/>
        <v>0</v>
      </c>
      <c r="BK29" s="176"/>
      <c r="BL29" s="276" t="str">
        <f t="shared" si="2"/>
        <v/>
      </c>
      <c r="BM29" s="176"/>
      <c r="BN29" s="27">
        <f t="shared" si="27"/>
        <v>0</v>
      </c>
      <c r="BO29" s="27">
        <f t="shared" si="28"/>
        <v>0</v>
      </c>
      <c r="BP29" s="27">
        <f t="shared" si="29"/>
        <v>0</v>
      </c>
      <c r="BQ29" s="27">
        <f t="shared" si="30"/>
        <v>0</v>
      </c>
      <c r="BR29" s="27">
        <f t="shared" si="31"/>
        <v>0</v>
      </c>
      <c r="BS29" s="27"/>
      <c r="BT29" s="177"/>
      <c r="BU29" s="194" t="s">
        <v>19</v>
      </c>
      <c r="BV29" s="125"/>
      <c r="BW29" s="222">
        <f>COUNTIF($W$5:$W$65533,"=1")</f>
        <v>0</v>
      </c>
      <c r="BX29" s="222">
        <f>COUNTIF($W$5:$W$65533,"=2")</f>
        <v>0</v>
      </c>
      <c r="BY29" s="222">
        <f>COUNTIF($W$5:$W$65533,"=3")</f>
        <v>0</v>
      </c>
      <c r="BZ29" s="222">
        <f>COUNTIF($W$5:$W$65533,"=4")</f>
        <v>0</v>
      </c>
      <c r="CA29" s="222">
        <f>COUNTIF($W$5:$W$65533,"=5")</f>
        <v>0</v>
      </c>
      <c r="CB29" s="210"/>
      <c r="CC29" s="208"/>
      <c r="CD29" s="208"/>
      <c r="CE29" s="208"/>
      <c r="CF29" s="208"/>
      <c r="CG29" s="184">
        <f t="shared" si="36"/>
        <v>0</v>
      </c>
      <c r="CH29" s="166"/>
      <c r="CI29" s="194" t="s">
        <v>19</v>
      </c>
      <c r="CJ29" s="269"/>
      <c r="CK29" s="80">
        <f t="shared" si="37"/>
        <v>0</v>
      </c>
      <c r="CL29" s="80">
        <f t="shared" si="38"/>
        <v>0</v>
      </c>
      <c r="CM29" s="80">
        <f t="shared" si="39"/>
        <v>0</v>
      </c>
      <c r="CN29" s="80">
        <f t="shared" si="40"/>
        <v>0</v>
      </c>
      <c r="CO29" s="80">
        <f t="shared" si="41"/>
        <v>0</v>
      </c>
      <c r="CP29" s="270"/>
      <c r="CQ29" s="263"/>
      <c r="CR29" s="263"/>
      <c r="CS29" s="263"/>
      <c r="CT29" s="264"/>
      <c r="CU29" s="79">
        <f t="shared" si="42"/>
        <v>0</v>
      </c>
    </row>
    <row r="30" spans="1:99">
      <c r="A30" s="160" t="str">
        <f>IF($D30=2,IF(所有護老者!A30="","",所有護老者!A30),"")</f>
        <v/>
      </c>
      <c r="B30" s="160" t="str">
        <f>IF($D30=2,IF(所有護老者!B30="","",所有護老者!B30),"")</f>
        <v/>
      </c>
      <c r="C30" s="160" t="str">
        <f>IF($D30=2,IF(所有護老者!D30="","",所有護老者!D30),"")</f>
        <v/>
      </c>
      <c r="D30" s="160" t="str">
        <f>IF(所有護老者!C30=2,2,"")</f>
        <v/>
      </c>
      <c r="E30" s="160" t="str">
        <f>IF($D30=2,IF(所有護老者!E30="","",所有護老者!E30),"")</f>
        <v/>
      </c>
      <c r="F30" s="160" t="str">
        <f>IF($D30=2,IF(所有護老者!F30="","",所有護老者!F30),"")</f>
        <v/>
      </c>
      <c r="G30" s="160" t="str">
        <f>IF($D30=2,IF(所有護老者!G30="","",所有護老者!G30),"")</f>
        <v/>
      </c>
      <c r="H30" s="160" t="str">
        <f>IF($D30=2,IF(所有護老者!H30="","",所有護老者!H30),"")</f>
        <v/>
      </c>
      <c r="I30" s="160" t="str">
        <f>IF($D30=2,IF(所有護老者!I30="","",所有護老者!I30),"")</f>
        <v/>
      </c>
      <c r="J30" s="160" t="str">
        <f>IF($D30=2,IF(所有護老者!J30="","",所有護老者!J30),"")</f>
        <v/>
      </c>
      <c r="K30" s="160" t="str">
        <f>IF($D30=2,IF(所有護老者!K30="","",所有護老者!K30),"")</f>
        <v/>
      </c>
      <c r="L30" s="160" t="str">
        <f>IF($D30=2,IF(所有護老者!L30="","",所有護老者!L30),"")</f>
        <v/>
      </c>
      <c r="M30" s="160" t="str">
        <f>IF($D30=2,IF(所有護老者!M30="","",所有護老者!M30),"")</f>
        <v/>
      </c>
      <c r="N30" s="160" t="str">
        <f>IF($D30=2,IF(所有護老者!N30="","",所有護老者!N30),"")</f>
        <v/>
      </c>
      <c r="O30" s="160" t="str">
        <f>IF($D30=2,IF(所有護老者!O30="","",所有護老者!O30),"")</f>
        <v/>
      </c>
      <c r="P30" s="160" t="str">
        <f>IF($D30=2,IF(所有護老者!P30="","",所有護老者!P30),"")</f>
        <v/>
      </c>
      <c r="Q30" s="160" t="str">
        <f>IF($D30=2,IF(所有護老者!Q30="","",所有護老者!Q30),"")</f>
        <v/>
      </c>
      <c r="R30" s="160" t="str">
        <f>IF($D30=2,IF(所有護老者!R30="","",所有護老者!R30),"")</f>
        <v/>
      </c>
      <c r="S30" s="160" t="str">
        <f>IF($D30=2,IF(所有護老者!S30="","",所有護老者!S30),"")</f>
        <v/>
      </c>
      <c r="T30" s="160" t="str">
        <f>IF($D30=2,IF(所有護老者!T30="","",所有護老者!T30),"")</f>
        <v/>
      </c>
      <c r="U30" s="160" t="str">
        <f>IF($D30=2,IF(所有護老者!U30="","",所有護老者!U30),"")</f>
        <v/>
      </c>
      <c r="V30" s="160" t="str">
        <f>IF($D30=2,IF(所有護老者!V30="","",所有護老者!V30),"")</f>
        <v/>
      </c>
      <c r="W30" s="160" t="str">
        <f>IF($D30=2,IF(所有護老者!W30="","",所有護老者!W30),"")</f>
        <v/>
      </c>
      <c r="X30" s="160" t="str">
        <f>IF($D30=2,IF(所有護老者!X30="","",所有護老者!X30),"")</f>
        <v/>
      </c>
      <c r="Y30" s="160" t="str">
        <f>IF($D30=2,IF(所有護老者!Y30="","",所有護老者!Y30),"")</f>
        <v/>
      </c>
      <c r="Z30" s="160" t="str">
        <f>IF($D30=2,IF(所有護老者!Z30="","",所有護老者!Z30),"")</f>
        <v/>
      </c>
      <c r="AA30" s="160" t="str">
        <f>IF($D30=2,IF(所有護老者!AA30="","",所有護老者!AA30),"")</f>
        <v/>
      </c>
      <c r="AB30" s="160" t="str">
        <f>IF($D30=2,IF(所有護老者!AB30="","",所有護老者!AB30),"")</f>
        <v/>
      </c>
      <c r="AC30" s="160" t="str">
        <f>IF($D30=2,IF(所有護老者!AC30="","",所有護老者!AC30),"")</f>
        <v/>
      </c>
      <c r="AD30" s="160" t="str">
        <f>IF($D30=2,IF(所有護老者!AD30="","",所有護老者!AD30),"")</f>
        <v/>
      </c>
      <c r="AE30" s="160" t="str">
        <f>IF($D30=2,IF(所有護老者!AE30="","",所有護老者!AE30),"")</f>
        <v/>
      </c>
      <c r="AF30" s="160" t="str">
        <f>IF($D30=2,IF(所有護老者!AF30="","",所有護老者!AF30),"")</f>
        <v/>
      </c>
      <c r="AG30" s="160" t="str">
        <f>IF($D30=2,IF(所有護老者!AG30="","",所有護老者!AG30),"")</f>
        <v/>
      </c>
      <c r="AH30" s="160" t="str">
        <f>IF($D30=2,IF(所有護老者!AH30="","",所有護老者!AH30),"")</f>
        <v/>
      </c>
      <c r="AI30" s="160" t="str">
        <f>IF($D30=2,IF(所有護老者!AI30="","",所有護老者!AI30),"")</f>
        <v/>
      </c>
      <c r="AJ30" s="160" t="str">
        <f>IF($D30=2,IF(所有護老者!AJ30="","",所有護老者!AJ30),"")</f>
        <v/>
      </c>
      <c r="AK30" s="160" t="str">
        <f>IF(所有護老者!AK30="","",所有護老者!AK30)</f>
        <v/>
      </c>
      <c r="AL30" s="175" t="str">
        <f t="shared" si="3"/>
        <v/>
      </c>
      <c r="AM30" s="175" t="str">
        <f t="shared" si="4"/>
        <v/>
      </c>
      <c r="AN30" s="175" t="str">
        <f t="shared" si="5"/>
        <v/>
      </c>
      <c r="AO30" s="175" t="str">
        <f t="shared" si="6"/>
        <v/>
      </c>
      <c r="AP30" s="175" t="str">
        <f t="shared" si="7"/>
        <v/>
      </c>
      <c r="AQ30" s="175" t="str">
        <f t="shared" si="8"/>
        <v/>
      </c>
      <c r="AR30" s="175" t="str">
        <f t="shared" si="9"/>
        <v/>
      </c>
      <c r="AS30" s="175" t="str">
        <f t="shared" si="10"/>
        <v/>
      </c>
      <c r="AT30" s="175" t="str">
        <f t="shared" si="11"/>
        <v/>
      </c>
      <c r="AU30" s="175" t="str">
        <f t="shared" si="12"/>
        <v/>
      </c>
      <c r="AV30" s="175" t="str">
        <f t="shared" si="13"/>
        <v/>
      </c>
      <c r="AW30" s="27">
        <f t="shared" si="14"/>
        <v>0</v>
      </c>
      <c r="AX30" s="27"/>
      <c r="AY30" s="27">
        <f t="shared" si="15"/>
        <v>0</v>
      </c>
      <c r="AZ30" s="27">
        <f t="shared" si="16"/>
        <v>0</v>
      </c>
      <c r="BA30" s="27">
        <f t="shared" si="17"/>
        <v>0</v>
      </c>
      <c r="BB30" s="27">
        <f t="shared" si="18"/>
        <v>0</v>
      </c>
      <c r="BC30" s="27">
        <f t="shared" si="19"/>
        <v>0</v>
      </c>
      <c r="BD30" s="27">
        <f t="shared" si="20"/>
        <v>0</v>
      </c>
      <c r="BE30" s="27">
        <f t="shared" si="21"/>
        <v>0</v>
      </c>
      <c r="BF30" s="27">
        <f t="shared" si="22"/>
        <v>0</v>
      </c>
      <c r="BG30" s="27">
        <f t="shared" si="23"/>
        <v>0</v>
      </c>
      <c r="BH30" s="27">
        <f t="shared" si="24"/>
        <v>0</v>
      </c>
      <c r="BI30" s="27">
        <f t="shared" si="25"/>
        <v>0</v>
      </c>
      <c r="BJ30" s="27">
        <f t="shared" si="26"/>
        <v>0</v>
      </c>
      <c r="BK30" s="176"/>
      <c r="BL30" s="276" t="str">
        <f t="shared" si="2"/>
        <v/>
      </c>
      <c r="BM30" s="176"/>
      <c r="BN30" s="27">
        <f t="shared" si="27"/>
        <v>0</v>
      </c>
      <c r="BO30" s="27">
        <f t="shared" si="28"/>
        <v>0</v>
      </c>
      <c r="BP30" s="27">
        <f t="shared" si="29"/>
        <v>0</v>
      </c>
      <c r="BQ30" s="27">
        <f t="shared" si="30"/>
        <v>0</v>
      </c>
      <c r="BR30" s="27">
        <f t="shared" si="31"/>
        <v>0</v>
      </c>
      <c r="BS30" s="27"/>
      <c r="BT30" s="177"/>
      <c r="BU30" s="194" t="s">
        <v>20</v>
      </c>
      <c r="BV30" s="223">
        <f>COUNTIF($X$5:$X$65533,"=0")</f>
        <v>0</v>
      </c>
      <c r="BW30" s="222">
        <f>COUNTIF($X$5:$X$65533,"=1")</f>
        <v>0</v>
      </c>
      <c r="BX30" s="222">
        <f>COUNTIF($X$5:$X$65533,"=2")</f>
        <v>0</v>
      </c>
      <c r="BY30" s="222">
        <f>COUNTIF($X$5:$X$65533,"=3")</f>
        <v>0</v>
      </c>
      <c r="BZ30" s="222">
        <f>COUNTIF($X$5:$X$65533,"=4")</f>
        <v>0</v>
      </c>
      <c r="CA30" s="222">
        <f>COUNTIF($X$5:$X$65533,"=5")</f>
        <v>0</v>
      </c>
      <c r="CB30" s="210"/>
      <c r="CC30" s="208"/>
      <c r="CD30" s="208"/>
      <c r="CE30" s="208"/>
      <c r="CF30" s="208"/>
      <c r="CG30" s="184">
        <f t="shared" si="36"/>
        <v>0</v>
      </c>
      <c r="CH30" s="166"/>
      <c r="CI30" s="194" t="s">
        <v>20</v>
      </c>
      <c r="CJ30" s="157">
        <f>IF($BV30=0,0,BV30/$CG30)</f>
        <v>0</v>
      </c>
      <c r="CK30" s="80">
        <f>IF($BW30=0,0,BW30/$CG30)</f>
        <v>0</v>
      </c>
      <c r="CL30" s="80">
        <f>IF(BX30=0,0,BX30/$CG30)</f>
        <v>0</v>
      </c>
      <c r="CM30" s="80">
        <f t="shared" ref="CM30:CO32" si="43">IF(BY30=0,0,BY30/$CG30)</f>
        <v>0</v>
      </c>
      <c r="CN30" s="80">
        <f t="shared" si="43"/>
        <v>0</v>
      </c>
      <c r="CO30" s="80">
        <f t="shared" si="43"/>
        <v>0</v>
      </c>
      <c r="CP30" s="270"/>
      <c r="CQ30" s="263"/>
      <c r="CR30" s="263"/>
      <c r="CS30" s="263"/>
      <c r="CT30" s="264"/>
      <c r="CU30" s="79">
        <f t="shared" si="42"/>
        <v>0</v>
      </c>
    </row>
    <row r="31" spans="1:99">
      <c r="A31" s="160" t="str">
        <f>IF($D31=2,IF(所有護老者!A31="","",所有護老者!A31),"")</f>
        <v/>
      </c>
      <c r="B31" s="160" t="str">
        <f>IF($D31=2,IF(所有護老者!B31="","",所有護老者!B31),"")</f>
        <v/>
      </c>
      <c r="C31" s="160" t="str">
        <f>IF($D31=2,IF(所有護老者!D31="","",所有護老者!D31),"")</f>
        <v/>
      </c>
      <c r="D31" s="160" t="str">
        <f>IF(所有護老者!C31=2,2,"")</f>
        <v/>
      </c>
      <c r="E31" s="160" t="str">
        <f>IF($D31=2,IF(所有護老者!E31="","",所有護老者!E31),"")</f>
        <v/>
      </c>
      <c r="F31" s="160" t="str">
        <f>IF($D31=2,IF(所有護老者!F31="","",所有護老者!F31),"")</f>
        <v/>
      </c>
      <c r="G31" s="160" t="str">
        <f>IF($D31=2,IF(所有護老者!G31="","",所有護老者!G31),"")</f>
        <v/>
      </c>
      <c r="H31" s="160" t="str">
        <f>IF($D31=2,IF(所有護老者!H31="","",所有護老者!H31),"")</f>
        <v/>
      </c>
      <c r="I31" s="160" t="str">
        <f>IF($D31=2,IF(所有護老者!I31="","",所有護老者!I31),"")</f>
        <v/>
      </c>
      <c r="J31" s="160" t="str">
        <f>IF($D31=2,IF(所有護老者!J31="","",所有護老者!J31),"")</f>
        <v/>
      </c>
      <c r="K31" s="160" t="str">
        <f>IF($D31=2,IF(所有護老者!K31="","",所有護老者!K31),"")</f>
        <v/>
      </c>
      <c r="L31" s="160" t="str">
        <f>IF($D31=2,IF(所有護老者!L31="","",所有護老者!L31),"")</f>
        <v/>
      </c>
      <c r="M31" s="160" t="str">
        <f>IF($D31=2,IF(所有護老者!M31="","",所有護老者!M31),"")</f>
        <v/>
      </c>
      <c r="N31" s="160" t="str">
        <f>IF($D31=2,IF(所有護老者!N31="","",所有護老者!N31),"")</f>
        <v/>
      </c>
      <c r="O31" s="160" t="str">
        <f>IF($D31=2,IF(所有護老者!O31="","",所有護老者!O31),"")</f>
        <v/>
      </c>
      <c r="P31" s="160" t="str">
        <f>IF($D31=2,IF(所有護老者!P31="","",所有護老者!P31),"")</f>
        <v/>
      </c>
      <c r="Q31" s="160" t="str">
        <f>IF($D31=2,IF(所有護老者!Q31="","",所有護老者!Q31),"")</f>
        <v/>
      </c>
      <c r="R31" s="160" t="str">
        <f>IF($D31=2,IF(所有護老者!R31="","",所有護老者!R31),"")</f>
        <v/>
      </c>
      <c r="S31" s="160" t="str">
        <f>IF($D31=2,IF(所有護老者!S31="","",所有護老者!S31),"")</f>
        <v/>
      </c>
      <c r="T31" s="160" t="str">
        <f>IF($D31=2,IF(所有護老者!T31="","",所有護老者!T31),"")</f>
        <v/>
      </c>
      <c r="U31" s="160" t="str">
        <f>IF($D31=2,IF(所有護老者!U31="","",所有護老者!U31),"")</f>
        <v/>
      </c>
      <c r="V31" s="160" t="str">
        <f>IF($D31=2,IF(所有護老者!V31="","",所有護老者!V31),"")</f>
        <v/>
      </c>
      <c r="W31" s="160" t="str">
        <f>IF($D31=2,IF(所有護老者!W31="","",所有護老者!W31),"")</f>
        <v/>
      </c>
      <c r="X31" s="160" t="str">
        <f>IF($D31=2,IF(所有護老者!X31="","",所有護老者!X31),"")</f>
        <v/>
      </c>
      <c r="Y31" s="160" t="str">
        <f>IF($D31=2,IF(所有護老者!Y31="","",所有護老者!Y31),"")</f>
        <v/>
      </c>
      <c r="Z31" s="160" t="str">
        <f>IF($D31=2,IF(所有護老者!Z31="","",所有護老者!Z31),"")</f>
        <v/>
      </c>
      <c r="AA31" s="160" t="str">
        <f>IF($D31=2,IF(所有護老者!AA31="","",所有護老者!AA31),"")</f>
        <v/>
      </c>
      <c r="AB31" s="160" t="str">
        <f>IF($D31=2,IF(所有護老者!AB31="","",所有護老者!AB31),"")</f>
        <v/>
      </c>
      <c r="AC31" s="160" t="str">
        <f>IF($D31=2,IF(所有護老者!AC31="","",所有護老者!AC31),"")</f>
        <v/>
      </c>
      <c r="AD31" s="160" t="str">
        <f>IF($D31=2,IF(所有護老者!AD31="","",所有護老者!AD31),"")</f>
        <v/>
      </c>
      <c r="AE31" s="160" t="str">
        <f>IF($D31=2,IF(所有護老者!AE31="","",所有護老者!AE31),"")</f>
        <v/>
      </c>
      <c r="AF31" s="160" t="str">
        <f>IF($D31=2,IF(所有護老者!AF31="","",所有護老者!AF31),"")</f>
        <v/>
      </c>
      <c r="AG31" s="160" t="str">
        <f>IF($D31=2,IF(所有護老者!AG31="","",所有護老者!AG31),"")</f>
        <v/>
      </c>
      <c r="AH31" s="160" t="str">
        <f>IF($D31=2,IF(所有護老者!AH31="","",所有護老者!AH31),"")</f>
        <v/>
      </c>
      <c r="AI31" s="160" t="str">
        <f>IF($D31=2,IF(所有護老者!AI31="","",所有護老者!AI31),"")</f>
        <v/>
      </c>
      <c r="AJ31" s="160" t="str">
        <f>IF($D31=2,IF(所有護老者!AJ31="","",所有護老者!AJ31),"")</f>
        <v/>
      </c>
      <c r="AK31" s="160" t="str">
        <f>IF(所有護老者!AK31="","",所有護老者!AK31)</f>
        <v/>
      </c>
      <c r="AL31" s="175" t="str">
        <f t="shared" si="3"/>
        <v/>
      </c>
      <c r="AM31" s="175" t="str">
        <f t="shared" si="4"/>
        <v/>
      </c>
      <c r="AN31" s="175" t="str">
        <f t="shared" si="5"/>
        <v/>
      </c>
      <c r="AO31" s="175" t="str">
        <f t="shared" si="6"/>
        <v/>
      </c>
      <c r="AP31" s="175" t="str">
        <f t="shared" si="7"/>
        <v/>
      </c>
      <c r="AQ31" s="175" t="str">
        <f t="shared" si="8"/>
        <v/>
      </c>
      <c r="AR31" s="175" t="str">
        <f t="shared" si="9"/>
        <v/>
      </c>
      <c r="AS31" s="175" t="str">
        <f t="shared" si="10"/>
        <v/>
      </c>
      <c r="AT31" s="175" t="str">
        <f t="shared" si="11"/>
        <v/>
      </c>
      <c r="AU31" s="175" t="str">
        <f t="shared" si="12"/>
        <v/>
      </c>
      <c r="AV31" s="175" t="str">
        <f t="shared" si="13"/>
        <v/>
      </c>
      <c r="AW31" s="27">
        <f t="shared" si="14"/>
        <v>0</v>
      </c>
      <c r="AX31" s="27"/>
      <c r="AY31" s="27">
        <f t="shared" si="15"/>
        <v>0</v>
      </c>
      <c r="AZ31" s="27">
        <f t="shared" si="16"/>
        <v>0</v>
      </c>
      <c r="BA31" s="27">
        <f t="shared" si="17"/>
        <v>0</v>
      </c>
      <c r="BB31" s="27">
        <f t="shared" si="18"/>
        <v>0</v>
      </c>
      <c r="BC31" s="27">
        <f t="shared" si="19"/>
        <v>0</v>
      </c>
      <c r="BD31" s="27">
        <f t="shared" si="20"/>
        <v>0</v>
      </c>
      <c r="BE31" s="27">
        <f t="shared" si="21"/>
        <v>0</v>
      </c>
      <c r="BF31" s="27">
        <f t="shared" si="22"/>
        <v>0</v>
      </c>
      <c r="BG31" s="27">
        <f t="shared" si="23"/>
        <v>0</v>
      </c>
      <c r="BH31" s="27">
        <f t="shared" si="24"/>
        <v>0</v>
      </c>
      <c r="BI31" s="27">
        <f t="shared" si="25"/>
        <v>0</v>
      </c>
      <c r="BJ31" s="27">
        <f t="shared" si="26"/>
        <v>0</v>
      </c>
      <c r="BK31" s="176"/>
      <c r="BL31" s="276" t="str">
        <f t="shared" si="2"/>
        <v/>
      </c>
      <c r="BM31" s="176"/>
      <c r="BN31" s="27">
        <f t="shared" si="27"/>
        <v>0</v>
      </c>
      <c r="BO31" s="27">
        <f t="shared" si="28"/>
        <v>0</v>
      </c>
      <c r="BP31" s="27">
        <f t="shared" si="29"/>
        <v>0</v>
      </c>
      <c r="BQ31" s="27">
        <f t="shared" si="30"/>
        <v>0</v>
      </c>
      <c r="BR31" s="27">
        <f t="shared" si="31"/>
        <v>0</v>
      </c>
      <c r="BS31" s="27"/>
      <c r="BT31" s="177"/>
      <c r="BU31" s="194" t="s">
        <v>21</v>
      </c>
      <c r="BV31" s="223">
        <f>COUNTIF($Y$5:$Y$65533,"=0")</f>
        <v>0</v>
      </c>
      <c r="BW31" s="220">
        <f>COUNTIF($Y$5:$Y$65533,"=1")</f>
        <v>0</v>
      </c>
      <c r="BX31" s="220">
        <f>COUNTIF($Y$5:$Y$65533,"=2")</f>
        <v>0</v>
      </c>
      <c r="BY31" s="220">
        <f>COUNTIF($Y$5:$Y$65533,"=3")</f>
        <v>0</v>
      </c>
      <c r="BZ31" s="220">
        <f>COUNTIF($Y$5:$Y$65533,"=4")</f>
        <v>0</v>
      </c>
      <c r="CA31" s="206">
        <f>COUNTIF($Y$5:$Y$65533,"=5")</f>
        <v>0</v>
      </c>
      <c r="CB31" s="210"/>
      <c r="CC31" s="208"/>
      <c r="CD31" s="208"/>
      <c r="CE31" s="208"/>
      <c r="CF31" s="208"/>
      <c r="CG31" s="184">
        <f t="shared" si="36"/>
        <v>0</v>
      </c>
      <c r="CH31" s="166"/>
      <c r="CI31" s="194" t="s">
        <v>21</v>
      </c>
      <c r="CJ31" s="157">
        <f t="shared" ref="CJ31:CJ32" si="44">IF($BV31=0,0,BV31/$CG31)</f>
        <v>0</v>
      </c>
      <c r="CK31" s="80">
        <f t="shared" ref="CK31:CK32" si="45">IF($BW31=0,0,BW31/$CG31)</f>
        <v>0</v>
      </c>
      <c r="CL31" s="80">
        <f t="shared" ref="CL31:CL32" si="46">IF(BX31=0,0,BX31/$CG31)</f>
        <v>0</v>
      </c>
      <c r="CM31" s="80">
        <f t="shared" si="43"/>
        <v>0</v>
      </c>
      <c r="CN31" s="80">
        <f t="shared" si="43"/>
        <v>0</v>
      </c>
      <c r="CO31" s="80">
        <f t="shared" si="43"/>
        <v>0</v>
      </c>
      <c r="CP31" s="270"/>
      <c r="CQ31" s="263"/>
      <c r="CR31" s="263"/>
      <c r="CS31" s="263"/>
      <c r="CT31" s="264"/>
      <c r="CU31" s="79">
        <f t="shared" si="42"/>
        <v>0</v>
      </c>
    </row>
    <row r="32" spans="1:99">
      <c r="A32" s="160" t="str">
        <f>IF($D32=2,IF(所有護老者!A32="","",所有護老者!A32),"")</f>
        <v/>
      </c>
      <c r="B32" s="160" t="str">
        <f>IF($D32=2,IF(所有護老者!B32="","",所有護老者!B32),"")</f>
        <v/>
      </c>
      <c r="C32" s="160" t="str">
        <f>IF($D32=2,IF(所有護老者!D32="","",所有護老者!D32),"")</f>
        <v/>
      </c>
      <c r="D32" s="160" t="str">
        <f>IF(所有護老者!C32=2,2,"")</f>
        <v/>
      </c>
      <c r="E32" s="160" t="str">
        <f>IF($D32=2,IF(所有護老者!E32="","",所有護老者!E32),"")</f>
        <v/>
      </c>
      <c r="F32" s="160" t="str">
        <f>IF($D32=2,IF(所有護老者!F32="","",所有護老者!F32),"")</f>
        <v/>
      </c>
      <c r="G32" s="160" t="str">
        <f>IF($D32=2,IF(所有護老者!G32="","",所有護老者!G32),"")</f>
        <v/>
      </c>
      <c r="H32" s="160" t="str">
        <f>IF($D32=2,IF(所有護老者!H32="","",所有護老者!H32),"")</f>
        <v/>
      </c>
      <c r="I32" s="160" t="str">
        <f>IF($D32=2,IF(所有護老者!I32="","",所有護老者!I32),"")</f>
        <v/>
      </c>
      <c r="J32" s="160" t="str">
        <f>IF($D32=2,IF(所有護老者!J32="","",所有護老者!J32),"")</f>
        <v/>
      </c>
      <c r="K32" s="160" t="str">
        <f>IF($D32=2,IF(所有護老者!K32="","",所有護老者!K32),"")</f>
        <v/>
      </c>
      <c r="L32" s="160" t="str">
        <f>IF($D32=2,IF(所有護老者!L32="","",所有護老者!L32),"")</f>
        <v/>
      </c>
      <c r="M32" s="160" t="str">
        <f>IF($D32=2,IF(所有護老者!M32="","",所有護老者!M32),"")</f>
        <v/>
      </c>
      <c r="N32" s="160" t="str">
        <f>IF($D32=2,IF(所有護老者!N32="","",所有護老者!N32),"")</f>
        <v/>
      </c>
      <c r="O32" s="160" t="str">
        <f>IF($D32=2,IF(所有護老者!O32="","",所有護老者!O32),"")</f>
        <v/>
      </c>
      <c r="P32" s="160" t="str">
        <f>IF($D32=2,IF(所有護老者!P32="","",所有護老者!P32),"")</f>
        <v/>
      </c>
      <c r="Q32" s="160" t="str">
        <f>IF($D32=2,IF(所有護老者!Q32="","",所有護老者!Q32),"")</f>
        <v/>
      </c>
      <c r="R32" s="160" t="str">
        <f>IF($D32=2,IF(所有護老者!R32="","",所有護老者!R32),"")</f>
        <v/>
      </c>
      <c r="S32" s="160" t="str">
        <f>IF($D32=2,IF(所有護老者!S32="","",所有護老者!S32),"")</f>
        <v/>
      </c>
      <c r="T32" s="160" t="str">
        <f>IF($D32=2,IF(所有護老者!T32="","",所有護老者!T32),"")</f>
        <v/>
      </c>
      <c r="U32" s="160" t="str">
        <f>IF($D32=2,IF(所有護老者!U32="","",所有護老者!U32),"")</f>
        <v/>
      </c>
      <c r="V32" s="160" t="str">
        <f>IF($D32=2,IF(所有護老者!V32="","",所有護老者!V32),"")</f>
        <v/>
      </c>
      <c r="W32" s="160" t="str">
        <f>IF($D32=2,IF(所有護老者!W32="","",所有護老者!W32),"")</f>
        <v/>
      </c>
      <c r="X32" s="160" t="str">
        <f>IF($D32=2,IF(所有護老者!X32="","",所有護老者!X32),"")</f>
        <v/>
      </c>
      <c r="Y32" s="160" t="str">
        <f>IF($D32=2,IF(所有護老者!Y32="","",所有護老者!Y32),"")</f>
        <v/>
      </c>
      <c r="Z32" s="160" t="str">
        <f>IF($D32=2,IF(所有護老者!Z32="","",所有護老者!Z32),"")</f>
        <v/>
      </c>
      <c r="AA32" s="160" t="str">
        <f>IF($D32=2,IF(所有護老者!AA32="","",所有護老者!AA32),"")</f>
        <v/>
      </c>
      <c r="AB32" s="160" t="str">
        <f>IF($D32=2,IF(所有護老者!AB32="","",所有護老者!AB32),"")</f>
        <v/>
      </c>
      <c r="AC32" s="160" t="str">
        <f>IF($D32=2,IF(所有護老者!AC32="","",所有護老者!AC32),"")</f>
        <v/>
      </c>
      <c r="AD32" s="160" t="str">
        <f>IF($D32=2,IF(所有護老者!AD32="","",所有護老者!AD32),"")</f>
        <v/>
      </c>
      <c r="AE32" s="160" t="str">
        <f>IF($D32=2,IF(所有護老者!AE32="","",所有護老者!AE32),"")</f>
        <v/>
      </c>
      <c r="AF32" s="160" t="str">
        <f>IF($D32=2,IF(所有護老者!AF32="","",所有護老者!AF32),"")</f>
        <v/>
      </c>
      <c r="AG32" s="160" t="str">
        <f>IF($D32=2,IF(所有護老者!AG32="","",所有護老者!AG32),"")</f>
        <v/>
      </c>
      <c r="AH32" s="160" t="str">
        <f>IF($D32=2,IF(所有護老者!AH32="","",所有護老者!AH32),"")</f>
        <v/>
      </c>
      <c r="AI32" s="160" t="str">
        <f>IF($D32=2,IF(所有護老者!AI32="","",所有護老者!AI32),"")</f>
        <v/>
      </c>
      <c r="AJ32" s="160" t="str">
        <f>IF($D32=2,IF(所有護老者!AJ32="","",所有護老者!AJ32),"")</f>
        <v/>
      </c>
      <c r="AK32" s="160" t="str">
        <f>IF(所有護老者!AK32="","",所有護老者!AK32)</f>
        <v/>
      </c>
      <c r="AL32" s="175" t="str">
        <f t="shared" si="3"/>
        <v/>
      </c>
      <c r="AM32" s="175" t="str">
        <f t="shared" si="4"/>
        <v/>
      </c>
      <c r="AN32" s="175" t="str">
        <f t="shared" si="5"/>
        <v/>
      </c>
      <c r="AO32" s="175" t="str">
        <f t="shared" si="6"/>
        <v/>
      </c>
      <c r="AP32" s="175" t="str">
        <f t="shared" si="7"/>
        <v/>
      </c>
      <c r="AQ32" s="175" t="str">
        <f t="shared" si="8"/>
        <v/>
      </c>
      <c r="AR32" s="175" t="str">
        <f t="shared" si="9"/>
        <v/>
      </c>
      <c r="AS32" s="175" t="str">
        <f t="shared" si="10"/>
        <v/>
      </c>
      <c r="AT32" s="175" t="str">
        <f t="shared" si="11"/>
        <v/>
      </c>
      <c r="AU32" s="175" t="str">
        <f t="shared" si="12"/>
        <v/>
      </c>
      <c r="AV32" s="175" t="str">
        <f t="shared" si="13"/>
        <v/>
      </c>
      <c r="AW32" s="27">
        <f t="shared" si="14"/>
        <v>0</v>
      </c>
      <c r="AX32" s="27"/>
      <c r="AY32" s="27">
        <f t="shared" si="15"/>
        <v>0</v>
      </c>
      <c r="AZ32" s="27">
        <f t="shared" si="16"/>
        <v>0</v>
      </c>
      <c r="BA32" s="27">
        <f t="shared" si="17"/>
        <v>0</v>
      </c>
      <c r="BB32" s="27">
        <f t="shared" si="18"/>
        <v>0</v>
      </c>
      <c r="BC32" s="27">
        <f t="shared" si="19"/>
        <v>0</v>
      </c>
      <c r="BD32" s="27">
        <f t="shared" si="20"/>
        <v>0</v>
      </c>
      <c r="BE32" s="27">
        <f t="shared" si="21"/>
        <v>0</v>
      </c>
      <c r="BF32" s="27">
        <f t="shared" si="22"/>
        <v>0</v>
      </c>
      <c r="BG32" s="27">
        <f t="shared" si="23"/>
        <v>0</v>
      </c>
      <c r="BH32" s="27">
        <f t="shared" si="24"/>
        <v>0</v>
      </c>
      <c r="BI32" s="27">
        <f t="shared" si="25"/>
        <v>0</v>
      </c>
      <c r="BJ32" s="27">
        <f t="shared" si="26"/>
        <v>0</v>
      </c>
      <c r="BK32" s="176"/>
      <c r="BL32" s="276" t="str">
        <f t="shared" si="2"/>
        <v/>
      </c>
      <c r="BM32" s="176"/>
      <c r="BN32" s="27">
        <f t="shared" si="27"/>
        <v>0</v>
      </c>
      <c r="BO32" s="27">
        <f t="shared" si="28"/>
        <v>0</v>
      </c>
      <c r="BP32" s="27">
        <f t="shared" si="29"/>
        <v>0</v>
      </c>
      <c r="BQ32" s="27">
        <f t="shared" si="30"/>
        <v>0</v>
      </c>
      <c r="BR32" s="27">
        <f t="shared" si="31"/>
        <v>0</v>
      </c>
      <c r="BS32" s="27"/>
      <c r="BT32" s="177"/>
      <c r="BU32" s="194" t="s">
        <v>22</v>
      </c>
      <c r="BV32" s="224">
        <f>COUNTIF($Z$5:$Z$65533,"=0")</f>
        <v>0</v>
      </c>
      <c r="BW32" s="225">
        <f>COUNTIF($Z$5:$Z$65533,"=1")</f>
        <v>0</v>
      </c>
      <c r="BX32" s="225">
        <f>COUNTIF($Z$5:$Z$65533,"=2")</f>
        <v>0</v>
      </c>
      <c r="BY32" s="225">
        <f>COUNTIF($Z$5:$Z$65533,"=3")</f>
        <v>0</v>
      </c>
      <c r="BZ32" s="225">
        <f>COUNTIF($Z$5:$Z$65533,"=4")</f>
        <v>0</v>
      </c>
      <c r="CA32" s="225">
        <f>COUNTIF($Z$5:$Z$65533,"=5")</f>
        <v>0</v>
      </c>
      <c r="CB32" s="210"/>
      <c r="CC32" s="208"/>
      <c r="CD32" s="208"/>
      <c r="CE32" s="208"/>
      <c r="CF32" s="209"/>
      <c r="CG32" s="184">
        <f t="shared" si="36"/>
        <v>0</v>
      </c>
      <c r="CH32" s="166"/>
      <c r="CI32" s="194" t="s">
        <v>22</v>
      </c>
      <c r="CJ32" s="157">
        <f t="shared" si="44"/>
        <v>0</v>
      </c>
      <c r="CK32" s="80">
        <f t="shared" si="45"/>
        <v>0</v>
      </c>
      <c r="CL32" s="80">
        <f t="shared" si="46"/>
        <v>0</v>
      </c>
      <c r="CM32" s="80">
        <f t="shared" si="43"/>
        <v>0</v>
      </c>
      <c r="CN32" s="80">
        <f t="shared" si="43"/>
        <v>0</v>
      </c>
      <c r="CO32" s="80">
        <f t="shared" si="43"/>
        <v>0</v>
      </c>
      <c r="CP32" s="270"/>
      <c r="CQ32" s="263"/>
      <c r="CR32" s="263"/>
      <c r="CS32" s="263"/>
      <c r="CT32" s="264"/>
      <c r="CU32" s="79">
        <f t="shared" si="42"/>
        <v>0</v>
      </c>
    </row>
    <row r="33" spans="1:99">
      <c r="A33" s="160" t="str">
        <f>IF($D33=2,IF(所有護老者!A33="","",所有護老者!A33),"")</f>
        <v/>
      </c>
      <c r="B33" s="160" t="str">
        <f>IF($D33=2,IF(所有護老者!B33="","",所有護老者!B33),"")</f>
        <v/>
      </c>
      <c r="C33" s="160" t="str">
        <f>IF($D33=2,IF(所有護老者!D33="","",所有護老者!D33),"")</f>
        <v/>
      </c>
      <c r="D33" s="160" t="str">
        <f>IF(所有護老者!C33=2,2,"")</f>
        <v/>
      </c>
      <c r="E33" s="160" t="str">
        <f>IF($D33=2,IF(所有護老者!E33="","",所有護老者!E33),"")</f>
        <v/>
      </c>
      <c r="F33" s="160" t="str">
        <f>IF($D33=2,IF(所有護老者!F33="","",所有護老者!F33),"")</f>
        <v/>
      </c>
      <c r="G33" s="160" t="str">
        <f>IF($D33=2,IF(所有護老者!G33="","",所有護老者!G33),"")</f>
        <v/>
      </c>
      <c r="H33" s="160" t="str">
        <f>IF($D33=2,IF(所有護老者!H33="","",所有護老者!H33),"")</f>
        <v/>
      </c>
      <c r="I33" s="160" t="str">
        <f>IF($D33=2,IF(所有護老者!I33="","",所有護老者!I33),"")</f>
        <v/>
      </c>
      <c r="J33" s="160" t="str">
        <f>IF($D33=2,IF(所有護老者!J33="","",所有護老者!J33),"")</f>
        <v/>
      </c>
      <c r="K33" s="160" t="str">
        <f>IF($D33=2,IF(所有護老者!K33="","",所有護老者!K33),"")</f>
        <v/>
      </c>
      <c r="L33" s="160" t="str">
        <f>IF($D33=2,IF(所有護老者!L33="","",所有護老者!L33),"")</f>
        <v/>
      </c>
      <c r="M33" s="160" t="str">
        <f>IF($D33=2,IF(所有護老者!M33="","",所有護老者!M33),"")</f>
        <v/>
      </c>
      <c r="N33" s="160" t="str">
        <f>IF($D33=2,IF(所有護老者!N33="","",所有護老者!N33),"")</f>
        <v/>
      </c>
      <c r="O33" s="160" t="str">
        <f>IF($D33=2,IF(所有護老者!O33="","",所有護老者!O33),"")</f>
        <v/>
      </c>
      <c r="P33" s="160" t="str">
        <f>IF($D33=2,IF(所有護老者!P33="","",所有護老者!P33),"")</f>
        <v/>
      </c>
      <c r="Q33" s="160" t="str">
        <f>IF($D33=2,IF(所有護老者!Q33="","",所有護老者!Q33),"")</f>
        <v/>
      </c>
      <c r="R33" s="160" t="str">
        <f>IF($D33=2,IF(所有護老者!R33="","",所有護老者!R33),"")</f>
        <v/>
      </c>
      <c r="S33" s="160" t="str">
        <f>IF($D33=2,IF(所有護老者!S33="","",所有護老者!S33),"")</f>
        <v/>
      </c>
      <c r="T33" s="160" t="str">
        <f>IF($D33=2,IF(所有護老者!T33="","",所有護老者!T33),"")</f>
        <v/>
      </c>
      <c r="U33" s="160" t="str">
        <f>IF($D33=2,IF(所有護老者!U33="","",所有護老者!U33),"")</f>
        <v/>
      </c>
      <c r="V33" s="160" t="str">
        <f>IF($D33=2,IF(所有護老者!V33="","",所有護老者!V33),"")</f>
        <v/>
      </c>
      <c r="W33" s="160" t="str">
        <f>IF($D33=2,IF(所有護老者!W33="","",所有護老者!W33),"")</f>
        <v/>
      </c>
      <c r="X33" s="160" t="str">
        <f>IF($D33=2,IF(所有護老者!X33="","",所有護老者!X33),"")</f>
        <v/>
      </c>
      <c r="Y33" s="160" t="str">
        <f>IF($D33=2,IF(所有護老者!Y33="","",所有護老者!Y33),"")</f>
        <v/>
      </c>
      <c r="Z33" s="160" t="str">
        <f>IF($D33=2,IF(所有護老者!Z33="","",所有護老者!Z33),"")</f>
        <v/>
      </c>
      <c r="AA33" s="160" t="str">
        <f>IF($D33=2,IF(所有護老者!AA33="","",所有護老者!AA33),"")</f>
        <v/>
      </c>
      <c r="AB33" s="160" t="str">
        <f>IF($D33=2,IF(所有護老者!AB33="","",所有護老者!AB33),"")</f>
        <v/>
      </c>
      <c r="AC33" s="160" t="str">
        <f>IF($D33=2,IF(所有護老者!AC33="","",所有護老者!AC33),"")</f>
        <v/>
      </c>
      <c r="AD33" s="160" t="str">
        <f>IF($D33=2,IF(所有護老者!AD33="","",所有護老者!AD33),"")</f>
        <v/>
      </c>
      <c r="AE33" s="160" t="str">
        <f>IF($D33=2,IF(所有護老者!AE33="","",所有護老者!AE33),"")</f>
        <v/>
      </c>
      <c r="AF33" s="160" t="str">
        <f>IF($D33=2,IF(所有護老者!AF33="","",所有護老者!AF33),"")</f>
        <v/>
      </c>
      <c r="AG33" s="160" t="str">
        <f>IF($D33=2,IF(所有護老者!AG33="","",所有護老者!AG33),"")</f>
        <v/>
      </c>
      <c r="AH33" s="160" t="str">
        <f>IF($D33=2,IF(所有護老者!AH33="","",所有護老者!AH33),"")</f>
        <v/>
      </c>
      <c r="AI33" s="160" t="str">
        <f>IF($D33=2,IF(所有護老者!AI33="","",所有護老者!AI33),"")</f>
        <v/>
      </c>
      <c r="AJ33" s="160" t="str">
        <f>IF($D33=2,IF(所有護老者!AJ33="","",所有護老者!AJ33),"")</f>
        <v/>
      </c>
      <c r="AK33" s="160" t="str">
        <f>IF(所有護老者!AK33="","",所有護老者!AK33)</f>
        <v/>
      </c>
      <c r="AL33" s="175" t="str">
        <f t="shared" si="3"/>
        <v/>
      </c>
      <c r="AM33" s="175" t="str">
        <f t="shared" si="4"/>
        <v/>
      </c>
      <c r="AN33" s="175" t="str">
        <f t="shared" si="5"/>
        <v/>
      </c>
      <c r="AO33" s="175" t="str">
        <f t="shared" si="6"/>
        <v/>
      </c>
      <c r="AP33" s="175" t="str">
        <f t="shared" si="7"/>
        <v/>
      </c>
      <c r="AQ33" s="175" t="str">
        <f t="shared" si="8"/>
        <v/>
      </c>
      <c r="AR33" s="175" t="str">
        <f t="shared" si="9"/>
        <v/>
      </c>
      <c r="AS33" s="175" t="str">
        <f t="shared" si="10"/>
        <v/>
      </c>
      <c r="AT33" s="175" t="str">
        <f t="shared" si="11"/>
        <v/>
      </c>
      <c r="AU33" s="175" t="str">
        <f t="shared" si="12"/>
        <v/>
      </c>
      <c r="AV33" s="175" t="str">
        <f t="shared" si="13"/>
        <v/>
      </c>
      <c r="AW33" s="27">
        <f t="shared" si="14"/>
        <v>0</v>
      </c>
      <c r="AX33" s="27"/>
      <c r="AY33" s="27">
        <f t="shared" si="15"/>
        <v>0</v>
      </c>
      <c r="AZ33" s="27">
        <f t="shared" si="16"/>
        <v>0</v>
      </c>
      <c r="BA33" s="27">
        <f t="shared" si="17"/>
        <v>0</v>
      </c>
      <c r="BB33" s="27">
        <f t="shared" si="18"/>
        <v>0</v>
      </c>
      <c r="BC33" s="27">
        <f t="shared" si="19"/>
        <v>0</v>
      </c>
      <c r="BD33" s="27">
        <f t="shared" si="20"/>
        <v>0</v>
      </c>
      <c r="BE33" s="27">
        <f t="shared" si="21"/>
        <v>0</v>
      </c>
      <c r="BF33" s="27">
        <f t="shared" si="22"/>
        <v>0</v>
      </c>
      <c r="BG33" s="27">
        <f t="shared" si="23"/>
        <v>0</v>
      </c>
      <c r="BH33" s="27">
        <f t="shared" si="24"/>
        <v>0</v>
      </c>
      <c r="BI33" s="27">
        <f t="shared" si="25"/>
        <v>0</v>
      </c>
      <c r="BJ33" s="27">
        <f t="shared" si="26"/>
        <v>0</v>
      </c>
      <c r="BK33" s="176"/>
      <c r="BL33" s="276" t="str">
        <f t="shared" si="2"/>
        <v/>
      </c>
      <c r="BM33" s="176"/>
      <c r="BN33" s="27">
        <f t="shared" si="27"/>
        <v>0</v>
      </c>
      <c r="BO33" s="27">
        <f t="shared" si="28"/>
        <v>0</v>
      </c>
      <c r="BP33" s="27">
        <f t="shared" si="29"/>
        <v>0</v>
      </c>
      <c r="BQ33" s="27">
        <f t="shared" si="30"/>
        <v>0</v>
      </c>
      <c r="BR33" s="27">
        <f t="shared" si="31"/>
        <v>0</v>
      </c>
      <c r="BS33" s="27"/>
      <c r="BT33" s="177"/>
      <c r="BU33" s="194" t="s">
        <v>23</v>
      </c>
      <c r="BV33" s="224">
        <f>COUNTIF($AA$5:$AA$65533,"=0")</f>
        <v>0</v>
      </c>
      <c r="BW33" s="226">
        <f>COUNTIF($AA$5:$AA$65533,"=1")</f>
        <v>0</v>
      </c>
      <c r="BX33" s="226">
        <f>COUNTIF($AA$5:$AA$65533,"=2")</f>
        <v>0</v>
      </c>
      <c r="BY33" s="226">
        <f>COUNTIF($AA$5:$AA$65533,"=3")</f>
        <v>0</v>
      </c>
      <c r="BZ33" s="226">
        <f>COUNTIF($AA$5:$AA$65533,"=4")</f>
        <v>0</v>
      </c>
      <c r="CA33" s="226">
        <f>COUNTIF($AA$5:$AA$65533,"=5")</f>
        <v>0</v>
      </c>
      <c r="CB33" s="210"/>
      <c r="CC33" s="208"/>
      <c r="CD33" s="208"/>
      <c r="CE33" s="208"/>
      <c r="CF33" s="209"/>
      <c r="CG33" s="184">
        <f t="shared" si="36"/>
        <v>0</v>
      </c>
      <c r="CH33" s="166"/>
      <c r="CI33" s="194" t="s">
        <v>23</v>
      </c>
      <c r="CJ33" s="157">
        <f t="shared" ref="CJ33:CJ36" si="47">IF($BV33=0,0,BV33/$CG33)</f>
        <v>0</v>
      </c>
      <c r="CK33" s="80">
        <f t="shared" ref="CK33:CK36" si="48">IF($BW33=0,0,BW33/$CG33)</f>
        <v>0</v>
      </c>
      <c r="CL33" s="80">
        <f t="shared" ref="CL33:CL36" si="49">IF(BX33=0,0,BX33/$CG33)</f>
        <v>0</v>
      </c>
      <c r="CM33" s="80">
        <f t="shared" ref="CM33:CM36" si="50">IF(BY33=0,0,BY33/$CG33)</f>
        <v>0</v>
      </c>
      <c r="CN33" s="80">
        <f t="shared" ref="CN33:CN36" si="51">IF(BZ33=0,0,BZ33/$CG33)</f>
        <v>0</v>
      </c>
      <c r="CO33" s="80">
        <f t="shared" ref="CO33:CO36" si="52">IF(CA33=0,0,CA33/$CG33)</f>
        <v>0</v>
      </c>
      <c r="CP33" s="270"/>
      <c r="CQ33" s="263"/>
      <c r="CR33" s="263"/>
      <c r="CS33" s="263"/>
      <c r="CT33" s="264"/>
      <c r="CU33" s="79">
        <f t="shared" ref="CU33:CU36" si="53">SUM(CJ33:CT33)</f>
        <v>0</v>
      </c>
    </row>
    <row r="34" spans="1:99">
      <c r="A34" s="160" t="str">
        <f>IF($D34=2,IF(所有護老者!A34="","",所有護老者!A34),"")</f>
        <v/>
      </c>
      <c r="B34" s="160" t="str">
        <f>IF($D34=2,IF(所有護老者!B34="","",所有護老者!B34),"")</f>
        <v/>
      </c>
      <c r="C34" s="160" t="str">
        <f>IF($D34=2,IF(所有護老者!D34="","",所有護老者!D34),"")</f>
        <v/>
      </c>
      <c r="D34" s="160" t="str">
        <f>IF(所有護老者!C34=2,2,"")</f>
        <v/>
      </c>
      <c r="E34" s="160" t="str">
        <f>IF($D34=2,IF(所有護老者!E34="","",所有護老者!E34),"")</f>
        <v/>
      </c>
      <c r="F34" s="160" t="str">
        <f>IF($D34=2,IF(所有護老者!F34="","",所有護老者!F34),"")</f>
        <v/>
      </c>
      <c r="G34" s="160" t="str">
        <f>IF($D34=2,IF(所有護老者!G34="","",所有護老者!G34),"")</f>
        <v/>
      </c>
      <c r="H34" s="160" t="str">
        <f>IF($D34=2,IF(所有護老者!H34="","",所有護老者!H34),"")</f>
        <v/>
      </c>
      <c r="I34" s="160" t="str">
        <f>IF($D34=2,IF(所有護老者!I34="","",所有護老者!I34),"")</f>
        <v/>
      </c>
      <c r="J34" s="160" t="str">
        <f>IF($D34=2,IF(所有護老者!J34="","",所有護老者!J34),"")</f>
        <v/>
      </c>
      <c r="K34" s="160" t="str">
        <f>IF($D34=2,IF(所有護老者!K34="","",所有護老者!K34),"")</f>
        <v/>
      </c>
      <c r="L34" s="160" t="str">
        <f>IF($D34=2,IF(所有護老者!L34="","",所有護老者!L34),"")</f>
        <v/>
      </c>
      <c r="M34" s="160" t="str">
        <f>IF($D34=2,IF(所有護老者!M34="","",所有護老者!M34),"")</f>
        <v/>
      </c>
      <c r="N34" s="160" t="str">
        <f>IF($D34=2,IF(所有護老者!N34="","",所有護老者!N34),"")</f>
        <v/>
      </c>
      <c r="O34" s="160" t="str">
        <f>IF($D34=2,IF(所有護老者!O34="","",所有護老者!O34),"")</f>
        <v/>
      </c>
      <c r="P34" s="160" t="str">
        <f>IF($D34=2,IF(所有護老者!P34="","",所有護老者!P34),"")</f>
        <v/>
      </c>
      <c r="Q34" s="160" t="str">
        <f>IF($D34=2,IF(所有護老者!Q34="","",所有護老者!Q34),"")</f>
        <v/>
      </c>
      <c r="R34" s="160" t="str">
        <f>IF($D34=2,IF(所有護老者!R34="","",所有護老者!R34),"")</f>
        <v/>
      </c>
      <c r="S34" s="160" t="str">
        <f>IF($D34=2,IF(所有護老者!S34="","",所有護老者!S34),"")</f>
        <v/>
      </c>
      <c r="T34" s="160" t="str">
        <f>IF($D34=2,IF(所有護老者!T34="","",所有護老者!T34),"")</f>
        <v/>
      </c>
      <c r="U34" s="160" t="str">
        <f>IF($D34=2,IF(所有護老者!U34="","",所有護老者!U34),"")</f>
        <v/>
      </c>
      <c r="V34" s="160" t="str">
        <f>IF($D34=2,IF(所有護老者!V34="","",所有護老者!V34),"")</f>
        <v/>
      </c>
      <c r="W34" s="160" t="str">
        <f>IF($D34=2,IF(所有護老者!W34="","",所有護老者!W34),"")</f>
        <v/>
      </c>
      <c r="X34" s="160" t="str">
        <f>IF($D34=2,IF(所有護老者!X34="","",所有護老者!X34),"")</f>
        <v/>
      </c>
      <c r="Y34" s="160" t="str">
        <f>IF($D34=2,IF(所有護老者!Y34="","",所有護老者!Y34),"")</f>
        <v/>
      </c>
      <c r="Z34" s="160" t="str">
        <f>IF($D34=2,IF(所有護老者!Z34="","",所有護老者!Z34),"")</f>
        <v/>
      </c>
      <c r="AA34" s="160" t="str">
        <f>IF($D34=2,IF(所有護老者!AA34="","",所有護老者!AA34),"")</f>
        <v/>
      </c>
      <c r="AB34" s="160" t="str">
        <f>IF($D34=2,IF(所有護老者!AB34="","",所有護老者!AB34),"")</f>
        <v/>
      </c>
      <c r="AC34" s="160" t="str">
        <f>IF($D34=2,IF(所有護老者!AC34="","",所有護老者!AC34),"")</f>
        <v/>
      </c>
      <c r="AD34" s="160" t="str">
        <f>IF($D34=2,IF(所有護老者!AD34="","",所有護老者!AD34),"")</f>
        <v/>
      </c>
      <c r="AE34" s="160" t="str">
        <f>IF($D34=2,IF(所有護老者!AE34="","",所有護老者!AE34),"")</f>
        <v/>
      </c>
      <c r="AF34" s="160" t="str">
        <f>IF($D34=2,IF(所有護老者!AF34="","",所有護老者!AF34),"")</f>
        <v/>
      </c>
      <c r="AG34" s="160" t="str">
        <f>IF($D34=2,IF(所有護老者!AG34="","",所有護老者!AG34),"")</f>
        <v/>
      </c>
      <c r="AH34" s="160" t="str">
        <f>IF($D34=2,IF(所有護老者!AH34="","",所有護老者!AH34),"")</f>
        <v/>
      </c>
      <c r="AI34" s="160" t="str">
        <f>IF($D34=2,IF(所有護老者!AI34="","",所有護老者!AI34),"")</f>
        <v/>
      </c>
      <c r="AJ34" s="160" t="str">
        <f>IF($D34=2,IF(所有護老者!AJ34="","",所有護老者!AJ34),"")</f>
        <v/>
      </c>
      <c r="AK34" s="160" t="str">
        <f>IF(所有護老者!AK34="","",所有護老者!AK34)</f>
        <v/>
      </c>
      <c r="AL34" s="175" t="str">
        <f t="shared" si="3"/>
        <v/>
      </c>
      <c r="AM34" s="175" t="str">
        <f t="shared" si="4"/>
        <v/>
      </c>
      <c r="AN34" s="175" t="str">
        <f t="shared" si="5"/>
        <v/>
      </c>
      <c r="AO34" s="175" t="str">
        <f t="shared" si="6"/>
        <v/>
      </c>
      <c r="AP34" s="175" t="str">
        <f t="shared" si="7"/>
        <v/>
      </c>
      <c r="AQ34" s="175" t="str">
        <f t="shared" si="8"/>
        <v/>
      </c>
      <c r="AR34" s="175" t="str">
        <f t="shared" si="9"/>
        <v/>
      </c>
      <c r="AS34" s="175" t="str">
        <f t="shared" si="10"/>
        <v/>
      </c>
      <c r="AT34" s="175" t="str">
        <f t="shared" si="11"/>
        <v/>
      </c>
      <c r="AU34" s="175" t="str">
        <f t="shared" si="12"/>
        <v/>
      </c>
      <c r="AV34" s="175" t="str">
        <f t="shared" si="13"/>
        <v/>
      </c>
      <c r="AW34" s="27">
        <f t="shared" si="14"/>
        <v>0</v>
      </c>
      <c r="AX34" s="27"/>
      <c r="AY34" s="27">
        <f t="shared" si="15"/>
        <v>0</v>
      </c>
      <c r="AZ34" s="27">
        <f t="shared" si="16"/>
        <v>0</v>
      </c>
      <c r="BA34" s="27">
        <f t="shared" si="17"/>
        <v>0</v>
      </c>
      <c r="BB34" s="27">
        <f t="shared" si="18"/>
        <v>0</v>
      </c>
      <c r="BC34" s="27">
        <f t="shared" si="19"/>
        <v>0</v>
      </c>
      <c r="BD34" s="27">
        <f t="shared" si="20"/>
        <v>0</v>
      </c>
      <c r="BE34" s="27">
        <f t="shared" si="21"/>
        <v>0</v>
      </c>
      <c r="BF34" s="27">
        <f t="shared" si="22"/>
        <v>0</v>
      </c>
      <c r="BG34" s="27">
        <f t="shared" si="23"/>
        <v>0</v>
      </c>
      <c r="BH34" s="27">
        <f t="shared" si="24"/>
        <v>0</v>
      </c>
      <c r="BI34" s="27">
        <f t="shared" si="25"/>
        <v>0</v>
      </c>
      <c r="BJ34" s="27">
        <f t="shared" si="26"/>
        <v>0</v>
      </c>
      <c r="BK34" s="176"/>
      <c r="BL34" s="276" t="str">
        <f t="shared" si="2"/>
        <v/>
      </c>
      <c r="BM34" s="176"/>
      <c r="BN34" s="27">
        <f t="shared" si="27"/>
        <v>0</v>
      </c>
      <c r="BO34" s="27">
        <f t="shared" si="28"/>
        <v>0</v>
      </c>
      <c r="BP34" s="27">
        <f t="shared" si="29"/>
        <v>0</v>
      </c>
      <c r="BQ34" s="27">
        <f t="shared" si="30"/>
        <v>0</v>
      </c>
      <c r="BR34" s="27">
        <f t="shared" si="31"/>
        <v>0</v>
      </c>
      <c r="BS34" s="27"/>
      <c r="BT34" s="177"/>
      <c r="BU34" s="194" t="s">
        <v>184</v>
      </c>
      <c r="BV34" s="224">
        <f>COUNTIF($AB$5:$AB$65533,"=0")</f>
        <v>0</v>
      </c>
      <c r="BW34" s="225">
        <f>COUNTIF($AB$5:$AB$65533,"=1")</f>
        <v>0</v>
      </c>
      <c r="BX34" s="225">
        <f>COUNTIF($AB$5:$AB$65533,"=2")</f>
        <v>0</v>
      </c>
      <c r="BY34" s="225">
        <f>COUNTIF($AB$5:$AB$65533,"=3")</f>
        <v>0</v>
      </c>
      <c r="BZ34" s="225">
        <f>COUNTIF($AB$5:$AB$65533,"=4")</f>
        <v>0</v>
      </c>
      <c r="CA34" s="225">
        <f>COUNTIF($AB$5:$AB$65533,"=5")</f>
        <v>0</v>
      </c>
      <c r="CB34" s="210"/>
      <c r="CC34" s="208"/>
      <c r="CD34" s="208"/>
      <c r="CE34" s="208"/>
      <c r="CF34" s="209"/>
      <c r="CG34" s="184">
        <f t="shared" ref="CG34:CG36" si="54">SUM(BV34:CF34)</f>
        <v>0</v>
      </c>
      <c r="CH34" s="166"/>
      <c r="CI34" s="194" t="s">
        <v>184</v>
      </c>
      <c r="CJ34" s="157">
        <f t="shared" si="47"/>
        <v>0</v>
      </c>
      <c r="CK34" s="80">
        <f t="shared" si="48"/>
        <v>0</v>
      </c>
      <c r="CL34" s="80">
        <f t="shared" si="49"/>
        <v>0</v>
      </c>
      <c r="CM34" s="80">
        <f t="shared" si="50"/>
        <v>0</v>
      </c>
      <c r="CN34" s="80">
        <f t="shared" si="51"/>
        <v>0</v>
      </c>
      <c r="CO34" s="80">
        <f t="shared" si="52"/>
        <v>0</v>
      </c>
      <c r="CP34" s="270"/>
      <c r="CQ34" s="263"/>
      <c r="CR34" s="263"/>
      <c r="CS34" s="263"/>
      <c r="CT34" s="264"/>
      <c r="CU34" s="79">
        <f t="shared" si="53"/>
        <v>0</v>
      </c>
    </row>
    <row r="35" spans="1:99">
      <c r="A35" s="160" t="str">
        <f>IF($D35=2,IF(所有護老者!A35="","",所有護老者!A35),"")</f>
        <v/>
      </c>
      <c r="B35" s="160" t="str">
        <f>IF($D35=2,IF(所有護老者!B35="","",所有護老者!B35),"")</f>
        <v/>
      </c>
      <c r="C35" s="160" t="str">
        <f>IF($D35=2,IF(所有護老者!D35="","",所有護老者!D35),"")</f>
        <v/>
      </c>
      <c r="D35" s="160" t="str">
        <f>IF(所有護老者!C35=2,2,"")</f>
        <v/>
      </c>
      <c r="E35" s="160" t="str">
        <f>IF($D35=2,IF(所有護老者!E35="","",所有護老者!E35),"")</f>
        <v/>
      </c>
      <c r="F35" s="160" t="str">
        <f>IF($D35=2,IF(所有護老者!F35="","",所有護老者!F35),"")</f>
        <v/>
      </c>
      <c r="G35" s="160" t="str">
        <f>IF($D35=2,IF(所有護老者!G35="","",所有護老者!G35),"")</f>
        <v/>
      </c>
      <c r="H35" s="160" t="str">
        <f>IF($D35=2,IF(所有護老者!H35="","",所有護老者!H35),"")</f>
        <v/>
      </c>
      <c r="I35" s="160" t="str">
        <f>IF($D35=2,IF(所有護老者!I35="","",所有護老者!I35),"")</f>
        <v/>
      </c>
      <c r="J35" s="160" t="str">
        <f>IF($D35=2,IF(所有護老者!J35="","",所有護老者!J35),"")</f>
        <v/>
      </c>
      <c r="K35" s="160" t="str">
        <f>IF($D35=2,IF(所有護老者!K35="","",所有護老者!K35),"")</f>
        <v/>
      </c>
      <c r="L35" s="160" t="str">
        <f>IF($D35=2,IF(所有護老者!L35="","",所有護老者!L35),"")</f>
        <v/>
      </c>
      <c r="M35" s="160" t="str">
        <f>IF($D35=2,IF(所有護老者!M35="","",所有護老者!M35),"")</f>
        <v/>
      </c>
      <c r="N35" s="160" t="str">
        <f>IF($D35=2,IF(所有護老者!N35="","",所有護老者!N35),"")</f>
        <v/>
      </c>
      <c r="O35" s="160" t="str">
        <f>IF($D35=2,IF(所有護老者!O35="","",所有護老者!O35),"")</f>
        <v/>
      </c>
      <c r="P35" s="160" t="str">
        <f>IF($D35=2,IF(所有護老者!P35="","",所有護老者!P35),"")</f>
        <v/>
      </c>
      <c r="Q35" s="160" t="str">
        <f>IF($D35=2,IF(所有護老者!Q35="","",所有護老者!Q35),"")</f>
        <v/>
      </c>
      <c r="R35" s="160" t="str">
        <f>IF($D35=2,IF(所有護老者!R35="","",所有護老者!R35),"")</f>
        <v/>
      </c>
      <c r="S35" s="160" t="str">
        <f>IF($D35=2,IF(所有護老者!S35="","",所有護老者!S35),"")</f>
        <v/>
      </c>
      <c r="T35" s="160" t="str">
        <f>IF($D35=2,IF(所有護老者!T35="","",所有護老者!T35),"")</f>
        <v/>
      </c>
      <c r="U35" s="160" t="str">
        <f>IF($D35=2,IF(所有護老者!U35="","",所有護老者!U35),"")</f>
        <v/>
      </c>
      <c r="V35" s="160" t="str">
        <f>IF($D35=2,IF(所有護老者!V35="","",所有護老者!V35),"")</f>
        <v/>
      </c>
      <c r="W35" s="160" t="str">
        <f>IF($D35=2,IF(所有護老者!W35="","",所有護老者!W35),"")</f>
        <v/>
      </c>
      <c r="X35" s="160" t="str">
        <f>IF($D35=2,IF(所有護老者!X35="","",所有護老者!X35),"")</f>
        <v/>
      </c>
      <c r="Y35" s="160" t="str">
        <f>IF($D35=2,IF(所有護老者!Y35="","",所有護老者!Y35),"")</f>
        <v/>
      </c>
      <c r="Z35" s="160" t="str">
        <f>IF($D35=2,IF(所有護老者!Z35="","",所有護老者!Z35),"")</f>
        <v/>
      </c>
      <c r="AA35" s="160" t="str">
        <f>IF($D35=2,IF(所有護老者!AA35="","",所有護老者!AA35),"")</f>
        <v/>
      </c>
      <c r="AB35" s="160" t="str">
        <f>IF($D35=2,IF(所有護老者!AB35="","",所有護老者!AB35),"")</f>
        <v/>
      </c>
      <c r="AC35" s="160" t="str">
        <f>IF($D35=2,IF(所有護老者!AC35="","",所有護老者!AC35),"")</f>
        <v/>
      </c>
      <c r="AD35" s="160" t="str">
        <f>IF($D35=2,IF(所有護老者!AD35="","",所有護老者!AD35),"")</f>
        <v/>
      </c>
      <c r="AE35" s="160" t="str">
        <f>IF($D35=2,IF(所有護老者!AE35="","",所有護老者!AE35),"")</f>
        <v/>
      </c>
      <c r="AF35" s="160" t="str">
        <f>IF($D35=2,IF(所有護老者!AF35="","",所有護老者!AF35),"")</f>
        <v/>
      </c>
      <c r="AG35" s="160" t="str">
        <f>IF($D35=2,IF(所有護老者!AG35="","",所有護老者!AG35),"")</f>
        <v/>
      </c>
      <c r="AH35" s="160" t="str">
        <f>IF($D35=2,IF(所有護老者!AH35="","",所有護老者!AH35),"")</f>
        <v/>
      </c>
      <c r="AI35" s="160" t="str">
        <f>IF($D35=2,IF(所有護老者!AI35="","",所有護老者!AI35),"")</f>
        <v/>
      </c>
      <c r="AJ35" s="160" t="str">
        <f>IF($D35=2,IF(所有護老者!AJ35="","",所有護老者!AJ35),"")</f>
        <v/>
      </c>
      <c r="AK35" s="160" t="str">
        <f>IF(所有護老者!AK35="","",所有護老者!AK35)</f>
        <v/>
      </c>
      <c r="AL35" s="175" t="str">
        <f t="shared" si="3"/>
        <v/>
      </c>
      <c r="AM35" s="175" t="str">
        <f t="shared" si="4"/>
        <v/>
      </c>
      <c r="AN35" s="175" t="str">
        <f t="shared" si="5"/>
        <v/>
      </c>
      <c r="AO35" s="175" t="str">
        <f t="shared" si="6"/>
        <v/>
      </c>
      <c r="AP35" s="175" t="str">
        <f t="shared" si="7"/>
        <v/>
      </c>
      <c r="AQ35" s="175" t="str">
        <f t="shared" si="8"/>
        <v/>
      </c>
      <c r="AR35" s="175" t="str">
        <f t="shared" si="9"/>
        <v/>
      </c>
      <c r="AS35" s="175" t="str">
        <f t="shared" si="10"/>
        <v/>
      </c>
      <c r="AT35" s="175" t="str">
        <f t="shared" si="11"/>
        <v/>
      </c>
      <c r="AU35" s="175" t="str">
        <f t="shared" si="12"/>
        <v/>
      </c>
      <c r="AV35" s="175" t="str">
        <f t="shared" si="13"/>
        <v/>
      </c>
      <c r="AW35" s="27">
        <f t="shared" si="14"/>
        <v>0</v>
      </c>
      <c r="AX35" s="27"/>
      <c r="AY35" s="27">
        <f t="shared" si="15"/>
        <v>0</v>
      </c>
      <c r="AZ35" s="27">
        <f t="shared" si="16"/>
        <v>0</v>
      </c>
      <c r="BA35" s="27">
        <f t="shared" si="17"/>
        <v>0</v>
      </c>
      <c r="BB35" s="27">
        <f t="shared" si="18"/>
        <v>0</v>
      </c>
      <c r="BC35" s="27">
        <f t="shared" si="19"/>
        <v>0</v>
      </c>
      <c r="BD35" s="27">
        <f t="shared" si="20"/>
        <v>0</v>
      </c>
      <c r="BE35" s="27">
        <f t="shared" si="21"/>
        <v>0</v>
      </c>
      <c r="BF35" s="27">
        <f t="shared" si="22"/>
        <v>0</v>
      </c>
      <c r="BG35" s="27">
        <f t="shared" si="23"/>
        <v>0</v>
      </c>
      <c r="BH35" s="27">
        <f t="shared" si="24"/>
        <v>0</v>
      </c>
      <c r="BI35" s="27">
        <f t="shared" si="25"/>
        <v>0</v>
      </c>
      <c r="BJ35" s="27">
        <f t="shared" si="26"/>
        <v>0</v>
      </c>
      <c r="BK35" s="176"/>
      <c r="BL35" s="276" t="str">
        <f t="shared" si="2"/>
        <v/>
      </c>
      <c r="BM35" s="176"/>
      <c r="BN35" s="27">
        <f t="shared" si="27"/>
        <v>0</v>
      </c>
      <c r="BO35" s="27">
        <f t="shared" si="28"/>
        <v>0</v>
      </c>
      <c r="BP35" s="27">
        <f t="shared" si="29"/>
        <v>0</v>
      </c>
      <c r="BQ35" s="27">
        <f t="shared" si="30"/>
        <v>0</v>
      </c>
      <c r="BR35" s="27">
        <f t="shared" si="31"/>
        <v>0</v>
      </c>
      <c r="BS35" s="27"/>
      <c r="BT35" s="177"/>
      <c r="BU35" s="194" t="s">
        <v>182</v>
      </c>
      <c r="BV35" s="224">
        <f>COUNTIF($AC$5:$AC$65533,"=0")</f>
        <v>0</v>
      </c>
      <c r="BW35" s="225">
        <f>COUNTIF($AC$5:$AC$65533,"=1")</f>
        <v>0</v>
      </c>
      <c r="BX35" s="225">
        <f>COUNTIF($AC$5:$AC$65533,"=2")</f>
        <v>0</v>
      </c>
      <c r="BY35" s="225">
        <f>COUNTIF($AC$5:$AC$65533,"=3")</f>
        <v>0</v>
      </c>
      <c r="BZ35" s="225">
        <f>COUNTIF($AC$5:$AC$65533,"=4")</f>
        <v>0</v>
      </c>
      <c r="CA35" s="225">
        <f>COUNTIF($AC$5:$AC$65533,"=5")</f>
        <v>0</v>
      </c>
      <c r="CB35" s="210"/>
      <c r="CC35" s="208"/>
      <c r="CD35" s="208"/>
      <c r="CE35" s="208"/>
      <c r="CF35" s="209"/>
      <c r="CG35" s="184">
        <f t="shared" si="54"/>
        <v>0</v>
      </c>
      <c r="CI35" s="194" t="s">
        <v>182</v>
      </c>
      <c r="CJ35" s="157">
        <f t="shared" si="47"/>
        <v>0</v>
      </c>
      <c r="CK35" s="80">
        <f t="shared" si="48"/>
        <v>0</v>
      </c>
      <c r="CL35" s="80">
        <f t="shared" si="49"/>
        <v>0</v>
      </c>
      <c r="CM35" s="80">
        <f t="shared" si="50"/>
        <v>0</v>
      </c>
      <c r="CN35" s="80">
        <f t="shared" si="51"/>
        <v>0</v>
      </c>
      <c r="CO35" s="80">
        <f t="shared" si="52"/>
        <v>0</v>
      </c>
      <c r="CP35" s="270"/>
      <c r="CQ35" s="263"/>
      <c r="CR35" s="263"/>
      <c r="CS35" s="263"/>
      <c r="CT35" s="264"/>
      <c r="CU35" s="79">
        <f t="shared" si="53"/>
        <v>0</v>
      </c>
    </row>
    <row r="36" spans="1:99" ht="16.8" thickBot="1">
      <c r="A36" s="160" t="str">
        <f>IF($D36=2,IF(所有護老者!A36="","",所有護老者!A36),"")</f>
        <v/>
      </c>
      <c r="B36" s="160" t="str">
        <f>IF($D36=2,IF(所有護老者!B36="","",所有護老者!B36),"")</f>
        <v/>
      </c>
      <c r="C36" s="160" t="str">
        <f>IF($D36=2,IF(所有護老者!D36="","",所有護老者!D36),"")</f>
        <v/>
      </c>
      <c r="D36" s="160" t="str">
        <f>IF(所有護老者!C36=2,2,"")</f>
        <v/>
      </c>
      <c r="E36" s="160" t="str">
        <f>IF($D36=2,IF(所有護老者!E36="","",所有護老者!E36),"")</f>
        <v/>
      </c>
      <c r="F36" s="160" t="str">
        <f>IF($D36=2,IF(所有護老者!F36="","",所有護老者!F36),"")</f>
        <v/>
      </c>
      <c r="G36" s="160" t="str">
        <f>IF($D36=2,IF(所有護老者!G36="","",所有護老者!G36),"")</f>
        <v/>
      </c>
      <c r="H36" s="160" t="str">
        <f>IF($D36=2,IF(所有護老者!H36="","",所有護老者!H36),"")</f>
        <v/>
      </c>
      <c r="I36" s="160" t="str">
        <f>IF($D36=2,IF(所有護老者!I36="","",所有護老者!I36),"")</f>
        <v/>
      </c>
      <c r="J36" s="160" t="str">
        <f>IF($D36=2,IF(所有護老者!J36="","",所有護老者!J36),"")</f>
        <v/>
      </c>
      <c r="K36" s="160" t="str">
        <f>IF($D36=2,IF(所有護老者!K36="","",所有護老者!K36),"")</f>
        <v/>
      </c>
      <c r="L36" s="160" t="str">
        <f>IF($D36=2,IF(所有護老者!L36="","",所有護老者!L36),"")</f>
        <v/>
      </c>
      <c r="M36" s="160" t="str">
        <f>IF($D36=2,IF(所有護老者!M36="","",所有護老者!M36),"")</f>
        <v/>
      </c>
      <c r="N36" s="160" t="str">
        <f>IF($D36=2,IF(所有護老者!N36="","",所有護老者!N36),"")</f>
        <v/>
      </c>
      <c r="O36" s="160" t="str">
        <f>IF($D36=2,IF(所有護老者!O36="","",所有護老者!O36),"")</f>
        <v/>
      </c>
      <c r="P36" s="160" t="str">
        <f>IF($D36=2,IF(所有護老者!P36="","",所有護老者!P36),"")</f>
        <v/>
      </c>
      <c r="Q36" s="160" t="str">
        <f>IF($D36=2,IF(所有護老者!Q36="","",所有護老者!Q36),"")</f>
        <v/>
      </c>
      <c r="R36" s="160" t="str">
        <f>IF($D36=2,IF(所有護老者!R36="","",所有護老者!R36),"")</f>
        <v/>
      </c>
      <c r="S36" s="160" t="str">
        <f>IF($D36=2,IF(所有護老者!S36="","",所有護老者!S36),"")</f>
        <v/>
      </c>
      <c r="T36" s="160" t="str">
        <f>IF($D36=2,IF(所有護老者!T36="","",所有護老者!T36),"")</f>
        <v/>
      </c>
      <c r="U36" s="160" t="str">
        <f>IF($D36=2,IF(所有護老者!U36="","",所有護老者!U36),"")</f>
        <v/>
      </c>
      <c r="V36" s="160" t="str">
        <f>IF($D36=2,IF(所有護老者!V36="","",所有護老者!V36),"")</f>
        <v/>
      </c>
      <c r="W36" s="160" t="str">
        <f>IF($D36=2,IF(所有護老者!W36="","",所有護老者!W36),"")</f>
        <v/>
      </c>
      <c r="X36" s="160" t="str">
        <f>IF($D36=2,IF(所有護老者!X36="","",所有護老者!X36),"")</f>
        <v/>
      </c>
      <c r="Y36" s="160" t="str">
        <f>IF($D36=2,IF(所有護老者!Y36="","",所有護老者!Y36),"")</f>
        <v/>
      </c>
      <c r="Z36" s="160" t="str">
        <f>IF($D36=2,IF(所有護老者!Z36="","",所有護老者!Z36),"")</f>
        <v/>
      </c>
      <c r="AA36" s="160" t="str">
        <f>IF($D36=2,IF(所有護老者!AA36="","",所有護老者!AA36),"")</f>
        <v/>
      </c>
      <c r="AB36" s="160" t="str">
        <f>IF($D36=2,IF(所有護老者!AB36="","",所有護老者!AB36),"")</f>
        <v/>
      </c>
      <c r="AC36" s="160" t="str">
        <f>IF($D36=2,IF(所有護老者!AC36="","",所有護老者!AC36),"")</f>
        <v/>
      </c>
      <c r="AD36" s="160" t="str">
        <f>IF($D36=2,IF(所有護老者!AD36="","",所有護老者!AD36),"")</f>
        <v/>
      </c>
      <c r="AE36" s="160" t="str">
        <f>IF($D36=2,IF(所有護老者!AE36="","",所有護老者!AE36),"")</f>
        <v/>
      </c>
      <c r="AF36" s="160" t="str">
        <f>IF($D36=2,IF(所有護老者!AF36="","",所有護老者!AF36),"")</f>
        <v/>
      </c>
      <c r="AG36" s="160" t="str">
        <f>IF($D36=2,IF(所有護老者!AG36="","",所有護老者!AG36),"")</f>
        <v/>
      </c>
      <c r="AH36" s="160" t="str">
        <f>IF($D36=2,IF(所有護老者!AH36="","",所有護老者!AH36),"")</f>
        <v/>
      </c>
      <c r="AI36" s="160" t="str">
        <f>IF($D36=2,IF(所有護老者!AI36="","",所有護老者!AI36),"")</f>
        <v/>
      </c>
      <c r="AJ36" s="160" t="str">
        <f>IF($D36=2,IF(所有護老者!AJ36="","",所有護老者!AJ36),"")</f>
        <v/>
      </c>
      <c r="AK36" s="160" t="str">
        <f>IF(所有護老者!AK36="","",所有護老者!AK36)</f>
        <v/>
      </c>
      <c r="AL36" s="175" t="str">
        <f t="shared" si="3"/>
        <v/>
      </c>
      <c r="AM36" s="175" t="str">
        <f t="shared" si="4"/>
        <v/>
      </c>
      <c r="AN36" s="175" t="str">
        <f t="shared" si="5"/>
        <v/>
      </c>
      <c r="AO36" s="175" t="str">
        <f t="shared" si="6"/>
        <v/>
      </c>
      <c r="AP36" s="175" t="str">
        <f t="shared" si="7"/>
        <v/>
      </c>
      <c r="AQ36" s="175" t="str">
        <f t="shared" si="8"/>
        <v/>
      </c>
      <c r="AR36" s="175" t="str">
        <f t="shared" si="9"/>
        <v/>
      </c>
      <c r="AS36" s="175" t="str">
        <f t="shared" si="10"/>
        <v/>
      </c>
      <c r="AT36" s="175" t="str">
        <f t="shared" si="11"/>
        <v/>
      </c>
      <c r="AU36" s="175" t="str">
        <f t="shared" si="12"/>
        <v/>
      </c>
      <c r="AV36" s="175" t="str">
        <f t="shared" si="13"/>
        <v/>
      </c>
      <c r="AW36" s="27">
        <f t="shared" si="14"/>
        <v>0</v>
      </c>
      <c r="AX36" s="27"/>
      <c r="AY36" s="27">
        <f t="shared" si="15"/>
        <v>0</v>
      </c>
      <c r="AZ36" s="27">
        <f t="shared" si="16"/>
        <v>0</v>
      </c>
      <c r="BA36" s="27">
        <f t="shared" si="17"/>
        <v>0</v>
      </c>
      <c r="BB36" s="27">
        <f t="shared" si="18"/>
        <v>0</v>
      </c>
      <c r="BC36" s="27">
        <f t="shared" si="19"/>
        <v>0</v>
      </c>
      <c r="BD36" s="27">
        <f t="shared" si="20"/>
        <v>0</v>
      </c>
      <c r="BE36" s="27">
        <f t="shared" si="21"/>
        <v>0</v>
      </c>
      <c r="BF36" s="27">
        <f t="shared" si="22"/>
        <v>0</v>
      </c>
      <c r="BG36" s="27">
        <f t="shared" si="23"/>
        <v>0</v>
      </c>
      <c r="BH36" s="27">
        <f t="shared" si="24"/>
        <v>0</v>
      </c>
      <c r="BI36" s="27">
        <f t="shared" si="25"/>
        <v>0</v>
      </c>
      <c r="BJ36" s="27">
        <f t="shared" si="26"/>
        <v>0</v>
      </c>
      <c r="BK36" s="176"/>
      <c r="BL36" s="276" t="str">
        <f t="shared" si="2"/>
        <v/>
      </c>
      <c r="BM36" s="176"/>
      <c r="BN36" s="27">
        <f t="shared" si="27"/>
        <v>0</v>
      </c>
      <c r="BO36" s="27">
        <f t="shared" si="28"/>
        <v>0</v>
      </c>
      <c r="BP36" s="27">
        <f t="shared" si="29"/>
        <v>0</v>
      </c>
      <c r="BQ36" s="27">
        <f t="shared" si="30"/>
        <v>0</v>
      </c>
      <c r="BR36" s="27">
        <f t="shared" si="31"/>
        <v>0</v>
      </c>
      <c r="BS36" s="27"/>
      <c r="BT36" s="177"/>
      <c r="BU36" s="227" t="s">
        <v>185</v>
      </c>
      <c r="BV36" s="349">
        <f>COUNTIF($AD$5:$AD$65533,"=0")</f>
        <v>0</v>
      </c>
      <c r="BW36" s="350">
        <f>COUNTIF($AD$5:$AD$65533,"=1")</f>
        <v>0</v>
      </c>
      <c r="BX36" s="350">
        <f>COUNTIF($AD$5:$AD$65533,"=2")</f>
        <v>0</v>
      </c>
      <c r="BY36" s="350">
        <f>COUNTIF($AD$5:$AD$65533,"=3")</f>
        <v>0</v>
      </c>
      <c r="BZ36" s="350">
        <f>COUNTIF($AD$5:$AD$65533,"=4")</f>
        <v>0</v>
      </c>
      <c r="CA36" s="350">
        <f>COUNTIF($AD$5:$AD$65533,"=5")</f>
        <v>0</v>
      </c>
      <c r="CB36" s="351"/>
      <c r="CC36" s="229"/>
      <c r="CD36" s="229"/>
      <c r="CE36" s="229"/>
      <c r="CF36" s="230"/>
      <c r="CG36" s="231">
        <f t="shared" si="54"/>
        <v>0</v>
      </c>
      <c r="CI36" s="194" t="s">
        <v>185</v>
      </c>
      <c r="CJ36" s="157">
        <f t="shared" si="47"/>
        <v>0</v>
      </c>
      <c r="CK36" s="80">
        <f t="shared" si="48"/>
        <v>0</v>
      </c>
      <c r="CL36" s="80">
        <f t="shared" si="49"/>
        <v>0</v>
      </c>
      <c r="CM36" s="80">
        <f t="shared" si="50"/>
        <v>0</v>
      </c>
      <c r="CN36" s="80">
        <f t="shared" si="51"/>
        <v>0</v>
      </c>
      <c r="CO36" s="80">
        <f t="shared" si="52"/>
        <v>0</v>
      </c>
      <c r="CP36" s="270"/>
      <c r="CQ36" s="263"/>
      <c r="CR36" s="263"/>
      <c r="CS36" s="263"/>
      <c r="CT36" s="264"/>
      <c r="CU36" s="79">
        <f t="shared" si="53"/>
        <v>0</v>
      </c>
    </row>
    <row r="37" spans="1:99" ht="16.8" thickTop="1">
      <c r="A37" s="160" t="str">
        <f>IF($D37=2,IF(所有護老者!A37="","",所有護老者!A37),"")</f>
        <v/>
      </c>
      <c r="B37" s="160" t="str">
        <f>IF($D37=2,IF(所有護老者!B37="","",所有護老者!B37),"")</f>
        <v/>
      </c>
      <c r="C37" s="160" t="str">
        <f>IF($D37=2,IF(所有護老者!D37="","",所有護老者!D37),"")</f>
        <v/>
      </c>
      <c r="D37" s="160" t="str">
        <f>IF(所有護老者!C37=2,2,"")</f>
        <v/>
      </c>
      <c r="E37" s="160" t="str">
        <f>IF($D37=2,IF(所有護老者!E37="","",所有護老者!E37),"")</f>
        <v/>
      </c>
      <c r="F37" s="160" t="str">
        <f>IF($D37=2,IF(所有護老者!F37="","",所有護老者!F37),"")</f>
        <v/>
      </c>
      <c r="G37" s="160" t="str">
        <f>IF($D37=2,IF(所有護老者!G37="","",所有護老者!G37),"")</f>
        <v/>
      </c>
      <c r="H37" s="160" t="str">
        <f>IF($D37=2,IF(所有護老者!H37="","",所有護老者!H37),"")</f>
        <v/>
      </c>
      <c r="I37" s="160" t="str">
        <f>IF($D37=2,IF(所有護老者!I37="","",所有護老者!I37),"")</f>
        <v/>
      </c>
      <c r="J37" s="160" t="str">
        <f>IF($D37=2,IF(所有護老者!J37="","",所有護老者!J37),"")</f>
        <v/>
      </c>
      <c r="K37" s="160" t="str">
        <f>IF($D37=2,IF(所有護老者!K37="","",所有護老者!K37),"")</f>
        <v/>
      </c>
      <c r="L37" s="160" t="str">
        <f>IF($D37=2,IF(所有護老者!L37="","",所有護老者!L37),"")</f>
        <v/>
      </c>
      <c r="M37" s="160" t="str">
        <f>IF($D37=2,IF(所有護老者!M37="","",所有護老者!M37),"")</f>
        <v/>
      </c>
      <c r="N37" s="160" t="str">
        <f>IF($D37=2,IF(所有護老者!N37="","",所有護老者!N37),"")</f>
        <v/>
      </c>
      <c r="O37" s="160" t="str">
        <f>IF($D37=2,IF(所有護老者!O37="","",所有護老者!O37),"")</f>
        <v/>
      </c>
      <c r="P37" s="160" t="str">
        <f>IF($D37=2,IF(所有護老者!P37="","",所有護老者!P37),"")</f>
        <v/>
      </c>
      <c r="Q37" s="160" t="str">
        <f>IF($D37=2,IF(所有護老者!Q37="","",所有護老者!Q37),"")</f>
        <v/>
      </c>
      <c r="R37" s="160" t="str">
        <f>IF($D37=2,IF(所有護老者!R37="","",所有護老者!R37),"")</f>
        <v/>
      </c>
      <c r="S37" s="160" t="str">
        <f>IF($D37=2,IF(所有護老者!S37="","",所有護老者!S37),"")</f>
        <v/>
      </c>
      <c r="T37" s="160" t="str">
        <f>IF($D37=2,IF(所有護老者!T37="","",所有護老者!T37),"")</f>
        <v/>
      </c>
      <c r="U37" s="160" t="str">
        <f>IF($D37=2,IF(所有護老者!U37="","",所有護老者!U37),"")</f>
        <v/>
      </c>
      <c r="V37" s="160" t="str">
        <f>IF($D37=2,IF(所有護老者!V37="","",所有護老者!V37),"")</f>
        <v/>
      </c>
      <c r="W37" s="160" t="str">
        <f>IF($D37=2,IF(所有護老者!W37="","",所有護老者!W37),"")</f>
        <v/>
      </c>
      <c r="X37" s="160" t="str">
        <f>IF($D37=2,IF(所有護老者!X37="","",所有護老者!X37),"")</f>
        <v/>
      </c>
      <c r="Y37" s="160" t="str">
        <f>IF($D37=2,IF(所有護老者!Y37="","",所有護老者!Y37),"")</f>
        <v/>
      </c>
      <c r="Z37" s="160" t="str">
        <f>IF($D37=2,IF(所有護老者!Z37="","",所有護老者!Z37),"")</f>
        <v/>
      </c>
      <c r="AA37" s="160" t="str">
        <f>IF($D37=2,IF(所有護老者!AA37="","",所有護老者!AA37),"")</f>
        <v/>
      </c>
      <c r="AB37" s="160" t="str">
        <f>IF($D37=2,IF(所有護老者!AB37="","",所有護老者!AB37),"")</f>
        <v/>
      </c>
      <c r="AC37" s="160" t="str">
        <f>IF($D37=2,IF(所有護老者!AC37="","",所有護老者!AC37),"")</f>
        <v/>
      </c>
      <c r="AD37" s="160" t="str">
        <f>IF($D37=2,IF(所有護老者!AD37="","",所有護老者!AD37),"")</f>
        <v/>
      </c>
      <c r="AE37" s="160" t="str">
        <f>IF($D37=2,IF(所有護老者!AE37="","",所有護老者!AE37),"")</f>
        <v/>
      </c>
      <c r="AF37" s="160" t="str">
        <f>IF($D37=2,IF(所有護老者!AF37="","",所有護老者!AF37),"")</f>
        <v/>
      </c>
      <c r="AG37" s="160" t="str">
        <f>IF($D37=2,IF(所有護老者!AG37="","",所有護老者!AG37),"")</f>
        <v/>
      </c>
      <c r="AH37" s="160" t="str">
        <f>IF($D37=2,IF(所有護老者!AH37="","",所有護老者!AH37),"")</f>
        <v/>
      </c>
      <c r="AI37" s="160" t="str">
        <f>IF($D37=2,IF(所有護老者!AI37="","",所有護老者!AI37),"")</f>
        <v/>
      </c>
      <c r="AJ37" s="160" t="str">
        <f>IF($D37=2,IF(所有護老者!AJ37="","",所有護老者!AJ37),"")</f>
        <v/>
      </c>
      <c r="AK37" s="160" t="str">
        <f>IF(所有護老者!AK37="","",所有護老者!AK37)</f>
        <v/>
      </c>
      <c r="AL37" s="175" t="str">
        <f t="shared" si="3"/>
        <v/>
      </c>
      <c r="AM37" s="175" t="str">
        <f t="shared" si="4"/>
        <v/>
      </c>
      <c r="AN37" s="175" t="str">
        <f t="shared" si="5"/>
        <v/>
      </c>
      <c r="AO37" s="175" t="str">
        <f t="shared" si="6"/>
        <v/>
      </c>
      <c r="AP37" s="175" t="str">
        <f t="shared" si="7"/>
        <v/>
      </c>
      <c r="AQ37" s="175" t="str">
        <f t="shared" si="8"/>
        <v/>
      </c>
      <c r="AR37" s="175" t="str">
        <f t="shared" si="9"/>
        <v/>
      </c>
      <c r="AS37" s="175" t="str">
        <f t="shared" si="10"/>
        <v/>
      </c>
      <c r="AT37" s="175" t="str">
        <f t="shared" si="11"/>
        <v/>
      </c>
      <c r="AU37" s="175" t="str">
        <f t="shared" si="12"/>
        <v/>
      </c>
      <c r="AV37" s="175" t="str">
        <f t="shared" si="13"/>
        <v/>
      </c>
      <c r="AW37" s="27">
        <f t="shared" si="14"/>
        <v>0</v>
      </c>
      <c r="AX37" s="27"/>
      <c r="AY37" s="27">
        <f t="shared" si="15"/>
        <v>0</v>
      </c>
      <c r="AZ37" s="27">
        <f t="shared" si="16"/>
        <v>0</v>
      </c>
      <c r="BA37" s="27">
        <f t="shared" si="17"/>
        <v>0</v>
      </c>
      <c r="BB37" s="27">
        <f t="shared" si="18"/>
        <v>0</v>
      </c>
      <c r="BC37" s="27">
        <f t="shared" si="19"/>
        <v>0</v>
      </c>
      <c r="BD37" s="27">
        <f t="shared" si="20"/>
        <v>0</v>
      </c>
      <c r="BE37" s="27">
        <f t="shared" si="21"/>
        <v>0</v>
      </c>
      <c r="BF37" s="27">
        <f t="shared" si="22"/>
        <v>0</v>
      </c>
      <c r="BG37" s="27">
        <f t="shared" si="23"/>
        <v>0</v>
      </c>
      <c r="BH37" s="27">
        <f t="shared" si="24"/>
        <v>0</v>
      </c>
      <c r="BI37" s="27">
        <f t="shared" si="25"/>
        <v>0</v>
      </c>
      <c r="BJ37" s="27">
        <f t="shared" si="26"/>
        <v>0</v>
      </c>
      <c r="BK37" s="176"/>
      <c r="BL37" s="276" t="str">
        <f t="shared" si="2"/>
        <v/>
      </c>
      <c r="BM37" s="176"/>
      <c r="BN37" s="27">
        <f t="shared" si="27"/>
        <v>0</v>
      </c>
      <c r="BO37" s="27">
        <f t="shared" si="28"/>
        <v>0</v>
      </c>
      <c r="BP37" s="27">
        <f t="shared" si="29"/>
        <v>0</v>
      </c>
      <c r="BQ37" s="27">
        <f t="shared" si="30"/>
        <v>0</v>
      </c>
      <c r="BR37" s="27">
        <f t="shared" si="31"/>
        <v>0</v>
      </c>
      <c r="BS37" s="27"/>
      <c r="BT37" s="177"/>
    </row>
    <row r="38" spans="1:99">
      <c r="A38" s="160" t="str">
        <f>IF($D38=2,IF(所有護老者!A38="","",所有護老者!A38),"")</f>
        <v/>
      </c>
      <c r="B38" s="160" t="str">
        <f>IF($D38=2,IF(所有護老者!B38="","",所有護老者!B38),"")</f>
        <v/>
      </c>
      <c r="C38" s="160" t="str">
        <f>IF($D38=2,IF(所有護老者!D38="","",所有護老者!D38),"")</f>
        <v/>
      </c>
      <c r="D38" s="160" t="str">
        <f>IF(所有護老者!C38=2,2,"")</f>
        <v/>
      </c>
      <c r="E38" s="160" t="str">
        <f>IF($D38=2,IF(所有護老者!E38="","",所有護老者!E38),"")</f>
        <v/>
      </c>
      <c r="F38" s="160" t="str">
        <f>IF($D38=2,IF(所有護老者!F38="","",所有護老者!F38),"")</f>
        <v/>
      </c>
      <c r="G38" s="160" t="str">
        <f>IF($D38=2,IF(所有護老者!G38="","",所有護老者!G38),"")</f>
        <v/>
      </c>
      <c r="H38" s="160" t="str">
        <f>IF($D38=2,IF(所有護老者!H38="","",所有護老者!H38),"")</f>
        <v/>
      </c>
      <c r="I38" s="160" t="str">
        <f>IF($D38=2,IF(所有護老者!I38="","",所有護老者!I38),"")</f>
        <v/>
      </c>
      <c r="J38" s="160" t="str">
        <f>IF($D38=2,IF(所有護老者!J38="","",所有護老者!J38),"")</f>
        <v/>
      </c>
      <c r="K38" s="160" t="str">
        <f>IF($D38=2,IF(所有護老者!K38="","",所有護老者!K38),"")</f>
        <v/>
      </c>
      <c r="L38" s="160" t="str">
        <f>IF($D38=2,IF(所有護老者!L38="","",所有護老者!L38),"")</f>
        <v/>
      </c>
      <c r="M38" s="160" t="str">
        <f>IF($D38=2,IF(所有護老者!M38="","",所有護老者!M38),"")</f>
        <v/>
      </c>
      <c r="N38" s="160" t="str">
        <f>IF($D38=2,IF(所有護老者!N38="","",所有護老者!N38),"")</f>
        <v/>
      </c>
      <c r="O38" s="160" t="str">
        <f>IF($D38=2,IF(所有護老者!O38="","",所有護老者!O38),"")</f>
        <v/>
      </c>
      <c r="P38" s="160" t="str">
        <f>IF($D38=2,IF(所有護老者!P38="","",所有護老者!P38),"")</f>
        <v/>
      </c>
      <c r="Q38" s="160" t="str">
        <f>IF($D38=2,IF(所有護老者!Q38="","",所有護老者!Q38),"")</f>
        <v/>
      </c>
      <c r="R38" s="160" t="str">
        <f>IF($D38=2,IF(所有護老者!R38="","",所有護老者!R38),"")</f>
        <v/>
      </c>
      <c r="S38" s="160" t="str">
        <f>IF($D38=2,IF(所有護老者!S38="","",所有護老者!S38),"")</f>
        <v/>
      </c>
      <c r="T38" s="160" t="str">
        <f>IF($D38=2,IF(所有護老者!T38="","",所有護老者!T38),"")</f>
        <v/>
      </c>
      <c r="U38" s="160" t="str">
        <f>IF($D38=2,IF(所有護老者!U38="","",所有護老者!U38),"")</f>
        <v/>
      </c>
      <c r="V38" s="160" t="str">
        <f>IF($D38=2,IF(所有護老者!V38="","",所有護老者!V38),"")</f>
        <v/>
      </c>
      <c r="W38" s="160" t="str">
        <f>IF($D38=2,IF(所有護老者!W38="","",所有護老者!W38),"")</f>
        <v/>
      </c>
      <c r="X38" s="160" t="str">
        <f>IF($D38=2,IF(所有護老者!X38="","",所有護老者!X38),"")</f>
        <v/>
      </c>
      <c r="Y38" s="160" t="str">
        <f>IF($D38=2,IF(所有護老者!Y38="","",所有護老者!Y38),"")</f>
        <v/>
      </c>
      <c r="Z38" s="160" t="str">
        <f>IF($D38=2,IF(所有護老者!Z38="","",所有護老者!Z38),"")</f>
        <v/>
      </c>
      <c r="AA38" s="160" t="str">
        <f>IF($D38=2,IF(所有護老者!AA38="","",所有護老者!AA38),"")</f>
        <v/>
      </c>
      <c r="AB38" s="160" t="str">
        <f>IF($D38=2,IF(所有護老者!AB38="","",所有護老者!AB38),"")</f>
        <v/>
      </c>
      <c r="AC38" s="160" t="str">
        <f>IF($D38=2,IF(所有護老者!AC38="","",所有護老者!AC38),"")</f>
        <v/>
      </c>
      <c r="AD38" s="160" t="str">
        <f>IF($D38=2,IF(所有護老者!AD38="","",所有護老者!AD38),"")</f>
        <v/>
      </c>
      <c r="AE38" s="160" t="str">
        <f>IF($D38=2,IF(所有護老者!AE38="","",所有護老者!AE38),"")</f>
        <v/>
      </c>
      <c r="AF38" s="160" t="str">
        <f>IF($D38=2,IF(所有護老者!AF38="","",所有護老者!AF38),"")</f>
        <v/>
      </c>
      <c r="AG38" s="160" t="str">
        <f>IF($D38=2,IF(所有護老者!AG38="","",所有護老者!AG38),"")</f>
        <v/>
      </c>
      <c r="AH38" s="160" t="str">
        <f>IF($D38=2,IF(所有護老者!AH38="","",所有護老者!AH38),"")</f>
        <v/>
      </c>
      <c r="AI38" s="160" t="str">
        <f>IF($D38=2,IF(所有護老者!AI38="","",所有護老者!AI38),"")</f>
        <v/>
      </c>
      <c r="AJ38" s="160" t="str">
        <f>IF($D38=2,IF(所有護老者!AJ38="","",所有護老者!AJ38),"")</f>
        <v/>
      </c>
      <c r="AK38" s="160" t="str">
        <f>IF(所有護老者!AK38="","",所有護老者!AK38)</f>
        <v/>
      </c>
      <c r="AL38" s="175" t="str">
        <f t="shared" si="3"/>
        <v/>
      </c>
      <c r="AM38" s="175" t="str">
        <f t="shared" si="4"/>
        <v/>
      </c>
      <c r="AN38" s="175" t="str">
        <f t="shared" si="5"/>
        <v/>
      </c>
      <c r="AO38" s="175" t="str">
        <f t="shared" si="6"/>
        <v/>
      </c>
      <c r="AP38" s="175" t="str">
        <f t="shared" si="7"/>
        <v/>
      </c>
      <c r="AQ38" s="175" t="str">
        <f t="shared" si="8"/>
        <v/>
      </c>
      <c r="AR38" s="175" t="str">
        <f t="shared" si="9"/>
        <v/>
      </c>
      <c r="AS38" s="175" t="str">
        <f t="shared" si="10"/>
        <v/>
      </c>
      <c r="AT38" s="175" t="str">
        <f t="shared" si="11"/>
        <v/>
      </c>
      <c r="AU38" s="175" t="str">
        <f t="shared" si="12"/>
        <v/>
      </c>
      <c r="AV38" s="175" t="str">
        <f t="shared" si="13"/>
        <v/>
      </c>
      <c r="AW38" s="27">
        <f t="shared" si="14"/>
        <v>0</v>
      </c>
      <c r="AX38" s="27"/>
      <c r="AY38" s="27">
        <f t="shared" si="15"/>
        <v>0</v>
      </c>
      <c r="AZ38" s="27">
        <f t="shared" si="16"/>
        <v>0</v>
      </c>
      <c r="BA38" s="27">
        <f t="shared" si="17"/>
        <v>0</v>
      </c>
      <c r="BB38" s="27">
        <f t="shared" si="18"/>
        <v>0</v>
      </c>
      <c r="BC38" s="27">
        <f t="shared" si="19"/>
        <v>0</v>
      </c>
      <c r="BD38" s="27">
        <f t="shared" si="20"/>
        <v>0</v>
      </c>
      <c r="BE38" s="27">
        <f t="shared" si="21"/>
        <v>0</v>
      </c>
      <c r="BF38" s="27">
        <f t="shared" si="22"/>
        <v>0</v>
      </c>
      <c r="BG38" s="27">
        <f t="shared" si="23"/>
        <v>0</v>
      </c>
      <c r="BH38" s="27">
        <f t="shared" si="24"/>
        <v>0</v>
      </c>
      <c r="BI38" s="27">
        <f t="shared" si="25"/>
        <v>0</v>
      </c>
      <c r="BJ38" s="27">
        <f t="shared" si="26"/>
        <v>0</v>
      </c>
      <c r="BK38" s="176"/>
      <c r="BL38" s="276" t="str">
        <f t="shared" si="2"/>
        <v/>
      </c>
      <c r="BM38" s="176"/>
      <c r="BN38" s="27">
        <f t="shared" si="27"/>
        <v>0</v>
      </c>
      <c r="BO38" s="27">
        <f t="shared" si="28"/>
        <v>0</v>
      </c>
      <c r="BP38" s="27">
        <f t="shared" si="29"/>
        <v>0</v>
      </c>
      <c r="BQ38" s="27">
        <f t="shared" si="30"/>
        <v>0</v>
      </c>
      <c r="BR38" s="27">
        <f t="shared" si="31"/>
        <v>0</v>
      </c>
      <c r="BS38" s="27"/>
      <c r="BT38" s="177"/>
      <c r="BU38" s="194" t="s">
        <v>47</v>
      </c>
      <c r="BV38" s="197"/>
      <c r="BW38" s="220">
        <f>COUNTIF($AE$5:$AE$65533,"=1")</f>
        <v>0</v>
      </c>
      <c r="BX38" s="220">
        <f>COUNTIF($AE$5:$AE$65533,"=2")</f>
        <v>0</v>
      </c>
      <c r="BY38" s="185"/>
      <c r="BZ38" s="186"/>
      <c r="CA38" s="186"/>
      <c r="CB38" s="186"/>
      <c r="CC38" s="186"/>
      <c r="CD38" s="186"/>
      <c r="CE38" s="186"/>
      <c r="CF38" s="207"/>
      <c r="CG38" s="184">
        <f t="shared" ref="CG38:CG43" si="55">SUM(BV38:CF38)</f>
        <v>0</v>
      </c>
      <c r="CH38" s="166"/>
      <c r="CI38" s="194" t="s">
        <v>47</v>
      </c>
      <c r="CJ38" s="253"/>
      <c r="CK38" s="98">
        <f t="shared" ref="CK38:CL43" si="56">IF(BW38=0,0,BW38/$CG38)</f>
        <v>0</v>
      </c>
      <c r="CL38" s="98">
        <f t="shared" si="56"/>
        <v>0</v>
      </c>
      <c r="CM38" s="242" t="str">
        <f>IF($BT28=0,"",BY38/$BT28)</f>
        <v/>
      </c>
      <c r="CN38" s="243" t="str">
        <f>IF($BT28=0,"",BZ38/$BT28)</f>
        <v/>
      </c>
      <c r="CO38" s="243" t="str">
        <f>IF($BT28=0,"",CA38/$BT28)</f>
        <v/>
      </c>
      <c r="CP38" s="243" t="str">
        <f>IF($BT28=0,"",CD38/$BT28)</f>
        <v/>
      </c>
      <c r="CQ38" s="243"/>
      <c r="CR38" s="243"/>
      <c r="CS38" s="243"/>
      <c r="CT38" s="264"/>
      <c r="CU38" s="79">
        <f t="shared" ref="CU38:CU43" si="57">SUM(CJ38:CT38)</f>
        <v>0</v>
      </c>
    </row>
    <row r="39" spans="1:99">
      <c r="A39" s="160" t="str">
        <f>IF($D39=2,IF(所有護老者!A39="","",所有護老者!A39),"")</f>
        <v/>
      </c>
      <c r="B39" s="160" t="str">
        <f>IF($D39=2,IF(所有護老者!B39="","",所有護老者!B39),"")</f>
        <v/>
      </c>
      <c r="C39" s="160" t="str">
        <f>IF($D39=2,IF(所有護老者!D39="","",所有護老者!D39),"")</f>
        <v/>
      </c>
      <c r="D39" s="160" t="str">
        <f>IF(所有護老者!C39=2,2,"")</f>
        <v/>
      </c>
      <c r="E39" s="160" t="str">
        <f>IF($D39=2,IF(所有護老者!E39="","",所有護老者!E39),"")</f>
        <v/>
      </c>
      <c r="F39" s="160" t="str">
        <f>IF($D39=2,IF(所有護老者!F39="","",所有護老者!F39),"")</f>
        <v/>
      </c>
      <c r="G39" s="160" t="str">
        <f>IF($D39=2,IF(所有護老者!G39="","",所有護老者!G39),"")</f>
        <v/>
      </c>
      <c r="H39" s="160" t="str">
        <f>IF($D39=2,IF(所有護老者!H39="","",所有護老者!H39),"")</f>
        <v/>
      </c>
      <c r="I39" s="160" t="str">
        <f>IF($D39=2,IF(所有護老者!I39="","",所有護老者!I39),"")</f>
        <v/>
      </c>
      <c r="J39" s="160" t="str">
        <f>IF($D39=2,IF(所有護老者!J39="","",所有護老者!J39),"")</f>
        <v/>
      </c>
      <c r="K39" s="160" t="str">
        <f>IF($D39=2,IF(所有護老者!K39="","",所有護老者!K39),"")</f>
        <v/>
      </c>
      <c r="L39" s="160" t="str">
        <f>IF($D39=2,IF(所有護老者!L39="","",所有護老者!L39),"")</f>
        <v/>
      </c>
      <c r="M39" s="160" t="str">
        <f>IF($D39=2,IF(所有護老者!M39="","",所有護老者!M39),"")</f>
        <v/>
      </c>
      <c r="N39" s="160" t="str">
        <f>IF($D39=2,IF(所有護老者!N39="","",所有護老者!N39),"")</f>
        <v/>
      </c>
      <c r="O39" s="160" t="str">
        <f>IF($D39=2,IF(所有護老者!O39="","",所有護老者!O39),"")</f>
        <v/>
      </c>
      <c r="P39" s="160" t="str">
        <f>IF($D39=2,IF(所有護老者!P39="","",所有護老者!P39),"")</f>
        <v/>
      </c>
      <c r="Q39" s="160" t="str">
        <f>IF($D39=2,IF(所有護老者!Q39="","",所有護老者!Q39),"")</f>
        <v/>
      </c>
      <c r="R39" s="160" t="str">
        <f>IF($D39=2,IF(所有護老者!R39="","",所有護老者!R39),"")</f>
        <v/>
      </c>
      <c r="S39" s="160" t="str">
        <f>IF($D39=2,IF(所有護老者!S39="","",所有護老者!S39),"")</f>
        <v/>
      </c>
      <c r="T39" s="160" t="str">
        <f>IF($D39=2,IF(所有護老者!T39="","",所有護老者!T39),"")</f>
        <v/>
      </c>
      <c r="U39" s="160" t="str">
        <f>IF($D39=2,IF(所有護老者!U39="","",所有護老者!U39),"")</f>
        <v/>
      </c>
      <c r="V39" s="160" t="str">
        <f>IF($D39=2,IF(所有護老者!V39="","",所有護老者!V39),"")</f>
        <v/>
      </c>
      <c r="W39" s="160" t="str">
        <f>IF($D39=2,IF(所有護老者!W39="","",所有護老者!W39),"")</f>
        <v/>
      </c>
      <c r="X39" s="160" t="str">
        <f>IF($D39=2,IF(所有護老者!X39="","",所有護老者!X39),"")</f>
        <v/>
      </c>
      <c r="Y39" s="160" t="str">
        <f>IF($D39=2,IF(所有護老者!Y39="","",所有護老者!Y39),"")</f>
        <v/>
      </c>
      <c r="Z39" s="160" t="str">
        <f>IF($D39=2,IF(所有護老者!Z39="","",所有護老者!Z39),"")</f>
        <v/>
      </c>
      <c r="AA39" s="160" t="str">
        <f>IF($D39=2,IF(所有護老者!AA39="","",所有護老者!AA39),"")</f>
        <v/>
      </c>
      <c r="AB39" s="160" t="str">
        <f>IF($D39=2,IF(所有護老者!AB39="","",所有護老者!AB39),"")</f>
        <v/>
      </c>
      <c r="AC39" s="160" t="str">
        <f>IF($D39=2,IF(所有護老者!AC39="","",所有護老者!AC39),"")</f>
        <v/>
      </c>
      <c r="AD39" s="160" t="str">
        <f>IF($D39=2,IF(所有護老者!AD39="","",所有護老者!AD39),"")</f>
        <v/>
      </c>
      <c r="AE39" s="160" t="str">
        <f>IF($D39=2,IF(所有護老者!AE39="","",所有護老者!AE39),"")</f>
        <v/>
      </c>
      <c r="AF39" s="160" t="str">
        <f>IF($D39=2,IF(所有護老者!AF39="","",所有護老者!AF39),"")</f>
        <v/>
      </c>
      <c r="AG39" s="160" t="str">
        <f>IF($D39=2,IF(所有護老者!AG39="","",所有護老者!AG39),"")</f>
        <v/>
      </c>
      <c r="AH39" s="160" t="str">
        <f>IF($D39=2,IF(所有護老者!AH39="","",所有護老者!AH39),"")</f>
        <v/>
      </c>
      <c r="AI39" s="160" t="str">
        <f>IF($D39=2,IF(所有護老者!AI39="","",所有護老者!AI39),"")</f>
        <v/>
      </c>
      <c r="AJ39" s="160" t="str">
        <f>IF($D39=2,IF(所有護老者!AJ39="","",所有護老者!AJ39),"")</f>
        <v/>
      </c>
      <c r="AK39" s="160" t="str">
        <f>IF(所有護老者!AK39="","",所有護老者!AK39)</f>
        <v/>
      </c>
      <c r="AL39" s="175" t="str">
        <f t="shared" si="3"/>
        <v/>
      </c>
      <c r="AM39" s="175" t="str">
        <f t="shared" si="4"/>
        <v/>
      </c>
      <c r="AN39" s="175" t="str">
        <f t="shared" si="5"/>
        <v/>
      </c>
      <c r="AO39" s="175" t="str">
        <f t="shared" si="6"/>
        <v/>
      </c>
      <c r="AP39" s="175" t="str">
        <f t="shared" si="7"/>
        <v/>
      </c>
      <c r="AQ39" s="175" t="str">
        <f t="shared" si="8"/>
        <v/>
      </c>
      <c r="AR39" s="175" t="str">
        <f t="shared" si="9"/>
        <v/>
      </c>
      <c r="AS39" s="175" t="str">
        <f t="shared" si="10"/>
        <v/>
      </c>
      <c r="AT39" s="175" t="str">
        <f t="shared" si="11"/>
        <v/>
      </c>
      <c r="AU39" s="175" t="str">
        <f t="shared" si="12"/>
        <v/>
      </c>
      <c r="AV39" s="175" t="str">
        <f t="shared" si="13"/>
        <v/>
      </c>
      <c r="AW39" s="27">
        <f t="shared" si="14"/>
        <v>0</v>
      </c>
      <c r="AX39" s="27"/>
      <c r="AY39" s="27">
        <f t="shared" si="15"/>
        <v>0</v>
      </c>
      <c r="AZ39" s="27">
        <f t="shared" si="16"/>
        <v>0</v>
      </c>
      <c r="BA39" s="27">
        <f t="shared" si="17"/>
        <v>0</v>
      </c>
      <c r="BB39" s="27">
        <f t="shared" si="18"/>
        <v>0</v>
      </c>
      <c r="BC39" s="27">
        <f t="shared" si="19"/>
        <v>0</v>
      </c>
      <c r="BD39" s="27">
        <f t="shared" si="20"/>
        <v>0</v>
      </c>
      <c r="BE39" s="27">
        <f t="shared" si="21"/>
        <v>0</v>
      </c>
      <c r="BF39" s="27">
        <f t="shared" si="22"/>
        <v>0</v>
      </c>
      <c r="BG39" s="27">
        <f t="shared" si="23"/>
        <v>0</v>
      </c>
      <c r="BH39" s="27">
        <f t="shared" si="24"/>
        <v>0</v>
      </c>
      <c r="BI39" s="27">
        <f t="shared" si="25"/>
        <v>0</v>
      </c>
      <c r="BJ39" s="27">
        <f t="shared" si="26"/>
        <v>0</v>
      </c>
      <c r="BK39" s="176"/>
      <c r="BL39" s="276" t="str">
        <f t="shared" si="2"/>
        <v/>
      </c>
      <c r="BM39" s="176"/>
      <c r="BN39" s="27">
        <f t="shared" si="27"/>
        <v>0</v>
      </c>
      <c r="BO39" s="27">
        <f t="shared" si="28"/>
        <v>0</v>
      </c>
      <c r="BP39" s="27">
        <f t="shared" si="29"/>
        <v>0</v>
      </c>
      <c r="BQ39" s="27">
        <f t="shared" si="30"/>
        <v>0</v>
      </c>
      <c r="BR39" s="27">
        <f t="shared" si="31"/>
        <v>0</v>
      </c>
      <c r="BS39" s="27"/>
      <c r="BT39" s="177"/>
      <c r="BU39" s="194" t="s">
        <v>48</v>
      </c>
      <c r="BV39" s="125"/>
      <c r="BW39" s="220">
        <f>COUNTIF($AF$5:$AF$65533,"=1")</f>
        <v>0</v>
      </c>
      <c r="BX39" s="220">
        <f>COUNTIF($AF$5:$AF$65533,"=2")</f>
        <v>0</v>
      </c>
      <c r="BY39" s="220">
        <f>COUNTIF($AF$5:$AF$65533,"=3")</f>
        <v>0</v>
      </c>
      <c r="BZ39" s="220">
        <f>COUNTIF($AF$5:$AF$65533,"=4")</f>
        <v>0</v>
      </c>
      <c r="CA39" s="220">
        <f>COUNTIF($AF$5:$AF$65533,"=5")</f>
        <v>0</v>
      </c>
      <c r="CB39" s="220">
        <f>COUNTIF($AF$5:$AF$65533,"=6")</f>
        <v>0</v>
      </c>
      <c r="CC39" s="208"/>
      <c r="CD39" s="208"/>
      <c r="CE39" s="208"/>
      <c r="CF39" s="209"/>
      <c r="CG39" s="184">
        <f t="shared" si="55"/>
        <v>0</v>
      </c>
      <c r="CH39" s="166"/>
      <c r="CI39" s="194" t="s">
        <v>48</v>
      </c>
      <c r="CJ39" s="262"/>
      <c r="CK39" s="84">
        <f t="shared" si="56"/>
        <v>0</v>
      </c>
      <c r="CL39" s="84">
        <f t="shared" si="56"/>
        <v>0</v>
      </c>
      <c r="CM39" s="84">
        <f>IF(BY39=0,0,BY39/$CG39)</f>
        <v>0</v>
      </c>
      <c r="CN39" s="84">
        <f>IF(BZ39=0,0,BZ39/$CG39)</f>
        <v>0</v>
      </c>
      <c r="CO39" s="84">
        <f>IF(CA39=0,0,CA39/$CG39)</f>
        <v>0</v>
      </c>
      <c r="CP39" s="84">
        <f>IF(CB39=0,0,CB39/$CG39)</f>
        <v>0</v>
      </c>
      <c r="CQ39" s="263"/>
      <c r="CR39" s="263"/>
      <c r="CS39" s="263"/>
      <c r="CT39" s="264"/>
      <c r="CU39" s="79">
        <f t="shared" si="57"/>
        <v>0</v>
      </c>
    </row>
    <row r="40" spans="1:99">
      <c r="A40" s="160" t="str">
        <f>IF($D40=2,IF(所有護老者!A40="","",所有護老者!A40),"")</f>
        <v/>
      </c>
      <c r="B40" s="160" t="str">
        <f>IF($D40=2,IF(所有護老者!B40="","",所有護老者!B40),"")</f>
        <v/>
      </c>
      <c r="C40" s="160" t="str">
        <f>IF($D40=2,IF(所有護老者!D40="","",所有護老者!D40),"")</f>
        <v/>
      </c>
      <c r="D40" s="160" t="str">
        <f>IF(所有護老者!C40=2,2,"")</f>
        <v/>
      </c>
      <c r="E40" s="160" t="str">
        <f>IF($D40=2,IF(所有護老者!E40="","",所有護老者!E40),"")</f>
        <v/>
      </c>
      <c r="F40" s="160" t="str">
        <f>IF($D40=2,IF(所有護老者!F40="","",所有護老者!F40),"")</f>
        <v/>
      </c>
      <c r="G40" s="160" t="str">
        <f>IF($D40=2,IF(所有護老者!G40="","",所有護老者!G40),"")</f>
        <v/>
      </c>
      <c r="H40" s="160" t="str">
        <f>IF($D40=2,IF(所有護老者!H40="","",所有護老者!H40),"")</f>
        <v/>
      </c>
      <c r="I40" s="160" t="str">
        <f>IF($D40=2,IF(所有護老者!I40="","",所有護老者!I40),"")</f>
        <v/>
      </c>
      <c r="J40" s="160" t="str">
        <f>IF($D40=2,IF(所有護老者!J40="","",所有護老者!J40),"")</f>
        <v/>
      </c>
      <c r="K40" s="160" t="str">
        <f>IF($D40=2,IF(所有護老者!K40="","",所有護老者!K40),"")</f>
        <v/>
      </c>
      <c r="L40" s="160" t="str">
        <f>IF($D40=2,IF(所有護老者!L40="","",所有護老者!L40),"")</f>
        <v/>
      </c>
      <c r="M40" s="160" t="str">
        <f>IF($D40=2,IF(所有護老者!M40="","",所有護老者!M40),"")</f>
        <v/>
      </c>
      <c r="N40" s="160" t="str">
        <f>IF($D40=2,IF(所有護老者!N40="","",所有護老者!N40),"")</f>
        <v/>
      </c>
      <c r="O40" s="160" t="str">
        <f>IF($D40=2,IF(所有護老者!O40="","",所有護老者!O40),"")</f>
        <v/>
      </c>
      <c r="P40" s="160" t="str">
        <f>IF($D40=2,IF(所有護老者!P40="","",所有護老者!P40),"")</f>
        <v/>
      </c>
      <c r="Q40" s="160" t="str">
        <f>IF($D40=2,IF(所有護老者!Q40="","",所有護老者!Q40),"")</f>
        <v/>
      </c>
      <c r="R40" s="160" t="str">
        <f>IF($D40=2,IF(所有護老者!R40="","",所有護老者!R40),"")</f>
        <v/>
      </c>
      <c r="S40" s="160" t="str">
        <f>IF($D40=2,IF(所有護老者!S40="","",所有護老者!S40),"")</f>
        <v/>
      </c>
      <c r="T40" s="160" t="str">
        <f>IF($D40=2,IF(所有護老者!T40="","",所有護老者!T40),"")</f>
        <v/>
      </c>
      <c r="U40" s="160" t="str">
        <f>IF($D40=2,IF(所有護老者!U40="","",所有護老者!U40),"")</f>
        <v/>
      </c>
      <c r="V40" s="160" t="str">
        <f>IF($D40=2,IF(所有護老者!V40="","",所有護老者!V40),"")</f>
        <v/>
      </c>
      <c r="W40" s="160" t="str">
        <f>IF($D40=2,IF(所有護老者!W40="","",所有護老者!W40),"")</f>
        <v/>
      </c>
      <c r="X40" s="160" t="str">
        <f>IF($D40=2,IF(所有護老者!X40="","",所有護老者!X40),"")</f>
        <v/>
      </c>
      <c r="Y40" s="160" t="str">
        <f>IF($D40=2,IF(所有護老者!Y40="","",所有護老者!Y40),"")</f>
        <v/>
      </c>
      <c r="Z40" s="160" t="str">
        <f>IF($D40=2,IF(所有護老者!Z40="","",所有護老者!Z40),"")</f>
        <v/>
      </c>
      <c r="AA40" s="160" t="str">
        <f>IF($D40=2,IF(所有護老者!AA40="","",所有護老者!AA40),"")</f>
        <v/>
      </c>
      <c r="AB40" s="160" t="str">
        <f>IF($D40=2,IF(所有護老者!AB40="","",所有護老者!AB40),"")</f>
        <v/>
      </c>
      <c r="AC40" s="160" t="str">
        <f>IF($D40=2,IF(所有護老者!AC40="","",所有護老者!AC40),"")</f>
        <v/>
      </c>
      <c r="AD40" s="160" t="str">
        <f>IF($D40=2,IF(所有護老者!AD40="","",所有護老者!AD40),"")</f>
        <v/>
      </c>
      <c r="AE40" s="160" t="str">
        <f>IF($D40=2,IF(所有護老者!AE40="","",所有護老者!AE40),"")</f>
        <v/>
      </c>
      <c r="AF40" s="160" t="str">
        <f>IF($D40=2,IF(所有護老者!AF40="","",所有護老者!AF40),"")</f>
        <v/>
      </c>
      <c r="AG40" s="160" t="str">
        <f>IF($D40=2,IF(所有護老者!AG40="","",所有護老者!AG40),"")</f>
        <v/>
      </c>
      <c r="AH40" s="160" t="str">
        <f>IF($D40=2,IF(所有護老者!AH40="","",所有護老者!AH40),"")</f>
        <v/>
      </c>
      <c r="AI40" s="160" t="str">
        <f>IF($D40=2,IF(所有護老者!AI40="","",所有護老者!AI40),"")</f>
        <v/>
      </c>
      <c r="AJ40" s="160" t="str">
        <f>IF($D40=2,IF(所有護老者!AJ40="","",所有護老者!AJ40),"")</f>
        <v/>
      </c>
      <c r="AK40" s="160" t="str">
        <f>IF(所有護老者!AK40="","",所有護老者!AK40)</f>
        <v/>
      </c>
      <c r="AL40" s="175" t="str">
        <f t="shared" si="3"/>
        <v/>
      </c>
      <c r="AM40" s="175" t="str">
        <f t="shared" si="4"/>
        <v/>
      </c>
      <c r="AN40" s="175" t="str">
        <f t="shared" si="5"/>
        <v/>
      </c>
      <c r="AO40" s="175" t="str">
        <f t="shared" si="6"/>
        <v/>
      </c>
      <c r="AP40" s="175" t="str">
        <f t="shared" si="7"/>
        <v/>
      </c>
      <c r="AQ40" s="175" t="str">
        <f t="shared" si="8"/>
        <v/>
      </c>
      <c r="AR40" s="175" t="str">
        <f t="shared" si="9"/>
        <v/>
      </c>
      <c r="AS40" s="175" t="str">
        <f t="shared" si="10"/>
        <v/>
      </c>
      <c r="AT40" s="175" t="str">
        <f t="shared" si="11"/>
        <v/>
      </c>
      <c r="AU40" s="175" t="str">
        <f t="shared" si="12"/>
        <v/>
      </c>
      <c r="AV40" s="175" t="str">
        <f t="shared" si="13"/>
        <v/>
      </c>
      <c r="AW40" s="27">
        <f t="shared" si="14"/>
        <v>0</v>
      </c>
      <c r="AX40" s="27"/>
      <c r="AY40" s="27">
        <f t="shared" si="15"/>
        <v>0</v>
      </c>
      <c r="AZ40" s="27">
        <f t="shared" si="16"/>
        <v>0</v>
      </c>
      <c r="BA40" s="27">
        <f t="shared" si="17"/>
        <v>0</v>
      </c>
      <c r="BB40" s="27">
        <f t="shared" si="18"/>
        <v>0</v>
      </c>
      <c r="BC40" s="27">
        <f t="shared" si="19"/>
        <v>0</v>
      </c>
      <c r="BD40" s="27">
        <f t="shared" si="20"/>
        <v>0</v>
      </c>
      <c r="BE40" s="27">
        <f t="shared" si="21"/>
        <v>0</v>
      </c>
      <c r="BF40" s="27">
        <f t="shared" si="22"/>
        <v>0</v>
      </c>
      <c r="BG40" s="27">
        <f t="shared" si="23"/>
        <v>0</v>
      </c>
      <c r="BH40" s="27">
        <f t="shared" si="24"/>
        <v>0</v>
      </c>
      <c r="BI40" s="27">
        <f t="shared" si="25"/>
        <v>0</v>
      </c>
      <c r="BJ40" s="27">
        <f t="shared" si="26"/>
        <v>0</v>
      </c>
      <c r="BK40" s="176"/>
      <c r="BL40" s="276" t="str">
        <f t="shared" si="2"/>
        <v/>
      </c>
      <c r="BM40" s="176"/>
      <c r="BN40" s="27">
        <f t="shared" si="27"/>
        <v>0</v>
      </c>
      <c r="BO40" s="27">
        <f t="shared" si="28"/>
        <v>0</v>
      </c>
      <c r="BP40" s="27">
        <f t="shared" si="29"/>
        <v>0</v>
      </c>
      <c r="BQ40" s="27">
        <f t="shared" si="30"/>
        <v>0</v>
      </c>
      <c r="BR40" s="27">
        <f t="shared" si="31"/>
        <v>0</v>
      </c>
      <c r="BS40" s="27"/>
      <c r="BT40" s="177"/>
      <c r="BU40" s="194" t="s">
        <v>49</v>
      </c>
      <c r="BV40" s="125"/>
      <c r="BW40" s="220">
        <f>COUNTIF($AG$5:$AG$65533,"=1")</f>
        <v>0</v>
      </c>
      <c r="BX40" s="220">
        <f>COUNTIF($AG$5:$AG$65533,"=2")</f>
        <v>0</v>
      </c>
      <c r="BY40" s="220">
        <f>COUNTIF($AG$5:$AG$65533,"=3")</f>
        <v>0</v>
      </c>
      <c r="BZ40" s="220">
        <f>COUNTIF($AG$5:$AG$65533,"=4")</f>
        <v>0</v>
      </c>
      <c r="CA40" s="208"/>
      <c r="CB40" s="208"/>
      <c r="CC40" s="208"/>
      <c r="CD40" s="208"/>
      <c r="CE40" s="208"/>
      <c r="CF40" s="209"/>
      <c r="CG40" s="184">
        <f t="shared" si="55"/>
        <v>0</v>
      </c>
      <c r="CH40" s="177"/>
      <c r="CI40" s="194" t="s">
        <v>49</v>
      </c>
      <c r="CJ40" s="262"/>
      <c r="CK40" s="80">
        <f t="shared" si="56"/>
        <v>0</v>
      </c>
      <c r="CL40" s="80">
        <f t="shared" si="56"/>
        <v>0</v>
      </c>
      <c r="CM40" s="80">
        <f t="shared" ref="CM40:CN43" si="58">IF(BY40=0,0,BY40/$CG40)</f>
        <v>0</v>
      </c>
      <c r="CN40" s="80">
        <f t="shared" si="58"/>
        <v>0</v>
      </c>
      <c r="CO40" s="263"/>
      <c r="CP40" s="263"/>
      <c r="CQ40" s="263"/>
      <c r="CR40" s="263"/>
      <c r="CS40" s="263"/>
      <c r="CT40" s="264"/>
      <c r="CU40" s="79">
        <f t="shared" si="57"/>
        <v>0</v>
      </c>
    </row>
    <row r="41" spans="1:99">
      <c r="A41" s="160" t="str">
        <f>IF($D41=2,IF(所有護老者!A41="","",所有護老者!A41),"")</f>
        <v/>
      </c>
      <c r="B41" s="160" t="str">
        <f>IF($D41=2,IF(所有護老者!B41="","",所有護老者!B41),"")</f>
        <v/>
      </c>
      <c r="C41" s="160" t="str">
        <f>IF($D41=2,IF(所有護老者!D41="","",所有護老者!D41),"")</f>
        <v/>
      </c>
      <c r="D41" s="160" t="str">
        <f>IF(所有護老者!C41=2,2,"")</f>
        <v/>
      </c>
      <c r="E41" s="160" t="str">
        <f>IF($D41=2,IF(所有護老者!E41="","",所有護老者!E41),"")</f>
        <v/>
      </c>
      <c r="F41" s="160" t="str">
        <f>IF($D41=2,IF(所有護老者!F41="","",所有護老者!F41),"")</f>
        <v/>
      </c>
      <c r="G41" s="160" t="str">
        <f>IF($D41=2,IF(所有護老者!G41="","",所有護老者!G41),"")</f>
        <v/>
      </c>
      <c r="H41" s="160" t="str">
        <f>IF($D41=2,IF(所有護老者!H41="","",所有護老者!H41),"")</f>
        <v/>
      </c>
      <c r="I41" s="160" t="str">
        <f>IF($D41=2,IF(所有護老者!I41="","",所有護老者!I41),"")</f>
        <v/>
      </c>
      <c r="J41" s="160" t="str">
        <f>IF($D41=2,IF(所有護老者!J41="","",所有護老者!J41),"")</f>
        <v/>
      </c>
      <c r="K41" s="160" t="str">
        <f>IF($D41=2,IF(所有護老者!K41="","",所有護老者!K41),"")</f>
        <v/>
      </c>
      <c r="L41" s="160" t="str">
        <f>IF($D41=2,IF(所有護老者!L41="","",所有護老者!L41),"")</f>
        <v/>
      </c>
      <c r="M41" s="160" t="str">
        <f>IF($D41=2,IF(所有護老者!M41="","",所有護老者!M41),"")</f>
        <v/>
      </c>
      <c r="N41" s="160" t="str">
        <f>IF($D41=2,IF(所有護老者!N41="","",所有護老者!N41),"")</f>
        <v/>
      </c>
      <c r="O41" s="160" t="str">
        <f>IF($D41=2,IF(所有護老者!O41="","",所有護老者!O41),"")</f>
        <v/>
      </c>
      <c r="P41" s="160" t="str">
        <f>IF($D41=2,IF(所有護老者!P41="","",所有護老者!P41),"")</f>
        <v/>
      </c>
      <c r="Q41" s="160" t="str">
        <f>IF($D41=2,IF(所有護老者!Q41="","",所有護老者!Q41),"")</f>
        <v/>
      </c>
      <c r="R41" s="160" t="str">
        <f>IF($D41=2,IF(所有護老者!R41="","",所有護老者!R41),"")</f>
        <v/>
      </c>
      <c r="S41" s="160" t="str">
        <f>IF($D41=2,IF(所有護老者!S41="","",所有護老者!S41),"")</f>
        <v/>
      </c>
      <c r="T41" s="160" t="str">
        <f>IF($D41=2,IF(所有護老者!T41="","",所有護老者!T41),"")</f>
        <v/>
      </c>
      <c r="U41" s="160" t="str">
        <f>IF($D41=2,IF(所有護老者!U41="","",所有護老者!U41),"")</f>
        <v/>
      </c>
      <c r="V41" s="160" t="str">
        <f>IF($D41=2,IF(所有護老者!V41="","",所有護老者!V41),"")</f>
        <v/>
      </c>
      <c r="W41" s="160" t="str">
        <f>IF($D41=2,IF(所有護老者!W41="","",所有護老者!W41),"")</f>
        <v/>
      </c>
      <c r="X41" s="160" t="str">
        <f>IF($D41=2,IF(所有護老者!X41="","",所有護老者!X41),"")</f>
        <v/>
      </c>
      <c r="Y41" s="160" t="str">
        <f>IF($D41=2,IF(所有護老者!Y41="","",所有護老者!Y41),"")</f>
        <v/>
      </c>
      <c r="Z41" s="160" t="str">
        <f>IF($D41=2,IF(所有護老者!Z41="","",所有護老者!Z41),"")</f>
        <v/>
      </c>
      <c r="AA41" s="160" t="str">
        <f>IF($D41=2,IF(所有護老者!AA41="","",所有護老者!AA41),"")</f>
        <v/>
      </c>
      <c r="AB41" s="160" t="str">
        <f>IF($D41=2,IF(所有護老者!AB41="","",所有護老者!AB41),"")</f>
        <v/>
      </c>
      <c r="AC41" s="160" t="str">
        <f>IF($D41=2,IF(所有護老者!AC41="","",所有護老者!AC41),"")</f>
        <v/>
      </c>
      <c r="AD41" s="160" t="str">
        <f>IF($D41=2,IF(所有護老者!AD41="","",所有護老者!AD41),"")</f>
        <v/>
      </c>
      <c r="AE41" s="160" t="str">
        <f>IF($D41=2,IF(所有護老者!AE41="","",所有護老者!AE41),"")</f>
        <v/>
      </c>
      <c r="AF41" s="160" t="str">
        <f>IF($D41=2,IF(所有護老者!AF41="","",所有護老者!AF41),"")</f>
        <v/>
      </c>
      <c r="AG41" s="160" t="str">
        <f>IF($D41=2,IF(所有護老者!AG41="","",所有護老者!AG41),"")</f>
        <v/>
      </c>
      <c r="AH41" s="160" t="str">
        <f>IF($D41=2,IF(所有護老者!AH41="","",所有護老者!AH41),"")</f>
        <v/>
      </c>
      <c r="AI41" s="160" t="str">
        <f>IF($D41=2,IF(所有護老者!AI41="","",所有護老者!AI41),"")</f>
        <v/>
      </c>
      <c r="AJ41" s="160" t="str">
        <f>IF($D41=2,IF(所有護老者!AJ41="","",所有護老者!AJ41),"")</f>
        <v/>
      </c>
      <c r="AK41" s="160" t="str">
        <f>IF(所有護老者!AK41="","",所有護老者!AK41)</f>
        <v/>
      </c>
      <c r="AL41" s="175" t="str">
        <f t="shared" si="3"/>
        <v/>
      </c>
      <c r="AM41" s="175" t="str">
        <f t="shared" si="4"/>
        <v/>
      </c>
      <c r="AN41" s="175" t="str">
        <f t="shared" si="5"/>
        <v/>
      </c>
      <c r="AO41" s="175" t="str">
        <f t="shared" si="6"/>
        <v/>
      </c>
      <c r="AP41" s="175" t="str">
        <f t="shared" si="7"/>
        <v/>
      </c>
      <c r="AQ41" s="175" t="str">
        <f t="shared" si="8"/>
        <v/>
      </c>
      <c r="AR41" s="175" t="str">
        <f t="shared" si="9"/>
        <v/>
      </c>
      <c r="AS41" s="175" t="str">
        <f t="shared" si="10"/>
        <v/>
      </c>
      <c r="AT41" s="175" t="str">
        <f t="shared" si="11"/>
        <v/>
      </c>
      <c r="AU41" s="175" t="str">
        <f t="shared" si="12"/>
        <v/>
      </c>
      <c r="AV41" s="175" t="str">
        <f t="shared" si="13"/>
        <v/>
      </c>
      <c r="AW41" s="27">
        <f t="shared" si="14"/>
        <v>0</v>
      </c>
      <c r="AX41" s="27"/>
      <c r="AY41" s="27">
        <f t="shared" si="15"/>
        <v>0</v>
      </c>
      <c r="AZ41" s="27">
        <f t="shared" si="16"/>
        <v>0</v>
      </c>
      <c r="BA41" s="27">
        <f t="shared" si="17"/>
        <v>0</v>
      </c>
      <c r="BB41" s="27">
        <f t="shared" si="18"/>
        <v>0</v>
      </c>
      <c r="BC41" s="27">
        <f t="shared" si="19"/>
        <v>0</v>
      </c>
      <c r="BD41" s="27">
        <f t="shared" si="20"/>
        <v>0</v>
      </c>
      <c r="BE41" s="27">
        <f t="shared" si="21"/>
        <v>0</v>
      </c>
      <c r="BF41" s="27">
        <f t="shared" si="22"/>
        <v>0</v>
      </c>
      <c r="BG41" s="27">
        <f t="shared" si="23"/>
        <v>0</v>
      </c>
      <c r="BH41" s="27">
        <f t="shared" si="24"/>
        <v>0</v>
      </c>
      <c r="BI41" s="27">
        <f t="shared" si="25"/>
        <v>0</v>
      </c>
      <c r="BJ41" s="27">
        <f t="shared" si="26"/>
        <v>0</v>
      </c>
      <c r="BK41" s="176"/>
      <c r="BL41" s="276" t="str">
        <f t="shared" si="2"/>
        <v/>
      </c>
      <c r="BM41" s="176"/>
      <c r="BN41" s="27">
        <f t="shared" si="27"/>
        <v>0</v>
      </c>
      <c r="BO41" s="27">
        <f t="shared" si="28"/>
        <v>0</v>
      </c>
      <c r="BP41" s="27">
        <f t="shared" si="29"/>
        <v>0</v>
      </c>
      <c r="BQ41" s="27">
        <f t="shared" si="30"/>
        <v>0</v>
      </c>
      <c r="BR41" s="27">
        <f t="shared" si="31"/>
        <v>0</v>
      </c>
      <c r="BS41" s="27"/>
      <c r="BT41" s="177"/>
      <c r="BU41" s="194" t="s">
        <v>64</v>
      </c>
      <c r="BV41" s="125"/>
      <c r="BW41" s="220">
        <f>COUNTIF($AH$5:$AH$65533,"=1")</f>
        <v>0</v>
      </c>
      <c r="BX41" s="220">
        <f>COUNTIF($AH$5:$AH$65533,"=2")</f>
        <v>0</v>
      </c>
      <c r="BY41" s="220">
        <f>COUNTIF($AH$5:$AH$65533,"=3")</f>
        <v>0</v>
      </c>
      <c r="BZ41" s="220">
        <f>COUNTIF($AH$5:$AH$65533,"=4")</f>
        <v>0</v>
      </c>
      <c r="CA41" s="208"/>
      <c r="CB41" s="208"/>
      <c r="CC41" s="208"/>
      <c r="CD41" s="208"/>
      <c r="CE41" s="208"/>
      <c r="CF41" s="209"/>
      <c r="CG41" s="184">
        <f t="shared" si="55"/>
        <v>0</v>
      </c>
      <c r="CH41" s="166"/>
      <c r="CI41" s="194" t="s">
        <v>64</v>
      </c>
      <c r="CJ41" s="262"/>
      <c r="CK41" s="98">
        <f t="shared" si="56"/>
        <v>0</v>
      </c>
      <c r="CL41" s="98">
        <f t="shared" si="56"/>
        <v>0</v>
      </c>
      <c r="CM41" s="98">
        <f t="shared" si="58"/>
        <v>0</v>
      </c>
      <c r="CN41" s="98">
        <f t="shared" si="58"/>
        <v>0</v>
      </c>
      <c r="CO41" s="263" t="str">
        <f>IF($BT33=0,"",CA41/$BT33)</f>
        <v/>
      </c>
      <c r="CP41" s="263"/>
      <c r="CQ41" s="263"/>
      <c r="CR41" s="263"/>
      <c r="CS41" s="263"/>
      <c r="CT41" s="264"/>
      <c r="CU41" s="79">
        <f t="shared" si="57"/>
        <v>0</v>
      </c>
    </row>
    <row r="42" spans="1:99">
      <c r="A42" s="160" t="str">
        <f>IF($D42=2,IF(所有護老者!A42="","",所有護老者!A42),"")</f>
        <v/>
      </c>
      <c r="B42" s="160" t="str">
        <f>IF($D42=2,IF(所有護老者!B42="","",所有護老者!B42),"")</f>
        <v/>
      </c>
      <c r="C42" s="160" t="str">
        <f>IF($D42=2,IF(所有護老者!D42="","",所有護老者!D42),"")</f>
        <v/>
      </c>
      <c r="D42" s="160" t="str">
        <f>IF(所有護老者!C42=2,2,"")</f>
        <v/>
      </c>
      <c r="E42" s="160" t="str">
        <f>IF($D42=2,IF(所有護老者!E42="","",所有護老者!E42),"")</f>
        <v/>
      </c>
      <c r="F42" s="160" t="str">
        <f>IF($D42=2,IF(所有護老者!F42="","",所有護老者!F42),"")</f>
        <v/>
      </c>
      <c r="G42" s="160" t="str">
        <f>IF($D42=2,IF(所有護老者!G42="","",所有護老者!G42),"")</f>
        <v/>
      </c>
      <c r="H42" s="160" t="str">
        <f>IF($D42=2,IF(所有護老者!H42="","",所有護老者!H42),"")</f>
        <v/>
      </c>
      <c r="I42" s="160" t="str">
        <f>IF($D42=2,IF(所有護老者!I42="","",所有護老者!I42),"")</f>
        <v/>
      </c>
      <c r="J42" s="160" t="str">
        <f>IF($D42=2,IF(所有護老者!J42="","",所有護老者!J42),"")</f>
        <v/>
      </c>
      <c r="K42" s="160" t="str">
        <f>IF($D42=2,IF(所有護老者!K42="","",所有護老者!K42),"")</f>
        <v/>
      </c>
      <c r="L42" s="160" t="str">
        <f>IF($D42=2,IF(所有護老者!L42="","",所有護老者!L42),"")</f>
        <v/>
      </c>
      <c r="M42" s="160" t="str">
        <f>IF($D42=2,IF(所有護老者!M42="","",所有護老者!M42),"")</f>
        <v/>
      </c>
      <c r="N42" s="160" t="str">
        <f>IF($D42=2,IF(所有護老者!N42="","",所有護老者!N42),"")</f>
        <v/>
      </c>
      <c r="O42" s="160" t="str">
        <f>IF($D42=2,IF(所有護老者!O42="","",所有護老者!O42),"")</f>
        <v/>
      </c>
      <c r="P42" s="160" t="str">
        <f>IF($D42=2,IF(所有護老者!P42="","",所有護老者!P42),"")</f>
        <v/>
      </c>
      <c r="Q42" s="160" t="str">
        <f>IF($D42=2,IF(所有護老者!Q42="","",所有護老者!Q42),"")</f>
        <v/>
      </c>
      <c r="R42" s="160" t="str">
        <f>IF($D42=2,IF(所有護老者!R42="","",所有護老者!R42),"")</f>
        <v/>
      </c>
      <c r="S42" s="160" t="str">
        <f>IF($D42=2,IF(所有護老者!S42="","",所有護老者!S42),"")</f>
        <v/>
      </c>
      <c r="T42" s="160" t="str">
        <f>IF($D42=2,IF(所有護老者!T42="","",所有護老者!T42),"")</f>
        <v/>
      </c>
      <c r="U42" s="160" t="str">
        <f>IF($D42=2,IF(所有護老者!U42="","",所有護老者!U42),"")</f>
        <v/>
      </c>
      <c r="V42" s="160" t="str">
        <f>IF($D42=2,IF(所有護老者!V42="","",所有護老者!V42),"")</f>
        <v/>
      </c>
      <c r="W42" s="160" t="str">
        <f>IF($D42=2,IF(所有護老者!W42="","",所有護老者!W42),"")</f>
        <v/>
      </c>
      <c r="X42" s="160" t="str">
        <f>IF($D42=2,IF(所有護老者!X42="","",所有護老者!X42),"")</f>
        <v/>
      </c>
      <c r="Y42" s="160" t="str">
        <f>IF($D42=2,IF(所有護老者!Y42="","",所有護老者!Y42),"")</f>
        <v/>
      </c>
      <c r="Z42" s="160" t="str">
        <f>IF($D42=2,IF(所有護老者!Z42="","",所有護老者!Z42),"")</f>
        <v/>
      </c>
      <c r="AA42" s="160" t="str">
        <f>IF($D42=2,IF(所有護老者!AA42="","",所有護老者!AA42),"")</f>
        <v/>
      </c>
      <c r="AB42" s="160" t="str">
        <f>IF($D42=2,IF(所有護老者!AB42="","",所有護老者!AB42),"")</f>
        <v/>
      </c>
      <c r="AC42" s="160" t="str">
        <f>IF($D42=2,IF(所有護老者!AC42="","",所有護老者!AC42),"")</f>
        <v/>
      </c>
      <c r="AD42" s="160" t="str">
        <f>IF($D42=2,IF(所有護老者!AD42="","",所有護老者!AD42),"")</f>
        <v/>
      </c>
      <c r="AE42" s="160" t="str">
        <f>IF($D42=2,IF(所有護老者!AE42="","",所有護老者!AE42),"")</f>
        <v/>
      </c>
      <c r="AF42" s="160" t="str">
        <f>IF($D42=2,IF(所有護老者!AF42="","",所有護老者!AF42),"")</f>
        <v/>
      </c>
      <c r="AG42" s="160" t="str">
        <f>IF($D42=2,IF(所有護老者!AG42="","",所有護老者!AG42),"")</f>
        <v/>
      </c>
      <c r="AH42" s="160" t="str">
        <f>IF($D42=2,IF(所有護老者!AH42="","",所有護老者!AH42),"")</f>
        <v/>
      </c>
      <c r="AI42" s="160" t="str">
        <f>IF($D42=2,IF(所有護老者!AI42="","",所有護老者!AI42),"")</f>
        <v/>
      </c>
      <c r="AJ42" s="160" t="str">
        <f>IF($D42=2,IF(所有護老者!AJ42="","",所有護老者!AJ42),"")</f>
        <v/>
      </c>
      <c r="AK42" s="160" t="str">
        <f>IF(所有護老者!AK42="","",所有護老者!AK42)</f>
        <v/>
      </c>
      <c r="AL42" s="175" t="str">
        <f t="shared" si="3"/>
        <v/>
      </c>
      <c r="AM42" s="175" t="str">
        <f t="shared" si="4"/>
        <v/>
      </c>
      <c r="AN42" s="175" t="str">
        <f t="shared" si="5"/>
        <v/>
      </c>
      <c r="AO42" s="175" t="str">
        <f t="shared" si="6"/>
        <v/>
      </c>
      <c r="AP42" s="175" t="str">
        <f t="shared" si="7"/>
        <v/>
      </c>
      <c r="AQ42" s="175" t="str">
        <f t="shared" si="8"/>
        <v/>
      </c>
      <c r="AR42" s="175" t="str">
        <f t="shared" si="9"/>
        <v/>
      </c>
      <c r="AS42" s="175" t="str">
        <f t="shared" si="10"/>
        <v/>
      </c>
      <c r="AT42" s="175" t="str">
        <f t="shared" si="11"/>
        <v/>
      </c>
      <c r="AU42" s="175" t="str">
        <f t="shared" si="12"/>
        <v/>
      </c>
      <c r="AV42" s="175" t="str">
        <f t="shared" si="13"/>
        <v/>
      </c>
      <c r="AW42" s="27">
        <f t="shared" si="14"/>
        <v>0</v>
      </c>
      <c r="AX42" s="27"/>
      <c r="AY42" s="27">
        <f t="shared" si="15"/>
        <v>0</v>
      </c>
      <c r="AZ42" s="27">
        <f t="shared" si="16"/>
        <v>0</v>
      </c>
      <c r="BA42" s="27">
        <f t="shared" si="17"/>
        <v>0</v>
      </c>
      <c r="BB42" s="27">
        <f t="shared" si="18"/>
        <v>0</v>
      </c>
      <c r="BC42" s="27">
        <f t="shared" si="19"/>
        <v>0</v>
      </c>
      <c r="BD42" s="27">
        <f t="shared" si="20"/>
        <v>0</v>
      </c>
      <c r="BE42" s="27">
        <f t="shared" si="21"/>
        <v>0</v>
      </c>
      <c r="BF42" s="27">
        <f t="shared" si="22"/>
        <v>0</v>
      </c>
      <c r="BG42" s="27">
        <f t="shared" si="23"/>
        <v>0</v>
      </c>
      <c r="BH42" s="27">
        <f t="shared" si="24"/>
        <v>0</v>
      </c>
      <c r="BI42" s="27">
        <f t="shared" si="25"/>
        <v>0</v>
      </c>
      <c r="BJ42" s="27">
        <f t="shared" si="26"/>
        <v>0</v>
      </c>
      <c r="BK42" s="176"/>
      <c r="BL42" s="276" t="str">
        <f t="shared" si="2"/>
        <v/>
      </c>
      <c r="BM42" s="176"/>
      <c r="BN42" s="27">
        <f t="shared" si="27"/>
        <v>0</v>
      </c>
      <c r="BO42" s="27">
        <f t="shared" si="28"/>
        <v>0</v>
      </c>
      <c r="BP42" s="27">
        <f t="shared" si="29"/>
        <v>0</v>
      </c>
      <c r="BQ42" s="27">
        <f t="shared" si="30"/>
        <v>0</v>
      </c>
      <c r="BR42" s="27">
        <f t="shared" si="31"/>
        <v>0</v>
      </c>
      <c r="BS42" s="27"/>
      <c r="BT42" s="177"/>
      <c r="BU42" s="194" t="s">
        <v>65</v>
      </c>
      <c r="BV42" s="125"/>
      <c r="BW42" s="220">
        <f>COUNTIF($AI$5:$AI$65533,"=1")</f>
        <v>0</v>
      </c>
      <c r="BX42" s="220">
        <f>COUNTIF($AI$5:$AI$65533,"=2")</f>
        <v>0</v>
      </c>
      <c r="BY42" s="220">
        <f>COUNTIF($AI$5:$AI$65533,"=3")</f>
        <v>0</v>
      </c>
      <c r="BZ42" s="220">
        <f>COUNTIF($AI$5:$AI$65533,"=4")</f>
        <v>0</v>
      </c>
      <c r="CA42" s="220">
        <f>COUNTIF($AI$5:$AI$65533,"=5")</f>
        <v>0</v>
      </c>
      <c r="CB42" s="220">
        <f>COUNTIF($AI$5:$AI$65533,"=6")</f>
        <v>0</v>
      </c>
      <c r="CC42" s="220">
        <f>COUNTIF($AI$5:$AI$65533,"=7")</f>
        <v>0</v>
      </c>
      <c r="CD42" s="220">
        <f>COUNTIF($AI$5:$AI$65533,"=8")</f>
        <v>0</v>
      </c>
      <c r="CE42" s="220">
        <f>COUNTIF($AI$5:$AI$65533,"=9")</f>
        <v>0</v>
      </c>
      <c r="CF42" s="209"/>
      <c r="CG42" s="184">
        <f t="shared" si="55"/>
        <v>0</v>
      </c>
      <c r="CH42" s="166"/>
      <c r="CI42" s="194" t="s">
        <v>65</v>
      </c>
      <c r="CJ42" s="262"/>
      <c r="CK42" s="84">
        <f t="shared" si="56"/>
        <v>0</v>
      </c>
      <c r="CL42" s="84">
        <f t="shared" si="56"/>
        <v>0</v>
      </c>
      <c r="CM42" s="84">
        <f t="shared" si="58"/>
        <v>0</v>
      </c>
      <c r="CN42" s="84">
        <f t="shared" si="58"/>
        <v>0</v>
      </c>
      <c r="CO42" s="84">
        <f>IF(CA42=0,0,CA42/$CG42)</f>
        <v>0</v>
      </c>
      <c r="CP42" s="84">
        <f>IF(CB42=0,0,CB42/$CG42)</f>
        <v>0</v>
      </c>
      <c r="CQ42" s="84">
        <f>IF(CC42=0,0,CC42/$CG42)</f>
        <v>0</v>
      </c>
      <c r="CR42" s="84">
        <f>IF(CD42=0,0,CD42/$CG42)</f>
        <v>0</v>
      </c>
      <c r="CS42" s="84">
        <f>IF(CE42=0,0,CE42/$CG42)</f>
        <v>0</v>
      </c>
      <c r="CT42" s="119"/>
      <c r="CU42" s="79">
        <f t="shared" si="57"/>
        <v>0</v>
      </c>
    </row>
    <row r="43" spans="1:99" ht="16.8" thickBot="1">
      <c r="A43" s="160" t="str">
        <f>IF($D43=2,IF(所有護老者!A43="","",所有護老者!A43),"")</f>
        <v/>
      </c>
      <c r="B43" s="160" t="str">
        <f>IF($D43=2,IF(所有護老者!B43="","",所有護老者!B43),"")</f>
        <v/>
      </c>
      <c r="C43" s="160" t="str">
        <f>IF($D43=2,IF(所有護老者!D43="","",所有護老者!D43),"")</f>
        <v/>
      </c>
      <c r="D43" s="160" t="str">
        <f>IF(所有護老者!C43=2,2,"")</f>
        <v/>
      </c>
      <c r="E43" s="160" t="str">
        <f>IF($D43=2,IF(所有護老者!E43="","",所有護老者!E43),"")</f>
        <v/>
      </c>
      <c r="F43" s="160" t="str">
        <f>IF($D43=2,IF(所有護老者!F43="","",所有護老者!F43),"")</f>
        <v/>
      </c>
      <c r="G43" s="160" t="str">
        <f>IF($D43=2,IF(所有護老者!G43="","",所有護老者!G43),"")</f>
        <v/>
      </c>
      <c r="H43" s="160" t="str">
        <f>IF($D43=2,IF(所有護老者!H43="","",所有護老者!H43),"")</f>
        <v/>
      </c>
      <c r="I43" s="160" t="str">
        <f>IF($D43=2,IF(所有護老者!I43="","",所有護老者!I43),"")</f>
        <v/>
      </c>
      <c r="J43" s="160" t="str">
        <f>IF($D43=2,IF(所有護老者!J43="","",所有護老者!J43),"")</f>
        <v/>
      </c>
      <c r="K43" s="160" t="str">
        <f>IF($D43=2,IF(所有護老者!K43="","",所有護老者!K43),"")</f>
        <v/>
      </c>
      <c r="L43" s="160" t="str">
        <f>IF($D43=2,IF(所有護老者!L43="","",所有護老者!L43),"")</f>
        <v/>
      </c>
      <c r="M43" s="160" t="str">
        <f>IF($D43=2,IF(所有護老者!M43="","",所有護老者!M43),"")</f>
        <v/>
      </c>
      <c r="N43" s="160" t="str">
        <f>IF($D43=2,IF(所有護老者!N43="","",所有護老者!N43),"")</f>
        <v/>
      </c>
      <c r="O43" s="160" t="str">
        <f>IF($D43=2,IF(所有護老者!O43="","",所有護老者!O43),"")</f>
        <v/>
      </c>
      <c r="P43" s="160" t="str">
        <f>IF($D43=2,IF(所有護老者!P43="","",所有護老者!P43),"")</f>
        <v/>
      </c>
      <c r="Q43" s="160" t="str">
        <f>IF($D43=2,IF(所有護老者!Q43="","",所有護老者!Q43),"")</f>
        <v/>
      </c>
      <c r="R43" s="160" t="str">
        <f>IF($D43=2,IF(所有護老者!R43="","",所有護老者!R43),"")</f>
        <v/>
      </c>
      <c r="S43" s="160" t="str">
        <f>IF($D43=2,IF(所有護老者!S43="","",所有護老者!S43),"")</f>
        <v/>
      </c>
      <c r="T43" s="160" t="str">
        <f>IF($D43=2,IF(所有護老者!T43="","",所有護老者!T43),"")</f>
        <v/>
      </c>
      <c r="U43" s="160" t="str">
        <f>IF($D43=2,IF(所有護老者!U43="","",所有護老者!U43),"")</f>
        <v/>
      </c>
      <c r="V43" s="160" t="str">
        <f>IF($D43=2,IF(所有護老者!V43="","",所有護老者!V43),"")</f>
        <v/>
      </c>
      <c r="W43" s="160" t="str">
        <f>IF($D43=2,IF(所有護老者!W43="","",所有護老者!W43),"")</f>
        <v/>
      </c>
      <c r="X43" s="160" t="str">
        <f>IF($D43=2,IF(所有護老者!X43="","",所有護老者!X43),"")</f>
        <v/>
      </c>
      <c r="Y43" s="160" t="str">
        <f>IF($D43=2,IF(所有護老者!Y43="","",所有護老者!Y43),"")</f>
        <v/>
      </c>
      <c r="Z43" s="160" t="str">
        <f>IF($D43=2,IF(所有護老者!Z43="","",所有護老者!Z43),"")</f>
        <v/>
      </c>
      <c r="AA43" s="160" t="str">
        <f>IF($D43=2,IF(所有護老者!AA43="","",所有護老者!AA43),"")</f>
        <v/>
      </c>
      <c r="AB43" s="160" t="str">
        <f>IF($D43=2,IF(所有護老者!AB43="","",所有護老者!AB43),"")</f>
        <v/>
      </c>
      <c r="AC43" s="160" t="str">
        <f>IF($D43=2,IF(所有護老者!AC43="","",所有護老者!AC43),"")</f>
        <v/>
      </c>
      <c r="AD43" s="160" t="str">
        <f>IF($D43=2,IF(所有護老者!AD43="","",所有護老者!AD43),"")</f>
        <v/>
      </c>
      <c r="AE43" s="160" t="str">
        <f>IF($D43=2,IF(所有護老者!AE43="","",所有護老者!AE43),"")</f>
        <v/>
      </c>
      <c r="AF43" s="160" t="str">
        <f>IF($D43=2,IF(所有護老者!AF43="","",所有護老者!AF43),"")</f>
        <v/>
      </c>
      <c r="AG43" s="160" t="str">
        <f>IF($D43=2,IF(所有護老者!AG43="","",所有護老者!AG43),"")</f>
        <v/>
      </c>
      <c r="AH43" s="160" t="str">
        <f>IF($D43=2,IF(所有護老者!AH43="","",所有護老者!AH43),"")</f>
        <v/>
      </c>
      <c r="AI43" s="160" t="str">
        <f>IF($D43=2,IF(所有護老者!AI43="","",所有護老者!AI43),"")</f>
        <v/>
      </c>
      <c r="AJ43" s="160" t="str">
        <f>IF($D43=2,IF(所有護老者!AJ43="","",所有護老者!AJ43),"")</f>
        <v/>
      </c>
      <c r="AK43" s="160" t="str">
        <f>IF(所有護老者!AK43="","",所有護老者!AK43)</f>
        <v/>
      </c>
      <c r="AL43" s="175" t="str">
        <f t="shared" si="3"/>
        <v/>
      </c>
      <c r="AM43" s="175" t="str">
        <f t="shared" si="4"/>
        <v/>
      </c>
      <c r="AN43" s="175" t="str">
        <f t="shared" si="5"/>
        <v/>
      </c>
      <c r="AO43" s="175" t="str">
        <f t="shared" si="6"/>
        <v/>
      </c>
      <c r="AP43" s="175" t="str">
        <f t="shared" si="7"/>
        <v/>
      </c>
      <c r="AQ43" s="175" t="str">
        <f t="shared" si="8"/>
        <v/>
      </c>
      <c r="AR43" s="175" t="str">
        <f t="shared" si="9"/>
        <v/>
      </c>
      <c r="AS43" s="175" t="str">
        <f t="shared" si="10"/>
        <v/>
      </c>
      <c r="AT43" s="175" t="str">
        <f t="shared" si="11"/>
        <v/>
      </c>
      <c r="AU43" s="175" t="str">
        <f t="shared" si="12"/>
        <v/>
      </c>
      <c r="AV43" s="175" t="str">
        <f t="shared" si="13"/>
        <v/>
      </c>
      <c r="AW43" s="27">
        <f t="shared" si="14"/>
        <v>0</v>
      </c>
      <c r="AX43" s="27"/>
      <c r="AY43" s="27">
        <f t="shared" si="15"/>
        <v>0</v>
      </c>
      <c r="AZ43" s="27">
        <f t="shared" si="16"/>
        <v>0</v>
      </c>
      <c r="BA43" s="27">
        <f t="shared" si="17"/>
        <v>0</v>
      </c>
      <c r="BB43" s="27">
        <f t="shared" si="18"/>
        <v>0</v>
      </c>
      <c r="BC43" s="27">
        <f t="shared" si="19"/>
        <v>0</v>
      </c>
      <c r="BD43" s="27">
        <f t="shared" si="20"/>
        <v>0</v>
      </c>
      <c r="BE43" s="27">
        <f t="shared" si="21"/>
        <v>0</v>
      </c>
      <c r="BF43" s="27">
        <f t="shared" si="22"/>
        <v>0</v>
      </c>
      <c r="BG43" s="27">
        <f t="shared" si="23"/>
        <v>0</v>
      </c>
      <c r="BH43" s="27">
        <f t="shared" si="24"/>
        <v>0</v>
      </c>
      <c r="BI43" s="27">
        <f t="shared" si="25"/>
        <v>0</v>
      </c>
      <c r="BJ43" s="27">
        <f t="shared" si="26"/>
        <v>0</v>
      </c>
      <c r="BK43" s="176"/>
      <c r="BL43" s="276" t="str">
        <f t="shared" si="2"/>
        <v/>
      </c>
      <c r="BM43" s="176"/>
      <c r="BN43" s="27">
        <f t="shared" si="27"/>
        <v>0</v>
      </c>
      <c r="BO43" s="27">
        <f t="shared" si="28"/>
        <v>0</v>
      </c>
      <c r="BP43" s="27">
        <f t="shared" si="29"/>
        <v>0</v>
      </c>
      <c r="BQ43" s="27">
        <f t="shared" si="30"/>
        <v>0</v>
      </c>
      <c r="BR43" s="27">
        <f t="shared" si="31"/>
        <v>0</v>
      </c>
      <c r="BS43" s="27"/>
      <c r="BT43" s="177"/>
      <c r="BU43" s="227" t="s">
        <v>66</v>
      </c>
      <c r="BV43" s="126"/>
      <c r="BW43" s="228">
        <f>COUNTIF($AJ$5:$AJ$65533,"=1")</f>
        <v>0</v>
      </c>
      <c r="BX43" s="228">
        <f>COUNTIF($AJ$5:$AJ$65533,"=2")</f>
        <v>0</v>
      </c>
      <c r="BY43" s="228">
        <f>COUNTIF($AJ$5:$AJ$65533,"=3")</f>
        <v>0</v>
      </c>
      <c r="BZ43" s="228">
        <f>COUNTIF($AJ$5:$AJ$65533,"=4")</f>
        <v>0</v>
      </c>
      <c r="CA43" s="228">
        <f>COUNTIF($AJ$5:$AJ$65533,"=5")</f>
        <v>0</v>
      </c>
      <c r="CB43" s="228">
        <f>COUNTIF($AJ$5:$AJ$65533,"=6")</f>
        <v>0</v>
      </c>
      <c r="CC43" s="229"/>
      <c r="CD43" s="229"/>
      <c r="CE43" s="229"/>
      <c r="CF43" s="230"/>
      <c r="CG43" s="231">
        <f t="shared" si="55"/>
        <v>0</v>
      </c>
      <c r="CH43" s="166"/>
      <c r="CI43" s="227" t="s">
        <v>66</v>
      </c>
      <c r="CJ43" s="271"/>
      <c r="CK43" s="282">
        <f t="shared" si="56"/>
        <v>0</v>
      </c>
      <c r="CL43" s="282">
        <f t="shared" si="56"/>
        <v>0</v>
      </c>
      <c r="CM43" s="282">
        <f t="shared" si="58"/>
        <v>0</v>
      </c>
      <c r="CN43" s="282">
        <f t="shared" si="58"/>
        <v>0</v>
      </c>
      <c r="CO43" s="282">
        <f>IF(CA43=0,0,CA43/$CG43)</f>
        <v>0</v>
      </c>
      <c r="CP43" s="282">
        <f>IF(CB43=0,0,CB43/$CG43)</f>
        <v>0</v>
      </c>
      <c r="CQ43" s="272"/>
      <c r="CR43" s="272"/>
      <c r="CS43" s="272"/>
      <c r="CT43" s="273"/>
      <c r="CU43" s="101">
        <f t="shared" si="57"/>
        <v>0</v>
      </c>
    </row>
    <row r="44" spans="1:99" ht="16.8" thickTop="1">
      <c r="A44" s="160" t="str">
        <f>IF($D44=2,IF(所有護老者!A44="","",所有護老者!A44),"")</f>
        <v/>
      </c>
      <c r="B44" s="160" t="str">
        <f>IF($D44=2,IF(所有護老者!B44="","",所有護老者!B44),"")</f>
        <v/>
      </c>
      <c r="C44" s="160" t="str">
        <f>IF($D44=2,IF(所有護老者!D44="","",所有護老者!D44),"")</f>
        <v/>
      </c>
      <c r="D44" s="160" t="str">
        <f>IF(所有護老者!C44=2,2,"")</f>
        <v/>
      </c>
      <c r="E44" s="160" t="str">
        <f>IF($D44=2,IF(所有護老者!E44="","",所有護老者!E44),"")</f>
        <v/>
      </c>
      <c r="F44" s="160" t="str">
        <f>IF($D44=2,IF(所有護老者!F44="","",所有護老者!F44),"")</f>
        <v/>
      </c>
      <c r="G44" s="160" t="str">
        <f>IF($D44=2,IF(所有護老者!G44="","",所有護老者!G44),"")</f>
        <v/>
      </c>
      <c r="H44" s="160" t="str">
        <f>IF($D44=2,IF(所有護老者!H44="","",所有護老者!H44),"")</f>
        <v/>
      </c>
      <c r="I44" s="160" t="str">
        <f>IF($D44=2,IF(所有護老者!I44="","",所有護老者!I44),"")</f>
        <v/>
      </c>
      <c r="J44" s="160" t="str">
        <f>IF($D44=2,IF(所有護老者!J44="","",所有護老者!J44),"")</f>
        <v/>
      </c>
      <c r="K44" s="160" t="str">
        <f>IF($D44=2,IF(所有護老者!K44="","",所有護老者!K44),"")</f>
        <v/>
      </c>
      <c r="L44" s="160" t="str">
        <f>IF($D44=2,IF(所有護老者!L44="","",所有護老者!L44),"")</f>
        <v/>
      </c>
      <c r="M44" s="160" t="str">
        <f>IF($D44=2,IF(所有護老者!M44="","",所有護老者!M44),"")</f>
        <v/>
      </c>
      <c r="N44" s="160" t="str">
        <f>IF($D44=2,IF(所有護老者!N44="","",所有護老者!N44),"")</f>
        <v/>
      </c>
      <c r="O44" s="160" t="str">
        <f>IF($D44=2,IF(所有護老者!O44="","",所有護老者!O44),"")</f>
        <v/>
      </c>
      <c r="P44" s="160" t="str">
        <f>IF($D44=2,IF(所有護老者!P44="","",所有護老者!P44),"")</f>
        <v/>
      </c>
      <c r="Q44" s="160" t="str">
        <f>IF($D44=2,IF(所有護老者!Q44="","",所有護老者!Q44),"")</f>
        <v/>
      </c>
      <c r="R44" s="160" t="str">
        <f>IF($D44=2,IF(所有護老者!R44="","",所有護老者!R44),"")</f>
        <v/>
      </c>
      <c r="S44" s="160" t="str">
        <f>IF($D44=2,IF(所有護老者!S44="","",所有護老者!S44),"")</f>
        <v/>
      </c>
      <c r="T44" s="160" t="str">
        <f>IF($D44=2,IF(所有護老者!T44="","",所有護老者!T44),"")</f>
        <v/>
      </c>
      <c r="U44" s="160" t="str">
        <f>IF($D44=2,IF(所有護老者!U44="","",所有護老者!U44),"")</f>
        <v/>
      </c>
      <c r="V44" s="160" t="str">
        <f>IF($D44=2,IF(所有護老者!V44="","",所有護老者!V44),"")</f>
        <v/>
      </c>
      <c r="W44" s="160" t="str">
        <f>IF($D44=2,IF(所有護老者!W44="","",所有護老者!W44),"")</f>
        <v/>
      </c>
      <c r="X44" s="160" t="str">
        <f>IF($D44=2,IF(所有護老者!X44="","",所有護老者!X44),"")</f>
        <v/>
      </c>
      <c r="Y44" s="160" t="str">
        <f>IF($D44=2,IF(所有護老者!Y44="","",所有護老者!Y44),"")</f>
        <v/>
      </c>
      <c r="Z44" s="160" t="str">
        <f>IF($D44=2,IF(所有護老者!Z44="","",所有護老者!Z44),"")</f>
        <v/>
      </c>
      <c r="AA44" s="160" t="str">
        <f>IF($D44=2,IF(所有護老者!AA44="","",所有護老者!AA44),"")</f>
        <v/>
      </c>
      <c r="AB44" s="160" t="str">
        <f>IF($D44=2,IF(所有護老者!AB44="","",所有護老者!AB44),"")</f>
        <v/>
      </c>
      <c r="AC44" s="160" t="str">
        <f>IF($D44=2,IF(所有護老者!AC44="","",所有護老者!AC44),"")</f>
        <v/>
      </c>
      <c r="AD44" s="160" t="str">
        <f>IF($D44=2,IF(所有護老者!AD44="","",所有護老者!AD44),"")</f>
        <v/>
      </c>
      <c r="AE44" s="160" t="str">
        <f>IF($D44=2,IF(所有護老者!AE44="","",所有護老者!AE44),"")</f>
        <v/>
      </c>
      <c r="AF44" s="160" t="str">
        <f>IF($D44=2,IF(所有護老者!AF44="","",所有護老者!AF44),"")</f>
        <v/>
      </c>
      <c r="AG44" s="160" t="str">
        <f>IF($D44=2,IF(所有護老者!AG44="","",所有護老者!AG44),"")</f>
        <v/>
      </c>
      <c r="AH44" s="160" t="str">
        <f>IF($D44=2,IF(所有護老者!AH44="","",所有護老者!AH44),"")</f>
        <v/>
      </c>
      <c r="AI44" s="160" t="str">
        <f>IF($D44=2,IF(所有護老者!AI44="","",所有護老者!AI44),"")</f>
        <v/>
      </c>
      <c r="AJ44" s="160" t="str">
        <f>IF($D44=2,IF(所有護老者!AJ44="","",所有護老者!AJ44),"")</f>
        <v/>
      </c>
      <c r="AK44" s="160" t="str">
        <f>IF(所有護老者!AK44="","",所有護老者!AK44)</f>
        <v/>
      </c>
      <c r="AL44" s="175" t="str">
        <f t="shared" si="3"/>
        <v/>
      </c>
      <c r="AM44" s="175" t="str">
        <f t="shared" si="4"/>
        <v/>
      </c>
      <c r="AN44" s="175" t="str">
        <f t="shared" si="5"/>
        <v/>
      </c>
      <c r="AO44" s="175" t="str">
        <f t="shared" si="6"/>
        <v/>
      </c>
      <c r="AP44" s="175" t="str">
        <f t="shared" si="7"/>
        <v/>
      </c>
      <c r="AQ44" s="175" t="str">
        <f t="shared" si="8"/>
        <v/>
      </c>
      <c r="AR44" s="175" t="str">
        <f t="shared" si="9"/>
        <v/>
      </c>
      <c r="AS44" s="175" t="str">
        <f t="shared" si="10"/>
        <v/>
      </c>
      <c r="AT44" s="175" t="str">
        <f t="shared" si="11"/>
        <v/>
      </c>
      <c r="AU44" s="175" t="str">
        <f t="shared" si="12"/>
        <v/>
      </c>
      <c r="AV44" s="175" t="str">
        <f t="shared" si="13"/>
        <v/>
      </c>
      <c r="AW44" s="27">
        <f t="shared" si="14"/>
        <v>0</v>
      </c>
      <c r="AX44" s="27"/>
      <c r="AY44" s="27">
        <f t="shared" si="15"/>
        <v>0</v>
      </c>
      <c r="AZ44" s="27">
        <f t="shared" si="16"/>
        <v>0</v>
      </c>
      <c r="BA44" s="27">
        <f t="shared" si="17"/>
        <v>0</v>
      </c>
      <c r="BB44" s="27">
        <f t="shared" si="18"/>
        <v>0</v>
      </c>
      <c r="BC44" s="27">
        <f t="shared" si="19"/>
        <v>0</v>
      </c>
      <c r="BD44" s="27">
        <f t="shared" si="20"/>
        <v>0</v>
      </c>
      <c r="BE44" s="27">
        <f t="shared" si="21"/>
        <v>0</v>
      </c>
      <c r="BF44" s="27">
        <f t="shared" si="22"/>
        <v>0</v>
      </c>
      <c r="BG44" s="27">
        <f t="shared" si="23"/>
        <v>0</v>
      </c>
      <c r="BH44" s="27">
        <f t="shared" si="24"/>
        <v>0</v>
      </c>
      <c r="BI44" s="27">
        <f t="shared" si="25"/>
        <v>0</v>
      </c>
      <c r="BJ44" s="27">
        <f t="shared" si="26"/>
        <v>0</v>
      </c>
      <c r="BK44" s="176"/>
      <c r="BL44" s="276" t="str">
        <f t="shared" si="2"/>
        <v/>
      </c>
      <c r="BM44" s="176"/>
      <c r="BN44" s="27">
        <f t="shared" si="27"/>
        <v>0</v>
      </c>
      <c r="BO44" s="27">
        <f t="shared" si="28"/>
        <v>0</v>
      </c>
      <c r="BP44" s="27">
        <f t="shared" si="29"/>
        <v>0</v>
      </c>
      <c r="BQ44" s="27">
        <f t="shared" si="30"/>
        <v>0</v>
      </c>
      <c r="BR44" s="27">
        <f t="shared" si="31"/>
        <v>0</v>
      </c>
      <c r="BS44" s="2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66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</row>
    <row r="45" spans="1:99">
      <c r="A45" s="160" t="str">
        <f>IF($D45=2,IF(所有護老者!A45="","",所有護老者!A45),"")</f>
        <v/>
      </c>
      <c r="B45" s="160" t="str">
        <f>IF($D45=2,IF(所有護老者!B45="","",所有護老者!B45),"")</f>
        <v/>
      </c>
      <c r="C45" s="160" t="str">
        <f>IF($D45=2,IF(所有護老者!D45="","",所有護老者!D45),"")</f>
        <v/>
      </c>
      <c r="D45" s="160" t="str">
        <f>IF(所有護老者!C45=2,2,"")</f>
        <v/>
      </c>
      <c r="E45" s="160" t="str">
        <f>IF($D45=2,IF(所有護老者!E45="","",所有護老者!E45),"")</f>
        <v/>
      </c>
      <c r="F45" s="160" t="str">
        <f>IF($D45=2,IF(所有護老者!F45="","",所有護老者!F45),"")</f>
        <v/>
      </c>
      <c r="G45" s="160" t="str">
        <f>IF($D45=2,IF(所有護老者!G45="","",所有護老者!G45),"")</f>
        <v/>
      </c>
      <c r="H45" s="160" t="str">
        <f>IF($D45=2,IF(所有護老者!H45="","",所有護老者!H45),"")</f>
        <v/>
      </c>
      <c r="I45" s="160" t="str">
        <f>IF($D45=2,IF(所有護老者!I45="","",所有護老者!I45),"")</f>
        <v/>
      </c>
      <c r="J45" s="160" t="str">
        <f>IF($D45=2,IF(所有護老者!J45="","",所有護老者!J45),"")</f>
        <v/>
      </c>
      <c r="K45" s="160" t="str">
        <f>IF($D45=2,IF(所有護老者!K45="","",所有護老者!K45),"")</f>
        <v/>
      </c>
      <c r="L45" s="160" t="str">
        <f>IF($D45=2,IF(所有護老者!L45="","",所有護老者!L45),"")</f>
        <v/>
      </c>
      <c r="M45" s="160" t="str">
        <f>IF($D45=2,IF(所有護老者!M45="","",所有護老者!M45),"")</f>
        <v/>
      </c>
      <c r="N45" s="160" t="str">
        <f>IF($D45=2,IF(所有護老者!N45="","",所有護老者!N45),"")</f>
        <v/>
      </c>
      <c r="O45" s="160" t="str">
        <f>IF($D45=2,IF(所有護老者!O45="","",所有護老者!O45),"")</f>
        <v/>
      </c>
      <c r="P45" s="160" t="str">
        <f>IF($D45=2,IF(所有護老者!P45="","",所有護老者!P45),"")</f>
        <v/>
      </c>
      <c r="Q45" s="160" t="str">
        <f>IF($D45=2,IF(所有護老者!Q45="","",所有護老者!Q45),"")</f>
        <v/>
      </c>
      <c r="R45" s="160" t="str">
        <f>IF($D45=2,IF(所有護老者!R45="","",所有護老者!R45),"")</f>
        <v/>
      </c>
      <c r="S45" s="160" t="str">
        <f>IF($D45=2,IF(所有護老者!S45="","",所有護老者!S45),"")</f>
        <v/>
      </c>
      <c r="T45" s="160" t="str">
        <f>IF($D45=2,IF(所有護老者!T45="","",所有護老者!T45),"")</f>
        <v/>
      </c>
      <c r="U45" s="160" t="str">
        <f>IF($D45=2,IF(所有護老者!U45="","",所有護老者!U45),"")</f>
        <v/>
      </c>
      <c r="V45" s="160" t="str">
        <f>IF($D45=2,IF(所有護老者!V45="","",所有護老者!V45),"")</f>
        <v/>
      </c>
      <c r="W45" s="160" t="str">
        <f>IF($D45=2,IF(所有護老者!W45="","",所有護老者!W45),"")</f>
        <v/>
      </c>
      <c r="X45" s="160" t="str">
        <f>IF($D45=2,IF(所有護老者!X45="","",所有護老者!X45),"")</f>
        <v/>
      </c>
      <c r="Y45" s="160" t="str">
        <f>IF($D45=2,IF(所有護老者!Y45="","",所有護老者!Y45),"")</f>
        <v/>
      </c>
      <c r="Z45" s="160" t="str">
        <f>IF($D45=2,IF(所有護老者!Z45="","",所有護老者!Z45),"")</f>
        <v/>
      </c>
      <c r="AA45" s="160" t="str">
        <f>IF($D45=2,IF(所有護老者!AA45="","",所有護老者!AA45),"")</f>
        <v/>
      </c>
      <c r="AB45" s="160" t="str">
        <f>IF($D45=2,IF(所有護老者!AB45="","",所有護老者!AB45),"")</f>
        <v/>
      </c>
      <c r="AC45" s="160" t="str">
        <f>IF($D45=2,IF(所有護老者!AC45="","",所有護老者!AC45),"")</f>
        <v/>
      </c>
      <c r="AD45" s="160" t="str">
        <f>IF($D45=2,IF(所有護老者!AD45="","",所有護老者!AD45),"")</f>
        <v/>
      </c>
      <c r="AE45" s="160" t="str">
        <f>IF($D45=2,IF(所有護老者!AE45="","",所有護老者!AE45),"")</f>
        <v/>
      </c>
      <c r="AF45" s="160" t="str">
        <f>IF($D45=2,IF(所有護老者!AF45="","",所有護老者!AF45),"")</f>
        <v/>
      </c>
      <c r="AG45" s="160" t="str">
        <f>IF($D45=2,IF(所有護老者!AG45="","",所有護老者!AG45),"")</f>
        <v/>
      </c>
      <c r="AH45" s="160" t="str">
        <f>IF($D45=2,IF(所有護老者!AH45="","",所有護老者!AH45),"")</f>
        <v/>
      </c>
      <c r="AI45" s="160" t="str">
        <f>IF($D45=2,IF(所有護老者!AI45="","",所有護老者!AI45),"")</f>
        <v/>
      </c>
      <c r="AJ45" s="160" t="str">
        <f>IF($D45=2,IF(所有護老者!AJ45="","",所有護老者!AJ45),"")</f>
        <v/>
      </c>
      <c r="AK45" s="160" t="str">
        <f>IF(所有護老者!AK45="","",所有護老者!AK45)</f>
        <v/>
      </c>
      <c r="AL45" s="175" t="str">
        <f t="shared" si="3"/>
        <v/>
      </c>
      <c r="AM45" s="175" t="str">
        <f t="shared" si="4"/>
        <v/>
      </c>
      <c r="AN45" s="175" t="str">
        <f t="shared" si="5"/>
        <v/>
      </c>
      <c r="AO45" s="175" t="str">
        <f t="shared" si="6"/>
        <v/>
      </c>
      <c r="AP45" s="175" t="str">
        <f t="shared" si="7"/>
        <v/>
      </c>
      <c r="AQ45" s="175" t="str">
        <f t="shared" si="8"/>
        <v/>
      </c>
      <c r="AR45" s="175" t="str">
        <f t="shared" si="9"/>
        <v/>
      </c>
      <c r="AS45" s="175" t="str">
        <f t="shared" si="10"/>
        <v/>
      </c>
      <c r="AT45" s="175" t="str">
        <f t="shared" si="11"/>
        <v/>
      </c>
      <c r="AU45" s="175" t="str">
        <f t="shared" si="12"/>
        <v/>
      </c>
      <c r="AV45" s="175" t="str">
        <f t="shared" si="13"/>
        <v/>
      </c>
      <c r="AW45" s="27">
        <f t="shared" si="14"/>
        <v>0</v>
      </c>
      <c r="AX45" s="27"/>
      <c r="AY45" s="27">
        <f t="shared" si="15"/>
        <v>0</v>
      </c>
      <c r="AZ45" s="27">
        <f t="shared" si="16"/>
        <v>0</v>
      </c>
      <c r="BA45" s="27">
        <f t="shared" si="17"/>
        <v>0</v>
      </c>
      <c r="BB45" s="27">
        <f t="shared" si="18"/>
        <v>0</v>
      </c>
      <c r="BC45" s="27">
        <f t="shared" si="19"/>
        <v>0</v>
      </c>
      <c r="BD45" s="27">
        <f t="shared" si="20"/>
        <v>0</v>
      </c>
      <c r="BE45" s="27">
        <f t="shared" si="21"/>
        <v>0</v>
      </c>
      <c r="BF45" s="27">
        <f t="shared" si="22"/>
        <v>0</v>
      </c>
      <c r="BG45" s="27">
        <f t="shared" si="23"/>
        <v>0</v>
      </c>
      <c r="BH45" s="27">
        <f t="shared" si="24"/>
        <v>0</v>
      </c>
      <c r="BI45" s="27">
        <f t="shared" si="25"/>
        <v>0</v>
      </c>
      <c r="BJ45" s="27">
        <f t="shared" si="26"/>
        <v>0</v>
      </c>
      <c r="BK45" s="176"/>
      <c r="BL45" s="276" t="str">
        <f t="shared" si="2"/>
        <v/>
      </c>
      <c r="BM45" s="176"/>
      <c r="BN45" s="27">
        <f t="shared" si="27"/>
        <v>0</v>
      </c>
      <c r="BO45" s="27">
        <f t="shared" si="28"/>
        <v>0</v>
      </c>
      <c r="BP45" s="27">
        <f t="shared" si="29"/>
        <v>0</v>
      </c>
      <c r="BQ45" s="27">
        <f t="shared" si="30"/>
        <v>0</v>
      </c>
      <c r="BR45" s="27">
        <f t="shared" si="31"/>
        <v>0</v>
      </c>
      <c r="BS45" s="27"/>
      <c r="BT45" s="177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21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</row>
    <row r="46" spans="1:99" ht="16.8" customHeight="1">
      <c r="A46" s="160" t="str">
        <f>IF($D46=2,IF(所有護老者!A46="","",所有護老者!A46),"")</f>
        <v/>
      </c>
      <c r="B46" s="160" t="str">
        <f>IF($D46=2,IF(所有護老者!B46="","",所有護老者!B46),"")</f>
        <v/>
      </c>
      <c r="C46" s="160" t="str">
        <f>IF($D46=2,IF(所有護老者!D46="","",所有護老者!D46),"")</f>
        <v/>
      </c>
      <c r="D46" s="160" t="str">
        <f>IF(所有護老者!C46=2,2,"")</f>
        <v/>
      </c>
      <c r="E46" s="160" t="str">
        <f>IF($D46=2,IF(所有護老者!E46="","",所有護老者!E46),"")</f>
        <v/>
      </c>
      <c r="F46" s="160" t="str">
        <f>IF($D46=2,IF(所有護老者!F46="","",所有護老者!F46),"")</f>
        <v/>
      </c>
      <c r="G46" s="160" t="str">
        <f>IF($D46=2,IF(所有護老者!G46="","",所有護老者!G46),"")</f>
        <v/>
      </c>
      <c r="H46" s="160" t="str">
        <f>IF($D46=2,IF(所有護老者!H46="","",所有護老者!H46),"")</f>
        <v/>
      </c>
      <c r="I46" s="160" t="str">
        <f>IF($D46=2,IF(所有護老者!I46="","",所有護老者!I46),"")</f>
        <v/>
      </c>
      <c r="J46" s="160" t="str">
        <f>IF($D46=2,IF(所有護老者!J46="","",所有護老者!J46),"")</f>
        <v/>
      </c>
      <c r="K46" s="160" t="str">
        <f>IF($D46=2,IF(所有護老者!K46="","",所有護老者!K46),"")</f>
        <v/>
      </c>
      <c r="L46" s="160" t="str">
        <f>IF($D46=2,IF(所有護老者!L46="","",所有護老者!L46),"")</f>
        <v/>
      </c>
      <c r="M46" s="160" t="str">
        <f>IF($D46=2,IF(所有護老者!M46="","",所有護老者!M46),"")</f>
        <v/>
      </c>
      <c r="N46" s="160" t="str">
        <f>IF($D46=2,IF(所有護老者!N46="","",所有護老者!N46),"")</f>
        <v/>
      </c>
      <c r="O46" s="160" t="str">
        <f>IF($D46=2,IF(所有護老者!O46="","",所有護老者!O46),"")</f>
        <v/>
      </c>
      <c r="P46" s="160" t="str">
        <f>IF($D46=2,IF(所有護老者!P46="","",所有護老者!P46),"")</f>
        <v/>
      </c>
      <c r="Q46" s="160" t="str">
        <f>IF($D46=2,IF(所有護老者!Q46="","",所有護老者!Q46),"")</f>
        <v/>
      </c>
      <c r="R46" s="160" t="str">
        <f>IF($D46=2,IF(所有護老者!R46="","",所有護老者!R46),"")</f>
        <v/>
      </c>
      <c r="S46" s="160" t="str">
        <f>IF($D46=2,IF(所有護老者!S46="","",所有護老者!S46),"")</f>
        <v/>
      </c>
      <c r="T46" s="160" t="str">
        <f>IF($D46=2,IF(所有護老者!T46="","",所有護老者!T46),"")</f>
        <v/>
      </c>
      <c r="U46" s="160" t="str">
        <f>IF($D46=2,IF(所有護老者!U46="","",所有護老者!U46),"")</f>
        <v/>
      </c>
      <c r="V46" s="160" t="str">
        <f>IF($D46=2,IF(所有護老者!V46="","",所有護老者!V46),"")</f>
        <v/>
      </c>
      <c r="W46" s="160" t="str">
        <f>IF($D46=2,IF(所有護老者!W46="","",所有護老者!W46),"")</f>
        <v/>
      </c>
      <c r="X46" s="160" t="str">
        <f>IF($D46=2,IF(所有護老者!X46="","",所有護老者!X46),"")</f>
        <v/>
      </c>
      <c r="Y46" s="160" t="str">
        <f>IF($D46=2,IF(所有護老者!Y46="","",所有護老者!Y46),"")</f>
        <v/>
      </c>
      <c r="Z46" s="160" t="str">
        <f>IF($D46=2,IF(所有護老者!Z46="","",所有護老者!Z46),"")</f>
        <v/>
      </c>
      <c r="AA46" s="160" t="str">
        <f>IF($D46=2,IF(所有護老者!AA46="","",所有護老者!AA46),"")</f>
        <v/>
      </c>
      <c r="AB46" s="160" t="str">
        <f>IF($D46=2,IF(所有護老者!AB46="","",所有護老者!AB46),"")</f>
        <v/>
      </c>
      <c r="AC46" s="160" t="str">
        <f>IF($D46=2,IF(所有護老者!AC46="","",所有護老者!AC46),"")</f>
        <v/>
      </c>
      <c r="AD46" s="160" t="str">
        <f>IF($D46=2,IF(所有護老者!AD46="","",所有護老者!AD46),"")</f>
        <v/>
      </c>
      <c r="AE46" s="160" t="str">
        <f>IF($D46=2,IF(所有護老者!AE46="","",所有護老者!AE46),"")</f>
        <v/>
      </c>
      <c r="AF46" s="160" t="str">
        <f>IF($D46=2,IF(所有護老者!AF46="","",所有護老者!AF46),"")</f>
        <v/>
      </c>
      <c r="AG46" s="160" t="str">
        <f>IF($D46=2,IF(所有護老者!AG46="","",所有護老者!AG46),"")</f>
        <v/>
      </c>
      <c r="AH46" s="160" t="str">
        <f>IF($D46=2,IF(所有護老者!AH46="","",所有護老者!AH46),"")</f>
        <v/>
      </c>
      <c r="AI46" s="160" t="str">
        <f>IF($D46=2,IF(所有護老者!AI46="","",所有護老者!AI46),"")</f>
        <v/>
      </c>
      <c r="AJ46" s="160" t="str">
        <f>IF($D46=2,IF(所有護老者!AJ46="","",所有護老者!AJ46),"")</f>
        <v/>
      </c>
      <c r="AK46" s="160" t="str">
        <f>IF(所有護老者!AK46="","",所有護老者!AK46)</f>
        <v/>
      </c>
      <c r="AL46" s="175" t="str">
        <f t="shared" si="3"/>
        <v/>
      </c>
      <c r="AM46" s="175" t="str">
        <f t="shared" si="4"/>
        <v/>
      </c>
      <c r="AN46" s="175" t="str">
        <f t="shared" si="5"/>
        <v/>
      </c>
      <c r="AO46" s="175" t="str">
        <f t="shared" si="6"/>
        <v/>
      </c>
      <c r="AP46" s="175" t="str">
        <f t="shared" si="7"/>
        <v/>
      </c>
      <c r="AQ46" s="175" t="str">
        <f t="shared" si="8"/>
        <v/>
      </c>
      <c r="AR46" s="175" t="str">
        <f t="shared" si="9"/>
        <v/>
      </c>
      <c r="AS46" s="175" t="str">
        <f t="shared" si="10"/>
        <v/>
      </c>
      <c r="AT46" s="175" t="str">
        <f t="shared" si="11"/>
        <v/>
      </c>
      <c r="AU46" s="175" t="str">
        <f t="shared" si="12"/>
        <v/>
      </c>
      <c r="AV46" s="175" t="str">
        <f t="shared" si="13"/>
        <v/>
      </c>
      <c r="AW46" s="27">
        <f t="shared" si="14"/>
        <v>0</v>
      </c>
      <c r="AX46" s="27"/>
      <c r="AY46" s="27">
        <f t="shared" si="15"/>
        <v>0</v>
      </c>
      <c r="AZ46" s="27">
        <f t="shared" si="16"/>
        <v>0</v>
      </c>
      <c r="BA46" s="27">
        <f t="shared" si="17"/>
        <v>0</v>
      </c>
      <c r="BB46" s="27">
        <f t="shared" si="18"/>
        <v>0</v>
      </c>
      <c r="BC46" s="27">
        <f t="shared" si="19"/>
        <v>0</v>
      </c>
      <c r="BD46" s="27">
        <f t="shared" si="20"/>
        <v>0</v>
      </c>
      <c r="BE46" s="27">
        <f t="shared" si="21"/>
        <v>0</v>
      </c>
      <c r="BF46" s="27">
        <f t="shared" si="22"/>
        <v>0</v>
      </c>
      <c r="BG46" s="27">
        <f t="shared" si="23"/>
        <v>0</v>
      </c>
      <c r="BH46" s="27">
        <f t="shared" si="24"/>
        <v>0</v>
      </c>
      <c r="BI46" s="27">
        <f t="shared" si="25"/>
        <v>0</v>
      </c>
      <c r="BJ46" s="27">
        <f t="shared" si="26"/>
        <v>0</v>
      </c>
      <c r="BK46" s="176"/>
      <c r="BL46" s="276" t="str">
        <f t="shared" si="2"/>
        <v/>
      </c>
      <c r="BM46" s="176"/>
      <c r="BN46" s="27">
        <f t="shared" si="27"/>
        <v>0</v>
      </c>
      <c r="BO46" s="27">
        <f t="shared" si="28"/>
        <v>0</v>
      </c>
      <c r="BP46" s="27">
        <f t="shared" si="29"/>
        <v>0</v>
      </c>
      <c r="BQ46" s="27">
        <f t="shared" si="30"/>
        <v>0</v>
      </c>
      <c r="BR46" s="27">
        <f t="shared" si="31"/>
        <v>0</v>
      </c>
      <c r="BS46" s="27"/>
      <c r="BT46" s="177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232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</row>
    <row r="47" spans="1:99">
      <c r="A47" s="160" t="str">
        <f>IF($D47=2,IF(所有護老者!A47="","",所有護老者!A47),"")</f>
        <v/>
      </c>
      <c r="B47" s="160" t="str">
        <f>IF($D47=2,IF(所有護老者!B47="","",所有護老者!B47),"")</f>
        <v/>
      </c>
      <c r="C47" s="160" t="str">
        <f>IF($D47=2,IF(所有護老者!D47="","",所有護老者!D47),"")</f>
        <v/>
      </c>
      <c r="D47" s="160" t="str">
        <f>IF(所有護老者!C47=2,2,"")</f>
        <v/>
      </c>
      <c r="E47" s="160" t="str">
        <f>IF($D47=2,IF(所有護老者!E47="","",所有護老者!E47),"")</f>
        <v/>
      </c>
      <c r="F47" s="160" t="str">
        <f>IF($D47=2,IF(所有護老者!F47="","",所有護老者!F47),"")</f>
        <v/>
      </c>
      <c r="G47" s="160" t="str">
        <f>IF($D47=2,IF(所有護老者!G47="","",所有護老者!G47),"")</f>
        <v/>
      </c>
      <c r="H47" s="160" t="str">
        <f>IF($D47=2,IF(所有護老者!H47="","",所有護老者!H47),"")</f>
        <v/>
      </c>
      <c r="I47" s="160" t="str">
        <f>IF($D47=2,IF(所有護老者!I47="","",所有護老者!I47),"")</f>
        <v/>
      </c>
      <c r="J47" s="160" t="str">
        <f>IF($D47=2,IF(所有護老者!J47="","",所有護老者!J47),"")</f>
        <v/>
      </c>
      <c r="K47" s="160" t="str">
        <f>IF($D47=2,IF(所有護老者!K47="","",所有護老者!K47),"")</f>
        <v/>
      </c>
      <c r="L47" s="160" t="str">
        <f>IF($D47=2,IF(所有護老者!L47="","",所有護老者!L47),"")</f>
        <v/>
      </c>
      <c r="M47" s="160" t="str">
        <f>IF($D47=2,IF(所有護老者!M47="","",所有護老者!M47),"")</f>
        <v/>
      </c>
      <c r="N47" s="160" t="str">
        <f>IF($D47=2,IF(所有護老者!N47="","",所有護老者!N47),"")</f>
        <v/>
      </c>
      <c r="O47" s="160" t="str">
        <f>IF($D47=2,IF(所有護老者!O47="","",所有護老者!O47),"")</f>
        <v/>
      </c>
      <c r="P47" s="160" t="str">
        <f>IF($D47=2,IF(所有護老者!P47="","",所有護老者!P47),"")</f>
        <v/>
      </c>
      <c r="Q47" s="160" t="str">
        <f>IF($D47=2,IF(所有護老者!Q47="","",所有護老者!Q47),"")</f>
        <v/>
      </c>
      <c r="R47" s="160" t="str">
        <f>IF($D47=2,IF(所有護老者!R47="","",所有護老者!R47),"")</f>
        <v/>
      </c>
      <c r="S47" s="160" t="str">
        <f>IF($D47=2,IF(所有護老者!S47="","",所有護老者!S47),"")</f>
        <v/>
      </c>
      <c r="T47" s="160" t="str">
        <f>IF($D47=2,IF(所有護老者!T47="","",所有護老者!T47),"")</f>
        <v/>
      </c>
      <c r="U47" s="160" t="str">
        <f>IF($D47=2,IF(所有護老者!U47="","",所有護老者!U47),"")</f>
        <v/>
      </c>
      <c r="V47" s="160" t="str">
        <f>IF($D47=2,IF(所有護老者!V47="","",所有護老者!V47),"")</f>
        <v/>
      </c>
      <c r="W47" s="160" t="str">
        <f>IF($D47=2,IF(所有護老者!W47="","",所有護老者!W47),"")</f>
        <v/>
      </c>
      <c r="X47" s="160" t="str">
        <f>IF($D47=2,IF(所有護老者!X47="","",所有護老者!X47),"")</f>
        <v/>
      </c>
      <c r="Y47" s="160" t="str">
        <f>IF($D47=2,IF(所有護老者!Y47="","",所有護老者!Y47),"")</f>
        <v/>
      </c>
      <c r="Z47" s="160" t="str">
        <f>IF($D47=2,IF(所有護老者!Z47="","",所有護老者!Z47),"")</f>
        <v/>
      </c>
      <c r="AA47" s="160" t="str">
        <f>IF($D47=2,IF(所有護老者!AA47="","",所有護老者!AA47),"")</f>
        <v/>
      </c>
      <c r="AB47" s="160" t="str">
        <f>IF($D47=2,IF(所有護老者!AB47="","",所有護老者!AB47),"")</f>
        <v/>
      </c>
      <c r="AC47" s="160" t="str">
        <f>IF($D47=2,IF(所有護老者!AC47="","",所有護老者!AC47),"")</f>
        <v/>
      </c>
      <c r="AD47" s="160" t="str">
        <f>IF($D47=2,IF(所有護老者!AD47="","",所有護老者!AD47),"")</f>
        <v/>
      </c>
      <c r="AE47" s="160" t="str">
        <f>IF($D47=2,IF(所有護老者!AE47="","",所有護老者!AE47),"")</f>
        <v/>
      </c>
      <c r="AF47" s="160" t="str">
        <f>IF($D47=2,IF(所有護老者!AF47="","",所有護老者!AF47),"")</f>
        <v/>
      </c>
      <c r="AG47" s="160" t="str">
        <f>IF($D47=2,IF(所有護老者!AG47="","",所有護老者!AG47),"")</f>
        <v/>
      </c>
      <c r="AH47" s="160" t="str">
        <f>IF($D47=2,IF(所有護老者!AH47="","",所有護老者!AH47),"")</f>
        <v/>
      </c>
      <c r="AI47" s="160" t="str">
        <f>IF($D47=2,IF(所有護老者!AI47="","",所有護老者!AI47),"")</f>
        <v/>
      </c>
      <c r="AJ47" s="160" t="str">
        <f>IF($D47=2,IF(所有護老者!AJ47="","",所有護老者!AJ47),"")</f>
        <v/>
      </c>
      <c r="AK47" s="160" t="str">
        <f>IF(所有護老者!AK47="","",所有護老者!AK47)</f>
        <v/>
      </c>
      <c r="AL47" s="175" t="str">
        <f t="shared" si="3"/>
        <v/>
      </c>
      <c r="AM47" s="175" t="str">
        <f t="shared" si="4"/>
        <v/>
      </c>
      <c r="AN47" s="175" t="str">
        <f t="shared" si="5"/>
        <v/>
      </c>
      <c r="AO47" s="175" t="str">
        <f t="shared" si="6"/>
        <v/>
      </c>
      <c r="AP47" s="175" t="str">
        <f t="shared" si="7"/>
        <v/>
      </c>
      <c r="AQ47" s="175" t="str">
        <f t="shared" si="8"/>
        <v/>
      </c>
      <c r="AR47" s="175" t="str">
        <f t="shared" si="9"/>
        <v/>
      </c>
      <c r="AS47" s="175" t="str">
        <f t="shared" si="10"/>
        <v/>
      </c>
      <c r="AT47" s="175" t="str">
        <f t="shared" si="11"/>
        <v/>
      </c>
      <c r="AU47" s="175" t="str">
        <f t="shared" si="12"/>
        <v/>
      </c>
      <c r="AV47" s="175" t="str">
        <f t="shared" si="13"/>
        <v/>
      </c>
      <c r="AW47" s="27">
        <f t="shared" si="14"/>
        <v>0</v>
      </c>
      <c r="AX47" s="27"/>
      <c r="AY47" s="27">
        <f t="shared" si="15"/>
        <v>0</v>
      </c>
      <c r="AZ47" s="27">
        <f t="shared" si="16"/>
        <v>0</v>
      </c>
      <c r="BA47" s="27">
        <f t="shared" si="17"/>
        <v>0</v>
      </c>
      <c r="BB47" s="27">
        <f t="shared" si="18"/>
        <v>0</v>
      </c>
      <c r="BC47" s="27">
        <f t="shared" si="19"/>
        <v>0</v>
      </c>
      <c r="BD47" s="27">
        <f t="shared" si="20"/>
        <v>0</v>
      </c>
      <c r="BE47" s="27">
        <f t="shared" si="21"/>
        <v>0</v>
      </c>
      <c r="BF47" s="27">
        <f t="shared" si="22"/>
        <v>0</v>
      </c>
      <c r="BG47" s="27">
        <f t="shared" si="23"/>
        <v>0</v>
      </c>
      <c r="BH47" s="27">
        <f t="shared" si="24"/>
        <v>0</v>
      </c>
      <c r="BI47" s="27">
        <f t="shared" si="25"/>
        <v>0</v>
      </c>
      <c r="BJ47" s="27">
        <f t="shared" si="26"/>
        <v>0</v>
      </c>
      <c r="BK47" s="176"/>
      <c r="BL47" s="276" t="str">
        <f t="shared" si="2"/>
        <v/>
      </c>
      <c r="BM47" s="176"/>
      <c r="BN47" s="27">
        <f t="shared" si="27"/>
        <v>0</v>
      </c>
      <c r="BO47" s="27">
        <f t="shared" si="28"/>
        <v>0</v>
      </c>
      <c r="BP47" s="27">
        <f t="shared" si="29"/>
        <v>0</v>
      </c>
      <c r="BQ47" s="27">
        <f t="shared" si="30"/>
        <v>0</v>
      </c>
      <c r="BR47" s="27">
        <f t="shared" si="31"/>
        <v>0</v>
      </c>
      <c r="BS47" s="27"/>
      <c r="BT47" s="177"/>
      <c r="BU47" s="233" t="s">
        <v>214</v>
      </c>
      <c r="BV47" s="233"/>
      <c r="BW47" s="233"/>
      <c r="BX47" s="233"/>
      <c r="BY47" s="233"/>
      <c r="BZ47" s="233"/>
      <c r="CA47" s="166"/>
      <c r="CB47" s="166"/>
      <c r="CC47" s="166"/>
      <c r="CD47" s="166"/>
      <c r="CE47" s="166"/>
      <c r="CF47" s="166"/>
      <c r="CG47" s="166"/>
      <c r="CH47" s="232"/>
      <c r="CI47" s="234" t="s">
        <v>143</v>
      </c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</row>
    <row r="48" spans="1:99" ht="16.8" thickBot="1">
      <c r="A48" s="160" t="str">
        <f>IF($D48=2,IF(所有護老者!A48="","",所有護老者!A48),"")</f>
        <v/>
      </c>
      <c r="B48" s="160" t="str">
        <f>IF($D48=2,IF(所有護老者!B48="","",所有護老者!B48),"")</f>
        <v/>
      </c>
      <c r="C48" s="160" t="str">
        <f>IF($D48=2,IF(所有護老者!D48="","",所有護老者!D48),"")</f>
        <v/>
      </c>
      <c r="D48" s="160" t="str">
        <f>IF(所有護老者!C48=2,2,"")</f>
        <v/>
      </c>
      <c r="E48" s="160" t="str">
        <f>IF($D48=2,IF(所有護老者!E48="","",所有護老者!E48),"")</f>
        <v/>
      </c>
      <c r="F48" s="160" t="str">
        <f>IF($D48=2,IF(所有護老者!F48="","",所有護老者!F48),"")</f>
        <v/>
      </c>
      <c r="G48" s="160" t="str">
        <f>IF($D48=2,IF(所有護老者!G48="","",所有護老者!G48),"")</f>
        <v/>
      </c>
      <c r="H48" s="160" t="str">
        <f>IF($D48=2,IF(所有護老者!H48="","",所有護老者!H48),"")</f>
        <v/>
      </c>
      <c r="I48" s="160" t="str">
        <f>IF($D48=2,IF(所有護老者!I48="","",所有護老者!I48),"")</f>
        <v/>
      </c>
      <c r="J48" s="160" t="str">
        <f>IF($D48=2,IF(所有護老者!J48="","",所有護老者!J48),"")</f>
        <v/>
      </c>
      <c r="K48" s="160" t="str">
        <f>IF($D48=2,IF(所有護老者!K48="","",所有護老者!K48),"")</f>
        <v/>
      </c>
      <c r="L48" s="160" t="str">
        <f>IF($D48=2,IF(所有護老者!L48="","",所有護老者!L48),"")</f>
        <v/>
      </c>
      <c r="M48" s="160" t="str">
        <f>IF($D48=2,IF(所有護老者!M48="","",所有護老者!M48),"")</f>
        <v/>
      </c>
      <c r="N48" s="160" t="str">
        <f>IF($D48=2,IF(所有護老者!N48="","",所有護老者!N48),"")</f>
        <v/>
      </c>
      <c r="O48" s="160" t="str">
        <f>IF($D48=2,IF(所有護老者!O48="","",所有護老者!O48),"")</f>
        <v/>
      </c>
      <c r="P48" s="160" t="str">
        <f>IF($D48=2,IF(所有護老者!P48="","",所有護老者!P48),"")</f>
        <v/>
      </c>
      <c r="Q48" s="160" t="str">
        <f>IF($D48=2,IF(所有護老者!Q48="","",所有護老者!Q48),"")</f>
        <v/>
      </c>
      <c r="R48" s="160" t="str">
        <f>IF($D48=2,IF(所有護老者!R48="","",所有護老者!R48),"")</f>
        <v/>
      </c>
      <c r="S48" s="160" t="str">
        <f>IF($D48=2,IF(所有護老者!S48="","",所有護老者!S48),"")</f>
        <v/>
      </c>
      <c r="T48" s="160" t="str">
        <f>IF($D48=2,IF(所有護老者!T48="","",所有護老者!T48),"")</f>
        <v/>
      </c>
      <c r="U48" s="160" t="str">
        <f>IF($D48=2,IF(所有護老者!U48="","",所有護老者!U48),"")</f>
        <v/>
      </c>
      <c r="V48" s="160" t="str">
        <f>IF($D48=2,IF(所有護老者!V48="","",所有護老者!V48),"")</f>
        <v/>
      </c>
      <c r="W48" s="160" t="str">
        <f>IF($D48=2,IF(所有護老者!W48="","",所有護老者!W48),"")</f>
        <v/>
      </c>
      <c r="X48" s="160" t="str">
        <f>IF($D48=2,IF(所有護老者!X48="","",所有護老者!X48),"")</f>
        <v/>
      </c>
      <c r="Y48" s="160" t="str">
        <f>IF($D48=2,IF(所有護老者!Y48="","",所有護老者!Y48),"")</f>
        <v/>
      </c>
      <c r="Z48" s="160" t="str">
        <f>IF($D48=2,IF(所有護老者!Z48="","",所有護老者!Z48),"")</f>
        <v/>
      </c>
      <c r="AA48" s="160" t="str">
        <f>IF($D48=2,IF(所有護老者!AA48="","",所有護老者!AA48),"")</f>
        <v/>
      </c>
      <c r="AB48" s="160" t="str">
        <f>IF($D48=2,IF(所有護老者!AB48="","",所有護老者!AB48),"")</f>
        <v/>
      </c>
      <c r="AC48" s="160" t="str">
        <f>IF($D48=2,IF(所有護老者!AC48="","",所有護老者!AC48),"")</f>
        <v/>
      </c>
      <c r="AD48" s="160" t="str">
        <f>IF($D48=2,IF(所有護老者!AD48="","",所有護老者!AD48),"")</f>
        <v/>
      </c>
      <c r="AE48" s="160" t="str">
        <f>IF($D48=2,IF(所有護老者!AE48="","",所有護老者!AE48),"")</f>
        <v/>
      </c>
      <c r="AF48" s="160" t="str">
        <f>IF($D48=2,IF(所有護老者!AF48="","",所有護老者!AF48),"")</f>
        <v/>
      </c>
      <c r="AG48" s="160" t="str">
        <f>IF($D48=2,IF(所有護老者!AG48="","",所有護老者!AG48),"")</f>
        <v/>
      </c>
      <c r="AH48" s="160" t="str">
        <f>IF($D48=2,IF(所有護老者!AH48="","",所有護老者!AH48),"")</f>
        <v/>
      </c>
      <c r="AI48" s="160" t="str">
        <f>IF($D48=2,IF(所有護老者!AI48="","",所有護老者!AI48),"")</f>
        <v/>
      </c>
      <c r="AJ48" s="160" t="str">
        <f>IF($D48=2,IF(所有護老者!AJ48="","",所有護老者!AJ48),"")</f>
        <v/>
      </c>
      <c r="AK48" s="160" t="str">
        <f>IF(所有護老者!AK48="","",所有護老者!AK48)</f>
        <v/>
      </c>
      <c r="AL48" s="175" t="str">
        <f t="shared" si="3"/>
        <v/>
      </c>
      <c r="AM48" s="175" t="str">
        <f t="shared" si="4"/>
        <v/>
      </c>
      <c r="AN48" s="175" t="str">
        <f t="shared" si="5"/>
        <v/>
      </c>
      <c r="AO48" s="175" t="str">
        <f t="shared" si="6"/>
        <v/>
      </c>
      <c r="AP48" s="175" t="str">
        <f t="shared" si="7"/>
        <v/>
      </c>
      <c r="AQ48" s="175" t="str">
        <f t="shared" si="8"/>
        <v/>
      </c>
      <c r="AR48" s="175" t="str">
        <f t="shared" si="9"/>
        <v/>
      </c>
      <c r="AS48" s="175" t="str">
        <f t="shared" si="10"/>
        <v/>
      </c>
      <c r="AT48" s="175" t="str">
        <f t="shared" si="11"/>
        <v/>
      </c>
      <c r="AU48" s="175" t="str">
        <f t="shared" si="12"/>
        <v/>
      </c>
      <c r="AV48" s="175" t="str">
        <f t="shared" si="13"/>
        <v/>
      </c>
      <c r="AW48" s="27">
        <f t="shared" si="14"/>
        <v>0</v>
      </c>
      <c r="AX48" s="27"/>
      <c r="AY48" s="27">
        <f t="shared" si="15"/>
        <v>0</v>
      </c>
      <c r="AZ48" s="27">
        <f t="shared" si="16"/>
        <v>0</v>
      </c>
      <c r="BA48" s="27">
        <f t="shared" si="17"/>
        <v>0</v>
      </c>
      <c r="BB48" s="27">
        <f t="shared" si="18"/>
        <v>0</v>
      </c>
      <c r="BC48" s="27">
        <f t="shared" si="19"/>
        <v>0</v>
      </c>
      <c r="BD48" s="27">
        <f t="shared" si="20"/>
        <v>0</v>
      </c>
      <c r="BE48" s="27">
        <f t="shared" si="21"/>
        <v>0</v>
      </c>
      <c r="BF48" s="27">
        <f t="shared" si="22"/>
        <v>0</v>
      </c>
      <c r="BG48" s="27">
        <f t="shared" si="23"/>
        <v>0</v>
      </c>
      <c r="BH48" s="27">
        <f t="shared" si="24"/>
        <v>0</v>
      </c>
      <c r="BI48" s="27">
        <f t="shared" si="25"/>
        <v>0</v>
      </c>
      <c r="BJ48" s="27">
        <f t="shared" si="26"/>
        <v>0</v>
      </c>
      <c r="BK48" s="176"/>
      <c r="BL48" s="276" t="str">
        <f t="shared" si="2"/>
        <v/>
      </c>
      <c r="BM48" s="176"/>
      <c r="BN48" s="27">
        <f t="shared" si="27"/>
        <v>0</v>
      </c>
      <c r="BO48" s="27">
        <f t="shared" si="28"/>
        <v>0</v>
      </c>
      <c r="BP48" s="27">
        <f t="shared" si="29"/>
        <v>0</v>
      </c>
      <c r="BQ48" s="27">
        <f t="shared" si="30"/>
        <v>0</v>
      </c>
      <c r="BR48" s="27">
        <f t="shared" si="31"/>
        <v>0</v>
      </c>
      <c r="BS48" s="27"/>
      <c r="BT48" s="177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235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</row>
    <row r="49" spans="1:99" ht="16.95" customHeight="1" thickTop="1">
      <c r="A49" s="160" t="str">
        <f>IF($D49=2,IF(所有護老者!A49="","",所有護老者!A49),"")</f>
        <v/>
      </c>
      <c r="B49" s="160" t="str">
        <f>IF($D49=2,IF(所有護老者!B49="","",所有護老者!B49),"")</f>
        <v/>
      </c>
      <c r="C49" s="160" t="str">
        <f>IF($D49=2,IF(所有護老者!D49="","",所有護老者!D49),"")</f>
        <v/>
      </c>
      <c r="D49" s="160" t="str">
        <f>IF(所有護老者!C49=2,2,"")</f>
        <v/>
      </c>
      <c r="E49" s="160" t="str">
        <f>IF($D49=2,IF(所有護老者!E49="","",所有護老者!E49),"")</f>
        <v/>
      </c>
      <c r="F49" s="160" t="str">
        <f>IF($D49=2,IF(所有護老者!F49="","",所有護老者!F49),"")</f>
        <v/>
      </c>
      <c r="G49" s="160" t="str">
        <f>IF($D49=2,IF(所有護老者!G49="","",所有護老者!G49),"")</f>
        <v/>
      </c>
      <c r="H49" s="160" t="str">
        <f>IF($D49=2,IF(所有護老者!H49="","",所有護老者!H49),"")</f>
        <v/>
      </c>
      <c r="I49" s="160" t="str">
        <f>IF($D49=2,IF(所有護老者!I49="","",所有護老者!I49),"")</f>
        <v/>
      </c>
      <c r="J49" s="160" t="str">
        <f>IF($D49=2,IF(所有護老者!J49="","",所有護老者!J49),"")</f>
        <v/>
      </c>
      <c r="K49" s="160" t="str">
        <f>IF($D49=2,IF(所有護老者!K49="","",所有護老者!K49),"")</f>
        <v/>
      </c>
      <c r="L49" s="160" t="str">
        <f>IF($D49=2,IF(所有護老者!L49="","",所有護老者!L49),"")</f>
        <v/>
      </c>
      <c r="M49" s="160" t="str">
        <f>IF($D49=2,IF(所有護老者!M49="","",所有護老者!M49),"")</f>
        <v/>
      </c>
      <c r="N49" s="160" t="str">
        <f>IF($D49=2,IF(所有護老者!N49="","",所有護老者!N49),"")</f>
        <v/>
      </c>
      <c r="O49" s="160" t="str">
        <f>IF($D49=2,IF(所有護老者!O49="","",所有護老者!O49),"")</f>
        <v/>
      </c>
      <c r="P49" s="160" t="str">
        <f>IF($D49=2,IF(所有護老者!P49="","",所有護老者!P49),"")</f>
        <v/>
      </c>
      <c r="Q49" s="160" t="str">
        <f>IF($D49=2,IF(所有護老者!Q49="","",所有護老者!Q49),"")</f>
        <v/>
      </c>
      <c r="R49" s="160" t="str">
        <f>IF($D49=2,IF(所有護老者!R49="","",所有護老者!R49),"")</f>
        <v/>
      </c>
      <c r="S49" s="160" t="str">
        <f>IF($D49=2,IF(所有護老者!S49="","",所有護老者!S49),"")</f>
        <v/>
      </c>
      <c r="T49" s="160" t="str">
        <f>IF($D49=2,IF(所有護老者!T49="","",所有護老者!T49),"")</f>
        <v/>
      </c>
      <c r="U49" s="160" t="str">
        <f>IF($D49=2,IF(所有護老者!U49="","",所有護老者!U49),"")</f>
        <v/>
      </c>
      <c r="V49" s="160" t="str">
        <f>IF($D49=2,IF(所有護老者!V49="","",所有護老者!V49),"")</f>
        <v/>
      </c>
      <c r="W49" s="160" t="str">
        <f>IF($D49=2,IF(所有護老者!W49="","",所有護老者!W49),"")</f>
        <v/>
      </c>
      <c r="X49" s="160" t="str">
        <f>IF($D49=2,IF(所有護老者!X49="","",所有護老者!X49),"")</f>
        <v/>
      </c>
      <c r="Y49" s="160" t="str">
        <f>IF($D49=2,IF(所有護老者!Y49="","",所有護老者!Y49),"")</f>
        <v/>
      </c>
      <c r="Z49" s="160" t="str">
        <f>IF($D49=2,IF(所有護老者!Z49="","",所有護老者!Z49),"")</f>
        <v/>
      </c>
      <c r="AA49" s="160" t="str">
        <f>IF($D49=2,IF(所有護老者!AA49="","",所有護老者!AA49),"")</f>
        <v/>
      </c>
      <c r="AB49" s="160" t="str">
        <f>IF($D49=2,IF(所有護老者!AB49="","",所有護老者!AB49),"")</f>
        <v/>
      </c>
      <c r="AC49" s="160" t="str">
        <f>IF($D49=2,IF(所有護老者!AC49="","",所有護老者!AC49),"")</f>
        <v/>
      </c>
      <c r="AD49" s="160" t="str">
        <f>IF($D49=2,IF(所有護老者!AD49="","",所有護老者!AD49),"")</f>
        <v/>
      </c>
      <c r="AE49" s="160" t="str">
        <f>IF($D49=2,IF(所有護老者!AE49="","",所有護老者!AE49),"")</f>
        <v/>
      </c>
      <c r="AF49" s="160" t="str">
        <f>IF($D49=2,IF(所有護老者!AF49="","",所有護老者!AF49),"")</f>
        <v/>
      </c>
      <c r="AG49" s="160" t="str">
        <f>IF($D49=2,IF(所有護老者!AG49="","",所有護老者!AG49),"")</f>
        <v/>
      </c>
      <c r="AH49" s="160" t="str">
        <f>IF($D49=2,IF(所有護老者!AH49="","",所有護老者!AH49),"")</f>
        <v/>
      </c>
      <c r="AI49" s="160" t="str">
        <f>IF($D49=2,IF(所有護老者!AI49="","",所有護老者!AI49),"")</f>
        <v/>
      </c>
      <c r="AJ49" s="160" t="str">
        <f>IF($D49=2,IF(所有護老者!AJ49="","",所有護老者!AJ49),"")</f>
        <v/>
      </c>
      <c r="AK49" s="160" t="str">
        <f>IF(所有護老者!AK49="","",所有護老者!AK49)</f>
        <v/>
      </c>
      <c r="AL49" s="175" t="str">
        <f t="shared" si="3"/>
        <v/>
      </c>
      <c r="AM49" s="175" t="str">
        <f t="shared" si="4"/>
        <v/>
      </c>
      <c r="AN49" s="175" t="str">
        <f t="shared" si="5"/>
        <v/>
      </c>
      <c r="AO49" s="175" t="str">
        <f t="shared" si="6"/>
        <v/>
      </c>
      <c r="AP49" s="175" t="str">
        <f t="shared" si="7"/>
        <v/>
      </c>
      <c r="AQ49" s="175" t="str">
        <f t="shared" si="8"/>
        <v/>
      </c>
      <c r="AR49" s="175" t="str">
        <f t="shared" si="9"/>
        <v/>
      </c>
      <c r="AS49" s="175" t="str">
        <f t="shared" si="10"/>
        <v/>
      </c>
      <c r="AT49" s="175" t="str">
        <f t="shared" si="11"/>
        <v/>
      </c>
      <c r="AU49" s="175" t="str">
        <f t="shared" si="12"/>
        <v/>
      </c>
      <c r="AV49" s="175" t="str">
        <f t="shared" si="13"/>
        <v/>
      </c>
      <c r="AW49" s="27">
        <f t="shared" si="14"/>
        <v>0</v>
      </c>
      <c r="AX49" s="27"/>
      <c r="AY49" s="27">
        <f t="shared" si="15"/>
        <v>0</v>
      </c>
      <c r="AZ49" s="27">
        <f t="shared" si="16"/>
        <v>0</v>
      </c>
      <c r="BA49" s="27">
        <f t="shared" si="17"/>
        <v>0</v>
      </c>
      <c r="BB49" s="27">
        <f t="shared" si="18"/>
        <v>0</v>
      </c>
      <c r="BC49" s="27">
        <f t="shared" si="19"/>
        <v>0</v>
      </c>
      <c r="BD49" s="27">
        <f t="shared" si="20"/>
        <v>0</v>
      </c>
      <c r="BE49" s="27">
        <f t="shared" si="21"/>
        <v>0</v>
      </c>
      <c r="BF49" s="27">
        <f t="shared" si="22"/>
        <v>0</v>
      </c>
      <c r="BG49" s="27">
        <f t="shared" si="23"/>
        <v>0</v>
      </c>
      <c r="BH49" s="27">
        <f t="shared" si="24"/>
        <v>0</v>
      </c>
      <c r="BI49" s="27">
        <f t="shared" si="25"/>
        <v>0</v>
      </c>
      <c r="BJ49" s="27">
        <f t="shared" si="26"/>
        <v>0</v>
      </c>
      <c r="BK49" s="176"/>
      <c r="BL49" s="276" t="str">
        <f t="shared" si="2"/>
        <v/>
      </c>
      <c r="BM49" s="176"/>
      <c r="BN49" s="27">
        <f t="shared" si="27"/>
        <v>0</v>
      </c>
      <c r="BO49" s="27">
        <f t="shared" si="28"/>
        <v>0</v>
      </c>
      <c r="BP49" s="27">
        <f t="shared" si="29"/>
        <v>0</v>
      </c>
      <c r="BQ49" s="27">
        <f t="shared" si="30"/>
        <v>0</v>
      </c>
      <c r="BR49" s="27">
        <f t="shared" si="31"/>
        <v>0</v>
      </c>
      <c r="BS49" s="27"/>
      <c r="BT49" s="177"/>
      <c r="BU49" s="476" t="s">
        <v>50</v>
      </c>
      <c r="BV49" s="463" t="s">
        <v>78</v>
      </c>
      <c r="BW49" s="464"/>
      <c r="BX49" s="463" t="s">
        <v>51</v>
      </c>
      <c r="BY49" s="464"/>
      <c r="BZ49" s="463" t="s">
        <v>79</v>
      </c>
      <c r="CA49" s="464"/>
      <c r="CB49" s="463" t="s">
        <v>80</v>
      </c>
      <c r="CC49" s="464"/>
      <c r="CD49" s="463" t="s">
        <v>81</v>
      </c>
      <c r="CE49" s="464"/>
      <c r="CF49" s="478" t="s">
        <v>52</v>
      </c>
      <c r="CG49" s="479"/>
      <c r="CH49" s="217"/>
      <c r="CI49" s="476" t="s">
        <v>50</v>
      </c>
      <c r="CJ49" s="463" t="s">
        <v>112</v>
      </c>
      <c r="CK49" s="464"/>
      <c r="CL49" s="463" t="s">
        <v>113</v>
      </c>
      <c r="CM49" s="464"/>
      <c r="CN49" s="463" t="s">
        <v>79</v>
      </c>
      <c r="CO49" s="464"/>
      <c r="CP49" s="463" t="s">
        <v>80</v>
      </c>
      <c r="CQ49" s="464"/>
      <c r="CR49" s="463" t="s">
        <v>81</v>
      </c>
      <c r="CS49" s="464"/>
      <c r="CT49" s="467" t="s">
        <v>109</v>
      </c>
      <c r="CU49" s="468"/>
    </row>
    <row r="50" spans="1:99" ht="16.8" thickBot="1">
      <c r="A50" s="160" t="str">
        <f>IF($D50=2,IF(所有護老者!A50="","",所有護老者!A50),"")</f>
        <v/>
      </c>
      <c r="B50" s="160" t="str">
        <f>IF($D50=2,IF(所有護老者!B50="","",所有護老者!B50),"")</f>
        <v/>
      </c>
      <c r="C50" s="160" t="str">
        <f>IF($D50=2,IF(所有護老者!D50="","",所有護老者!D50),"")</f>
        <v/>
      </c>
      <c r="D50" s="160" t="str">
        <f>IF(所有護老者!C50=2,2,"")</f>
        <v/>
      </c>
      <c r="E50" s="160" t="str">
        <f>IF($D50=2,IF(所有護老者!E50="","",所有護老者!E50),"")</f>
        <v/>
      </c>
      <c r="F50" s="160" t="str">
        <f>IF($D50=2,IF(所有護老者!F50="","",所有護老者!F50),"")</f>
        <v/>
      </c>
      <c r="G50" s="160" t="str">
        <f>IF($D50=2,IF(所有護老者!G50="","",所有護老者!G50),"")</f>
        <v/>
      </c>
      <c r="H50" s="160" t="str">
        <f>IF($D50=2,IF(所有護老者!H50="","",所有護老者!H50),"")</f>
        <v/>
      </c>
      <c r="I50" s="160" t="str">
        <f>IF($D50=2,IF(所有護老者!I50="","",所有護老者!I50),"")</f>
        <v/>
      </c>
      <c r="J50" s="160" t="str">
        <f>IF($D50=2,IF(所有護老者!J50="","",所有護老者!J50),"")</f>
        <v/>
      </c>
      <c r="K50" s="160" t="str">
        <f>IF($D50=2,IF(所有護老者!K50="","",所有護老者!K50),"")</f>
        <v/>
      </c>
      <c r="L50" s="160" t="str">
        <f>IF($D50=2,IF(所有護老者!L50="","",所有護老者!L50),"")</f>
        <v/>
      </c>
      <c r="M50" s="160" t="str">
        <f>IF($D50=2,IF(所有護老者!M50="","",所有護老者!M50),"")</f>
        <v/>
      </c>
      <c r="N50" s="160" t="str">
        <f>IF($D50=2,IF(所有護老者!N50="","",所有護老者!N50),"")</f>
        <v/>
      </c>
      <c r="O50" s="160" t="str">
        <f>IF($D50=2,IF(所有護老者!O50="","",所有護老者!O50),"")</f>
        <v/>
      </c>
      <c r="P50" s="160" t="str">
        <f>IF($D50=2,IF(所有護老者!P50="","",所有護老者!P50),"")</f>
        <v/>
      </c>
      <c r="Q50" s="160" t="str">
        <f>IF($D50=2,IF(所有護老者!Q50="","",所有護老者!Q50),"")</f>
        <v/>
      </c>
      <c r="R50" s="160" t="str">
        <f>IF($D50=2,IF(所有護老者!R50="","",所有護老者!R50),"")</f>
        <v/>
      </c>
      <c r="S50" s="160" t="str">
        <f>IF($D50=2,IF(所有護老者!S50="","",所有護老者!S50),"")</f>
        <v/>
      </c>
      <c r="T50" s="160" t="str">
        <f>IF($D50=2,IF(所有護老者!T50="","",所有護老者!T50),"")</f>
        <v/>
      </c>
      <c r="U50" s="160" t="str">
        <f>IF($D50=2,IF(所有護老者!U50="","",所有護老者!U50),"")</f>
        <v/>
      </c>
      <c r="V50" s="160" t="str">
        <f>IF($D50=2,IF(所有護老者!V50="","",所有護老者!V50),"")</f>
        <v/>
      </c>
      <c r="W50" s="160" t="str">
        <f>IF($D50=2,IF(所有護老者!W50="","",所有護老者!W50),"")</f>
        <v/>
      </c>
      <c r="X50" s="160" t="str">
        <f>IF($D50=2,IF(所有護老者!X50="","",所有護老者!X50),"")</f>
        <v/>
      </c>
      <c r="Y50" s="160" t="str">
        <f>IF($D50=2,IF(所有護老者!Y50="","",所有護老者!Y50),"")</f>
        <v/>
      </c>
      <c r="Z50" s="160" t="str">
        <f>IF($D50=2,IF(所有護老者!Z50="","",所有護老者!Z50),"")</f>
        <v/>
      </c>
      <c r="AA50" s="160" t="str">
        <f>IF($D50=2,IF(所有護老者!AA50="","",所有護老者!AA50),"")</f>
        <v/>
      </c>
      <c r="AB50" s="160" t="str">
        <f>IF($D50=2,IF(所有護老者!AB50="","",所有護老者!AB50),"")</f>
        <v/>
      </c>
      <c r="AC50" s="160" t="str">
        <f>IF($D50=2,IF(所有護老者!AC50="","",所有護老者!AC50),"")</f>
        <v/>
      </c>
      <c r="AD50" s="160" t="str">
        <f>IF($D50=2,IF(所有護老者!AD50="","",所有護老者!AD50),"")</f>
        <v/>
      </c>
      <c r="AE50" s="160" t="str">
        <f>IF($D50=2,IF(所有護老者!AE50="","",所有護老者!AE50),"")</f>
        <v/>
      </c>
      <c r="AF50" s="160" t="str">
        <f>IF($D50=2,IF(所有護老者!AF50="","",所有護老者!AF50),"")</f>
        <v/>
      </c>
      <c r="AG50" s="160" t="str">
        <f>IF($D50=2,IF(所有護老者!AG50="","",所有護老者!AG50),"")</f>
        <v/>
      </c>
      <c r="AH50" s="160" t="str">
        <f>IF($D50=2,IF(所有護老者!AH50="","",所有護老者!AH50),"")</f>
        <v/>
      </c>
      <c r="AI50" s="160" t="str">
        <f>IF($D50=2,IF(所有護老者!AI50="","",所有護老者!AI50),"")</f>
        <v/>
      </c>
      <c r="AJ50" s="160" t="str">
        <f>IF($D50=2,IF(所有護老者!AJ50="","",所有護老者!AJ50),"")</f>
        <v/>
      </c>
      <c r="AK50" s="160" t="str">
        <f>IF(所有護老者!AK50="","",所有護老者!AK50)</f>
        <v/>
      </c>
      <c r="AL50" s="175" t="str">
        <f t="shared" si="3"/>
        <v/>
      </c>
      <c r="AM50" s="175" t="str">
        <f t="shared" si="4"/>
        <v/>
      </c>
      <c r="AN50" s="175" t="str">
        <f t="shared" si="5"/>
        <v/>
      </c>
      <c r="AO50" s="175" t="str">
        <f t="shared" si="6"/>
        <v/>
      </c>
      <c r="AP50" s="175" t="str">
        <f t="shared" si="7"/>
        <v/>
      </c>
      <c r="AQ50" s="175" t="str">
        <f t="shared" si="8"/>
        <v/>
      </c>
      <c r="AR50" s="175" t="str">
        <f t="shared" si="9"/>
        <v/>
      </c>
      <c r="AS50" s="175" t="str">
        <f t="shared" si="10"/>
        <v/>
      </c>
      <c r="AT50" s="175" t="str">
        <f t="shared" si="11"/>
        <v/>
      </c>
      <c r="AU50" s="175" t="str">
        <f t="shared" si="12"/>
        <v/>
      </c>
      <c r="AV50" s="175" t="str">
        <f t="shared" si="13"/>
        <v/>
      </c>
      <c r="AW50" s="27">
        <f t="shared" si="14"/>
        <v>0</v>
      </c>
      <c r="AX50" s="27"/>
      <c r="AY50" s="27">
        <f t="shared" si="15"/>
        <v>0</v>
      </c>
      <c r="AZ50" s="27">
        <f t="shared" si="16"/>
        <v>0</v>
      </c>
      <c r="BA50" s="27">
        <f t="shared" si="17"/>
        <v>0</v>
      </c>
      <c r="BB50" s="27">
        <f t="shared" si="18"/>
        <v>0</v>
      </c>
      <c r="BC50" s="27">
        <f t="shared" si="19"/>
        <v>0</v>
      </c>
      <c r="BD50" s="27">
        <f t="shared" si="20"/>
        <v>0</v>
      </c>
      <c r="BE50" s="27">
        <f t="shared" si="21"/>
        <v>0</v>
      </c>
      <c r="BF50" s="27">
        <f t="shared" si="22"/>
        <v>0</v>
      </c>
      <c r="BG50" s="27">
        <f t="shared" si="23"/>
        <v>0</v>
      </c>
      <c r="BH50" s="27">
        <f t="shared" si="24"/>
        <v>0</v>
      </c>
      <c r="BI50" s="27">
        <f t="shared" si="25"/>
        <v>0</v>
      </c>
      <c r="BJ50" s="27">
        <f t="shared" si="26"/>
        <v>0</v>
      </c>
      <c r="BK50" s="176"/>
      <c r="BL50" s="276" t="str">
        <f t="shared" si="2"/>
        <v/>
      </c>
      <c r="BM50" s="176"/>
      <c r="BN50" s="27">
        <f t="shared" si="27"/>
        <v>0</v>
      </c>
      <c r="BO50" s="27">
        <f t="shared" si="28"/>
        <v>0</v>
      </c>
      <c r="BP50" s="27">
        <f t="shared" si="29"/>
        <v>0</v>
      </c>
      <c r="BQ50" s="27">
        <f t="shared" si="30"/>
        <v>0</v>
      </c>
      <c r="BR50" s="27">
        <f t="shared" si="31"/>
        <v>0</v>
      </c>
      <c r="BS50" s="27"/>
      <c r="BT50" s="177"/>
      <c r="BU50" s="477"/>
      <c r="BV50" s="465"/>
      <c r="BW50" s="466"/>
      <c r="BX50" s="465"/>
      <c r="BY50" s="466"/>
      <c r="BZ50" s="465"/>
      <c r="CA50" s="466"/>
      <c r="CB50" s="465"/>
      <c r="CC50" s="466"/>
      <c r="CD50" s="465"/>
      <c r="CE50" s="466"/>
      <c r="CF50" s="480"/>
      <c r="CG50" s="481"/>
      <c r="CH50" s="166"/>
      <c r="CI50" s="477"/>
      <c r="CJ50" s="465"/>
      <c r="CK50" s="466"/>
      <c r="CL50" s="465"/>
      <c r="CM50" s="466"/>
      <c r="CN50" s="465"/>
      <c r="CO50" s="466"/>
      <c r="CP50" s="465"/>
      <c r="CQ50" s="466"/>
      <c r="CR50" s="465"/>
      <c r="CS50" s="466"/>
      <c r="CT50" s="469"/>
      <c r="CU50" s="470"/>
    </row>
    <row r="51" spans="1:99" ht="17.399999999999999" thickTop="1" thickBot="1">
      <c r="A51" s="160" t="str">
        <f>IF($D51=2,IF(所有護老者!A51="","",所有護老者!A51),"")</f>
        <v/>
      </c>
      <c r="B51" s="160" t="str">
        <f>IF($D51=2,IF(所有護老者!B51="","",所有護老者!B51),"")</f>
        <v/>
      </c>
      <c r="C51" s="160" t="str">
        <f>IF($D51=2,IF(所有護老者!D51="","",所有護老者!D51),"")</f>
        <v/>
      </c>
      <c r="D51" s="160" t="str">
        <f>IF(所有護老者!C51=2,2,"")</f>
        <v/>
      </c>
      <c r="E51" s="160" t="str">
        <f>IF($D51=2,IF(所有護老者!E51="","",所有護老者!E51),"")</f>
        <v/>
      </c>
      <c r="F51" s="160" t="str">
        <f>IF($D51=2,IF(所有護老者!F51="","",所有護老者!F51),"")</f>
        <v/>
      </c>
      <c r="G51" s="160" t="str">
        <f>IF($D51=2,IF(所有護老者!G51="","",所有護老者!G51),"")</f>
        <v/>
      </c>
      <c r="H51" s="160" t="str">
        <f>IF($D51=2,IF(所有護老者!H51="","",所有護老者!H51),"")</f>
        <v/>
      </c>
      <c r="I51" s="160" t="str">
        <f>IF($D51=2,IF(所有護老者!I51="","",所有護老者!I51),"")</f>
        <v/>
      </c>
      <c r="J51" s="160" t="str">
        <f>IF($D51=2,IF(所有護老者!J51="","",所有護老者!J51),"")</f>
        <v/>
      </c>
      <c r="K51" s="160" t="str">
        <f>IF($D51=2,IF(所有護老者!K51="","",所有護老者!K51),"")</f>
        <v/>
      </c>
      <c r="L51" s="160" t="str">
        <f>IF($D51=2,IF(所有護老者!L51="","",所有護老者!L51),"")</f>
        <v/>
      </c>
      <c r="M51" s="160" t="str">
        <f>IF($D51=2,IF(所有護老者!M51="","",所有護老者!M51),"")</f>
        <v/>
      </c>
      <c r="N51" s="160" t="str">
        <f>IF($D51=2,IF(所有護老者!N51="","",所有護老者!N51),"")</f>
        <v/>
      </c>
      <c r="O51" s="160" t="str">
        <f>IF($D51=2,IF(所有護老者!O51="","",所有護老者!O51),"")</f>
        <v/>
      </c>
      <c r="P51" s="160" t="str">
        <f>IF($D51=2,IF(所有護老者!P51="","",所有護老者!P51),"")</f>
        <v/>
      </c>
      <c r="Q51" s="160" t="str">
        <f>IF($D51=2,IF(所有護老者!Q51="","",所有護老者!Q51),"")</f>
        <v/>
      </c>
      <c r="R51" s="160" t="str">
        <f>IF($D51=2,IF(所有護老者!R51="","",所有護老者!R51),"")</f>
        <v/>
      </c>
      <c r="S51" s="160" t="str">
        <f>IF($D51=2,IF(所有護老者!S51="","",所有護老者!S51),"")</f>
        <v/>
      </c>
      <c r="T51" s="160" t="str">
        <f>IF($D51=2,IF(所有護老者!T51="","",所有護老者!T51),"")</f>
        <v/>
      </c>
      <c r="U51" s="160" t="str">
        <f>IF($D51=2,IF(所有護老者!U51="","",所有護老者!U51),"")</f>
        <v/>
      </c>
      <c r="V51" s="160" t="str">
        <f>IF($D51=2,IF(所有護老者!V51="","",所有護老者!V51),"")</f>
        <v/>
      </c>
      <c r="W51" s="160" t="str">
        <f>IF($D51=2,IF(所有護老者!W51="","",所有護老者!W51),"")</f>
        <v/>
      </c>
      <c r="X51" s="160" t="str">
        <f>IF($D51=2,IF(所有護老者!X51="","",所有護老者!X51),"")</f>
        <v/>
      </c>
      <c r="Y51" s="160" t="str">
        <f>IF($D51=2,IF(所有護老者!Y51="","",所有護老者!Y51),"")</f>
        <v/>
      </c>
      <c r="Z51" s="160" t="str">
        <f>IF($D51=2,IF(所有護老者!Z51="","",所有護老者!Z51),"")</f>
        <v/>
      </c>
      <c r="AA51" s="160" t="str">
        <f>IF($D51=2,IF(所有護老者!AA51="","",所有護老者!AA51),"")</f>
        <v/>
      </c>
      <c r="AB51" s="160" t="str">
        <f>IF($D51=2,IF(所有護老者!AB51="","",所有護老者!AB51),"")</f>
        <v/>
      </c>
      <c r="AC51" s="160" t="str">
        <f>IF($D51=2,IF(所有護老者!AC51="","",所有護老者!AC51),"")</f>
        <v/>
      </c>
      <c r="AD51" s="160" t="str">
        <f>IF($D51=2,IF(所有護老者!AD51="","",所有護老者!AD51),"")</f>
        <v/>
      </c>
      <c r="AE51" s="160" t="str">
        <f>IF($D51=2,IF(所有護老者!AE51="","",所有護老者!AE51),"")</f>
        <v/>
      </c>
      <c r="AF51" s="160" t="str">
        <f>IF($D51=2,IF(所有護老者!AF51="","",所有護老者!AF51),"")</f>
        <v/>
      </c>
      <c r="AG51" s="160" t="str">
        <f>IF($D51=2,IF(所有護老者!AG51="","",所有護老者!AG51),"")</f>
        <v/>
      </c>
      <c r="AH51" s="160" t="str">
        <f>IF($D51=2,IF(所有護老者!AH51="","",所有護老者!AH51),"")</f>
        <v/>
      </c>
      <c r="AI51" s="160" t="str">
        <f>IF($D51=2,IF(所有護老者!AI51="","",所有護老者!AI51),"")</f>
        <v/>
      </c>
      <c r="AJ51" s="160" t="str">
        <f>IF($D51=2,IF(所有護老者!AJ51="","",所有護老者!AJ51),"")</f>
        <v/>
      </c>
      <c r="AK51" s="160" t="str">
        <f>IF(所有護老者!AK51="","",所有護老者!AK51)</f>
        <v/>
      </c>
      <c r="AL51" s="175" t="str">
        <f t="shared" si="3"/>
        <v/>
      </c>
      <c r="AM51" s="175" t="str">
        <f t="shared" si="4"/>
        <v/>
      </c>
      <c r="AN51" s="175" t="str">
        <f t="shared" si="5"/>
        <v/>
      </c>
      <c r="AO51" s="175" t="str">
        <f t="shared" si="6"/>
        <v/>
      </c>
      <c r="AP51" s="175" t="str">
        <f t="shared" si="7"/>
        <v/>
      </c>
      <c r="AQ51" s="175" t="str">
        <f t="shared" si="8"/>
        <v/>
      </c>
      <c r="AR51" s="175" t="str">
        <f t="shared" si="9"/>
        <v/>
      </c>
      <c r="AS51" s="175" t="str">
        <f t="shared" si="10"/>
        <v/>
      </c>
      <c r="AT51" s="175" t="str">
        <f t="shared" si="11"/>
        <v/>
      </c>
      <c r="AU51" s="175" t="str">
        <f t="shared" si="12"/>
        <v/>
      </c>
      <c r="AV51" s="175" t="str">
        <f t="shared" si="13"/>
        <v/>
      </c>
      <c r="AW51" s="27">
        <f t="shared" si="14"/>
        <v>0</v>
      </c>
      <c r="AX51" s="27"/>
      <c r="AY51" s="27">
        <f t="shared" si="15"/>
        <v>0</v>
      </c>
      <c r="AZ51" s="27">
        <f t="shared" si="16"/>
        <v>0</v>
      </c>
      <c r="BA51" s="27">
        <f t="shared" si="17"/>
        <v>0</v>
      </c>
      <c r="BB51" s="27">
        <f t="shared" si="18"/>
        <v>0</v>
      </c>
      <c r="BC51" s="27">
        <f t="shared" si="19"/>
        <v>0</v>
      </c>
      <c r="BD51" s="27">
        <f t="shared" si="20"/>
        <v>0</v>
      </c>
      <c r="BE51" s="27">
        <f t="shared" si="21"/>
        <v>0</v>
      </c>
      <c r="BF51" s="27">
        <f t="shared" si="22"/>
        <v>0</v>
      </c>
      <c r="BG51" s="27">
        <f t="shared" si="23"/>
        <v>0</v>
      </c>
      <c r="BH51" s="27">
        <f t="shared" si="24"/>
        <v>0</v>
      </c>
      <c r="BI51" s="27">
        <f t="shared" si="25"/>
        <v>0</v>
      </c>
      <c r="BJ51" s="27">
        <f t="shared" si="26"/>
        <v>0</v>
      </c>
      <c r="BK51" s="176"/>
      <c r="BL51" s="276" t="str">
        <f t="shared" si="2"/>
        <v/>
      </c>
      <c r="BM51" s="176"/>
      <c r="BN51" s="27">
        <f t="shared" si="27"/>
        <v>0</v>
      </c>
      <c r="BO51" s="27">
        <f t="shared" si="28"/>
        <v>0</v>
      </c>
      <c r="BP51" s="27">
        <f t="shared" si="29"/>
        <v>0</v>
      </c>
      <c r="BQ51" s="27">
        <f t="shared" si="30"/>
        <v>0</v>
      </c>
      <c r="BR51" s="27">
        <f t="shared" si="31"/>
        <v>0</v>
      </c>
      <c r="BS51" s="27"/>
      <c r="BT51" s="177"/>
      <c r="BU51" s="236" t="s">
        <v>53</v>
      </c>
      <c r="BV51" s="482">
        <f>SUM(BN5:BN65533)</f>
        <v>0</v>
      </c>
      <c r="BW51" s="484"/>
      <c r="BX51" s="482">
        <f>SUM(BO5:BO65533)</f>
        <v>0</v>
      </c>
      <c r="BY51" s="484"/>
      <c r="BZ51" s="485">
        <f>SUM(BP5:BP65533)</f>
        <v>0</v>
      </c>
      <c r="CA51" s="486"/>
      <c r="CB51" s="485">
        <f>SUM(BQ5:BQ65533)</f>
        <v>0</v>
      </c>
      <c r="CC51" s="486"/>
      <c r="CD51" s="485">
        <f>SUM(BR5:BR65533)</f>
        <v>0</v>
      </c>
      <c r="CE51" s="486"/>
      <c r="CF51" s="482">
        <f>SUM(BV51:CE51)</f>
        <v>0</v>
      </c>
      <c r="CG51" s="483"/>
      <c r="CH51" s="166"/>
      <c r="CI51" s="237" t="s">
        <v>110</v>
      </c>
      <c r="CJ51" s="471">
        <f>IF($BV51=0,0,BV51/$CF51)</f>
        <v>0</v>
      </c>
      <c r="CK51" s="472"/>
      <c r="CL51" s="471">
        <f>IF($BX51=0,0,BX51/$CF51)</f>
        <v>0</v>
      </c>
      <c r="CM51" s="472"/>
      <c r="CN51" s="473">
        <f>IF($BZ51=0,0,BZ51/$CF51)</f>
        <v>0</v>
      </c>
      <c r="CO51" s="474"/>
      <c r="CP51" s="473">
        <f>IF($CB51=0,0,CB51/$CF51)</f>
        <v>0</v>
      </c>
      <c r="CQ51" s="474"/>
      <c r="CR51" s="473">
        <f>IF($CD51=0,0,CD51/$CF51)</f>
        <v>0</v>
      </c>
      <c r="CS51" s="474"/>
      <c r="CT51" s="473">
        <f>SUM(CJ51:CS51)</f>
        <v>0</v>
      </c>
      <c r="CU51" s="475"/>
    </row>
    <row r="52" spans="1:99" ht="16.8" thickTop="1">
      <c r="A52" s="160" t="str">
        <f>IF($D52=2,IF(所有護老者!A52="","",所有護老者!A52),"")</f>
        <v/>
      </c>
      <c r="B52" s="160" t="str">
        <f>IF($D52=2,IF(所有護老者!B52="","",所有護老者!B52),"")</f>
        <v/>
      </c>
      <c r="C52" s="160" t="str">
        <f>IF($D52=2,IF(所有護老者!D52="","",所有護老者!D52),"")</f>
        <v/>
      </c>
      <c r="D52" s="160" t="str">
        <f>IF(所有護老者!C52=2,2,"")</f>
        <v/>
      </c>
      <c r="E52" s="160" t="str">
        <f>IF($D52=2,IF(所有護老者!E52="","",所有護老者!E52),"")</f>
        <v/>
      </c>
      <c r="F52" s="160" t="str">
        <f>IF($D52=2,IF(所有護老者!F52="","",所有護老者!F52),"")</f>
        <v/>
      </c>
      <c r="G52" s="160" t="str">
        <f>IF($D52=2,IF(所有護老者!G52="","",所有護老者!G52),"")</f>
        <v/>
      </c>
      <c r="H52" s="160" t="str">
        <f>IF($D52=2,IF(所有護老者!H52="","",所有護老者!H52),"")</f>
        <v/>
      </c>
      <c r="I52" s="160" t="str">
        <f>IF($D52=2,IF(所有護老者!I52="","",所有護老者!I52),"")</f>
        <v/>
      </c>
      <c r="J52" s="160" t="str">
        <f>IF($D52=2,IF(所有護老者!J52="","",所有護老者!J52),"")</f>
        <v/>
      </c>
      <c r="K52" s="160" t="str">
        <f>IF($D52=2,IF(所有護老者!K52="","",所有護老者!K52),"")</f>
        <v/>
      </c>
      <c r="L52" s="160" t="str">
        <f>IF($D52=2,IF(所有護老者!L52="","",所有護老者!L52),"")</f>
        <v/>
      </c>
      <c r="M52" s="160" t="str">
        <f>IF($D52=2,IF(所有護老者!M52="","",所有護老者!M52),"")</f>
        <v/>
      </c>
      <c r="N52" s="160" t="str">
        <f>IF($D52=2,IF(所有護老者!N52="","",所有護老者!N52),"")</f>
        <v/>
      </c>
      <c r="O52" s="160" t="str">
        <f>IF($D52=2,IF(所有護老者!O52="","",所有護老者!O52),"")</f>
        <v/>
      </c>
      <c r="P52" s="160" t="str">
        <f>IF($D52=2,IF(所有護老者!P52="","",所有護老者!P52),"")</f>
        <v/>
      </c>
      <c r="Q52" s="160" t="str">
        <f>IF($D52=2,IF(所有護老者!Q52="","",所有護老者!Q52),"")</f>
        <v/>
      </c>
      <c r="R52" s="160" t="str">
        <f>IF($D52=2,IF(所有護老者!R52="","",所有護老者!R52),"")</f>
        <v/>
      </c>
      <c r="S52" s="160" t="str">
        <f>IF($D52=2,IF(所有護老者!S52="","",所有護老者!S52),"")</f>
        <v/>
      </c>
      <c r="T52" s="160" t="str">
        <f>IF($D52=2,IF(所有護老者!T52="","",所有護老者!T52),"")</f>
        <v/>
      </c>
      <c r="U52" s="160" t="str">
        <f>IF($D52=2,IF(所有護老者!U52="","",所有護老者!U52),"")</f>
        <v/>
      </c>
      <c r="V52" s="160" t="str">
        <f>IF($D52=2,IF(所有護老者!V52="","",所有護老者!V52),"")</f>
        <v/>
      </c>
      <c r="W52" s="160" t="str">
        <f>IF($D52=2,IF(所有護老者!W52="","",所有護老者!W52),"")</f>
        <v/>
      </c>
      <c r="X52" s="160" t="str">
        <f>IF($D52=2,IF(所有護老者!X52="","",所有護老者!X52),"")</f>
        <v/>
      </c>
      <c r="Y52" s="160" t="str">
        <f>IF($D52=2,IF(所有護老者!Y52="","",所有護老者!Y52),"")</f>
        <v/>
      </c>
      <c r="Z52" s="160" t="str">
        <f>IF($D52=2,IF(所有護老者!Z52="","",所有護老者!Z52),"")</f>
        <v/>
      </c>
      <c r="AA52" s="160" t="str">
        <f>IF($D52=2,IF(所有護老者!AA52="","",所有護老者!AA52),"")</f>
        <v/>
      </c>
      <c r="AB52" s="160" t="str">
        <f>IF($D52=2,IF(所有護老者!AB52="","",所有護老者!AB52),"")</f>
        <v/>
      </c>
      <c r="AC52" s="160" t="str">
        <f>IF($D52=2,IF(所有護老者!AC52="","",所有護老者!AC52),"")</f>
        <v/>
      </c>
      <c r="AD52" s="160" t="str">
        <f>IF($D52=2,IF(所有護老者!AD52="","",所有護老者!AD52),"")</f>
        <v/>
      </c>
      <c r="AE52" s="160" t="str">
        <f>IF($D52=2,IF(所有護老者!AE52="","",所有護老者!AE52),"")</f>
        <v/>
      </c>
      <c r="AF52" s="160" t="str">
        <f>IF($D52=2,IF(所有護老者!AF52="","",所有護老者!AF52),"")</f>
        <v/>
      </c>
      <c r="AG52" s="160" t="str">
        <f>IF($D52=2,IF(所有護老者!AG52="","",所有護老者!AG52),"")</f>
        <v/>
      </c>
      <c r="AH52" s="160" t="str">
        <f>IF($D52=2,IF(所有護老者!AH52="","",所有護老者!AH52),"")</f>
        <v/>
      </c>
      <c r="AI52" s="160" t="str">
        <f>IF($D52=2,IF(所有護老者!AI52="","",所有護老者!AI52),"")</f>
        <v/>
      </c>
      <c r="AJ52" s="160" t="str">
        <f>IF($D52=2,IF(所有護老者!AJ52="","",所有護老者!AJ52),"")</f>
        <v/>
      </c>
      <c r="AK52" s="160" t="str">
        <f>IF(所有護老者!AK52="","",所有護老者!AK52)</f>
        <v/>
      </c>
      <c r="AL52" s="175" t="str">
        <f t="shared" si="3"/>
        <v/>
      </c>
      <c r="AM52" s="175" t="str">
        <f t="shared" si="4"/>
        <v/>
      </c>
      <c r="AN52" s="175" t="str">
        <f t="shared" si="5"/>
        <v/>
      </c>
      <c r="AO52" s="175" t="str">
        <f t="shared" si="6"/>
        <v/>
      </c>
      <c r="AP52" s="175" t="str">
        <f t="shared" si="7"/>
        <v/>
      </c>
      <c r="AQ52" s="175" t="str">
        <f t="shared" si="8"/>
        <v/>
      </c>
      <c r="AR52" s="175" t="str">
        <f t="shared" si="9"/>
        <v/>
      </c>
      <c r="AS52" s="175" t="str">
        <f t="shared" si="10"/>
        <v/>
      </c>
      <c r="AT52" s="175" t="str">
        <f t="shared" si="11"/>
        <v/>
      </c>
      <c r="AU52" s="175" t="str">
        <f t="shared" si="12"/>
        <v/>
      </c>
      <c r="AV52" s="175" t="str">
        <f t="shared" si="13"/>
        <v/>
      </c>
      <c r="AW52" s="27">
        <f t="shared" si="14"/>
        <v>0</v>
      </c>
      <c r="AX52" s="27"/>
      <c r="AY52" s="27">
        <f t="shared" si="15"/>
        <v>0</v>
      </c>
      <c r="AZ52" s="27">
        <f t="shared" si="16"/>
        <v>0</v>
      </c>
      <c r="BA52" s="27">
        <f t="shared" si="17"/>
        <v>0</v>
      </c>
      <c r="BB52" s="27">
        <f t="shared" si="18"/>
        <v>0</v>
      </c>
      <c r="BC52" s="27">
        <f t="shared" si="19"/>
        <v>0</v>
      </c>
      <c r="BD52" s="27">
        <f t="shared" si="20"/>
        <v>0</v>
      </c>
      <c r="BE52" s="27">
        <f t="shared" si="21"/>
        <v>0</v>
      </c>
      <c r="BF52" s="27">
        <f t="shared" si="22"/>
        <v>0</v>
      </c>
      <c r="BG52" s="27">
        <f t="shared" si="23"/>
        <v>0</v>
      </c>
      <c r="BH52" s="27">
        <f t="shared" si="24"/>
        <v>0</v>
      </c>
      <c r="BI52" s="27">
        <f t="shared" si="25"/>
        <v>0</v>
      </c>
      <c r="BJ52" s="27">
        <f t="shared" si="26"/>
        <v>0</v>
      </c>
      <c r="BK52" s="176"/>
      <c r="BL52" s="276" t="str">
        <f t="shared" si="2"/>
        <v/>
      </c>
      <c r="BM52" s="176"/>
      <c r="BN52" s="27">
        <f t="shared" si="27"/>
        <v>0</v>
      </c>
      <c r="BO52" s="27">
        <f t="shared" si="28"/>
        <v>0</v>
      </c>
      <c r="BP52" s="27">
        <f t="shared" si="29"/>
        <v>0</v>
      </c>
      <c r="BQ52" s="27">
        <f t="shared" si="30"/>
        <v>0</v>
      </c>
      <c r="BR52" s="27">
        <f t="shared" si="31"/>
        <v>0</v>
      </c>
      <c r="BS52" s="27"/>
      <c r="BT52" s="177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</row>
    <row r="53" spans="1:99" ht="16.8" thickBot="1">
      <c r="A53" s="160" t="str">
        <f>IF($D53=2,IF(所有護老者!A53="","",所有護老者!A53),"")</f>
        <v/>
      </c>
      <c r="B53" s="160" t="str">
        <f>IF($D53=2,IF(所有護老者!B53="","",所有護老者!B53),"")</f>
        <v/>
      </c>
      <c r="C53" s="160" t="str">
        <f>IF($D53=2,IF(所有護老者!D53="","",所有護老者!D53),"")</f>
        <v/>
      </c>
      <c r="D53" s="160" t="str">
        <f>IF(所有護老者!C53=2,2,"")</f>
        <v/>
      </c>
      <c r="E53" s="160" t="str">
        <f>IF($D53=2,IF(所有護老者!E53="","",所有護老者!E53),"")</f>
        <v/>
      </c>
      <c r="F53" s="160" t="str">
        <f>IF($D53=2,IF(所有護老者!F53="","",所有護老者!F53),"")</f>
        <v/>
      </c>
      <c r="G53" s="160" t="str">
        <f>IF($D53=2,IF(所有護老者!G53="","",所有護老者!G53),"")</f>
        <v/>
      </c>
      <c r="H53" s="160" t="str">
        <f>IF($D53=2,IF(所有護老者!H53="","",所有護老者!H53),"")</f>
        <v/>
      </c>
      <c r="I53" s="160" t="str">
        <f>IF($D53=2,IF(所有護老者!I53="","",所有護老者!I53),"")</f>
        <v/>
      </c>
      <c r="J53" s="160" t="str">
        <f>IF($D53=2,IF(所有護老者!J53="","",所有護老者!J53),"")</f>
        <v/>
      </c>
      <c r="K53" s="160" t="str">
        <f>IF($D53=2,IF(所有護老者!K53="","",所有護老者!K53),"")</f>
        <v/>
      </c>
      <c r="L53" s="160" t="str">
        <f>IF($D53=2,IF(所有護老者!L53="","",所有護老者!L53),"")</f>
        <v/>
      </c>
      <c r="M53" s="160" t="str">
        <f>IF($D53=2,IF(所有護老者!M53="","",所有護老者!M53),"")</f>
        <v/>
      </c>
      <c r="N53" s="160" t="str">
        <f>IF($D53=2,IF(所有護老者!N53="","",所有護老者!N53),"")</f>
        <v/>
      </c>
      <c r="O53" s="160" t="str">
        <f>IF($D53=2,IF(所有護老者!O53="","",所有護老者!O53),"")</f>
        <v/>
      </c>
      <c r="P53" s="160" t="str">
        <f>IF($D53=2,IF(所有護老者!P53="","",所有護老者!P53),"")</f>
        <v/>
      </c>
      <c r="Q53" s="160" t="str">
        <f>IF($D53=2,IF(所有護老者!Q53="","",所有護老者!Q53),"")</f>
        <v/>
      </c>
      <c r="R53" s="160" t="str">
        <f>IF($D53=2,IF(所有護老者!R53="","",所有護老者!R53),"")</f>
        <v/>
      </c>
      <c r="S53" s="160" t="str">
        <f>IF($D53=2,IF(所有護老者!S53="","",所有護老者!S53),"")</f>
        <v/>
      </c>
      <c r="T53" s="160" t="str">
        <f>IF($D53=2,IF(所有護老者!T53="","",所有護老者!T53),"")</f>
        <v/>
      </c>
      <c r="U53" s="160" t="str">
        <f>IF($D53=2,IF(所有護老者!U53="","",所有護老者!U53),"")</f>
        <v/>
      </c>
      <c r="V53" s="160" t="str">
        <f>IF($D53=2,IF(所有護老者!V53="","",所有護老者!V53),"")</f>
        <v/>
      </c>
      <c r="W53" s="160" t="str">
        <f>IF($D53=2,IF(所有護老者!W53="","",所有護老者!W53),"")</f>
        <v/>
      </c>
      <c r="X53" s="160" t="str">
        <f>IF($D53=2,IF(所有護老者!X53="","",所有護老者!X53),"")</f>
        <v/>
      </c>
      <c r="Y53" s="160" t="str">
        <f>IF($D53=2,IF(所有護老者!Y53="","",所有護老者!Y53),"")</f>
        <v/>
      </c>
      <c r="Z53" s="160" t="str">
        <f>IF($D53=2,IF(所有護老者!Z53="","",所有護老者!Z53),"")</f>
        <v/>
      </c>
      <c r="AA53" s="160" t="str">
        <f>IF($D53=2,IF(所有護老者!AA53="","",所有護老者!AA53),"")</f>
        <v/>
      </c>
      <c r="AB53" s="160" t="str">
        <f>IF($D53=2,IF(所有護老者!AB53="","",所有護老者!AB53),"")</f>
        <v/>
      </c>
      <c r="AC53" s="160" t="str">
        <f>IF($D53=2,IF(所有護老者!AC53="","",所有護老者!AC53),"")</f>
        <v/>
      </c>
      <c r="AD53" s="160" t="str">
        <f>IF($D53=2,IF(所有護老者!AD53="","",所有護老者!AD53),"")</f>
        <v/>
      </c>
      <c r="AE53" s="160" t="str">
        <f>IF($D53=2,IF(所有護老者!AE53="","",所有護老者!AE53),"")</f>
        <v/>
      </c>
      <c r="AF53" s="160" t="str">
        <f>IF($D53=2,IF(所有護老者!AF53="","",所有護老者!AF53),"")</f>
        <v/>
      </c>
      <c r="AG53" s="160" t="str">
        <f>IF($D53=2,IF(所有護老者!AG53="","",所有護老者!AG53),"")</f>
        <v/>
      </c>
      <c r="AH53" s="160" t="str">
        <f>IF($D53=2,IF(所有護老者!AH53="","",所有護老者!AH53),"")</f>
        <v/>
      </c>
      <c r="AI53" s="160" t="str">
        <f>IF($D53=2,IF(所有護老者!AI53="","",所有護老者!AI53),"")</f>
        <v/>
      </c>
      <c r="AJ53" s="160" t="str">
        <f>IF($D53=2,IF(所有護老者!AJ53="","",所有護老者!AJ53),"")</f>
        <v/>
      </c>
      <c r="AK53" s="160" t="str">
        <f>IF(所有護老者!AK53="","",所有護老者!AK53)</f>
        <v/>
      </c>
      <c r="AL53" s="175" t="str">
        <f t="shared" si="3"/>
        <v/>
      </c>
      <c r="AM53" s="175" t="str">
        <f t="shared" si="4"/>
        <v/>
      </c>
      <c r="AN53" s="175" t="str">
        <f t="shared" si="5"/>
        <v/>
      </c>
      <c r="AO53" s="175" t="str">
        <f t="shared" si="6"/>
        <v/>
      </c>
      <c r="AP53" s="175" t="str">
        <f t="shared" si="7"/>
        <v/>
      </c>
      <c r="AQ53" s="175" t="str">
        <f t="shared" si="8"/>
        <v/>
      </c>
      <c r="AR53" s="175" t="str">
        <f t="shared" si="9"/>
        <v/>
      </c>
      <c r="AS53" s="175" t="str">
        <f t="shared" si="10"/>
        <v/>
      </c>
      <c r="AT53" s="175" t="str">
        <f t="shared" si="11"/>
        <v/>
      </c>
      <c r="AU53" s="175" t="str">
        <f t="shared" si="12"/>
        <v/>
      </c>
      <c r="AV53" s="175" t="str">
        <f t="shared" si="13"/>
        <v/>
      </c>
      <c r="AW53" s="27">
        <f t="shared" si="14"/>
        <v>0</v>
      </c>
      <c r="AX53" s="27"/>
      <c r="AY53" s="27">
        <f t="shared" si="15"/>
        <v>0</v>
      </c>
      <c r="AZ53" s="27">
        <f t="shared" si="16"/>
        <v>0</v>
      </c>
      <c r="BA53" s="27">
        <f t="shared" si="17"/>
        <v>0</v>
      </c>
      <c r="BB53" s="27">
        <f t="shared" si="18"/>
        <v>0</v>
      </c>
      <c r="BC53" s="27">
        <f t="shared" si="19"/>
        <v>0</v>
      </c>
      <c r="BD53" s="27">
        <f t="shared" si="20"/>
        <v>0</v>
      </c>
      <c r="BE53" s="27">
        <f t="shared" si="21"/>
        <v>0</v>
      </c>
      <c r="BF53" s="27">
        <f t="shared" si="22"/>
        <v>0</v>
      </c>
      <c r="BG53" s="27">
        <f t="shared" si="23"/>
        <v>0</v>
      </c>
      <c r="BH53" s="27">
        <f t="shared" si="24"/>
        <v>0</v>
      </c>
      <c r="BI53" s="27">
        <f t="shared" si="25"/>
        <v>0</v>
      </c>
      <c r="BJ53" s="27">
        <f t="shared" si="26"/>
        <v>0</v>
      </c>
      <c r="BK53" s="176"/>
      <c r="BL53" s="276" t="str">
        <f t="shared" si="2"/>
        <v/>
      </c>
      <c r="BM53" s="176"/>
      <c r="BN53" s="27">
        <f t="shared" si="27"/>
        <v>0</v>
      </c>
      <c r="BO53" s="27">
        <f t="shared" si="28"/>
        <v>0</v>
      </c>
      <c r="BP53" s="27">
        <f t="shared" si="29"/>
        <v>0</v>
      </c>
      <c r="BQ53" s="27">
        <f t="shared" si="30"/>
        <v>0</v>
      </c>
      <c r="BR53" s="27">
        <f t="shared" si="31"/>
        <v>0</v>
      </c>
      <c r="BS53" s="27"/>
      <c r="BT53" s="177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  <c r="CI53" s="166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</row>
    <row r="54" spans="1:99" ht="17.399999999999999" thickTop="1" thickBot="1">
      <c r="A54" s="160" t="str">
        <f>IF($D54=2,IF(所有護老者!A54="","",所有護老者!A54),"")</f>
        <v/>
      </c>
      <c r="B54" s="160" t="str">
        <f>IF($D54=2,IF(所有護老者!B54="","",所有護老者!B54),"")</f>
        <v/>
      </c>
      <c r="C54" s="160" t="str">
        <f>IF($D54=2,IF(所有護老者!D54="","",所有護老者!D54),"")</f>
        <v/>
      </c>
      <c r="D54" s="160" t="str">
        <f>IF(所有護老者!C54=2,2,"")</f>
        <v/>
      </c>
      <c r="E54" s="160" t="str">
        <f>IF($D54=2,IF(所有護老者!E54="","",所有護老者!E54),"")</f>
        <v/>
      </c>
      <c r="F54" s="160" t="str">
        <f>IF($D54=2,IF(所有護老者!F54="","",所有護老者!F54),"")</f>
        <v/>
      </c>
      <c r="G54" s="160" t="str">
        <f>IF($D54=2,IF(所有護老者!G54="","",所有護老者!G54),"")</f>
        <v/>
      </c>
      <c r="H54" s="160" t="str">
        <f>IF($D54=2,IF(所有護老者!H54="","",所有護老者!H54),"")</f>
        <v/>
      </c>
      <c r="I54" s="160" t="str">
        <f>IF($D54=2,IF(所有護老者!I54="","",所有護老者!I54),"")</f>
        <v/>
      </c>
      <c r="J54" s="160" t="str">
        <f>IF($D54=2,IF(所有護老者!J54="","",所有護老者!J54),"")</f>
        <v/>
      </c>
      <c r="K54" s="160" t="str">
        <f>IF($D54=2,IF(所有護老者!K54="","",所有護老者!K54),"")</f>
        <v/>
      </c>
      <c r="L54" s="160" t="str">
        <f>IF($D54=2,IF(所有護老者!L54="","",所有護老者!L54),"")</f>
        <v/>
      </c>
      <c r="M54" s="160" t="str">
        <f>IF($D54=2,IF(所有護老者!M54="","",所有護老者!M54),"")</f>
        <v/>
      </c>
      <c r="N54" s="160" t="str">
        <f>IF($D54=2,IF(所有護老者!N54="","",所有護老者!N54),"")</f>
        <v/>
      </c>
      <c r="O54" s="160" t="str">
        <f>IF($D54=2,IF(所有護老者!O54="","",所有護老者!O54),"")</f>
        <v/>
      </c>
      <c r="P54" s="160" t="str">
        <f>IF($D54=2,IF(所有護老者!P54="","",所有護老者!P54),"")</f>
        <v/>
      </c>
      <c r="Q54" s="160" t="str">
        <f>IF($D54=2,IF(所有護老者!Q54="","",所有護老者!Q54),"")</f>
        <v/>
      </c>
      <c r="R54" s="160" t="str">
        <f>IF($D54=2,IF(所有護老者!R54="","",所有護老者!R54),"")</f>
        <v/>
      </c>
      <c r="S54" s="160" t="str">
        <f>IF($D54=2,IF(所有護老者!S54="","",所有護老者!S54),"")</f>
        <v/>
      </c>
      <c r="T54" s="160" t="str">
        <f>IF($D54=2,IF(所有護老者!T54="","",所有護老者!T54),"")</f>
        <v/>
      </c>
      <c r="U54" s="160" t="str">
        <f>IF($D54=2,IF(所有護老者!U54="","",所有護老者!U54),"")</f>
        <v/>
      </c>
      <c r="V54" s="160" t="str">
        <f>IF($D54=2,IF(所有護老者!V54="","",所有護老者!V54),"")</f>
        <v/>
      </c>
      <c r="W54" s="160" t="str">
        <f>IF($D54=2,IF(所有護老者!W54="","",所有護老者!W54),"")</f>
        <v/>
      </c>
      <c r="X54" s="160" t="str">
        <f>IF($D54=2,IF(所有護老者!X54="","",所有護老者!X54),"")</f>
        <v/>
      </c>
      <c r="Y54" s="160" t="str">
        <f>IF($D54=2,IF(所有護老者!Y54="","",所有護老者!Y54),"")</f>
        <v/>
      </c>
      <c r="Z54" s="160" t="str">
        <f>IF($D54=2,IF(所有護老者!Z54="","",所有護老者!Z54),"")</f>
        <v/>
      </c>
      <c r="AA54" s="160" t="str">
        <f>IF($D54=2,IF(所有護老者!AA54="","",所有護老者!AA54),"")</f>
        <v/>
      </c>
      <c r="AB54" s="160" t="str">
        <f>IF($D54=2,IF(所有護老者!AB54="","",所有護老者!AB54),"")</f>
        <v/>
      </c>
      <c r="AC54" s="160" t="str">
        <f>IF($D54=2,IF(所有護老者!AC54="","",所有護老者!AC54),"")</f>
        <v/>
      </c>
      <c r="AD54" s="160" t="str">
        <f>IF($D54=2,IF(所有護老者!AD54="","",所有護老者!AD54),"")</f>
        <v/>
      </c>
      <c r="AE54" s="160" t="str">
        <f>IF($D54=2,IF(所有護老者!AE54="","",所有護老者!AE54),"")</f>
        <v/>
      </c>
      <c r="AF54" s="160" t="str">
        <f>IF($D54=2,IF(所有護老者!AF54="","",所有護老者!AF54),"")</f>
        <v/>
      </c>
      <c r="AG54" s="160" t="str">
        <f>IF($D54=2,IF(所有護老者!AG54="","",所有護老者!AG54),"")</f>
        <v/>
      </c>
      <c r="AH54" s="160" t="str">
        <f>IF($D54=2,IF(所有護老者!AH54="","",所有護老者!AH54),"")</f>
        <v/>
      </c>
      <c r="AI54" s="160" t="str">
        <f>IF($D54=2,IF(所有護老者!AI54="","",所有護老者!AI54),"")</f>
        <v/>
      </c>
      <c r="AJ54" s="160" t="str">
        <f>IF($D54=2,IF(所有護老者!AJ54="","",所有護老者!AJ54),"")</f>
        <v/>
      </c>
      <c r="AK54" s="160" t="str">
        <f>IF(所有護老者!AK54="","",所有護老者!AK54)</f>
        <v/>
      </c>
      <c r="AL54" s="175" t="str">
        <f t="shared" si="3"/>
        <v/>
      </c>
      <c r="AM54" s="175" t="str">
        <f t="shared" si="4"/>
        <v/>
      </c>
      <c r="AN54" s="175" t="str">
        <f t="shared" si="5"/>
        <v/>
      </c>
      <c r="AO54" s="175" t="str">
        <f t="shared" si="6"/>
        <v/>
      </c>
      <c r="AP54" s="175" t="str">
        <f t="shared" si="7"/>
        <v/>
      </c>
      <c r="AQ54" s="175" t="str">
        <f t="shared" si="8"/>
        <v/>
      </c>
      <c r="AR54" s="175" t="str">
        <f t="shared" si="9"/>
        <v/>
      </c>
      <c r="AS54" s="175" t="str">
        <f t="shared" si="10"/>
        <v/>
      </c>
      <c r="AT54" s="175" t="str">
        <f t="shared" si="11"/>
        <v/>
      </c>
      <c r="AU54" s="175" t="str">
        <f t="shared" si="12"/>
        <v/>
      </c>
      <c r="AV54" s="175" t="str">
        <f t="shared" si="13"/>
        <v/>
      </c>
      <c r="AW54" s="27">
        <f t="shared" si="14"/>
        <v>0</v>
      </c>
      <c r="AX54" s="27"/>
      <c r="AY54" s="27">
        <f t="shared" si="15"/>
        <v>0</v>
      </c>
      <c r="AZ54" s="27">
        <f t="shared" si="16"/>
        <v>0</v>
      </c>
      <c r="BA54" s="27">
        <f t="shared" si="17"/>
        <v>0</v>
      </c>
      <c r="BB54" s="27">
        <f t="shared" si="18"/>
        <v>0</v>
      </c>
      <c r="BC54" s="27">
        <f t="shared" si="19"/>
        <v>0</v>
      </c>
      <c r="BD54" s="27">
        <f t="shared" si="20"/>
        <v>0</v>
      </c>
      <c r="BE54" s="27">
        <f t="shared" si="21"/>
        <v>0</v>
      </c>
      <c r="BF54" s="27">
        <f t="shared" si="22"/>
        <v>0</v>
      </c>
      <c r="BG54" s="27">
        <f t="shared" si="23"/>
        <v>0</v>
      </c>
      <c r="BH54" s="27">
        <f t="shared" si="24"/>
        <v>0</v>
      </c>
      <c r="BI54" s="27">
        <f t="shared" si="25"/>
        <v>0</v>
      </c>
      <c r="BJ54" s="27">
        <f t="shared" si="26"/>
        <v>0</v>
      </c>
      <c r="BK54" s="176"/>
      <c r="BL54" s="276" t="str">
        <f t="shared" si="2"/>
        <v/>
      </c>
      <c r="BM54" s="176"/>
      <c r="BN54" s="27">
        <f t="shared" si="27"/>
        <v>0</v>
      </c>
      <c r="BO54" s="27">
        <f t="shared" si="28"/>
        <v>0</v>
      </c>
      <c r="BP54" s="27">
        <f t="shared" si="29"/>
        <v>0</v>
      </c>
      <c r="BQ54" s="27">
        <f t="shared" si="30"/>
        <v>0</v>
      </c>
      <c r="BR54" s="27">
        <f t="shared" si="31"/>
        <v>0</v>
      </c>
      <c r="BS54" s="27"/>
      <c r="BT54" s="177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319" t="s">
        <v>202</v>
      </c>
      <c r="CJ54" s="294"/>
      <c r="CK54" s="295"/>
      <c r="CL54" s="296">
        <f>CF51</f>
        <v>0</v>
      </c>
      <c r="CM54" s="295"/>
      <c r="CN54" s="294"/>
      <c r="CO54" s="294"/>
      <c r="CP54" s="297"/>
      <c r="CQ54" s="238"/>
      <c r="CR54" s="238"/>
      <c r="CS54" s="238"/>
      <c r="CT54" s="238"/>
      <c r="CU54" s="238"/>
    </row>
    <row r="55" spans="1:99" ht="17.399999999999999" thickTop="1" thickBot="1">
      <c r="A55" s="160" t="str">
        <f>IF($D55=2,IF(所有護老者!A55="","",所有護老者!A55),"")</f>
        <v/>
      </c>
      <c r="B55" s="160" t="str">
        <f>IF($D55=2,IF(所有護老者!B55="","",所有護老者!B55),"")</f>
        <v/>
      </c>
      <c r="C55" s="160" t="str">
        <f>IF($D55=2,IF(所有護老者!D55="","",所有護老者!D55),"")</f>
        <v/>
      </c>
      <c r="D55" s="160" t="str">
        <f>IF(所有護老者!C55=2,2,"")</f>
        <v/>
      </c>
      <c r="E55" s="160" t="str">
        <f>IF($D55=2,IF(所有護老者!E55="","",所有護老者!E55),"")</f>
        <v/>
      </c>
      <c r="F55" s="160" t="str">
        <f>IF($D55=2,IF(所有護老者!F55="","",所有護老者!F55),"")</f>
        <v/>
      </c>
      <c r="G55" s="160" t="str">
        <f>IF($D55=2,IF(所有護老者!G55="","",所有護老者!G55),"")</f>
        <v/>
      </c>
      <c r="H55" s="160" t="str">
        <f>IF($D55=2,IF(所有護老者!H55="","",所有護老者!H55),"")</f>
        <v/>
      </c>
      <c r="I55" s="160" t="str">
        <f>IF($D55=2,IF(所有護老者!I55="","",所有護老者!I55),"")</f>
        <v/>
      </c>
      <c r="J55" s="160" t="str">
        <f>IF($D55=2,IF(所有護老者!J55="","",所有護老者!J55),"")</f>
        <v/>
      </c>
      <c r="K55" s="160" t="str">
        <f>IF($D55=2,IF(所有護老者!K55="","",所有護老者!K55),"")</f>
        <v/>
      </c>
      <c r="L55" s="160" t="str">
        <f>IF($D55=2,IF(所有護老者!L55="","",所有護老者!L55),"")</f>
        <v/>
      </c>
      <c r="M55" s="160" t="str">
        <f>IF($D55=2,IF(所有護老者!M55="","",所有護老者!M55),"")</f>
        <v/>
      </c>
      <c r="N55" s="160" t="str">
        <f>IF($D55=2,IF(所有護老者!N55="","",所有護老者!N55),"")</f>
        <v/>
      </c>
      <c r="O55" s="160" t="str">
        <f>IF($D55=2,IF(所有護老者!O55="","",所有護老者!O55),"")</f>
        <v/>
      </c>
      <c r="P55" s="160" t="str">
        <f>IF($D55=2,IF(所有護老者!P55="","",所有護老者!P55),"")</f>
        <v/>
      </c>
      <c r="Q55" s="160" t="str">
        <f>IF($D55=2,IF(所有護老者!Q55="","",所有護老者!Q55),"")</f>
        <v/>
      </c>
      <c r="R55" s="160" t="str">
        <f>IF($D55=2,IF(所有護老者!R55="","",所有護老者!R55),"")</f>
        <v/>
      </c>
      <c r="S55" s="160" t="str">
        <f>IF($D55=2,IF(所有護老者!S55="","",所有護老者!S55),"")</f>
        <v/>
      </c>
      <c r="T55" s="160" t="str">
        <f>IF($D55=2,IF(所有護老者!T55="","",所有護老者!T55),"")</f>
        <v/>
      </c>
      <c r="U55" s="160" t="str">
        <f>IF($D55=2,IF(所有護老者!U55="","",所有護老者!U55),"")</f>
        <v/>
      </c>
      <c r="V55" s="160" t="str">
        <f>IF($D55=2,IF(所有護老者!V55="","",所有護老者!V55),"")</f>
        <v/>
      </c>
      <c r="W55" s="160" t="str">
        <f>IF($D55=2,IF(所有護老者!W55="","",所有護老者!W55),"")</f>
        <v/>
      </c>
      <c r="X55" s="160" t="str">
        <f>IF($D55=2,IF(所有護老者!X55="","",所有護老者!X55),"")</f>
        <v/>
      </c>
      <c r="Y55" s="160" t="str">
        <f>IF($D55=2,IF(所有護老者!Y55="","",所有護老者!Y55),"")</f>
        <v/>
      </c>
      <c r="Z55" s="160" t="str">
        <f>IF($D55=2,IF(所有護老者!Z55="","",所有護老者!Z55),"")</f>
        <v/>
      </c>
      <c r="AA55" s="160" t="str">
        <f>IF($D55=2,IF(所有護老者!AA55="","",所有護老者!AA55),"")</f>
        <v/>
      </c>
      <c r="AB55" s="160" t="str">
        <f>IF($D55=2,IF(所有護老者!AB55="","",所有護老者!AB55),"")</f>
        <v/>
      </c>
      <c r="AC55" s="160" t="str">
        <f>IF($D55=2,IF(所有護老者!AC55="","",所有護老者!AC55),"")</f>
        <v/>
      </c>
      <c r="AD55" s="160" t="str">
        <f>IF($D55=2,IF(所有護老者!AD55="","",所有護老者!AD55),"")</f>
        <v/>
      </c>
      <c r="AE55" s="160" t="str">
        <f>IF($D55=2,IF(所有護老者!AE55="","",所有護老者!AE55),"")</f>
        <v/>
      </c>
      <c r="AF55" s="160" t="str">
        <f>IF($D55=2,IF(所有護老者!AF55="","",所有護老者!AF55),"")</f>
        <v/>
      </c>
      <c r="AG55" s="160" t="str">
        <f>IF($D55=2,IF(所有護老者!AG55="","",所有護老者!AG55),"")</f>
        <v/>
      </c>
      <c r="AH55" s="160" t="str">
        <f>IF($D55=2,IF(所有護老者!AH55="","",所有護老者!AH55),"")</f>
        <v/>
      </c>
      <c r="AI55" s="160" t="str">
        <f>IF($D55=2,IF(所有護老者!AI55="","",所有護老者!AI55),"")</f>
        <v/>
      </c>
      <c r="AJ55" s="160" t="str">
        <f>IF($D55=2,IF(所有護老者!AJ55="","",所有護老者!AJ55),"")</f>
        <v/>
      </c>
      <c r="AK55" s="160" t="str">
        <f>IF(所有護老者!AK55="","",所有護老者!AK55)</f>
        <v/>
      </c>
      <c r="AL55" s="175" t="str">
        <f t="shared" si="3"/>
        <v/>
      </c>
      <c r="AM55" s="175" t="str">
        <f t="shared" si="4"/>
        <v/>
      </c>
      <c r="AN55" s="175" t="str">
        <f t="shared" si="5"/>
        <v/>
      </c>
      <c r="AO55" s="175" t="str">
        <f t="shared" si="6"/>
        <v/>
      </c>
      <c r="AP55" s="175" t="str">
        <f t="shared" si="7"/>
        <v/>
      </c>
      <c r="AQ55" s="175" t="str">
        <f t="shared" si="8"/>
        <v/>
      </c>
      <c r="AR55" s="175" t="str">
        <f t="shared" si="9"/>
        <v/>
      </c>
      <c r="AS55" s="175" t="str">
        <f t="shared" si="10"/>
        <v/>
      </c>
      <c r="AT55" s="175" t="str">
        <f t="shared" si="11"/>
        <v/>
      </c>
      <c r="AU55" s="175" t="str">
        <f t="shared" si="12"/>
        <v/>
      </c>
      <c r="AV55" s="175" t="str">
        <f t="shared" si="13"/>
        <v/>
      </c>
      <c r="AW55" s="27">
        <f t="shared" si="14"/>
        <v>0</v>
      </c>
      <c r="AX55" s="27"/>
      <c r="AY55" s="27">
        <f t="shared" si="15"/>
        <v>0</v>
      </c>
      <c r="AZ55" s="27">
        <f t="shared" si="16"/>
        <v>0</v>
      </c>
      <c r="BA55" s="27">
        <f t="shared" si="17"/>
        <v>0</v>
      </c>
      <c r="BB55" s="27">
        <f t="shared" si="18"/>
        <v>0</v>
      </c>
      <c r="BC55" s="27">
        <f t="shared" si="19"/>
        <v>0</v>
      </c>
      <c r="BD55" s="27">
        <f t="shared" si="20"/>
        <v>0</v>
      </c>
      <c r="BE55" s="27">
        <f t="shared" si="21"/>
        <v>0</v>
      </c>
      <c r="BF55" s="27">
        <f t="shared" si="22"/>
        <v>0</v>
      </c>
      <c r="BG55" s="27">
        <f t="shared" si="23"/>
        <v>0</v>
      </c>
      <c r="BH55" s="27">
        <f t="shared" si="24"/>
        <v>0</v>
      </c>
      <c r="BI55" s="27">
        <f t="shared" si="25"/>
        <v>0</v>
      </c>
      <c r="BJ55" s="27">
        <f t="shared" si="26"/>
        <v>0</v>
      </c>
      <c r="BK55" s="176"/>
      <c r="BL55" s="276" t="str">
        <f t="shared" si="2"/>
        <v/>
      </c>
      <c r="BM55" s="176"/>
      <c r="BN55" s="27">
        <f t="shared" si="27"/>
        <v>0</v>
      </c>
      <c r="BO55" s="27">
        <f t="shared" si="28"/>
        <v>0</v>
      </c>
      <c r="BP55" s="27">
        <f t="shared" si="29"/>
        <v>0</v>
      </c>
      <c r="BQ55" s="27">
        <f t="shared" si="30"/>
        <v>0</v>
      </c>
      <c r="BR55" s="27">
        <f t="shared" si="31"/>
        <v>0</v>
      </c>
      <c r="BS55" s="27"/>
      <c r="BT55" s="177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  <c r="CI55" s="289" t="s">
        <v>203</v>
      </c>
      <c r="CJ55" s="295"/>
      <c r="CK55" s="295"/>
      <c r="CL55" s="295"/>
      <c r="CM55" s="295"/>
      <c r="CN55" s="296">
        <f>SUM(BV51:BY51)</f>
        <v>0</v>
      </c>
      <c r="CP55" s="298"/>
      <c r="CQ55" s="238"/>
      <c r="CR55" s="238"/>
      <c r="CS55" s="238"/>
      <c r="CT55" s="238"/>
      <c r="CU55" s="238"/>
    </row>
    <row r="56" spans="1:99" ht="17.399999999999999" thickTop="1" thickBot="1">
      <c r="A56" s="160" t="str">
        <f>IF($D56=2,IF(所有護老者!A56="","",所有護老者!A56),"")</f>
        <v/>
      </c>
      <c r="B56" s="160" t="str">
        <f>IF($D56=2,IF(所有護老者!B56="","",所有護老者!B56),"")</f>
        <v/>
      </c>
      <c r="C56" s="160" t="str">
        <f>IF($D56=2,IF(所有護老者!D56="","",所有護老者!D56),"")</f>
        <v/>
      </c>
      <c r="D56" s="160" t="str">
        <f>IF(所有護老者!C56=2,2,"")</f>
        <v/>
      </c>
      <c r="E56" s="160" t="str">
        <f>IF($D56=2,IF(所有護老者!E56="","",所有護老者!E56),"")</f>
        <v/>
      </c>
      <c r="F56" s="160" t="str">
        <f>IF($D56=2,IF(所有護老者!F56="","",所有護老者!F56),"")</f>
        <v/>
      </c>
      <c r="G56" s="160" t="str">
        <f>IF($D56=2,IF(所有護老者!G56="","",所有護老者!G56),"")</f>
        <v/>
      </c>
      <c r="H56" s="160" t="str">
        <f>IF($D56=2,IF(所有護老者!H56="","",所有護老者!H56),"")</f>
        <v/>
      </c>
      <c r="I56" s="160" t="str">
        <f>IF($D56=2,IF(所有護老者!I56="","",所有護老者!I56),"")</f>
        <v/>
      </c>
      <c r="J56" s="160" t="str">
        <f>IF($D56=2,IF(所有護老者!J56="","",所有護老者!J56),"")</f>
        <v/>
      </c>
      <c r="K56" s="160" t="str">
        <f>IF($D56=2,IF(所有護老者!K56="","",所有護老者!K56),"")</f>
        <v/>
      </c>
      <c r="L56" s="160" t="str">
        <f>IF($D56=2,IF(所有護老者!L56="","",所有護老者!L56),"")</f>
        <v/>
      </c>
      <c r="M56" s="160" t="str">
        <f>IF($D56=2,IF(所有護老者!M56="","",所有護老者!M56),"")</f>
        <v/>
      </c>
      <c r="N56" s="160" t="str">
        <f>IF($D56=2,IF(所有護老者!N56="","",所有護老者!N56),"")</f>
        <v/>
      </c>
      <c r="O56" s="160" t="str">
        <f>IF($D56=2,IF(所有護老者!O56="","",所有護老者!O56),"")</f>
        <v/>
      </c>
      <c r="P56" s="160" t="str">
        <f>IF($D56=2,IF(所有護老者!P56="","",所有護老者!P56),"")</f>
        <v/>
      </c>
      <c r="Q56" s="160" t="str">
        <f>IF($D56=2,IF(所有護老者!Q56="","",所有護老者!Q56),"")</f>
        <v/>
      </c>
      <c r="R56" s="160" t="str">
        <f>IF($D56=2,IF(所有護老者!R56="","",所有護老者!R56),"")</f>
        <v/>
      </c>
      <c r="S56" s="160" t="str">
        <f>IF($D56=2,IF(所有護老者!S56="","",所有護老者!S56),"")</f>
        <v/>
      </c>
      <c r="T56" s="160" t="str">
        <f>IF($D56=2,IF(所有護老者!T56="","",所有護老者!T56),"")</f>
        <v/>
      </c>
      <c r="U56" s="160" t="str">
        <f>IF($D56=2,IF(所有護老者!U56="","",所有護老者!U56),"")</f>
        <v/>
      </c>
      <c r="V56" s="160" t="str">
        <f>IF($D56=2,IF(所有護老者!V56="","",所有護老者!V56),"")</f>
        <v/>
      </c>
      <c r="W56" s="160" t="str">
        <f>IF($D56=2,IF(所有護老者!W56="","",所有護老者!W56),"")</f>
        <v/>
      </c>
      <c r="X56" s="160" t="str">
        <f>IF($D56=2,IF(所有護老者!X56="","",所有護老者!X56),"")</f>
        <v/>
      </c>
      <c r="Y56" s="160" t="str">
        <f>IF($D56=2,IF(所有護老者!Y56="","",所有護老者!Y56),"")</f>
        <v/>
      </c>
      <c r="Z56" s="160" t="str">
        <f>IF($D56=2,IF(所有護老者!Z56="","",所有護老者!Z56),"")</f>
        <v/>
      </c>
      <c r="AA56" s="160" t="str">
        <f>IF($D56=2,IF(所有護老者!AA56="","",所有護老者!AA56),"")</f>
        <v/>
      </c>
      <c r="AB56" s="160" t="str">
        <f>IF($D56=2,IF(所有護老者!AB56="","",所有護老者!AB56),"")</f>
        <v/>
      </c>
      <c r="AC56" s="160" t="str">
        <f>IF($D56=2,IF(所有護老者!AC56="","",所有護老者!AC56),"")</f>
        <v/>
      </c>
      <c r="AD56" s="160" t="str">
        <f>IF($D56=2,IF(所有護老者!AD56="","",所有護老者!AD56),"")</f>
        <v/>
      </c>
      <c r="AE56" s="160" t="str">
        <f>IF($D56=2,IF(所有護老者!AE56="","",所有護老者!AE56),"")</f>
        <v/>
      </c>
      <c r="AF56" s="160" t="str">
        <f>IF($D56=2,IF(所有護老者!AF56="","",所有護老者!AF56),"")</f>
        <v/>
      </c>
      <c r="AG56" s="160" t="str">
        <f>IF($D56=2,IF(所有護老者!AG56="","",所有護老者!AG56),"")</f>
        <v/>
      </c>
      <c r="AH56" s="160" t="str">
        <f>IF($D56=2,IF(所有護老者!AH56="","",所有護老者!AH56),"")</f>
        <v/>
      </c>
      <c r="AI56" s="160" t="str">
        <f>IF($D56=2,IF(所有護老者!AI56="","",所有護老者!AI56),"")</f>
        <v/>
      </c>
      <c r="AJ56" s="160" t="str">
        <f>IF($D56=2,IF(所有護老者!AJ56="","",所有護老者!AJ56),"")</f>
        <v/>
      </c>
      <c r="AK56" s="160" t="str">
        <f>IF(所有護老者!AK56="","",所有護老者!AK56)</f>
        <v/>
      </c>
      <c r="AL56" s="175" t="str">
        <f t="shared" si="3"/>
        <v/>
      </c>
      <c r="AM56" s="175" t="str">
        <f t="shared" si="4"/>
        <v/>
      </c>
      <c r="AN56" s="175" t="str">
        <f t="shared" si="5"/>
        <v/>
      </c>
      <c r="AO56" s="175" t="str">
        <f t="shared" si="6"/>
        <v/>
      </c>
      <c r="AP56" s="175" t="str">
        <f t="shared" si="7"/>
        <v/>
      </c>
      <c r="AQ56" s="175" t="str">
        <f t="shared" si="8"/>
        <v/>
      </c>
      <c r="AR56" s="175" t="str">
        <f t="shared" si="9"/>
        <v/>
      </c>
      <c r="AS56" s="175" t="str">
        <f t="shared" si="10"/>
        <v/>
      </c>
      <c r="AT56" s="175" t="str">
        <f t="shared" si="11"/>
        <v/>
      </c>
      <c r="AU56" s="175" t="str">
        <f t="shared" si="12"/>
        <v/>
      </c>
      <c r="AV56" s="175" t="str">
        <f t="shared" si="13"/>
        <v/>
      </c>
      <c r="AW56" s="27">
        <f t="shared" si="14"/>
        <v>0</v>
      </c>
      <c r="AX56" s="27"/>
      <c r="AY56" s="27">
        <f t="shared" si="15"/>
        <v>0</v>
      </c>
      <c r="AZ56" s="27">
        <f t="shared" si="16"/>
        <v>0</v>
      </c>
      <c r="BA56" s="27">
        <f t="shared" si="17"/>
        <v>0</v>
      </c>
      <c r="BB56" s="27">
        <f t="shared" si="18"/>
        <v>0</v>
      </c>
      <c r="BC56" s="27">
        <f t="shared" si="19"/>
        <v>0</v>
      </c>
      <c r="BD56" s="27">
        <f t="shared" si="20"/>
        <v>0</v>
      </c>
      <c r="BE56" s="27">
        <f t="shared" si="21"/>
        <v>0</v>
      </c>
      <c r="BF56" s="27">
        <f t="shared" si="22"/>
        <v>0</v>
      </c>
      <c r="BG56" s="27">
        <f t="shared" si="23"/>
        <v>0</v>
      </c>
      <c r="BH56" s="27">
        <f t="shared" si="24"/>
        <v>0</v>
      </c>
      <c r="BI56" s="27">
        <f t="shared" si="25"/>
        <v>0</v>
      </c>
      <c r="BJ56" s="27">
        <f t="shared" si="26"/>
        <v>0</v>
      </c>
      <c r="BK56" s="176"/>
      <c r="BL56" s="276" t="str">
        <f t="shared" si="2"/>
        <v/>
      </c>
      <c r="BM56" s="176"/>
      <c r="BN56" s="27">
        <f t="shared" si="27"/>
        <v>0</v>
      </c>
      <c r="BO56" s="27">
        <f t="shared" si="28"/>
        <v>0</v>
      </c>
      <c r="BP56" s="27">
        <f t="shared" si="29"/>
        <v>0</v>
      </c>
      <c r="BQ56" s="27">
        <f t="shared" si="30"/>
        <v>0</v>
      </c>
      <c r="BR56" s="27">
        <f t="shared" si="31"/>
        <v>0</v>
      </c>
      <c r="BS56" s="27"/>
      <c r="BT56" s="177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289" t="s">
        <v>196</v>
      </c>
      <c r="CJ56" s="299"/>
      <c r="CK56" s="300">
        <f>SUM(CJ51:CM51)</f>
        <v>0</v>
      </c>
      <c r="CL56" s="299"/>
      <c r="CM56" s="299"/>
      <c r="CN56" s="299"/>
      <c r="CO56" s="299"/>
      <c r="CP56" s="299"/>
      <c r="CQ56" s="238"/>
      <c r="CR56" s="238"/>
      <c r="CS56" s="238"/>
      <c r="CT56" s="238"/>
      <c r="CU56" s="238"/>
    </row>
    <row r="57" spans="1:99" ht="16.8" thickTop="1">
      <c r="A57" s="160" t="str">
        <f>IF($D57=2,IF(所有護老者!A57="","",所有護老者!A57),"")</f>
        <v/>
      </c>
      <c r="B57" s="160" t="str">
        <f>IF($D57=2,IF(所有護老者!B57="","",所有護老者!B57),"")</f>
        <v/>
      </c>
      <c r="C57" s="160" t="str">
        <f>IF($D57=2,IF(所有護老者!D57="","",所有護老者!D57),"")</f>
        <v/>
      </c>
      <c r="D57" s="160" t="str">
        <f>IF(所有護老者!C57=2,2,"")</f>
        <v/>
      </c>
      <c r="E57" s="160" t="str">
        <f>IF($D57=2,IF(所有護老者!E57="","",所有護老者!E57),"")</f>
        <v/>
      </c>
      <c r="F57" s="160" t="str">
        <f>IF($D57=2,IF(所有護老者!F57="","",所有護老者!F57),"")</f>
        <v/>
      </c>
      <c r="G57" s="160" t="str">
        <f>IF($D57=2,IF(所有護老者!G57="","",所有護老者!G57),"")</f>
        <v/>
      </c>
      <c r="H57" s="160" t="str">
        <f>IF($D57=2,IF(所有護老者!H57="","",所有護老者!H57),"")</f>
        <v/>
      </c>
      <c r="I57" s="160" t="str">
        <f>IF($D57=2,IF(所有護老者!I57="","",所有護老者!I57),"")</f>
        <v/>
      </c>
      <c r="J57" s="160" t="str">
        <f>IF($D57=2,IF(所有護老者!J57="","",所有護老者!J57),"")</f>
        <v/>
      </c>
      <c r="K57" s="160" t="str">
        <f>IF($D57=2,IF(所有護老者!K57="","",所有護老者!K57),"")</f>
        <v/>
      </c>
      <c r="L57" s="160" t="str">
        <f>IF($D57=2,IF(所有護老者!L57="","",所有護老者!L57),"")</f>
        <v/>
      </c>
      <c r="M57" s="160" t="str">
        <f>IF($D57=2,IF(所有護老者!M57="","",所有護老者!M57),"")</f>
        <v/>
      </c>
      <c r="N57" s="160" t="str">
        <f>IF($D57=2,IF(所有護老者!N57="","",所有護老者!N57),"")</f>
        <v/>
      </c>
      <c r="O57" s="160" t="str">
        <f>IF($D57=2,IF(所有護老者!O57="","",所有護老者!O57),"")</f>
        <v/>
      </c>
      <c r="P57" s="160" t="str">
        <f>IF($D57=2,IF(所有護老者!P57="","",所有護老者!P57),"")</f>
        <v/>
      </c>
      <c r="Q57" s="160" t="str">
        <f>IF($D57=2,IF(所有護老者!Q57="","",所有護老者!Q57),"")</f>
        <v/>
      </c>
      <c r="R57" s="160" t="str">
        <f>IF($D57=2,IF(所有護老者!R57="","",所有護老者!R57),"")</f>
        <v/>
      </c>
      <c r="S57" s="160" t="str">
        <f>IF($D57=2,IF(所有護老者!S57="","",所有護老者!S57),"")</f>
        <v/>
      </c>
      <c r="T57" s="160" t="str">
        <f>IF($D57=2,IF(所有護老者!T57="","",所有護老者!T57),"")</f>
        <v/>
      </c>
      <c r="U57" s="160" t="str">
        <f>IF($D57=2,IF(所有護老者!U57="","",所有護老者!U57),"")</f>
        <v/>
      </c>
      <c r="V57" s="160" t="str">
        <f>IF($D57=2,IF(所有護老者!V57="","",所有護老者!V57),"")</f>
        <v/>
      </c>
      <c r="W57" s="160" t="str">
        <f>IF($D57=2,IF(所有護老者!W57="","",所有護老者!W57),"")</f>
        <v/>
      </c>
      <c r="X57" s="160" t="str">
        <f>IF($D57=2,IF(所有護老者!X57="","",所有護老者!X57),"")</f>
        <v/>
      </c>
      <c r="Y57" s="160" t="str">
        <f>IF($D57=2,IF(所有護老者!Y57="","",所有護老者!Y57),"")</f>
        <v/>
      </c>
      <c r="Z57" s="160" t="str">
        <f>IF($D57=2,IF(所有護老者!Z57="","",所有護老者!Z57),"")</f>
        <v/>
      </c>
      <c r="AA57" s="160" t="str">
        <f>IF($D57=2,IF(所有護老者!AA57="","",所有護老者!AA57),"")</f>
        <v/>
      </c>
      <c r="AB57" s="160" t="str">
        <f>IF($D57=2,IF(所有護老者!AB57="","",所有護老者!AB57),"")</f>
        <v/>
      </c>
      <c r="AC57" s="160" t="str">
        <f>IF($D57=2,IF(所有護老者!AC57="","",所有護老者!AC57),"")</f>
        <v/>
      </c>
      <c r="AD57" s="160" t="str">
        <f>IF($D57=2,IF(所有護老者!AD57="","",所有護老者!AD57),"")</f>
        <v/>
      </c>
      <c r="AE57" s="160" t="str">
        <f>IF($D57=2,IF(所有護老者!AE57="","",所有護老者!AE57),"")</f>
        <v/>
      </c>
      <c r="AF57" s="160" t="str">
        <f>IF($D57=2,IF(所有護老者!AF57="","",所有護老者!AF57),"")</f>
        <v/>
      </c>
      <c r="AG57" s="160" t="str">
        <f>IF($D57=2,IF(所有護老者!AG57="","",所有護老者!AG57),"")</f>
        <v/>
      </c>
      <c r="AH57" s="160" t="str">
        <f>IF($D57=2,IF(所有護老者!AH57="","",所有護老者!AH57),"")</f>
        <v/>
      </c>
      <c r="AI57" s="160" t="str">
        <f>IF($D57=2,IF(所有護老者!AI57="","",所有護老者!AI57),"")</f>
        <v/>
      </c>
      <c r="AJ57" s="160" t="str">
        <f>IF($D57=2,IF(所有護老者!AJ57="","",所有護老者!AJ57),"")</f>
        <v/>
      </c>
      <c r="AK57" s="160" t="str">
        <f>IF(所有護老者!AK57="","",所有護老者!AK57)</f>
        <v/>
      </c>
      <c r="AL57" s="175" t="str">
        <f t="shared" si="3"/>
        <v/>
      </c>
      <c r="AM57" s="175" t="str">
        <f t="shared" si="4"/>
        <v/>
      </c>
      <c r="AN57" s="175" t="str">
        <f t="shared" si="5"/>
        <v/>
      </c>
      <c r="AO57" s="175" t="str">
        <f t="shared" si="6"/>
        <v/>
      </c>
      <c r="AP57" s="175" t="str">
        <f t="shared" si="7"/>
        <v/>
      </c>
      <c r="AQ57" s="175" t="str">
        <f t="shared" si="8"/>
        <v/>
      </c>
      <c r="AR57" s="175" t="str">
        <f t="shared" si="9"/>
        <v/>
      </c>
      <c r="AS57" s="175" t="str">
        <f t="shared" si="10"/>
        <v/>
      </c>
      <c r="AT57" s="175" t="str">
        <f t="shared" si="11"/>
        <v/>
      </c>
      <c r="AU57" s="175" t="str">
        <f t="shared" si="12"/>
        <v/>
      </c>
      <c r="AV57" s="175" t="str">
        <f t="shared" si="13"/>
        <v/>
      </c>
      <c r="AW57" s="27">
        <f t="shared" si="14"/>
        <v>0</v>
      </c>
      <c r="AX57" s="27"/>
      <c r="AY57" s="27">
        <f t="shared" si="15"/>
        <v>0</v>
      </c>
      <c r="AZ57" s="27">
        <f t="shared" si="16"/>
        <v>0</v>
      </c>
      <c r="BA57" s="27">
        <f t="shared" si="17"/>
        <v>0</v>
      </c>
      <c r="BB57" s="27">
        <f t="shared" si="18"/>
        <v>0</v>
      </c>
      <c r="BC57" s="27">
        <f t="shared" si="19"/>
        <v>0</v>
      </c>
      <c r="BD57" s="27">
        <f t="shared" si="20"/>
        <v>0</v>
      </c>
      <c r="BE57" s="27">
        <f t="shared" si="21"/>
        <v>0</v>
      </c>
      <c r="BF57" s="27">
        <f t="shared" si="22"/>
        <v>0</v>
      </c>
      <c r="BG57" s="27">
        <f t="shared" si="23"/>
        <v>0</v>
      </c>
      <c r="BH57" s="27">
        <f t="shared" si="24"/>
        <v>0</v>
      </c>
      <c r="BI57" s="27">
        <f t="shared" si="25"/>
        <v>0</v>
      </c>
      <c r="BJ57" s="27">
        <f t="shared" si="26"/>
        <v>0</v>
      </c>
      <c r="BK57" s="176"/>
      <c r="BL57" s="276" t="str">
        <f t="shared" si="2"/>
        <v/>
      </c>
      <c r="BM57" s="176"/>
      <c r="BN57" s="27">
        <f t="shared" si="27"/>
        <v>0</v>
      </c>
      <c r="BO57" s="27">
        <f t="shared" si="28"/>
        <v>0</v>
      </c>
      <c r="BP57" s="27">
        <f t="shared" si="29"/>
        <v>0</v>
      </c>
      <c r="BQ57" s="27">
        <f t="shared" si="30"/>
        <v>0</v>
      </c>
      <c r="BR57" s="27">
        <f t="shared" si="31"/>
        <v>0</v>
      </c>
      <c r="BS57" s="27"/>
      <c r="BT57" s="177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240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</row>
    <row r="58" spans="1:99">
      <c r="A58" s="160" t="str">
        <f>IF($D58=2,IF(所有護老者!A58="","",所有護老者!A58),"")</f>
        <v/>
      </c>
      <c r="B58" s="160" t="str">
        <f>IF($D58=2,IF(所有護老者!B58="","",所有護老者!B58),"")</f>
        <v/>
      </c>
      <c r="C58" s="160" t="str">
        <f>IF($D58=2,IF(所有護老者!D58="","",所有護老者!D58),"")</f>
        <v/>
      </c>
      <c r="D58" s="160" t="str">
        <f>IF(所有護老者!C58=2,2,"")</f>
        <v/>
      </c>
      <c r="E58" s="160" t="str">
        <f>IF($D58=2,IF(所有護老者!E58="","",所有護老者!E58),"")</f>
        <v/>
      </c>
      <c r="F58" s="160" t="str">
        <f>IF($D58=2,IF(所有護老者!F58="","",所有護老者!F58),"")</f>
        <v/>
      </c>
      <c r="G58" s="160" t="str">
        <f>IF($D58=2,IF(所有護老者!G58="","",所有護老者!G58),"")</f>
        <v/>
      </c>
      <c r="H58" s="160" t="str">
        <f>IF($D58=2,IF(所有護老者!H58="","",所有護老者!H58),"")</f>
        <v/>
      </c>
      <c r="I58" s="160" t="str">
        <f>IF($D58=2,IF(所有護老者!I58="","",所有護老者!I58),"")</f>
        <v/>
      </c>
      <c r="J58" s="160" t="str">
        <f>IF($D58=2,IF(所有護老者!J58="","",所有護老者!J58),"")</f>
        <v/>
      </c>
      <c r="K58" s="160" t="str">
        <f>IF($D58=2,IF(所有護老者!K58="","",所有護老者!K58),"")</f>
        <v/>
      </c>
      <c r="L58" s="160" t="str">
        <f>IF($D58=2,IF(所有護老者!L58="","",所有護老者!L58),"")</f>
        <v/>
      </c>
      <c r="M58" s="160" t="str">
        <f>IF($D58=2,IF(所有護老者!M58="","",所有護老者!M58),"")</f>
        <v/>
      </c>
      <c r="N58" s="160" t="str">
        <f>IF($D58=2,IF(所有護老者!N58="","",所有護老者!N58),"")</f>
        <v/>
      </c>
      <c r="O58" s="160" t="str">
        <f>IF($D58=2,IF(所有護老者!O58="","",所有護老者!O58),"")</f>
        <v/>
      </c>
      <c r="P58" s="160" t="str">
        <f>IF($D58=2,IF(所有護老者!P58="","",所有護老者!P58),"")</f>
        <v/>
      </c>
      <c r="Q58" s="160" t="str">
        <f>IF($D58=2,IF(所有護老者!Q58="","",所有護老者!Q58),"")</f>
        <v/>
      </c>
      <c r="R58" s="160" t="str">
        <f>IF($D58=2,IF(所有護老者!R58="","",所有護老者!R58),"")</f>
        <v/>
      </c>
      <c r="S58" s="160" t="str">
        <f>IF($D58=2,IF(所有護老者!S58="","",所有護老者!S58),"")</f>
        <v/>
      </c>
      <c r="T58" s="160" t="str">
        <f>IF($D58=2,IF(所有護老者!T58="","",所有護老者!T58),"")</f>
        <v/>
      </c>
      <c r="U58" s="160" t="str">
        <f>IF($D58=2,IF(所有護老者!U58="","",所有護老者!U58),"")</f>
        <v/>
      </c>
      <c r="V58" s="160" t="str">
        <f>IF($D58=2,IF(所有護老者!V58="","",所有護老者!V58),"")</f>
        <v/>
      </c>
      <c r="W58" s="160" t="str">
        <f>IF($D58=2,IF(所有護老者!W58="","",所有護老者!W58),"")</f>
        <v/>
      </c>
      <c r="X58" s="160" t="str">
        <f>IF($D58=2,IF(所有護老者!X58="","",所有護老者!X58),"")</f>
        <v/>
      </c>
      <c r="Y58" s="160" t="str">
        <f>IF($D58=2,IF(所有護老者!Y58="","",所有護老者!Y58),"")</f>
        <v/>
      </c>
      <c r="Z58" s="160" t="str">
        <f>IF($D58=2,IF(所有護老者!Z58="","",所有護老者!Z58),"")</f>
        <v/>
      </c>
      <c r="AA58" s="160" t="str">
        <f>IF($D58=2,IF(所有護老者!AA58="","",所有護老者!AA58),"")</f>
        <v/>
      </c>
      <c r="AB58" s="160" t="str">
        <f>IF($D58=2,IF(所有護老者!AB58="","",所有護老者!AB58),"")</f>
        <v/>
      </c>
      <c r="AC58" s="160" t="str">
        <f>IF($D58=2,IF(所有護老者!AC58="","",所有護老者!AC58),"")</f>
        <v/>
      </c>
      <c r="AD58" s="160" t="str">
        <f>IF($D58=2,IF(所有護老者!AD58="","",所有護老者!AD58),"")</f>
        <v/>
      </c>
      <c r="AE58" s="160" t="str">
        <f>IF($D58=2,IF(所有護老者!AE58="","",所有護老者!AE58),"")</f>
        <v/>
      </c>
      <c r="AF58" s="160" t="str">
        <f>IF($D58=2,IF(所有護老者!AF58="","",所有護老者!AF58),"")</f>
        <v/>
      </c>
      <c r="AG58" s="160" t="str">
        <f>IF($D58=2,IF(所有護老者!AG58="","",所有護老者!AG58),"")</f>
        <v/>
      </c>
      <c r="AH58" s="160" t="str">
        <f>IF($D58=2,IF(所有護老者!AH58="","",所有護老者!AH58),"")</f>
        <v/>
      </c>
      <c r="AI58" s="160" t="str">
        <f>IF($D58=2,IF(所有護老者!AI58="","",所有護老者!AI58),"")</f>
        <v/>
      </c>
      <c r="AJ58" s="160" t="str">
        <f>IF($D58=2,IF(所有護老者!AJ58="","",所有護老者!AJ58),"")</f>
        <v/>
      </c>
      <c r="AK58" s="160" t="str">
        <f>IF(所有護老者!AK58="","",所有護老者!AK58)</f>
        <v/>
      </c>
      <c r="AL58" s="175" t="str">
        <f t="shared" si="3"/>
        <v/>
      </c>
      <c r="AM58" s="175" t="str">
        <f t="shared" si="4"/>
        <v/>
      </c>
      <c r="AN58" s="175" t="str">
        <f t="shared" si="5"/>
        <v/>
      </c>
      <c r="AO58" s="175" t="str">
        <f t="shared" si="6"/>
        <v/>
      </c>
      <c r="AP58" s="175" t="str">
        <f t="shared" si="7"/>
        <v/>
      </c>
      <c r="AQ58" s="175" t="str">
        <f t="shared" si="8"/>
        <v/>
      </c>
      <c r="AR58" s="175" t="str">
        <f t="shared" si="9"/>
        <v/>
      </c>
      <c r="AS58" s="175" t="str">
        <f t="shared" si="10"/>
        <v/>
      </c>
      <c r="AT58" s="175" t="str">
        <f t="shared" si="11"/>
        <v/>
      </c>
      <c r="AU58" s="175" t="str">
        <f t="shared" si="12"/>
        <v/>
      </c>
      <c r="AV58" s="175" t="str">
        <f t="shared" si="13"/>
        <v/>
      </c>
      <c r="AW58" s="27">
        <f t="shared" si="14"/>
        <v>0</v>
      </c>
      <c r="AX58" s="27"/>
      <c r="AY58" s="27">
        <f t="shared" si="15"/>
        <v>0</v>
      </c>
      <c r="AZ58" s="27">
        <f t="shared" si="16"/>
        <v>0</v>
      </c>
      <c r="BA58" s="27">
        <f t="shared" si="17"/>
        <v>0</v>
      </c>
      <c r="BB58" s="27">
        <f t="shared" si="18"/>
        <v>0</v>
      </c>
      <c r="BC58" s="27">
        <f t="shared" si="19"/>
        <v>0</v>
      </c>
      <c r="BD58" s="27">
        <f t="shared" si="20"/>
        <v>0</v>
      </c>
      <c r="BE58" s="27">
        <f t="shared" si="21"/>
        <v>0</v>
      </c>
      <c r="BF58" s="27">
        <f t="shared" si="22"/>
        <v>0</v>
      </c>
      <c r="BG58" s="27">
        <f t="shared" si="23"/>
        <v>0</v>
      </c>
      <c r="BH58" s="27">
        <f t="shared" si="24"/>
        <v>0</v>
      </c>
      <c r="BI58" s="27">
        <f t="shared" si="25"/>
        <v>0</v>
      </c>
      <c r="BJ58" s="27">
        <f t="shared" si="26"/>
        <v>0</v>
      </c>
      <c r="BK58" s="176"/>
      <c r="BL58" s="276" t="str">
        <f t="shared" si="2"/>
        <v/>
      </c>
      <c r="BM58" s="176"/>
      <c r="BN58" s="27">
        <f t="shared" si="27"/>
        <v>0</v>
      </c>
      <c r="BO58" s="27">
        <f t="shared" si="28"/>
        <v>0</v>
      </c>
      <c r="BP58" s="27">
        <f t="shared" si="29"/>
        <v>0</v>
      </c>
      <c r="BQ58" s="27">
        <f t="shared" si="30"/>
        <v>0</v>
      </c>
      <c r="BR58" s="27">
        <f t="shared" si="31"/>
        <v>0</v>
      </c>
      <c r="BS58" s="27"/>
      <c r="BT58" s="177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9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</row>
    <row r="59" spans="1:99">
      <c r="A59" s="160" t="str">
        <f>IF($D59=2,IF(所有護老者!A59="","",所有護老者!A59),"")</f>
        <v/>
      </c>
      <c r="B59" s="160" t="str">
        <f>IF($D59=2,IF(所有護老者!B59="","",所有護老者!B59),"")</f>
        <v/>
      </c>
      <c r="C59" s="160" t="str">
        <f>IF($D59=2,IF(所有護老者!D59="","",所有護老者!D59),"")</f>
        <v/>
      </c>
      <c r="D59" s="160" t="str">
        <f>IF(所有護老者!C59=2,2,"")</f>
        <v/>
      </c>
      <c r="E59" s="160" t="str">
        <f>IF($D59=2,IF(所有護老者!E59="","",所有護老者!E59),"")</f>
        <v/>
      </c>
      <c r="F59" s="160" t="str">
        <f>IF($D59=2,IF(所有護老者!F59="","",所有護老者!F59),"")</f>
        <v/>
      </c>
      <c r="G59" s="160" t="str">
        <f>IF($D59=2,IF(所有護老者!G59="","",所有護老者!G59),"")</f>
        <v/>
      </c>
      <c r="H59" s="160" t="str">
        <f>IF($D59=2,IF(所有護老者!H59="","",所有護老者!H59),"")</f>
        <v/>
      </c>
      <c r="I59" s="160" t="str">
        <f>IF($D59=2,IF(所有護老者!I59="","",所有護老者!I59),"")</f>
        <v/>
      </c>
      <c r="J59" s="160" t="str">
        <f>IF($D59=2,IF(所有護老者!J59="","",所有護老者!J59),"")</f>
        <v/>
      </c>
      <c r="K59" s="160" t="str">
        <f>IF($D59=2,IF(所有護老者!K59="","",所有護老者!K59),"")</f>
        <v/>
      </c>
      <c r="L59" s="160" t="str">
        <f>IF($D59=2,IF(所有護老者!L59="","",所有護老者!L59),"")</f>
        <v/>
      </c>
      <c r="M59" s="160" t="str">
        <f>IF($D59=2,IF(所有護老者!M59="","",所有護老者!M59),"")</f>
        <v/>
      </c>
      <c r="N59" s="160" t="str">
        <f>IF($D59=2,IF(所有護老者!N59="","",所有護老者!N59),"")</f>
        <v/>
      </c>
      <c r="O59" s="160" t="str">
        <f>IF($D59=2,IF(所有護老者!O59="","",所有護老者!O59),"")</f>
        <v/>
      </c>
      <c r="P59" s="160" t="str">
        <f>IF($D59=2,IF(所有護老者!P59="","",所有護老者!P59),"")</f>
        <v/>
      </c>
      <c r="Q59" s="160" t="str">
        <f>IF($D59=2,IF(所有護老者!Q59="","",所有護老者!Q59),"")</f>
        <v/>
      </c>
      <c r="R59" s="160" t="str">
        <f>IF($D59=2,IF(所有護老者!R59="","",所有護老者!R59),"")</f>
        <v/>
      </c>
      <c r="S59" s="160" t="str">
        <f>IF($D59=2,IF(所有護老者!S59="","",所有護老者!S59),"")</f>
        <v/>
      </c>
      <c r="T59" s="160" t="str">
        <f>IF($D59=2,IF(所有護老者!T59="","",所有護老者!T59),"")</f>
        <v/>
      </c>
      <c r="U59" s="160" t="str">
        <f>IF($D59=2,IF(所有護老者!U59="","",所有護老者!U59),"")</f>
        <v/>
      </c>
      <c r="V59" s="160" t="str">
        <f>IF($D59=2,IF(所有護老者!V59="","",所有護老者!V59),"")</f>
        <v/>
      </c>
      <c r="W59" s="160" t="str">
        <f>IF($D59=2,IF(所有護老者!W59="","",所有護老者!W59),"")</f>
        <v/>
      </c>
      <c r="X59" s="160" t="str">
        <f>IF($D59=2,IF(所有護老者!X59="","",所有護老者!X59),"")</f>
        <v/>
      </c>
      <c r="Y59" s="160" t="str">
        <f>IF($D59=2,IF(所有護老者!Y59="","",所有護老者!Y59),"")</f>
        <v/>
      </c>
      <c r="Z59" s="160" t="str">
        <f>IF($D59=2,IF(所有護老者!Z59="","",所有護老者!Z59),"")</f>
        <v/>
      </c>
      <c r="AA59" s="160" t="str">
        <f>IF($D59=2,IF(所有護老者!AA59="","",所有護老者!AA59),"")</f>
        <v/>
      </c>
      <c r="AB59" s="160" t="str">
        <f>IF($D59=2,IF(所有護老者!AB59="","",所有護老者!AB59),"")</f>
        <v/>
      </c>
      <c r="AC59" s="160" t="str">
        <f>IF($D59=2,IF(所有護老者!AC59="","",所有護老者!AC59),"")</f>
        <v/>
      </c>
      <c r="AD59" s="160" t="str">
        <f>IF($D59=2,IF(所有護老者!AD59="","",所有護老者!AD59),"")</f>
        <v/>
      </c>
      <c r="AE59" s="160" t="str">
        <f>IF($D59=2,IF(所有護老者!AE59="","",所有護老者!AE59),"")</f>
        <v/>
      </c>
      <c r="AF59" s="160" t="str">
        <f>IF($D59=2,IF(所有護老者!AF59="","",所有護老者!AF59),"")</f>
        <v/>
      </c>
      <c r="AG59" s="160" t="str">
        <f>IF($D59=2,IF(所有護老者!AG59="","",所有護老者!AG59),"")</f>
        <v/>
      </c>
      <c r="AH59" s="160" t="str">
        <f>IF($D59=2,IF(所有護老者!AH59="","",所有護老者!AH59),"")</f>
        <v/>
      </c>
      <c r="AI59" s="160" t="str">
        <f>IF($D59=2,IF(所有護老者!AI59="","",所有護老者!AI59),"")</f>
        <v/>
      </c>
      <c r="AJ59" s="160" t="str">
        <f>IF($D59=2,IF(所有護老者!AJ59="","",所有護老者!AJ59),"")</f>
        <v/>
      </c>
      <c r="AK59" s="160" t="str">
        <f>IF(所有護老者!AK59="","",所有護老者!AK59)</f>
        <v/>
      </c>
      <c r="AL59" s="175" t="str">
        <f t="shared" si="3"/>
        <v/>
      </c>
      <c r="AM59" s="175" t="str">
        <f t="shared" si="4"/>
        <v/>
      </c>
      <c r="AN59" s="175" t="str">
        <f t="shared" si="5"/>
        <v/>
      </c>
      <c r="AO59" s="175" t="str">
        <f t="shared" si="6"/>
        <v/>
      </c>
      <c r="AP59" s="175" t="str">
        <f t="shared" si="7"/>
        <v/>
      </c>
      <c r="AQ59" s="175" t="str">
        <f t="shared" si="8"/>
        <v/>
      </c>
      <c r="AR59" s="175" t="str">
        <f t="shared" si="9"/>
        <v/>
      </c>
      <c r="AS59" s="175" t="str">
        <f t="shared" si="10"/>
        <v/>
      </c>
      <c r="AT59" s="175" t="str">
        <f t="shared" si="11"/>
        <v/>
      </c>
      <c r="AU59" s="175" t="str">
        <f t="shared" si="12"/>
        <v/>
      </c>
      <c r="AV59" s="175" t="str">
        <f t="shared" si="13"/>
        <v/>
      </c>
      <c r="AW59" s="27">
        <f t="shared" si="14"/>
        <v>0</v>
      </c>
      <c r="AX59" s="27"/>
      <c r="AY59" s="27">
        <f t="shared" si="15"/>
        <v>0</v>
      </c>
      <c r="AZ59" s="27">
        <f t="shared" si="16"/>
        <v>0</v>
      </c>
      <c r="BA59" s="27">
        <f t="shared" si="17"/>
        <v>0</v>
      </c>
      <c r="BB59" s="27">
        <f t="shared" si="18"/>
        <v>0</v>
      </c>
      <c r="BC59" s="27">
        <f t="shared" si="19"/>
        <v>0</v>
      </c>
      <c r="BD59" s="27">
        <f t="shared" si="20"/>
        <v>0</v>
      </c>
      <c r="BE59" s="27">
        <f t="shared" si="21"/>
        <v>0</v>
      </c>
      <c r="BF59" s="27">
        <f t="shared" si="22"/>
        <v>0</v>
      </c>
      <c r="BG59" s="27">
        <f t="shared" si="23"/>
        <v>0</v>
      </c>
      <c r="BH59" s="27">
        <f t="shared" si="24"/>
        <v>0</v>
      </c>
      <c r="BI59" s="27">
        <f t="shared" si="25"/>
        <v>0</v>
      </c>
      <c r="BJ59" s="27">
        <f t="shared" si="26"/>
        <v>0</v>
      </c>
      <c r="BK59" s="176"/>
      <c r="BL59" s="276" t="str">
        <f t="shared" si="2"/>
        <v/>
      </c>
      <c r="BM59" s="176"/>
      <c r="BN59" s="27">
        <f t="shared" si="27"/>
        <v>0</v>
      </c>
      <c r="BO59" s="27">
        <f t="shared" si="28"/>
        <v>0</v>
      </c>
      <c r="BP59" s="27">
        <f t="shared" si="29"/>
        <v>0</v>
      </c>
      <c r="BQ59" s="27">
        <f t="shared" si="30"/>
        <v>0</v>
      </c>
      <c r="BR59" s="27">
        <f t="shared" si="31"/>
        <v>0</v>
      </c>
      <c r="BS59" s="27"/>
      <c r="BT59" s="177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9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</row>
    <row r="60" spans="1:99">
      <c r="A60" s="160" t="str">
        <f>IF($D60=2,IF(所有護老者!A60="","",所有護老者!A60),"")</f>
        <v/>
      </c>
      <c r="B60" s="160" t="str">
        <f>IF($D60=2,IF(所有護老者!B60="","",所有護老者!B60),"")</f>
        <v/>
      </c>
      <c r="C60" s="160" t="str">
        <f>IF($D60=2,IF(所有護老者!D60="","",所有護老者!D60),"")</f>
        <v/>
      </c>
      <c r="D60" s="160" t="str">
        <f>IF(所有護老者!C60=2,2,"")</f>
        <v/>
      </c>
      <c r="E60" s="160" t="str">
        <f>IF($D60=2,IF(所有護老者!E60="","",所有護老者!E60),"")</f>
        <v/>
      </c>
      <c r="F60" s="160" t="str">
        <f>IF($D60=2,IF(所有護老者!F60="","",所有護老者!F60),"")</f>
        <v/>
      </c>
      <c r="G60" s="160" t="str">
        <f>IF($D60=2,IF(所有護老者!G60="","",所有護老者!G60),"")</f>
        <v/>
      </c>
      <c r="H60" s="160" t="str">
        <f>IF($D60=2,IF(所有護老者!H60="","",所有護老者!H60),"")</f>
        <v/>
      </c>
      <c r="I60" s="160" t="str">
        <f>IF($D60=2,IF(所有護老者!I60="","",所有護老者!I60),"")</f>
        <v/>
      </c>
      <c r="J60" s="160" t="str">
        <f>IF($D60=2,IF(所有護老者!J60="","",所有護老者!J60),"")</f>
        <v/>
      </c>
      <c r="K60" s="160" t="str">
        <f>IF($D60=2,IF(所有護老者!K60="","",所有護老者!K60),"")</f>
        <v/>
      </c>
      <c r="L60" s="160" t="str">
        <f>IF($D60=2,IF(所有護老者!L60="","",所有護老者!L60),"")</f>
        <v/>
      </c>
      <c r="M60" s="160" t="str">
        <f>IF($D60=2,IF(所有護老者!M60="","",所有護老者!M60),"")</f>
        <v/>
      </c>
      <c r="N60" s="160" t="str">
        <f>IF($D60=2,IF(所有護老者!N60="","",所有護老者!N60),"")</f>
        <v/>
      </c>
      <c r="O60" s="160" t="str">
        <f>IF($D60=2,IF(所有護老者!O60="","",所有護老者!O60),"")</f>
        <v/>
      </c>
      <c r="P60" s="160" t="str">
        <f>IF($D60=2,IF(所有護老者!P60="","",所有護老者!P60),"")</f>
        <v/>
      </c>
      <c r="Q60" s="160" t="str">
        <f>IF($D60=2,IF(所有護老者!Q60="","",所有護老者!Q60),"")</f>
        <v/>
      </c>
      <c r="R60" s="160" t="str">
        <f>IF($D60=2,IF(所有護老者!R60="","",所有護老者!R60),"")</f>
        <v/>
      </c>
      <c r="S60" s="160" t="str">
        <f>IF($D60=2,IF(所有護老者!S60="","",所有護老者!S60),"")</f>
        <v/>
      </c>
      <c r="T60" s="160" t="str">
        <f>IF($D60=2,IF(所有護老者!T60="","",所有護老者!T60),"")</f>
        <v/>
      </c>
      <c r="U60" s="160" t="str">
        <f>IF($D60=2,IF(所有護老者!U60="","",所有護老者!U60),"")</f>
        <v/>
      </c>
      <c r="V60" s="160" t="str">
        <f>IF($D60=2,IF(所有護老者!V60="","",所有護老者!V60),"")</f>
        <v/>
      </c>
      <c r="W60" s="160" t="str">
        <f>IF($D60=2,IF(所有護老者!W60="","",所有護老者!W60),"")</f>
        <v/>
      </c>
      <c r="X60" s="160" t="str">
        <f>IF($D60=2,IF(所有護老者!X60="","",所有護老者!X60),"")</f>
        <v/>
      </c>
      <c r="Y60" s="160" t="str">
        <f>IF($D60=2,IF(所有護老者!Y60="","",所有護老者!Y60),"")</f>
        <v/>
      </c>
      <c r="Z60" s="160" t="str">
        <f>IF($D60=2,IF(所有護老者!Z60="","",所有護老者!Z60),"")</f>
        <v/>
      </c>
      <c r="AA60" s="160" t="str">
        <f>IF($D60=2,IF(所有護老者!AA60="","",所有護老者!AA60),"")</f>
        <v/>
      </c>
      <c r="AB60" s="160" t="str">
        <f>IF($D60=2,IF(所有護老者!AB60="","",所有護老者!AB60),"")</f>
        <v/>
      </c>
      <c r="AC60" s="160" t="str">
        <f>IF($D60=2,IF(所有護老者!AC60="","",所有護老者!AC60),"")</f>
        <v/>
      </c>
      <c r="AD60" s="160" t="str">
        <f>IF($D60=2,IF(所有護老者!AD60="","",所有護老者!AD60),"")</f>
        <v/>
      </c>
      <c r="AE60" s="160" t="str">
        <f>IF($D60=2,IF(所有護老者!AE60="","",所有護老者!AE60),"")</f>
        <v/>
      </c>
      <c r="AF60" s="160" t="str">
        <f>IF($D60=2,IF(所有護老者!AF60="","",所有護老者!AF60),"")</f>
        <v/>
      </c>
      <c r="AG60" s="160" t="str">
        <f>IF($D60=2,IF(所有護老者!AG60="","",所有護老者!AG60),"")</f>
        <v/>
      </c>
      <c r="AH60" s="160" t="str">
        <f>IF($D60=2,IF(所有護老者!AH60="","",所有護老者!AH60),"")</f>
        <v/>
      </c>
      <c r="AI60" s="160" t="str">
        <f>IF($D60=2,IF(所有護老者!AI60="","",所有護老者!AI60),"")</f>
        <v/>
      </c>
      <c r="AJ60" s="160" t="str">
        <f>IF($D60=2,IF(所有護老者!AJ60="","",所有護老者!AJ60),"")</f>
        <v/>
      </c>
      <c r="AK60" s="160" t="str">
        <f>IF(所有護老者!AK60="","",所有護老者!AK60)</f>
        <v/>
      </c>
      <c r="AL60" s="175" t="str">
        <f t="shared" si="3"/>
        <v/>
      </c>
      <c r="AM60" s="175" t="str">
        <f t="shared" si="4"/>
        <v/>
      </c>
      <c r="AN60" s="175" t="str">
        <f t="shared" si="5"/>
        <v/>
      </c>
      <c r="AO60" s="175" t="str">
        <f t="shared" si="6"/>
        <v/>
      </c>
      <c r="AP60" s="175" t="str">
        <f t="shared" si="7"/>
        <v/>
      </c>
      <c r="AQ60" s="175" t="str">
        <f t="shared" si="8"/>
        <v/>
      </c>
      <c r="AR60" s="175" t="str">
        <f t="shared" si="9"/>
        <v/>
      </c>
      <c r="AS60" s="175" t="str">
        <f t="shared" si="10"/>
        <v/>
      </c>
      <c r="AT60" s="175" t="str">
        <f t="shared" si="11"/>
        <v/>
      </c>
      <c r="AU60" s="175" t="str">
        <f t="shared" si="12"/>
        <v/>
      </c>
      <c r="AV60" s="175" t="str">
        <f t="shared" si="13"/>
        <v/>
      </c>
      <c r="AW60" s="27">
        <f t="shared" si="14"/>
        <v>0</v>
      </c>
      <c r="AX60" s="27"/>
      <c r="AY60" s="27">
        <f t="shared" si="15"/>
        <v>0</v>
      </c>
      <c r="AZ60" s="27">
        <f t="shared" si="16"/>
        <v>0</v>
      </c>
      <c r="BA60" s="27">
        <f t="shared" si="17"/>
        <v>0</v>
      </c>
      <c r="BB60" s="27">
        <f t="shared" si="18"/>
        <v>0</v>
      </c>
      <c r="BC60" s="27">
        <f t="shared" si="19"/>
        <v>0</v>
      </c>
      <c r="BD60" s="27">
        <f t="shared" si="20"/>
        <v>0</v>
      </c>
      <c r="BE60" s="27">
        <f t="shared" si="21"/>
        <v>0</v>
      </c>
      <c r="BF60" s="27">
        <f t="shared" si="22"/>
        <v>0</v>
      </c>
      <c r="BG60" s="27">
        <f t="shared" si="23"/>
        <v>0</v>
      </c>
      <c r="BH60" s="27">
        <f t="shared" si="24"/>
        <v>0</v>
      </c>
      <c r="BI60" s="27">
        <f t="shared" si="25"/>
        <v>0</v>
      </c>
      <c r="BJ60" s="27">
        <f t="shared" si="26"/>
        <v>0</v>
      </c>
      <c r="BK60" s="176"/>
      <c r="BL60" s="276" t="str">
        <f t="shared" si="2"/>
        <v/>
      </c>
      <c r="BM60" s="176"/>
      <c r="BN60" s="27">
        <f t="shared" si="27"/>
        <v>0</v>
      </c>
      <c r="BO60" s="27">
        <f t="shared" si="28"/>
        <v>0</v>
      </c>
      <c r="BP60" s="27">
        <f t="shared" si="29"/>
        <v>0</v>
      </c>
      <c r="BQ60" s="27">
        <f t="shared" si="30"/>
        <v>0</v>
      </c>
      <c r="BR60" s="27">
        <f t="shared" si="31"/>
        <v>0</v>
      </c>
      <c r="BS60" s="27"/>
      <c r="BT60" s="177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</row>
    <row r="61" spans="1:99">
      <c r="A61" s="160" t="str">
        <f>IF($D61=2,IF(所有護老者!A61="","",所有護老者!A61),"")</f>
        <v/>
      </c>
      <c r="B61" s="160" t="str">
        <f>IF($D61=2,IF(所有護老者!B61="","",所有護老者!B61),"")</f>
        <v/>
      </c>
      <c r="C61" s="160" t="str">
        <f>IF($D61=2,IF(所有護老者!D61="","",所有護老者!D61),"")</f>
        <v/>
      </c>
      <c r="D61" s="160" t="str">
        <f>IF(所有護老者!C61=2,2,"")</f>
        <v/>
      </c>
      <c r="E61" s="160" t="str">
        <f>IF($D61=2,IF(所有護老者!E61="","",所有護老者!E61),"")</f>
        <v/>
      </c>
      <c r="F61" s="160" t="str">
        <f>IF($D61=2,IF(所有護老者!F61="","",所有護老者!F61),"")</f>
        <v/>
      </c>
      <c r="G61" s="160" t="str">
        <f>IF($D61=2,IF(所有護老者!G61="","",所有護老者!G61),"")</f>
        <v/>
      </c>
      <c r="H61" s="160" t="str">
        <f>IF($D61=2,IF(所有護老者!H61="","",所有護老者!H61),"")</f>
        <v/>
      </c>
      <c r="I61" s="160" t="str">
        <f>IF($D61=2,IF(所有護老者!I61="","",所有護老者!I61),"")</f>
        <v/>
      </c>
      <c r="J61" s="160" t="str">
        <f>IF($D61=2,IF(所有護老者!J61="","",所有護老者!J61),"")</f>
        <v/>
      </c>
      <c r="K61" s="160" t="str">
        <f>IF($D61=2,IF(所有護老者!K61="","",所有護老者!K61),"")</f>
        <v/>
      </c>
      <c r="L61" s="160" t="str">
        <f>IF($D61=2,IF(所有護老者!L61="","",所有護老者!L61),"")</f>
        <v/>
      </c>
      <c r="M61" s="160" t="str">
        <f>IF($D61=2,IF(所有護老者!M61="","",所有護老者!M61),"")</f>
        <v/>
      </c>
      <c r="N61" s="160" t="str">
        <f>IF($D61=2,IF(所有護老者!N61="","",所有護老者!N61),"")</f>
        <v/>
      </c>
      <c r="O61" s="160" t="str">
        <f>IF($D61=2,IF(所有護老者!O61="","",所有護老者!O61),"")</f>
        <v/>
      </c>
      <c r="P61" s="160" t="str">
        <f>IF($D61=2,IF(所有護老者!P61="","",所有護老者!P61),"")</f>
        <v/>
      </c>
      <c r="Q61" s="160" t="str">
        <f>IF($D61=2,IF(所有護老者!Q61="","",所有護老者!Q61),"")</f>
        <v/>
      </c>
      <c r="R61" s="160" t="str">
        <f>IF($D61=2,IF(所有護老者!R61="","",所有護老者!R61),"")</f>
        <v/>
      </c>
      <c r="S61" s="160" t="str">
        <f>IF($D61=2,IF(所有護老者!S61="","",所有護老者!S61),"")</f>
        <v/>
      </c>
      <c r="T61" s="160" t="str">
        <f>IF($D61=2,IF(所有護老者!T61="","",所有護老者!T61),"")</f>
        <v/>
      </c>
      <c r="U61" s="160" t="str">
        <f>IF($D61=2,IF(所有護老者!U61="","",所有護老者!U61),"")</f>
        <v/>
      </c>
      <c r="V61" s="160" t="str">
        <f>IF($D61=2,IF(所有護老者!V61="","",所有護老者!V61),"")</f>
        <v/>
      </c>
      <c r="W61" s="160" t="str">
        <f>IF($D61=2,IF(所有護老者!W61="","",所有護老者!W61),"")</f>
        <v/>
      </c>
      <c r="X61" s="160" t="str">
        <f>IF($D61=2,IF(所有護老者!X61="","",所有護老者!X61),"")</f>
        <v/>
      </c>
      <c r="Y61" s="160" t="str">
        <f>IF($D61=2,IF(所有護老者!Y61="","",所有護老者!Y61),"")</f>
        <v/>
      </c>
      <c r="Z61" s="160" t="str">
        <f>IF($D61=2,IF(所有護老者!Z61="","",所有護老者!Z61),"")</f>
        <v/>
      </c>
      <c r="AA61" s="160" t="str">
        <f>IF($D61=2,IF(所有護老者!AA61="","",所有護老者!AA61),"")</f>
        <v/>
      </c>
      <c r="AB61" s="160" t="str">
        <f>IF($D61=2,IF(所有護老者!AB61="","",所有護老者!AB61),"")</f>
        <v/>
      </c>
      <c r="AC61" s="160" t="str">
        <f>IF($D61=2,IF(所有護老者!AC61="","",所有護老者!AC61),"")</f>
        <v/>
      </c>
      <c r="AD61" s="160" t="str">
        <f>IF($D61=2,IF(所有護老者!AD61="","",所有護老者!AD61),"")</f>
        <v/>
      </c>
      <c r="AE61" s="160" t="str">
        <f>IF($D61=2,IF(所有護老者!AE61="","",所有護老者!AE61),"")</f>
        <v/>
      </c>
      <c r="AF61" s="160" t="str">
        <f>IF($D61=2,IF(所有護老者!AF61="","",所有護老者!AF61),"")</f>
        <v/>
      </c>
      <c r="AG61" s="160" t="str">
        <f>IF($D61=2,IF(所有護老者!AG61="","",所有護老者!AG61),"")</f>
        <v/>
      </c>
      <c r="AH61" s="160" t="str">
        <f>IF($D61=2,IF(所有護老者!AH61="","",所有護老者!AH61),"")</f>
        <v/>
      </c>
      <c r="AI61" s="160" t="str">
        <f>IF($D61=2,IF(所有護老者!AI61="","",所有護老者!AI61),"")</f>
        <v/>
      </c>
      <c r="AJ61" s="160" t="str">
        <f>IF($D61=2,IF(所有護老者!AJ61="","",所有護老者!AJ61),"")</f>
        <v/>
      </c>
      <c r="AK61" s="160" t="str">
        <f>IF(所有護老者!AK61="","",所有護老者!AK61)</f>
        <v/>
      </c>
      <c r="AL61" s="175" t="str">
        <f t="shared" si="3"/>
        <v/>
      </c>
      <c r="AM61" s="175" t="str">
        <f t="shared" si="4"/>
        <v/>
      </c>
      <c r="AN61" s="175" t="str">
        <f t="shared" si="5"/>
        <v/>
      </c>
      <c r="AO61" s="175" t="str">
        <f t="shared" si="6"/>
        <v/>
      </c>
      <c r="AP61" s="175" t="str">
        <f t="shared" si="7"/>
        <v/>
      </c>
      <c r="AQ61" s="175" t="str">
        <f t="shared" si="8"/>
        <v/>
      </c>
      <c r="AR61" s="175" t="str">
        <f t="shared" si="9"/>
        <v/>
      </c>
      <c r="AS61" s="175" t="str">
        <f t="shared" si="10"/>
        <v/>
      </c>
      <c r="AT61" s="175" t="str">
        <f t="shared" si="11"/>
        <v/>
      </c>
      <c r="AU61" s="175" t="str">
        <f t="shared" si="12"/>
        <v/>
      </c>
      <c r="AV61" s="175" t="str">
        <f t="shared" si="13"/>
        <v/>
      </c>
      <c r="AW61" s="27">
        <f t="shared" si="14"/>
        <v>0</v>
      </c>
      <c r="AX61" s="27"/>
      <c r="AY61" s="27">
        <f t="shared" si="15"/>
        <v>0</v>
      </c>
      <c r="AZ61" s="27">
        <f t="shared" si="16"/>
        <v>0</v>
      </c>
      <c r="BA61" s="27">
        <f t="shared" si="17"/>
        <v>0</v>
      </c>
      <c r="BB61" s="27">
        <f t="shared" si="18"/>
        <v>0</v>
      </c>
      <c r="BC61" s="27">
        <f t="shared" si="19"/>
        <v>0</v>
      </c>
      <c r="BD61" s="27">
        <f t="shared" si="20"/>
        <v>0</v>
      </c>
      <c r="BE61" s="27">
        <f t="shared" si="21"/>
        <v>0</v>
      </c>
      <c r="BF61" s="27">
        <f t="shared" si="22"/>
        <v>0</v>
      </c>
      <c r="BG61" s="27">
        <f t="shared" si="23"/>
        <v>0</v>
      </c>
      <c r="BH61" s="27">
        <f t="shared" si="24"/>
        <v>0</v>
      </c>
      <c r="BI61" s="27">
        <f t="shared" si="25"/>
        <v>0</v>
      </c>
      <c r="BJ61" s="27">
        <f t="shared" si="26"/>
        <v>0</v>
      </c>
      <c r="BK61" s="176"/>
      <c r="BL61" s="276" t="str">
        <f t="shared" si="2"/>
        <v/>
      </c>
      <c r="BM61" s="176"/>
      <c r="BN61" s="27">
        <f t="shared" si="27"/>
        <v>0</v>
      </c>
      <c r="BO61" s="27">
        <f t="shared" si="28"/>
        <v>0</v>
      </c>
      <c r="BP61" s="27">
        <f t="shared" si="29"/>
        <v>0</v>
      </c>
      <c r="BQ61" s="27">
        <f t="shared" si="30"/>
        <v>0</v>
      </c>
      <c r="BR61" s="27">
        <f t="shared" si="31"/>
        <v>0</v>
      </c>
      <c r="BS61" s="27"/>
      <c r="BT61" s="166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</row>
    <row r="62" spans="1:99">
      <c r="A62" s="160" t="str">
        <f>IF($D62=2,IF(所有護老者!A62="","",所有護老者!A62),"")</f>
        <v/>
      </c>
      <c r="B62" s="160" t="str">
        <f>IF($D62=2,IF(所有護老者!B62="","",所有護老者!B62),"")</f>
        <v/>
      </c>
      <c r="C62" s="160" t="str">
        <f>IF($D62=2,IF(所有護老者!D62="","",所有護老者!D62),"")</f>
        <v/>
      </c>
      <c r="D62" s="160" t="str">
        <f>IF(所有護老者!C62=2,2,"")</f>
        <v/>
      </c>
      <c r="E62" s="160" t="str">
        <f>IF($D62=2,IF(所有護老者!E62="","",所有護老者!E62),"")</f>
        <v/>
      </c>
      <c r="F62" s="160" t="str">
        <f>IF($D62=2,IF(所有護老者!F62="","",所有護老者!F62),"")</f>
        <v/>
      </c>
      <c r="G62" s="160" t="str">
        <f>IF($D62=2,IF(所有護老者!G62="","",所有護老者!G62),"")</f>
        <v/>
      </c>
      <c r="H62" s="160" t="str">
        <f>IF($D62=2,IF(所有護老者!H62="","",所有護老者!H62),"")</f>
        <v/>
      </c>
      <c r="I62" s="160" t="str">
        <f>IF($D62=2,IF(所有護老者!I62="","",所有護老者!I62),"")</f>
        <v/>
      </c>
      <c r="J62" s="160" t="str">
        <f>IF($D62=2,IF(所有護老者!J62="","",所有護老者!J62),"")</f>
        <v/>
      </c>
      <c r="K62" s="160" t="str">
        <f>IF($D62=2,IF(所有護老者!K62="","",所有護老者!K62),"")</f>
        <v/>
      </c>
      <c r="L62" s="160" t="str">
        <f>IF($D62=2,IF(所有護老者!L62="","",所有護老者!L62),"")</f>
        <v/>
      </c>
      <c r="M62" s="160" t="str">
        <f>IF($D62=2,IF(所有護老者!M62="","",所有護老者!M62),"")</f>
        <v/>
      </c>
      <c r="N62" s="160" t="str">
        <f>IF($D62=2,IF(所有護老者!N62="","",所有護老者!N62),"")</f>
        <v/>
      </c>
      <c r="O62" s="160" t="str">
        <f>IF($D62=2,IF(所有護老者!O62="","",所有護老者!O62),"")</f>
        <v/>
      </c>
      <c r="P62" s="160" t="str">
        <f>IF($D62=2,IF(所有護老者!P62="","",所有護老者!P62),"")</f>
        <v/>
      </c>
      <c r="Q62" s="160" t="str">
        <f>IF($D62=2,IF(所有護老者!Q62="","",所有護老者!Q62),"")</f>
        <v/>
      </c>
      <c r="R62" s="160" t="str">
        <f>IF($D62=2,IF(所有護老者!R62="","",所有護老者!R62),"")</f>
        <v/>
      </c>
      <c r="S62" s="160" t="str">
        <f>IF($D62=2,IF(所有護老者!S62="","",所有護老者!S62),"")</f>
        <v/>
      </c>
      <c r="T62" s="160" t="str">
        <f>IF($D62=2,IF(所有護老者!T62="","",所有護老者!T62),"")</f>
        <v/>
      </c>
      <c r="U62" s="160" t="str">
        <f>IF($D62=2,IF(所有護老者!U62="","",所有護老者!U62),"")</f>
        <v/>
      </c>
      <c r="V62" s="160" t="str">
        <f>IF($D62=2,IF(所有護老者!V62="","",所有護老者!V62),"")</f>
        <v/>
      </c>
      <c r="W62" s="160" t="str">
        <f>IF($D62=2,IF(所有護老者!W62="","",所有護老者!W62),"")</f>
        <v/>
      </c>
      <c r="X62" s="160" t="str">
        <f>IF($D62=2,IF(所有護老者!X62="","",所有護老者!X62),"")</f>
        <v/>
      </c>
      <c r="Y62" s="160" t="str">
        <f>IF($D62=2,IF(所有護老者!Y62="","",所有護老者!Y62),"")</f>
        <v/>
      </c>
      <c r="Z62" s="160" t="str">
        <f>IF($D62=2,IF(所有護老者!Z62="","",所有護老者!Z62),"")</f>
        <v/>
      </c>
      <c r="AA62" s="160" t="str">
        <f>IF($D62=2,IF(所有護老者!AA62="","",所有護老者!AA62),"")</f>
        <v/>
      </c>
      <c r="AB62" s="160" t="str">
        <f>IF($D62=2,IF(所有護老者!AB62="","",所有護老者!AB62),"")</f>
        <v/>
      </c>
      <c r="AC62" s="160" t="str">
        <f>IF($D62=2,IF(所有護老者!AC62="","",所有護老者!AC62),"")</f>
        <v/>
      </c>
      <c r="AD62" s="160" t="str">
        <f>IF($D62=2,IF(所有護老者!AD62="","",所有護老者!AD62),"")</f>
        <v/>
      </c>
      <c r="AE62" s="160" t="str">
        <f>IF($D62=2,IF(所有護老者!AE62="","",所有護老者!AE62),"")</f>
        <v/>
      </c>
      <c r="AF62" s="160" t="str">
        <f>IF($D62=2,IF(所有護老者!AF62="","",所有護老者!AF62),"")</f>
        <v/>
      </c>
      <c r="AG62" s="160" t="str">
        <f>IF($D62=2,IF(所有護老者!AG62="","",所有護老者!AG62),"")</f>
        <v/>
      </c>
      <c r="AH62" s="160" t="str">
        <f>IF($D62=2,IF(所有護老者!AH62="","",所有護老者!AH62),"")</f>
        <v/>
      </c>
      <c r="AI62" s="160" t="str">
        <f>IF($D62=2,IF(所有護老者!AI62="","",所有護老者!AI62),"")</f>
        <v/>
      </c>
      <c r="AJ62" s="160" t="str">
        <f>IF($D62=2,IF(所有護老者!AJ62="","",所有護老者!AJ62),"")</f>
        <v/>
      </c>
      <c r="AK62" s="160" t="str">
        <f>IF(所有護老者!AK62="","",所有護老者!AK62)</f>
        <v/>
      </c>
      <c r="AL62" s="175" t="str">
        <f t="shared" si="3"/>
        <v/>
      </c>
      <c r="AM62" s="175" t="str">
        <f t="shared" si="4"/>
        <v/>
      </c>
      <c r="AN62" s="175" t="str">
        <f t="shared" si="5"/>
        <v/>
      </c>
      <c r="AO62" s="175" t="str">
        <f t="shared" si="6"/>
        <v/>
      </c>
      <c r="AP62" s="175" t="str">
        <f t="shared" si="7"/>
        <v/>
      </c>
      <c r="AQ62" s="175" t="str">
        <f t="shared" si="8"/>
        <v/>
      </c>
      <c r="AR62" s="175" t="str">
        <f t="shared" si="9"/>
        <v/>
      </c>
      <c r="AS62" s="175" t="str">
        <f t="shared" si="10"/>
        <v/>
      </c>
      <c r="AT62" s="175" t="str">
        <f t="shared" si="11"/>
        <v/>
      </c>
      <c r="AU62" s="175" t="str">
        <f t="shared" si="12"/>
        <v/>
      </c>
      <c r="AV62" s="175" t="str">
        <f t="shared" si="13"/>
        <v/>
      </c>
      <c r="AW62" s="27">
        <f t="shared" si="14"/>
        <v>0</v>
      </c>
      <c r="AX62" s="27"/>
      <c r="AY62" s="27">
        <f t="shared" si="15"/>
        <v>0</v>
      </c>
      <c r="AZ62" s="27">
        <f t="shared" si="16"/>
        <v>0</v>
      </c>
      <c r="BA62" s="27">
        <f t="shared" si="17"/>
        <v>0</v>
      </c>
      <c r="BB62" s="27">
        <f t="shared" si="18"/>
        <v>0</v>
      </c>
      <c r="BC62" s="27">
        <f t="shared" si="19"/>
        <v>0</v>
      </c>
      <c r="BD62" s="27">
        <f t="shared" si="20"/>
        <v>0</v>
      </c>
      <c r="BE62" s="27">
        <f t="shared" si="21"/>
        <v>0</v>
      </c>
      <c r="BF62" s="27">
        <f t="shared" si="22"/>
        <v>0</v>
      </c>
      <c r="BG62" s="27">
        <f t="shared" si="23"/>
        <v>0</v>
      </c>
      <c r="BH62" s="27">
        <f t="shared" si="24"/>
        <v>0</v>
      </c>
      <c r="BI62" s="27">
        <f t="shared" si="25"/>
        <v>0</v>
      </c>
      <c r="BJ62" s="27">
        <f t="shared" si="26"/>
        <v>0</v>
      </c>
      <c r="BK62" s="176"/>
      <c r="BL62" s="276" t="str">
        <f t="shared" si="2"/>
        <v/>
      </c>
      <c r="BM62" s="176"/>
      <c r="BN62" s="27">
        <f t="shared" si="27"/>
        <v>0</v>
      </c>
      <c r="BO62" s="27">
        <f t="shared" si="28"/>
        <v>0</v>
      </c>
      <c r="BP62" s="27">
        <f t="shared" si="29"/>
        <v>0</v>
      </c>
      <c r="BQ62" s="27">
        <f t="shared" si="30"/>
        <v>0</v>
      </c>
      <c r="BR62" s="27">
        <f t="shared" si="31"/>
        <v>0</v>
      </c>
      <c r="BS62" s="27"/>
      <c r="BT62" s="166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</row>
    <row r="63" spans="1:99">
      <c r="A63" s="160" t="str">
        <f>IF($D63=2,IF(所有護老者!A63="","",所有護老者!A63),"")</f>
        <v/>
      </c>
      <c r="B63" s="160" t="str">
        <f>IF($D63=2,IF(所有護老者!B63="","",所有護老者!B63),"")</f>
        <v/>
      </c>
      <c r="C63" s="160" t="str">
        <f>IF($D63=2,IF(所有護老者!D63="","",所有護老者!D63),"")</f>
        <v/>
      </c>
      <c r="D63" s="160" t="str">
        <f>IF(所有護老者!C63=2,2,"")</f>
        <v/>
      </c>
      <c r="E63" s="160" t="str">
        <f>IF($D63=2,IF(所有護老者!E63="","",所有護老者!E63),"")</f>
        <v/>
      </c>
      <c r="F63" s="160" t="str">
        <f>IF($D63=2,IF(所有護老者!F63="","",所有護老者!F63),"")</f>
        <v/>
      </c>
      <c r="G63" s="160" t="str">
        <f>IF($D63=2,IF(所有護老者!G63="","",所有護老者!G63),"")</f>
        <v/>
      </c>
      <c r="H63" s="160" t="str">
        <f>IF($D63=2,IF(所有護老者!H63="","",所有護老者!H63),"")</f>
        <v/>
      </c>
      <c r="I63" s="160" t="str">
        <f>IF($D63=2,IF(所有護老者!I63="","",所有護老者!I63),"")</f>
        <v/>
      </c>
      <c r="J63" s="160" t="str">
        <f>IF($D63=2,IF(所有護老者!J63="","",所有護老者!J63),"")</f>
        <v/>
      </c>
      <c r="K63" s="160" t="str">
        <f>IF($D63=2,IF(所有護老者!K63="","",所有護老者!K63),"")</f>
        <v/>
      </c>
      <c r="L63" s="160" t="str">
        <f>IF($D63=2,IF(所有護老者!L63="","",所有護老者!L63),"")</f>
        <v/>
      </c>
      <c r="M63" s="160" t="str">
        <f>IF($D63=2,IF(所有護老者!M63="","",所有護老者!M63),"")</f>
        <v/>
      </c>
      <c r="N63" s="160" t="str">
        <f>IF($D63=2,IF(所有護老者!N63="","",所有護老者!N63),"")</f>
        <v/>
      </c>
      <c r="O63" s="160" t="str">
        <f>IF($D63=2,IF(所有護老者!O63="","",所有護老者!O63),"")</f>
        <v/>
      </c>
      <c r="P63" s="160" t="str">
        <f>IF($D63=2,IF(所有護老者!P63="","",所有護老者!P63),"")</f>
        <v/>
      </c>
      <c r="Q63" s="160" t="str">
        <f>IF($D63=2,IF(所有護老者!Q63="","",所有護老者!Q63),"")</f>
        <v/>
      </c>
      <c r="R63" s="160" t="str">
        <f>IF($D63=2,IF(所有護老者!R63="","",所有護老者!R63),"")</f>
        <v/>
      </c>
      <c r="S63" s="160" t="str">
        <f>IF($D63=2,IF(所有護老者!S63="","",所有護老者!S63),"")</f>
        <v/>
      </c>
      <c r="T63" s="160" t="str">
        <f>IF($D63=2,IF(所有護老者!T63="","",所有護老者!T63),"")</f>
        <v/>
      </c>
      <c r="U63" s="160" t="str">
        <f>IF($D63=2,IF(所有護老者!U63="","",所有護老者!U63),"")</f>
        <v/>
      </c>
      <c r="V63" s="160" t="str">
        <f>IF($D63=2,IF(所有護老者!V63="","",所有護老者!V63),"")</f>
        <v/>
      </c>
      <c r="W63" s="160" t="str">
        <f>IF($D63=2,IF(所有護老者!W63="","",所有護老者!W63),"")</f>
        <v/>
      </c>
      <c r="X63" s="160" t="str">
        <f>IF($D63=2,IF(所有護老者!X63="","",所有護老者!X63),"")</f>
        <v/>
      </c>
      <c r="Y63" s="160" t="str">
        <f>IF($D63=2,IF(所有護老者!Y63="","",所有護老者!Y63),"")</f>
        <v/>
      </c>
      <c r="Z63" s="160" t="str">
        <f>IF($D63=2,IF(所有護老者!Z63="","",所有護老者!Z63),"")</f>
        <v/>
      </c>
      <c r="AA63" s="160" t="str">
        <f>IF($D63=2,IF(所有護老者!AA63="","",所有護老者!AA63),"")</f>
        <v/>
      </c>
      <c r="AB63" s="160" t="str">
        <f>IF($D63=2,IF(所有護老者!AB63="","",所有護老者!AB63),"")</f>
        <v/>
      </c>
      <c r="AC63" s="160" t="str">
        <f>IF($D63=2,IF(所有護老者!AC63="","",所有護老者!AC63),"")</f>
        <v/>
      </c>
      <c r="AD63" s="160" t="str">
        <f>IF($D63=2,IF(所有護老者!AD63="","",所有護老者!AD63),"")</f>
        <v/>
      </c>
      <c r="AE63" s="160" t="str">
        <f>IF($D63=2,IF(所有護老者!AE63="","",所有護老者!AE63),"")</f>
        <v/>
      </c>
      <c r="AF63" s="160" t="str">
        <f>IF($D63=2,IF(所有護老者!AF63="","",所有護老者!AF63),"")</f>
        <v/>
      </c>
      <c r="AG63" s="160" t="str">
        <f>IF($D63=2,IF(所有護老者!AG63="","",所有護老者!AG63),"")</f>
        <v/>
      </c>
      <c r="AH63" s="160" t="str">
        <f>IF($D63=2,IF(所有護老者!AH63="","",所有護老者!AH63),"")</f>
        <v/>
      </c>
      <c r="AI63" s="160" t="str">
        <f>IF($D63=2,IF(所有護老者!AI63="","",所有護老者!AI63),"")</f>
        <v/>
      </c>
      <c r="AJ63" s="160" t="str">
        <f>IF($D63=2,IF(所有護老者!AJ63="","",所有護老者!AJ63),"")</f>
        <v/>
      </c>
      <c r="AK63" s="160" t="str">
        <f>IF(所有護老者!AK63="","",所有護老者!AK63)</f>
        <v/>
      </c>
      <c r="AL63" s="175" t="str">
        <f t="shared" si="3"/>
        <v/>
      </c>
      <c r="AM63" s="175" t="str">
        <f t="shared" si="4"/>
        <v/>
      </c>
      <c r="AN63" s="175" t="str">
        <f t="shared" si="5"/>
        <v/>
      </c>
      <c r="AO63" s="175" t="str">
        <f t="shared" si="6"/>
        <v/>
      </c>
      <c r="AP63" s="175" t="str">
        <f t="shared" si="7"/>
        <v/>
      </c>
      <c r="AQ63" s="175" t="str">
        <f t="shared" si="8"/>
        <v/>
      </c>
      <c r="AR63" s="175" t="str">
        <f t="shared" si="9"/>
        <v/>
      </c>
      <c r="AS63" s="175" t="str">
        <f t="shared" si="10"/>
        <v/>
      </c>
      <c r="AT63" s="175" t="str">
        <f t="shared" si="11"/>
        <v/>
      </c>
      <c r="AU63" s="175" t="str">
        <f t="shared" si="12"/>
        <v/>
      </c>
      <c r="AV63" s="175" t="str">
        <f t="shared" si="13"/>
        <v/>
      </c>
      <c r="AW63" s="27">
        <f t="shared" si="14"/>
        <v>0</v>
      </c>
      <c r="AX63" s="27"/>
      <c r="AY63" s="27">
        <f t="shared" si="15"/>
        <v>0</v>
      </c>
      <c r="AZ63" s="27">
        <f t="shared" si="16"/>
        <v>0</v>
      </c>
      <c r="BA63" s="27">
        <f t="shared" si="17"/>
        <v>0</v>
      </c>
      <c r="BB63" s="27">
        <f t="shared" si="18"/>
        <v>0</v>
      </c>
      <c r="BC63" s="27">
        <f t="shared" si="19"/>
        <v>0</v>
      </c>
      <c r="BD63" s="27">
        <f t="shared" si="20"/>
        <v>0</v>
      </c>
      <c r="BE63" s="27">
        <f t="shared" si="21"/>
        <v>0</v>
      </c>
      <c r="BF63" s="27">
        <f t="shared" si="22"/>
        <v>0</v>
      </c>
      <c r="BG63" s="27">
        <f t="shared" si="23"/>
        <v>0</v>
      </c>
      <c r="BH63" s="27">
        <f t="shared" si="24"/>
        <v>0</v>
      </c>
      <c r="BI63" s="27">
        <f t="shared" si="25"/>
        <v>0</v>
      </c>
      <c r="BJ63" s="27">
        <f t="shared" si="26"/>
        <v>0</v>
      </c>
      <c r="BK63" s="176"/>
      <c r="BL63" s="276" t="str">
        <f t="shared" si="2"/>
        <v/>
      </c>
      <c r="BM63" s="176"/>
      <c r="BN63" s="27">
        <f t="shared" si="27"/>
        <v>0</v>
      </c>
      <c r="BO63" s="27">
        <f t="shared" si="28"/>
        <v>0</v>
      </c>
      <c r="BP63" s="27">
        <f t="shared" si="29"/>
        <v>0</v>
      </c>
      <c r="BQ63" s="27">
        <f t="shared" si="30"/>
        <v>0</v>
      </c>
      <c r="BR63" s="27">
        <f t="shared" si="31"/>
        <v>0</v>
      </c>
      <c r="BS63" s="27"/>
      <c r="BT63" s="166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</row>
    <row r="64" spans="1:99">
      <c r="A64" s="160" t="str">
        <f>IF($D64=2,IF(所有護老者!A64="","",所有護老者!A64),"")</f>
        <v/>
      </c>
      <c r="B64" s="160" t="str">
        <f>IF($D64=2,IF(所有護老者!B64="","",所有護老者!B64),"")</f>
        <v/>
      </c>
      <c r="C64" s="160" t="str">
        <f>IF($D64=2,IF(所有護老者!D64="","",所有護老者!D64),"")</f>
        <v/>
      </c>
      <c r="D64" s="160" t="str">
        <f>IF(所有護老者!C64=2,2,"")</f>
        <v/>
      </c>
      <c r="E64" s="160" t="str">
        <f>IF($D64=2,IF(所有護老者!E64="","",所有護老者!E64),"")</f>
        <v/>
      </c>
      <c r="F64" s="160" t="str">
        <f>IF($D64=2,IF(所有護老者!F64="","",所有護老者!F64),"")</f>
        <v/>
      </c>
      <c r="G64" s="160" t="str">
        <f>IF($D64=2,IF(所有護老者!G64="","",所有護老者!G64),"")</f>
        <v/>
      </c>
      <c r="H64" s="160" t="str">
        <f>IF($D64=2,IF(所有護老者!H64="","",所有護老者!H64),"")</f>
        <v/>
      </c>
      <c r="I64" s="160" t="str">
        <f>IF($D64=2,IF(所有護老者!I64="","",所有護老者!I64),"")</f>
        <v/>
      </c>
      <c r="J64" s="160" t="str">
        <f>IF($D64=2,IF(所有護老者!J64="","",所有護老者!J64),"")</f>
        <v/>
      </c>
      <c r="K64" s="160" t="str">
        <f>IF($D64=2,IF(所有護老者!K64="","",所有護老者!K64),"")</f>
        <v/>
      </c>
      <c r="L64" s="160" t="str">
        <f>IF($D64=2,IF(所有護老者!L64="","",所有護老者!L64),"")</f>
        <v/>
      </c>
      <c r="M64" s="160" t="str">
        <f>IF($D64=2,IF(所有護老者!M64="","",所有護老者!M64),"")</f>
        <v/>
      </c>
      <c r="N64" s="160" t="str">
        <f>IF($D64=2,IF(所有護老者!N64="","",所有護老者!N64),"")</f>
        <v/>
      </c>
      <c r="O64" s="160" t="str">
        <f>IF($D64=2,IF(所有護老者!O64="","",所有護老者!O64),"")</f>
        <v/>
      </c>
      <c r="P64" s="160" t="str">
        <f>IF($D64=2,IF(所有護老者!P64="","",所有護老者!P64),"")</f>
        <v/>
      </c>
      <c r="Q64" s="160" t="str">
        <f>IF($D64=2,IF(所有護老者!Q64="","",所有護老者!Q64),"")</f>
        <v/>
      </c>
      <c r="R64" s="160" t="str">
        <f>IF($D64=2,IF(所有護老者!R64="","",所有護老者!R64),"")</f>
        <v/>
      </c>
      <c r="S64" s="160" t="str">
        <f>IF($D64=2,IF(所有護老者!S64="","",所有護老者!S64),"")</f>
        <v/>
      </c>
      <c r="T64" s="160" t="str">
        <f>IF($D64=2,IF(所有護老者!T64="","",所有護老者!T64),"")</f>
        <v/>
      </c>
      <c r="U64" s="160" t="str">
        <f>IF($D64=2,IF(所有護老者!U64="","",所有護老者!U64),"")</f>
        <v/>
      </c>
      <c r="V64" s="160" t="str">
        <f>IF($D64=2,IF(所有護老者!V64="","",所有護老者!V64),"")</f>
        <v/>
      </c>
      <c r="W64" s="160" t="str">
        <f>IF($D64=2,IF(所有護老者!W64="","",所有護老者!W64),"")</f>
        <v/>
      </c>
      <c r="X64" s="160" t="str">
        <f>IF($D64=2,IF(所有護老者!X64="","",所有護老者!X64),"")</f>
        <v/>
      </c>
      <c r="Y64" s="160" t="str">
        <f>IF($D64=2,IF(所有護老者!Y64="","",所有護老者!Y64),"")</f>
        <v/>
      </c>
      <c r="Z64" s="160" t="str">
        <f>IF($D64=2,IF(所有護老者!Z64="","",所有護老者!Z64),"")</f>
        <v/>
      </c>
      <c r="AA64" s="160" t="str">
        <f>IF($D64=2,IF(所有護老者!AA64="","",所有護老者!AA64),"")</f>
        <v/>
      </c>
      <c r="AB64" s="160" t="str">
        <f>IF($D64=2,IF(所有護老者!AB64="","",所有護老者!AB64),"")</f>
        <v/>
      </c>
      <c r="AC64" s="160" t="str">
        <f>IF($D64=2,IF(所有護老者!AC64="","",所有護老者!AC64),"")</f>
        <v/>
      </c>
      <c r="AD64" s="160" t="str">
        <f>IF($D64=2,IF(所有護老者!AD64="","",所有護老者!AD64),"")</f>
        <v/>
      </c>
      <c r="AE64" s="160" t="str">
        <f>IF($D64=2,IF(所有護老者!AE64="","",所有護老者!AE64),"")</f>
        <v/>
      </c>
      <c r="AF64" s="160" t="str">
        <f>IF($D64=2,IF(所有護老者!AF64="","",所有護老者!AF64),"")</f>
        <v/>
      </c>
      <c r="AG64" s="160" t="str">
        <f>IF($D64=2,IF(所有護老者!AG64="","",所有護老者!AG64),"")</f>
        <v/>
      </c>
      <c r="AH64" s="160" t="str">
        <f>IF($D64=2,IF(所有護老者!AH64="","",所有護老者!AH64),"")</f>
        <v/>
      </c>
      <c r="AI64" s="160" t="str">
        <f>IF($D64=2,IF(所有護老者!AI64="","",所有護老者!AI64),"")</f>
        <v/>
      </c>
      <c r="AJ64" s="160" t="str">
        <f>IF($D64=2,IF(所有護老者!AJ64="","",所有護老者!AJ64),"")</f>
        <v/>
      </c>
      <c r="AK64" s="160" t="str">
        <f>IF(所有護老者!AK64="","",所有護老者!AK64)</f>
        <v/>
      </c>
      <c r="AL64" s="175" t="str">
        <f t="shared" si="3"/>
        <v/>
      </c>
      <c r="AM64" s="175" t="str">
        <f t="shared" si="4"/>
        <v/>
      </c>
      <c r="AN64" s="175" t="str">
        <f t="shared" si="5"/>
        <v/>
      </c>
      <c r="AO64" s="175" t="str">
        <f t="shared" si="6"/>
        <v/>
      </c>
      <c r="AP64" s="175" t="str">
        <f t="shared" si="7"/>
        <v/>
      </c>
      <c r="AQ64" s="175" t="str">
        <f t="shared" si="8"/>
        <v/>
      </c>
      <c r="AR64" s="175" t="str">
        <f t="shared" si="9"/>
        <v/>
      </c>
      <c r="AS64" s="175" t="str">
        <f t="shared" si="10"/>
        <v/>
      </c>
      <c r="AT64" s="175" t="str">
        <f t="shared" si="11"/>
        <v/>
      </c>
      <c r="AU64" s="175" t="str">
        <f t="shared" si="12"/>
        <v/>
      </c>
      <c r="AV64" s="175" t="str">
        <f t="shared" si="13"/>
        <v/>
      </c>
      <c r="AW64" s="27">
        <f t="shared" si="14"/>
        <v>0</v>
      </c>
      <c r="AX64" s="27"/>
      <c r="AY64" s="27">
        <f t="shared" si="15"/>
        <v>0</v>
      </c>
      <c r="AZ64" s="27">
        <f t="shared" si="16"/>
        <v>0</v>
      </c>
      <c r="BA64" s="27">
        <f t="shared" si="17"/>
        <v>0</v>
      </c>
      <c r="BB64" s="27">
        <f t="shared" si="18"/>
        <v>0</v>
      </c>
      <c r="BC64" s="27">
        <f t="shared" si="19"/>
        <v>0</v>
      </c>
      <c r="BD64" s="27">
        <f t="shared" si="20"/>
        <v>0</v>
      </c>
      <c r="BE64" s="27">
        <f t="shared" si="21"/>
        <v>0</v>
      </c>
      <c r="BF64" s="27">
        <f t="shared" si="22"/>
        <v>0</v>
      </c>
      <c r="BG64" s="27">
        <f t="shared" si="23"/>
        <v>0</v>
      </c>
      <c r="BH64" s="27">
        <f t="shared" si="24"/>
        <v>0</v>
      </c>
      <c r="BI64" s="27">
        <f t="shared" si="25"/>
        <v>0</v>
      </c>
      <c r="BJ64" s="27">
        <f t="shared" si="26"/>
        <v>0</v>
      </c>
      <c r="BK64" s="176"/>
      <c r="BL64" s="276" t="str">
        <f t="shared" si="2"/>
        <v/>
      </c>
      <c r="BM64" s="176"/>
      <c r="BN64" s="27">
        <f t="shared" si="27"/>
        <v>0</v>
      </c>
      <c r="BO64" s="27">
        <f t="shared" si="28"/>
        <v>0</v>
      </c>
      <c r="BP64" s="27">
        <f t="shared" si="29"/>
        <v>0</v>
      </c>
      <c r="BQ64" s="27">
        <f t="shared" si="30"/>
        <v>0</v>
      </c>
      <c r="BR64" s="27">
        <f t="shared" si="31"/>
        <v>0</v>
      </c>
      <c r="BS64" s="27"/>
      <c r="BT64" s="166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</row>
    <row r="65" spans="1:99">
      <c r="A65" s="160" t="str">
        <f>IF($D65=2,IF(所有護老者!A65="","",所有護老者!A65),"")</f>
        <v/>
      </c>
      <c r="B65" s="160" t="str">
        <f>IF($D65=2,IF(所有護老者!B65="","",所有護老者!B65),"")</f>
        <v/>
      </c>
      <c r="C65" s="160" t="str">
        <f>IF($D65=2,IF(所有護老者!D65="","",所有護老者!D65),"")</f>
        <v/>
      </c>
      <c r="D65" s="160" t="str">
        <f>IF(所有護老者!C65=2,2,"")</f>
        <v/>
      </c>
      <c r="E65" s="160" t="str">
        <f>IF($D65=2,IF(所有護老者!E65="","",所有護老者!E65),"")</f>
        <v/>
      </c>
      <c r="F65" s="160" t="str">
        <f>IF($D65=2,IF(所有護老者!F65="","",所有護老者!F65),"")</f>
        <v/>
      </c>
      <c r="G65" s="160" t="str">
        <f>IF($D65=2,IF(所有護老者!G65="","",所有護老者!G65),"")</f>
        <v/>
      </c>
      <c r="H65" s="160" t="str">
        <f>IF($D65=2,IF(所有護老者!H65="","",所有護老者!H65),"")</f>
        <v/>
      </c>
      <c r="I65" s="160" t="str">
        <f>IF($D65=2,IF(所有護老者!I65="","",所有護老者!I65),"")</f>
        <v/>
      </c>
      <c r="J65" s="160" t="str">
        <f>IF($D65=2,IF(所有護老者!J65="","",所有護老者!J65),"")</f>
        <v/>
      </c>
      <c r="K65" s="160" t="str">
        <f>IF($D65=2,IF(所有護老者!K65="","",所有護老者!K65),"")</f>
        <v/>
      </c>
      <c r="L65" s="160" t="str">
        <f>IF($D65=2,IF(所有護老者!L65="","",所有護老者!L65),"")</f>
        <v/>
      </c>
      <c r="M65" s="160" t="str">
        <f>IF($D65=2,IF(所有護老者!M65="","",所有護老者!M65),"")</f>
        <v/>
      </c>
      <c r="N65" s="160" t="str">
        <f>IF($D65=2,IF(所有護老者!N65="","",所有護老者!N65),"")</f>
        <v/>
      </c>
      <c r="O65" s="160" t="str">
        <f>IF($D65=2,IF(所有護老者!O65="","",所有護老者!O65),"")</f>
        <v/>
      </c>
      <c r="P65" s="160" t="str">
        <f>IF($D65=2,IF(所有護老者!P65="","",所有護老者!P65),"")</f>
        <v/>
      </c>
      <c r="Q65" s="160" t="str">
        <f>IF($D65=2,IF(所有護老者!Q65="","",所有護老者!Q65),"")</f>
        <v/>
      </c>
      <c r="R65" s="160" t="str">
        <f>IF($D65=2,IF(所有護老者!R65="","",所有護老者!R65),"")</f>
        <v/>
      </c>
      <c r="S65" s="160" t="str">
        <f>IF($D65=2,IF(所有護老者!S65="","",所有護老者!S65),"")</f>
        <v/>
      </c>
      <c r="T65" s="160" t="str">
        <f>IF($D65=2,IF(所有護老者!T65="","",所有護老者!T65),"")</f>
        <v/>
      </c>
      <c r="U65" s="160" t="str">
        <f>IF($D65=2,IF(所有護老者!U65="","",所有護老者!U65),"")</f>
        <v/>
      </c>
      <c r="V65" s="160" t="str">
        <f>IF($D65=2,IF(所有護老者!V65="","",所有護老者!V65),"")</f>
        <v/>
      </c>
      <c r="W65" s="160" t="str">
        <f>IF($D65=2,IF(所有護老者!W65="","",所有護老者!W65),"")</f>
        <v/>
      </c>
      <c r="X65" s="160" t="str">
        <f>IF($D65=2,IF(所有護老者!X65="","",所有護老者!X65),"")</f>
        <v/>
      </c>
      <c r="Y65" s="160" t="str">
        <f>IF($D65=2,IF(所有護老者!Y65="","",所有護老者!Y65),"")</f>
        <v/>
      </c>
      <c r="Z65" s="160" t="str">
        <f>IF($D65=2,IF(所有護老者!Z65="","",所有護老者!Z65),"")</f>
        <v/>
      </c>
      <c r="AA65" s="160" t="str">
        <f>IF($D65=2,IF(所有護老者!AA65="","",所有護老者!AA65),"")</f>
        <v/>
      </c>
      <c r="AB65" s="160" t="str">
        <f>IF($D65=2,IF(所有護老者!AB65="","",所有護老者!AB65),"")</f>
        <v/>
      </c>
      <c r="AC65" s="160" t="str">
        <f>IF($D65=2,IF(所有護老者!AC65="","",所有護老者!AC65),"")</f>
        <v/>
      </c>
      <c r="AD65" s="160" t="str">
        <f>IF($D65=2,IF(所有護老者!AD65="","",所有護老者!AD65),"")</f>
        <v/>
      </c>
      <c r="AE65" s="160" t="str">
        <f>IF($D65=2,IF(所有護老者!AE65="","",所有護老者!AE65),"")</f>
        <v/>
      </c>
      <c r="AF65" s="160" t="str">
        <f>IF($D65=2,IF(所有護老者!AF65="","",所有護老者!AF65),"")</f>
        <v/>
      </c>
      <c r="AG65" s="160" t="str">
        <f>IF($D65=2,IF(所有護老者!AG65="","",所有護老者!AG65),"")</f>
        <v/>
      </c>
      <c r="AH65" s="160" t="str">
        <f>IF($D65=2,IF(所有護老者!AH65="","",所有護老者!AH65),"")</f>
        <v/>
      </c>
      <c r="AI65" s="160" t="str">
        <f>IF($D65=2,IF(所有護老者!AI65="","",所有護老者!AI65),"")</f>
        <v/>
      </c>
      <c r="AJ65" s="160" t="str">
        <f>IF($D65=2,IF(所有護老者!AJ65="","",所有護老者!AJ65),"")</f>
        <v/>
      </c>
      <c r="AK65" s="160" t="str">
        <f>IF(所有護老者!AK65="","",所有護老者!AK65)</f>
        <v/>
      </c>
      <c r="AL65" s="175" t="str">
        <f t="shared" si="3"/>
        <v/>
      </c>
      <c r="AM65" s="175" t="str">
        <f t="shared" si="4"/>
        <v/>
      </c>
      <c r="AN65" s="175" t="str">
        <f t="shared" si="5"/>
        <v/>
      </c>
      <c r="AO65" s="175" t="str">
        <f t="shared" si="6"/>
        <v/>
      </c>
      <c r="AP65" s="175" t="str">
        <f t="shared" si="7"/>
        <v/>
      </c>
      <c r="AQ65" s="175" t="str">
        <f t="shared" si="8"/>
        <v/>
      </c>
      <c r="AR65" s="175" t="str">
        <f t="shared" si="9"/>
        <v/>
      </c>
      <c r="AS65" s="175" t="str">
        <f t="shared" si="10"/>
        <v/>
      </c>
      <c r="AT65" s="175" t="str">
        <f t="shared" si="11"/>
        <v/>
      </c>
      <c r="AU65" s="175" t="str">
        <f t="shared" si="12"/>
        <v/>
      </c>
      <c r="AV65" s="175" t="str">
        <f t="shared" si="13"/>
        <v/>
      </c>
      <c r="AW65" s="27">
        <f t="shared" si="14"/>
        <v>0</v>
      </c>
      <c r="AX65" s="27"/>
      <c r="AY65" s="27">
        <f t="shared" si="15"/>
        <v>0</v>
      </c>
      <c r="AZ65" s="27">
        <f t="shared" si="16"/>
        <v>0</v>
      </c>
      <c r="BA65" s="27">
        <f t="shared" si="17"/>
        <v>0</v>
      </c>
      <c r="BB65" s="27">
        <f t="shared" si="18"/>
        <v>0</v>
      </c>
      <c r="BC65" s="27">
        <f t="shared" si="19"/>
        <v>0</v>
      </c>
      <c r="BD65" s="27">
        <f t="shared" si="20"/>
        <v>0</v>
      </c>
      <c r="BE65" s="27">
        <f t="shared" si="21"/>
        <v>0</v>
      </c>
      <c r="BF65" s="27">
        <f t="shared" si="22"/>
        <v>0</v>
      </c>
      <c r="BG65" s="27">
        <f t="shared" si="23"/>
        <v>0</v>
      </c>
      <c r="BH65" s="27">
        <f t="shared" si="24"/>
        <v>0</v>
      </c>
      <c r="BI65" s="27">
        <f t="shared" si="25"/>
        <v>0</v>
      </c>
      <c r="BJ65" s="27">
        <f t="shared" si="26"/>
        <v>0</v>
      </c>
      <c r="BK65" s="176"/>
      <c r="BL65" s="276" t="str">
        <f t="shared" si="2"/>
        <v/>
      </c>
      <c r="BM65" s="176"/>
      <c r="BN65" s="27">
        <f t="shared" si="27"/>
        <v>0</v>
      </c>
      <c r="BO65" s="27">
        <f t="shared" si="28"/>
        <v>0</v>
      </c>
      <c r="BP65" s="27">
        <f t="shared" si="29"/>
        <v>0</v>
      </c>
      <c r="BQ65" s="27">
        <f t="shared" si="30"/>
        <v>0</v>
      </c>
      <c r="BR65" s="27">
        <f t="shared" si="31"/>
        <v>0</v>
      </c>
      <c r="BS65" s="27"/>
      <c r="BT65" s="166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</row>
    <row r="66" spans="1:99">
      <c r="A66" s="160" t="str">
        <f>IF($D66=2,IF(所有護老者!A66="","",所有護老者!A66),"")</f>
        <v/>
      </c>
      <c r="B66" s="160" t="str">
        <f>IF($D66=2,IF(所有護老者!B66="","",所有護老者!B66),"")</f>
        <v/>
      </c>
      <c r="C66" s="160" t="str">
        <f>IF($D66=2,IF(所有護老者!D66="","",所有護老者!D66),"")</f>
        <v/>
      </c>
      <c r="D66" s="160" t="str">
        <f>IF(所有護老者!C66=2,2,"")</f>
        <v/>
      </c>
      <c r="E66" s="160" t="str">
        <f>IF($D66=2,IF(所有護老者!E66="","",所有護老者!E66),"")</f>
        <v/>
      </c>
      <c r="F66" s="160" t="str">
        <f>IF($D66=2,IF(所有護老者!F66="","",所有護老者!F66),"")</f>
        <v/>
      </c>
      <c r="G66" s="160" t="str">
        <f>IF($D66=2,IF(所有護老者!G66="","",所有護老者!G66),"")</f>
        <v/>
      </c>
      <c r="H66" s="160" t="str">
        <f>IF($D66=2,IF(所有護老者!H66="","",所有護老者!H66),"")</f>
        <v/>
      </c>
      <c r="I66" s="160" t="str">
        <f>IF($D66=2,IF(所有護老者!I66="","",所有護老者!I66),"")</f>
        <v/>
      </c>
      <c r="J66" s="160" t="str">
        <f>IF($D66=2,IF(所有護老者!J66="","",所有護老者!J66),"")</f>
        <v/>
      </c>
      <c r="K66" s="160" t="str">
        <f>IF($D66=2,IF(所有護老者!K66="","",所有護老者!K66),"")</f>
        <v/>
      </c>
      <c r="L66" s="160" t="str">
        <f>IF($D66=2,IF(所有護老者!L66="","",所有護老者!L66),"")</f>
        <v/>
      </c>
      <c r="M66" s="160" t="str">
        <f>IF($D66=2,IF(所有護老者!M66="","",所有護老者!M66),"")</f>
        <v/>
      </c>
      <c r="N66" s="160" t="str">
        <f>IF($D66=2,IF(所有護老者!N66="","",所有護老者!N66),"")</f>
        <v/>
      </c>
      <c r="O66" s="160" t="str">
        <f>IF($D66=2,IF(所有護老者!O66="","",所有護老者!O66),"")</f>
        <v/>
      </c>
      <c r="P66" s="160" t="str">
        <f>IF($D66=2,IF(所有護老者!P66="","",所有護老者!P66),"")</f>
        <v/>
      </c>
      <c r="Q66" s="160" t="str">
        <f>IF($D66=2,IF(所有護老者!Q66="","",所有護老者!Q66),"")</f>
        <v/>
      </c>
      <c r="R66" s="160" t="str">
        <f>IF($D66=2,IF(所有護老者!R66="","",所有護老者!R66),"")</f>
        <v/>
      </c>
      <c r="S66" s="160" t="str">
        <f>IF($D66=2,IF(所有護老者!S66="","",所有護老者!S66),"")</f>
        <v/>
      </c>
      <c r="T66" s="160" t="str">
        <f>IF($D66=2,IF(所有護老者!T66="","",所有護老者!T66),"")</f>
        <v/>
      </c>
      <c r="U66" s="160" t="str">
        <f>IF($D66=2,IF(所有護老者!U66="","",所有護老者!U66),"")</f>
        <v/>
      </c>
      <c r="V66" s="160" t="str">
        <f>IF($D66=2,IF(所有護老者!V66="","",所有護老者!V66),"")</f>
        <v/>
      </c>
      <c r="W66" s="160" t="str">
        <f>IF($D66=2,IF(所有護老者!W66="","",所有護老者!W66),"")</f>
        <v/>
      </c>
      <c r="X66" s="160" t="str">
        <f>IF($D66=2,IF(所有護老者!X66="","",所有護老者!X66),"")</f>
        <v/>
      </c>
      <c r="Y66" s="160" t="str">
        <f>IF($D66=2,IF(所有護老者!Y66="","",所有護老者!Y66),"")</f>
        <v/>
      </c>
      <c r="Z66" s="160" t="str">
        <f>IF($D66=2,IF(所有護老者!Z66="","",所有護老者!Z66),"")</f>
        <v/>
      </c>
      <c r="AA66" s="160" t="str">
        <f>IF($D66=2,IF(所有護老者!AA66="","",所有護老者!AA66),"")</f>
        <v/>
      </c>
      <c r="AB66" s="160" t="str">
        <f>IF($D66=2,IF(所有護老者!AB66="","",所有護老者!AB66),"")</f>
        <v/>
      </c>
      <c r="AC66" s="160" t="str">
        <f>IF($D66=2,IF(所有護老者!AC66="","",所有護老者!AC66),"")</f>
        <v/>
      </c>
      <c r="AD66" s="160" t="str">
        <f>IF($D66=2,IF(所有護老者!AD66="","",所有護老者!AD66),"")</f>
        <v/>
      </c>
      <c r="AE66" s="160" t="str">
        <f>IF($D66=2,IF(所有護老者!AE66="","",所有護老者!AE66),"")</f>
        <v/>
      </c>
      <c r="AF66" s="160" t="str">
        <f>IF($D66=2,IF(所有護老者!AF66="","",所有護老者!AF66),"")</f>
        <v/>
      </c>
      <c r="AG66" s="160" t="str">
        <f>IF($D66=2,IF(所有護老者!AG66="","",所有護老者!AG66),"")</f>
        <v/>
      </c>
      <c r="AH66" s="160" t="str">
        <f>IF($D66=2,IF(所有護老者!AH66="","",所有護老者!AH66),"")</f>
        <v/>
      </c>
      <c r="AI66" s="160" t="str">
        <f>IF($D66=2,IF(所有護老者!AI66="","",所有護老者!AI66),"")</f>
        <v/>
      </c>
      <c r="AJ66" s="160" t="str">
        <f>IF($D66=2,IF(所有護老者!AJ66="","",所有護老者!AJ66),"")</f>
        <v/>
      </c>
      <c r="AK66" s="160" t="str">
        <f>IF(所有護老者!AK66="","",所有護老者!AK66)</f>
        <v/>
      </c>
      <c r="AL66" s="175" t="str">
        <f t="shared" si="3"/>
        <v/>
      </c>
      <c r="AM66" s="175" t="str">
        <f t="shared" si="4"/>
        <v/>
      </c>
      <c r="AN66" s="175" t="str">
        <f t="shared" si="5"/>
        <v/>
      </c>
      <c r="AO66" s="175" t="str">
        <f t="shared" si="6"/>
        <v/>
      </c>
      <c r="AP66" s="175" t="str">
        <f t="shared" si="7"/>
        <v/>
      </c>
      <c r="AQ66" s="175" t="str">
        <f t="shared" si="8"/>
        <v/>
      </c>
      <c r="AR66" s="175" t="str">
        <f t="shared" si="9"/>
        <v/>
      </c>
      <c r="AS66" s="175" t="str">
        <f t="shared" si="10"/>
        <v/>
      </c>
      <c r="AT66" s="175" t="str">
        <f t="shared" si="11"/>
        <v/>
      </c>
      <c r="AU66" s="175" t="str">
        <f t="shared" si="12"/>
        <v/>
      </c>
      <c r="AV66" s="175" t="str">
        <f t="shared" si="13"/>
        <v/>
      </c>
      <c r="AW66" s="27">
        <f t="shared" si="14"/>
        <v>0</v>
      </c>
      <c r="AX66" s="27"/>
      <c r="AY66" s="27">
        <f t="shared" si="15"/>
        <v>0</v>
      </c>
      <c r="AZ66" s="27">
        <f t="shared" si="16"/>
        <v>0</v>
      </c>
      <c r="BA66" s="27">
        <f t="shared" si="17"/>
        <v>0</v>
      </c>
      <c r="BB66" s="27">
        <f t="shared" si="18"/>
        <v>0</v>
      </c>
      <c r="BC66" s="27">
        <f t="shared" si="19"/>
        <v>0</v>
      </c>
      <c r="BD66" s="27">
        <f t="shared" si="20"/>
        <v>0</v>
      </c>
      <c r="BE66" s="27">
        <f t="shared" si="21"/>
        <v>0</v>
      </c>
      <c r="BF66" s="27">
        <f t="shared" si="22"/>
        <v>0</v>
      </c>
      <c r="BG66" s="27">
        <f t="shared" si="23"/>
        <v>0</v>
      </c>
      <c r="BH66" s="27">
        <f t="shared" si="24"/>
        <v>0</v>
      </c>
      <c r="BI66" s="27">
        <f t="shared" si="25"/>
        <v>0</v>
      </c>
      <c r="BJ66" s="27">
        <f t="shared" si="26"/>
        <v>0</v>
      </c>
      <c r="BK66" s="176"/>
      <c r="BL66" s="276" t="str">
        <f t="shared" si="2"/>
        <v/>
      </c>
      <c r="BM66" s="176"/>
      <c r="BN66" s="27">
        <f t="shared" si="27"/>
        <v>0</v>
      </c>
      <c r="BO66" s="27">
        <f t="shared" si="28"/>
        <v>0</v>
      </c>
      <c r="BP66" s="27">
        <f t="shared" si="29"/>
        <v>0</v>
      </c>
      <c r="BQ66" s="27">
        <f t="shared" si="30"/>
        <v>0</v>
      </c>
      <c r="BR66" s="27">
        <f t="shared" si="31"/>
        <v>0</v>
      </c>
      <c r="BS66" s="27"/>
      <c r="BT66" s="166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</row>
    <row r="67" spans="1:99">
      <c r="A67" s="160" t="str">
        <f>IF($D67=2,IF(所有護老者!A67="","",所有護老者!A67),"")</f>
        <v/>
      </c>
      <c r="B67" s="160" t="str">
        <f>IF($D67=2,IF(所有護老者!B67="","",所有護老者!B67),"")</f>
        <v/>
      </c>
      <c r="C67" s="160" t="str">
        <f>IF($D67=2,IF(所有護老者!D67="","",所有護老者!D67),"")</f>
        <v/>
      </c>
      <c r="D67" s="160" t="str">
        <f>IF(所有護老者!C67=2,2,"")</f>
        <v/>
      </c>
      <c r="E67" s="160" t="str">
        <f>IF($D67=2,IF(所有護老者!E67="","",所有護老者!E67),"")</f>
        <v/>
      </c>
      <c r="F67" s="160" t="str">
        <f>IF($D67=2,IF(所有護老者!F67="","",所有護老者!F67),"")</f>
        <v/>
      </c>
      <c r="G67" s="160" t="str">
        <f>IF($D67=2,IF(所有護老者!G67="","",所有護老者!G67),"")</f>
        <v/>
      </c>
      <c r="H67" s="160" t="str">
        <f>IF($D67=2,IF(所有護老者!H67="","",所有護老者!H67),"")</f>
        <v/>
      </c>
      <c r="I67" s="160" t="str">
        <f>IF($D67=2,IF(所有護老者!I67="","",所有護老者!I67),"")</f>
        <v/>
      </c>
      <c r="J67" s="160" t="str">
        <f>IF($D67=2,IF(所有護老者!J67="","",所有護老者!J67),"")</f>
        <v/>
      </c>
      <c r="K67" s="160" t="str">
        <f>IF($D67=2,IF(所有護老者!K67="","",所有護老者!K67),"")</f>
        <v/>
      </c>
      <c r="L67" s="160" t="str">
        <f>IF($D67=2,IF(所有護老者!L67="","",所有護老者!L67),"")</f>
        <v/>
      </c>
      <c r="M67" s="160" t="str">
        <f>IF($D67=2,IF(所有護老者!M67="","",所有護老者!M67),"")</f>
        <v/>
      </c>
      <c r="N67" s="160" t="str">
        <f>IF($D67=2,IF(所有護老者!N67="","",所有護老者!N67),"")</f>
        <v/>
      </c>
      <c r="O67" s="160" t="str">
        <f>IF($D67=2,IF(所有護老者!O67="","",所有護老者!O67),"")</f>
        <v/>
      </c>
      <c r="P67" s="160" t="str">
        <f>IF($D67=2,IF(所有護老者!P67="","",所有護老者!P67),"")</f>
        <v/>
      </c>
      <c r="Q67" s="160" t="str">
        <f>IF($D67=2,IF(所有護老者!Q67="","",所有護老者!Q67),"")</f>
        <v/>
      </c>
      <c r="R67" s="160" t="str">
        <f>IF($D67=2,IF(所有護老者!R67="","",所有護老者!R67),"")</f>
        <v/>
      </c>
      <c r="S67" s="160" t="str">
        <f>IF($D67=2,IF(所有護老者!S67="","",所有護老者!S67),"")</f>
        <v/>
      </c>
      <c r="T67" s="160" t="str">
        <f>IF($D67=2,IF(所有護老者!T67="","",所有護老者!T67),"")</f>
        <v/>
      </c>
      <c r="U67" s="160" t="str">
        <f>IF($D67=2,IF(所有護老者!U67="","",所有護老者!U67),"")</f>
        <v/>
      </c>
      <c r="V67" s="160" t="str">
        <f>IF($D67=2,IF(所有護老者!V67="","",所有護老者!V67),"")</f>
        <v/>
      </c>
      <c r="W67" s="160" t="str">
        <f>IF($D67=2,IF(所有護老者!W67="","",所有護老者!W67),"")</f>
        <v/>
      </c>
      <c r="X67" s="160" t="str">
        <f>IF($D67=2,IF(所有護老者!X67="","",所有護老者!X67),"")</f>
        <v/>
      </c>
      <c r="Y67" s="160" t="str">
        <f>IF($D67=2,IF(所有護老者!Y67="","",所有護老者!Y67),"")</f>
        <v/>
      </c>
      <c r="Z67" s="160" t="str">
        <f>IF($D67=2,IF(所有護老者!Z67="","",所有護老者!Z67),"")</f>
        <v/>
      </c>
      <c r="AA67" s="160" t="str">
        <f>IF($D67=2,IF(所有護老者!AA67="","",所有護老者!AA67),"")</f>
        <v/>
      </c>
      <c r="AB67" s="160" t="str">
        <f>IF($D67=2,IF(所有護老者!AB67="","",所有護老者!AB67),"")</f>
        <v/>
      </c>
      <c r="AC67" s="160" t="str">
        <f>IF($D67=2,IF(所有護老者!AC67="","",所有護老者!AC67),"")</f>
        <v/>
      </c>
      <c r="AD67" s="160" t="str">
        <f>IF($D67=2,IF(所有護老者!AD67="","",所有護老者!AD67),"")</f>
        <v/>
      </c>
      <c r="AE67" s="160" t="str">
        <f>IF($D67=2,IF(所有護老者!AE67="","",所有護老者!AE67),"")</f>
        <v/>
      </c>
      <c r="AF67" s="160" t="str">
        <f>IF($D67=2,IF(所有護老者!AF67="","",所有護老者!AF67),"")</f>
        <v/>
      </c>
      <c r="AG67" s="160" t="str">
        <f>IF($D67=2,IF(所有護老者!AG67="","",所有護老者!AG67),"")</f>
        <v/>
      </c>
      <c r="AH67" s="160" t="str">
        <f>IF($D67=2,IF(所有護老者!AH67="","",所有護老者!AH67),"")</f>
        <v/>
      </c>
      <c r="AI67" s="160" t="str">
        <f>IF($D67=2,IF(所有護老者!AI67="","",所有護老者!AI67),"")</f>
        <v/>
      </c>
      <c r="AJ67" s="160" t="str">
        <f>IF($D67=2,IF(所有護老者!AJ67="","",所有護老者!AJ67),"")</f>
        <v/>
      </c>
      <c r="AK67" s="160" t="str">
        <f>IF(所有護老者!AK67="","",所有護老者!AK67)</f>
        <v/>
      </c>
      <c r="AL67" s="175" t="str">
        <f t="shared" si="3"/>
        <v/>
      </c>
      <c r="AM67" s="175" t="str">
        <f t="shared" si="4"/>
        <v/>
      </c>
      <c r="AN67" s="175" t="str">
        <f t="shared" si="5"/>
        <v/>
      </c>
      <c r="AO67" s="175" t="str">
        <f t="shared" si="6"/>
        <v/>
      </c>
      <c r="AP67" s="175" t="str">
        <f t="shared" si="7"/>
        <v/>
      </c>
      <c r="AQ67" s="175" t="str">
        <f t="shared" si="8"/>
        <v/>
      </c>
      <c r="AR67" s="175" t="str">
        <f t="shared" si="9"/>
        <v/>
      </c>
      <c r="AS67" s="175" t="str">
        <f t="shared" si="10"/>
        <v/>
      </c>
      <c r="AT67" s="175" t="str">
        <f t="shared" si="11"/>
        <v/>
      </c>
      <c r="AU67" s="175" t="str">
        <f t="shared" si="12"/>
        <v/>
      </c>
      <c r="AV67" s="175" t="str">
        <f t="shared" si="13"/>
        <v/>
      </c>
      <c r="AW67" s="27">
        <f t="shared" si="14"/>
        <v>0</v>
      </c>
      <c r="AX67" s="27"/>
      <c r="AY67" s="27">
        <f t="shared" si="15"/>
        <v>0</v>
      </c>
      <c r="AZ67" s="27">
        <f t="shared" si="16"/>
        <v>0</v>
      </c>
      <c r="BA67" s="27">
        <f t="shared" si="17"/>
        <v>0</v>
      </c>
      <c r="BB67" s="27">
        <f t="shared" si="18"/>
        <v>0</v>
      </c>
      <c r="BC67" s="27">
        <f t="shared" si="19"/>
        <v>0</v>
      </c>
      <c r="BD67" s="27">
        <f t="shared" si="20"/>
        <v>0</v>
      </c>
      <c r="BE67" s="27">
        <f t="shared" si="21"/>
        <v>0</v>
      </c>
      <c r="BF67" s="27">
        <f t="shared" si="22"/>
        <v>0</v>
      </c>
      <c r="BG67" s="27">
        <f t="shared" si="23"/>
        <v>0</v>
      </c>
      <c r="BH67" s="27">
        <f t="shared" si="24"/>
        <v>0</v>
      </c>
      <c r="BI67" s="27">
        <f t="shared" si="25"/>
        <v>0</v>
      </c>
      <c r="BJ67" s="27">
        <f t="shared" si="26"/>
        <v>0</v>
      </c>
      <c r="BK67" s="176"/>
      <c r="BL67" s="276" t="str">
        <f t="shared" si="2"/>
        <v/>
      </c>
      <c r="BM67" s="176"/>
      <c r="BN67" s="27">
        <f t="shared" si="27"/>
        <v>0</v>
      </c>
      <c r="BO67" s="27">
        <f t="shared" si="28"/>
        <v>0</v>
      </c>
      <c r="BP67" s="27">
        <f t="shared" si="29"/>
        <v>0</v>
      </c>
      <c r="BQ67" s="27">
        <f t="shared" si="30"/>
        <v>0</v>
      </c>
      <c r="BR67" s="27">
        <f t="shared" si="31"/>
        <v>0</v>
      </c>
      <c r="BS67" s="27"/>
      <c r="BT67" s="166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</row>
    <row r="68" spans="1:99">
      <c r="A68" s="160" t="str">
        <f>IF($D68=2,IF(所有護老者!A68="","",所有護老者!A68),"")</f>
        <v/>
      </c>
      <c r="B68" s="160" t="str">
        <f>IF($D68=2,IF(所有護老者!B68="","",所有護老者!B68),"")</f>
        <v/>
      </c>
      <c r="C68" s="160" t="str">
        <f>IF($D68=2,IF(所有護老者!D68="","",所有護老者!D68),"")</f>
        <v/>
      </c>
      <c r="D68" s="160" t="str">
        <f>IF(所有護老者!C68=2,2,"")</f>
        <v/>
      </c>
      <c r="E68" s="160" t="str">
        <f>IF($D68=2,IF(所有護老者!E68="","",所有護老者!E68),"")</f>
        <v/>
      </c>
      <c r="F68" s="160" t="str">
        <f>IF($D68=2,IF(所有護老者!F68="","",所有護老者!F68),"")</f>
        <v/>
      </c>
      <c r="G68" s="160" t="str">
        <f>IF($D68=2,IF(所有護老者!G68="","",所有護老者!G68),"")</f>
        <v/>
      </c>
      <c r="H68" s="160" t="str">
        <f>IF($D68=2,IF(所有護老者!H68="","",所有護老者!H68),"")</f>
        <v/>
      </c>
      <c r="I68" s="160" t="str">
        <f>IF($D68=2,IF(所有護老者!I68="","",所有護老者!I68),"")</f>
        <v/>
      </c>
      <c r="J68" s="160" t="str">
        <f>IF($D68=2,IF(所有護老者!J68="","",所有護老者!J68),"")</f>
        <v/>
      </c>
      <c r="K68" s="160" t="str">
        <f>IF($D68=2,IF(所有護老者!K68="","",所有護老者!K68),"")</f>
        <v/>
      </c>
      <c r="L68" s="160" t="str">
        <f>IF($D68=2,IF(所有護老者!L68="","",所有護老者!L68),"")</f>
        <v/>
      </c>
      <c r="M68" s="160" t="str">
        <f>IF($D68=2,IF(所有護老者!M68="","",所有護老者!M68),"")</f>
        <v/>
      </c>
      <c r="N68" s="160" t="str">
        <f>IF($D68=2,IF(所有護老者!N68="","",所有護老者!N68),"")</f>
        <v/>
      </c>
      <c r="O68" s="160" t="str">
        <f>IF($D68=2,IF(所有護老者!O68="","",所有護老者!O68),"")</f>
        <v/>
      </c>
      <c r="P68" s="160" t="str">
        <f>IF($D68=2,IF(所有護老者!P68="","",所有護老者!P68),"")</f>
        <v/>
      </c>
      <c r="Q68" s="160" t="str">
        <f>IF($D68=2,IF(所有護老者!Q68="","",所有護老者!Q68),"")</f>
        <v/>
      </c>
      <c r="R68" s="160" t="str">
        <f>IF($D68=2,IF(所有護老者!R68="","",所有護老者!R68),"")</f>
        <v/>
      </c>
      <c r="S68" s="160" t="str">
        <f>IF($D68=2,IF(所有護老者!S68="","",所有護老者!S68),"")</f>
        <v/>
      </c>
      <c r="T68" s="160" t="str">
        <f>IF($D68=2,IF(所有護老者!T68="","",所有護老者!T68),"")</f>
        <v/>
      </c>
      <c r="U68" s="160" t="str">
        <f>IF($D68=2,IF(所有護老者!U68="","",所有護老者!U68),"")</f>
        <v/>
      </c>
      <c r="V68" s="160" t="str">
        <f>IF($D68=2,IF(所有護老者!V68="","",所有護老者!V68),"")</f>
        <v/>
      </c>
      <c r="W68" s="160" t="str">
        <f>IF($D68=2,IF(所有護老者!W68="","",所有護老者!W68),"")</f>
        <v/>
      </c>
      <c r="X68" s="160" t="str">
        <f>IF($D68=2,IF(所有護老者!X68="","",所有護老者!X68),"")</f>
        <v/>
      </c>
      <c r="Y68" s="160" t="str">
        <f>IF($D68=2,IF(所有護老者!Y68="","",所有護老者!Y68),"")</f>
        <v/>
      </c>
      <c r="Z68" s="160" t="str">
        <f>IF($D68=2,IF(所有護老者!Z68="","",所有護老者!Z68),"")</f>
        <v/>
      </c>
      <c r="AA68" s="160" t="str">
        <f>IF($D68=2,IF(所有護老者!AA68="","",所有護老者!AA68),"")</f>
        <v/>
      </c>
      <c r="AB68" s="160" t="str">
        <f>IF($D68=2,IF(所有護老者!AB68="","",所有護老者!AB68),"")</f>
        <v/>
      </c>
      <c r="AC68" s="160" t="str">
        <f>IF($D68=2,IF(所有護老者!AC68="","",所有護老者!AC68),"")</f>
        <v/>
      </c>
      <c r="AD68" s="160" t="str">
        <f>IF($D68=2,IF(所有護老者!AD68="","",所有護老者!AD68),"")</f>
        <v/>
      </c>
      <c r="AE68" s="160" t="str">
        <f>IF($D68=2,IF(所有護老者!AE68="","",所有護老者!AE68),"")</f>
        <v/>
      </c>
      <c r="AF68" s="160" t="str">
        <f>IF($D68=2,IF(所有護老者!AF68="","",所有護老者!AF68),"")</f>
        <v/>
      </c>
      <c r="AG68" s="160" t="str">
        <f>IF($D68=2,IF(所有護老者!AG68="","",所有護老者!AG68),"")</f>
        <v/>
      </c>
      <c r="AH68" s="160" t="str">
        <f>IF($D68=2,IF(所有護老者!AH68="","",所有護老者!AH68),"")</f>
        <v/>
      </c>
      <c r="AI68" s="160" t="str">
        <f>IF($D68=2,IF(所有護老者!AI68="","",所有護老者!AI68),"")</f>
        <v/>
      </c>
      <c r="AJ68" s="160" t="str">
        <f>IF($D68=2,IF(所有護老者!AJ68="","",所有護老者!AJ68),"")</f>
        <v/>
      </c>
      <c r="AK68" s="160" t="str">
        <f>IF(所有護老者!AK68="","",所有護老者!AK68)</f>
        <v/>
      </c>
      <c r="AL68" s="175" t="str">
        <f t="shared" si="3"/>
        <v/>
      </c>
      <c r="AM68" s="175" t="str">
        <f t="shared" si="4"/>
        <v/>
      </c>
      <c r="AN68" s="175" t="str">
        <f t="shared" si="5"/>
        <v/>
      </c>
      <c r="AO68" s="175" t="str">
        <f t="shared" si="6"/>
        <v/>
      </c>
      <c r="AP68" s="175" t="str">
        <f t="shared" si="7"/>
        <v/>
      </c>
      <c r="AQ68" s="175" t="str">
        <f t="shared" si="8"/>
        <v/>
      </c>
      <c r="AR68" s="175" t="str">
        <f t="shared" si="9"/>
        <v/>
      </c>
      <c r="AS68" s="175" t="str">
        <f t="shared" si="10"/>
        <v/>
      </c>
      <c r="AT68" s="175" t="str">
        <f t="shared" si="11"/>
        <v/>
      </c>
      <c r="AU68" s="175" t="str">
        <f t="shared" si="12"/>
        <v/>
      </c>
      <c r="AV68" s="175" t="str">
        <f t="shared" si="13"/>
        <v/>
      </c>
      <c r="AW68" s="27">
        <f t="shared" si="14"/>
        <v>0</v>
      </c>
      <c r="AX68" s="27"/>
      <c r="AY68" s="27">
        <f t="shared" si="15"/>
        <v>0</v>
      </c>
      <c r="AZ68" s="27">
        <f t="shared" si="16"/>
        <v>0</v>
      </c>
      <c r="BA68" s="27">
        <f t="shared" si="17"/>
        <v>0</v>
      </c>
      <c r="BB68" s="27">
        <f t="shared" si="18"/>
        <v>0</v>
      </c>
      <c r="BC68" s="27">
        <f t="shared" si="19"/>
        <v>0</v>
      </c>
      <c r="BD68" s="27">
        <f t="shared" si="20"/>
        <v>0</v>
      </c>
      <c r="BE68" s="27">
        <f t="shared" si="21"/>
        <v>0</v>
      </c>
      <c r="BF68" s="27">
        <f t="shared" si="22"/>
        <v>0</v>
      </c>
      <c r="BG68" s="27">
        <f t="shared" si="23"/>
        <v>0</v>
      </c>
      <c r="BH68" s="27">
        <f t="shared" si="24"/>
        <v>0</v>
      </c>
      <c r="BI68" s="27">
        <f t="shared" si="25"/>
        <v>0</v>
      </c>
      <c r="BJ68" s="27">
        <f t="shared" si="26"/>
        <v>0</v>
      </c>
      <c r="BK68" s="176"/>
      <c r="BL68" s="276" t="str">
        <f t="shared" si="2"/>
        <v/>
      </c>
      <c r="BM68" s="176"/>
      <c r="BN68" s="27">
        <f t="shared" si="27"/>
        <v>0</v>
      </c>
      <c r="BO68" s="27">
        <f t="shared" si="28"/>
        <v>0</v>
      </c>
      <c r="BP68" s="27">
        <f t="shared" si="29"/>
        <v>0</v>
      </c>
      <c r="BQ68" s="27">
        <f t="shared" si="30"/>
        <v>0</v>
      </c>
      <c r="BR68" s="27">
        <f t="shared" si="31"/>
        <v>0</v>
      </c>
      <c r="BS68" s="27"/>
      <c r="BT68" s="166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</row>
    <row r="69" spans="1:99">
      <c r="A69" s="160" t="str">
        <f>IF($D69=2,IF(所有護老者!A69="","",所有護老者!A69),"")</f>
        <v/>
      </c>
      <c r="B69" s="160" t="str">
        <f>IF($D69=2,IF(所有護老者!B69="","",所有護老者!B69),"")</f>
        <v/>
      </c>
      <c r="C69" s="160" t="str">
        <f>IF($D69=2,IF(所有護老者!D69="","",所有護老者!D69),"")</f>
        <v/>
      </c>
      <c r="D69" s="160" t="str">
        <f>IF(所有護老者!C69=2,2,"")</f>
        <v/>
      </c>
      <c r="E69" s="160" t="str">
        <f>IF($D69=2,IF(所有護老者!E69="","",所有護老者!E69),"")</f>
        <v/>
      </c>
      <c r="F69" s="160" t="str">
        <f>IF($D69=2,IF(所有護老者!F69="","",所有護老者!F69),"")</f>
        <v/>
      </c>
      <c r="G69" s="160" t="str">
        <f>IF($D69=2,IF(所有護老者!G69="","",所有護老者!G69),"")</f>
        <v/>
      </c>
      <c r="H69" s="160" t="str">
        <f>IF($D69=2,IF(所有護老者!H69="","",所有護老者!H69),"")</f>
        <v/>
      </c>
      <c r="I69" s="160" t="str">
        <f>IF($D69=2,IF(所有護老者!I69="","",所有護老者!I69),"")</f>
        <v/>
      </c>
      <c r="J69" s="160" t="str">
        <f>IF($D69=2,IF(所有護老者!J69="","",所有護老者!J69),"")</f>
        <v/>
      </c>
      <c r="K69" s="160" t="str">
        <f>IF($D69=2,IF(所有護老者!K69="","",所有護老者!K69),"")</f>
        <v/>
      </c>
      <c r="L69" s="160" t="str">
        <f>IF($D69=2,IF(所有護老者!L69="","",所有護老者!L69),"")</f>
        <v/>
      </c>
      <c r="M69" s="160" t="str">
        <f>IF($D69=2,IF(所有護老者!M69="","",所有護老者!M69),"")</f>
        <v/>
      </c>
      <c r="N69" s="160" t="str">
        <f>IF($D69=2,IF(所有護老者!N69="","",所有護老者!N69),"")</f>
        <v/>
      </c>
      <c r="O69" s="160" t="str">
        <f>IF($D69=2,IF(所有護老者!O69="","",所有護老者!O69),"")</f>
        <v/>
      </c>
      <c r="P69" s="160" t="str">
        <f>IF($D69=2,IF(所有護老者!P69="","",所有護老者!P69),"")</f>
        <v/>
      </c>
      <c r="Q69" s="160" t="str">
        <f>IF($D69=2,IF(所有護老者!Q69="","",所有護老者!Q69),"")</f>
        <v/>
      </c>
      <c r="R69" s="160" t="str">
        <f>IF($D69=2,IF(所有護老者!R69="","",所有護老者!R69),"")</f>
        <v/>
      </c>
      <c r="S69" s="160" t="str">
        <f>IF($D69=2,IF(所有護老者!S69="","",所有護老者!S69),"")</f>
        <v/>
      </c>
      <c r="T69" s="160" t="str">
        <f>IF($D69=2,IF(所有護老者!T69="","",所有護老者!T69),"")</f>
        <v/>
      </c>
      <c r="U69" s="160" t="str">
        <f>IF($D69=2,IF(所有護老者!U69="","",所有護老者!U69),"")</f>
        <v/>
      </c>
      <c r="V69" s="160" t="str">
        <f>IF($D69=2,IF(所有護老者!V69="","",所有護老者!V69),"")</f>
        <v/>
      </c>
      <c r="W69" s="160" t="str">
        <f>IF($D69=2,IF(所有護老者!W69="","",所有護老者!W69),"")</f>
        <v/>
      </c>
      <c r="X69" s="160" t="str">
        <f>IF($D69=2,IF(所有護老者!X69="","",所有護老者!X69),"")</f>
        <v/>
      </c>
      <c r="Y69" s="160" t="str">
        <f>IF($D69=2,IF(所有護老者!Y69="","",所有護老者!Y69),"")</f>
        <v/>
      </c>
      <c r="Z69" s="160" t="str">
        <f>IF($D69=2,IF(所有護老者!Z69="","",所有護老者!Z69),"")</f>
        <v/>
      </c>
      <c r="AA69" s="160" t="str">
        <f>IF($D69=2,IF(所有護老者!AA69="","",所有護老者!AA69),"")</f>
        <v/>
      </c>
      <c r="AB69" s="160" t="str">
        <f>IF($D69=2,IF(所有護老者!AB69="","",所有護老者!AB69),"")</f>
        <v/>
      </c>
      <c r="AC69" s="160" t="str">
        <f>IF($D69=2,IF(所有護老者!AC69="","",所有護老者!AC69),"")</f>
        <v/>
      </c>
      <c r="AD69" s="160" t="str">
        <f>IF($D69=2,IF(所有護老者!AD69="","",所有護老者!AD69),"")</f>
        <v/>
      </c>
      <c r="AE69" s="160" t="str">
        <f>IF($D69=2,IF(所有護老者!AE69="","",所有護老者!AE69),"")</f>
        <v/>
      </c>
      <c r="AF69" s="160" t="str">
        <f>IF($D69=2,IF(所有護老者!AF69="","",所有護老者!AF69),"")</f>
        <v/>
      </c>
      <c r="AG69" s="160" t="str">
        <f>IF($D69=2,IF(所有護老者!AG69="","",所有護老者!AG69),"")</f>
        <v/>
      </c>
      <c r="AH69" s="160" t="str">
        <f>IF($D69=2,IF(所有護老者!AH69="","",所有護老者!AH69),"")</f>
        <v/>
      </c>
      <c r="AI69" s="160" t="str">
        <f>IF($D69=2,IF(所有護老者!AI69="","",所有護老者!AI69),"")</f>
        <v/>
      </c>
      <c r="AJ69" s="160" t="str">
        <f>IF($D69=2,IF(所有護老者!AJ69="","",所有護老者!AJ69),"")</f>
        <v/>
      </c>
      <c r="AK69" s="160" t="str">
        <f>IF(所有護老者!AK69="","",所有護老者!AK69)</f>
        <v/>
      </c>
      <c r="AL69" s="175" t="str">
        <f t="shared" si="3"/>
        <v/>
      </c>
      <c r="AM69" s="175" t="str">
        <f t="shared" si="4"/>
        <v/>
      </c>
      <c r="AN69" s="175" t="str">
        <f t="shared" si="5"/>
        <v/>
      </c>
      <c r="AO69" s="175" t="str">
        <f t="shared" si="6"/>
        <v/>
      </c>
      <c r="AP69" s="175" t="str">
        <f t="shared" si="7"/>
        <v/>
      </c>
      <c r="AQ69" s="175" t="str">
        <f t="shared" si="8"/>
        <v/>
      </c>
      <c r="AR69" s="175" t="str">
        <f t="shared" si="9"/>
        <v/>
      </c>
      <c r="AS69" s="175" t="str">
        <f t="shared" si="10"/>
        <v/>
      </c>
      <c r="AT69" s="175" t="str">
        <f t="shared" si="11"/>
        <v/>
      </c>
      <c r="AU69" s="175" t="str">
        <f t="shared" si="12"/>
        <v/>
      </c>
      <c r="AV69" s="175" t="str">
        <f t="shared" si="13"/>
        <v/>
      </c>
      <c r="AW69" s="27">
        <f t="shared" si="14"/>
        <v>0</v>
      </c>
      <c r="AX69" s="27"/>
      <c r="AY69" s="27">
        <f t="shared" si="15"/>
        <v>0</v>
      </c>
      <c r="AZ69" s="27">
        <f t="shared" si="16"/>
        <v>0</v>
      </c>
      <c r="BA69" s="27">
        <f t="shared" si="17"/>
        <v>0</v>
      </c>
      <c r="BB69" s="27">
        <f t="shared" si="18"/>
        <v>0</v>
      </c>
      <c r="BC69" s="27">
        <f t="shared" si="19"/>
        <v>0</v>
      </c>
      <c r="BD69" s="27">
        <f t="shared" si="20"/>
        <v>0</v>
      </c>
      <c r="BE69" s="27">
        <f t="shared" si="21"/>
        <v>0</v>
      </c>
      <c r="BF69" s="27">
        <f t="shared" si="22"/>
        <v>0</v>
      </c>
      <c r="BG69" s="27">
        <f t="shared" si="23"/>
        <v>0</v>
      </c>
      <c r="BH69" s="27">
        <f t="shared" si="24"/>
        <v>0</v>
      </c>
      <c r="BI69" s="27">
        <f t="shared" si="25"/>
        <v>0</v>
      </c>
      <c r="BJ69" s="27">
        <f t="shared" si="26"/>
        <v>0</v>
      </c>
      <c r="BK69" s="176"/>
      <c r="BL69" s="276" t="str">
        <f t="shared" ref="BL69:BL132" si="59">IF(AW69=0,"",BJ69/AW69)</f>
        <v/>
      </c>
      <c r="BM69" s="176"/>
      <c r="BN69" s="27">
        <f t="shared" si="27"/>
        <v>0</v>
      </c>
      <c r="BO69" s="27">
        <f t="shared" si="28"/>
        <v>0</v>
      </c>
      <c r="BP69" s="27">
        <f t="shared" si="29"/>
        <v>0</v>
      </c>
      <c r="BQ69" s="27">
        <f t="shared" si="30"/>
        <v>0</v>
      </c>
      <c r="BR69" s="27">
        <f t="shared" si="31"/>
        <v>0</v>
      </c>
      <c r="BS69" s="27"/>
      <c r="BT69" s="166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</row>
    <row r="70" spans="1:99">
      <c r="A70" s="160" t="str">
        <f>IF($D70=2,IF(所有護老者!A70="","",所有護老者!A70),"")</f>
        <v/>
      </c>
      <c r="B70" s="160" t="str">
        <f>IF($D70=2,IF(所有護老者!B70="","",所有護老者!B70),"")</f>
        <v/>
      </c>
      <c r="C70" s="160" t="str">
        <f>IF($D70=2,IF(所有護老者!D70="","",所有護老者!D70),"")</f>
        <v/>
      </c>
      <c r="D70" s="160" t="str">
        <f>IF(所有護老者!C70=2,2,"")</f>
        <v/>
      </c>
      <c r="E70" s="160" t="str">
        <f>IF($D70=2,IF(所有護老者!E70="","",所有護老者!E70),"")</f>
        <v/>
      </c>
      <c r="F70" s="160" t="str">
        <f>IF($D70=2,IF(所有護老者!F70="","",所有護老者!F70),"")</f>
        <v/>
      </c>
      <c r="G70" s="160" t="str">
        <f>IF($D70=2,IF(所有護老者!G70="","",所有護老者!G70),"")</f>
        <v/>
      </c>
      <c r="H70" s="160" t="str">
        <f>IF($D70=2,IF(所有護老者!H70="","",所有護老者!H70),"")</f>
        <v/>
      </c>
      <c r="I70" s="160" t="str">
        <f>IF($D70=2,IF(所有護老者!I70="","",所有護老者!I70),"")</f>
        <v/>
      </c>
      <c r="J70" s="160" t="str">
        <f>IF($D70=2,IF(所有護老者!J70="","",所有護老者!J70),"")</f>
        <v/>
      </c>
      <c r="K70" s="160" t="str">
        <f>IF($D70=2,IF(所有護老者!K70="","",所有護老者!K70),"")</f>
        <v/>
      </c>
      <c r="L70" s="160" t="str">
        <f>IF($D70=2,IF(所有護老者!L70="","",所有護老者!L70),"")</f>
        <v/>
      </c>
      <c r="M70" s="160" t="str">
        <f>IF($D70=2,IF(所有護老者!M70="","",所有護老者!M70),"")</f>
        <v/>
      </c>
      <c r="N70" s="160" t="str">
        <f>IF($D70=2,IF(所有護老者!N70="","",所有護老者!N70),"")</f>
        <v/>
      </c>
      <c r="O70" s="160" t="str">
        <f>IF($D70=2,IF(所有護老者!O70="","",所有護老者!O70),"")</f>
        <v/>
      </c>
      <c r="P70" s="160" t="str">
        <f>IF($D70=2,IF(所有護老者!P70="","",所有護老者!P70),"")</f>
        <v/>
      </c>
      <c r="Q70" s="160" t="str">
        <f>IF($D70=2,IF(所有護老者!Q70="","",所有護老者!Q70),"")</f>
        <v/>
      </c>
      <c r="R70" s="160" t="str">
        <f>IF($D70=2,IF(所有護老者!R70="","",所有護老者!R70),"")</f>
        <v/>
      </c>
      <c r="S70" s="160" t="str">
        <f>IF($D70=2,IF(所有護老者!S70="","",所有護老者!S70),"")</f>
        <v/>
      </c>
      <c r="T70" s="160" t="str">
        <f>IF($D70=2,IF(所有護老者!T70="","",所有護老者!T70),"")</f>
        <v/>
      </c>
      <c r="U70" s="160" t="str">
        <f>IF($D70=2,IF(所有護老者!U70="","",所有護老者!U70),"")</f>
        <v/>
      </c>
      <c r="V70" s="160" t="str">
        <f>IF($D70=2,IF(所有護老者!V70="","",所有護老者!V70),"")</f>
        <v/>
      </c>
      <c r="W70" s="160" t="str">
        <f>IF($D70=2,IF(所有護老者!W70="","",所有護老者!W70),"")</f>
        <v/>
      </c>
      <c r="X70" s="160" t="str">
        <f>IF($D70=2,IF(所有護老者!X70="","",所有護老者!X70),"")</f>
        <v/>
      </c>
      <c r="Y70" s="160" t="str">
        <f>IF($D70=2,IF(所有護老者!Y70="","",所有護老者!Y70),"")</f>
        <v/>
      </c>
      <c r="Z70" s="160" t="str">
        <f>IF($D70=2,IF(所有護老者!Z70="","",所有護老者!Z70),"")</f>
        <v/>
      </c>
      <c r="AA70" s="160" t="str">
        <f>IF($D70=2,IF(所有護老者!AA70="","",所有護老者!AA70),"")</f>
        <v/>
      </c>
      <c r="AB70" s="160" t="str">
        <f>IF($D70=2,IF(所有護老者!AB70="","",所有護老者!AB70),"")</f>
        <v/>
      </c>
      <c r="AC70" s="160" t="str">
        <f>IF($D70=2,IF(所有護老者!AC70="","",所有護老者!AC70),"")</f>
        <v/>
      </c>
      <c r="AD70" s="160" t="str">
        <f>IF($D70=2,IF(所有護老者!AD70="","",所有護老者!AD70),"")</f>
        <v/>
      </c>
      <c r="AE70" s="160" t="str">
        <f>IF($D70=2,IF(所有護老者!AE70="","",所有護老者!AE70),"")</f>
        <v/>
      </c>
      <c r="AF70" s="160" t="str">
        <f>IF($D70=2,IF(所有護老者!AF70="","",所有護老者!AF70),"")</f>
        <v/>
      </c>
      <c r="AG70" s="160" t="str">
        <f>IF($D70=2,IF(所有護老者!AG70="","",所有護老者!AG70),"")</f>
        <v/>
      </c>
      <c r="AH70" s="160" t="str">
        <f>IF($D70=2,IF(所有護老者!AH70="","",所有護老者!AH70),"")</f>
        <v/>
      </c>
      <c r="AI70" s="160" t="str">
        <f>IF($D70=2,IF(所有護老者!AI70="","",所有護老者!AI70),"")</f>
        <v/>
      </c>
      <c r="AJ70" s="160" t="str">
        <f>IF($D70=2,IF(所有護老者!AJ70="","",所有護老者!AJ70),"")</f>
        <v/>
      </c>
      <c r="AK70" s="160" t="str">
        <f>IF(所有護老者!AK70="","",所有護老者!AK70)</f>
        <v/>
      </c>
      <c r="AL70" s="175" t="str">
        <f t="shared" ref="AL70:AL133" si="60">IF($D70&lt;&gt;2,"",IF(AND(T70&lt;&gt;"",T70=0),0,1))</f>
        <v/>
      </c>
      <c r="AM70" s="175" t="str">
        <f t="shared" ref="AM70:AM133" si="61">IF($D70&lt;&gt;2,"",IF(AND(U70&lt;&gt;"",U70=0),0,1))</f>
        <v/>
      </c>
      <c r="AN70" s="175" t="str">
        <f t="shared" ref="AN70:AN133" si="62">IF($D70&lt;&gt;2,"",IF(AND(V70&lt;&gt;"",V70=0),0,1))</f>
        <v/>
      </c>
      <c r="AO70" s="175" t="str">
        <f t="shared" ref="AO70:AO133" si="63">IF($D70&lt;&gt;2,"",IF(AND(W70&lt;&gt;"",W70=0),0,1))</f>
        <v/>
      </c>
      <c r="AP70" s="175" t="str">
        <f t="shared" ref="AP70:AP133" si="64">IF($D70&lt;&gt;2,"",IF(AND(X70&lt;&gt;"",X70=0),0,1))</f>
        <v/>
      </c>
      <c r="AQ70" s="175" t="str">
        <f t="shared" ref="AQ70:AQ133" si="65">IF($D70&lt;&gt;2,"",IF(AND(Y70&lt;&gt;"",Y70=0),0,1))</f>
        <v/>
      </c>
      <c r="AR70" s="175" t="str">
        <f t="shared" ref="AR70:AR133" si="66">IF($D70&lt;&gt;2,"",IF(AND(Z70&lt;&gt;"",Z70=0),0,1))</f>
        <v/>
      </c>
      <c r="AS70" s="175" t="str">
        <f t="shared" ref="AS70:AS133" si="67">IF($D70&lt;&gt;2,"",IF(AND(AA70&lt;&gt;"",AA70=0),0,1))</f>
        <v/>
      </c>
      <c r="AT70" s="175" t="str">
        <f t="shared" ref="AT70:AT133" si="68">IF($D70&lt;&gt;2,"",IF(AND(AB70&lt;&gt;"",AB70=0),0,1))</f>
        <v/>
      </c>
      <c r="AU70" s="175" t="str">
        <f t="shared" ref="AU70:AU133" si="69">IF($D70&lt;&gt;2,"",IF(AND(AC70&lt;&gt;"",AC70=0),0,1))</f>
        <v/>
      </c>
      <c r="AV70" s="175" t="str">
        <f t="shared" ref="AV70:AV133" si="70">IF($D70&lt;&gt;2,"",IF(AND(AD70&lt;&gt;"",AD70=0),0,1))</f>
        <v/>
      </c>
      <c r="AW70" s="27">
        <f t="shared" ref="AW70:AW133" si="71">SUM(AL70:AV70)</f>
        <v>0</v>
      </c>
      <c r="AX70" s="27"/>
      <c r="AY70" s="27">
        <f t="shared" ref="AY70:AY133" si="72">IF(AND($D70=2,T70=""),3,IF($D70&lt;&gt;2,0,T70))</f>
        <v>0</v>
      </c>
      <c r="AZ70" s="27">
        <f t="shared" ref="AZ70:AZ133" si="73">IF(AND($D70=2,U70=""),3,IF($D70&lt;&gt;2,0,U70))</f>
        <v>0</v>
      </c>
      <c r="BA70" s="27">
        <f t="shared" ref="BA70:BA133" si="74">IF(AND($D70=2,V70=""),3,IF($D70&lt;&gt;2,0,V70))</f>
        <v>0</v>
      </c>
      <c r="BB70" s="27">
        <f t="shared" ref="BB70:BB133" si="75">IF(AND($D70=2,W70=""),3,IF($D70&lt;&gt;2,0,W70))</f>
        <v>0</v>
      </c>
      <c r="BC70" s="27">
        <f t="shared" ref="BC70:BC133" si="76">IF(AND($D70=2,X70=""),3,IF($D70&lt;&gt;2,0,X70))</f>
        <v>0</v>
      </c>
      <c r="BD70" s="27">
        <f t="shared" ref="BD70:BD133" si="77">IF(AND($D70=2,Y70=""),3,IF($D70&lt;&gt;2,0,Y70))</f>
        <v>0</v>
      </c>
      <c r="BE70" s="27">
        <f t="shared" ref="BE70:BE133" si="78">IF(AND($D70=2,Z70=""),3,IF($D70&lt;&gt;2,0,Z70))</f>
        <v>0</v>
      </c>
      <c r="BF70" s="27">
        <f t="shared" ref="BF70:BF133" si="79">IF(AND($D70=2,AA70=""),3,IF($D70&lt;&gt;2,0,AA70))</f>
        <v>0</v>
      </c>
      <c r="BG70" s="27">
        <f t="shared" ref="BG70:BG133" si="80">IF(AND($D70=2,AB70=""),3,IF($D70&lt;&gt;2,0,AB70))</f>
        <v>0</v>
      </c>
      <c r="BH70" s="27">
        <f t="shared" ref="BH70:BH133" si="81">IF(AND($D70=2,AC70=""),3,IF($D70&lt;&gt;2,0,AC70))</f>
        <v>0</v>
      </c>
      <c r="BI70" s="27">
        <f t="shared" ref="BI70:BI133" si="82">IF(AND($D70=2,AD70=""),3,IF($D70&lt;&gt;2,0,AD70))</f>
        <v>0</v>
      </c>
      <c r="BJ70" s="27">
        <f t="shared" ref="BJ70:BJ133" si="83">SUM(AY70:BI70)</f>
        <v>0</v>
      </c>
      <c r="BK70" s="176"/>
      <c r="BL70" s="276" t="str">
        <f t="shared" si="59"/>
        <v/>
      </c>
      <c r="BM70" s="176"/>
      <c r="BN70" s="27">
        <f t="shared" ref="BN70:BN133" si="84">IF(BL70=0,0,IF(BL70&lt;=1.4999,1,0))</f>
        <v>0</v>
      </c>
      <c r="BO70" s="27">
        <f t="shared" ref="BO70:BO133" si="85">IF(BL70&lt;1.5,0,IF(BL70&gt;2.4999,0,1))</f>
        <v>0</v>
      </c>
      <c r="BP70" s="27">
        <f t="shared" ref="BP70:BP133" si="86">IF(BL70&lt;2.5,0,IF(BL70&gt;3.4999,0,1))</f>
        <v>0</v>
      </c>
      <c r="BQ70" s="27">
        <f t="shared" ref="BQ70:BQ133" si="87">IF(BL70&lt;3.5,0,IF(BL70&gt;4.4999,0,1))</f>
        <v>0</v>
      </c>
      <c r="BR70" s="27">
        <f t="shared" ref="BR70:BR133" si="88">IF(BL70="",0,IF(BL70&gt;4.4999,1,0))</f>
        <v>0</v>
      </c>
      <c r="BS70" s="27"/>
      <c r="BT70" s="166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</row>
    <row r="71" spans="1:99">
      <c r="A71" s="160" t="str">
        <f>IF($D71=2,IF(所有護老者!A71="","",所有護老者!A71),"")</f>
        <v/>
      </c>
      <c r="B71" s="160" t="str">
        <f>IF($D71=2,IF(所有護老者!B71="","",所有護老者!B71),"")</f>
        <v/>
      </c>
      <c r="C71" s="160" t="str">
        <f>IF($D71=2,IF(所有護老者!D71="","",所有護老者!D71),"")</f>
        <v/>
      </c>
      <c r="D71" s="160" t="str">
        <f>IF(所有護老者!C71=2,2,"")</f>
        <v/>
      </c>
      <c r="E71" s="160" t="str">
        <f>IF($D71=2,IF(所有護老者!E71="","",所有護老者!E71),"")</f>
        <v/>
      </c>
      <c r="F71" s="160" t="str">
        <f>IF($D71=2,IF(所有護老者!F71="","",所有護老者!F71),"")</f>
        <v/>
      </c>
      <c r="G71" s="160" t="str">
        <f>IF($D71=2,IF(所有護老者!G71="","",所有護老者!G71),"")</f>
        <v/>
      </c>
      <c r="H71" s="160" t="str">
        <f>IF($D71=2,IF(所有護老者!H71="","",所有護老者!H71),"")</f>
        <v/>
      </c>
      <c r="I71" s="160" t="str">
        <f>IF($D71=2,IF(所有護老者!I71="","",所有護老者!I71),"")</f>
        <v/>
      </c>
      <c r="J71" s="160" t="str">
        <f>IF($D71=2,IF(所有護老者!J71="","",所有護老者!J71),"")</f>
        <v/>
      </c>
      <c r="K71" s="160" t="str">
        <f>IF($D71=2,IF(所有護老者!K71="","",所有護老者!K71),"")</f>
        <v/>
      </c>
      <c r="L71" s="160" t="str">
        <f>IF($D71=2,IF(所有護老者!L71="","",所有護老者!L71),"")</f>
        <v/>
      </c>
      <c r="M71" s="160" t="str">
        <f>IF($D71=2,IF(所有護老者!M71="","",所有護老者!M71),"")</f>
        <v/>
      </c>
      <c r="N71" s="160" t="str">
        <f>IF($D71=2,IF(所有護老者!N71="","",所有護老者!N71),"")</f>
        <v/>
      </c>
      <c r="O71" s="160" t="str">
        <f>IF($D71=2,IF(所有護老者!O71="","",所有護老者!O71),"")</f>
        <v/>
      </c>
      <c r="P71" s="160" t="str">
        <f>IF($D71=2,IF(所有護老者!P71="","",所有護老者!P71),"")</f>
        <v/>
      </c>
      <c r="Q71" s="160" t="str">
        <f>IF($D71=2,IF(所有護老者!Q71="","",所有護老者!Q71),"")</f>
        <v/>
      </c>
      <c r="R71" s="160" t="str">
        <f>IF($D71=2,IF(所有護老者!R71="","",所有護老者!R71),"")</f>
        <v/>
      </c>
      <c r="S71" s="160" t="str">
        <f>IF($D71=2,IF(所有護老者!S71="","",所有護老者!S71),"")</f>
        <v/>
      </c>
      <c r="T71" s="160" t="str">
        <f>IF($D71=2,IF(所有護老者!T71="","",所有護老者!T71),"")</f>
        <v/>
      </c>
      <c r="U71" s="160" t="str">
        <f>IF($D71=2,IF(所有護老者!U71="","",所有護老者!U71),"")</f>
        <v/>
      </c>
      <c r="V71" s="160" t="str">
        <f>IF($D71=2,IF(所有護老者!V71="","",所有護老者!V71),"")</f>
        <v/>
      </c>
      <c r="W71" s="160" t="str">
        <f>IF($D71=2,IF(所有護老者!W71="","",所有護老者!W71),"")</f>
        <v/>
      </c>
      <c r="X71" s="160" t="str">
        <f>IF($D71=2,IF(所有護老者!X71="","",所有護老者!X71),"")</f>
        <v/>
      </c>
      <c r="Y71" s="160" t="str">
        <f>IF($D71=2,IF(所有護老者!Y71="","",所有護老者!Y71),"")</f>
        <v/>
      </c>
      <c r="Z71" s="160" t="str">
        <f>IF($D71=2,IF(所有護老者!Z71="","",所有護老者!Z71),"")</f>
        <v/>
      </c>
      <c r="AA71" s="160" t="str">
        <f>IF($D71=2,IF(所有護老者!AA71="","",所有護老者!AA71),"")</f>
        <v/>
      </c>
      <c r="AB71" s="160" t="str">
        <f>IF($D71=2,IF(所有護老者!AB71="","",所有護老者!AB71),"")</f>
        <v/>
      </c>
      <c r="AC71" s="160" t="str">
        <f>IF($D71=2,IF(所有護老者!AC71="","",所有護老者!AC71),"")</f>
        <v/>
      </c>
      <c r="AD71" s="160" t="str">
        <f>IF($D71=2,IF(所有護老者!AD71="","",所有護老者!AD71),"")</f>
        <v/>
      </c>
      <c r="AE71" s="160" t="str">
        <f>IF($D71=2,IF(所有護老者!AE71="","",所有護老者!AE71),"")</f>
        <v/>
      </c>
      <c r="AF71" s="160" t="str">
        <f>IF($D71=2,IF(所有護老者!AF71="","",所有護老者!AF71),"")</f>
        <v/>
      </c>
      <c r="AG71" s="160" t="str">
        <f>IF($D71=2,IF(所有護老者!AG71="","",所有護老者!AG71),"")</f>
        <v/>
      </c>
      <c r="AH71" s="160" t="str">
        <f>IF($D71=2,IF(所有護老者!AH71="","",所有護老者!AH71),"")</f>
        <v/>
      </c>
      <c r="AI71" s="160" t="str">
        <f>IF($D71=2,IF(所有護老者!AI71="","",所有護老者!AI71),"")</f>
        <v/>
      </c>
      <c r="AJ71" s="160" t="str">
        <f>IF($D71=2,IF(所有護老者!AJ71="","",所有護老者!AJ71),"")</f>
        <v/>
      </c>
      <c r="AK71" s="160" t="str">
        <f>IF(所有護老者!AK71="","",所有護老者!AK71)</f>
        <v/>
      </c>
      <c r="AL71" s="175" t="str">
        <f t="shared" si="60"/>
        <v/>
      </c>
      <c r="AM71" s="175" t="str">
        <f t="shared" si="61"/>
        <v/>
      </c>
      <c r="AN71" s="175" t="str">
        <f t="shared" si="62"/>
        <v/>
      </c>
      <c r="AO71" s="175" t="str">
        <f t="shared" si="63"/>
        <v/>
      </c>
      <c r="AP71" s="175" t="str">
        <f t="shared" si="64"/>
        <v/>
      </c>
      <c r="AQ71" s="175" t="str">
        <f t="shared" si="65"/>
        <v/>
      </c>
      <c r="AR71" s="175" t="str">
        <f t="shared" si="66"/>
        <v/>
      </c>
      <c r="AS71" s="175" t="str">
        <f t="shared" si="67"/>
        <v/>
      </c>
      <c r="AT71" s="175" t="str">
        <f t="shared" si="68"/>
        <v/>
      </c>
      <c r="AU71" s="175" t="str">
        <f t="shared" si="69"/>
        <v/>
      </c>
      <c r="AV71" s="175" t="str">
        <f t="shared" si="70"/>
        <v/>
      </c>
      <c r="AW71" s="27">
        <f t="shared" si="71"/>
        <v>0</v>
      </c>
      <c r="AX71" s="27"/>
      <c r="AY71" s="27">
        <f t="shared" si="72"/>
        <v>0</v>
      </c>
      <c r="AZ71" s="27">
        <f t="shared" si="73"/>
        <v>0</v>
      </c>
      <c r="BA71" s="27">
        <f t="shared" si="74"/>
        <v>0</v>
      </c>
      <c r="BB71" s="27">
        <f t="shared" si="75"/>
        <v>0</v>
      </c>
      <c r="BC71" s="27">
        <f t="shared" si="76"/>
        <v>0</v>
      </c>
      <c r="BD71" s="27">
        <f t="shared" si="77"/>
        <v>0</v>
      </c>
      <c r="BE71" s="27">
        <f t="shared" si="78"/>
        <v>0</v>
      </c>
      <c r="BF71" s="27">
        <f t="shared" si="79"/>
        <v>0</v>
      </c>
      <c r="BG71" s="27">
        <f t="shared" si="80"/>
        <v>0</v>
      </c>
      <c r="BH71" s="27">
        <f t="shared" si="81"/>
        <v>0</v>
      </c>
      <c r="BI71" s="27">
        <f t="shared" si="82"/>
        <v>0</v>
      </c>
      <c r="BJ71" s="27">
        <f t="shared" si="83"/>
        <v>0</v>
      </c>
      <c r="BK71" s="176"/>
      <c r="BL71" s="276" t="str">
        <f t="shared" si="59"/>
        <v/>
      </c>
      <c r="BM71" s="176"/>
      <c r="BN71" s="27">
        <f t="shared" si="84"/>
        <v>0</v>
      </c>
      <c r="BO71" s="27">
        <f t="shared" si="85"/>
        <v>0</v>
      </c>
      <c r="BP71" s="27">
        <f t="shared" si="86"/>
        <v>0</v>
      </c>
      <c r="BQ71" s="27">
        <f t="shared" si="87"/>
        <v>0</v>
      </c>
      <c r="BR71" s="27">
        <f t="shared" si="88"/>
        <v>0</v>
      </c>
      <c r="BS71" s="27"/>
      <c r="BT71" s="166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</row>
    <row r="72" spans="1:99">
      <c r="A72" s="160" t="str">
        <f>IF($D72=2,IF(所有護老者!A72="","",所有護老者!A72),"")</f>
        <v/>
      </c>
      <c r="B72" s="160" t="str">
        <f>IF($D72=2,IF(所有護老者!B72="","",所有護老者!B72),"")</f>
        <v/>
      </c>
      <c r="C72" s="160" t="str">
        <f>IF($D72=2,IF(所有護老者!D72="","",所有護老者!D72),"")</f>
        <v/>
      </c>
      <c r="D72" s="160" t="str">
        <f>IF(所有護老者!C72=2,2,"")</f>
        <v/>
      </c>
      <c r="E72" s="160" t="str">
        <f>IF($D72=2,IF(所有護老者!E72="","",所有護老者!E72),"")</f>
        <v/>
      </c>
      <c r="F72" s="160" t="str">
        <f>IF($D72=2,IF(所有護老者!F72="","",所有護老者!F72),"")</f>
        <v/>
      </c>
      <c r="G72" s="160" t="str">
        <f>IF($D72=2,IF(所有護老者!G72="","",所有護老者!G72),"")</f>
        <v/>
      </c>
      <c r="H72" s="160" t="str">
        <f>IF($D72=2,IF(所有護老者!H72="","",所有護老者!H72),"")</f>
        <v/>
      </c>
      <c r="I72" s="160" t="str">
        <f>IF($D72=2,IF(所有護老者!I72="","",所有護老者!I72),"")</f>
        <v/>
      </c>
      <c r="J72" s="160" t="str">
        <f>IF($D72=2,IF(所有護老者!J72="","",所有護老者!J72),"")</f>
        <v/>
      </c>
      <c r="K72" s="160" t="str">
        <f>IF($D72=2,IF(所有護老者!K72="","",所有護老者!K72),"")</f>
        <v/>
      </c>
      <c r="L72" s="160" t="str">
        <f>IF($D72=2,IF(所有護老者!L72="","",所有護老者!L72),"")</f>
        <v/>
      </c>
      <c r="M72" s="160" t="str">
        <f>IF($D72=2,IF(所有護老者!M72="","",所有護老者!M72),"")</f>
        <v/>
      </c>
      <c r="N72" s="160" t="str">
        <f>IF($D72=2,IF(所有護老者!N72="","",所有護老者!N72),"")</f>
        <v/>
      </c>
      <c r="O72" s="160" t="str">
        <f>IF($D72=2,IF(所有護老者!O72="","",所有護老者!O72),"")</f>
        <v/>
      </c>
      <c r="P72" s="160" t="str">
        <f>IF($D72=2,IF(所有護老者!P72="","",所有護老者!P72),"")</f>
        <v/>
      </c>
      <c r="Q72" s="160" t="str">
        <f>IF($D72=2,IF(所有護老者!Q72="","",所有護老者!Q72),"")</f>
        <v/>
      </c>
      <c r="R72" s="160" t="str">
        <f>IF($D72=2,IF(所有護老者!R72="","",所有護老者!R72),"")</f>
        <v/>
      </c>
      <c r="S72" s="160" t="str">
        <f>IF($D72=2,IF(所有護老者!S72="","",所有護老者!S72),"")</f>
        <v/>
      </c>
      <c r="T72" s="160" t="str">
        <f>IF($D72=2,IF(所有護老者!T72="","",所有護老者!T72),"")</f>
        <v/>
      </c>
      <c r="U72" s="160" t="str">
        <f>IF($D72=2,IF(所有護老者!U72="","",所有護老者!U72),"")</f>
        <v/>
      </c>
      <c r="V72" s="160" t="str">
        <f>IF($D72=2,IF(所有護老者!V72="","",所有護老者!V72),"")</f>
        <v/>
      </c>
      <c r="W72" s="160" t="str">
        <f>IF($D72=2,IF(所有護老者!W72="","",所有護老者!W72),"")</f>
        <v/>
      </c>
      <c r="X72" s="160" t="str">
        <f>IF($D72=2,IF(所有護老者!X72="","",所有護老者!X72),"")</f>
        <v/>
      </c>
      <c r="Y72" s="160" t="str">
        <f>IF($D72=2,IF(所有護老者!Y72="","",所有護老者!Y72),"")</f>
        <v/>
      </c>
      <c r="Z72" s="160" t="str">
        <f>IF($D72=2,IF(所有護老者!Z72="","",所有護老者!Z72),"")</f>
        <v/>
      </c>
      <c r="AA72" s="160" t="str">
        <f>IF($D72=2,IF(所有護老者!AA72="","",所有護老者!AA72),"")</f>
        <v/>
      </c>
      <c r="AB72" s="160" t="str">
        <f>IF($D72=2,IF(所有護老者!AB72="","",所有護老者!AB72),"")</f>
        <v/>
      </c>
      <c r="AC72" s="160" t="str">
        <f>IF($D72=2,IF(所有護老者!AC72="","",所有護老者!AC72),"")</f>
        <v/>
      </c>
      <c r="AD72" s="160" t="str">
        <f>IF($D72=2,IF(所有護老者!AD72="","",所有護老者!AD72),"")</f>
        <v/>
      </c>
      <c r="AE72" s="160" t="str">
        <f>IF($D72=2,IF(所有護老者!AE72="","",所有護老者!AE72),"")</f>
        <v/>
      </c>
      <c r="AF72" s="160" t="str">
        <f>IF($D72=2,IF(所有護老者!AF72="","",所有護老者!AF72),"")</f>
        <v/>
      </c>
      <c r="AG72" s="160" t="str">
        <f>IF($D72=2,IF(所有護老者!AG72="","",所有護老者!AG72),"")</f>
        <v/>
      </c>
      <c r="AH72" s="160" t="str">
        <f>IF($D72=2,IF(所有護老者!AH72="","",所有護老者!AH72),"")</f>
        <v/>
      </c>
      <c r="AI72" s="160" t="str">
        <f>IF($D72=2,IF(所有護老者!AI72="","",所有護老者!AI72),"")</f>
        <v/>
      </c>
      <c r="AJ72" s="160" t="str">
        <f>IF($D72=2,IF(所有護老者!AJ72="","",所有護老者!AJ72),"")</f>
        <v/>
      </c>
      <c r="AK72" s="160" t="str">
        <f>IF(所有護老者!AK72="","",所有護老者!AK72)</f>
        <v/>
      </c>
      <c r="AL72" s="175" t="str">
        <f t="shared" si="60"/>
        <v/>
      </c>
      <c r="AM72" s="175" t="str">
        <f t="shared" si="61"/>
        <v/>
      </c>
      <c r="AN72" s="175" t="str">
        <f t="shared" si="62"/>
        <v/>
      </c>
      <c r="AO72" s="175" t="str">
        <f t="shared" si="63"/>
        <v/>
      </c>
      <c r="AP72" s="175" t="str">
        <f t="shared" si="64"/>
        <v/>
      </c>
      <c r="AQ72" s="175" t="str">
        <f t="shared" si="65"/>
        <v/>
      </c>
      <c r="AR72" s="175" t="str">
        <f t="shared" si="66"/>
        <v/>
      </c>
      <c r="AS72" s="175" t="str">
        <f t="shared" si="67"/>
        <v/>
      </c>
      <c r="AT72" s="175" t="str">
        <f t="shared" si="68"/>
        <v/>
      </c>
      <c r="AU72" s="175" t="str">
        <f t="shared" si="69"/>
        <v/>
      </c>
      <c r="AV72" s="175" t="str">
        <f t="shared" si="70"/>
        <v/>
      </c>
      <c r="AW72" s="27">
        <f t="shared" si="71"/>
        <v>0</v>
      </c>
      <c r="AX72" s="27"/>
      <c r="AY72" s="27">
        <f t="shared" si="72"/>
        <v>0</v>
      </c>
      <c r="AZ72" s="27">
        <f t="shared" si="73"/>
        <v>0</v>
      </c>
      <c r="BA72" s="27">
        <f t="shared" si="74"/>
        <v>0</v>
      </c>
      <c r="BB72" s="27">
        <f t="shared" si="75"/>
        <v>0</v>
      </c>
      <c r="BC72" s="27">
        <f t="shared" si="76"/>
        <v>0</v>
      </c>
      <c r="BD72" s="27">
        <f t="shared" si="77"/>
        <v>0</v>
      </c>
      <c r="BE72" s="27">
        <f t="shared" si="78"/>
        <v>0</v>
      </c>
      <c r="BF72" s="27">
        <f t="shared" si="79"/>
        <v>0</v>
      </c>
      <c r="BG72" s="27">
        <f t="shared" si="80"/>
        <v>0</v>
      </c>
      <c r="BH72" s="27">
        <f t="shared" si="81"/>
        <v>0</v>
      </c>
      <c r="BI72" s="27">
        <f t="shared" si="82"/>
        <v>0</v>
      </c>
      <c r="BJ72" s="27">
        <f t="shared" si="83"/>
        <v>0</v>
      </c>
      <c r="BK72" s="176"/>
      <c r="BL72" s="276" t="str">
        <f t="shared" si="59"/>
        <v/>
      </c>
      <c r="BM72" s="176"/>
      <c r="BN72" s="27">
        <f t="shared" si="84"/>
        <v>0</v>
      </c>
      <c r="BO72" s="27">
        <f t="shared" si="85"/>
        <v>0</v>
      </c>
      <c r="BP72" s="27">
        <f t="shared" si="86"/>
        <v>0</v>
      </c>
      <c r="BQ72" s="27">
        <f t="shared" si="87"/>
        <v>0</v>
      </c>
      <c r="BR72" s="27">
        <f t="shared" si="88"/>
        <v>0</v>
      </c>
      <c r="BS72" s="27"/>
      <c r="BT72" s="166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</row>
    <row r="73" spans="1:99">
      <c r="A73" s="160" t="str">
        <f>IF($D73=2,IF(所有護老者!A73="","",所有護老者!A73),"")</f>
        <v/>
      </c>
      <c r="B73" s="160" t="str">
        <f>IF($D73=2,IF(所有護老者!B73="","",所有護老者!B73),"")</f>
        <v/>
      </c>
      <c r="C73" s="160" t="str">
        <f>IF($D73=2,IF(所有護老者!D73="","",所有護老者!D73),"")</f>
        <v/>
      </c>
      <c r="D73" s="160" t="str">
        <f>IF(所有護老者!C73=2,2,"")</f>
        <v/>
      </c>
      <c r="E73" s="160" t="str">
        <f>IF($D73=2,IF(所有護老者!E73="","",所有護老者!E73),"")</f>
        <v/>
      </c>
      <c r="F73" s="160" t="str">
        <f>IF($D73=2,IF(所有護老者!F73="","",所有護老者!F73),"")</f>
        <v/>
      </c>
      <c r="G73" s="160" t="str">
        <f>IF($D73=2,IF(所有護老者!G73="","",所有護老者!G73),"")</f>
        <v/>
      </c>
      <c r="H73" s="160" t="str">
        <f>IF($D73=2,IF(所有護老者!H73="","",所有護老者!H73),"")</f>
        <v/>
      </c>
      <c r="I73" s="160" t="str">
        <f>IF($D73=2,IF(所有護老者!I73="","",所有護老者!I73),"")</f>
        <v/>
      </c>
      <c r="J73" s="160" t="str">
        <f>IF($D73=2,IF(所有護老者!J73="","",所有護老者!J73),"")</f>
        <v/>
      </c>
      <c r="K73" s="160" t="str">
        <f>IF($D73=2,IF(所有護老者!K73="","",所有護老者!K73),"")</f>
        <v/>
      </c>
      <c r="L73" s="160" t="str">
        <f>IF($D73=2,IF(所有護老者!L73="","",所有護老者!L73),"")</f>
        <v/>
      </c>
      <c r="M73" s="160" t="str">
        <f>IF($D73=2,IF(所有護老者!M73="","",所有護老者!M73),"")</f>
        <v/>
      </c>
      <c r="N73" s="160" t="str">
        <f>IF($D73=2,IF(所有護老者!N73="","",所有護老者!N73),"")</f>
        <v/>
      </c>
      <c r="O73" s="160" t="str">
        <f>IF($D73=2,IF(所有護老者!O73="","",所有護老者!O73),"")</f>
        <v/>
      </c>
      <c r="P73" s="160" t="str">
        <f>IF($D73=2,IF(所有護老者!P73="","",所有護老者!P73),"")</f>
        <v/>
      </c>
      <c r="Q73" s="160" t="str">
        <f>IF($D73=2,IF(所有護老者!Q73="","",所有護老者!Q73),"")</f>
        <v/>
      </c>
      <c r="R73" s="160" t="str">
        <f>IF($D73=2,IF(所有護老者!R73="","",所有護老者!R73),"")</f>
        <v/>
      </c>
      <c r="S73" s="160" t="str">
        <f>IF($D73=2,IF(所有護老者!S73="","",所有護老者!S73),"")</f>
        <v/>
      </c>
      <c r="T73" s="160" t="str">
        <f>IF($D73=2,IF(所有護老者!T73="","",所有護老者!T73),"")</f>
        <v/>
      </c>
      <c r="U73" s="160" t="str">
        <f>IF($D73=2,IF(所有護老者!U73="","",所有護老者!U73),"")</f>
        <v/>
      </c>
      <c r="V73" s="160" t="str">
        <f>IF($D73=2,IF(所有護老者!V73="","",所有護老者!V73),"")</f>
        <v/>
      </c>
      <c r="W73" s="160" t="str">
        <f>IF($D73=2,IF(所有護老者!W73="","",所有護老者!W73),"")</f>
        <v/>
      </c>
      <c r="X73" s="160" t="str">
        <f>IF($D73=2,IF(所有護老者!X73="","",所有護老者!X73),"")</f>
        <v/>
      </c>
      <c r="Y73" s="160" t="str">
        <f>IF($D73=2,IF(所有護老者!Y73="","",所有護老者!Y73),"")</f>
        <v/>
      </c>
      <c r="Z73" s="160" t="str">
        <f>IF($D73=2,IF(所有護老者!Z73="","",所有護老者!Z73),"")</f>
        <v/>
      </c>
      <c r="AA73" s="160" t="str">
        <f>IF($D73=2,IF(所有護老者!AA73="","",所有護老者!AA73),"")</f>
        <v/>
      </c>
      <c r="AB73" s="160" t="str">
        <f>IF($D73=2,IF(所有護老者!AB73="","",所有護老者!AB73),"")</f>
        <v/>
      </c>
      <c r="AC73" s="160" t="str">
        <f>IF($D73=2,IF(所有護老者!AC73="","",所有護老者!AC73),"")</f>
        <v/>
      </c>
      <c r="AD73" s="160" t="str">
        <f>IF($D73=2,IF(所有護老者!AD73="","",所有護老者!AD73),"")</f>
        <v/>
      </c>
      <c r="AE73" s="160" t="str">
        <f>IF($D73=2,IF(所有護老者!AE73="","",所有護老者!AE73),"")</f>
        <v/>
      </c>
      <c r="AF73" s="160" t="str">
        <f>IF($D73=2,IF(所有護老者!AF73="","",所有護老者!AF73),"")</f>
        <v/>
      </c>
      <c r="AG73" s="160" t="str">
        <f>IF($D73=2,IF(所有護老者!AG73="","",所有護老者!AG73),"")</f>
        <v/>
      </c>
      <c r="AH73" s="160" t="str">
        <f>IF($D73=2,IF(所有護老者!AH73="","",所有護老者!AH73),"")</f>
        <v/>
      </c>
      <c r="AI73" s="160" t="str">
        <f>IF($D73=2,IF(所有護老者!AI73="","",所有護老者!AI73),"")</f>
        <v/>
      </c>
      <c r="AJ73" s="160" t="str">
        <f>IF($D73=2,IF(所有護老者!AJ73="","",所有護老者!AJ73),"")</f>
        <v/>
      </c>
      <c r="AK73" s="160" t="str">
        <f>IF(所有護老者!AK73="","",所有護老者!AK73)</f>
        <v/>
      </c>
      <c r="AL73" s="175" t="str">
        <f t="shared" si="60"/>
        <v/>
      </c>
      <c r="AM73" s="175" t="str">
        <f t="shared" si="61"/>
        <v/>
      </c>
      <c r="AN73" s="175" t="str">
        <f t="shared" si="62"/>
        <v/>
      </c>
      <c r="AO73" s="175" t="str">
        <f t="shared" si="63"/>
        <v/>
      </c>
      <c r="AP73" s="175" t="str">
        <f t="shared" si="64"/>
        <v/>
      </c>
      <c r="AQ73" s="175" t="str">
        <f t="shared" si="65"/>
        <v/>
      </c>
      <c r="AR73" s="175" t="str">
        <f t="shared" si="66"/>
        <v/>
      </c>
      <c r="AS73" s="175" t="str">
        <f t="shared" si="67"/>
        <v/>
      </c>
      <c r="AT73" s="175" t="str">
        <f t="shared" si="68"/>
        <v/>
      </c>
      <c r="AU73" s="175" t="str">
        <f t="shared" si="69"/>
        <v/>
      </c>
      <c r="AV73" s="175" t="str">
        <f t="shared" si="70"/>
        <v/>
      </c>
      <c r="AW73" s="27">
        <f t="shared" si="71"/>
        <v>0</v>
      </c>
      <c r="AX73" s="27"/>
      <c r="AY73" s="27">
        <f t="shared" si="72"/>
        <v>0</v>
      </c>
      <c r="AZ73" s="27">
        <f t="shared" si="73"/>
        <v>0</v>
      </c>
      <c r="BA73" s="27">
        <f t="shared" si="74"/>
        <v>0</v>
      </c>
      <c r="BB73" s="27">
        <f t="shared" si="75"/>
        <v>0</v>
      </c>
      <c r="BC73" s="27">
        <f t="shared" si="76"/>
        <v>0</v>
      </c>
      <c r="BD73" s="27">
        <f t="shared" si="77"/>
        <v>0</v>
      </c>
      <c r="BE73" s="27">
        <f t="shared" si="78"/>
        <v>0</v>
      </c>
      <c r="BF73" s="27">
        <f t="shared" si="79"/>
        <v>0</v>
      </c>
      <c r="BG73" s="27">
        <f t="shared" si="80"/>
        <v>0</v>
      </c>
      <c r="BH73" s="27">
        <f t="shared" si="81"/>
        <v>0</v>
      </c>
      <c r="BI73" s="27">
        <f t="shared" si="82"/>
        <v>0</v>
      </c>
      <c r="BJ73" s="27">
        <f t="shared" si="83"/>
        <v>0</v>
      </c>
      <c r="BK73" s="176"/>
      <c r="BL73" s="276" t="str">
        <f t="shared" si="59"/>
        <v/>
      </c>
      <c r="BM73" s="176"/>
      <c r="BN73" s="27">
        <f t="shared" si="84"/>
        <v>0</v>
      </c>
      <c r="BO73" s="27">
        <f t="shared" si="85"/>
        <v>0</v>
      </c>
      <c r="BP73" s="27">
        <f t="shared" si="86"/>
        <v>0</v>
      </c>
      <c r="BQ73" s="27">
        <f t="shared" si="87"/>
        <v>0</v>
      </c>
      <c r="BR73" s="27">
        <f t="shared" si="88"/>
        <v>0</v>
      </c>
      <c r="BS73" s="27"/>
      <c r="BT73" s="166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</row>
    <row r="74" spans="1:99">
      <c r="A74" s="160" t="str">
        <f>IF($D74=2,IF(所有護老者!A74="","",所有護老者!A74),"")</f>
        <v/>
      </c>
      <c r="B74" s="160" t="str">
        <f>IF($D74=2,IF(所有護老者!B74="","",所有護老者!B74),"")</f>
        <v/>
      </c>
      <c r="C74" s="160" t="str">
        <f>IF($D74=2,IF(所有護老者!D74="","",所有護老者!D74),"")</f>
        <v/>
      </c>
      <c r="D74" s="160" t="str">
        <f>IF(所有護老者!C74=2,2,"")</f>
        <v/>
      </c>
      <c r="E74" s="160" t="str">
        <f>IF($D74=2,IF(所有護老者!E74="","",所有護老者!E74),"")</f>
        <v/>
      </c>
      <c r="F74" s="160" t="str">
        <f>IF($D74=2,IF(所有護老者!F74="","",所有護老者!F74),"")</f>
        <v/>
      </c>
      <c r="G74" s="160" t="str">
        <f>IF($D74=2,IF(所有護老者!G74="","",所有護老者!G74),"")</f>
        <v/>
      </c>
      <c r="H74" s="160" t="str">
        <f>IF($D74=2,IF(所有護老者!H74="","",所有護老者!H74),"")</f>
        <v/>
      </c>
      <c r="I74" s="160" t="str">
        <f>IF($D74=2,IF(所有護老者!I74="","",所有護老者!I74),"")</f>
        <v/>
      </c>
      <c r="J74" s="160" t="str">
        <f>IF($D74=2,IF(所有護老者!J74="","",所有護老者!J74),"")</f>
        <v/>
      </c>
      <c r="K74" s="160" t="str">
        <f>IF($D74=2,IF(所有護老者!K74="","",所有護老者!K74),"")</f>
        <v/>
      </c>
      <c r="L74" s="160" t="str">
        <f>IF($D74=2,IF(所有護老者!L74="","",所有護老者!L74),"")</f>
        <v/>
      </c>
      <c r="M74" s="160" t="str">
        <f>IF($D74=2,IF(所有護老者!M74="","",所有護老者!M74),"")</f>
        <v/>
      </c>
      <c r="N74" s="160" t="str">
        <f>IF($D74=2,IF(所有護老者!N74="","",所有護老者!N74),"")</f>
        <v/>
      </c>
      <c r="O74" s="160" t="str">
        <f>IF($D74=2,IF(所有護老者!O74="","",所有護老者!O74),"")</f>
        <v/>
      </c>
      <c r="P74" s="160" t="str">
        <f>IF($D74=2,IF(所有護老者!P74="","",所有護老者!P74),"")</f>
        <v/>
      </c>
      <c r="Q74" s="160" t="str">
        <f>IF($D74=2,IF(所有護老者!Q74="","",所有護老者!Q74),"")</f>
        <v/>
      </c>
      <c r="R74" s="160" t="str">
        <f>IF($D74=2,IF(所有護老者!R74="","",所有護老者!R74),"")</f>
        <v/>
      </c>
      <c r="S74" s="160" t="str">
        <f>IF($D74=2,IF(所有護老者!S74="","",所有護老者!S74),"")</f>
        <v/>
      </c>
      <c r="T74" s="160" t="str">
        <f>IF($D74=2,IF(所有護老者!T74="","",所有護老者!T74),"")</f>
        <v/>
      </c>
      <c r="U74" s="160" t="str">
        <f>IF($D74=2,IF(所有護老者!U74="","",所有護老者!U74),"")</f>
        <v/>
      </c>
      <c r="V74" s="160" t="str">
        <f>IF($D74=2,IF(所有護老者!V74="","",所有護老者!V74),"")</f>
        <v/>
      </c>
      <c r="W74" s="160" t="str">
        <f>IF($D74=2,IF(所有護老者!W74="","",所有護老者!W74),"")</f>
        <v/>
      </c>
      <c r="X74" s="160" t="str">
        <f>IF($D74=2,IF(所有護老者!X74="","",所有護老者!X74),"")</f>
        <v/>
      </c>
      <c r="Y74" s="160" t="str">
        <f>IF($D74=2,IF(所有護老者!Y74="","",所有護老者!Y74),"")</f>
        <v/>
      </c>
      <c r="Z74" s="160" t="str">
        <f>IF($D74=2,IF(所有護老者!Z74="","",所有護老者!Z74),"")</f>
        <v/>
      </c>
      <c r="AA74" s="160" t="str">
        <f>IF($D74=2,IF(所有護老者!AA74="","",所有護老者!AA74),"")</f>
        <v/>
      </c>
      <c r="AB74" s="160" t="str">
        <f>IF($D74=2,IF(所有護老者!AB74="","",所有護老者!AB74),"")</f>
        <v/>
      </c>
      <c r="AC74" s="160" t="str">
        <f>IF($D74=2,IF(所有護老者!AC74="","",所有護老者!AC74),"")</f>
        <v/>
      </c>
      <c r="AD74" s="160" t="str">
        <f>IF($D74=2,IF(所有護老者!AD74="","",所有護老者!AD74),"")</f>
        <v/>
      </c>
      <c r="AE74" s="160" t="str">
        <f>IF($D74=2,IF(所有護老者!AE74="","",所有護老者!AE74),"")</f>
        <v/>
      </c>
      <c r="AF74" s="160" t="str">
        <f>IF($D74=2,IF(所有護老者!AF74="","",所有護老者!AF74),"")</f>
        <v/>
      </c>
      <c r="AG74" s="160" t="str">
        <f>IF($D74=2,IF(所有護老者!AG74="","",所有護老者!AG74),"")</f>
        <v/>
      </c>
      <c r="AH74" s="160" t="str">
        <f>IF($D74=2,IF(所有護老者!AH74="","",所有護老者!AH74),"")</f>
        <v/>
      </c>
      <c r="AI74" s="160" t="str">
        <f>IF($D74=2,IF(所有護老者!AI74="","",所有護老者!AI74),"")</f>
        <v/>
      </c>
      <c r="AJ74" s="160" t="str">
        <f>IF($D74=2,IF(所有護老者!AJ74="","",所有護老者!AJ74),"")</f>
        <v/>
      </c>
      <c r="AK74" s="160" t="str">
        <f>IF(所有護老者!AK74="","",所有護老者!AK74)</f>
        <v/>
      </c>
      <c r="AL74" s="175" t="str">
        <f t="shared" si="60"/>
        <v/>
      </c>
      <c r="AM74" s="175" t="str">
        <f t="shared" si="61"/>
        <v/>
      </c>
      <c r="AN74" s="175" t="str">
        <f t="shared" si="62"/>
        <v/>
      </c>
      <c r="AO74" s="175" t="str">
        <f t="shared" si="63"/>
        <v/>
      </c>
      <c r="AP74" s="175" t="str">
        <f t="shared" si="64"/>
        <v/>
      </c>
      <c r="AQ74" s="175" t="str">
        <f t="shared" si="65"/>
        <v/>
      </c>
      <c r="AR74" s="175" t="str">
        <f t="shared" si="66"/>
        <v/>
      </c>
      <c r="AS74" s="175" t="str">
        <f t="shared" si="67"/>
        <v/>
      </c>
      <c r="AT74" s="175" t="str">
        <f t="shared" si="68"/>
        <v/>
      </c>
      <c r="AU74" s="175" t="str">
        <f t="shared" si="69"/>
        <v/>
      </c>
      <c r="AV74" s="175" t="str">
        <f t="shared" si="70"/>
        <v/>
      </c>
      <c r="AW74" s="27">
        <f t="shared" si="71"/>
        <v>0</v>
      </c>
      <c r="AX74" s="27"/>
      <c r="AY74" s="27">
        <f t="shared" si="72"/>
        <v>0</v>
      </c>
      <c r="AZ74" s="27">
        <f t="shared" si="73"/>
        <v>0</v>
      </c>
      <c r="BA74" s="27">
        <f t="shared" si="74"/>
        <v>0</v>
      </c>
      <c r="BB74" s="27">
        <f t="shared" si="75"/>
        <v>0</v>
      </c>
      <c r="BC74" s="27">
        <f t="shared" si="76"/>
        <v>0</v>
      </c>
      <c r="BD74" s="27">
        <f t="shared" si="77"/>
        <v>0</v>
      </c>
      <c r="BE74" s="27">
        <f t="shared" si="78"/>
        <v>0</v>
      </c>
      <c r="BF74" s="27">
        <f t="shared" si="79"/>
        <v>0</v>
      </c>
      <c r="BG74" s="27">
        <f t="shared" si="80"/>
        <v>0</v>
      </c>
      <c r="BH74" s="27">
        <f t="shared" si="81"/>
        <v>0</v>
      </c>
      <c r="BI74" s="27">
        <f t="shared" si="82"/>
        <v>0</v>
      </c>
      <c r="BJ74" s="27">
        <f t="shared" si="83"/>
        <v>0</v>
      </c>
      <c r="BK74" s="176"/>
      <c r="BL74" s="276" t="str">
        <f t="shared" si="59"/>
        <v/>
      </c>
      <c r="BM74" s="176"/>
      <c r="BN74" s="27">
        <f t="shared" si="84"/>
        <v>0</v>
      </c>
      <c r="BO74" s="27">
        <f t="shared" si="85"/>
        <v>0</v>
      </c>
      <c r="BP74" s="27">
        <f t="shared" si="86"/>
        <v>0</v>
      </c>
      <c r="BQ74" s="27">
        <f t="shared" si="87"/>
        <v>0</v>
      </c>
      <c r="BR74" s="27">
        <f t="shared" si="88"/>
        <v>0</v>
      </c>
      <c r="BS74" s="27"/>
      <c r="BT74" s="166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</row>
    <row r="75" spans="1:99">
      <c r="A75" s="160" t="str">
        <f>IF($D75=2,IF(所有護老者!A75="","",所有護老者!A75),"")</f>
        <v/>
      </c>
      <c r="B75" s="160" t="str">
        <f>IF($D75=2,IF(所有護老者!B75="","",所有護老者!B75),"")</f>
        <v/>
      </c>
      <c r="C75" s="160" t="str">
        <f>IF($D75=2,IF(所有護老者!D75="","",所有護老者!D75),"")</f>
        <v/>
      </c>
      <c r="D75" s="160" t="str">
        <f>IF(所有護老者!C75=2,2,"")</f>
        <v/>
      </c>
      <c r="E75" s="160" t="str">
        <f>IF($D75=2,IF(所有護老者!E75="","",所有護老者!E75),"")</f>
        <v/>
      </c>
      <c r="F75" s="160" t="str">
        <f>IF($D75=2,IF(所有護老者!F75="","",所有護老者!F75),"")</f>
        <v/>
      </c>
      <c r="G75" s="160" t="str">
        <f>IF($D75=2,IF(所有護老者!G75="","",所有護老者!G75),"")</f>
        <v/>
      </c>
      <c r="H75" s="160" t="str">
        <f>IF($D75=2,IF(所有護老者!H75="","",所有護老者!H75),"")</f>
        <v/>
      </c>
      <c r="I75" s="160" t="str">
        <f>IF($D75=2,IF(所有護老者!I75="","",所有護老者!I75),"")</f>
        <v/>
      </c>
      <c r="J75" s="160" t="str">
        <f>IF($D75=2,IF(所有護老者!J75="","",所有護老者!J75),"")</f>
        <v/>
      </c>
      <c r="K75" s="160" t="str">
        <f>IF($D75=2,IF(所有護老者!K75="","",所有護老者!K75),"")</f>
        <v/>
      </c>
      <c r="L75" s="160" t="str">
        <f>IF($D75=2,IF(所有護老者!L75="","",所有護老者!L75),"")</f>
        <v/>
      </c>
      <c r="M75" s="160" t="str">
        <f>IF($D75=2,IF(所有護老者!M75="","",所有護老者!M75),"")</f>
        <v/>
      </c>
      <c r="N75" s="160" t="str">
        <f>IF($D75=2,IF(所有護老者!N75="","",所有護老者!N75),"")</f>
        <v/>
      </c>
      <c r="O75" s="160" t="str">
        <f>IF($D75=2,IF(所有護老者!O75="","",所有護老者!O75),"")</f>
        <v/>
      </c>
      <c r="P75" s="160" t="str">
        <f>IF($D75=2,IF(所有護老者!P75="","",所有護老者!P75),"")</f>
        <v/>
      </c>
      <c r="Q75" s="160" t="str">
        <f>IF($D75=2,IF(所有護老者!Q75="","",所有護老者!Q75),"")</f>
        <v/>
      </c>
      <c r="R75" s="160" t="str">
        <f>IF($D75=2,IF(所有護老者!R75="","",所有護老者!R75),"")</f>
        <v/>
      </c>
      <c r="S75" s="160" t="str">
        <f>IF($D75=2,IF(所有護老者!S75="","",所有護老者!S75),"")</f>
        <v/>
      </c>
      <c r="T75" s="160" t="str">
        <f>IF($D75=2,IF(所有護老者!T75="","",所有護老者!T75),"")</f>
        <v/>
      </c>
      <c r="U75" s="160" t="str">
        <f>IF($D75=2,IF(所有護老者!U75="","",所有護老者!U75),"")</f>
        <v/>
      </c>
      <c r="V75" s="160" t="str">
        <f>IF($D75=2,IF(所有護老者!V75="","",所有護老者!V75),"")</f>
        <v/>
      </c>
      <c r="W75" s="160" t="str">
        <f>IF($D75=2,IF(所有護老者!W75="","",所有護老者!W75),"")</f>
        <v/>
      </c>
      <c r="X75" s="160" t="str">
        <f>IF($D75=2,IF(所有護老者!X75="","",所有護老者!X75),"")</f>
        <v/>
      </c>
      <c r="Y75" s="160" t="str">
        <f>IF($D75=2,IF(所有護老者!Y75="","",所有護老者!Y75),"")</f>
        <v/>
      </c>
      <c r="Z75" s="160" t="str">
        <f>IF($D75=2,IF(所有護老者!Z75="","",所有護老者!Z75),"")</f>
        <v/>
      </c>
      <c r="AA75" s="160" t="str">
        <f>IF($D75=2,IF(所有護老者!AA75="","",所有護老者!AA75),"")</f>
        <v/>
      </c>
      <c r="AB75" s="160" t="str">
        <f>IF($D75=2,IF(所有護老者!AB75="","",所有護老者!AB75),"")</f>
        <v/>
      </c>
      <c r="AC75" s="160" t="str">
        <f>IF($D75=2,IF(所有護老者!AC75="","",所有護老者!AC75),"")</f>
        <v/>
      </c>
      <c r="AD75" s="160" t="str">
        <f>IF($D75=2,IF(所有護老者!AD75="","",所有護老者!AD75),"")</f>
        <v/>
      </c>
      <c r="AE75" s="160" t="str">
        <f>IF($D75=2,IF(所有護老者!AE75="","",所有護老者!AE75),"")</f>
        <v/>
      </c>
      <c r="AF75" s="160" t="str">
        <f>IF($D75=2,IF(所有護老者!AF75="","",所有護老者!AF75),"")</f>
        <v/>
      </c>
      <c r="AG75" s="160" t="str">
        <f>IF($D75=2,IF(所有護老者!AG75="","",所有護老者!AG75),"")</f>
        <v/>
      </c>
      <c r="AH75" s="160" t="str">
        <f>IF($D75=2,IF(所有護老者!AH75="","",所有護老者!AH75),"")</f>
        <v/>
      </c>
      <c r="AI75" s="160" t="str">
        <f>IF($D75=2,IF(所有護老者!AI75="","",所有護老者!AI75),"")</f>
        <v/>
      </c>
      <c r="AJ75" s="160" t="str">
        <f>IF($D75=2,IF(所有護老者!AJ75="","",所有護老者!AJ75),"")</f>
        <v/>
      </c>
      <c r="AK75" s="160" t="str">
        <f>IF(所有護老者!AK75="","",所有護老者!AK75)</f>
        <v/>
      </c>
      <c r="AL75" s="175" t="str">
        <f t="shared" si="60"/>
        <v/>
      </c>
      <c r="AM75" s="175" t="str">
        <f t="shared" si="61"/>
        <v/>
      </c>
      <c r="AN75" s="175" t="str">
        <f t="shared" si="62"/>
        <v/>
      </c>
      <c r="AO75" s="175" t="str">
        <f t="shared" si="63"/>
        <v/>
      </c>
      <c r="AP75" s="175" t="str">
        <f t="shared" si="64"/>
        <v/>
      </c>
      <c r="AQ75" s="175" t="str">
        <f t="shared" si="65"/>
        <v/>
      </c>
      <c r="AR75" s="175" t="str">
        <f t="shared" si="66"/>
        <v/>
      </c>
      <c r="AS75" s="175" t="str">
        <f t="shared" si="67"/>
        <v/>
      </c>
      <c r="AT75" s="175" t="str">
        <f t="shared" si="68"/>
        <v/>
      </c>
      <c r="AU75" s="175" t="str">
        <f t="shared" si="69"/>
        <v/>
      </c>
      <c r="AV75" s="175" t="str">
        <f t="shared" si="70"/>
        <v/>
      </c>
      <c r="AW75" s="27">
        <f t="shared" si="71"/>
        <v>0</v>
      </c>
      <c r="AX75" s="27"/>
      <c r="AY75" s="27">
        <f t="shared" si="72"/>
        <v>0</v>
      </c>
      <c r="AZ75" s="27">
        <f t="shared" si="73"/>
        <v>0</v>
      </c>
      <c r="BA75" s="27">
        <f t="shared" si="74"/>
        <v>0</v>
      </c>
      <c r="BB75" s="27">
        <f t="shared" si="75"/>
        <v>0</v>
      </c>
      <c r="BC75" s="27">
        <f t="shared" si="76"/>
        <v>0</v>
      </c>
      <c r="BD75" s="27">
        <f t="shared" si="77"/>
        <v>0</v>
      </c>
      <c r="BE75" s="27">
        <f t="shared" si="78"/>
        <v>0</v>
      </c>
      <c r="BF75" s="27">
        <f t="shared" si="79"/>
        <v>0</v>
      </c>
      <c r="BG75" s="27">
        <f t="shared" si="80"/>
        <v>0</v>
      </c>
      <c r="BH75" s="27">
        <f t="shared" si="81"/>
        <v>0</v>
      </c>
      <c r="BI75" s="27">
        <f t="shared" si="82"/>
        <v>0</v>
      </c>
      <c r="BJ75" s="27">
        <f t="shared" si="83"/>
        <v>0</v>
      </c>
      <c r="BK75" s="176"/>
      <c r="BL75" s="276" t="str">
        <f t="shared" si="59"/>
        <v/>
      </c>
      <c r="BM75" s="176"/>
      <c r="BN75" s="27">
        <f t="shared" si="84"/>
        <v>0</v>
      </c>
      <c r="BO75" s="27">
        <f t="shared" si="85"/>
        <v>0</v>
      </c>
      <c r="BP75" s="27">
        <f t="shared" si="86"/>
        <v>0</v>
      </c>
      <c r="BQ75" s="27">
        <f t="shared" si="87"/>
        <v>0</v>
      </c>
      <c r="BR75" s="27">
        <f t="shared" si="88"/>
        <v>0</v>
      </c>
      <c r="BS75" s="27"/>
      <c r="BT75" s="166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</row>
    <row r="76" spans="1:99">
      <c r="A76" s="160" t="str">
        <f>IF($D76=2,IF(所有護老者!A76="","",所有護老者!A76),"")</f>
        <v/>
      </c>
      <c r="B76" s="160" t="str">
        <f>IF($D76=2,IF(所有護老者!B76="","",所有護老者!B76),"")</f>
        <v/>
      </c>
      <c r="C76" s="160" t="str">
        <f>IF($D76=2,IF(所有護老者!D76="","",所有護老者!D76),"")</f>
        <v/>
      </c>
      <c r="D76" s="160" t="str">
        <f>IF(所有護老者!C76=2,2,"")</f>
        <v/>
      </c>
      <c r="E76" s="160" t="str">
        <f>IF($D76=2,IF(所有護老者!E76="","",所有護老者!E76),"")</f>
        <v/>
      </c>
      <c r="F76" s="160" t="str">
        <f>IF($D76=2,IF(所有護老者!F76="","",所有護老者!F76),"")</f>
        <v/>
      </c>
      <c r="G76" s="160" t="str">
        <f>IF($D76=2,IF(所有護老者!G76="","",所有護老者!G76),"")</f>
        <v/>
      </c>
      <c r="H76" s="160" t="str">
        <f>IF($D76=2,IF(所有護老者!H76="","",所有護老者!H76),"")</f>
        <v/>
      </c>
      <c r="I76" s="160" t="str">
        <f>IF($D76=2,IF(所有護老者!I76="","",所有護老者!I76),"")</f>
        <v/>
      </c>
      <c r="J76" s="160" t="str">
        <f>IF($D76=2,IF(所有護老者!J76="","",所有護老者!J76),"")</f>
        <v/>
      </c>
      <c r="K76" s="160" t="str">
        <f>IF($D76=2,IF(所有護老者!K76="","",所有護老者!K76),"")</f>
        <v/>
      </c>
      <c r="L76" s="160" t="str">
        <f>IF($D76=2,IF(所有護老者!L76="","",所有護老者!L76),"")</f>
        <v/>
      </c>
      <c r="M76" s="160" t="str">
        <f>IF($D76=2,IF(所有護老者!M76="","",所有護老者!M76),"")</f>
        <v/>
      </c>
      <c r="N76" s="160" t="str">
        <f>IF($D76=2,IF(所有護老者!N76="","",所有護老者!N76),"")</f>
        <v/>
      </c>
      <c r="O76" s="160" t="str">
        <f>IF($D76=2,IF(所有護老者!O76="","",所有護老者!O76),"")</f>
        <v/>
      </c>
      <c r="P76" s="160" t="str">
        <f>IF($D76=2,IF(所有護老者!P76="","",所有護老者!P76),"")</f>
        <v/>
      </c>
      <c r="Q76" s="160" t="str">
        <f>IF($D76=2,IF(所有護老者!Q76="","",所有護老者!Q76),"")</f>
        <v/>
      </c>
      <c r="R76" s="160" t="str">
        <f>IF($D76=2,IF(所有護老者!R76="","",所有護老者!R76),"")</f>
        <v/>
      </c>
      <c r="S76" s="160" t="str">
        <f>IF($D76=2,IF(所有護老者!S76="","",所有護老者!S76),"")</f>
        <v/>
      </c>
      <c r="T76" s="160" t="str">
        <f>IF($D76=2,IF(所有護老者!T76="","",所有護老者!T76),"")</f>
        <v/>
      </c>
      <c r="U76" s="160" t="str">
        <f>IF($D76=2,IF(所有護老者!U76="","",所有護老者!U76),"")</f>
        <v/>
      </c>
      <c r="V76" s="160" t="str">
        <f>IF($D76=2,IF(所有護老者!V76="","",所有護老者!V76),"")</f>
        <v/>
      </c>
      <c r="W76" s="160" t="str">
        <f>IF($D76=2,IF(所有護老者!W76="","",所有護老者!W76),"")</f>
        <v/>
      </c>
      <c r="X76" s="160" t="str">
        <f>IF($D76=2,IF(所有護老者!X76="","",所有護老者!X76),"")</f>
        <v/>
      </c>
      <c r="Y76" s="160" t="str">
        <f>IF($D76=2,IF(所有護老者!Y76="","",所有護老者!Y76),"")</f>
        <v/>
      </c>
      <c r="Z76" s="160" t="str">
        <f>IF($D76=2,IF(所有護老者!Z76="","",所有護老者!Z76),"")</f>
        <v/>
      </c>
      <c r="AA76" s="160" t="str">
        <f>IF($D76=2,IF(所有護老者!AA76="","",所有護老者!AA76),"")</f>
        <v/>
      </c>
      <c r="AB76" s="160" t="str">
        <f>IF($D76=2,IF(所有護老者!AB76="","",所有護老者!AB76),"")</f>
        <v/>
      </c>
      <c r="AC76" s="160" t="str">
        <f>IF($D76=2,IF(所有護老者!AC76="","",所有護老者!AC76),"")</f>
        <v/>
      </c>
      <c r="AD76" s="160" t="str">
        <f>IF($D76=2,IF(所有護老者!AD76="","",所有護老者!AD76),"")</f>
        <v/>
      </c>
      <c r="AE76" s="160" t="str">
        <f>IF($D76=2,IF(所有護老者!AE76="","",所有護老者!AE76),"")</f>
        <v/>
      </c>
      <c r="AF76" s="160" t="str">
        <f>IF($D76=2,IF(所有護老者!AF76="","",所有護老者!AF76),"")</f>
        <v/>
      </c>
      <c r="AG76" s="160" t="str">
        <f>IF($D76=2,IF(所有護老者!AG76="","",所有護老者!AG76),"")</f>
        <v/>
      </c>
      <c r="AH76" s="160" t="str">
        <f>IF($D76=2,IF(所有護老者!AH76="","",所有護老者!AH76),"")</f>
        <v/>
      </c>
      <c r="AI76" s="160" t="str">
        <f>IF($D76=2,IF(所有護老者!AI76="","",所有護老者!AI76),"")</f>
        <v/>
      </c>
      <c r="AJ76" s="160" t="str">
        <f>IF($D76=2,IF(所有護老者!AJ76="","",所有護老者!AJ76),"")</f>
        <v/>
      </c>
      <c r="AK76" s="160" t="str">
        <f>IF(所有護老者!AK76="","",所有護老者!AK76)</f>
        <v/>
      </c>
      <c r="AL76" s="175" t="str">
        <f t="shared" si="60"/>
        <v/>
      </c>
      <c r="AM76" s="175" t="str">
        <f t="shared" si="61"/>
        <v/>
      </c>
      <c r="AN76" s="175" t="str">
        <f t="shared" si="62"/>
        <v/>
      </c>
      <c r="AO76" s="175" t="str">
        <f t="shared" si="63"/>
        <v/>
      </c>
      <c r="AP76" s="175" t="str">
        <f t="shared" si="64"/>
        <v/>
      </c>
      <c r="AQ76" s="175" t="str">
        <f t="shared" si="65"/>
        <v/>
      </c>
      <c r="AR76" s="175" t="str">
        <f t="shared" si="66"/>
        <v/>
      </c>
      <c r="AS76" s="175" t="str">
        <f t="shared" si="67"/>
        <v/>
      </c>
      <c r="AT76" s="175" t="str">
        <f t="shared" si="68"/>
        <v/>
      </c>
      <c r="AU76" s="175" t="str">
        <f t="shared" si="69"/>
        <v/>
      </c>
      <c r="AV76" s="175" t="str">
        <f t="shared" si="70"/>
        <v/>
      </c>
      <c r="AW76" s="27">
        <f t="shared" si="71"/>
        <v>0</v>
      </c>
      <c r="AX76" s="27"/>
      <c r="AY76" s="27">
        <f t="shared" si="72"/>
        <v>0</v>
      </c>
      <c r="AZ76" s="27">
        <f t="shared" si="73"/>
        <v>0</v>
      </c>
      <c r="BA76" s="27">
        <f t="shared" si="74"/>
        <v>0</v>
      </c>
      <c r="BB76" s="27">
        <f t="shared" si="75"/>
        <v>0</v>
      </c>
      <c r="BC76" s="27">
        <f t="shared" si="76"/>
        <v>0</v>
      </c>
      <c r="BD76" s="27">
        <f t="shared" si="77"/>
        <v>0</v>
      </c>
      <c r="BE76" s="27">
        <f t="shared" si="78"/>
        <v>0</v>
      </c>
      <c r="BF76" s="27">
        <f t="shared" si="79"/>
        <v>0</v>
      </c>
      <c r="BG76" s="27">
        <f t="shared" si="80"/>
        <v>0</v>
      </c>
      <c r="BH76" s="27">
        <f t="shared" si="81"/>
        <v>0</v>
      </c>
      <c r="BI76" s="27">
        <f t="shared" si="82"/>
        <v>0</v>
      </c>
      <c r="BJ76" s="27">
        <f t="shared" si="83"/>
        <v>0</v>
      </c>
      <c r="BK76" s="176"/>
      <c r="BL76" s="276" t="str">
        <f t="shared" si="59"/>
        <v/>
      </c>
      <c r="BM76" s="176"/>
      <c r="BN76" s="27">
        <f t="shared" si="84"/>
        <v>0</v>
      </c>
      <c r="BO76" s="27">
        <f t="shared" si="85"/>
        <v>0</v>
      </c>
      <c r="BP76" s="27">
        <f t="shared" si="86"/>
        <v>0</v>
      </c>
      <c r="BQ76" s="27">
        <f t="shared" si="87"/>
        <v>0</v>
      </c>
      <c r="BR76" s="27">
        <f t="shared" si="88"/>
        <v>0</v>
      </c>
      <c r="BS76" s="27"/>
      <c r="BT76" s="166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</row>
    <row r="77" spans="1:99">
      <c r="A77" s="160" t="str">
        <f>IF($D77=2,IF(所有護老者!A77="","",所有護老者!A77),"")</f>
        <v/>
      </c>
      <c r="B77" s="160" t="str">
        <f>IF($D77=2,IF(所有護老者!B77="","",所有護老者!B77),"")</f>
        <v/>
      </c>
      <c r="C77" s="160" t="str">
        <f>IF($D77=2,IF(所有護老者!D77="","",所有護老者!D77),"")</f>
        <v/>
      </c>
      <c r="D77" s="160" t="str">
        <f>IF(所有護老者!C77=2,2,"")</f>
        <v/>
      </c>
      <c r="E77" s="160" t="str">
        <f>IF($D77=2,IF(所有護老者!E77="","",所有護老者!E77),"")</f>
        <v/>
      </c>
      <c r="F77" s="160" t="str">
        <f>IF($D77=2,IF(所有護老者!F77="","",所有護老者!F77),"")</f>
        <v/>
      </c>
      <c r="G77" s="160" t="str">
        <f>IF($D77=2,IF(所有護老者!G77="","",所有護老者!G77),"")</f>
        <v/>
      </c>
      <c r="H77" s="160" t="str">
        <f>IF($D77=2,IF(所有護老者!H77="","",所有護老者!H77),"")</f>
        <v/>
      </c>
      <c r="I77" s="160" t="str">
        <f>IF($D77=2,IF(所有護老者!I77="","",所有護老者!I77),"")</f>
        <v/>
      </c>
      <c r="J77" s="160" t="str">
        <f>IF($D77=2,IF(所有護老者!J77="","",所有護老者!J77),"")</f>
        <v/>
      </c>
      <c r="K77" s="160" t="str">
        <f>IF($D77=2,IF(所有護老者!K77="","",所有護老者!K77),"")</f>
        <v/>
      </c>
      <c r="L77" s="160" t="str">
        <f>IF($D77=2,IF(所有護老者!L77="","",所有護老者!L77),"")</f>
        <v/>
      </c>
      <c r="M77" s="160" t="str">
        <f>IF($D77=2,IF(所有護老者!M77="","",所有護老者!M77),"")</f>
        <v/>
      </c>
      <c r="N77" s="160" t="str">
        <f>IF($D77=2,IF(所有護老者!N77="","",所有護老者!N77),"")</f>
        <v/>
      </c>
      <c r="O77" s="160" t="str">
        <f>IF($D77=2,IF(所有護老者!O77="","",所有護老者!O77),"")</f>
        <v/>
      </c>
      <c r="P77" s="160" t="str">
        <f>IF($D77=2,IF(所有護老者!P77="","",所有護老者!P77),"")</f>
        <v/>
      </c>
      <c r="Q77" s="160" t="str">
        <f>IF($D77=2,IF(所有護老者!Q77="","",所有護老者!Q77),"")</f>
        <v/>
      </c>
      <c r="R77" s="160" t="str">
        <f>IF($D77=2,IF(所有護老者!R77="","",所有護老者!R77),"")</f>
        <v/>
      </c>
      <c r="S77" s="160" t="str">
        <f>IF($D77=2,IF(所有護老者!S77="","",所有護老者!S77),"")</f>
        <v/>
      </c>
      <c r="T77" s="160" t="str">
        <f>IF($D77=2,IF(所有護老者!T77="","",所有護老者!T77),"")</f>
        <v/>
      </c>
      <c r="U77" s="160" t="str">
        <f>IF($D77=2,IF(所有護老者!U77="","",所有護老者!U77),"")</f>
        <v/>
      </c>
      <c r="V77" s="160" t="str">
        <f>IF($D77=2,IF(所有護老者!V77="","",所有護老者!V77),"")</f>
        <v/>
      </c>
      <c r="W77" s="160" t="str">
        <f>IF($D77=2,IF(所有護老者!W77="","",所有護老者!W77),"")</f>
        <v/>
      </c>
      <c r="X77" s="160" t="str">
        <f>IF($D77=2,IF(所有護老者!X77="","",所有護老者!X77),"")</f>
        <v/>
      </c>
      <c r="Y77" s="160" t="str">
        <f>IF($D77=2,IF(所有護老者!Y77="","",所有護老者!Y77),"")</f>
        <v/>
      </c>
      <c r="Z77" s="160" t="str">
        <f>IF($D77=2,IF(所有護老者!Z77="","",所有護老者!Z77),"")</f>
        <v/>
      </c>
      <c r="AA77" s="160" t="str">
        <f>IF($D77=2,IF(所有護老者!AA77="","",所有護老者!AA77),"")</f>
        <v/>
      </c>
      <c r="AB77" s="160" t="str">
        <f>IF($D77=2,IF(所有護老者!AB77="","",所有護老者!AB77),"")</f>
        <v/>
      </c>
      <c r="AC77" s="160" t="str">
        <f>IF($D77=2,IF(所有護老者!AC77="","",所有護老者!AC77),"")</f>
        <v/>
      </c>
      <c r="AD77" s="160" t="str">
        <f>IF($D77=2,IF(所有護老者!AD77="","",所有護老者!AD77),"")</f>
        <v/>
      </c>
      <c r="AE77" s="160" t="str">
        <f>IF($D77=2,IF(所有護老者!AE77="","",所有護老者!AE77),"")</f>
        <v/>
      </c>
      <c r="AF77" s="160" t="str">
        <f>IF($D77=2,IF(所有護老者!AF77="","",所有護老者!AF77),"")</f>
        <v/>
      </c>
      <c r="AG77" s="160" t="str">
        <f>IF($D77=2,IF(所有護老者!AG77="","",所有護老者!AG77),"")</f>
        <v/>
      </c>
      <c r="AH77" s="160" t="str">
        <f>IF($D77=2,IF(所有護老者!AH77="","",所有護老者!AH77),"")</f>
        <v/>
      </c>
      <c r="AI77" s="160" t="str">
        <f>IF($D77=2,IF(所有護老者!AI77="","",所有護老者!AI77),"")</f>
        <v/>
      </c>
      <c r="AJ77" s="160" t="str">
        <f>IF($D77=2,IF(所有護老者!AJ77="","",所有護老者!AJ77),"")</f>
        <v/>
      </c>
      <c r="AK77" s="160" t="str">
        <f>IF(所有護老者!AK77="","",所有護老者!AK77)</f>
        <v/>
      </c>
      <c r="AL77" s="175" t="str">
        <f t="shared" si="60"/>
        <v/>
      </c>
      <c r="AM77" s="175" t="str">
        <f t="shared" si="61"/>
        <v/>
      </c>
      <c r="AN77" s="175" t="str">
        <f t="shared" si="62"/>
        <v/>
      </c>
      <c r="AO77" s="175" t="str">
        <f t="shared" si="63"/>
        <v/>
      </c>
      <c r="AP77" s="175" t="str">
        <f t="shared" si="64"/>
        <v/>
      </c>
      <c r="AQ77" s="175" t="str">
        <f t="shared" si="65"/>
        <v/>
      </c>
      <c r="AR77" s="175" t="str">
        <f t="shared" si="66"/>
        <v/>
      </c>
      <c r="AS77" s="175" t="str">
        <f t="shared" si="67"/>
        <v/>
      </c>
      <c r="AT77" s="175" t="str">
        <f t="shared" si="68"/>
        <v/>
      </c>
      <c r="AU77" s="175" t="str">
        <f t="shared" si="69"/>
        <v/>
      </c>
      <c r="AV77" s="175" t="str">
        <f t="shared" si="70"/>
        <v/>
      </c>
      <c r="AW77" s="27">
        <f t="shared" si="71"/>
        <v>0</v>
      </c>
      <c r="AX77" s="27"/>
      <c r="AY77" s="27">
        <f t="shared" si="72"/>
        <v>0</v>
      </c>
      <c r="AZ77" s="27">
        <f t="shared" si="73"/>
        <v>0</v>
      </c>
      <c r="BA77" s="27">
        <f t="shared" si="74"/>
        <v>0</v>
      </c>
      <c r="BB77" s="27">
        <f t="shared" si="75"/>
        <v>0</v>
      </c>
      <c r="BC77" s="27">
        <f t="shared" si="76"/>
        <v>0</v>
      </c>
      <c r="BD77" s="27">
        <f t="shared" si="77"/>
        <v>0</v>
      </c>
      <c r="BE77" s="27">
        <f t="shared" si="78"/>
        <v>0</v>
      </c>
      <c r="BF77" s="27">
        <f t="shared" si="79"/>
        <v>0</v>
      </c>
      <c r="BG77" s="27">
        <f t="shared" si="80"/>
        <v>0</v>
      </c>
      <c r="BH77" s="27">
        <f t="shared" si="81"/>
        <v>0</v>
      </c>
      <c r="BI77" s="27">
        <f t="shared" si="82"/>
        <v>0</v>
      </c>
      <c r="BJ77" s="27">
        <f t="shared" si="83"/>
        <v>0</v>
      </c>
      <c r="BK77" s="176"/>
      <c r="BL77" s="276" t="str">
        <f t="shared" si="59"/>
        <v/>
      </c>
      <c r="BM77" s="176"/>
      <c r="BN77" s="27">
        <f t="shared" si="84"/>
        <v>0</v>
      </c>
      <c r="BO77" s="27">
        <f t="shared" si="85"/>
        <v>0</v>
      </c>
      <c r="BP77" s="27">
        <f t="shared" si="86"/>
        <v>0</v>
      </c>
      <c r="BQ77" s="27">
        <f t="shared" si="87"/>
        <v>0</v>
      </c>
      <c r="BR77" s="27">
        <f t="shared" si="88"/>
        <v>0</v>
      </c>
      <c r="BS77" s="27"/>
      <c r="BT77" s="166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</row>
    <row r="78" spans="1:99">
      <c r="A78" s="160" t="str">
        <f>IF($D78=2,IF(所有護老者!A78="","",所有護老者!A78),"")</f>
        <v/>
      </c>
      <c r="B78" s="160" t="str">
        <f>IF($D78=2,IF(所有護老者!B78="","",所有護老者!B78),"")</f>
        <v/>
      </c>
      <c r="C78" s="160" t="str">
        <f>IF($D78=2,IF(所有護老者!D78="","",所有護老者!D78),"")</f>
        <v/>
      </c>
      <c r="D78" s="160" t="str">
        <f>IF(所有護老者!C78=2,2,"")</f>
        <v/>
      </c>
      <c r="E78" s="160" t="str">
        <f>IF($D78=2,IF(所有護老者!E78="","",所有護老者!E78),"")</f>
        <v/>
      </c>
      <c r="F78" s="160" t="str">
        <f>IF($D78=2,IF(所有護老者!F78="","",所有護老者!F78),"")</f>
        <v/>
      </c>
      <c r="G78" s="160" t="str">
        <f>IF($D78=2,IF(所有護老者!G78="","",所有護老者!G78),"")</f>
        <v/>
      </c>
      <c r="H78" s="160" t="str">
        <f>IF($D78=2,IF(所有護老者!H78="","",所有護老者!H78),"")</f>
        <v/>
      </c>
      <c r="I78" s="160" t="str">
        <f>IF($D78=2,IF(所有護老者!I78="","",所有護老者!I78),"")</f>
        <v/>
      </c>
      <c r="J78" s="160" t="str">
        <f>IF($D78=2,IF(所有護老者!J78="","",所有護老者!J78),"")</f>
        <v/>
      </c>
      <c r="K78" s="160" t="str">
        <f>IF($D78=2,IF(所有護老者!K78="","",所有護老者!K78),"")</f>
        <v/>
      </c>
      <c r="L78" s="160" t="str">
        <f>IF($D78=2,IF(所有護老者!L78="","",所有護老者!L78),"")</f>
        <v/>
      </c>
      <c r="M78" s="160" t="str">
        <f>IF($D78=2,IF(所有護老者!M78="","",所有護老者!M78),"")</f>
        <v/>
      </c>
      <c r="N78" s="160" t="str">
        <f>IF($D78=2,IF(所有護老者!N78="","",所有護老者!N78),"")</f>
        <v/>
      </c>
      <c r="O78" s="160" t="str">
        <f>IF($D78=2,IF(所有護老者!O78="","",所有護老者!O78),"")</f>
        <v/>
      </c>
      <c r="P78" s="160" t="str">
        <f>IF($D78=2,IF(所有護老者!P78="","",所有護老者!P78),"")</f>
        <v/>
      </c>
      <c r="Q78" s="160" t="str">
        <f>IF($D78=2,IF(所有護老者!Q78="","",所有護老者!Q78),"")</f>
        <v/>
      </c>
      <c r="R78" s="160" t="str">
        <f>IF($D78=2,IF(所有護老者!R78="","",所有護老者!R78),"")</f>
        <v/>
      </c>
      <c r="S78" s="160" t="str">
        <f>IF($D78=2,IF(所有護老者!S78="","",所有護老者!S78),"")</f>
        <v/>
      </c>
      <c r="T78" s="160" t="str">
        <f>IF($D78=2,IF(所有護老者!T78="","",所有護老者!T78),"")</f>
        <v/>
      </c>
      <c r="U78" s="160" t="str">
        <f>IF($D78=2,IF(所有護老者!U78="","",所有護老者!U78),"")</f>
        <v/>
      </c>
      <c r="V78" s="160" t="str">
        <f>IF($D78=2,IF(所有護老者!V78="","",所有護老者!V78),"")</f>
        <v/>
      </c>
      <c r="W78" s="160" t="str">
        <f>IF($D78=2,IF(所有護老者!W78="","",所有護老者!W78),"")</f>
        <v/>
      </c>
      <c r="X78" s="160" t="str">
        <f>IF($D78=2,IF(所有護老者!X78="","",所有護老者!X78),"")</f>
        <v/>
      </c>
      <c r="Y78" s="160" t="str">
        <f>IF($D78=2,IF(所有護老者!Y78="","",所有護老者!Y78),"")</f>
        <v/>
      </c>
      <c r="Z78" s="160" t="str">
        <f>IF($D78=2,IF(所有護老者!Z78="","",所有護老者!Z78),"")</f>
        <v/>
      </c>
      <c r="AA78" s="160" t="str">
        <f>IF($D78=2,IF(所有護老者!AA78="","",所有護老者!AA78),"")</f>
        <v/>
      </c>
      <c r="AB78" s="160" t="str">
        <f>IF($D78=2,IF(所有護老者!AB78="","",所有護老者!AB78),"")</f>
        <v/>
      </c>
      <c r="AC78" s="160" t="str">
        <f>IF($D78=2,IF(所有護老者!AC78="","",所有護老者!AC78),"")</f>
        <v/>
      </c>
      <c r="AD78" s="160" t="str">
        <f>IF($D78=2,IF(所有護老者!AD78="","",所有護老者!AD78),"")</f>
        <v/>
      </c>
      <c r="AE78" s="160" t="str">
        <f>IF($D78=2,IF(所有護老者!AE78="","",所有護老者!AE78),"")</f>
        <v/>
      </c>
      <c r="AF78" s="160" t="str">
        <f>IF($D78=2,IF(所有護老者!AF78="","",所有護老者!AF78),"")</f>
        <v/>
      </c>
      <c r="AG78" s="160" t="str">
        <f>IF($D78=2,IF(所有護老者!AG78="","",所有護老者!AG78),"")</f>
        <v/>
      </c>
      <c r="AH78" s="160" t="str">
        <f>IF($D78=2,IF(所有護老者!AH78="","",所有護老者!AH78),"")</f>
        <v/>
      </c>
      <c r="AI78" s="160" t="str">
        <f>IF($D78=2,IF(所有護老者!AI78="","",所有護老者!AI78),"")</f>
        <v/>
      </c>
      <c r="AJ78" s="160" t="str">
        <f>IF($D78=2,IF(所有護老者!AJ78="","",所有護老者!AJ78),"")</f>
        <v/>
      </c>
      <c r="AK78" s="160" t="str">
        <f>IF(所有護老者!AK78="","",所有護老者!AK78)</f>
        <v/>
      </c>
      <c r="AL78" s="175" t="str">
        <f t="shared" si="60"/>
        <v/>
      </c>
      <c r="AM78" s="175" t="str">
        <f t="shared" si="61"/>
        <v/>
      </c>
      <c r="AN78" s="175" t="str">
        <f t="shared" si="62"/>
        <v/>
      </c>
      <c r="AO78" s="175" t="str">
        <f t="shared" si="63"/>
        <v/>
      </c>
      <c r="AP78" s="175" t="str">
        <f t="shared" si="64"/>
        <v/>
      </c>
      <c r="AQ78" s="175" t="str">
        <f t="shared" si="65"/>
        <v/>
      </c>
      <c r="AR78" s="175" t="str">
        <f t="shared" si="66"/>
        <v/>
      </c>
      <c r="AS78" s="175" t="str">
        <f t="shared" si="67"/>
        <v/>
      </c>
      <c r="AT78" s="175" t="str">
        <f t="shared" si="68"/>
        <v/>
      </c>
      <c r="AU78" s="175" t="str">
        <f t="shared" si="69"/>
        <v/>
      </c>
      <c r="AV78" s="175" t="str">
        <f t="shared" si="70"/>
        <v/>
      </c>
      <c r="AW78" s="27">
        <f t="shared" si="71"/>
        <v>0</v>
      </c>
      <c r="AX78" s="27"/>
      <c r="AY78" s="27">
        <f t="shared" si="72"/>
        <v>0</v>
      </c>
      <c r="AZ78" s="27">
        <f t="shared" si="73"/>
        <v>0</v>
      </c>
      <c r="BA78" s="27">
        <f t="shared" si="74"/>
        <v>0</v>
      </c>
      <c r="BB78" s="27">
        <f t="shared" si="75"/>
        <v>0</v>
      </c>
      <c r="BC78" s="27">
        <f t="shared" si="76"/>
        <v>0</v>
      </c>
      <c r="BD78" s="27">
        <f t="shared" si="77"/>
        <v>0</v>
      </c>
      <c r="BE78" s="27">
        <f t="shared" si="78"/>
        <v>0</v>
      </c>
      <c r="BF78" s="27">
        <f t="shared" si="79"/>
        <v>0</v>
      </c>
      <c r="BG78" s="27">
        <f t="shared" si="80"/>
        <v>0</v>
      </c>
      <c r="BH78" s="27">
        <f t="shared" si="81"/>
        <v>0</v>
      </c>
      <c r="BI78" s="27">
        <f t="shared" si="82"/>
        <v>0</v>
      </c>
      <c r="BJ78" s="27">
        <f t="shared" si="83"/>
        <v>0</v>
      </c>
      <c r="BK78" s="176"/>
      <c r="BL78" s="276" t="str">
        <f t="shared" si="59"/>
        <v/>
      </c>
      <c r="BM78" s="176"/>
      <c r="BN78" s="27">
        <f t="shared" si="84"/>
        <v>0</v>
      </c>
      <c r="BO78" s="27">
        <f t="shared" si="85"/>
        <v>0</v>
      </c>
      <c r="BP78" s="27">
        <f t="shared" si="86"/>
        <v>0</v>
      </c>
      <c r="BQ78" s="27">
        <f t="shared" si="87"/>
        <v>0</v>
      </c>
      <c r="BR78" s="27">
        <f t="shared" si="88"/>
        <v>0</v>
      </c>
      <c r="BS78" s="27"/>
      <c r="BT78" s="166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</row>
    <row r="79" spans="1:99">
      <c r="A79" s="160" t="str">
        <f>IF($D79=2,IF(所有護老者!A79="","",所有護老者!A79),"")</f>
        <v/>
      </c>
      <c r="B79" s="160" t="str">
        <f>IF($D79=2,IF(所有護老者!B79="","",所有護老者!B79),"")</f>
        <v/>
      </c>
      <c r="C79" s="160" t="str">
        <f>IF($D79=2,IF(所有護老者!D79="","",所有護老者!D79),"")</f>
        <v/>
      </c>
      <c r="D79" s="160" t="str">
        <f>IF(所有護老者!C79=2,2,"")</f>
        <v/>
      </c>
      <c r="E79" s="160" t="str">
        <f>IF($D79=2,IF(所有護老者!E79="","",所有護老者!E79),"")</f>
        <v/>
      </c>
      <c r="F79" s="160" t="str">
        <f>IF($D79=2,IF(所有護老者!F79="","",所有護老者!F79),"")</f>
        <v/>
      </c>
      <c r="G79" s="160" t="str">
        <f>IF($D79=2,IF(所有護老者!G79="","",所有護老者!G79),"")</f>
        <v/>
      </c>
      <c r="H79" s="160" t="str">
        <f>IF($D79=2,IF(所有護老者!H79="","",所有護老者!H79),"")</f>
        <v/>
      </c>
      <c r="I79" s="160" t="str">
        <f>IF($D79=2,IF(所有護老者!I79="","",所有護老者!I79),"")</f>
        <v/>
      </c>
      <c r="J79" s="160" t="str">
        <f>IF($D79=2,IF(所有護老者!J79="","",所有護老者!J79),"")</f>
        <v/>
      </c>
      <c r="K79" s="160" t="str">
        <f>IF($D79=2,IF(所有護老者!K79="","",所有護老者!K79),"")</f>
        <v/>
      </c>
      <c r="L79" s="160" t="str">
        <f>IF($D79=2,IF(所有護老者!L79="","",所有護老者!L79),"")</f>
        <v/>
      </c>
      <c r="M79" s="160" t="str">
        <f>IF($D79=2,IF(所有護老者!M79="","",所有護老者!M79),"")</f>
        <v/>
      </c>
      <c r="N79" s="160" t="str">
        <f>IF($D79=2,IF(所有護老者!N79="","",所有護老者!N79),"")</f>
        <v/>
      </c>
      <c r="O79" s="160" t="str">
        <f>IF($D79=2,IF(所有護老者!O79="","",所有護老者!O79),"")</f>
        <v/>
      </c>
      <c r="P79" s="160" t="str">
        <f>IF($D79=2,IF(所有護老者!P79="","",所有護老者!P79),"")</f>
        <v/>
      </c>
      <c r="Q79" s="160" t="str">
        <f>IF($D79=2,IF(所有護老者!Q79="","",所有護老者!Q79),"")</f>
        <v/>
      </c>
      <c r="R79" s="160" t="str">
        <f>IF($D79=2,IF(所有護老者!R79="","",所有護老者!R79),"")</f>
        <v/>
      </c>
      <c r="S79" s="160" t="str">
        <f>IF($D79=2,IF(所有護老者!S79="","",所有護老者!S79),"")</f>
        <v/>
      </c>
      <c r="T79" s="160" t="str">
        <f>IF($D79=2,IF(所有護老者!T79="","",所有護老者!T79),"")</f>
        <v/>
      </c>
      <c r="U79" s="160" t="str">
        <f>IF($D79=2,IF(所有護老者!U79="","",所有護老者!U79),"")</f>
        <v/>
      </c>
      <c r="V79" s="160" t="str">
        <f>IF($D79=2,IF(所有護老者!V79="","",所有護老者!V79),"")</f>
        <v/>
      </c>
      <c r="W79" s="160" t="str">
        <f>IF($D79=2,IF(所有護老者!W79="","",所有護老者!W79),"")</f>
        <v/>
      </c>
      <c r="X79" s="160" t="str">
        <f>IF($D79=2,IF(所有護老者!X79="","",所有護老者!X79),"")</f>
        <v/>
      </c>
      <c r="Y79" s="160" t="str">
        <f>IF($D79=2,IF(所有護老者!Y79="","",所有護老者!Y79),"")</f>
        <v/>
      </c>
      <c r="Z79" s="160" t="str">
        <f>IF($D79=2,IF(所有護老者!Z79="","",所有護老者!Z79),"")</f>
        <v/>
      </c>
      <c r="AA79" s="160" t="str">
        <f>IF($D79=2,IF(所有護老者!AA79="","",所有護老者!AA79),"")</f>
        <v/>
      </c>
      <c r="AB79" s="160" t="str">
        <f>IF($D79=2,IF(所有護老者!AB79="","",所有護老者!AB79),"")</f>
        <v/>
      </c>
      <c r="AC79" s="160" t="str">
        <f>IF($D79=2,IF(所有護老者!AC79="","",所有護老者!AC79),"")</f>
        <v/>
      </c>
      <c r="AD79" s="160" t="str">
        <f>IF($D79=2,IF(所有護老者!AD79="","",所有護老者!AD79),"")</f>
        <v/>
      </c>
      <c r="AE79" s="160" t="str">
        <f>IF($D79=2,IF(所有護老者!AE79="","",所有護老者!AE79),"")</f>
        <v/>
      </c>
      <c r="AF79" s="160" t="str">
        <f>IF($D79=2,IF(所有護老者!AF79="","",所有護老者!AF79),"")</f>
        <v/>
      </c>
      <c r="AG79" s="160" t="str">
        <f>IF($D79=2,IF(所有護老者!AG79="","",所有護老者!AG79),"")</f>
        <v/>
      </c>
      <c r="AH79" s="160" t="str">
        <f>IF($D79=2,IF(所有護老者!AH79="","",所有護老者!AH79),"")</f>
        <v/>
      </c>
      <c r="AI79" s="160" t="str">
        <f>IF($D79=2,IF(所有護老者!AI79="","",所有護老者!AI79),"")</f>
        <v/>
      </c>
      <c r="AJ79" s="160" t="str">
        <f>IF($D79=2,IF(所有護老者!AJ79="","",所有護老者!AJ79),"")</f>
        <v/>
      </c>
      <c r="AK79" s="160" t="str">
        <f>IF(所有護老者!AK79="","",所有護老者!AK79)</f>
        <v/>
      </c>
      <c r="AL79" s="175" t="str">
        <f t="shared" si="60"/>
        <v/>
      </c>
      <c r="AM79" s="175" t="str">
        <f t="shared" si="61"/>
        <v/>
      </c>
      <c r="AN79" s="175" t="str">
        <f t="shared" si="62"/>
        <v/>
      </c>
      <c r="AO79" s="175" t="str">
        <f t="shared" si="63"/>
        <v/>
      </c>
      <c r="AP79" s="175" t="str">
        <f t="shared" si="64"/>
        <v/>
      </c>
      <c r="AQ79" s="175" t="str">
        <f t="shared" si="65"/>
        <v/>
      </c>
      <c r="AR79" s="175" t="str">
        <f t="shared" si="66"/>
        <v/>
      </c>
      <c r="AS79" s="175" t="str">
        <f t="shared" si="67"/>
        <v/>
      </c>
      <c r="AT79" s="175" t="str">
        <f t="shared" si="68"/>
        <v/>
      </c>
      <c r="AU79" s="175" t="str">
        <f t="shared" si="69"/>
        <v/>
      </c>
      <c r="AV79" s="175" t="str">
        <f t="shared" si="70"/>
        <v/>
      </c>
      <c r="AW79" s="27">
        <f t="shared" si="71"/>
        <v>0</v>
      </c>
      <c r="AX79" s="27"/>
      <c r="AY79" s="27">
        <f t="shared" si="72"/>
        <v>0</v>
      </c>
      <c r="AZ79" s="27">
        <f t="shared" si="73"/>
        <v>0</v>
      </c>
      <c r="BA79" s="27">
        <f t="shared" si="74"/>
        <v>0</v>
      </c>
      <c r="BB79" s="27">
        <f t="shared" si="75"/>
        <v>0</v>
      </c>
      <c r="BC79" s="27">
        <f t="shared" si="76"/>
        <v>0</v>
      </c>
      <c r="BD79" s="27">
        <f t="shared" si="77"/>
        <v>0</v>
      </c>
      <c r="BE79" s="27">
        <f t="shared" si="78"/>
        <v>0</v>
      </c>
      <c r="BF79" s="27">
        <f t="shared" si="79"/>
        <v>0</v>
      </c>
      <c r="BG79" s="27">
        <f t="shared" si="80"/>
        <v>0</v>
      </c>
      <c r="BH79" s="27">
        <f t="shared" si="81"/>
        <v>0</v>
      </c>
      <c r="BI79" s="27">
        <f t="shared" si="82"/>
        <v>0</v>
      </c>
      <c r="BJ79" s="27">
        <f t="shared" si="83"/>
        <v>0</v>
      </c>
      <c r="BK79" s="176"/>
      <c r="BL79" s="276" t="str">
        <f t="shared" si="59"/>
        <v/>
      </c>
      <c r="BM79" s="176"/>
      <c r="BN79" s="27">
        <f t="shared" si="84"/>
        <v>0</v>
      </c>
      <c r="BO79" s="27">
        <f t="shared" si="85"/>
        <v>0</v>
      </c>
      <c r="BP79" s="27">
        <f t="shared" si="86"/>
        <v>0</v>
      </c>
      <c r="BQ79" s="27">
        <f t="shared" si="87"/>
        <v>0</v>
      </c>
      <c r="BR79" s="27">
        <f t="shared" si="88"/>
        <v>0</v>
      </c>
      <c r="BS79" s="27"/>
      <c r="BT79" s="166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</row>
    <row r="80" spans="1:99">
      <c r="A80" s="160" t="str">
        <f>IF($D80=2,IF(所有護老者!A80="","",所有護老者!A80),"")</f>
        <v/>
      </c>
      <c r="B80" s="160" t="str">
        <f>IF($D80=2,IF(所有護老者!B80="","",所有護老者!B80),"")</f>
        <v/>
      </c>
      <c r="C80" s="160" t="str">
        <f>IF($D80=2,IF(所有護老者!D80="","",所有護老者!D80),"")</f>
        <v/>
      </c>
      <c r="D80" s="160" t="str">
        <f>IF(所有護老者!C80=2,2,"")</f>
        <v/>
      </c>
      <c r="E80" s="160" t="str">
        <f>IF($D80=2,IF(所有護老者!E80="","",所有護老者!E80),"")</f>
        <v/>
      </c>
      <c r="F80" s="160" t="str">
        <f>IF($D80=2,IF(所有護老者!F80="","",所有護老者!F80),"")</f>
        <v/>
      </c>
      <c r="G80" s="160" t="str">
        <f>IF($D80=2,IF(所有護老者!G80="","",所有護老者!G80),"")</f>
        <v/>
      </c>
      <c r="H80" s="160" t="str">
        <f>IF($D80=2,IF(所有護老者!H80="","",所有護老者!H80),"")</f>
        <v/>
      </c>
      <c r="I80" s="160" t="str">
        <f>IF($D80=2,IF(所有護老者!I80="","",所有護老者!I80),"")</f>
        <v/>
      </c>
      <c r="J80" s="160" t="str">
        <f>IF($D80=2,IF(所有護老者!J80="","",所有護老者!J80),"")</f>
        <v/>
      </c>
      <c r="K80" s="160" t="str">
        <f>IF($D80=2,IF(所有護老者!K80="","",所有護老者!K80),"")</f>
        <v/>
      </c>
      <c r="L80" s="160" t="str">
        <f>IF($D80=2,IF(所有護老者!L80="","",所有護老者!L80),"")</f>
        <v/>
      </c>
      <c r="M80" s="160" t="str">
        <f>IF($D80=2,IF(所有護老者!M80="","",所有護老者!M80),"")</f>
        <v/>
      </c>
      <c r="N80" s="160" t="str">
        <f>IF($D80=2,IF(所有護老者!N80="","",所有護老者!N80),"")</f>
        <v/>
      </c>
      <c r="O80" s="160" t="str">
        <f>IF($D80=2,IF(所有護老者!O80="","",所有護老者!O80),"")</f>
        <v/>
      </c>
      <c r="P80" s="160" t="str">
        <f>IF($D80=2,IF(所有護老者!P80="","",所有護老者!P80),"")</f>
        <v/>
      </c>
      <c r="Q80" s="160" t="str">
        <f>IF($D80=2,IF(所有護老者!Q80="","",所有護老者!Q80),"")</f>
        <v/>
      </c>
      <c r="R80" s="160" t="str">
        <f>IF($D80=2,IF(所有護老者!R80="","",所有護老者!R80),"")</f>
        <v/>
      </c>
      <c r="S80" s="160" t="str">
        <f>IF($D80=2,IF(所有護老者!S80="","",所有護老者!S80),"")</f>
        <v/>
      </c>
      <c r="T80" s="160" t="str">
        <f>IF($D80=2,IF(所有護老者!T80="","",所有護老者!T80),"")</f>
        <v/>
      </c>
      <c r="U80" s="160" t="str">
        <f>IF($D80=2,IF(所有護老者!U80="","",所有護老者!U80),"")</f>
        <v/>
      </c>
      <c r="V80" s="160" t="str">
        <f>IF($D80=2,IF(所有護老者!V80="","",所有護老者!V80),"")</f>
        <v/>
      </c>
      <c r="W80" s="160" t="str">
        <f>IF($D80=2,IF(所有護老者!W80="","",所有護老者!W80),"")</f>
        <v/>
      </c>
      <c r="X80" s="160" t="str">
        <f>IF($D80=2,IF(所有護老者!X80="","",所有護老者!X80),"")</f>
        <v/>
      </c>
      <c r="Y80" s="160" t="str">
        <f>IF($D80=2,IF(所有護老者!Y80="","",所有護老者!Y80),"")</f>
        <v/>
      </c>
      <c r="Z80" s="160" t="str">
        <f>IF($D80=2,IF(所有護老者!Z80="","",所有護老者!Z80),"")</f>
        <v/>
      </c>
      <c r="AA80" s="160" t="str">
        <f>IF($D80=2,IF(所有護老者!AA80="","",所有護老者!AA80),"")</f>
        <v/>
      </c>
      <c r="AB80" s="160" t="str">
        <f>IF($D80=2,IF(所有護老者!AB80="","",所有護老者!AB80),"")</f>
        <v/>
      </c>
      <c r="AC80" s="160" t="str">
        <f>IF($D80=2,IF(所有護老者!AC80="","",所有護老者!AC80),"")</f>
        <v/>
      </c>
      <c r="AD80" s="160" t="str">
        <f>IF($D80=2,IF(所有護老者!AD80="","",所有護老者!AD80),"")</f>
        <v/>
      </c>
      <c r="AE80" s="160" t="str">
        <f>IF($D80=2,IF(所有護老者!AE80="","",所有護老者!AE80),"")</f>
        <v/>
      </c>
      <c r="AF80" s="160" t="str">
        <f>IF($D80=2,IF(所有護老者!AF80="","",所有護老者!AF80),"")</f>
        <v/>
      </c>
      <c r="AG80" s="160" t="str">
        <f>IF($D80=2,IF(所有護老者!AG80="","",所有護老者!AG80),"")</f>
        <v/>
      </c>
      <c r="AH80" s="160" t="str">
        <f>IF($D80=2,IF(所有護老者!AH80="","",所有護老者!AH80),"")</f>
        <v/>
      </c>
      <c r="AI80" s="160" t="str">
        <f>IF($D80=2,IF(所有護老者!AI80="","",所有護老者!AI80),"")</f>
        <v/>
      </c>
      <c r="AJ80" s="160" t="str">
        <f>IF($D80=2,IF(所有護老者!AJ80="","",所有護老者!AJ80),"")</f>
        <v/>
      </c>
      <c r="AK80" s="160" t="str">
        <f>IF(所有護老者!AK80="","",所有護老者!AK80)</f>
        <v/>
      </c>
      <c r="AL80" s="175" t="str">
        <f t="shared" si="60"/>
        <v/>
      </c>
      <c r="AM80" s="175" t="str">
        <f t="shared" si="61"/>
        <v/>
      </c>
      <c r="AN80" s="175" t="str">
        <f t="shared" si="62"/>
        <v/>
      </c>
      <c r="AO80" s="175" t="str">
        <f t="shared" si="63"/>
        <v/>
      </c>
      <c r="AP80" s="175" t="str">
        <f t="shared" si="64"/>
        <v/>
      </c>
      <c r="AQ80" s="175" t="str">
        <f t="shared" si="65"/>
        <v/>
      </c>
      <c r="AR80" s="175" t="str">
        <f t="shared" si="66"/>
        <v/>
      </c>
      <c r="AS80" s="175" t="str">
        <f t="shared" si="67"/>
        <v/>
      </c>
      <c r="AT80" s="175" t="str">
        <f t="shared" si="68"/>
        <v/>
      </c>
      <c r="AU80" s="175" t="str">
        <f t="shared" si="69"/>
        <v/>
      </c>
      <c r="AV80" s="175" t="str">
        <f t="shared" si="70"/>
        <v/>
      </c>
      <c r="AW80" s="27">
        <f t="shared" si="71"/>
        <v>0</v>
      </c>
      <c r="AX80" s="27"/>
      <c r="AY80" s="27">
        <f t="shared" si="72"/>
        <v>0</v>
      </c>
      <c r="AZ80" s="27">
        <f t="shared" si="73"/>
        <v>0</v>
      </c>
      <c r="BA80" s="27">
        <f t="shared" si="74"/>
        <v>0</v>
      </c>
      <c r="BB80" s="27">
        <f t="shared" si="75"/>
        <v>0</v>
      </c>
      <c r="BC80" s="27">
        <f t="shared" si="76"/>
        <v>0</v>
      </c>
      <c r="BD80" s="27">
        <f t="shared" si="77"/>
        <v>0</v>
      </c>
      <c r="BE80" s="27">
        <f t="shared" si="78"/>
        <v>0</v>
      </c>
      <c r="BF80" s="27">
        <f t="shared" si="79"/>
        <v>0</v>
      </c>
      <c r="BG80" s="27">
        <f t="shared" si="80"/>
        <v>0</v>
      </c>
      <c r="BH80" s="27">
        <f t="shared" si="81"/>
        <v>0</v>
      </c>
      <c r="BI80" s="27">
        <f t="shared" si="82"/>
        <v>0</v>
      </c>
      <c r="BJ80" s="27">
        <f t="shared" si="83"/>
        <v>0</v>
      </c>
      <c r="BK80" s="176"/>
      <c r="BL80" s="276" t="str">
        <f t="shared" si="59"/>
        <v/>
      </c>
      <c r="BM80" s="176"/>
      <c r="BN80" s="27">
        <f t="shared" si="84"/>
        <v>0</v>
      </c>
      <c r="BO80" s="27">
        <f t="shared" si="85"/>
        <v>0</v>
      </c>
      <c r="BP80" s="27">
        <f t="shared" si="86"/>
        <v>0</v>
      </c>
      <c r="BQ80" s="27">
        <f t="shared" si="87"/>
        <v>0</v>
      </c>
      <c r="BR80" s="27">
        <f t="shared" si="88"/>
        <v>0</v>
      </c>
      <c r="BS80" s="27"/>
      <c r="BT80" s="166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</row>
    <row r="81" spans="1:99">
      <c r="A81" s="160" t="str">
        <f>IF($D81=2,IF(所有護老者!A81="","",所有護老者!A81),"")</f>
        <v/>
      </c>
      <c r="B81" s="160" t="str">
        <f>IF($D81=2,IF(所有護老者!B81="","",所有護老者!B81),"")</f>
        <v/>
      </c>
      <c r="C81" s="160" t="str">
        <f>IF($D81=2,IF(所有護老者!D81="","",所有護老者!D81),"")</f>
        <v/>
      </c>
      <c r="D81" s="160" t="str">
        <f>IF(所有護老者!C81=2,2,"")</f>
        <v/>
      </c>
      <c r="E81" s="160" t="str">
        <f>IF($D81=2,IF(所有護老者!E81="","",所有護老者!E81),"")</f>
        <v/>
      </c>
      <c r="F81" s="160" t="str">
        <f>IF($D81=2,IF(所有護老者!F81="","",所有護老者!F81),"")</f>
        <v/>
      </c>
      <c r="G81" s="160" t="str">
        <f>IF($D81=2,IF(所有護老者!G81="","",所有護老者!G81),"")</f>
        <v/>
      </c>
      <c r="H81" s="160" t="str">
        <f>IF($D81=2,IF(所有護老者!H81="","",所有護老者!H81),"")</f>
        <v/>
      </c>
      <c r="I81" s="160" t="str">
        <f>IF($D81=2,IF(所有護老者!I81="","",所有護老者!I81),"")</f>
        <v/>
      </c>
      <c r="J81" s="160" t="str">
        <f>IF($D81=2,IF(所有護老者!J81="","",所有護老者!J81),"")</f>
        <v/>
      </c>
      <c r="K81" s="160" t="str">
        <f>IF($D81=2,IF(所有護老者!K81="","",所有護老者!K81),"")</f>
        <v/>
      </c>
      <c r="L81" s="160" t="str">
        <f>IF($D81=2,IF(所有護老者!L81="","",所有護老者!L81),"")</f>
        <v/>
      </c>
      <c r="M81" s="160" t="str">
        <f>IF($D81=2,IF(所有護老者!M81="","",所有護老者!M81),"")</f>
        <v/>
      </c>
      <c r="N81" s="160" t="str">
        <f>IF($D81=2,IF(所有護老者!N81="","",所有護老者!N81),"")</f>
        <v/>
      </c>
      <c r="O81" s="160" t="str">
        <f>IF($D81=2,IF(所有護老者!O81="","",所有護老者!O81),"")</f>
        <v/>
      </c>
      <c r="P81" s="160" t="str">
        <f>IF($D81=2,IF(所有護老者!P81="","",所有護老者!P81),"")</f>
        <v/>
      </c>
      <c r="Q81" s="160" t="str">
        <f>IF($D81=2,IF(所有護老者!Q81="","",所有護老者!Q81),"")</f>
        <v/>
      </c>
      <c r="R81" s="160" t="str">
        <f>IF($D81=2,IF(所有護老者!R81="","",所有護老者!R81),"")</f>
        <v/>
      </c>
      <c r="S81" s="160" t="str">
        <f>IF($D81=2,IF(所有護老者!S81="","",所有護老者!S81),"")</f>
        <v/>
      </c>
      <c r="T81" s="160" t="str">
        <f>IF($D81=2,IF(所有護老者!T81="","",所有護老者!T81),"")</f>
        <v/>
      </c>
      <c r="U81" s="160" t="str">
        <f>IF($D81=2,IF(所有護老者!U81="","",所有護老者!U81),"")</f>
        <v/>
      </c>
      <c r="V81" s="160" t="str">
        <f>IF($D81=2,IF(所有護老者!V81="","",所有護老者!V81),"")</f>
        <v/>
      </c>
      <c r="W81" s="160" t="str">
        <f>IF($D81=2,IF(所有護老者!W81="","",所有護老者!W81),"")</f>
        <v/>
      </c>
      <c r="X81" s="160" t="str">
        <f>IF($D81=2,IF(所有護老者!X81="","",所有護老者!X81),"")</f>
        <v/>
      </c>
      <c r="Y81" s="160" t="str">
        <f>IF($D81=2,IF(所有護老者!Y81="","",所有護老者!Y81),"")</f>
        <v/>
      </c>
      <c r="Z81" s="160" t="str">
        <f>IF($D81=2,IF(所有護老者!Z81="","",所有護老者!Z81),"")</f>
        <v/>
      </c>
      <c r="AA81" s="160" t="str">
        <f>IF($D81=2,IF(所有護老者!AA81="","",所有護老者!AA81),"")</f>
        <v/>
      </c>
      <c r="AB81" s="160" t="str">
        <f>IF($D81=2,IF(所有護老者!AB81="","",所有護老者!AB81),"")</f>
        <v/>
      </c>
      <c r="AC81" s="160" t="str">
        <f>IF($D81=2,IF(所有護老者!AC81="","",所有護老者!AC81),"")</f>
        <v/>
      </c>
      <c r="AD81" s="160" t="str">
        <f>IF($D81=2,IF(所有護老者!AD81="","",所有護老者!AD81),"")</f>
        <v/>
      </c>
      <c r="AE81" s="160" t="str">
        <f>IF($D81=2,IF(所有護老者!AE81="","",所有護老者!AE81),"")</f>
        <v/>
      </c>
      <c r="AF81" s="160" t="str">
        <f>IF($D81=2,IF(所有護老者!AF81="","",所有護老者!AF81),"")</f>
        <v/>
      </c>
      <c r="AG81" s="160" t="str">
        <f>IF($D81=2,IF(所有護老者!AG81="","",所有護老者!AG81),"")</f>
        <v/>
      </c>
      <c r="AH81" s="160" t="str">
        <f>IF($D81=2,IF(所有護老者!AH81="","",所有護老者!AH81),"")</f>
        <v/>
      </c>
      <c r="AI81" s="160" t="str">
        <f>IF($D81=2,IF(所有護老者!AI81="","",所有護老者!AI81),"")</f>
        <v/>
      </c>
      <c r="AJ81" s="160" t="str">
        <f>IF($D81=2,IF(所有護老者!AJ81="","",所有護老者!AJ81),"")</f>
        <v/>
      </c>
      <c r="AK81" s="160" t="str">
        <f>IF(所有護老者!AK81="","",所有護老者!AK81)</f>
        <v/>
      </c>
      <c r="AL81" s="175" t="str">
        <f t="shared" si="60"/>
        <v/>
      </c>
      <c r="AM81" s="175" t="str">
        <f t="shared" si="61"/>
        <v/>
      </c>
      <c r="AN81" s="175" t="str">
        <f t="shared" si="62"/>
        <v/>
      </c>
      <c r="AO81" s="175" t="str">
        <f t="shared" si="63"/>
        <v/>
      </c>
      <c r="AP81" s="175" t="str">
        <f t="shared" si="64"/>
        <v/>
      </c>
      <c r="AQ81" s="175" t="str">
        <f t="shared" si="65"/>
        <v/>
      </c>
      <c r="AR81" s="175" t="str">
        <f t="shared" si="66"/>
        <v/>
      </c>
      <c r="AS81" s="175" t="str">
        <f t="shared" si="67"/>
        <v/>
      </c>
      <c r="AT81" s="175" t="str">
        <f t="shared" si="68"/>
        <v/>
      </c>
      <c r="AU81" s="175" t="str">
        <f t="shared" si="69"/>
        <v/>
      </c>
      <c r="AV81" s="175" t="str">
        <f t="shared" si="70"/>
        <v/>
      </c>
      <c r="AW81" s="27">
        <f t="shared" si="71"/>
        <v>0</v>
      </c>
      <c r="AX81" s="27"/>
      <c r="AY81" s="27">
        <f t="shared" si="72"/>
        <v>0</v>
      </c>
      <c r="AZ81" s="27">
        <f t="shared" si="73"/>
        <v>0</v>
      </c>
      <c r="BA81" s="27">
        <f t="shared" si="74"/>
        <v>0</v>
      </c>
      <c r="BB81" s="27">
        <f t="shared" si="75"/>
        <v>0</v>
      </c>
      <c r="BC81" s="27">
        <f t="shared" si="76"/>
        <v>0</v>
      </c>
      <c r="BD81" s="27">
        <f t="shared" si="77"/>
        <v>0</v>
      </c>
      <c r="BE81" s="27">
        <f t="shared" si="78"/>
        <v>0</v>
      </c>
      <c r="BF81" s="27">
        <f t="shared" si="79"/>
        <v>0</v>
      </c>
      <c r="BG81" s="27">
        <f t="shared" si="80"/>
        <v>0</v>
      </c>
      <c r="BH81" s="27">
        <f t="shared" si="81"/>
        <v>0</v>
      </c>
      <c r="BI81" s="27">
        <f t="shared" si="82"/>
        <v>0</v>
      </c>
      <c r="BJ81" s="27">
        <f t="shared" si="83"/>
        <v>0</v>
      </c>
      <c r="BK81" s="176"/>
      <c r="BL81" s="276" t="str">
        <f t="shared" si="59"/>
        <v/>
      </c>
      <c r="BM81" s="176"/>
      <c r="BN81" s="27">
        <f t="shared" si="84"/>
        <v>0</v>
      </c>
      <c r="BO81" s="27">
        <f t="shared" si="85"/>
        <v>0</v>
      </c>
      <c r="BP81" s="27">
        <f t="shared" si="86"/>
        <v>0</v>
      </c>
      <c r="BQ81" s="27">
        <f t="shared" si="87"/>
        <v>0</v>
      </c>
      <c r="BR81" s="27">
        <f t="shared" si="88"/>
        <v>0</v>
      </c>
      <c r="BS81" s="27"/>
      <c r="BT81" s="166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</row>
    <row r="82" spans="1:99">
      <c r="A82" s="160" t="str">
        <f>IF($D82=2,IF(所有護老者!A82="","",所有護老者!A82),"")</f>
        <v/>
      </c>
      <c r="B82" s="160" t="str">
        <f>IF($D82=2,IF(所有護老者!B82="","",所有護老者!B82),"")</f>
        <v/>
      </c>
      <c r="C82" s="160" t="str">
        <f>IF($D82=2,IF(所有護老者!D82="","",所有護老者!D82),"")</f>
        <v/>
      </c>
      <c r="D82" s="160" t="str">
        <f>IF(所有護老者!C82=2,2,"")</f>
        <v/>
      </c>
      <c r="E82" s="160" t="str">
        <f>IF($D82=2,IF(所有護老者!E82="","",所有護老者!E82),"")</f>
        <v/>
      </c>
      <c r="F82" s="160" t="str">
        <f>IF($D82=2,IF(所有護老者!F82="","",所有護老者!F82),"")</f>
        <v/>
      </c>
      <c r="G82" s="160" t="str">
        <f>IF($D82=2,IF(所有護老者!G82="","",所有護老者!G82),"")</f>
        <v/>
      </c>
      <c r="H82" s="160" t="str">
        <f>IF($D82=2,IF(所有護老者!H82="","",所有護老者!H82),"")</f>
        <v/>
      </c>
      <c r="I82" s="160" t="str">
        <f>IF($D82=2,IF(所有護老者!I82="","",所有護老者!I82),"")</f>
        <v/>
      </c>
      <c r="J82" s="160" t="str">
        <f>IF($D82=2,IF(所有護老者!J82="","",所有護老者!J82),"")</f>
        <v/>
      </c>
      <c r="K82" s="160" t="str">
        <f>IF($D82=2,IF(所有護老者!K82="","",所有護老者!K82),"")</f>
        <v/>
      </c>
      <c r="L82" s="160" t="str">
        <f>IF($D82=2,IF(所有護老者!L82="","",所有護老者!L82),"")</f>
        <v/>
      </c>
      <c r="M82" s="160" t="str">
        <f>IF($D82=2,IF(所有護老者!M82="","",所有護老者!M82),"")</f>
        <v/>
      </c>
      <c r="N82" s="160" t="str">
        <f>IF($D82=2,IF(所有護老者!N82="","",所有護老者!N82),"")</f>
        <v/>
      </c>
      <c r="O82" s="160" t="str">
        <f>IF($D82=2,IF(所有護老者!O82="","",所有護老者!O82),"")</f>
        <v/>
      </c>
      <c r="P82" s="160" t="str">
        <f>IF($D82=2,IF(所有護老者!P82="","",所有護老者!P82),"")</f>
        <v/>
      </c>
      <c r="Q82" s="160" t="str">
        <f>IF($D82=2,IF(所有護老者!Q82="","",所有護老者!Q82),"")</f>
        <v/>
      </c>
      <c r="R82" s="160" t="str">
        <f>IF($D82=2,IF(所有護老者!R82="","",所有護老者!R82),"")</f>
        <v/>
      </c>
      <c r="S82" s="160" t="str">
        <f>IF($D82=2,IF(所有護老者!S82="","",所有護老者!S82),"")</f>
        <v/>
      </c>
      <c r="T82" s="160" t="str">
        <f>IF($D82=2,IF(所有護老者!T82="","",所有護老者!T82),"")</f>
        <v/>
      </c>
      <c r="U82" s="160" t="str">
        <f>IF($D82=2,IF(所有護老者!U82="","",所有護老者!U82),"")</f>
        <v/>
      </c>
      <c r="V82" s="160" t="str">
        <f>IF($D82=2,IF(所有護老者!V82="","",所有護老者!V82),"")</f>
        <v/>
      </c>
      <c r="W82" s="160" t="str">
        <f>IF($D82=2,IF(所有護老者!W82="","",所有護老者!W82),"")</f>
        <v/>
      </c>
      <c r="X82" s="160" t="str">
        <f>IF($D82=2,IF(所有護老者!X82="","",所有護老者!X82),"")</f>
        <v/>
      </c>
      <c r="Y82" s="160" t="str">
        <f>IF($D82=2,IF(所有護老者!Y82="","",所有護老者!Y82),"")</f>
        <v/>
      </c>
      <c r="Z82" s="160" t="str">
        <f>IF($D82=2,IF(所有護老者!Z82="","",所有護老者!Z82),"")</f>
        <v/>
      </c>
      <c r="AA82" s="160" t="str">
        <f>IF($D82=2,IF(所有護老者!AA82="","",所有護老者!AA82),"")</f>
        <v/>
      </c>
      <c r="AB82" s="160" t="str">
        <f>IF($D82=2,IF(所有護老者!AB82="","",所有護老者!AB82),"")</f>
        <v/>
      </c>
      <c r="AC82" s="160" t="str">
        <f>IF($D82=2,IF(所有護老者!AC82="","",所有護老者!AC82),"")</f>
        <v/>
      </c>
      <c r="AD82" s="160" t="str">
        <f>IF($D82=2,IF(所有護老者!AD82="","",所有護老者!AD82),"")</f>
        <v/>
      </c>
      <c r="AE82" s="160" t="str">
        <f>IF($D82=2,IF(所有護老者!AE82="","",所有護老者!AE82),"")</f>
        <v/>
      </c>
      <c r="AF82" s="160" t="str">
        <f>IF($D82=2,IF(所有護老者!AF82="","",所有護老者!AF82),"")</f>
        <v/>
      </c>
      <c r="AG82" s="160" t="str">
        <f>IF($D82=2,IF(所有護老者!AG82="","",所有護老者!AG82),"")</f>
        <v/>
      </c>
      <c r="AH82" s="160" t="str">
        <f>IF($D82=2,IF(所有護老者!AH82="","",所有護老者!AH82),"")</f>
        <v/>
      </c>
      <c r="AI82" s="160" t="str">
        <f>IF($D82=2,IF(所有護老者!AI82="","",所有護老者!AI82),"")</f>
        <v/>
      </c>
      <c r="AJ82" s="160" t="str">
        <f>IF($D82=2,IF(所有護老者!AJ82="","",所有護老者!AJ82),"")</f>
        <v/>
      </c>
      <c r="AK82" s="160" t="str">
        <f>IF(所有護老者!AK82="","",所有護老者!AK82)</f>
        <v/>
      </c>
      <c r="AL82" s="175" t="str">
        <f t="shared" si="60"/>
        <v/>
      </c>
      <c r="AM82" s="175" t="str">
        <f t="shared" si="61"/>
        <v/>
      </c>
      <c r="AN82" s="175" t="str">
        <f t="shared" si="62"/>
        <v/>
      </c>
      <c r="AO82" s="175" t="str">
        <f t="shared" si="63"/>
        <v/>
      </c>
      <c r="AP82" s="175" t="str">
        <f t="shared" si="64"/>
        <v/>
      </c>
      <c r="AQ82" s="175" t="str">
        <f t="shared" si="65"/>
        <v/>
      </c>
      <c r="AR82" s="175" t="str">
        <f t="shared" si="66"/>
        <v/>
      </c>
      <c r="AS82" s="175" t="str">
        <f t="shared" si="67"/>
        <v/>
      </c>
      <c r="AT82" s="175" t="str">
        <f t="shared" si="68"/>
        <v/>
      </c>
      <c r="AU82" s="175" t="str">
        <f t="shared" si="69"/>
        <v/>
      </c>
      <c r="AV82" s="175" t="str">
        <f t="shared" si="70"/>
        <v/>
      </c>
      <c r="AW82" s="27">
        <f t="shared" si="71"/>
        <v>0</v>
      </c>
      <c r="AX82" s="27"/>
      <c r="AY82" s="27">
        <f t="shared" si="72"/>
        <v>0</v>
      </c>
      <c r="AZ82" s="27">
        <f t="shared" si="73"/>
        <v>0</v>
      </c>
      <c r="BA82" s="27">
        <f t="shared" si="74"/>
        <v>0</v>
      </c>
      <c r="BB82" s="27">
        <f t="shared" si="75"/>
        <v>0</v>
      </c>
      <c r="BC82" s="27">
        <f t="shared" si="76"/>
        <v>0</v>
      </c>
      <c r="BD82" s="27">
        <f t="shared" si="77"/>
        <v>0</v>
      </c>
      <c r="BE82" s="27">
        <f t="shared" si="78"/>
        <v>0</v>
      </c>
      <c r="BF82" s="27">
        <f t="shared" si="79"/>
        <v>0</v>
      </c>
      <c r="BG82" s="27">
        <f t="shared" si="80"/>
        <v>0</v>
      </c>
      <c r="BH82" s="27">
        <f t="shared" si="81"/>
        <v>0</v>
      </c>
      <c r="BI82" s="27">
        <f t="shared" si="82"/>
        <v>0</v>
      </c>
      <c r="BJ82" s="27">
        <f t="shared" si="83"/>
        <v>0</v>
      </c>
      <c r="BK82" s="176"/>
      <c r="BL82" s="276" t="str">
        <f t="shared" si="59"/>
        <v/>
      </c>
      <c r="BM82" s="176"/>
      <c r="BN82" s="27">
        <f t="shared" si="84"/>
        <v>0</v>
      </c>
      <c r="BO82" s="27">
        <f t="shared" si="85"/>
        <v>0</v>
      </c>
      <c r="BP82" s="27">
        <f t="shared" si="86"/>
        <v>0</v>
      </c>
      <c r="BQ82" s="27">
        <f t="shared" si="87"/>
        <v>0</v>
      </c>
      <c r="BR82" s="27">
        <f t="shared" si="88"/>
        <v>0</v>
      </c>
      <c r="BS82" s="27"/>
      <c r="BT82" s="166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</row>
    <row r="83" spans="1:99">
      <c r="A83" s="160" t="str">
        <f>IF($D83=2,IF(所有護老者!A83="","",所有護老者!A83),"")</f>
        <v/>
      </c>
      <c r="B83" s="160" t="str">
        <f>IF($D83=2,IF(所有護老者!B83="","",所有護老者!B83),"")</f>
        <v/>
      </c>
      <c r="C83" s="160" t="str">
        <f>IF($D83=2,IF(所有護老者!D83="","",所有護老者!D83),"")</f>
        <v/>
      </c>
      <c r="D83" s="160" t="str">
        <f>IF(所有護老者!C83=2,2,"")</f>
        <v/>
      </c>
      <c r="E83" s="160" t="str">
        <f>IF($D83=2,IF(所有護老者!E83="","",所有護老者!E83),"")</f>
        <v/>
      </c>
      <c r="F83" s="160" t="str">
        <f>IF($D83=2,IF(所有護老者!F83="","",所有護老者!F83),"")</f>
        <v/>
      </c>
      <c r="G83" s="160" t="str">
        <f>IF($D83=2,IF(所有護老者!G83="","",所有護老者!G83),"")</f>
        <v/>
      </c>
      <c r="H83" s="160" t="str">
        <f>IF($D83=2,IF(所有護老者!H83="","",所有護老者!H83),"")</f>
        <v/>
      </c>
      <c r="I83" s="160" t="str">
        <f>IF($D83=2,IF(所有護老者!I83="","",所有護老者!I83),"")</f>
        <v/>
      </c>
      <c r="J83" s="160" t="str">
        <f>IF($D83=2,IF(所有護老者!J83="","",所有護老者!J83),"")</f>
        <v/>
      </c>
      <c r="K83" s="160" t="str">
        <f>IF($D83=2,IF(所有護老者!K83="","",所有護老者!K83),"")</f>
        <v/>
      </c>
      <c r="L83" s="160" t="str">
        <f>IF($D83=2,IF(所有護老者!L83="","",所有護老者!L83),"")</f>
        <v/>
      </c>
      <c r="M83" s="160" t="str">
        <f>IF($D83=2,IF(所有護老者!M83="","",所有護老者!M83),"")</f>
        <v/>
      </c>
      <c r="N83" s="160" t="str">
        <f>IF($D83=2,IF(所有護老者!N83="","",所有護老者!N83),"")</f>
        <v/>
      </c>
      <c r="O83" s="160" t="str">
        <f>IF($D83=2,IF(所有護老者!O83="","",所有護老者!O83),"")</f>
        <v/>
      </c>
      <c r="P83" s="160" t="str">
        <f>IF($D83=2,IF(所有護老者!P83="","",所有護老者!P83),"")</f>
        <v/>
      </c>
      <c r="Q83" s="160" t="str">
        <f>IF($D83=2,IF(所有護老者!Q83="","",所有護老者!Q83),"")</f>
        <v/>
      </c>
      <c r="R83" s="160" t="str">
        <f>IF($D83=2,IF(所有護老者!R83="","",所有護老者!R83),"")</f>
        <v/>
      </c>
      <c r="S83" s="160" t="str">
        <f>IF($D83=2,IF(所有護老者!S83="","",所有護老者!S83),"")</f>
        <v/>
      </c>
      <c r="T83" s="160" t="str">
        <f>IF($D83=2,IF(所有護老者!T83="","",所有護老者!T83),"")</f>
        <v/>
      </c>
      <c r="U83" s="160" t="str">
        <f>IF($D83=2,IF(所有護老者!U83="","",所有護老者!U83),"")</f>
        <v/>
      </c>
      <c r="V83" s="160" t="str">
        <f>IF($D83=2,IF(所有護老者!V83="","",所有護老者!V83),"")</f>
        <v/>
      </c>
      <c r="W83" s="160" t="str">
        <f>IF($D83=2,IF(所有護老者!W83="","",所有護老者!W83),"")</f>
        <v/>
      </c>
      <c r="X83" s="160" t="str">
        <f>IF($D83=2,IF(所有護老者!X83="","",所有護老者!X83),"")</f>
        <v/>
      </c>
      <c r="Y83" s="160" t="str">
        <f>IF($D83=2,IF(所有護老者!Y83="","",所有護老者!Y83),"")</f>
        <v/>
      </c>
      <c r="Z83" s="160" t="str">
        <f>IF($D83=2,IF(所有護老者!Z83="","",所有護老者!Z83),"")</f>
        <v/>
      </c>
      <c r="AA83" s="160" t="str">
        <f>IF($D83=2,IF(所有護老者!AA83="","",所有護老者!AA83),"")</f>
        <v/>
      </c>
      <c r="AB83" s="160" t="str">
        <f>IF($D83=2,IF(所有護老者!AB83="","",所有護老者!AB83),"")</f>
        <v/>
      </c>
      <c r="AC83" s="160" t="str">
        <f>IF($D83=2,IF(所有護老者!AC83="","",所有護老者!AC83),"")</f>
        <v/>
      </c>
      <c r="AD83" s="160" t="str">
        <f>IF($D83=2,IF(所有護老者!AD83="","",所有護老者!AD83),"")</f>
        <v/>
      </c>
      <c r="AE83" s="160" t="str">
        <f>IF($D83=2,IF(所有護老者!AE83="","",所有護老者!AE83),"")</f>
        <v/>
      </c>
      <c r="AF83" s="160" t="str">
        <f>IF($D83=2,IF(所有護老者!AF83="","",所有護老者!AF83),"")</f>
        <v/>
      </c>
      <c r="AG83" s="160" t="str">
        <f>IF($D83=2,IF(所有護老者!AG83="","",所有護老者!AG83),"")</f>
        <v/>
      </c>
      <c r="AH83" s="160" t="str">
        <f>IF($D83=2,IF(所有護老者!AH83="","",所有護老者!AH83),"")</f>
        <v/>
      </c>
      <c r="AI83" s="160" t="str">
        <f>IF($D83=2,IF(所有護老者!AI83="","",所有護老者!AI83),"")</f>
        <v/>
      </c>
      <c r="AJ83" s="160" t="str">
        <f>IF($D83=2,IF(所有護老者!AJ83="","",所有護老者!AJ83),"")</f>
        <v/>
      </c>
      <c r="AK83" s="160" t="str">
        <f>IF(所有護老者!AK83="","",所有護老者!AK83)</f>
        <v/>
      </c>
      <c r="AL83" s="175" t="str">
        <f t="shared" si="60"/>
        <v/>
      </c>
      <c r="AM83" s="175" t="str">
        <f t="shared" si="61"/>
        <v/>
      </c>
      <c r="AN83" s="175" t="str">
        <f t="shared" si="62"/>
        <v/>
      </c>
      <c r="AO83" s="175" t="str">
        <f t="shared" si="63"/>
        <v/>
      </c>
      <c r="AP83" s="175" t="str">
        <f t="shared" si="64"/>
        <v/>
      </c>
      <c r="AQ83" s="175" t="str">
        <f t="shared" si="65"/>
        <v/>
      </c>
      <c r="AR83" s="175" t="str">
        <f t="shared" si="66"/>
        <v/>
      </c>
      <c r="AS83" s="175" t="str">
        <f t="shared" si="67"/>
        <v/>
      </c>
      <c r="AT83" s="175" t="str">
        <f t="shared" si="68"/>
        <v/>
      </c>
      <c r="AU83" s="175" t="str">
        <f t="shared" si="69"/>
        <v/>
      </c>
      <c r="AV83" s="175" t="str">
        <f t="shared" si="70"/>
        <v/>
      </c>
      <c r="AW83" s="27">
        <f t="shared" si="71"/>
        <v>0</v>
      </c>
      <c r="AX83" s="27"/>
      <c r="AY83" s="27">
        <f t="shared" si="72"/>
        <v>0</v>
      </c>
      <c r="AZ83" s="27">
        <f t="shared" si="73"/>
        <v>0</v>
      </c>
      <c r="BA83" s="27">
        <f t="shared" si="74"/>
        <v>0</v>
      </c>
      <c r="BB83" s="27">
        <f t="shared" si="75"/>
        <v>0</v>
      </c>
      <c r="BC83" s="27">
        <f t="shared" si="76"/>
        <v>0</v>
      </c>
      <c r="BD83" s="27">
        <f t="shared" si="77"/>
        <v>0</v>
      </c>
      <c r="BE83" s="27">
        <f t="shared" si="78"/>
        <v>0</v>
      </c>
      <c r="BF83" s="27">
        <f t="shared" si="79"/>
        <v>0</v>
      </c>
      <c r="BG83" s="27">
        <f t="shared" si="80"/>
        <v>0</v>
      </c>
      <c r="BH83" s="27">
        <f t="shared" si="81"/>
        <v>0</v>
      </c>
      <c r="BI83" s="27">
        <f t="shared" si="82"/>
        <v>0</v>
      </c>
      <c r="BJ83" s="27">
        <f t="shared" si="83"/>
        <v>0</v>
      </c>
      <c r="BK83" s="176"/>
      <c r="BL83" s="276" t="str">
        <f t="shared" si="59"/>
        <v/>
      </c>
      <c r="BM83" s="176"/>
      <c r="BN83" s="27">
        <f t="shared" si="84"/>
        <v>0</v>
      </c>
      <c r="BO83" s="27">
        <f t="shared" si="85"/>
        <v>0</v>
      </c>
      <c r="BP83" s="27">
        <f t="shared" si="86"/>
        <v>0</v>
      </c>
      <c r="BQ83" s="27">
        <f t="shared" si="87"/>
        <v>0</v>
      </c>
      <c r="BR83" s="27">
        <f t="shared" si="88"/>
        <v>0</v>
      </c>
      <c r="BS83" s="27"/>
      <c r="BT83" s="166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</row>
    <row r="84" spans="1:99">
      <c r="A84" s="160" t="str">
        <f>IF($D84=2,IF(所有護老者!A84="","",所有護老者!A84),"")</f>
        <v/>
      </c>
      <c r="B84" s="160" t="str">
        <f>IF($D84=2,IF(所有護老者!B84="","",所有護老者!B84),"")</f>
        <v/>
      </c>
      <c r="C84" s="160" t="str">
        <f>IF($D84=2,IF(所有護老者!D84="","",所有護老者!D84),"")</f>
        <v/>
      </c>
      <c r="D84" s="160" t="str">
        <f>IF(所有護老者!C84=2,2,"")</f>
        <v/>
      </c>
      <c r="E84" s="160" t="str">
        <f>IF($D84=2,IF(所有護老者!E84="","",所有護老者!E84),"")</f>
        <v/>
      </c>
      <c r="F84" s="160" t="str">
        <f>IF($D84=2,IF(所有護老者!F84="","",所有護老者!F84),"")</f>
        <v/>
      </c>
      <c r="G84" s="160" t="str">
        <f>IF($D84=2,IF(所有護老者!G84="","",所有護老者!G84),"")</f>
        <v/>
      </c>
      <c r="H84" s="160" t="str">
        <f>IF($D84=2,IF(所有護老者!H84="","",所有護老者!H84),"")</f>
        <v/>
      </c>
      <c r="I84" s="160" t="str">
        <f>IF($D84=2,IF(所有護老者!I84="","",所有護老者!I84),"")</f>
        <v/>
      </c>
      <c r="J84" s="160" t="str">
        <f>IF($D84=2,IF(所有護老者!J84="","",所有護老者!J84),"")</f>
        <v/>
      </c>
      <c r="K84" s="160" t="str">
        <f>IF($D84=2,IF(所有護老者!K84="","",所有護老者!K84),"")</f>
        <v/>
      </c>
      <c r="L84" s="160" t="str">
        <f>IF($D84=2,IF(所有護老者!L84="","",所有護老者!L84),"")</f>
        <v/>
      </c>
      <c r="M84" s="160" t="str">
        <f>IF($D84=2,IF(所有護老者!M84="","",所有護老者!M84),"")</f>
        <v/>
      </c>
      <c r="N84" s="160" t="str">
        <f>IF($D84=2,IF(所有護老者!N84="","",所有護老者!N84),"")</f>
        <v/>
      </c>
      <c r="O84" s="160" t="str">
        <f>IF($D84=2,IF(所有護老者!O84="","",所有護老者!O84),"")</f>
        <v/>
      </c>
      <c r="P84" s="160" t="str">
        <f>IF($D84=2,IF(所有護老者!P84="","",所有護老者!P84),"")</f>
        <v/>
      </c>
      <c r="Q84" s="160" t="str">
        <f>IF($D84=2,IF(所有護老者!Q84="","",所有護老者!Q84),"")</f>
        <v/>
      </c>
      <c r="R84" s="160" t="str">
        <f>IF($D84=2,IF(所有護老者!R84="","",所有護老者!R84),"")</f>
        <v/>
      </c>
      <c r="S84" s="160" t="str">
        <f>IF($D84=2,IF(所有護老者!S84="","",所有護老者!S84),"")</f>
        <v/>
      </c>
      <c r="T84" s="160" t="str">
        <f>IF($D84=2,IF(所有護老者!T84="","",所有護老者!T84),"")</f>
        <v/>
      </c>
      <c r="U84" s="160" t="str">
        <f>IF($D84=2,IF(所有護老者!U84="","",所有護老者!U84),"")</f>
        <v/>
      </c>
      <c r="V84" s="160" t="str">
        <f>IF($D84=2,IF(所有護老者!V84="","",所有護老者!V84),"")</f>
        <v/>
      </c>
      <c r="W84" s="160" t="str">
        <f>IF($D84=2,IF(所有護老者!W84="","",所有護老者!W84),"")</f>
        <v/>
      </c>
      <c r="X84" s="160" t="str">
        <f>IF($D84=2,IF(所有護老者!X84="","",所有護老者!X84),"")</f>
        <v/>
      </c>
      <c r="Y84" s="160" t="str">
        <f>IF($D84=2,IF(所有護老者!Y84="","",所有護老者!Y84),"")</f>
        <v/>
      </c>
      <c r="Z84" s="160" t="str">
        <f>IF($D84=2,IF(所有護老者!Z84="","",所有護老者!Z84),"")</f>
        <v/>
      </c>
      <c r="AA84" s="160" t="str">
        <f>IF($D84=2,IF(所有護老者!AA84="","",所有護老者!AA84),"")</f>
        <v/>
      </c>
      <c r="AB84" s="160" t="str">
        <f>IF($D84=2,IF(所有護老者!AB84="","",所有護老者!AB84),"")</f>
        <v/>
      </c>
      <c r="AC84" s="160" t="str">
        <f>IF($D84=2,IF(所有護老者!AC84="","",所有護老者!AC84),"")</f>
        <v/>
      </c>
      <c r="AD84" s="160" t="str">
        <f>IF($D84=2,IF(所有護老者!AD84="","",所有護老者!AD84),"")</f>
        <v/>
      </c>
      <c r="AE84" s="160" t="str">
        <f>IF($D84=2,IF(所有護老者!AE84="","",所有護老者!AE84),"")</f>
        <v/>
      </c>
      <c r="AF84" s="160" t="str">
        <f>IF($D84=2,IF(所有護老者!AF84="","",所有護老者!AF84),"")</f>
        <v/>
      </c>
      <c r="AG84" s="160" t="str">
        <f>IF($D84=2,IF(所有護老者!AG84="","",所有護老者!AG84),"")</f>
        <v/>
      </c>
      <c r="AH84" s="160" t="str">
        <f>IF($D84=2,IF(所有護老者!AH84="","",所有護老者!AH84),"")</f>
        <v/>
      </c>
      <c r="AI84" s="160" t="str">
        <f>IF($D84=2,IF(所有護老者!AI84="","",所有護老者!AI84),"")</f>
        <v/>
      </c>
      <c r="AJ84" s="160" t="str">
        <f>IF($D84=2,IF(所有護老者!AJ84="","",所有護老者!AJ84),"")</f>
        <v/>
      </c>
      <c r="AK84" s="160" t="str">
        <f>IF(所有護老者!AK84="","",所有護老者!AK84)</f>
        <v/>
      </c>
      <c r="AL84" s="175" t="str">
        <f t="shared" si="60"/>
        <v/>
      </c>
      <c r="AM84" s="175" t="str">
        <f t="shared" si="61"/>
        <v/>
      </c>
      <c r="AN84" s="175" t="str">
        <f t="shared" si="62"/>
        <v/>
      </c>
      <c r="AO84" s="175" t="str">
        <f t="shared" si="63"/>
        <v/>
      </c>
      <c r="AP84" s="175" t="str">
        <f t="shared" si="64"/>
        <v/>
      </c>
      <c r="AQ84" s="175" t="str">
        <f t="shared" si="65"/>
        <v/>
      </c>
      <c r="AR84" s="175" t="str">
        <f t="shared" si="66"/>
        <v/>
      </c>
      <c r="AS84" s="175" t="str">
        <f t="shared" si="67"/>
        <v/>
      </c>
      <c r="AT84" s="175" t="str">
        <f t="shared" si="68"/>
        <v/>
      </c>
      <c r="AU84" s="175" t="str">
        <f t="shared" si="69"/>
        <v/>
      </c>
      <c r="AV84" s="175" t="str">
        <f t="shared" si="70"/>
        <v/>
      </c>
      <c r="AW84" s="27">
        <f t="shared" si="71"/>
        <v>0</v>
      </c>
      <c r="AX84" s="27"/>
      <c r="AY84" s="27">
        <f t="shared" si="72"/>
        <v>0</v>
      </c>
      <c r="AZ84" s="27">
        <f t="shared" si="73"/>
        <v>0</v>
      </c>
      <c r="BA84" s="27">
        <f t="shared" si="74"/>
        <v>0</v>
      </c>
      <c r="BB84" s="27">
        <f t="shared" si="75"/>
        <v>0</v>
      </c>
      <c r="BC84" s="27">
        <f t="shared" si="76"/>
        <v>0</v>
      </c>
      <c r="BD84" s="27">
        <f t="shared" si="77"/>
        <v>0</v>
      </c>
      <c r="BE84" s="27">
        <f t="shared" si="78"/>
        <v>0</v>
      </c>
      <c r="BF84" s="27">
        <f t="shared" si="79"/>
        <v>0</v>
      </c>
      <c r="BG84" s="27">
        <f t="shared" si="80"/>
        <v>0</v>
      </c>
      <c r="BH84" s="27">
        <f t="shared" si="81"/>
        <v>0</v>
      </c>
      <c r="BI84" s="27">
        <f t="shared" si="82"/>
        <v>0</v>
      </c>
      <c r="BJ84" s="27">
        <f t="shared" si="83"/>
        <v>0</v>
      </c>
      <c r="BK84" s="176"/>
      <c r="BL84" s="276" t="str">
        <f t="shared" si="59"/>
        <v/>
      </c>
      <c r="BM84" s="176"/>
      <c r="BN84" s="27">
        <f t="shared" si="84"/>
        <v>0</v>
      </c>
      <c r="BO84" s="27">
        <f t="shared" si="85"/>
        <v>0</v>
      </c>
      <c r="BP84" s="27">
        <f t="shared" si="86"/>
        <v>0</v>
      </c>
      <c r="BQ84" s="27">
        <f t="shared" si="87"/>
        <v>0</v>
      </c>
      <c r="BR84" s="27">
        <f t="shared" si="88"/>
        <v>0</v>
      </c>
      <c r="BS84" s="27"/>
      <c r="BT84" s="166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</row>
    <row r="85" spans="1:99">
      <c r="A85" s="160" t="str">
        <f>IF($D85=2,IF(所有護老者!A85="","",所有護老者!A85),"")</f>
        <v/>
      </c>
      <c r="B85" s="160" t="str">
        <f>IF($D85=2,IF(所有護老者!B85="","",所有護老者!B85),"")</f>
        <v/>
      </c>
      <c r="C85" s="160" t="str">
        <f>IF($D85=2,IF(所有護老者!D85="","",所有護老者!D85),"")</f>
        <v/>
      </c>
      <c r="D85" s="160" t="str">
        <f>IF(所有護老者!C85=2,2,"")</f>
        <v/>
      </c>
      <c r="E85" s="160" t="str">
        <f>IF($D85=2,IF(所有護老者!E85="","",所有護老者!E85),"")</f>
        <v/>
      </c>
      <c r="F85" s="160" t="str">
        <f>IF($D85=2,IF(所有護老者!F85="","",所有護老者!F85),"")</f>
        <v/>
      </c>
      <c r="G85" s="160" t="str">
        <f>IF($D85=2,IF(所有護老者!G85="","",所有護老者!G85),"")</f>
        <v/>
      </c>
      <c r="H85" s="160" t="str">
        <f>IF($D85=2,IF(所有護老者!H85="","",所有護老者!H85),"")</f>
        <v/>
      </c>
      <c r="I85" s="160" t="str">
        <f>IF($D85=2,IF(所有護老者!I85="","",所有護老者!I85),"")</f>
        <v/>
      </c>
      <c r="J85" s="160" t="str">
        <f>IF($D85=2,IF(所有護老者!J85="","",所有護老者!J85),"")</f>
        <v/>
      </c>
      <c r="K85" s="160" t="str">
        <f>IF($D85=2,IF(所有護老者!K85="","",所有護老者!K85),"")</f>
        <v/>
      </c>
      <c r="L85" s="160" t="str">
        <f>IF($D85=2,IF(所有護老者!L85="","",所有護老者!L85),"")</f>
        <v/>
      </c>
      <c r="M85" s="160" t="str">
        <f>IF($D85=2,IF(所有護老者!M85="","",所有護老者!M85),"")</f>
        <v/>
      </c>
      <c r="N85" s="160" t="str">
        <f>IF($D85=2,IF(所有護老者!N85="","",所有護老者!N85),"")</f>
        <v/>
      </c>
      <c r="O85" s="160" t="str">
        <f>IF($D85=2,IF(所有護老者!O85="","",所有護老者!O85),"")</f>
        <v/>
      </c>
      <c r="P85" s="160" t="str">
        <f>IF($D85=2,IF(所有護老者!P85="","",所有護老者!P85),"")</f>
        <v/>
      </c>
      <c r="Q85" s="160" t="str">
        <f>IF($D85=2,IF(所有護老者!Q85="","",所有護老者!Q85),"")</f>
        <v/>
      </c>
      <c r="R85" s="160" t="str">
        <f>IF($D85=2,IF(所有護老者!R85="","",所有護老者!R85),"")</f>
        <v/>
      </c>
      <c r="S85" s="160" t="str">
        <f>IF($D85=2,IF(所有護老者!S85="","",所有護老者!S85),"")</f>
        <v/>
      </c>
      <c r="T85" s="160" t="str">
        <f>IF($D85=2,IF(所有護老者!T85="","",所有護老者!T85),"")</f>
        <v/>
      </c>
      <c r="U85" s="160" t="str">
        <f>IF($D85=2,IF(所有護老者!U85="","",所有護老者!U85),"")</f>
        <v/>
      </c>
      <c r="V85" s="160" t="str">
        <f>IF($D85=2,IF(所有護老者!V85="","",所有護老者!V85),"")</f>
        <v/>
      </c>
      <c r="W85" s="160" t="str">
        <f>IF($D85=2,IF(所有護老者!W85="","",所有護老者!W85),"")</f>
        <v/>
      </c>
      <c r="X85" s="160" t="str">
        <f>IF($D85=2,IF(所有護老者!X85="","",所有護老者!X85),"")</f>
        <v/>
      </c>
      <c r="Y85" s="160" t="str">
        <f>IF($D85=2,IF(所有護老者!Y85="","",所有護老者!Y85),"")</f>
        <v/>
      </c>
      <c r="Z85" s="160" t="str">
        <f>IF($D85=2,IF(所有護老者!Z85="","",所有護老者!Z85),"")</f>
        <v/>
      </c>
      <c r="AA85" s="160" t="str">
        <f>IF($D85=2,IF(所有護老者!AA85="","",所有護老者!AA85),"")</f>
        <v/>
      </c>
      <c r="AB85" s="160" t="str">
        <f>IF($D85=2,IF(所有護老者!AB85="","",所有護老者!AB85),"")</f>
        <v/>
      </c>
      <c r="AC85" s="160" t="str">
        <f>IF($D85=2,IF(所有護老者!AC85="","",所有護老者!AC85),"")</f>
        <v/>
      </c>
      <c r="AD85" s="160" t="str">
        <f>IF($D85=2,IF(所有護老者!AD85="","",所有護老者!AD85),"")</f>
        <v/>
      </c>
      <c r="AE85" s="160" t="str">
        <f>IF($D85=2,IF(所有護老者!AE85="","",所有護老者!AE85),"")</f>
        <v/>
      </c>
      <c r="AF85" s="160" t="str">
        <f>IF($D85=2,IF(所有護老者!AF85="","",所有護老者!AF85),"")</f>
        <v/>
      </c>
      <c r="AG85" s="160" t="str">
        <f>IF($D85=2,IF(所有護老者!AG85="","",所有護老者!AG85),"")</f>
        <v/>
      </c>
      <c r="AH85" s="160" t="str">
        <f>IF($D85=2,IF(所有護老者!AH85="","",所有護老者!AH85),"")</f>
        <v/>
      </c>
      <c r="AI85" s="160" t="str">
        <f>IF($D85=2,IF(所有護老者!AI85="","",所有護老者!AI85),"")</f>
        <v/>
      </c>
      <c r="AJ85" s="160" t="str">
        <f>IF($D85=2,IF(所有護老者!AJ85="","",所有護老者!AJ85),"")</f>
        <v/>
      </c>
      <c r="AK85" s="160" t="str">
        <f>IF(所有護老者!AK85="","",所有護老者!AK85)</f>
        <v/>
      </c>
      <c r="AL85" s="175" t="str">
        <f t="shared" si="60"/>
        <v/>
      </c>
      <c r="AM85" s="175" t="str">
        <f t="shared" si="61"/>
        <v/>
      </c>
      <c r="AN85" s="175" t="str">
        <f t="shared" si="62"/>
        <v/>
      </c>
      <c r="AO85" s="175" t="str">
        <f t="shared" si="63"/>
        <v/>
      </c>
      <c r="AP85" s="175" t="str">
        <f t="shared" si="64"/>
        <v/>
      </c>
      <c r="AQ85" s="175" t="str">
        <f t="shared" si="65"/>
        <v/>
      </c>
      <c r="AR85" s="175" t="str">
        <f t="shared" si="66"/>
        <v/>
      </c>
      <c r="AS85" s="175" t="str">
        <f t="shared" si="67"/>
        <v/>
      </c>
      <c r="AT85" s="175" t="str">
        <f t="shared" si="68"/>
        <v/>
      </c>
      <c r="AU85" s="175" t="str">
        <f t="shared" si="69"/>
        <v/>
      </c>
      <c r="AV85" s="175" t="str">
        <f t="shared" si="70"/>
        <v/>
      </c>
      <c r="AW85" s="27">
        <f t="shared" si="71"/>
        <v>0</v>
      </c>
      <c r="AX85" s="27"/>
      <c r="AY85" s="27">
        <f t="shared" si="72"/>
        <v>0</v>
      </c>
      <c r="AZ85" s="27">
        <f t="shared" si="73"/>
        <v>0</v>
      </c>
      <c r="BA85" s="27">
        <f t="shared" si="74"/>
        <v>0</v>
      </c>
      <c r="BB85" s="27">
        <f t="shared" si="75"/>
        <v>0</v>
      </c>
      <c r="BC85" s="27">
        <f t="shared" si="76"/>
        <v>0</v>
      </c>
      <c r="BD85" s="27">
        <f t="shared" si="77"/>
        <v>0</v>
      </c>
      <c r="BE85" s="27">
        <f t="shared" si="78"/>
        <v>0</v>
      </c>
      <c r="BF85" s="27">
        <f t="shared" si="79"/>
        <v>0</v>
      </c>
      <c r="BG85" s="27">
        <f t="shared" si="80"/>
        <v>0</v>
      </c>
      <c r="BH85" s="27">
        <f t="shared" si="81"/>
        <v>0</v>
      </c>
      <c r="BI85" s="27">
        <f t="shared" si="82"/>
        <v>0</v>
      </c>
      <c r="BJ85" s="27">
        <f t="shared" si="83"/>
        <v>0</v>
      </c>
      <c r="BK85" s="176"/>
      <c r="BL85" s="276" t="str">
        <f t="shared" si="59"/>
        <v/>
      </c>
      <c r="BM85" s="176"/>
      <c r="BN85" s="27">
        <f t="shared" si="84"/>
        <v>0</v>
      </c>
      <c r="BO85" s="27">
        <f t="shared" si="85"/>
        <v>0</v>
      </c>
      <c r="BP85" s="27">
        <f t="shared" si="86"/>
        <v>0</v>
      </c>
      <c r="BQ85" s="27">
        <f t="shared" si="87"/>
        <v>0</v>
      </c>
      <c r="BR85" s="27">
        <f t="shared" si="88"/>
        <v>0</v>
      </c>
      <c r="BS85" s="27"/>
      <c r="BT85" s="166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</row>
    <row r="86" spans="1:99">
      <c r="A86" s="160" t="str">
        <f>IF($D86=2,IF(所有護老者!A86="","",所有護老者!A86),"")</f>
        <v/>
      </c>
      <c r="B86" s="160" t="str">
        <f>IF($D86=2,IF(所有護老者!B86="","",所有護老者!B86),"")</f>
        <v/>
      </c>
      <c r="C86" s="160" t="str">
        <f>IF($D86=2,IF(所有護老者!D86="","",所有護老者!D86),"")</f>
        <v/>
      </c>
      <c r="D86" s="160" t="str">
        <f>IF(所有護老者!C86=2,2,"")</f>
        <v/>
      </c>
      <c r="E86" s="160" t="str">
        <f>IF($D86=2,IF(所有護老者!E86="","",所有護老者!E86),"")</f>
        <v/>
      </c>
      <c r="F86" s="160" t="str">
        <f>IF($D86=2,IF(所有護老者!F86="","",所有護老者!F86),"")</f>
        <v/>
      </c>
      <c r="G86" s="160" t="str">
        <f>IF($D86=2,IF(所有護老者!G86="","",所有護老者!G86),"")</f>
        <v/>
      </c>
      <c r="H86" s="160" t="str">
        <f>IF($D86=2,IF(所有護老者!H86="","",所有護老者!H86),"")</f>
        <v/>
      </c>
      <c r="I86" s="160" t="str">
        <f>IF($D86=2,IF(所有護老者!I86="","",所有護老者!I86),"")</f>
        <v/>
      </c>
      <c r="J86" s="160" t="str">
        <f>IF($D86=2,IF(所有護老者!J86="","",所有護老者!J86),"")</f>
        <v/>
      </c>
      <c r="K86" s="160" t="str">
        <f>IF($D86=2,IF(所有護老者!K86="","",所有護老者!K86),"")</f>
        <v/>
      </c>
      <c r="L86" s="160" t="str">
        <f>IF($D86=2,IF(所有護老者!L86="","",所有護老者!L86),"")</f>
        <v/>
      </c>
      <c r="M86" s="160" t="str">
        <f>IF($D86=2,IF(所有護老者!M86="","",所有護老者!M86),"")</f>
        <v/>
      </c>
      <c r="N86" s="160" t="str">
        <f>IF($D86=2,IF(所有護老者!N86="","",所有護老者!N86),"")</f>
        <v/>
      </c>
      <c r="O86" s="160" t="str">
        <f>IF($D86=2,IF(所有護老者!O86="","",所有護老者!O86),"")</f>
        <v/>
      </c>
      <c r="P86" s="160" t="str">
        <f>IF($D86=2,IF(所有護老者!P86="","",所有護老者!P86),"")</f>
        <v/>
      </c>
      <c r="Q86" s="160" t="str">
        <f>IF($D86=2,IF(所有護老者!Q86="","",所有護老者!Q86),"")</f>
        <v/>
      </c>
      <c r="R86" s="160" t="str">
        <f>IF($D86=2,IF(所有護老者!R86="","",所有護老者!R86),"")</f>
        <v/>
      </c>
      <c r="S86" s="160" t="str">
        <f>IF($D86=2,IF(所有護老者!S86="","",所有護老者!S86),"")</f>
        <v/>
      </c>
      <c r="T86" s="160" t="str">
        <f>IF($D86=2,IF(所有護老者!T86="","",所有護老者!T86),"")</f>
        <v/>
      </c>
      <c r="U86" s="160" t="str">
        <f>IF($D86=2,IF(所有護老者!U86="","",所有護老者!U86),"")</f>
        <v/>
      </c>
      <c r="V86" s="160" t="str">
        <f>IF($D86=2,IF(所有護老者!V86="","",所有護老者!V86),"")</f>
        <v/>
      </c>
      <c r="W86" s="160" t="str">
        <f>IF($D86=2,IF(所有護老者!W86="","",所有護老者!W86),"")</f>
        <v/>
      </c>
      <c r="X86" s="160" t="str">
        <f>IF($D86=2,IF(所有護老者!X86="","",所有護老者!X86),"")</f>
        <v/>
      </c>
      <c r="Y86" s="160" t="str">
        <f>IF($D86=2,IF(所有護老者!Y86="","",所有護老者!Y86),"")</f>
        <v/>
      </c>
      <c r="Z86" s="160" t="str">
        <f>IF($D86=2,IF(所有護老者!Z86="","",所有護老者!Z86),"")</f>
        <v/>
      </c>
      <c r="AA86" s="160" t="str">
        <f>IF($D86=2,IF(所有護老者!AA86="","",所有護老者!AA86),"")</f>
        <v/>
      </c>
      <c r="AB86" s="160" t="str">
        <f>IF($D86=2,IF(所有護老者!AB86="","",所有護老者!AB86),"")</f>
        <v/>
      </c>
      <c r="AC86" s="160" t="str">
        <f>IF($D86=2,IF(所有護老者!AC86="","",所有護老者!AC86),"")</f>
        <v/>
      </c>
      <c r="AD86" s="160" t="str">
        <f>IF($D86=2,IF(所有護老者!AD86="","",所有護老者!AD86),"")</f>
        <v/>
      </c>
      <c r="AE86" s="160" t="str">
        <f>IF($D86=2,IF(所有護老者!AE86="","",所有護老者!AE86),"")</f>
        <v/>
      </c>
      <c r="AF86" s="160" t="str">
        <f>IF($D86=2,IF(所有護老者!AF86="","",所有護老者!AF86),"")</f>
        <v/>
      </c>
      <c r="AG86" s="160" t="str">
        <f>IF($D86=2,IF(所有護老者!AG86="","",所有護老者!AG86),"")</f>
        <v/>
      </c>
      <c r="AH86" s="160" t="str">
        <f>IF($D86=2,IF(所有護老者!AH86="","",所有護老者!AH86),"")</f>
        <v/>
      </c>
      <c r="AI86" s="160" t="str">
        <f>IF($D86=2,IF(所有護老者!AI86="","",所有護老者!AI86),"")</f>
        <v/>
      </c>
      <c r="AJ86" s="160" t="str">
        <f>IF($D86=2,IF(所有護老者!AJ86="","",所有護老者!AJ86),"")</f>
        <v/>
      </c>
      <c r="AK86" s="160" t="str">
        <f>IF(所有護老者!AK86="","",所有護老者!AK86)</f>
        <v/>
      </c>
      <c r="AL86" s="175" t="str">
        <f t="shared" si="60"/>
        <v/>
      </c>
      <c r="AM86" s="175" t="str">
        <f t="shared" si="61"/>
        <v/>
      </c>
      <c r="AN86" s="175" t="str">
        <f t="shared" si="62"/>
        <v/>
      </c>
      <c r="AO86" s="175" t="str">
        <f t="shared" si="63"/>
        <v/>
      </c>
      <c r="AP86" s="175" t="str">
        <f t="shared" si="64"/>
        <v/>
      </c>
      <c r="AQ86" s="175" t="str">
        <f t="shared" si="65"/>
        <v/>
      </c>
      <c r="AR86" s="175" t="str">
        <f t="shared" si="66"/>
        <v/>
      </c>
      <c r="AS86" s="175" t="str">
        <f t="shared" si="67"/>
        <v/>
      </c>
      <c r="AT86" s="175" t="str">
        <f t="shared" si="68"/>
        <v/>
      </c>
      <c r="AU86" s="175" t="str">
        <f t="shared" si="69"/>
        <v/>
      </c>
      <c r="AV86" s="175" t="str">
        <f t="shared" si="70"/>
        <v/>
      </c>
      <c r="AW86" s="27">
        <f t="shared" si="71"/>
        <v>0</v>
      </c>
      <c r="AX86" s="27"/>
      <c r="AY86" s="27">
        <f t="shared" si="72"/>
        <v>0</v>
      </c>
      <c r="AZ86" s="27">
        <f t="shared" si="73"/>
        <v>0</v>
      </c>
      <c r="BA86" s="27">
        <f t="shared" si="74"/>
        <v>0</v>
      </c>
      <c r="BB86" s="27">
        <f t="shared" si="75"/>
        <v>0</v>
      </c>
      <c r="BC86" s="27">
        <f t="shared" si="76"/>
        <v>0</v>
      </c>
      <c r="BD86" s="27">
        <f t="shared" si="77"/>
        <v>0</v>
      </c>
      <c r="BE86" s="27">
        <f t="shared" si="78"/>
        <v>0</v>
      </c>
      <c r="BF86" s="27">
        <f t="shared" si="79"/>
        <v>0</v>
      </c>
      <c r="BG86" s="27">
        <f t="shared" si="80"/>
        <v>0</v>
      </c>
      <c r="BH86" s="27">
        <f t="shared" si="81"/>
        <v>0</v>
      </c>
      <c r="BI86" s="27">
        <f t="shared" si="82"/>
        <v>0</v>
      </c>
      <c r="BJ86" s="27">
        <f t="shared" si="83"/>
        <v>0</v>
      </c>
      <c r="BK86" s="176"/>
      <c r="BL86" s="276" t="str">
        <f t="shared" si="59"/>
        <v/>
      </c>
      <c r="BM86" s="176"/>
      <c r="BN86" s="27">
        <f t="shared" si="84"/>
        <v>0</v>
      </c>
      <c r="BO86" s="27">
        <f t="shared" si="85"/>
        <v>0</v>
      </c>
      <c r="BP86" s="27">
        <f t="shared" si="86"/>
        <v>0</v>
      </c>
      <c r="BQ86" s="27">
        <f t="shared" si="87"/>
        <v>0</v>
      </c>
      <c r="BR86" s="27">
        <f t="shared" si="88"/>
        <v>0</v>
      </c>
      <c r="BS86" s="27"/>
      <c r="BT86" s="166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</row>
    <row r="87" spans="1:99">
      <c r="A87" s="160" t="str">
        <f>IF($D87=2,IF(所有護老者!A87="","",所有護老者!A87),"")</f>
        <v/>
      </c>
      <c r="B87" s="160" t="str">
        <f>IF($D87=2,IF(所有護老者!B87="","",所有護老者!B87),"")</f>
        <v/>
      </c>
      <c r="C87" s="160" t="str">
        <f>IF($D87=2,IF(所有護老者!D87="","",所有護老者!D87),"")</f>
        <v/>
      </c>
      <c r="D87" s="160" t="str">
        <f>IF(所有護老者!C87=2,2,"")</f>
        <v/>
      </c>
      <c r="E87" s="160" t="str">
        <f>IF($D87=2,IF(所有護老者!E87="","",所有護老者!E87),"")</f>
        <v/>
      </c>
      <c r="F87" s="160" t="str">
        <f>IF($D87=2,IF(所有護老者!F87="","",所有護老者!F87),"")</f>
        <v/>
      </c>
      <c r="G87" s="160" t="str">
        <f>IF($D87=2,IF(所有護老者!G87="","",所有護老者!G87),"")</f>
        <v/>
      </c>
      <c r="H87" s="160" t="str">
        <f>IF($D87=2,IF(所有護老者!H87="","",所有護老者!H87),"")</f>
        <v/>
      </c>
      <c r="I87" s="160" t="str">
        <f>IF($D87=2,IF(所有護老者!I87="","",所有護老者!I87),"")</f>
        <v/>
      </c>
      <c r="J87" s="160" t="str">
        <f>IF($D87=2,IF(所有護老者!J87="","",所有護老者!J87),"")</f>
        <v/>
      </c>
      <c r="K87" s="160" t="str">
        <f>IF($D87=2,IF(所有護老者!K87="","",所有護老者!K87),"")</f>
        <v/>
      </c>
      <c r="L87" s="160" t="str">
        <f>IF($D87=2,IF(所有護老者!L87="","",所有護老者!L87),"")</f>
        <v/>
      </c>
      <c r="M87" s="160" t="str">
        <f>IF($D87=2,IF(所有護老者!M87="","",所有護老者!M87),"")</f>
        <v/>
      </c>
      <c r="N87" s="160" t="str">
        <f>IF($D87=2,IF(所有護老者!N87="","",所有護老者!N87),"")</f>
        <v/>
      </c>
      <c r="O87" s="160" t="str">
        <f>IF($D87=2,IF(所有護老者!O87="","",所有護老者!O87),"")</f>
        <v/>
      </c>
      <c r="P87" s="160" t="str">
        <f>IF($D87=2,IF(所有護老者!P87="","",所有護老者!P87),"")</f>
        <v/>
      </c>
      <c r="Q87" s="160" t="str">
        <f>IF($D87=2,IF(所有護老者!Q87="","",所有護老者!Q87),"")</f>
        <v/>
      </c>
      <c r="R87" s="160" t="str">
        <f>IF($D87=2,IF(所有護老者!R87="","",所有護老者!R87),"")</f>
        <v/>
      </c>
      <c r="S87" s="160" t="str">
        <f>IF($D87=2,IF(所有護老者!S87="","",所有護老者!S87),"")</f>
        <v/>
      </c>
      <c r="T87" s="160" t="str">
        <f>IF($D87=2,IF(所有護老者!T87="","",所有護老者!T87),"")</f>
        <v/>
      </c>
      <c r="U87" s="160" t="str">
        <f>IF($D87=2,IF(所有護老者!U87="","",所有護老者!U87),"")</f>
        <v/>
      </c>
      <c r="V87" s="160" t="str">
        <f>IF($D87=2,IF(所有護老者!V87="","",所有護老者!V87),"")</f>
        <v/>
      </c>
      <c r="W87" s="160" t="str">
        <f>IF($D87=2,IF(所有護老者!W87="","",所有護老者!W87),"")</f>
        <v/>
      </c>
      <c r="X87" s="160" t="str">
        <f>IF($D87=2,IF(所有護老者!X87="","",所有護老者!X87),"")</f>
        <v/>
      </c>
      <c r="Y87" s="160" t="str">
        <f>IF($D87=2,IF(所有護老者!Y87="","",所有護老者!Y87),"")</f>
        <v/>
      </c>
      <c r="Z87" s="160" t="str">
        <f>IF($D87=2,IF(所有護老者!Z87="","",所有護老者!Z87),"")</f>
        <v/>
      </c>
      <c r="AA87" s="160" t="str">
        <f>IF($D87=2,IF(所有護老者!AA87="","",所有護老者!AA87),"")</f>
        <v/>
      </c>
      <c r="AB87" s="160" t="str">
        <f>IF($D87=2,IF(所有護老者!AB87="","",所有護老者!AB87),"")</f>
        <v/>
      </c>
      <c r="AC87" s="160" t="str">
        <f>IF($D87=2,IF(所有護老者!AC87="","",所有護老者!AC87),"")</f>
        <v/>
      </c>
      <c r="AD87" s="160" t="str">
        <f>IF($D87=2,IF(所有護老者!AD87="","",所有護老者!AD87),"")</f>
        <v/>
      </c>
      <c r="AE87" s="160" t="str">
        <f>IF($D87=2,IF(所有護老者!AE87="","",所有護老者!AE87),"")</f>
        <v/>
      </c>
      <c r="AF87" s="160" t="str">
        <f>IF($D87=2,IF(所有護老者!AF87="","",所有護老者!AF87),"")</f>
        <v/>
      </c>
      <c r="AG87" s="160" t="str">
        <f>IF($D87=2,IF(所有護老者!AG87="","",所有護老者!AG87),"")</f>
        <v/>
      </c>
      <c r="AH87" s="160" t="str">
        <f>IF($D87=2,IF(所有護老者!AH87="","",所有護老者!AH87),"")</f>
        <v/>
      </c>
      <c r="AI87" s="160" t="str">
        <f>IF($D87=2,IF(所有護老者!AI87="","",所有護老者!AI87),"")</f>
        <v/>
      </c>
      <c r="AJ87" s="160" t="str">
        <f>IF($D87=2,IF(所有護老者!AJ87="","",所有護老者!AJ87),"")</f>
        <v/>
      </c>
      <c r="AK87" s="160" t="str">
        <f>IF(所有護老者!AK87="","",所有護老者!AK87)</f>
        <v/>
      </c>
      <c r="AL87" s="175" t="str">
        <f t="shared" si="60"/>
        <v/>
      </c>
      <c r="AM87" s="175" t="str">
        <f t="shared" si="61"/>
        <v/>
      </c>
      <c r="AN87" s="175" t="str">
        <f t="shared" si="62"/>
        <v/>
      </c>
      <c r="AO87" s="175" t="str">
        <f t="shared" si="63"/>
        <v/>
      </c>
      <c r="AP87" s="175" t="str">
        <f t="shared" si="64"/>
        <v/>
      </c>
      <c r="AQ87" s="175" t="str">
        <f t="shared" si="65"/>
        <v/>
      </c>
      <c r="AR87" s="175" t="str">
        <f t="shared" si="66"/>
        <v/>
      </c>
      <c r="AS87" s="175" t="str">
        <f t="shared" si="67"/>
        <v/>
      </c>
      <c r="AT87" s="175" t="str">
        <f t="shared" si="68"/>
        <v/>
      </c>
      <c r="AU87" s="175" t="str">
        <f t="shared" si="69"/>
        <v/>
      </c>
      <c r="AV87" s="175" t="str">
        <f t="shared" si="70"/>
        <v/>
      </c>
      <c r="AW87" s="27">
        <f t="shared" si="71"/>
        <v>0</v>
      </c>
      <c r="AX87" s="27"/>
      <c r="AY87" s="27">
        <f t="shared" si="72"/>
        <v>0</v>
      </c>
      <c r="AZ87" s="27">
        <f t="shared" si="73"/>
        <v>0</v>
      </c>
      <c r="BA87" s="27">
        <f t="shared" si="74"/>
        <v>0</v>
      </c>
      <c r="BB87" s="27">
        <f t="shared" si="75"/>
        <v>0</v>
      </c>
      <c r="BC87" s="27">
        <f t="shared" si="76"/>
        <v>0</v>
      </c>
      <c r="BD87" s="27">
        <f t="shared" si="77"/>
        <v>0</v>
      </c>
      <c r="BE87" s="27">
        <f t="shared" si="78"/>
        <v>0</v>
      </c>
      <c r="BF87" s="27">
        <f t="shared" si="79"/>
        <v>0</v>
      </c>
      <c r="BG87" s="27">
        <f t="shared" si="80"/>
        <v>0</v>
      </c>
      <c r="BH87" s="27">
        <f t="shared" si="81"/>
        <v>0</v>
      </c>
      <c r="BI87" s="27">
        <f t="shared" si="82"/>
        <v>0</v>
      </c>
      <c r="BJ87" s="27">
        <f t="shared" si="83"/>
        <v>0</v>
      </c>
      <c r="BK87" s="176"/>
      <c r="BL87" s="276" t="str">
        <f t="shared" si="59"/>
        <v/>
      </c>
      <c r="BM87" s="176"/>
      <c r="BN87" s="27">
        <f t="shared" si="84"/>
        <v>0</v>
      </c>
      <c r="BO87" s="27">
        <f t="shared" si="85"/>
        <v>0</v>
      </c>
      <c r="BP87" s="27">
        <f t="shared" si="86"/>
        <v>0</v>
      </c>
      <c r="BQ87" s="27">
        <f t="shared" si="87"/>
        <v>0</v>
      </c>
      <c r="BR87" s="27">
        <f t="shared" si="88"/>
        <v>0</v>
      </c>
      <c r="BS87" s="27"/>
      <c r="BT87" s="166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</row>
    <row r="88" spans="1:99">
      <c r="A88" s="160" t="str">
        <f>IF($D88=2,IF(所有護老者!A88="","",所有護老者!A88),"")</f>
        <v/>
      </c>
      <c r="B88" s="160" t="str">
        <f>IF($D88=2,IF(所有護老者!B88="","",所有護老者!B88),"")</f>
        <v/>
      </c>
      <c r="C88" s="160" t="str">
        <f>IF($D88=2,IF(所有護老者!D88="","",所有護老者!D88),"")</f>
        <v/>
      </c>
      <c r="D88" s="160" t="str">
        <f>IF(所有護老者!C88=2,2,"")</f>
        <v/>
      </c>
      <c r="E88" s="160" t="str">
        <f>IF($D88=2,IF(所有護老者!E88="","",所有護老者!E88),"")</f>
        <v/>
      </c>
      <c r="F88" s="160" t="str">
        <f>IF($D88=2,IF(所有護老者!F88="","",所有護老者!F88),"")</f>
        <v/>
      </c>
      <c r="G88" s="160" t="str">
        <f>IF($D88=2,IF(所有護老者!G88="","",所有護老者!G88),"")</f>
        <v/>
      </c>
      <c r="H88" s="160" t="str">
        <f>IF($D88=2,IF(所有護老者!H88="","",所有護老者!H88),"")</f>
        <v/>
      </c>
      <c r="I88" s="160" t="str">
        <f>IF($D88=2,IF(所有護老者!I88="","",所有護老者!I88),"")</f>
        <v/>
      </c>
      <c r="J88" s="160" t="str">
        <f>IF($D88=2,IF(所有護老者!J88="","",所有護老者!J88),"")</f>
        <v/>
      </c>
      <c r="K88" s="160" t="str">
        <f>IF($D88=2,IF(所有護老者!K88="","",所有護老者!K88),"")</f>
        <v/>
      </c>
      <c r="L88" s="160" t="str">
        <f>IF($D88=2,IF(所有護老者!L88="","",所有護老者!L88),"")</f>
        <v/>
      </c>
      <c r="M88" s="160" t="str">
        <f>IF($D88=2,IF(所有護老者!M88="","",所有護老者!M88),"")</f>
        <v/>
      </c>
      <c r="N88" s="160" t="str">
        <f>IF($D88=2,IF(所有護老者!N88="","",所有護老者!N88),"")</f>
        <v/>
      </c>
      <c r="O88" s="160" t="str">
        <f>IF($D88=2,IF(所有護老者!O88="","",所有護老者!O88),"")</f>
        <v/>
      </c>
      <c r="P88" s="160" t="str">
        <f>IF($D88=2,IF(所有護老者!P88="","",所有護老者!P88),"")</f>
        <v/>
      </c>
      <c r="Q88" s="160" t="str">
        <f>IF($D88=2,IF(所有護老者!Q88="","",所有護老者!Q88),"")</f>
        <v/>
      </c>
      <c r="R88" s="160" t="str">
        <f>IF($D88=2,IF(所有護老者!R88="","",所有護老者!R88),"")</f>
        <v/>
      </c>
      <c r="S88" s="160" t="str">
        <f>IF($D88=2,IF(所有護老者!S88="","",所有護老者!S88),"")</f>
        <v/>
      </c>
      <c r="T88" s="160" t="str">
        <f>IF($D88=2,IF(所有護老者!T88="","",所有護老者!T88),"")</f>
        <v/>
      </c>
      <c r="U88" s="160" t="str">
        <f>IF($D88=2,IF(所有護老者!U88="","",所有護老者!U88),"")</f>
        <v/>
      </c>
      <c r="V88" s="160" t="str">
        <f>IF($D88=2,IF(所有護老者!V88="","",所有護老者!V88),"")</f>
        <v/>
      </c>
      <c r="W88" s="160" t="str">
        <f>IF($D88=2,IF(所有護老者!W88="","",所有護老者!W88),"")</f>
        <v/>
      </c>
      <c r="X88" s="160" t="str">
        <f>IF($D88=2,IF(所有護老者!X88="","",所有護老者!X88),"")</f>
        <v/>
      </c>
      <c r="Y88" s="160" t="str">
        <f>IF($D88=2,IF(所有護老者!Y88="","",所有護老者!Y88),"")</f>
        <v/>
      </c>
      <c r="Z88" s="160" t="str">
        <f>IF($D88=2,IF(所有護老者!Z88="","",所有護老者!Z88),"")</f>
        <v/>
      </c>
      <c r="AA88" s="160" t="str">
        <f>IF($D88=2,IF(所有護老者!AA88="","",所有護老者!AA88),"")</f>
        <v/>
      </c>
      <c r="AB88" s="160" t="str">
        <f>IF($D88=2,IF(所有護老者!AB88="","",所有護老者!AB88),"")</f>
        <v/>
      </c>
      <c r="AC88" s="160" t="str">
        <f>IF($D88=2,IF(所有護老者!AC88="","",所有護老者!AC88),"")</f>
        <v/>
      </c>
      <c r="AD88" s="160" t="str">
        <f>IF($D88=2,IF(所有護老者!AD88="","",所有護老者!AD88),"")</f>
        <v/>
      </c>
      <c r="AE88" s="160" t="str">
        <f>IF($D88=2,IF(所有護老者!AE88="","",所有護老者!AE88),"")</f>
        <v/>
      </c>
      <c r="AF88" s="160" t="str">
        <f>IF($D88=2,IF(所有護老者!AF88="","",所有護老者!AF88),"")</f>
        <v/>
      </c>
      <c r="AG88" s="160" t="str">
        <f>IF($D88=2,IF(所有護老者!AG88="","",所有護老者!AG88),"")</f>
        <v/>
      </c>
      <c r="AH88" s="160" t="str">
        <f>IF($D88=2,IF(所有護老者!AH88="","",所有護老者!AH88),"")</f>
        <v/>
      </c>
      <c r="AI88" s="160" t="str">
        <f>IF($D88=2,IF(所有護老者!AI88="","",所有護老者!AI88),"")</f>
        <v/>
      </c>
      <c r="AJ88" s="160" t="str">
        <f>IF($D88=2,IF(所有護老者!AJ88="","",所有護老者!AJ88),"")</f>
        <v/>
      </c>
      <c r="AK88" s="160" t="str">
        <f>IF(所有護老者!AK88="","",所有護老者!AK88)</f>
        <v/>
      </c>
      <c r="AL88" s="175" t="str">
        <f t="shared" si="60"/>
        <v/>
      </c>
      <c r="AM88" s="175" t="str">
        <f t="shared" si="61"/>
        <v/>
      </c>
      <c r="AN88" s="175" t="str">
        <f t="shared" si="62"/>
        <v/>
      </c>
      <c r="AO88" s="175" t="str">
        <f t="shared" si="63"/>
        <v/>
      </c>
      <c r="AP88" s="175" t="str">
        <f t="shared" si="64"/>
        <v/>
      </c>
      <c r="AQ88" s="175" t="str">
        <f t="shared" si="65"/>
        <v/>
      </c>
      <c r="AR88" s="175" t="str">
        <f t="shared" si="66"/>
        <v/>
      </c>
      <c r="AS88" s="175" t="str">
        <f t="shared" si="67"/>
        <v/>
      </c>
      <c r="AT88" s="175" t="str">
        <f t="shared" si="68"/>
        <v/>
      </c>
      <c r="AU88" s="175" t="str">
        <f t="shared" si="69"/>
        <v/>
      </c>
      <c r="AV88" s="175" t="str">
        <f t="shared" si="70"/>
        <v/>
      </c>
      <c r="AW88" s="27">
        <f t="shared" si="71"/>
        <v>0</v>
      </c>
      <c r="AX88" s="27"/>
      <c r="AY88" s="27">
        <f t="shared" si="72"/>
        <v>0</v>
      </c>
      <c r="AZ88" s="27">
        <f t="shared" si="73"/>
        <v>0</v>
      </c>
      <c r="BA88" s="27">
        <f t="shared" si="74"/>
        <v>0</v>
      </c>
      <c r="BB88" s="27">
        <f t="shared" si="75"/>
        <v>0</v>
      </c>
      <c r="BC88" s="27">
        <f t="shared" si="76"/>
        <v>0</v>
      </c>
      <c r="BD88" s="27">
        <f t="shared" si="77"/>
        <v>0</v>
      </c>
      <c r="BE88" s="27">
        <f t="shared" si="78"/>
        <v>0</v>
      </c>
      <c r="BF88" s="27">
        <f t="shared" si="79"/>
        <v>0</v>
      </c>
      <c r="BG88" s="27">
        <f t="shared" si="80"/>
        <v>0</v>
      </c>
      <c r="BH88" s="27">
        <f t="shared" si="81"/>
        <v>0</v>
      </c>
      <c r="BI88" s="27">
        <f t="shared" si="82"/>
        <v>0</v>
      </c>
      <c r="BJ88" s="27">
        <f t="shared" si="83"/>
        <v>0</v>
      </c>
      <c r="BK88" s="176"/>
      <c r="BL88" s="276" t="str">
        <f t="shared" si="59"/>
        <v/>
      </c>
      <c r="BM88" s="176"/>
      <c r="BN88" s="27">
        <f t="shared" si="84"/>
        <v>0</v>
      </c>
      <c r="BO88" s="27">
        <f t="shared" si="85"/>
        <v>0</v>
      </c>
      <c r="BP88" s="27">
        <f t="shared" si="86"/>
        <v>0</v>
      </c>
      <c r="BQ88" s="27">
        <f t="shared" si="87"/>
        <v>0</v>
      </c>
      <c r="BR88" s="27">
        <f t="shared" si="88"/>
        <v>0</v>
      </c>
      <c r="BS88" s="27"/>
      <c r="BT88" s="166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</row>
    <row r="89" spans="1:99">
      <c r="A89" s="160" t="str">
        <f>IF($D89=2,IF(所有護老者!A89="","",所有護老者!A89),"")</f>
        <v/>
      </c>
      <c r="B89" s="160" t="str">
        <f>IF($D89=2,IF(所有護老者!B89="","",所有護老者!B89),"")</f>
        <v/>
      </c>
      <c r="C89" s="160" t="str">
        <f>IF($D89=2,IF(所有護老者!D89="","",所有護老者!D89),"")</f>
        <v/>
      </c>
      <c r="D89" s="160" t="str">
        <f>IF(所有護老者!C89=2,2,"")</f>
        <v/>
      </c>
      <c r="E89" s="160" t="str">
        <f>IF($D89=2,IF(所有護老者!E89="","",所有護老者!E89),"")</f>
        <v/>
      </c>
      <c r="F89" s="160" t="str">
        <f>IF($D89=2,IF(所有護老者!F89="","",所有護老者!F89),"")</f>
        <v/>
      </c>
      <c r="G89" s="160" t="str">
        <f>IF($D89=2,IF(所有護老者!G89="","",所有護老者!G89),"")</f>
        <v/>
      </c>
      <c r="H89" s="160" t="str">
        <f>IF($D89=2,IF(所有護老者!H89="","",所有護老者!H89),"")</f>
        <v/>
      </c>
      <c r="I89" s="160" t="str">
        <f>IF($D89=2,IF(所有護老者!I89="","",所有護老者!I89),"")</f>
        <v/>
      </c>
      <c r="J89" s="160" t="str">
        <f>IF($D89=2,IF(所有護老者!J89="","",所有護老者!J89),"")</f>
        <v/>
      </c>
      <c r="K89" s="160" t="str">
        <f>IF($D89=2,IF(所有護老者!K89="","",所有護老者!K89),"")</f>
        <v/>
      </c>
      <c r="L89" s="160" t="str">
        <f>IF($D89=2,IF(所有護老者!L89="","",所有護老者!L89),"")</f>
        <v/>
      </c>
      <c r="M89" s="160" t="str">
        <f>IF($D89=2,IF(所有護老者!M89="","",所有護老者!M89),"")</f>
        <v/>
      </c>
      <c r="N89" s="160" t="str">
        <f>IF($D89=2,IF(所有護老者!N89="","",所有護老者!N89),"")</f>
        <v/>
      </c>
      <c r="O89" s="160" t="str">
        <f>IF($D89=2,IF(所有護老者!O89="","",所有護老者!O89),"")</f>
        <v/>
      </c>
      <c r="P89" s="160" t="str">
        <f>IF($D89=2,IF(所有護老者!P89="","",所有護老者!P89),"")</f>
        <v/>
      </c>
      <c r="Q89" s="160" t="str">
        <f>IF($D89=2,IF(所有護老者!Q89="","",所有護老者!Q89),"")</f>
        <v/>
      </c>
      <c r="R89" s="160" t="str">
        <f>IF($D89=2,IF(所有護老者!R89="","",所有護老者!R89),"")</f>
        <v/>
      </c>
      <c r="S89" s="160" t="str">
        <f>IF($D89=2,IF(所有護老者!S89="","",所有護老者!S89),"")</f>
        <v/>
      </c>
      <c r="T89" s="160" t="str">
        <f>IF($D89=2,IF(所有護老者!T89="","",所有護老者!T89),"")</f>
        <v/>
      </c>
      <c r="U89" s="160" t="str">
        <f>IF($D89=2,IF(所有護老者!U89="","",所有護老者!U89),"")</f>
        <v/>
      </c>
      <c r="V89" s="160" t="str">
        <f>IF($D89=2,IF(所有護老者!V89="","",所有護老者!V89),"")</f>
        <v/>
      </c>
      <c r="W89" s="160" t="str">
        <f>IF($D89=2,IF(所有護老者!W89="","",所有護老者!W89),"")</f>
        <v/>
      </c>
      <c r="X89" s="160" t="str">
        <f>IF($D89=2,IF(所有護老者!X89="","",所有護老者!X89),"")</f>
        <v/>
      </c>
      <c r="Y89" s="160" t="str">
        <f>IF($D89=2,IF(所有護老者!Y89="","",所有護老者!Y89),"")</f>
        <v/>
      </c>
      <c r="Z89" s="160" t="str">
        <f>IF($D89=2,IF(所有護老者!Z89="","",所有護老者!Z89),"")</f>
        <v/>
      </c>
      <c r="AA89" s="160" t="str">
        <f>IF($D89=2,IF(所有護老者!AA89="","",所有護老者!AA89),"")</f>
        <v/>
      </c>
      <c r="AB89" s="160" t="str">
        <f>IF($D89=2,IF(所有護老者!AB89="","",所有護老者!AB89),"")</f>
        <v/>
      </c>
      <c r="AC89" s="160" t="str">
        <f>IF($D89=2,IF(所有護老者!AC89="","",所有護老者!AC89),"")</f>
        <v/>
      </c>
      <c r="AD89" s="160" t="str">
        <f>IF($D89=2,IF(所有護老者!AD89="","",所有護老者!AD89),"")</f>
        <v/>
      </c>
      <c r="AE89" s="160" t="str">
        <f>IF($D89=2,IF(所有護老者!AE89="","",所有護老者!AE89),"")</f>
        <v/>
      </c>
      <c r="AF89" s="160" t="str">
        <f>IF($D89=2,IF(所有護老者!AF89="","",所有護老者!AF89),"")</f>
        <v/>
      </c>
      <c r="AG89" s="160" t="str">
        <f>IF($D89=2,IF(所有護老者!AG89="","",所有護老者!AG89),"")</f>
        <v/>
      </c>
      <c r="AH89" s="160" t="str">
        <f>IF($D89=2,IF(所有護老者!AH89="","",所有護老者!AH89),"")</f>
        <v/>
      </c>
      <c r="AI89" s="160" t="str">
        <f>IF($D89=2,IF(所有護老者!AI89="","",所有護老者!AI89),"")</f>
        <v/>
      </c>
      <c r="AJ89" s="160" t="str">
        <f>IF($D89=2,IF(所有護老者!AJ89="","",所有護老者!AJ89),"")</f>
        <v/>
      </c>
      <c r="AK89" s="160" t="str">
        <f>IF(所有護老者!AK89="","",所有護老者!AK89)</f>
        <v/>
      </c>
      <c r="AL89" s="175" t="str">
        <f t="shared" si="60"/>
        <v/>
      </c>
      <c r="AM89" s="175" t="str">
        <f t="shared" si="61"/>
        <v/>
      </c>
      <c r="AN89" s="175" t="str">
        <f t="shared" si="62"/>
        <v/>
      </c>
      <c r="AO89" s="175" t="str">
        <f t="shared" si="63"/>
        <v/>
      </c>
      <c r="AP89" s="175" t="str">
        <f t="shared" si="64"/>
        <v/>
      </c>
      <c r="AQ89" s="175" t="str">
        <f t="shared" si="65"/>
        <v/>
      </c>
      <c r="AR89" s="175" t="str">
        <f t="shared" si="66"/>
        <v/>
      </c>
      <c r="AS89" s="175" t="str">
        <f t="shared" si="67"/>
        <v/>
      </c>
      <c r="AT89" s="175" t="str">
        <f t="shared" si="68"/>
        <v/>
      </c>
      <c r="AU89" s="175" t="str">
        <f t="shared" si="69"/>
        <v/>
      </c>
      <c r="AV89" s="175" t="str">
        <f t="shared" si="70"/>
        <v/>
      </c>
      <c r="AW89" s="27">
        <f t="shared" si="71"/>
        <v>0</v>
      </c>
      <c r="AX89" s="27"/>
      <c r="AY89" s="27">
        <f t="shared" si="72"/>
        <v>0</v>
      </c>
      <c r="AZ89" s="27">
        <f t="shared" si="73"/>
        <v>0</v>
      </c>
      <c r="BA89" s="27">
        <f t="shared" si="74"/>
        <v>0</v>
      </c>
      <c r="BB89" s="27">
        <f t="shared" si="75"/>
        <v>0</v>
      </c>
      <c r="BC89" s="27">
        <f t="shared" si="76"/>
        <v>0</v>
      </c>
      <c r="BD89" s="27">
        <f t="shared" si="77"/>
        <v>0</v>
      </c>
      <c r="BE89" s="27">
        <f t="shared" si="78"/>
        <v>0</v>
      </c>
      <c r="BF89" s="27">
        <f t="shared" si="79"/>
        <v>0</v>
      </c>
      <c r="BG89" s="27">
        <f t="shared" si="80"/>
        <v>0</v>
      </c>
      <c r="BH89" s="27">
        <f t="shared" si="81"/>
        <v>0</v>
      </c>
      <c r="BI89" s="27">
        <f t="shared" si="82"/>
        <v>0</v>
      </c>
      <c r="BJ89" s="27">
        <f t="shared" si="83"/>
        <v>0</v>
      </c>
      <c r="BK89" s="176"/>
      <c r="BL89" s="276" t="str">
        <f t="shared" si="59"/>
        <v/>
      </c>
      <c r="BM89" s="176"/>
      <c r="BN89" s="27">
        <f t="shared" si="84"/>
        <v>0</v>
      </c>
      <c r="BO89" s="27">
        <f t="shared" si="85"/>
        <v>0</v>
      </c>
      <c r="BP89" s="27">
        <f t="shared" si="86"/>
        <v>0</v>
      </c>
      <c r="BQ89" s="27">
        <f t="shared" si="87"/>
        <v>0</v>
      </c>
      <c r="BR89" s="27">
        <f t="shared" si="88"/>
        <v>0</v>
      </c>
      <c r="BS89" s="27"/>
      <c r="BT89" s="166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</row>
    <row r="90" spans="1:99">
      <c r="A90" s="160" t="str">
        <f>IF($D90=2,IF(所有護老者!A90="","",所有護老者!A90),"")</f>
        <v/>
      </c>
      <c r="B90" s="160" t="str">
        <f>IF($D90=2,IF(所有護老者!B90="","",所有護老者!B90),"")</f>
        <v/>
      </c>
      <c r="C90" s="160" t="str">
        <f>IF($D90=2,IF(所有護老者!D90="","",所有護老者!D90),"")</f>
        <v/>
      </c>
      <c r="D90" s="160" t="str">
        <f>IF(所有護老者!C90=2,2,"")</f>
        <v/>
      </c>
      <c r="E90" s="160" t="str">
        <f>IF($D90=2,IF(所有護老者!E90="","",所有護老者!E90),"")</f>
        <v/>
      </c>
      <c r="F90" s="160" t="str">
        <f>IF($D90=2,IF(所有護老者!F90="","",所有護老者!F90),"")</f>
        <v/>
      </c>
      <c r="G90" s="160" t="str">
        <f>IF($D90=2,IF(所有護老者!G90="","",所有護老者!G90),"")</f>
        <v/>
      </c>
      <c r="H90" s="160" t="str">
        <f>IF($D90=2,IF(所有護老者!H90="","",所有護老者!H90),"")</f>
        <v/>
      </c>
      <c r="I90" s="160" t="str">
        <f>IF($D90=2,IF(所有護老者!I90="","",所有護老者!I90),"")</f>
        <v/>
      </c>
      <c r="J90" s="160" t="str">
        <f>IF($D90=2,IF(所有護老者!J90="","",所有護老者!J90),"")</f>
        <v/>
      </c>
      <c r="K90" s="160" t="str">
        <f>IF($D90=2,IF(所有護老者!K90="","",所有護老者!K90),"")</f>
        <v/>
      </c>
      <c r="L90" s="160" t="str">
        <f>IF($D90=2,IF(所有護老者!L90="","",所有護老者!L90),"")</f>
        <v/>
      </c>
      <c r="M90" s="160" t="str">
        <f>IF($D90=2,IF(所有護老者!M90="","",所有護老者!M90),"")</f>
        <v/>
      </c>
      <c r="N90" s="160" t="str">
        <f>IF($D90=2,IF(所有護老者!N90="","",所有護老者!N90),"")</f>
        <v/>
      </c>
      <c r="O90" s="160" t="str">
        <f>IF($D90=2,IF(所有護老者!O90="","",所有護老者!O90),"")</f>
        <v/>
      </c>
      <c r="P90" s="160" t="str">
        <f>IF($D90=2,IF(所有護老者!P90="","",所有護老者!P90),"")</f>
        <v/>
      </c>
      <c r="Q90" s="160" t="str">
        <f>IF($D90=2,IF(所有護老者!Q90="","",所有護老者!Q90),"")</f>
        <v/>
      </c>
      <c r="R90" s="160" t="str">
        <f>IF($D90=2,IF(所有護老者!R90="","",所有護老者!R90),"")</f>
        <v/>
      </c>
      <c r="S90" s="160" t="str">
        <f>IF($D90=2,IF(所有護老者!S90="","",所有護老者!S90),"")</f>
        <v/>
      </c>
      <c r="T90" s="160" t="str">
        <f>IF($D90=2,IF(所有護老者!T90="","",所有護老者!T90),"")</f>
        <v/>
      </c>
      <c r="U90" s="160" t="str">
        <f>IF($D90=2,IF(所有護老者!U90="","",所有護老者!U90),"")</f>
        <v/>
      </c>
      <c r="V90" s="160" t="str">
        <f>IF($D90=2,IF(所有護老者!V90="","",所有護老者!V90),"")</f>
        <v/>
      </c>
      <c r="W90" s="160" t="str">
        <f>IF($D90=2,IF(所有護老者!W90="","",所有護老者!W90),"")</f>
        <v/>
      </c>
      <c r="X90" s="160" t="str">
        <f>IF($D90=2,IF(所有護老者!X90="","",所有護老者!X90),"")</f>
        <v/>
      </c>
      <c r="Y90" s="160" t="str">
        <f>IF($D90=2,IF(所有護老者!Y90="","",所有護老者!Y90),"")</f>
        <v/>
      </c>
      <c r="Z90" s="160" t="str">
        <f>IF($D90=2,IF(所有護老者!Z90="","",所有護老者!Z90),"")</f>
        <v/>
      </c>
      <c r="AA90" s="160" t="str">
        <f>IF($D90=2,IF(所有護老者!AA90="","",所有護老者!AA90),"")</f>
        <v/>
      </c>
      <c r="AB90" s="160" t="str">
        <f>IF($D90=2,IF(所有護老者!AB90="","",所有護老者!AB90),"")</f>
        <v/>
      </c>
      <c r="AC90" s="160" t="str">
        <f>IF($D90=2,IF(所有護老者!AC90="","",所有護老者!AC90),"")</f>
        <v/>
      </c>
      <c r="AD90" s="160" t="str">
        <f>IF($D90=2,IF(所有護老者!AD90="","",所有護老者!AD90),"")</f>
        <v/>
      </c>
      <c r="AE90" s="160" t="str">
        <f>IF($D90=2,IF(所有護老者!AE90="","",所有護老者!AE90),"")</f>
        <v/>
      </c>
      <c r="AF90" s="160" t="str">
        <f>IF($D90=2,IF(所有護老者!AF90="","",所有護老者!AF90),"")</f>
        <v/>
      </c>
      <c r="AG90" s="160" t="str">
        <f>IF($D90=2,IF(所有護老者!AG90="","",所有護老者!AG90),"")</f>
        <v/>
      </c>
      <c r="AH90" s="160" t="str">
        <f>IF($D90=2,IF(所有護老者!AH90="","",所有護老者!AH90),"")</f>
        <v/>
      </c>
      <c r="AI90" s="160" t="str">
        <f>IF($D90=2,IF(所有護老者!AI90="","",所有護老者!AI90),"")</f>
        <v/>
      </c>
      <c r="AJ90" s="160" t="str">
        <f>IF($D90=2,IF(所有護老者!AJ90="","",所有護老者!AJ90),"")</f>
        <v/>
      </c>
      <c r="AK90" s="160" t="str">
        <f>IF(所有護老者!AK90="","",所有護老者!AK90)</f>
        <v/>
      </c>
      <c r="AL90" s="175" t="str">
        <f t="shared" si="60"/>
        <v/>
      </c>
      <c r="AM90" s="175" t="str">
        <f t="shared" si="61"/>
        <v/>
      </c>
      <c r="AN90" s="175" t="str">
        <f t="shared" si="62"/>
        <v/>
      </c>
      <c r="AO90" s="175" t="str">
        <f t="shared" si="63"/>
        <v/>
      </c>
      <c r="AP90" s="175" t="str">
        <f t="shared" si="64"/>
        <v/>
      </c>
      <c r="AQ90" s="175" t="str">
        <f t="shared" si="65"/>
        <v/>
      </c>
      <c r="AR90" s="175" t="str">
        <f t="shared" si="66"/>
        <v/>
      </c>
      <c r="AS90" s="175" t="str">
        <f t="shared" si="67"/>
        <v/>
      </c>
      <c r="AT90" s="175" t="str">
        <f t="shared" si="68"/>
        <v/>
      </c>
      <c r="AU90" s="175" t="str">
        <f t="shared" si="69"/>
        <v/>
      </c>
      <c r="AV90" s="175" t="str">
        <f t="shared" si="70"/>
        <v/>
      </c>
      <c r="AW90" s="27">
        <f t="shared" si="71"/>
        <v>0</v>
      </c>
      <c r="AX90" s="27"/>
      <c r="AY90" s="27">
        <f t="shared" si="72"/>
        <v>0</v>
      </c>
      <c r="AZ90" s="27">
        <f t="shared" si="73"/>
        <v>0</v>
      </c>
      <c r="BA90" s="27">
        <f t="shared" si="74"/>
        <v>0</v>
      </c>
      <c r="BB90" s="27">
        <f t="shared" si="75"/>
        <v>0</v>
      </c>
      <c r="BC90" s="27">
        <f t="shared" si="76"/>
        <v>0</v>
      </c>
      <c r="BD90" s="27">
        <f t="shared" si="77"/>
        <v>0</v>
      </c>
      <c r="BE90" s="27">
        <f t="shared" si="78"/>
        <v>0</v>
      </c>
      <c r="BF90" s="27">
        <f t="shared" si="79"/>
        <v>0</v>
      </c>
      <c r="BG90" s="27">
        <f t="shared" si="80"/>
        <v>0</v>
      </c>
      <c r="BH90" s="27">
        <f t="shared" si="81"/>
        <v>0</v>
      </c>
      <c r="BI90" s="27">
        <f t="shared" si="82"/>
        <v>0</v>
      </c>
      <c r="BJ90" s="27">
        <f t="shared" si="83"/>
        <v>0</v>
      </c>
      <c r="BK90" s="176"/>
      <c r="BL90" s="276" t="str">
        <f t="shared" si="59"/>
        <v/>
      </c>
      <c r="BM90" s="176"/>
      <c r="BN90" s="27">
        <f t="shared" si="84"/>
        <v>0</v>
      </c>
      <c r="BO90" s="27">
        <f t="shared" si="85"/>
        <v>0</v>
      </c>
      <c r="BP90" s="27">
        <f t="shared" si="86"/>
        <v>0</v>
      </c>
      <c r="BQ90" s="27">
        <f t="shared" si="87"/>
        <v>0</v>
      </c>
      <c r="BR90" s="27">
        <f t="shared" si="88"/>
        <v>0</v>
      </c>
      <c r="BS90" s="27"/>
      <c r="BT90" s="166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</row>
    <row r="91" spans="1:99">
      <c r="A91" s="160" t="str">
        <f>IF($D91=2,IF(所有護老者!A91="","",所有護老者!A91),"")</f>
        <v/>
      </c>
      <c r="B91" s="160" t="str">
        <f>IF($D91=2,IF(所有護老者!B91="","",所有護老者!B91),"")</f>
        <v/>
      </c>
      <c r="C91" s="160" t="str">
        <f>IF($D91=2,IF(所有護老者!D91="","",所有護老者!D91),"")</f>
        <v/>
      </c>
      <c r="D91" s="160" t="str">
        <f>IF(所有護老者!C91=2,2,"")</f>
        <v/>
      </c>
      <c r="E91" s="160" t="str">
        <f>IF($D91=2,IF(所有護老者!E91="","",所有護老者!E91),"")</f>
        <v/>
      </c>
      <c r="F91" s="160" t="str">
        <f>IF($D91=2,IF(所有護老者!F91="","",所有護老者!F91),"")</f>
        <v/>
      </c>
      <c r="G91" s="160" t="str">
        <f>IF($D91=2,IF(所有護老者!G91="","",所有護老者!G91),"")</f>
        <v/>
      </c>
      <c r="H91" s="160" t="str">
        <f>IF($D91=2,IF(所有護老者!H91="","",所有護老者!H91),"")</f>
        <v/>
      </c>
      <c r="I91" s="160" t="str">
        <f>IF($D91=2,IF(所有護老者!I91="","",所有護老者!I91),"")</f>
        <v/>
      </c>
      <c r="J91" s="160" t="str">
        <f>IF($D91=2,IF(所有護老者!J91="","",所有護老者!J91),"")</f>
        <v/>
      </c>
      <c r="K91" s="160" t="str">
        <f>IF($D91=2,IF(所有護老者!K91="","",所有護老者!K91),"")</f>
        <v/>
      </c>
      <c r="L91" s="160" t="str">
        <f>IF($D91=2,IF(所有護老者!L91="","",所有護老者!L91),"")</f>
        <v/>
      </c>
      <c r="M91" s="160" t="str">
        <f>IF($D91=2,IF(所有護老者!M91="","",所有護老者!M91),"")</f>
        <v/>
      </c>
      <c r="N91" s="160" t="str">
        <f>IF($D91=2,IF(所有護老者!N91="","",所有護老者!N91),"")</f>
        <v/>
      </c>
      <c r="O91" s="160" t="str">
        <f>IF($D91=2,IF(所有護老者!O91="","",所有護老者!O91),"")</f>
        <v/>
      </c>
      <c r="P91" s="160" t="str">
        <f>IF($D91=2,IF(所有護老者!P91="","",所有護老者!P91),"")</f>
        <v/>
      </c>
      <c r="Q91" s="160" t="str">
        <f>IF($D91=2,IF(所有護老者!Q91="","",所有護老者!Q91),"")</f>
        <v/>
      </c>
      <c r="R91" s="160" t="str">
        <f>IF($D91=2,IF(所有護老者!R91="","",所有護老者!R91),"")</f>
        <v/>
      </c>
      <c r="S91" s="160" t="str">
        <f>IF($D91=2,IF(所有護老者!S91="","",所有護老者!S91),"")</f>
        <v/>
      </c>
      <c r="T91" s="160" t="str">
        <f>IF($D91=2,IF(所有護老者!T91="","",所有護老者!T91),"")</f>
        <v/>
      </c>
      <c r="U91" s="160" t="str">
        <f>IF($D91=2,IF(所有護老者!U91="","",所有護老者!U91),"")</f>
        <v/>
      </c>
      <c r="V91" s="160" t="str">
        <f>IF($D91=2,IF(所有護老者!V91="","",所有護老者!V91),"")</f>
        <v/>
      </c>
      <c r="W91" s="160" t="str">
        <f>IF($D91=2,IF(所有護老者!W91="","",所有護老者!W91),"")</f>
        <v/>
      </c>
      <c r="X91" s="160" t="str">
        <f>IF($D91=2,IF(所有護老者!X91="","",所有護老者!X91),"")</f>
        <v/>
      </c>
      <c r="Y91" s="160" t="str">
        <f>IF($D91=2,IF(所有護老者!Y91="","",所有護老者!Y91),"")</f>
        <v/>
      </c>
      <c r="Z91" s="160" t="str">
        <f>IF($D91=2,IF(所有護老者!Z91="","",所有護老者!Z91),"")</f>
        <v/>
      </c>
      <c r="AA91" s="160" t="str">
        <f>IF($D91=2,IF(所有護老者!AA91="","",所有護老者!AA91),"")</f>
        <v/>
      </c>
      <c r="AB91" s="160" t="str">
        <f>IF($D91=2,IF(所有護老者!AB91="","",所有護老者!AB91),"")</f>
        <v/>
      </c>
      <c r="AC91" s="160" t="str">
        <f>IF($D91=2,IF(所有護老者!AC91="","",所有護老者!AC91),"")</f>
        <v/>
      </c>
      <c r="AD91" s="160" t="str">
        <f>IF($D91=2,IF(所有護老者!AD91="","",所有護老者!AD91),"")</f>
        <v/>
      </c>
      <c r="AE91" s="160" t="str">
        <f>IF($D91=2,IF(所有護老者!AE91="","",所有護老者!AE91),"")</f>
        <v/>
      </c>
      <c r="AF91" s="160" t="str">
        <f>IF($D91=2,IF(所有護老者!AF91="","",所有護老者!AF91),"")</f>
        <v/>
      </c>
      <c r="AG91" s="160" t="str">
        <f>IF($D91=2,IF(所有護老者!AG91="","",所有護老者!AG91),"")</f>
        <v/>
      </c>
      <c r="AH91" s="160" t="str">
        <f>IF($D91=2,IF(所有護老者!AH91="","",所有護老者!AH91),"")</f>
        <v/>
      </c>
      <c r="AI91" s="160" t="str">
        <f>IF($D91=2,IF(所有護老者!AI91="","",所有護老者!AI91),"")</f>
        <v/>
      </c>
      <c r="AJ91" s="160" t="str">
        <f>IF($D91=2,IF(所有護老者!AJ91="","",所有護老者!AJ91),"")</f>
        <v/>
      </c>
      <c r="AK91" s="160" t="str">
        <f>IF(所有護老者!AK91="","",所有護老者!AK91)</f>
        <v/>
      </c>
      <c r="AL91" s="175" t="str">
        <f t="shared" si="60"/>
        <v/>
      </c>
      <c r="AM91" s="175" t="str">
        <f t="shared" si="61"/>
        <v/>
      </c>
      <c r="AN91" s="175" t="str">
        <f t="shared" si="62"/>
        <v/>
      </c>
      <c r="AO91" s="175" t="str">
        <f t="shared" si="63"/>
        <v/>
      </c>
      <c r="AP91" s="175" t="str">
        <f t="shared" si="64"/>
        <v/>
      </c>
      <c r="AQ91" s="175" t="str">
        <f t="shared" si="65"/>
        <v/>
      </c>
      <c r="AR91" s="175" t="str">
        <f t="shared" si="66"/>
        <v/>
      </c>
      <c r="AS91" s="175" t="str">
        <f t="shared" si="67"/>
        <v/>
      </c>
      <c r="AT91" s="175" t="str">
        <f t="shared" si="68"/>
        <v/>
      </c>
      <c r="AU91" s="175" t="str">
        <f t="shared" si="69"/>
        <v/>
      </c>
      <c r="AV91" s="175" t="str">
        <f t="shared" si="70"/>
        <v/>
      </c>
      <c r="AW91" s="27">
        <f t="shared" si="71"/>
        <v>0</v>
      </c>
      <c r="AX91" s="27"/>
      <c r="AY91" s="27">
        <f t="shared" si="72"/>
        <v>0</v>
      </c>
      <c r="AZ91" s="27">
        <f t="shared" si="73"/>
        <v>0</v>
      </c>
      <c r="BA91" s="27">
        <f t="shared" si="74"/>
        <v>0</v>
      </c>
      <c r="BB91" s="27">
        <f t="shared" si="75"/>
        <v>0</v>
      </c>
      <c r="BC91" s="27">
        <f t="shared" si="76"/>
        <v>0</v>
      </c>
      <c r="BD91" s="27">
        <f t="shared" si="77"/>
        <v>0</v>
      </c>
      <c r="BE91" s="27">
        <f t="shared" si="78"/>
        <v>0</v>
      </c>
      <c r="BF91" s="27">
        <f t="shared" si="79"/>
        <v>0</v>
      </c>
      <c r="BG91" s="27">
        <f t="shared" si="80"/>
        <v>0</v>
      </c>
      <c r="BH91" s="27">
        <f t="shared" si="81"/>
        <v>0</v>
      </c>
      <c r="BI91" s="27">
        <f t="shared" si="82"/>
        <v>0</v>
      </c>
      <c r="BJ91" s="27">
        <f t="shared" si="83"/>
        <v>0</v>
      </c>
      <c r="BK91" s="176"/>
      <c r="BL91" s="276" t="str">
        <f t="shared" si="59"/>
        <v/>
      </c>
      <c r="BM91" s="176"/>
      <c r="BN91" s="27">
        <f t="shared" si="84"/>
        <v>0</v>
      </c>
      <c r="BO91" s="27">
        <f t="shared" si="85"/>
        <v>0</v>
      </c>
      <c r="BP91" s="27">
        <f t="shared" si="86"/>
        <v>0</v>
      </c>
      <c r="BQ91" s="27">
        <f t="shared" si="87"/>
        <v>0</v>
      </c>
      <c r="BR91" s="27">
        <f t="shared" si="88"/>
        <v>0</v>
      </c>
      <c r="BS91" s="27"/>
      <c r="BT91" s="166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</row>
    <row r="92" spans="1:99">
      <c r="A92" s="160" t="str">
        <f>IF($D92=2,IF(所有護老者!A92="","",所有護老者!A92),"")</f>
        <v/>
      </c>
      <c r="B92" s="160" t="str">
        <f>IF($D92=2,IF(所有護老者!B92="","",所有護老者!B92),"")</f>
        <v/>
      </c>
      <c r="C92" s="160" t="str">
        <f>IF($D92=2,IF(所有護老者!D92="","",所有護老者!D92),"")</f>
        <v/>
      </c>
      <c r="D92" s="160" t="str">
        <f>IF(所有護老者!C92=2,2,"")</f>
        <v/>
      </c>
      <c r="E92" s="160" t="str">
        <f>IF($D92=2,IF(所有護老者!E92="","",所有護老者!E92),"")</f>
        <v/>
      </c>
      <c r="F92" s="160" t="str">
        <f>IF($D92=2,IF(所有護老者!F92="","",所有護老者!F92),"")</f>
        <v/>
      </c>
      <c r="G92" s="160" t="str">
        <f>IF($D92=2,IF(所有護老者!G92="","",所有護老者!G92),"")</f>
        <v/>
      </c>
      <c r="H92" s="160" t="str">
        <f>IF($D92=2,IF(所有護老者!H92="","",所有護老者!H92),"")</f>
        <v/>
      </c>
      <c r="I92" s="160" t="str">
        <f>IF($D92=2,IF(所有護老者!I92="","",所有護老者!I92),"")</f>
        <v/>
      </c>
      <c r="J92" s="160" t="str">
        <f>IF($D92=2,IF(所有護老者!J92="","",所有護老者!J92),"")</f>
        <v/>
      </c>
      <c r="K92" s="160" t="str">
        <f>IF($D92=2,IF(所有護老者!K92="","",所有護老者!K92),"")</f>
        <v/>
      </c>
      <c r="L92" s="160" t="str">
        <f>IF($D92=2,IF(所有護老者!L92="","",所有護老者!L92),"")</f>
        <v/>
      </c>
      <c r="M92" s="160" t="str">
        <f>IF($D92=2,IF(所有護老者!M92="","",所有護老者!M92),"")</f>
        <v/>
      </c>
      <c r="N92" s="160" t="str">
        <f>IF($D92=2,IF(所有護老者!N92="","",所有護老者!N92),"")</f>
        <v/>
      </c>
      <c r="O92" s="160" t="str">
        <f>IF($D92=2,IF(所有護老者!O92="","",所有護老者!O92),"")</f>
        <v/>
      </c>
      <c r="P92" s="160" t="str">
        <f>IF($D92=2,IF(所有護老者!P92="","",所有護老者!P92),"")</f>
        <v/>
      </c>
      <c r="Q92" s="160" t="str">
        <f>IF($D92=2,IF(所有護老者!Q92="","",所有護老者!Q92),"")</f>
        <v/>
      </c>
      <c r="R92" s="160" t="str">
        <f>IF($D92=2,IF(所有護老者!R92="","",所有護老者!R92),"")</f>
        <v/>
      </c>
      <c r="S92" s="160" t="str">
        <f>IF($D92=2,IF(所有護老者!S92="","",所有護老者!S92),"")</f>
        <v/>
      </c>
      <c r="T92" s="160" t="str">
        <f>IF($D92=2,IF(所有護老者!T92="","",所有護老者!T92),"")</f>
        <v/>
      </c>
      <c r="U92" s="160" t="str">
        <f>IF($D92=2,IF(所有護老者!U92="","",所有護老者!U92),"")</f>
        <v/>
      </c>
      <c r="V92" s="160" t="str">
        <f>IF($D92=2,IF(所有護老者!V92="","",所有護老者!V92),"")</f>
        <v/>
      </c>
      <c r="W92" s="160" t="str">
        <f>IF($D92=2,IF(所有護老者!W92="","",所有護老者!W92),"")</f>
        <v/>
      </c>
      <c r="X92" s="160" t="str">
        <f>IF($D92=2,IF(所有護老者!X92="","",所有護老者!X92),"")</f>
        <v/>
      </c>
      <c r="Y92" s="160" t="str">
        <f>IF($D92=2,IF(所有護老者!Y92="","",所有護老者!Y92),"")</f>
        <v/>
      </c>
      <c r="Z92" s="160" t="str">
        <f>IF($D92=2,IF(所有護老者!Z92="","",所有護老者!Z92),"")</f>
        <v/>
      </c>
      <c r="AA92" s="160" t="str">
        <f>IF($D92=2,IF(所有護老者!AA92="","",所有護老者!AA92),"")</f>
        <v/>
      </c>
      <c r="AB92" s="160" t="str">
        <f>IF($D92=2,IF(所有護老者!AB92="","",所有護老者!AB92),"")</f>
        <v/>
      </c>
      <c r="AC92" s="160" t="str">
        <f>IF($D92=2,IF(所有護老者!AC92="","",所有護老者!AC92),"")</f>
        <v/>
      </c>
      <c r="AD92" s="160" t="str">
        <f>IF($D92=2,IF(所有護老者!AD92="","",所有護老者!AD92),"")</f>
        <v/>
      </c>
      <c r="AE92" s="160" t="str">
        <f>IF($D92=2,IF(所有護老者!AE92="","",所有護老者!AE92),"")</f>
        <v/>
      </c>
      <c r="AF92" s="160" t="str">
        <f>IF($D92=2,IF(所有護老者!AF92="","",所有護老者!AF92),"")</f>
        <v/>
      </c>
      <c r="AG92" s="160" t="str">
        <f>IF($D92=2,IF(所有護老者!AG92="","",所有護老者!AG92),"")</f>
        <v/>
      </c>
      <c r="AH92" s="160" t="str">
        <f>IF($D92=2,IF(所有護老者!AH92="","",所有護老者!AH92),"")</f>
        <v/>
      </c>
      <c r="AI92" s="160" t="str">
        <f>IF($D92=2,IF(所有護老者!AI92="","",所有護老者!AI92),"")</f>
        <v/>
      </c>
      <c r="AJ92" s="160" t="str">
        <f>IF($D92=2,IF(所有護老者!AJ92="","",所有護老者!AJ92),"")</f>
        <v/>
      </c>
      <c r="AK92" s="160" t="str">
        <f>IF(所有護老者!AK92="","",所有護老者!AK92)</f>
        <v/>
      </c>
      <c r="AL92" s="175" t="str">
        <f t="shared" si="60"/>
        <v/>
      </c>
      <c r="AM92" s="175" t="str">
        <f t="shared" si="61"/>
        <v/>
      </c>
      <c r="AN92" s="175" t="str">
        <f t="shared" si="62"/>
        <v/>
      </c>
      <c r="AO92" s="175" t="str">
        <f t="shared" si="63"/>
        <v/>
      </c>
      <c r="AP92" s="175" t="str">
        <f t="shared" si="64"/>
        <v/>
      </c>
      <c r="AQ92" s="175" t="str">
        <f t="shared" si="65"/>
        <v/>
      </c>
      <c r="AR92" s="175" t="str">
        <f t="shared" si="66"/>
        <v/>
      </c>
      <c r="AS92" s="175" t="str">
        <f t="shared" si="67"/>
        <v/>
      </c>
      <c r="AT92" s="175" t="str">
        <f t="shared" si="68"/>
        <v/>
      </c>
      <c r="AU92" s="175" t="str">
        <f t="shared" si="69"/>
        <v/>
      </c>
      <c r="AV92" s="175" t="str">
        <f t="shared" si="70"/>
        <v/>
      </c>
      <c r="AW92" s="27">
        <f t="shared" si="71"/>
        <v>0</v>
      </c>
      <c r="AX92" s="27"/>
      <c r="AY92" s="27">
        <f t="shared" si="72"/>
        <v>0</v>
      </c>
      <c r="AZ92" s="27">
        <f t="shared" si="73"/>
        <v>0</v>
      </c>
      <c r="BA92" s="27">
        <f t="shared" si="74"/>
        <v>0</v>
      </c>
      <c r="BB92" s="27">
        <f t="shared" si="75"/>
        <v>0</v>
      </c>
      <c r="BC92" s="27">
        <f t="shared" si="76"/>
        <v>0</v>
      </c>
      <c r="BD92" s="27">
        <f t="shared" si="77"/>
        <v>0</v>
      </c>
      <c r="BE92" s="27">
        <f t="shared" si="78"/>
        <v>0</v>
      </c>
      <c r="BF92" s="27">
        <f t="shared" si="79"/>
        <v>0</v>
      </c>
      <c r="BG92" s="27">
        <f t="shared" si="80"/>
        <v>0</v>
      </c>
      <c r="BH92" s="27">
        <f t="shared" si="81"/>
        <v>0</v>
      </c>
      <c r="BI92" s="27">
        <f t="shared" si="82"/>
        <v>0</v>
      </c>
      <c r="BJ92" s="27">
        <f t="shared" si="83"/>
        <v>0</v>
      </c>
      <c r="BK92" s="176"/>
      <c r="BL92" s="276" t="str">
        <f t="shared" si="59"/>
        <v/>
      </c>
      <c r="BM92" s="176"/>
      <c r="BN92" s="27">
        <f t="shared" si="84"/>
        <v>0</v>
      </c>
      <c r="BO92" s="27">
        <f t="shared" si="85"/>
        <v>0</v>
      </c>
      <c r="BP92" s="27">
        <f t="shared" si="86"/>
        <v>0</v>
      </c>
      <c r="BQ92" s="27">
        <f t="shared" si="87"/>
        <v>0</v>
      </c>
      <c r="BR92" s="27">
        <f t="shared" si="88"/>
        <v>0</v>
      </c>
      <c r="BS92" s="27"/>
      <c r="BT92" s="166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</row>
    <row r="93" spans="1:99">
      <c r="A93" s="160" t="str">
        <f>IF($D93=2,IF(所有護老者!A93="","",所有護老者!A93),"")</f>
        <v/>
      </c>
      <c r="B93" s="160" t="str">
        <f>IF($D93=2,IF(所有護老者!B93="","",所有護老者!B93),"")</f>
        <v/>
      </c>
      <c r="C93" s="160" t="str">
        <f>IF($D93=2,IF(所有護老者!D93="","",所有護老者!D93),"")</f>
        <v/>
      </c>
      <c r="D93" s="160" t="str">
        <f>IF(所有護老者!C93=2,2,"")</f>
        <v/>
      </c>
      <c r="E93" s="160" t="str">
        <f>IF($D93=2,IF(所有護老者!E93="","",所有護老者!E93),"")</f>
        <v/>
      </c>
      <c r="F93" s="160" t="str">
        <f>IF($D93=2,IF(所有護老者!F93="","",所有護老者!F93),"")</f>
        <v/>
      </c>
      <c r="G93" s="160" t="str">
        <f>IF($D93=2,IF(所有護老者!G93="","",所有護老者!G93),"")</f>
        <v/>
      </c>
      <c r="H93" s="160" t="str">
        <f>IF($D93=2,IF(所有護老者!H93="","",所有護老者!H93),"")</f>
        <v/>
      </c>
      <c r="I93" s="160" t="str">
        <f>IF($D93=2,IF(所有護老者!I93="","",所有護老者!I93),"")</f>
        <v/>
      </c>
      <c r="J93" s="160" t="str">
        <f>IF($D93=2,IF(所有護老者!J93="","",所有護老者!J93),"")</f>
        <v/>
      </c>
      <c r="K93" s="160" t="str">
        <f>IF($D93=2,IF(所有護老者!K93="","",所有護老者!K93),"")</f>
        <v/>
      </c>
      <c r="L93" s="160" t="str">
        <f>IF($D93=2,IF(所有護老者!L93="","",所有護老者!L93),"")</f>
        <v/>
      </c>
      <c r="M93" s="160" t="str">
        <f>IF($D93=2,IF(所有護老者!M93="","",所有護老者!M93),"")</f>
        <v/>
      </c>
      <c r="N93" s="160" t="str">
        <f>IF($D93=2,IF(所有護老者!N93="","",所有護老者!N93),"")</f>
        <v/>
      </c>
      <c r="O93" s="160" t="str">
        <f>IF($D93=2,IF(所有護老者!O93="","",所有護老者!O93),"")</f>
        <v/>
      </c>
      <c r="P93" s="160" t="str">
        <f>IF($D93=2,IF(所有護老者!P93="","",所有護老者!P93),"")</f>
        <v/>
      </c>
      <c r="Q93" s="160" t="str">
        <f>IF($D93=2,IF(所有護老者!Q93="","",所有護老者!Q93),"")</f>
        <v/>
      </c>
      <c r="R93" s="160" t="str">
        <f>IF($D93=2,IF(所有護老者!R93="","",所有護老者!R93),"")</f>
        <v/>
      </c>
      <c r="S93" s="160" t="str">
        <f>IF($D93=2,IF(所有護老者!S93="","",所有護老者!S93),"")</f>
        <v/>
      </c>
      <c r="T93" s="160" t="str">
        <f>IF($D93=2,IF(所有護老者!T93="","",所有護老者!T93),"")</f>
        <v/>
      </c>
      <c r="U93" s="160" t="str">
        <f>IF($D93=2,IF(所有護老者!U93="","",所有護老者!U93),"")</f>
        <v/>
      </c>
      <c r="V93" s="160" t="str">
        <f>IF($D93=2,IF(所有護老者!V93="","",所有護老者!V93),"")</f>
        <v/>
      </c>
      <c r="W93" s="160" t="str">
        <f>IF($D93=2,IF(所有護老者!W93="","",所有護老者!W93),"")</f>
        <v/>
      </c>
      <c r="X93" s="160" t="str">
        <f>IF($D93=2,IF(所有護老者!X93="","",所有護老者!X93),"")</f>
        <v/>
      </c>
      <c r="Y93" s="160" t="str">
        <f>IF($D93=2,IF(所有護老者!Y93="","",所有護老者!Y93),"")</f>
        <v/>
      </c>
      <c r="Z93" s="160" t="str">
        <f>IF($D93=2,IF(所有護老者!Z93="","",所有護老者!Z93),"")</f>
        <v/>
      </c>
      <c r="AA93" s="160" t="str">
        <f>IF($D93=2,IF(所有護老者!AA93="","",所有護老者!AA93),"")</f>
        <v/>
      </c>
      <c r="AB93" s="160" t="str">
        <f>IF($D93=2,IF(所有護老者!AB93="","",所有護老者!AB93),"")</f>
        <v/>
      </c>
      <c r="AC93" s="160" t="str">
        <f>IF($D93=2,IF(所有護老者!AC93="","",所有護老者!AC93),"")</f>
        <v/>
      </c>
      <c r="AD93" s="160" t="str">
        <f>IF($D93=2,IF(所有護老者!AD93="","",所有護老者!AD93),"")</f>
        <v/>
      </c>
      <c r="AE93" s="160" t="str">
        <f>IF($D93=2,IF(所有護老者!AE93="","",所有護老者!AE93),"")</f>
        <v/>
      </c>
      <c r="AF93" s="160" t="str">
        <f>IF($D93=2,IF(所有護老者!AF93="","",所有護老者!AF93),"")</f>
        <v/>
      </c>
      <c r="AG93" s="160" t="str">
        <f>IF($D93=2,IF(所有護老者!AG93="","",所有護老者!AG93),"")</f>
        <v/>
      </c>
      <c r="AH93" s="160" t="str">
        <f>IF($D93=2,IF(所有護老者!AH93="","",所有護老者!AH93),"")</f>
        <v/>
      </c>
      <c r="AI93" s="160" t="str">
        <f>IF($D93=2,IF(所有護老者!AI93="","",所有護老者!AI93),"")</f>
        <v/>
      </c>
      <c r="AJ93" s="160" t="str">
        <f>IF($D93=2,IF(所有護老者!AJ93="","",所有護老者!AJ93),"")</f>
        <v/>
      </c>
      <c r="AK93" s="160" t="str">
        <f>IF(所有護老者!AK93="","",所有護老者!AK93)</f>
        <v/>
      </c>
      <c r="AL93" s="175" t="str">
        <f t="shared" si="60"/>
        <v/>
      </c>
      <c r="AM93" s="175" t="str">
        <f t="shared" si="61"/>
        <v/>
      </c>
      <c r="AN93" s="175" t="str">
        <f t="shared" si="62"/>
        <v/>
      </c>
      <c r="AO93" s="175" t="str">
        <f t="shared" si="63"/>
        <v/>
      </c>
      <c r="AP93" s="175" t="str">
        <f t="shared" si="64"/>
        <v/>
      </c>
      <c r="AQ93" s="175" t="str">
        <f t="shared" si="65"/>
        <v/>
      </c>
      <c r="AR93" s="175" t="str">
        <f t="shared" si="66"/>
        <v/>
      </c>
      <c r="AS93" s="175" t="str">
        <f t="shared" si="67"/>
        <v/>
      </c>
      <c r="AT93" s="175" t="str">
        <f t="shared" si="68"/>
        <v/>
      </c>
      <c r="AU93" s="175" t="str">
        <f t="shared" si="69"/>
        <v/>
      </c>
      <c r="AV93" s="175" t="str">
        <f t="shared" si="70"/>
        <v/>
      </c>
      <c r="AW93" s="27">
        <f t="shared" si="71"/>
        <v>0</v>
      </c>
      <c r="AX93" s="27"/>
      <c r="AY93" s="27">
        <f t="shared" si="72"/>
        <v>0</v>
      </c>
      <c r="AZ93" s="27">
        <f t="shared" si="73"/>
        <v>0</v>
      </c>
      <c r="BA93" s="27">
        <f t="shared" si="74"/>
        <v>0</v>
      </c>
      <c r="BB93" s="27">
        <f t="shared" si="75"/>
        <v>0</v>
      </c>
      <c r="BC93" s="27">
        <f t="shared" si="76"/>
        <v>0</v>
      </c>
      <c r="BD93" s="27">
        <f t="shared" si="77"/>
        <v>0</v>
      </c>
      <c r="BE93" s="27">
        <f t="shared" si="78"/>
        <v>0</v>
      </c>
      <c r="BF93" s="27">
        <f t="shared" si="79"/>
        <v>0</v>
      </c>
      <c r="BG93" s="27">
        <f t="shared" si="80"/>
        <v>0</v>
      </c>
      <c r="BH93" s="27">
        <f t="shared" si="81"/>
        <v>0</v>
      </c>
      <c r="BI93" s="27">
        <f t="shared" si="82"/>
        <v>0</v>
      </c>
      <c r="BJ93" s="27">
        <f t="shared" si="83"/>
        <v>0</v>
      </c>
      <c r="BK93" s="176"/>
      <c r="BL93" s="276" t="str">
        <f t="shared" si="59"/>
        <v/>
      </c>
      <c r="BM93" s="176"/>
      <c r="BN93" s="27">
        <f t="shared" si="84"/>
        <v>0</v>
      </c>
      <c r="BO93" s="27">
        <f t="shared" si="85"/>
        <v>0</v>
      </c>
      <c r="BP93" s="27">
        <f t="shared" si="86"/>
        <v>0</v>
      </c>
      <c r="BQ93" s="27">
        <f t="shared" si="87"/>
        <v>0</v>
      </c>
      <c r="BR93" s="27">
        <f t="shared" si="88"/>
        <v>0</v>
      </c>
      <c r="BS93" s="27"/>
      <c r="BT93" s="166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</row>
    <row r="94" spans="1:99">
      <c r="A94" s="160" t="str">
        <f>IF($D94=2,IF(所有護老者!A94="","",所有護老者!A94),"")</f>
        <v/>
      </c>
      <c r="B94" s="160" t="str">
        <f>IF($D94=2,IF(所有護老者!B94="","",所有護老者!B94),"")</f>
        <v/>
      </c>
      <c r="C94" s="160" t="str">
        <f>IF($D94=2,IF(所有護老者!D94="","",所有護老者!D94),"")</f>
        <v/>
      </c>
      <c r="D94" s="160" t="str">
        <f>IF(所有護老者!C94=2,2,"")</f>
        <v/>
      </c>
      <c r="E94" s="160" t="str">
        <f>IF($D94=2,IF(所有護老者!E94="","",所有護老者!E94),"")</f>
        <v/>
      </c>
      <c r="F94" s="160" t="str">
        <f>IF($D94=2,IF(所有護老者!F94="","",所有護老者!F94),"")</f>
        <v/>
      </c>
      <c r="G94" s="160" t="str">
        <f>IF($D94=2,IF(所有護老者!G94="","",所有護老者!G94),"")</f>
        <v/>
      </c>
      <c r="H94" s="160" t="str">
        <f>IF($D94=2,IF(所有護老者!H94="","",所有護老者!H94),"")</f>
        <v/>
      </c>
      <c r="I94" s="160" t="str">
        <f>IF($D94=2,IF(所有護老者!I94="","",所有護老者!I94),"")</f>
        <v/>
      </c>
      <c r="J94" s="160" t="str">
        <f>IF($D94=2,IF(所有護老者!J94="","",所有護老者!J94),"")</f>
        <v/>
      </c>
      <c r="K94" s="160" t="str">
        <f>IF($D94=2,IF(所有護老者!K94="","",所有護老者!K94),"")</f>
        <v/>
      </c>
      <c r="L94" s="160" t="str">
        <f>IF($D94=2,IF(所有護老者!L94="","",所有護老者!L94),"")</f>
        <v/>
      </c>
      <c r="M94" s="160" t="str">
        <f>IF($D94=2,IF(所有護老者!M94="","",所有護老者!M94),"")</f>
        <v/>
      </c>
      <c r="N94" s="160" t="str">
        <f>IF($D94=2,IF(所有護老者!N94="","",所有護老者!N94),"")</f>
        <v/>
      </c>
      <c r="O94" s="160" t="str">
        <f>IF($D94=2,IF(所有護老者!O94="","",所有護老者!O94),"")</f>
        <v/>
      </c>
      <c r="P94" s="160" t="str">
        <f>IF($D94=2,IF(所有護老者!P94="","",所有護老者!P94),"")</f>
        <v/>
      </c>
      <c r="Q94" s="160" t="str">
        <f>IF($D94=2,IF(所有護老者!Q94="","",所有護老者!Q94),"")</f>
        <v/>
      </c>
      <c r="R94" s="160" t="str">
        <f>IF($D94=2,IF(所有護老者!R94="","",所有護老者!R94),"")</f>
        <v/>
      </c>
      <c r="S94" s="160" t="str">
        <f>IF($D94=2,IF(所有護老者!S94="","",所有護老者!S94),"")</f>
        <v/>
      </c>
      <c r="T94" s="160" t="str">
        <f>IF($D94=2,IF(所有護老者!T94="","",所有護老者!T94),"")</f>
        <v/>
      </c>
      <c r="U94" s="160" t="str">
        <f>IF($D94=2,IF(所有護老者!U94="","",所有護老者!U94),"")</f>
        <v/>
      </c>
      <c r="V94" s="160" t="str">
        <f>IF($D94=2,IF(所有護老者!V94="","",所有護老者!V94),"")</f>
        <v/>
      </c>
      <c r="W94" s="160" t="str">
        <f>IF($D94=2,IF(所有護老者!W94="","",所有護老者!W94),"")</f>
        <v/>
      </c>
      <c r="X94" s="160" t="str">
        <f>IF($D94=2,IF(所有護老者!X94="","",所有護老者!X94),"")</f>
        <v/>
      </c>
      <c r="Y94" s="160" t="str">
        <f>IF($D94=2,IF(所有護老者!Y94="","",所有護老者!Y94),"")</f>
        <v/>
      </c>
      <c r="Z94" s="160" t="str">
        <f>IF($D94=2,IF(所有護老者!Z94="","",所有護老者!Z94),"")</f>
        <v/>
      </c>
      <c r="AA94" s="160" t="str">
        <f>IF($D94=2,IF(所有護老者!AA94="","",所有護老者!AA94),"")</f>
        <v/>
      </c>
      <c r="AB94" s="160" t="str">
        <f>IF($D94=2,IF(所有護老者!AB94="","",所有護老者!AB94),"")</f>
        <v/>
      </c>
      <c r="AC94" s="160" t="str">
        <f>IF($D94=2,IF(所有護老者!AC94="","",所有護老者!AC94),"")</f>
        <v/>
      </c>
      <c r="AD94" s="160" t="str">
        <f>IF($D94=2,IF(所有護老者!AD94="","",所有護老者!AD94),"")</f>
        <v/>
      </c>
      <c r="AE94" s="160" t="str">
        <f>IF($D94=2,IF(所有護老者!AE94="","",所有護老者!AE94),"")</f>
        <v/>
      </c>
      <c r="AF94" s="160" t="str">
        <f>IF($D94=2,IF(所有護老者!AF94="","",所有護老者!AF94),"")</f>
        <v/>
      </c>
      <c r="AG94" s="160" t="str">
        <f>IF($D94=2,IF(所有護老者!AG94="","",所有護老者!AG94),"")</f>
        <v/>
      </c>
      <c r="AH94" s="160" t="str">
        <f>IF($D94=2,IF(所有護老者!AH94="","",所有護老者!AH94),"")</f>
        <v/>
      </c>
      <c r="AI94" s="160" t="str">
        <f>IF($D94=2,IF(所有護老者!AI94="","",所有護老者!AI94),"")</f>
        <v/>
      </c>
      <c r="AJ94" s="160" t="str">
        <f>IF($D94=2,IF(所有護老者!AJ94="","",所有護老者!AJ94),"")</f>
        <v/>
      </c>
      <c r="AK94" s="160" t="str">
        <f>IF(所有護老者!AK94="","",所有護老者!AK94)</f>
        <v/>
      </c>
      <c r="AL94" s="175" t="str">
        <f t="shared" si="60"/>
        <v/>
      </c>
      <c r="AM94" s="175" t="str">
        <f t="shared" si="61"/>
        <v/>
      </c>
      <c r="AN94" s="175" t="str">
        <f t="shared" si="62"/>
        <v/>
      </c>
      <c r="AO94" s="175" t="str">
        <f t="shared" si="63"/>
        <v/>
      </c>
      <c r="AP94" s="175" t="str">
        <f t="shared" si="64"/>
        <v/>
      </c>
      <c r="AQ94" s="175" t="str">
        <f t="shared" si="65"/>
        <v/>
      </c>
      <c r="AR94" s="175" t="str">
        <f t="shared" si="66"/>
        <v/>
      </c>
      <c r="AS94" s="175" t="str">
        <f t="shared" si="67"/>
        <v/>
      </c>
      <c r="AT94" s="175" t="str">
        <f t="shared" si="68"/>
        <v/>
      </c>
      <c r="AU94" s="175" t="str">
        <f t="shared" si="69"/>
        <v/>
      </c>
      <c r="AV94" s="175" t="str">
        <f t="shared" si="70"/>
        <v/>
      </c>
      <c r="AW94" s="27">
        <f t="shared" si="71"/>
        <v>0</v>
      </c>
      <c r="AX94" s="27"/>
      <c r="AY94" s="27">
        <f t="shared" si="72"/>
        <v>0</v>
      </c>
      <c r="AZ94" s="27">
        <f t="shared" si="73"/>
        <v>0</v>
      </c>
      <c r="BA94" s="27">
        <f t="shared" si="74"/>
        <v>0</v>
      </c>
      <c r="BB94" s="27">
        <f t="shared" si="75"/>
        <v>0</v>
      </c>
      <c r="BC94" s="27">
        <f t="shared" si="76"/>
        <v>0</v>
      </c>
      <c r="BD94" s="27">
        <f t="shared" si="77"/>
        <v>0</v>
      </c>
      <c r="BE94" s="27">
        <f t="shared" si="78"/>
        <v>0</v>
      </c>
      <c r="BF94" s="27">
        <f t="shared" si="79"/>
        <v>0</v>
      </c>
      <c r="BG94" s="27">
        <f t="shared" si="80"/>
        <v>0</v>
      </c>
      <c r="BH94" s="27">
        <f t="shared" si="81"/>
        <v>0</v>
      </c>
      <c r="BI94" s="27">
        <f t="shared" si="82"/>
        <v>0</v>
      </c>
      <c r="BJ94" s="27">
        <f t="shared" si="83"/>
        <v>0</v>
      </c>
      <c r="BK94" s="176"/>
      <c r="BL94" s="276" t="str">
        <f t="shared" si="59"/>
        <v/>
      </c>
      <c r="BM94" s="176"/>
      <c r="BN94" s="27">
        <f t="shared" si="84"/>
        <v>0</v>
      </c>
      <c r="BO94" s="27">
        <f t="shared" si="85"/>
        <v>0</v>
      </c>
      <c r="BP94" s="27">
        <f t="shared" si="86"/>
        <v>0</v>
      </c>
      <c r="BQ94" s="27">
        <f t="shared" si="87"/>
        <v>0</v>
      </c>
      <c r="BR94" s="27">
        <f t="shared" si="88"/>
        <v>0</v>
      </c>
      <c r="BS94" s="27"/>
      <c r="BT94" s="166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</row>
    <row r="95" spans="1:99">
      <c r="A95" s="160" t="str">
        <f>IF($D95=2,IF(所有護老者!A95="","",所有護老者!A95),"")</f>
        <v/>
      </c>
      <c r="B95" s="160" t="str">
        <f>IF($D95=2,IF(所有護老者!B95="","",所有護老者!B95),"")</f>
        <v/>
      </c>
      <c r="C95" s="160" t="str">
        <f>IF($D95=2,IF(所有護老者!D95="","",所有護老者!D95),"")</f>
        <v/>
      </c>
      <c r="D95" s="160" t="str">
        <f>IF(所有護老者!C95=2,2,"")</f>
        <v/>
      </c>
      <c r="E95" s="160" t="str">
        <f>IF($D95=2,IF(所有護老者!E95="","",所有護老者!E95),"")</f>
        <v/>
      </c>
      <c r="F95" s="160" t="str">
        <f>IF($D95=2,IF(所有護老者!F95="","",所有護老者!F95),"")</f>
        <v/>
      </c>
      <c r="G95" s="160" t="str">
        <f>IF($D95=2,IF(所有護老者!G95="","",所有護老者!G95),"")</f>
        <v/>
      </c>
      <c r="H95" s="160" t="str">
        <f>IF($D95=2,IF(所有護老者!H95="","",所有護老者!H95),"")</f>
        <v/>
      </c>
      <c r="I95" s="160" t="str">
        <f>IF($D95=2,IF(所有護老者!I95="","",所有護老者!I95),"")</f>
        <v/>
      </c>
      <c r="J95" s="160" t="str">
        <f>IF($D95=2,IF(所有護老者!J95="","",所有護老者!J95),"")</f>
        <v/>
      </c>
      <c r="K95" s="160" t="str">
        <f>IF($D95=2,IF(所有護老者!K95="","",所有護老者!K95),"")</f>
        <v/>
      </c>
      <c r="L95" s="160" t="str">
        <f>IF($D95=2,IF(所有護老者!L95="","",所有護老者!L95),"")</f>
        <v/>
      </c>
      <c r="M95" s="160" t="str">
        <f>IF($D95=2,IF(所有護老者!M95="","",所有護老者!M95),"")</f>
        <v/>
      </c>
      <c r="N95" s="160" t="str">
        <f>IF($D95=2,IF(所有護老者!N95="","",所有護老者!N95),"")</f>
        <v/>
      </c>
      <c r="O95" s="160" t="str">
        <f>IF($D95=2,IF(所有護老者!O95="","",所有護老者!O95),"")</f>
        <v/>
      </c>
      <c r="P95" s="160" t="str">
        <f>IF($D95=2,IF(所有護老者!P95="","",所有護老者!P95),"")</f>
        <v/>
      </c>
      <c r="Q95" s="160" t="str">
        <f>IF($D95=2,IF(所有護老者!Q95="","",所有護老者!Q95),"")</f>
        <v/>
      </c>
      <c r="R95" s="160" t="str">
        <f>IF($D95=2,IF(所有護老者!R95="","",所有護老者!R95),"")</f>
        <v/>
      </c>
      <c r="S95" s="160" t="str">
        <f>IF($D95=2,IF(所有護老者!S95="","",所有護老者!S95),"")</f>
        <v/>
      </c>
      <c r="T95" s="160" t="str">
        <f>IF($D95=2,IF(所有護老者!T95="","",所有護老者!T95),"")</f>
        <v/>
      </c>
      <c r="U95" s="160" t="str">
        <f>IF($D95=2,IF(所有護老者!U95="","",所有護老者!U95),"")</f>
        <v/>
      </c>
      <c r="V95" s="160" t="str">
        <f>IF($D95=2,IF(所有護老者!V95="","",所有護老者!V95),"")</f>
        <v/>
      </c>
      <c r="W95" s="160" t="str">
        <f>IF($D95=2,IF(所有護老者!W95="","",所有護老者!W95),"")</f>
        <v/>
      </c>
      <c r="X95" s="160" t="str">
        <f>IF($D95=2,IF(所有護老者!X95="","",所有護老者!X95),"")</f>
        <v/>
      </c>
      <c r="Y95" s="160" t="str">
        <f>IF($D95=2,IF(所有護老者!Y95="","",所有護老者!Y95),"")</f>
        <v/>
      </c>
      <c r="Z95" s="160" t="str">
        <f>IF($D95=2,IF(所有護老者!Z95="","",所有護老者!Z95),"")</f>
        <v/>
      </c>
      <c r="AA95" s="160" t="str">
        <f>IF($D95=2,IF(所有護老者!AA95="","",所有護老者!AA95),"")</f>
        <v/>
      </c>
      <c r="AB95" s="160" t="str">
        <f>IF($D95=2,IF(所有護老者!AB95="","",所有護老者!AB95),"")</f>
        <v/>
      </c>
      <c r="AC95" s="160" t="str">
        <f>IF($D95=2,IF(所有護老者!AC95="","",所有護老者!AC95),"")</f>
        <v/>
      </c>
      <c r="AD95" s="160" t="str">
        <f>IF($D95=2,IF(所有護老者!AD95="","",所有護老者!AD95),"")</f>
        <v/>
      </c>
      <c r="AE95" s="160" t="str">
        <f>IF($D95=2,IF(所有護老者!AE95="","",所有護老者!AE95),"")</f>
        <v/>
      </c>
      <c r="AF95" s="160" t="str">
        <f>IF($D95=2,IF(所有護老者!AF95="","",所有護老者!AF95),"")</f>
        <v/>
      </c>
      <c r="AG95" s="160" t="str">
        <f>IF($D95=2,IF(所有護老者!AG95="","",所有護老者!AG95),"")</f>
        <v/>
      </c>
      <c r="AH95" s="160" t="str">
        <f>IF($D95=2,IF(所有護老者!AH95="","",所有護老者!AH95),"")</f>
        <v/>
      </c>
      <c r="AI95" s="160" t="str">
        <f>IF($D95=2,IF(所有護老者!AI95="","",所有護老者!AI95),"")</f>
        <v/>
      </c>
      <c r="AJ95" s="160" t="str">
        <f>IF($D95=2,IF(所有護老者!AJ95="","",所有護老者!AJ95),"")</f>
        <v/>
      </c>
      <c r="AK95" s="160" t="str">
        <f>IF(所有護老者!AK95="","",所有護老者!AK95)</f>
        <v/>
      </c>
      <c r="AL95" s="175" t="str">
        <f t="shared" si="60"/>
        <v/>
      </c>
      <c r="AM95" s="175" t="str">
        <f t="shared" si="61"/>
        <v/>
      </c>
      <c r="AN95" s="175" t="str">
        <f t="shared" si="62"/>
        <v/>
      </c>
      <c r="AO95" s="175" t="str">
        <f t="shared" si="63"/>
        <v/>
      </c>
      <c r="AP95" s="175" t="str">
        <f t="shared" si="64"/>
        <v/>
      </c>
      <c r="AQ95" s="175" t="str">
        <f t="shared" si="65"/>
        <v/>
      </c>
      <c r="AR95" s="175" t="str">
        <f t="shared" si="66"/>
        <v/>
      </c>
      <c r="AS95" s="175" t="str">
        <f t="shared" si="67"/>
        <v/>
      </c>
      <c r="AT95" s="175" t="str">
        <f t="shared" si="68"/>
        <v/>
      </c>
      <c r="AU95" s="175" t="str">
        <f t="shared" si="69"/>
        <v/>
      </c>
      <c r="AV95" s="175" t="str">
        <f t="shared" si="70"/>
        <v/>
      </c>
      <c r="AW95" s="27">
        <f t="shared" si="71"/>
        <v>0</v>
      </c>
      <c r="AX95" s="27"/>
      <c r="AY95" s="27">
        <f t="shared" si="72"/>
        <v>0</v>
      </c>
      <c r="AZ95" s="27">
        <f t="shared" si="73"/>
        <v>0</v>
      </c>
      <c r="BA95" s="27">
        <f t="shared" si="74"/>
        <v>0</v>
      </c>
      <c r="BB95" s="27">
        <f t="shared" si="75"/>
        <v>0</v>
      </c>
      <c r="BC95" s="27">
        <f t="shared" si="76"/>
        <v>0</v>
      </c>
      <c r="BD95" s="27">
        <f t="shared" si="77"/>
        <v>0</v>
      </c>
      <c r="BE95" s="27">
        <f t="shared" si="78"/>
        <v>0</v>
      </c>
      <c r="BF95" s="27">
        <f t="shared" si="79"/>
        <v>0</v>
      </c>
      <c r="BG95" s="27">
        <f t="shared" si="80"/>
        <v>0</v>
      </c>
      <c r="BH95" s="27">
        <f t="shared" si="81"/>
        <v>0</v>
      </c>
      <c r="BI95" s="27">
        <f t="shared" si="82"/>
        <v>0</v>
      </c>
      <c r="BJ95" s="27">
        <f t="shared" si="83"/>
        <v>0</v>
      </c>
      <c r="BK95" s="176"/>
      <c r="BL95" s="276" t="str">
        <f t="shared" si="59"/>
        <v/>
      </c>
      <c r="BM95" s="176"/>
      <c r="BN95" s="27">
        <f t="shared" si="84"/>
        <v>0</v>
      </c>
      <c r="BO95" s="27">
        <f t="shared" si="85"/>
        <v>0</v>
      </c>
      <c r="BP95" s="27">
        <f t="shared" si="86"/>
        <v>0</v>
      </c>
      <c r="BQ95" s="27">
        <f t="shared" si="87"/>
        <v>0</v>
      </c>
      <c r="BR95" s="27">
        <f t="shared" si="88"/>
        <v>0</v>
      </c>
      <c r="BS95" s="27"/>
      <c r="BT95" s="166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</row>
    <row r="96" spans="1:99">
      <c r="A96" s="160" t="str">
        <f>IF($D96=2,IF(所有護老者!A96="","",所有護老者!A96),"")</f>
        <v/>
      </c>
      <c r="B96" s="160" t="str">
        <f>IF($D96=2,IF(所有護老者!B96="","",所有護老者!B96),"")</f>
        <v/>
      </c>
      <c r="C96" s="160" t="str">
        <f>IF($D96=2,IF(所有護老者!D96="","",所有護老者!D96),"")</f>
        <v/>
      </c>
      <c r="D96" s="160" t="str">
        <f>IF(所有護老者!C96=2,2,"")</f>
        <v/>
      </c>
      <c r="E96" s="160" t="str">
        <f>IF($D96=2,IF(所有護老者!E96="","",所有護老者!E96),"")</f>
        <v/>
      </c>
      <c r="F96" s="160" t="str">
        <f>IF($D96=2,IF(所有護老者!F96="","",所有護老者!F96),"")</f>
        <v/>
      </c>
      <c r="G96" s="160" t="str">
        <f>IF($D96=2,IF(所有護老者!G96="","",所有護老者!G96),"")</f>
        <v/>
      </c>
      <c r="H96" s="160" t="str">
        <f>IF($D96=2,IF(所有護老者!H96="","",所有護老者!H96),"")</f>
        <v/>
      </c>
      <c r="I96" s="160" t="str">
        <f>IF($D96=2,IF(所有護老者!I96="","",所有護老者!I96),"")</f>
        <v/>
      </c>
      <c r="J96" s="160" t="str">
        <f>IF($D96=2,IF(所有護老者!J96="","",所有護老者!J96),"")</f>
        <v/>
      </c>
      <c r="K96" s="160" t="str">
        <f>IF($D96=2,IF(所有護老者!K96="","",所有護老者!K96),"")</f>
        <v/>
      </c>
      <c r="L96" s="160" t="str">
        <f>IF($D96=2,IF(所有護老者!L96="","",所有護老者!L96),"")</f>
        <v/>
      </c>
      <c r="M96" s="160" t="str">
        <f>IF($D96=2,IF(所有護老者!M96="","",所有護老者!M96),"")</f>
        <v/>
      </c>
      <c r="N96" s="160" t="str">
        <f>IF($D96=2,IF(所有護老者!N96="","",所有護老者!N96),"")</f>
        <v/>
      </c>
      <c r="O96" s="160" t="str">
        <f>IF($D96=2,IF(所有護老者!O96="","",所有護老者!O96),"")</f>
        <v/>
      </c>
      <c r="P96" s="160" t="str">
        <f>IF($D96=2,IF(所有護老者!P96="","",所有護老者!P96),"")</f>
        <v/>
      </c>
      <c r="Q96" s="160" t="str">
        <f>IF($D96=2,IF(所有護老者!Q96="","",所有護老者!Q96),"")</f>
        <v/>
      </c>
      <c r="R96" s="160" t="str">
        <f>IF($D96=2,IF(所有護老者!R96="","",所有護老者!R96),"")</f>
        <v/>
      </c>
      <c r="S96" s="160" t="str">
        <f>IF($D96=2,IF(所有護老者!S96="","",所有護老者!S96),"")</f>
        <v/>
      </c>
      <c r="T96" s="160" t="str">
        <f>IF($D96=2,IF(所有護老者!T96="","",所有護老者!T96),"")</f>
        <v/>
      </c>
      <c r="U96" s="160" t="str">
        <f>IF($D96=2,IF(所有護老者!U96="","",所有護老者!U96),"")</f>
        <v/>
      </c>
      <c r="V96" s="160" t="str">
        <f>IF($D96=2,IF(所有護老者!V96="","",所有護老者!V96),"")</f>
        <v/>
      </c>
      <c r="W96" s="160" t="str">
        <f>IF($D96=2,IF(所有護老者!W96="","",所有護老者!W96),"")</f>
        <v/>
      </c>
      <c r="X96" s="160" t="str">
        <f>IF($D96=2,IF(所有護老者!X96="","",所有護老者!X96),"")</f>
        <v/>
      </c>
      <c r="Y96" s="160" t="str">
        <f>IF($D96=2,IF(所有護老者!Y96="","",所有護老者!Y96),"")</f>
        <v/>
      </c>
      <c r="Z96" s="160" t="str">
        <f>IF($D96=2,IF(所有護老者!Z96="","",所有護老者!Z96),"")</f>
        <v/>
      </c>
      <c r="AA96" s="160" t="str">
        <f>IF($D96=2,IF(所有護老者!AA96="","",所有護老者!AA96),"")</f>
        <v/>
      </c>
      <c r="AB96" s="160" t="str">
        <f>IF($D96=2,IF(所有護老者!AB96="","",所有護老者!AB96),"")</f>
        <v/>
      </c>
      <c r="AC96" s="160" t="str">
        <f>IF($D96=2,IF(所有護老者!AC96="","",所有護老者!AC96),"")</f>
        <v/>
      </c>
      <c r="AD96" s="160" t="str">
        <f>IF($D96=2,IF(所有護老者!AD96="","",所有護老者!AD96),"")</f>
        <v/>
      </c>
      <c r="AE96" s="160" t="str">
        <f>IF($D96=2,IF(所有護老者!AE96="","",所有護老者!AE96),"")</f>
        <v/>
      </c>
      <c r="AF96" s="160" t="str">
        <f>IF($D96=2,IF(所有護老者!AF96="","",所有護老者!AF96),"")</f>
        <v/>
      </c>
      <c r="AG96" s="160" t="str">
        <f>IF($D96=2,IF(所有護老者!AG96="","",所有護老者!AG96),"")</f>
        <v/>
      </c>
      <c r="AH96" s="160" t="str">
        <f>IF($D96=2,IF(所有護老者!AH96="","",所有護老者!AH96),"")</f>
        <v/>
      </c>
      <c r="AI96" s="160" t="str">
        <f>IF($D96=2,IF(所有護老者!AI96="","",所有護老者!AI96),"")</f>
        <v/>
      </c>
      <c r="AJ96" s="160" t="str">
        <f>IF($D96=2,IF(所有護老者!AJ96="","",所有護老者!AJ96),"")</f>
        <v/>
      </c>
      <c r="AK96" s="160" t="str">
        <f>IF(所有護老者!AK96="","",所有護老者!AK96)</f>
        <v/>
      </c>
      <c r="AL96" s="175" t="str">
        <f t="shared" si="60"/>
        <v/>
      </c>
      <c r="AM96" s="175" t="str">
        <f t="shared" si="61"/>
        <v/>
      </c>
      <c r="AN96" s="175" t="str">
        <f t="shared" si="62"/>
        <v/>
      </c>
      <c r="AO96" s="175" t="str">
        <f t="shared" si="63"/>
        <v/>
      </c>
      <c r="AP96" s="175" t="str">
        <f t="shared" si="64"/>
        <v/>
      </c>
      <c r="AQ96" s="175" t="str">
        <f t="shared" si="65"/>
        <v/>
      </c>
      <c r="AR96" s="175" t="str">
        <f t="shared" si="66"/>
        <v/>
      </c>
      <c r="AS96" s="175" t="str">
        <f t="shared" si="67"/>
        <v/>
      </c>
      <c r="AT96" s="175" t="str">
        <f t="shared" si="68"/>
        <v/>
      </c>
      <c r="AU96" s="175" t="str">
        <f t="shared" si="69"/>
        <v/>
      </c>
      <c r="AV96" s="175" t="str">
        <f t="shared" si="70"/>
        <v/>
      </c>
      <c r="AW96" s="27">
        <f t="shared" si="71"/>
        <v>0</v>
      </c>
      <c r="AX96" s="27"/>
      <c r="AY96" s="27">
        <f t="shared" si="72"/>
        <v>0</v>
      </c>
      <c r="AZ96" s="27">
        <f t="shared" si="73"/>
        <v>0</v>
      </c>
      <c r="BA96" s="27">
        <f t="shared" si="74"/>
        <v>0</v>
      </c>
      <c r="BB96" s="27">
        <f t="shared" si="75"/>
        <v>0</v>
      </c>
      <c r="BC96" s="27">
        <f t="shared" si="76"/>
        <v>0</v>
      </c>
      <c r="BD96" s="27">
        <f t="shared" si="77"/>
        <v>0</v>
      </c>
      <c r="BE96" s="27">
        <f t="shared" si="78"/>
        <v>0</v>
      </c>
      <c r="BF96" s="27">
        <f t="shared" si="79"/>
        <v>0</v>
      </c>
      <c r="BG96" s="27">
        <f t="shared" si="80"/>
        <v>0</v>
      </c>
      <c r="BH96" s="27">
        <f t="shared" si="81"/>
        <v>0</v>
      </c>
      <c r="BI96" s="27">
        <f t="shared" si="82"/>
        <v>0</v>
      </c>
      <c r="BJ96" s="27">
        <f t="shared" si="83"/>
        <v>0</v>
      </c>
      <c r="BK96" s="176"/>
      <c r="BL96" s="276" t="str">
        <f t="shared" si="59"/>
        <v/>
      </c>
      <c r="BM96" s="176"/>
      <c r="BN96" s="27">
        <f t="shared" si="84"/>
        <v>0</v>
      </c>
      <c r="BO96" s="27">
        <f t="shared" si="85"/>
        <v>0</v>
      </c>
      <c r="BP96" s="27">
        <f t="shared" si="86"/>
        <v>0</v>
      </c>
      <c r="BQ96" s="27">
        <f t="shared" si="87"/>
        <v>0</v>
      </c>
      <c r="BR96" s="27">
        <f t="shared" si="88"/>
        <v>0</v>
      </c>
      <c r="BS96" s="27"/>
      <c r="BT96" s="166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</row>
    <row r="97" spans="1:99">
      <c r="A97" s="160" t="str">
        <f>IF($D97=2,IF(所有護老者!A97="","",所有護老者!A97),"")</f>
        <v/>
      </c>
      <c r="B97" s="160" t="str">
        <f>IF($D97=2,IF(所有護老者!B97="","",所有護老者!B97),"")</f>
        <v/>
      </c>
      <c r="C97" s="160" t="str">
        <f>IF($D97=2,IF(所有護老者!D97="","",所有護老者!D97),"")</f>
        <v/>
      </c>
      <c r="D97" s="160" t="str">
        <f>IF(所有護老者!C97=2,2,"")</f>
        <v/>
      </c>
      <c r="E97" s="160" t="str">
        <f>IF($D97=2,IF(所有護老者!E97="","",所有護老者!E97),"")</f>
        <v/>
      </c>
      <c r="F97" s="160" t="str">
        <f>IF($D97=2,IF(所有護老者!F97="","",所有護老者!F97),"")</f>
        <v/>
      </c>
      <c r="G97" s="160" t="str">
        <f>IF($D97=2,IF(所有護老者!G97="","",所有護老者!G97),"")</f>
        <v/>
      </c>
      <c r="H97" s="160" t="str">
        <f>IF($D97=2,IF(所有護老者!H97="","",所有護老者!H97),"")</f>
        <v/>
      </c>
      <c r="I97" s="160" t="str">
        <f>IF($D97=2,IF(所有護老者!I97="","",所有護老者!I97),"")</f>
        <v/>
      </c>
      <c r="J97" s="160" t="str">
        <f>IF($D97=2,IF(所有護老者!J97="","",所有護老者!J97),"")</f>
        <v/>
      </c>
      <c r="K97" s="160" t="str">
        <f>IF($D97=2,IF(所有護老者!K97="","",所有護老者!K97),"")</f>
        <v/>
      </c>
      <c r="L97" s="160" t="str">
        <f>IF($D97=2,IF(所有護老者!L97="","",所有護老者!L97),"")</f>
        <v/>
      </c>
      <c r="M97" s="160" t="str">
        <f>IF($D97=2,IF(所有護老者!M97="","",所有護老者!M97),"")</f>
        <v/>
      </c>
      <c r="N97" s="160" t="str">
        <f>IF($D97=2,IF(所有護老者!N97="","",所有護老者!N97),"")</f>
        <v/>
      </c>
      <c r="O97" s="160" t="str">
        <f>IF($D97=2,IF(所有護老者!O97="","",所有護老者!O97),"")</f>
        <v/>
      </c>
      <c r="P97" s="160" t="str">
        <f>IF($D97=2,IF(所有護老者!P97="","",所有護老者!P97),"")</f>
        <v/>
      </c>
      <c r="Q97" s="160" t="str">
        <f>IF($D97=2,IF(所有護老者!Q97="","",所有護老者!Q97),"")</f>
        <v/>
      </c>
      <c r="R97" s="160" t="str">
        <f>IF($D97=2,IF(所有護老者!R97="","",所有護老者!R97),"")</f>
        <v/>
      </c>
      <c r="S97" s="160" t="str">
        <f>IF($D97=2,IF(所有護老者!S97="","",所有護老者!S97),"")</f>
        <v/>
      </c>
      <c r="T97" s="160" t="str">
        <f>IF($D97=2,IF(所有護老者!T97="","",所有護老者!T97),"")</f>
        <v/>
      </c>
      <c r="U97" s="160" t="str">
        <f>IF($D97=2,IF(所有護老者!U97="","",所有護老者!U97),"")</f>
        <v/>
      </c>
      <c r="V97" s="160" t="str">
        <f>IF($D97=2,IF(所有護老者!V97="","",所有護老者!V97),"")</f>
        <v/>
      </c>
      <c r="W97" s="160" t="str">
        <f>IF($D97=2,IF(所有護老者!W97="","",所有護老者!W97),"")</f>
        <v/>
      </c>
      <c r="X97" s="160" t="str">
        <f>IF($D97=2,IF(所有護老者!X97="","",所有護老者!X97),"")</f>
        <v/>
      </c>
      <c r="Y97" s="160" t="str">
        <f>IF($D97=2,IF(所有護老者!Y97="","",所有護老者!Y97),"")</f>
        <v/>
      </c>
      <c r="Z97" s="160" t="str">
        <f>IF($D97=2,IF(所有護老者!Z97="","",所有護老者!Z97),"")</f>
        <v/>
      </c>
      <c r="AA97" s="160" t="str">
        <f>IF($D97=2,IF(所有護老者!AA97="","",所有護老者!AA97),"")</f>
        <v/>
      </c>
      <c r="AB97" s="160" t="str">
        <f>IF($D97=2,IF(所有護老者!AB97="","",所有護老者!AB97),"")</f>
        <v/>
      </c>
      <c r="AC97" s="160" t="str">
        <f>IF($D97=2,IF(所有護老者!AC97="","",所有護老者!AC97),"")</f>
        <v/>
      </c>
      <c r="AD97" s="160" t="str">
        <f>IF($D97=2,IF(所有護老者!AD97="","",所有護老者!AD97),"")</f>
        <v/>
      </c>
      <c r="AE97" s="160" t="str">
        <f>IF($D97=2,IF(所有護老者!AE97="","",所有護老者!AE97),"")</f>
        <v/>
      </c>
      <c r="AF97" s="160" t="str">
        <f>IF($D97=2,IF(所有護老者!AF97="","",所有護老者!AF97),"")</f>
        <v/>
      </c>
      <c r="AG97" s="160" t="str">
        <f>IF($D97=2,IF(所有護老者!AG97="","",所有護老者!AG97),"")</f>
        <v/>
      </c>
      <c r="AH97" s="160" t="str">
        <f>IF($D97=2,IF(所有護老者!AH97="","",所有護老者!AH97),"")</f>
        <v/>
      </c>
      <c r="AI97" s="160" t="str">
        <f>IF($D97=2,IF(所有護老者!AI97="","",所有護老者!AI97),"")</f>
        <v/>
      </c>
      <c r="AJ97" s="160" t="str">
        <f>IF($D97=2,IF(所有護老者!AJ97="","",所有護老者!AJ97),"")</f>
        <v/>
      </c>
      <c r="AK97" s="160" t="str">
        <f>IF(所有護老者!AK97="","",所有護老者!AK97)</f>
        <v/>
      </c>
      <c r="AL97" s="175" t="str">
        <f t="shared" si="60"/>
        <v/>
      </c>
      <c r="AM97" s="175" t="str">
        <f t="shared" si="61"/>
        <v/>
      </c>
      <c r="AN97" s="175" t="str">
        <f t="shared" si="62"/>
        <v/>
      </c>
      <c r="AO97" s="175" t="str">
        <f t="shared" si="63"/>
        <v/>
      </c>
      <c r="AP97" s="175" t="str">
        <f t="shared" si="64"/>
        <v/>
      </c>
      <c r="AQ97" s="175" t="str">
        <f t="shared" si="65"/>
        <v/>
      </c>
      <c r="AR97" s="175" t="str">
        <f t="shared" si="66"/>
        <v/>
      </c>
      <c r="AS97" s="175" t="str">
        <f t="shared" si="67"/>
        <v/>
      </c>
      <c r="AT97" s="175" t="str">
        <f t="shared" si="68"/>
        <v/>
      </c>
      <c r="AU97" s="175" t="str">
        <f t="shared" si="69"/>
        <v/>
      </c>
      <c r="AV97" s="175" t="str">
        <f t="shared" si="70"/>
        <v/>
      </c>
      <c r="AW97" s="27">
        <f t="shared" si="71"/>
        <v>0</v>
      </c>
      <c r="AX97" s="27"/>
      <c r="AY97" s="27">
        <f t="shared" si="72"/>
        <v>0</v>
      </c>
      <c r="AZ97" s="27">
        <f t="shared" si="73"/>
        <v>0</v>
      </c>
      <c r="BA97" s="27">
        <f t="shared" si="74"/>
        <v>0</v>
      </c>
      <c r="BB97" s="27">
        <f t="shared" si="75"/>
        <v>0</v>
      </c>
      <c r="BC97" s="27">
        <f t="shared" si="76"/>
        <v>0</v>
      </c>
      <c r="BD97" s="27">
        <f t="shared" si="77"/>
        <v>0</v>
      </c>
      <c r="BE97" s="27">
        <f t="shared" si="78"/>
        <v>0</v>
      </c>
      <c r="BF97" s="27">
        <f t="shared" si="79"/>
        <v>0</v>
      </c>
      <c r="BG97" s="27">
        <f t="shared" si="80"/>
        <v>0</v>
      </c>
      <c r="BH97" s="27">
        <f t="shared" si="81"/>
        <v>0</v>
      </c>
      <c r="BI97" s="27">
        <f t="shared" si="82"/>
        <v>0</v>
      </c>
      <c r="BJ97" s="27">
        <f t="shared" si="83"/>
        <v>0</v>
      </c>
      <c r="BK97" s="176"/>
      <c r="BL97" s="276" t="str">
        <f t="shared" si="59"/>
        <v/>
      </c>
      <c r="BM97" s="176"/>
      <c r="BN97" s="27">
        <f t="shared" si="84"/>
        <v>0</v>
      </c>
      <c r="BO97" s="27">
        <f t="shared" si="85"/>
        <v>0</v>
      </c>
      <c r="BP97" s="27">
        <f t="shared" si="86"/>
        <v>0</v>
      </c>
      <c r="BQ97" s="27">
        <f t="shared" si="87"/>
        <v>0</v>
      </c>
      <c r="BR97" s="27">
        <f t="shared" si="88"/>
        <v>0</v>
      </c>
      <c r="BS97" s="27"/>
      <c r="BT97" s="166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</row>
    <row r="98" spans="1:99">
      <c r="A98" s="160" t="str">
        <f>IF($D98=2,IF(所有護老者!A98="","",所有護老者!A98),"")</f>
        <v/>
      </c>
      <c r="B98" s="160" t="str">
        <f>IF($D98=2,IF(所有護老者!B98="","",所有護老者!B98),"")</f>
        <v/>
      </c>
      <c r="C98" s="160" t="str">
        <f>IF($D98=2,IF(所有護老者!D98="","",所有護老者!D98),"")</f>
        <v/>
      </c>
      <c r="D98" s="160" t="str">
        <f>IF(所有護老者!C98=2,2,"")</f>
        <v/>
      </c>
      <c r="E98" s="160" t="str">
        <f>IF($D98=2,IF(所有護老者!E98="","",所有護老者!E98),"")</f>
        <v/>
      </c>
      <c r="F98" s="160" t="str">
        <f>IF($D98=2,IF(所有護老者!F98="","",所有護老者!F98),"")</f>
        <v/>
      </c>
      <c r="G98" s="160" t="str">
        <f>IF($D98=2,IF(所有護老者!G98="","",所有護老者!G98),"")</f>
        <v/>
      </c>
      <c r="H98" s="160" t="str">
        <f>IF($D98=2,IF(所有護老者!H98="","",所有護老者!H98),"")</f>
        <v/>
      </c>
      <c r="I98" s="160" t="str">
        <f>IF($D98=2,IF(所有護老者!I98="","",所有護老者!I98),"")</f>
        <v/>
      </c>
      <c r="J98" s="160" t="str">
        <f>IF($D98=2,IF(所有護老者!J98="","",所有護老者!J98),"")</f>
        <v/>
      </c>
      <c r="K98" s="160" t="str">
        <f>IF($D98=2,IF(所有護老者!K98="","",所有護老者!K98),"")</f>
        <v/>
      </c>
      <c r="L98" s="160" t="str">
        <f>IF($D98=2,IF(所有護老者!L98="","",所有護老者!L98),"")</f>
        <v/>
      </c>
      <c r="M98" s="160" t="str">
        <f>IF($D98=2,IF(所有護老者!M98="","",所有護老者!M98),"")</f>
        <v/>
      </c>
      <c r="N98" s="160" t="str">
        <f>IF($D98=2,IF(所有護老者!N98="","",所有護老者!N98),"")</f>
        <v/>
      </c>
      <c r="O98" s="160" t="str">
        <f>IF($D98=2,IF(所有護老者!O98="","",所有護老者!O98),"")</f>
        <v/>
      </c>
      <c r="P98" s="160" t="str">
        <f>IF($D98=2,IF(所有護老者!P98="","",所有護老者!P98),"")</f>
        <v/>
      </c>
      <c r="Q98" s="160" t="str">
        <f>IF($D98=2,IF(所有護老者!Q98="","",所有護老者!Q98),"")</f>
        <v/>
      </c>
      <c r="R98" s="160" t="str">
        <f>IF($D98=2,IF(所有護老者!R98="","",所有護老者!R98),"")</f>
        <v/>
      </c>
      <c r="S98" s="160" t="str">
        <f>IF($D98=2,IF(所有護老者!S98="","",所有護老者!S98),"")</f>
        <v/>
      </c>
      <c r="T98" s="160" t="str">
        <f>IF($D98=2,IF(所有護老者!T98="","",所有護老者!T98),"")</f>
        <v/>
      </c>
      <c r="U98" s="160" t="str">
        <f>IF($D98=2,IF(所有護老者!U98="","",所有護老者!U98),"")</f>
        <v/>
      </c>
      <c r="V98" s="160" t="str">
        <f>IF($D98=2,IF(所有護老者!V98="","",所有護老者!V98),"")</f>
        <v/>
      </c>
      <c r="W98" s="160" t="str">
        <f>IF($D98=2,IF(所有護老者!W98="","",所有護老者!W98),"")</f>
        <v/>
      </c>
      <c r="X98" s="160" t="str">
        <f>IF($D98=2,IF(所有護老者!X98="","",所有護老者!X98),"")</f>
        <v/>
      </c>
      <c r="Y98" s="160" t="str">
        <f>IF($D98=2,IF(所有護老者!Y98="","",所有護老者!Y98),"")</f>
        <v/>
      </c>
      <c r="Z98" s="160" t="str">
        <f>IF($D98=2,IF(所有護老者!Z98="","",所有護老者!Z98),"")</f>
        <v/>
      </c>
      <c r="AA98" s="160" t="str">
        <f>IF($D98=2,IF(所有護老者!AA98="","",所有護老者!AA98),"")</f>
        <v/>
      </c>
      <c r="AB98" s="160" t="str">
        <f>IF($D98=2,IF(所有護老者!AB98="","",所有護老者!AB98),"")</f>
        <v/>
      </c>
      <c r="AC98" s="160" t="str">
        <f>IF($D98=2,IF(所有護老者!AC98="","",所有護老者!AC98),"")</f>
        <v/>
      </c>
      <c r="AD98" s="160" t="str">
        <f>IF($D98=2,IF(所有護老者!AD98="","",所有護老者!AD98),"")</f>
        <v/>
      </c>
      <c r="AE98" s="160" t="str">
        <f>IF($D98=2,IF(所有護老者!AE98="","",所有護老者!AE98),"")</f>
        <v/>
      </c>
      <c r="AF98" s="160" t="str">
        <f>IF($D98=2,IF(所有護老者!AF98="","",所有護老者!AF98),"")</f>
        <v/>
      </c>
      <c r="AG98" s="160" t="str">
        <f>IF($D98=2,IF(所有護老者!AG98="","",所有護老者!AG98),"")</f>
        <v/>
      </c>
      <c r="AH98" s="160" t="str">
        <f>IF($D98=2,IF(所有護老者!AH98="","",所有護老者!AH98),"")</f>
        <v/>
      </c>
      <c r="AI98" s="160" t="str">
        <f>IF($D98=2,IF(所有護老者!AI98="","",所有護老者!AI98),"")</f>
        <v/>
      </c>
      <c r="AJ98" s="160" t="str">
        <f>IF($D98=2,IF(所有護老者!AJ98="","",所有護老者!AJ98),"")</f>
        <v/>
      </c>
      <c r="AK98" s="160" t="str">
        <f>IF(所有護老者!AK98="","",所有護老者!AK98)</f>
        <v/>
      </c>
      <c r="AL98" s="175" t="str">
        <f t="shared" si="60"/>
        <v/>
      </c>
      <c r="AM98" s="175" t="str">
        <f t="shared" si="61"/>
        <v/>
      </c>
      <c r="AN98" s="175" t="str">
        <f t="shared" si="62"/>
        <v/>
      </c>
      <c r="AO98" s="175" t="str">
        <f t="shared" si="63"/>
        <v/>
      </c>
      <c r="AP98" s="175" t="str">
        <f t="shared" si="64"/>
        <v/>
      </c>
      <c r="AQ98" s="175" t="str">
        <f t="shared" si="65"/>
        <v/>
      </c>
      <c r="AR98" s="175" t="str">
        <f t="shared" si="66"/>
        <v/>
      </c>
      <c r="AS98" s="175" t="str">
        <f t="shared" si="67"/>
        <v/>
      </c>
      <c r="AT98" s="175" t="str">
        <f t="shared" si="68"/>
        <v/>
      </c>
      <c r="AU98" s="175" t="str">
        <f t="shared" si="69"/>
        <v/>
      </c>
      <c r="AV98" s="175" t="str">
        <f t="shared" si="70"/>
        <v/>
      </c>
      <c r="AW98" s="27">
        <f t="shared" si="71"/>
        <v>0</v>
      </c>
      <c r="AX98" s="27"/>
      <c r="AY98" s="27">
        <f t="shared" si="72"/>
        <v>0</v>
      </c>
      <c r="AZ98" s="27">
        <f t="shared" si="73"/>
        <v>0</v>
      </c>
      <c r="BA98" s="27">
        <f t="shared" si="74"/>
        <v>0</v>
      </c>
      <c r="BB98" s="27">
        <f t="shared" si="75"/>
        <v>0</v>
      </c>
      <c r="BC98" s="27">
        <f t="shared" si="76"/>
        <v>0</v>
      </c>
      <c r="BD98" s="27">
        <f t="shared" si="77"/>
        <v>0</v>
      </c>
      <c r="BE98" s="27">
        <f t="shared" si="78"/>
        <v>0</v>
      </c>
      <c r="BF98" s="27">
        <f t="shared" si="79"/>
        <v>0</v>
      </c>
      <c r="BG98" s="27">
        <f t="shared" si="80"/>
        <v>0</v>
      </c>
      <c r="BH98" s="27">
        <f t="shared" si="81"/>
        <v>0</v>
      </c>
      <c r="BI98" s="27">
        <f t="shared" si="82"/>
        <v>0</v>
      </c>
      <c r="BJ98" s="27">
        <f t="shared" si="83"/>
        <v>0</v>
      </c>
      <c r="BK98" s="176"/>
      <c r="BL98" s="276" t="str">
        <f t="shared" si="59"/>
        <v/>
      </c>
      <c r="BM98" s="176"/>
      <c r="BN98" s="27">
        <f t="shared" si="84"/>
        <v>0</v>
      </c>
      <c r="BO98" s="27">
        <f t="shared" si="85"/>
        <v>0</v>
      </c>
      <c r="BP98" s="27">
        <f t="shared" si="86"/>
        <v>0</v>
      </c>
      <c r="BQ98" s="27">
        <f t="shared" si="87"/>
        <v>0</v>
      </c>
      <c r="BR98" s="27">
        <f t="shared" si="88"/>
        <v>0</v>
      </c>
      <c r="BS98" s="27"/>
      <c r="BT98" s="166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</row>
    <row r="99" spans="1:99">
      <c r="A99" s="160" t="str">
        <f>IF($D99=2,IF(所有護老者!A99="","",所有護老者!A99),"")</f>
        <v/>
      </c>
      <c r="B99" s="160" t="str">
        <f>IF($D99=2,IF(所有護老者!B99="","",所有護老者!B99),"")</f>
        <v/>
      </c>
      <c r="C99" s="160" t="str">
        <f>IF($D99=2,IF(所有護老者!D99="","",所有護老者!D99),"")</f>
        <v/>
      </c>
      <c r="D99" s="160" t="str">
        <f>IF(所有護老者!C99=2,2,"")</f>
        <v/>
      </c>
      <c r="E99" s="160" t="str">
        <f>IF($D99=2,IF(所有護老者!E99="","",所有護老者!E99),"")</f>
        <v/>
      </c>
      <c r="F99" s="160" t="str">
        <f>IF($D99=2,IF(所有護老者!F99="","",所有護老者!F99),"")</f>
        <v/>
      </c>
      <c r="G99" s="160" t="str">
        <f>IF($D99=2,IF(所有護老者!G99="","",所有護老者!G99),"")</f>
        <v/>
      </c>
      <c r="H99" s="160" t="str">
        <f>IF($D99=2,IF(所有護老者!H99="","",所有護老者!H99),"")</f>
        <v/>
      </c>
      <c r="I99" s="160" t="str">
        <f>IF($D99=2,IF(所有護老者!I99="","",所有護老者!I99),"")</f>
        <v/>
      </c>
      <c r="J99" s="160" t="str">
        <f>IF($D99=2,IF(所有護老者!J99="","",所有護老者!J99),"")</f>
        <v/>
      </c>
      <c r="K99" s="160" t="str">
        <f>IF($D99=2,IF(所有護老者!K99="","",所有護老者!K99),"")</f>
        <v/>
      </c>
      <c r="L99" s="160" t="str">
        <f>IF($D99=2,IF(所有護老者!L99="","",所有護老者!L99),"")</f>
        <v/>
      </c>
      <c r="M99" s="160" t="str">
        <f>IF($D99=2,IF(所有護老者!M99="","",所有護老者!M99),"")</f>
        <v/>
      </c>
      <c r="N99" s="160" t="str">
        <f>IF($D99=2,IF(所有護老者!N99="","",所有護老者!N99),"")</f>
        <v/>
      </c>
      <c r="O99" s="160" t="str">
        <f>IF($D99=2,IF(所有護老者!O99="","",所有護老者!O99),"")</f>
        <v/>
      </c>
      <c r="P99" s="160" t="str">
        <f>IF($D99=2,IF(所有護老者!P99="","",所有護老者!P99),"")</f>
        <v/>
      </c>
      <c r="Q99" s="160" t="str">
        <f>IF($D99=2,IF(所有護老者!Q99="","",所有護老者!Q99),"")</f>
        <v/>
      </c>
      <c r="R99" s="160" t="str">
        <f>IF($D99=2,IF(所有護老者!R99="","",所有護老者!R99),"")</f>
        <v/>
      </c>
      <c r="S99" s="160" t="str">
        <f>IF($D99=2,IF(所有護老者!S99="","",所有護老者!S99),"")</f>
        <v/>
      </c>
      <c r="T99" s="160" t="str">
        <f>IF($D99=2,IF(所有護老者!T99="","",所有護老者!T99),"")</f>
        <v/>
      </c>
      <c r="U99" s="160" t="str">
        <f>IF($D99=2,IF(所有護老者!U99="","",所有護老者!U99),"")</f>
        <v/>
      </c>
      <c r="V99" s="160" t="str">
        <f>IF($D99=2,IF(所有護老者!V99="","",所有護老者!V99),"")</f>
        <v/>
      </c>
      <c r="W99" s="160" t="str">
        <f>IF($D99=2,IF(所有護老者!W99="","",所有護老者!W99),"")</f>
        <v/>
      </c>
      <c r="X99" s="160" t="str">
        <f>IF($D99=2,IF(所有護老者!X99="","",所有護老者!X99),"")</f>
        <v/>
      </c>
      <c r="Y99" s="160" t="str">
        <f>IF($D99=2,IF(所有護老者!Y99="","",所有護老者!Y99),"")</f>
        <v/>
      </c>
      <c r="Z99" s="160" t="str">
        <f>IF($D99=2,IF(所有護老者!Z99="","",所有護老者!Z99),"")</f>
        <v/>
      </c>
      <c r="AA99" s="160" t="str">
        <f>IF($D99=2,IF(所有護老者!AA99="","",所有護老者!AA99),"")</f>
        <v/>
      </c>
      <c r="AB99" s="160" t="str">
        <f>IF($D99=2,IF(所有護老者!AB99="","",所有護老者!AB99),"")</f>
        <v/>
      </c>
      <c r="AC99" s="160" t="str">
        <f>IF($D99=2,IF(所有護老者!AC99="","",所有護老者!AC99),"")</f>
        <v/>
      </c>
      <c r="AD99" s="160" t="str">
        <f>IF($D99=2,IF(所有護老者!AD99="","",所有護老者!AD99),"")</f>
        <v/>
      </c>
      <c r="AE99" s="160" t="str">
        <f>IF($D99=2,IF(所有護老者!AE99="","",所有護老者!AE99),"")</f>
        <v/>
      </c>
      <c r="AF99" s="160" t="str">
        <f>IF($D99=2,IF(所有護老者!AF99="","",所有護老者!AF99),"")</f>
        <v/>
      </c>
      <c r="AG99" s="160" t="str">
        <f>IF($D99=2,IF(所有護老者!AG99="","",所有護老者!AG99),"")</f>
        <v/>
      </c>
      <c r="AH99" s="160" t="str">
        <f>IF($D99=2,IF(所有護老者!AH99="","",所有護老者!AH99),"")</f>
        <v/>
      </c>
      <c r="AI99" s="160" t="str">
        <f>IF($D99=2,IF(所有護老者!AI99="","",所有護老者!AI99),"")</f>
        <v/>
      </c>
      <c r="AJ99" s="160" t="str">
        <f>IF($D99=2,IF(所有護老者!AJ99="","",所有護老者!AJ99),"")</f>
        <v/>
      </c>
      <c r="AK99" s="160" t="str">
        <f>IF(所有護老者!AK99="","",所有護老者!AK99)</f>
        <v/>
      </c>
      <c r="AL99" s="175" t="str">
        <f t="shared" si="60"/>
        <v/>
      </c>
      <c r="AM99" s="175" t="str">
        <f t="shared" si="61"/>
        <v/>
      </c>
      <c r="AN99" s="175" t="str">
        <f t="shared" si="62"/>
        <v/>
      </c>
      <c r="AO99" s="175" t="str">
        <f t="shared" si="63"/>
        <v/>
      </c>
      <c r="AP99" s="175" t="str">
        <f t="shared" si="64"/>
        <v/>
      </c>
      <c r="AQ99" s="175" t="str">
        <f t="shared" si="65"/>
        <v/>
      </c>
      <c r="AR99" s="175" t="str">
        <f t="shared" si="66"/>
        <v/>
      </c>
      <c r="AS99" s="175" t="str">
        <f t="shared" si="67"/>
        <v/>
      </c>
      <c r="AT99" s="175" t="str">
        <f t="shared" si="68"/>
        <v/>
      </c>
      <c r="AU99" s="175" t="str">
        <f t="shared" si="69"/>
        <v/>
      </c>
      <c r="AV99" s="175" t="str">
        <f t="shared" si="70"/>
        <v/>
      </c>
      <c r="AW99" s="27">
        <f t="shared" si="71"/>
        <v>0</v>
      </c>
      <c r="AX99" s="27"/>
      <c r="AY99" s="27">
        <f t="shared" si="72"/>
        <v>0</v>
      </c>
      <c r="AZ99" s="27">
        <f t="shared" si="73"/>
        <v>0</v>
      </c>
      <c r="BA99" s="27">
        <f t="shared" si="74"/>
        <v>0</v>
      </c>
      <c r="BB99" s="27">
        <f t="shared" si="75"/>
        <v>0</v>
      </c>
      <c r="BC99" s="27">
        <f t="shared" si="76"/>
        <v>0</v>
      </c>
      <c r="BD99" s="27">
        <f t="shared" si="77"/>
        <v>0</v>
      </c>
      <c r="BE99" s="27">
        <f t="shared" si="78"/>
        <v>0</v>
      </c>
      <c r="BF99" s="27">
        <f t="shared" si="79"/>
        <v>0</v>
      </c>
      <c r="BG99" s="27">
        <f t="shared" si="80"/>
        <v>0</v>
      </c>
      <c r="BH99" s="27">
        <f t="shared" si="81"/>
        <v>0</v>
      </c>
      <c r="BI99" s="27">
        <f t="shared" si="82"/>
        <v>0</v>
      </c>
      <c r="BJ99" s="27">
        <f t="shared" si="83"/>
        <v>0</v>
      </c>
      <c r="BK99" s="176"/>
      <c r="BL99" s="276" t="str">
        <f t="shared" si="59"/>
        <v/>
      </c>
      <c r="BM99" s="176"/>
      <c r="BN99" s="27">
        <f t="shared" si="84"/>
        <v>0</v>
      </c>
      <c r="BO99" s="27">
        <f t="shared" si="85"/>
        <v>0</v>
      </c>
      <c r="BP99" s="27">
        <f t="shared" si="86"/>
        <v>0</v>
      </c>
      <c r="BQ99" s="27">
        <f t="shared" si="87"/>
        <v>0</v>
      </c>
      <c r="BR99" s="27">
        <f t="shared" si="88"/>
        <v>0</v>
      </c>
      <c r="BS99" s="27"/>
      <c r="BT99" s="166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</row>
    <row r="100" spans="1:99">
      <c r="A100" s="160" t="str">
        <f>IF($D100=2,IF(所有護老者!A100="","",所有護老者!A100),"")</f>
        <v/>
      </c>
      <c r="B100" s="160" t="str">
        <f>IF($D100=2,IF(所有護老者!B100="","",所有護老者!B100),"")</f>
        <v/>
      </c>
      <c r="C100" s="160" t="str">
        <f>IF($D100=2,IF(所有護老者!D100="","",所有護老者!D100),"")</f>
        <v/>
      </c>
      <c r="D100" s="160" t="str">
        <f>IF(所有護老者!C100=2,2,"")</f>
        <v/>
      </c>
      <c r="E100" s="160" t="str">
        <f>IF($D100=2,IF(所有護老者!E100="","",所有護老者!E100),"")</f>
        <v/>
      </c>
      <c r="F100" s="160" t="str">
        <f>IF($D100=2,IF(所有護老者!F100="","",所有護老者!F100),"")</f>
        <v/>
      </c>
      <c r="G100" s="160" t="str">
        <f>IF($D100=2,IF(所有護老者!G100="","",所有護老者!G100),"")</f>
        <v/>
      </c>
      <c r="H100" s="160" t="str">
        <f>IF($D100=2,IF(所有護老者!H100="","",所有護老者!H100),"")</f>
        <v/>
      </c>
      <c r="I100" s="160" t="str">
        <f>IF($D100=2,IF(所有護老者!I100="","",所有護老者!I100),"")</f>
        <v/>
      </c>
      <c r="J100" s="160" t="str">
        <f>IF($D100=2,IF(所有護老者!J100="","",所有護老者!J100),"")</f>
        <v/>
      </c>
      <c r="K100" s="160" t="str">
        <f>IF($D100=2,IF(所有護老者!K100="","",所有護老者!K100),"")</f>
        <v/>
      </c>
      <c r="L100" s="160" t="str">
        <f>IF($D100=2,IF(所有護老者!L100="","",所有護老者!L100),"")</f>
        <v/>
      </c>
      <c r="M100" s="160" t="str">
        <f>IF($D100=2,IF(所有護老者!M100="","",所有護老者!M100),"")</f>
        <v/>
      </c>
      <c r="N100" s="160" t="str">
        <f>IF($D100=2,IF(所有護老者!N100="","",所有護老者!N100),"")</f>
        <v/>
      </c>
      <c r="O100" s="160" t="str">
        <f>IF($D100=2,IF(所有護老者!O100="","",所有護老者!O100),"")</f>
        <v/>
      </c>
      <c r="P100" s="160" t="str">
        <f>IF($D100=2,IF(所有護老者!P100="","",所有護老者!P100),"")</f>
        <v/>
      </c>
      <c r="Q100" s="160" t="str">
        <f>IF($D100=2,IF(所有護老者!Q100="","",所有護老者!Q100),"")</f>
        <v/>
      </c>
      <c r="R100" s="160" t="str">
        <f>IF($D100=2,IF(所有護老者!R100="","",所有護老者!R100),"")</f>
        <v/>
      </c>
      <c r="S100" s="160" t="str">
        <f>IF($D100=2,IF(所有護老者!S100="","",所有護老者!S100),"")</f>
        <v/>
      </c>
      <c r="T100" s="160" t="str">
        <f>IF($D100=2,IF(所有護老者!T100="","",所有護老者!T100),"")</f>
        <v/>
      </c>
      <c r="U100" s="160" t="str">
        <f>IF($D100=2,IF(所有護老者!U100="","",所有護老者!U100),"")</f>
        <v/>
      </c>
      <c r="V100" s="160" t="str">
        <f>IF($D100=2,IF(所有護老者!V100="","",所有護老者!V100),"")</f>
        <v/>
      </c>
      <c r="W100" s="160" t="str">
        <f>IF($D100=2,IF(所有護老者!W100="","",所有護老者!W100),"")</f>
        <v/>
      </c>
      <c r="X100" s="160" t="str">
        <f>IF($D100=2,IF(所有護老者!X100="","",所有護老者!X100),"")</f>
        <v/>
      </c>
      <c r="Y100" s="160" t="str">
        <f>IF($D100=2,IF(所有護老者!Y100="","",所有護老者!Y100),"")</f>
        <v/>
      </c>
      <c r="Z100" s="160" t="str">
        <f>IF($D100=2,IF(所有護老者!Z100="","",所有護老者!Z100),"")</f>
        <v/>
      </c>
      <c r="AA100" s="160" t="str">
        <f>IF($D100=2,IF(所有護老者!AA100="","",所有護老者!AA100),"")</f>
        <v/>
      </c>
      <c r="AB100" s="160" t="str">
        <f>IF($D100=2,IF(所有護老者!AB100="","",所有護老者!AB100),"")</f>
        <v/>
      </c>
      <c r="AC100" s="160" t="str">
        <f>IF($D100=2,IF(所有護老者!AC100="","",所有護老者!AC100),"")</f>
        <v/>
      </c>
      <c r="AD100" s="160" t="str">
        <f>IF($D100=2,IF(所有護老者!AD100="","",所有護老者!AD100),"")</f>
        <v/>
      </c>
      <c r="AE100" s="160" t="str">
        <f>IF($D100=2,IF(所有護老者!AE100="","",所有護老者!AE100),"")</f>
        <v/>
      </c>
      <c r="AF100" s="160" t="str">
        <f>IF($D100=2,IF(所有護老者!AF100="","",所有護老者!AF100),"")</f>
        <v/>
      </c>
      <c r="AG100" s="160" t="str">
        <f>IF($D100=2,IF(所有護老者!AG100="","",所有護老者!AG100),"")</f>
        <v/>
      </c>
      <c r="AH100" s="160" t="str">
        <f>IF($D100=2,IF(所有護老者!AH100="","",所有護老者!AH100),"")</f>
        <v/>
      </c>
      <c r="AI100" s="160" t="str">
        <f>IF($D100=2,IF(所有護老者!AI100="","",所有護老者!AI100),"")</f>
        <v/>
      </c>
      <c r="AJ100" s="160" t="str">
        <f>IF($D100=2,IF(所有護老者!AJ100="","",所有護老者!AJ100),"")</f>
        <v/>
      </c>
      <c r="AK100" s="160" t="str">
        <f>IF(所有護老者!AK100="","",所有護老者!AK100)</f>
        <v/>
      </c>
      <c r="AL100" s="175" t="str">
        <f t="shared" si="60"/>
        <v/>
      </c>
      <c r="AM100" s="175" t="str">
        <f t="shared" si="61"/>
        <v/>
      </c>
      <c r="AN100" s="175" t="str">
        <f t="shared" si="62"/>
        <v/>
      </c>
      <c r="AO100" s="175" t="str">
        <f t="shared" si="63"/>
        <v/>
      </c>
      <c r="AP100" s="175" t="str">
        <f t="shared" si="64"/>
        <v/>
      </c>
      <c r="AQ100" s="175" t="str">
        <f t="shared" si="65"/>
        <v/>
      </c>
      <c r="AR100" s="175" t="str">
        <f t="shared" si="66"/>
        <v/>
      </c>
      <c r="AS100" s="175" t="str">
        <f t="shared" si="67"/>
        <v/>
      </c>
      <c r="AT100" s="175" t="str">
        <f t="shared" si="68"/>
        <v/>
      </c>
      <c r="AU100" s="175" t="str">
        <f t="shared" si="69"/>
        <v/>
      </c>
      <c r="AV100" s="175" t="str">
        <f t="shared" si="70"/>
        <v/>
      </c>
      <c r="AW100" s="27">
        <f t="shared" si="71"/>
        <v>0</v>
      </c>
      <c r="AX100" s="27"/>
      <c r="AY100" s="27">
        <f t="shared" si="72"/>
        <v>0</v>
      </c>
      <c r="AZ100" s="27">
        <f t="shared" si="73"/>
        <v>0</v>
      </c>
      <c r="BA100" s="27">
        <f t="shared" si="74"/>
        <v>0</v>
      </c>
      <c r="BB100" s="27">
        <f t="shared" si="75"/>
        <v>0</v>
      </c>
      <c r="BC100" s="27">
        <f t="shared" si="76"/>
        <v>0</v>
      </c>
      <c r="BD100" s="27">
        <f t="shared" si="77"/>
        <v>0</v>
      </c>
      <c r="BE100" s="27">
        <f t="shared" si="78"/>
        <v>0</v>
      </c>
      <c r="BF100" s="27">
        <f t="shared" si="79"/>
        <v>0</v>
      </c>
      <c r="BG100" s="27">
        <f t="shared" si="80"/>
        <v>0</v>
      </c>
      <c r="BH100" s="27">
        <f t="shared" si="81"/>
        <v>0</v>
      </c>
      <c r="BI100" s="27">
        <f t="shared" si="82"/>
        <v>0</v>
      </c>
      <c r="BJ100" s="27">
        <f t="shared" si="83"/>
        <v>0</v>
      </c>
      <c r="BK100" s="176"/>
      <c r="BL100" s="276" t="str">
        <f t="shared" si="59"/>
        <v/>
      </c>
      <c r="BM100" s="176"/>
      <c r="BN100" s="27">
        <f t="shared" si="84"/>
        <v>0</v>
      </c>
      <c r="BO100" s="27">
        <f t="shared" si="85"/>
        <v>0</v>
      </c>
      <c r="BP100" s="27">
        <f t="shared" si="86"/>
        <v>0</v>
      </c>
      <c r="BQ100" s="27">
        <f t="shared" si="87"/>
        <v>0</v>
      </c>
      <c r="BR100" s="27">
        <f t="shared" si="88"/>
        <v>0</v>
      </c>
      <c r="BS100" s="27"/>
      <c r="BT100" s="166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</row>
    <row r="101" spans="1:99">
      <c r="A101" s="160" t="str">
        <f>IF($D101=2,IF(所有護老者!A101="","",所有護老者!A101),"")</f>
        <v/>
      </c>
      <c r="B101" s="160" t="str">
        <f>IF($D101=2,IF(所有護老者!B101="","",所有護老者!B101),"")</f>
        <v/>
      </c>
      <c r="C101" s="160" t="str">
        <f>IF($D101=2,IF(所有護老者!D101="","",所有護老者!D101),"")</f>
        <v/>
      </c>
      <c r="D101" s="160" t="str">
        <f>IF(所有護老者!C101=2,2,"")</f>
        <v/>
      </c>
      <c r="E101" s="160" t="str">
        <f>IF($D101=2,IF(所有護老者!E101="","",所有護老者!E101),"")</f>
        <v/>
      </c>
      <c r="F101" s="160" t="str">
        <f>IF($D101=2,IF(所有護老者!F101="","",所有護老者!F101),"")</f>
        <v/>
      </c>
      <c r="G101" s="160" t="str">
        <f>IF($D101=2,IF(所有護老者!G101="","",所有護老者!G101),"")</f>
        <v/>
      </c>
      <c r="H101" s="160" t="str">
        <f>IF($D101=2,IF(所有護老者!H101="","",所有護老者!H101),"")</f>
        <v/>
      </c>
      <c r="I101" s="160" t="str">
        <f>IF($D101=2,IF(所有護老者!I101="","",所有護老者!I101),"")</f>
        <v/>
      </c>
      <c r="J101" s="160" t="str">
        <f>IF($D101=2,IF(所有護老者!J101="","",所有護老者!J101),"")</f>
        <v/>
      </c>
      <c r="K101" s="160" t="str">
        <f>IF($D101=2,IF(所有護老者!K101="","",所有護老者!K101),"")</f>
        <v/>
      </c>
      <c r="L101" s="160" t="str">
        <f>IF($D101=2,IF(所有護老者!L101="","",所有護老者!L101),"")</f>
        <v/>
      </c>
      <c r="M101" s="160" t="str">
        <f>IF($D101=2,IF(所有護老者!M101="","",所有護老者!M101),"")</f>
        <v/>
      </c>
      <c r="N101" s="160" t="str">
        <f>IF($D101=2,IF(所有護老者!N101="","",所有護老者!N101),"")</f>
        <v/>
      </c>
      <c r="O101" s="160" t="str">
        <f>IF($D101=2,IF(所有護老者!O101="","",所有護老者!O101),"")</f>
        <v/>
      </c>
      <c r="P101" s="160" t="str">
        <f>IF($D101=2,IF(所有護老者!P101="","",所有護老者!P101),"")</f>
        <v/>
      </c>
      <c r="Q101" s="160" t="str">
        <f>IF($D101=2,IF(所有護老者!Q101="","",所有護老者!Q101),"")</f>
        <v/>
      </c>
      <c r="R101" s="160" t="str">
        <f>IF($D101=2,IF(所有護老者!R101="","",所有護老者!R101),"")</f>
        <v/>
      </c>
      <c r="S101" s="160" t="str">
        <f>IF($D101=2,IF(所有護老者!S101="","",所有護老者!S101),"")</f>
        <v/>
      </c>
      <c r="T101" s="160" t="str">
        <f>IF($D101=2,IF(所有護老者!T101="","",所有護老者!T101),"")</f>
        <v/>
      </c>
      <c r="U101" s="160" t="str">
        <f>IF($D101=2,IF(所有護老者!U101="","",所有護老者!U101),"")</f>
        <v/>
      </c>
      <c r="V101" s="160" t="str">
        <f>IF($D101=2,IF(所有護老者!V101="","",所有護老者!V101),"")</f>
        <v/>
      </c>
      <c r="W101" s="160" t="str">
        <f>IF($D101=2,IF(所有護老者!W101="","",所有護老者!W101),"")</f>
        <v/>
      </c>
      <c r="X101" s="160" t="str">
        <f>IF($D101=2,IF(所有護老者!X101="","",所有護老者!X101),"")</f>
        <v/>
      </c>
      <c r="Y101" s="160" t="str">
        <f>IF($D101=2,IF(所有護老者!Y101="","",所有護老者!Y101),"")</f>
        <v/>
      </c>
      <c r="Z101" s="160" t="str">
        <f>IF($D101=2,IF(所有護老者!Z101="","",所有護老者!Z101),"")</f>
        <v/>
      </c>
      <c r="AA101" s="160" t="str">
        <f>IF($D101=2,IF(所有護老者!AA101="","",所有護老者!AA101),"")</f>
        <v/>
      </c>
      <c r="AB101" s="160" t="str">
        <f>IF($D101=2,IF(所有護老者!AB101="","",所有護老者!AB101),"")</f>
        <v/>
      </c>
      <c r="AC101" s="160" t="str">
        <f>IF($D101=2,IF(所有護老者!AC101="","",所有護老者!AC101),"")</f>
        <v/>
      </c>
      <c r="AD101" s="160" t="str">
        <f>IF($D101=2,IF(所有護老者!AD101="","",所有護老者!AD101),"")</f>
        <v/>
      </c>
      <c r="AE101" s="160" t="str">
        <f>IF($D101=2,IF(所有護老者!AE101="","",所有護老者!AE101),"")</f>
        <v/>
      </c>
      <c r="AF101" s="160" t="str">
        <f>IF($D101=2,IF(所有護老者!AF101="","",所有護老者!AF101),"")</f>
        <v/>
      </c>
      <c r="AG101" s="160" t="str">
        <f>IF($D101=2,IF(所有護老者!AG101="","",所有護老者!AG101),"")</f>
        <v/>
      </c>
      <c r="AH101" s="160" t="str">
        <f>IF($D101=2,IF(所有護老者!AH101="","",所有護老者!AH101),"")</f>
        <v/>
      </c>
      <c r="AI101" s="160" t="str">
        <f>IF($D101=2,IF(所有護老者!AI101="","",所有護老者!AI101),"")</f>
        <v/>
      </c>
      <c r="AJ101" s="160" t="str">
        <f>IF($D101=2,IF(所有護老者!AJ101="","",所有護老者!AJ101),"")</f>
        <v/>
      </c>
      <c r="AK101" s="160" t="str">
        <f>IF(所有護老者!AK101="","",所有護老者!AK101)</f>
        <v/>
      </c>
      <c r="AL101" s="175" t="str">
        <f t="shared" si="60"/>
        <v/>
      </c>
      <c r="AM101" s="175" t="str">
        <f t="shared" si="61"/>
        <v/>
      </c>
      <c r="AN101" s="175" t="str">
        <f t="shared" si="62"/>
        <v/>
      </c>
      <c r="AO101" s="175" t="str">
        <f t="shared" si="63"/>
        <v/>
      </c>
      <c r="AP101" s="175" t="str">
        <f t="shared" si="64"/>
        <v/>
      </c>
      <c r="AQ101" s="175" t="str">
        <f t="shared" si="65"/>
        <v/>
      </c>
      <c r="AR101" s="175" t="str">
        <f t="shared" si="66"/>
        <v/>
      </c>
      <c r="AS101" s="175" t="str">
        <f t="shared" si="67"/>
        <v/>
      </c>
      <c r="AT101" s="175" t="str">
        <f t="shared" si="68"/>
        <v/>
      </c>
      <c r="AU101" s="175" t="str">
        <f t="shared" si="69"/>
        <v/>
      </c>
      <c r="AV101" s="175" t="str">
        <f t="shared" si="70"/>
        <v/>
      </c>
      <c r="AW101" s="27">
        <f t="shared" si="71"/>
        <v>0</v>
      </c>
      <c r="AX101" s="27"/>
      <c r="AY101" s="27">
        <f t="shared" si="72"/>
        <v>0</v>
      </c>
      <c r="AZ101" s="27">
        <f t="shared" si="73"/>
        <v>0</v>
      </c>
      <c r="BA101" s="27">
        <f t="shared" si="74"/>
        <v>0</v>
      </c>
      <c r="BB101" s="27">
        <f t="shared" si="75"/>
        <v>0</v>
      </c>
      <c r="BC101" s="27">
        <f t="shared" si="76"/>
        <v>0</v>
      </c>
      <c r="BD101" s="27">
        <f t="shared" si="77"/>
        <v>0</v>
      </c>
      <c r="BE101" s="27">
        <f t="shared" si="78"/>
        <v>0</v>
      </c>
      <c r="BF101" s="27">
        <f t="shared" si="79"/>
        <v>0</v>
      </c>
      <c r="BG101" s="27">
        <f t="shared" si="80"/>
        <v>0</v>
      </c>
      <c r="BH101" s="27">
        <f t="shared" si="81"/>
        <v>0</v>
      </c>
      <c r="BI101" s="27">
        <f t="shared" si="82"/>
        <v>0</v>
      </c>
      <c r="BJ101" s="27">
        <f t="shared" si="83"/>
        <v>0</v>
      </c>
      <c r="BK101" s="176"/>
      <c r="BL101" s="276" t="str">
        <f t="shared" si="59"/>
        <v/>
      </c>
      <c r="BM101" s="176"/>
      <c r="BN101" s="27">
        <f t="shared" si="84"/>
        <v>0</v>
      </c>
      <c r="BO101" s="27">
        <f t="shared" si="85"/>
        <v>0</v>
      </c>
      <c r="BP101" s="27">
        <f t="shared" si="86"/>
        <v>0</v>
      </c>
      <c r="BQ101" s="27">
        <f t="shared" si="87"/>
        <v>0</v>
      </c>
      <c r="BR101" s="27">
        <f t="shared" si="88"/>
        <v>0</v>
      </c>
      <c r="BS101" s="27"/>
      <c r="BT101" s="166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</row>
    <row r="102" spans="1:99">
      <c r="A102" s="160" t="str">
        <f>IF($D102=2,IF(所有護老者!A102="","",所有護老者!A102),"")</f>
        <v/>
      </c>
      <c r="B102" s="160" t="str">
        <f>IF($D102=2,IF(所有護老者!B102="","",所有護老者!B102),"")</f>
        <v/>
      </c>
      <c r="C102" s="160" t="str">
        <f>IF($D102=2,IF(所有護老者!D102="","",所有護老者!D102),"")</f>
        <v/>
      </c>
      <c r="D102" s="160" t="str">
        <f>IF(所有護老者!C102=2,2,"")</f>
        <v/>
      </c>
      <c r="E102" s="160" t="str">
        <f>IF($D102=2,IF(所有護老者!E102="","",所有護老者!E102),"")</f>
        <v/>
      </c>
      <c r="F102" s="160" t="str">
        <f>IF($D102=2,IF(所有護老者!F102="","",所有護老者!F102),"")</f>
        <v/>
      </c>
      <c r="G102" s="160" t="str">
        <f>IF($D102=2,IF(所有護老者!G102="","",所有護老者!G102),"")</f>
        <v/>
      </c>
      <c r="H102" s="160" t="str">
        <f>IF($D102=2,IF(所有護老者!H102="","",所有護老者!H102),"")</f>
        <v/>
      </c>
      <c r="I102" s="160" t="str">
        <f>IF($D102=2,IF(所有護老者!I102="","",所有護老者!I102),"")</f>
        <v/>
      </c>
      <c r="J102" s="160" t="str">
        <f>IF($D102=2,IF(所有護老者!J102="","",所有護老者!J102),"")</f>
        <v/>
      </c>
      <c r="K102" s="160" t="str">
        <f>IF($D102=2,IF(所有護老者!K102="","",所有護老者!K102),"")</f>
        <v/>
      </c>
      <c r="L102" s="160" t="str">
        <f>IF($D102=2,IF(所有護老者!L102="","",所有護老者!L102),"")</f>
        <v/>
      </c>
      <c r="M102" s="160" t="str">
        <f>IF($D102=2,IF(所有護老者!M102="","",所有護老者!M102),"")</f>
        <v/>
      </c>
      <c r="N102" s="160" t="str">
        <f>IF($D102=2,IF(所有護老者!N102="","",所有護老者!N102),"")</f>
        <v/>
      </c>
      <c r="O102" s="160" t="str">
        <f>IF($D102=2,IF(所有護老者!O102="","",所有護老者!O102),"")</f>
        <v/>
      </c>
      <c r="P102" s="160" t="str">
        <f>IF($D102=2,IF(所有護老者!P102="","",所有護老者!P102),"")</f>
        <v/>
      </c>
      <c r="Q102" s="160" t="str">
        <f>IF($D102=2,IF(所有護老者!Q102="","",所有護老者!Q102),"")</f>
        <v/>
      </c>
      <c r="R102" s="160" t="str">
        <f>IF($D102=2,IF(所有護老者!R102="","",所有護老者!R102),"")</f>
        <v/>
      </c>
      <c r="S102" s="160" t="str">
        <f>IF($D102=2,IF(所有護老者!S102="","",所有護老者!S102),"")</f>
        <v/>
      </c>
      <c r="T102" s="160" t="str">
        <f>IF($D102=2,IF(所有護老者!T102="","",所有護老者!T102),"")</f>
        <v/>
      </c>
      <c r="U102" s="160" t="str">
        <f>IF($D102=2,IF(所有護老者!U102="","",所有護老者!U102),"")</f>
        <v/>
      </c>
      <c r="V102" s="160" t="str">
        <f>IF($D102=2,IF(所有護老者!V102="","",所有護老者!V102),"")</f>
        <v/>
      </c>
      <c r="W102" s="160" t="str">
        <f>IF($D102=2,IF(所有護老者!W102="","",所有護老者!W102),"")</f>
        <v/>
      </c>
      <c r="X102" s="160" t="str">
        <f>IF($D102=2,IF(所有護老者!X102="","",所有護老者!X102),"")</f>
        <v/>
      </c>
      <c r="Y102" s="160" t="str">
        <f>IF($D102=2,IF(所有護老者!Y102="","",所有護老者!Y102),"")</f>
        <v/>
      </c>
      <c r="Z102" s="160" t="str">
        <f>IF($D102=2,IF(所有護老者!Z102="","",所有護老者!Z102),"")</f>
        <v/>
      </c>
      <c r="AA102" s="160" t="str">
        <f>IF($D102=2,IF(所有護老者!AA102="","",所有護老者!AA102),"")</f>
        <v/>
      </c>
      <c r="AB102" s="160" t="str">
        <f>IF($D102=2,IF(所有護老者!AB102="","",所有護老者!AB102),"")</f>
        <v/>
      </c>
      <c r="AC102" s="160" t="str">
        <f>IF($D102=2,IF(所有護老者!AC102="","",所有護老者!AC102),"")</f>
        <v/>
      </c>
      <c r="AD102" s="160" t="str">
        <f>IF($D102=2,IF(所有護老者!AD102="","",所有護老者!AD102),"")</f>
        <v/>
      </c>
      <c r="AE102" s="160" t="str">
        <f>IF($D102=2,IF(所有護老者!AE102="","",所有護老者!AE102),"")</f>
        <v/>
      </c>
      <c r="AF102" s="160" t="str">
        <f>IF($D102=2,IF(所有護老者!AF102="","",所有護老者!AF102),"")</f>
        <v/>
      </c>
      <c r="AG102" s="160" t="str">
        <f>IF($D102=2,IF(所有護老者!AG102="","",所有護老者!AG102),"")</f>
        <v/>
      </c>
      <c r="AH102" s="160" t="str">
        <f>IF($D102=2,IF(所有護老者!AH102="","",所有護老者!AH102),"")</f>
        <v/>
      </c>
      <c r="AI102" s="160" t="str">
        <f>IF($D102=2,IF(所有護老者!AI102="","",所有護老者!AI102),"")</f>
        <v/>
      </c>
      <c r="AJ102" s="160" t="str">
        <f>IF($D102=2,IF(所有護老者!AJ102="","",所有護老者!AJ102),"")</f>
        <v/>
      </c>
      <c r="AK102" s="160" t="str">
        <f>IF(所有護老者!AK102="","",所有護老者!AK102)</f>
        <v/>
      </c>
      <c r="AL102" s="175" t="str">
        <f t="shared" si="60"/>
        <v/>
      </c>
      <c r="AM102" s="175" t="str">
        <f t="shared" si="61"/>
        <v/>
      </c>
      <c r="AN102" s="175" t="str">
        <f t="shared" si="62"/>
        <v/>
      </c>
      <c r="AO102" s="175" t="str">
        <f t="shared" si="63"/>
        <v/>
      </c>
      <c r="AP102" s="175" t="str">
        <f t="shared" si="64"/>
        <v/>
      </c>
      <c r="AQ102" s="175" t="str">
        <f t="shared" si="65"/>
        <v/>
      </c>
      <c r="AR102" s="175" t="str">
        <f t="shared" si="66"/>
        <v/>
      </c>
      <c r="AS102" s="175" t="str">
        <f t="shared" si="67"/>
        <v/>
      </c>
      <c r="AT102" s="175" t="str">
        <f t="shared" si="68"/>
        <v/>
      </c>
      <c r="AU102" s="175" t="str">
        <f t="shared" si="69"/>
        <v/>
      </c>
      <c r="AV102" s="175" t="str">
        <f t="shared" si="70"/>
        <v/>
      </c>
      <c r="AW102" s="27">
        <f t="shared" si="71"/>
        <v>0</v>
      </c>
      <c r="AX102" s="27"/>
      <c r="AY102" s="27">
        <f t="shared" si="72"/>
        <v>0</v>
      </c>
      <c r="AZ102" s="27">
        <f t="shared" si="73"/>
        <v>0</v>
      </c>
      <c r="BA102" s="27">
        <f t="shared" si="74"/>
        <v>0</v>
      </c>
      <c r="BB102" s="27">
        <f t="shared" si="75"/>
        <v>0</v>
      </c>
      <c r="BC102" s="27">
        <f t="shared" si="76"/>
        <v>0</v>
      </c>
      <c r="BD102" s="27">
        <f t="shared" si="77"/>
        <v>0</v>
      </c>
      <c r="BE102" s="27">
        <f t="shared" si="78"/>
        <v>0</v>
      </c>
      <c r="BF102" s="27">
        <f t="shared" si="79"/>
        <v>0</v>
      </c>
      <c r="BG102" s="27">
        <f t="shared" si="80"/>
        <v>0</v>
      </c>
      <c r="BH102" s="27">
        <f t="shared" si="81"/>
        <v>0</v>
      </c>
      <c r="BI102" s="27">
        <f t="shared" si="82"/>
        <v>0</v>
      </c>
      <c r="BJ102" s="27">
        <f t="shared" si="83"/>
        <v>0</v>
      </c>
      <c r="BK102" s="176"/>
      <c r="BL102" s="276" t="str">
        <f t="shared" si="59"/>
        <v/>
      </c>
      <c r="BM102" s="176"/>
      <c r="BN102" s="27">
        <f t="shared" si="84"/>
        <v>0</v>
      </c>
      <c r="BO102" s="27">
        <f t="shared" si="85"/>
        <v>0</v>
      </c>
      <c r="BP102" s="27">
        <f t="shared" si="86"/>
        <v>0</v>
      </c>
      <c r="BQ102" s="27">
        <f t="shared" si="87"/>
        <v>0</v>
      </c>
      <c r="BR102" s="27">
        <f t="shared" si="88"/>
        <v>0</v>
      </c>
      <c r="BS102" s="27"/>
      <c r="BT102" s="166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</row>
    <row r="103" spans="1:99">
      <c r="A103" s="160" t="str">
        <f>IF($D103=2,IF(所有護老者!A103="","",所有護老者!A103),"")</f>
        <v/>
      </c>
      <c r="B103" s="160" t="str">
        <f>IF($D103=2,IF(所有護老者!B103="","",所有護老者!B103),"")</f>
        <v/>
      </c>
      <c r="C103" s="160" t="str">
        <f>IF($D103=2,IF(所有護老者!D103="","",所有護老者!D103),"")</f>
        <v/>
      </c>
      <c r="D103" s="160" t="str">
        <f>IF(所有護老者!C103=2,2,"")</f>
        <v/>
      </c>
      <c r="E103" s="160" t="str">
        <f>IF($D103=2,IF(所有護老者!E103="","",所有護老者!E103),"")</f>
        <v/>
      </c>
      <c r="F103" s="160" t="str">
        <f>IF($D103=2,IF(所有護老者!F103="","",所有護老者!F103),"")</f>
        <v/>
      </c>
      <c r="G103" s="160" t="str">
        <f>IF($D103=2,IF(所有護老者!G103="","",所有護老者!G103),"")</f>
        <v/>
      </c>
      <c r="H103" s="160" t="str">
        <f>IF($D103=2,IF(所有護老者!H103="","",所有護老者!H103),"")</f>
        <v/>
      </c>
      <c r="I103" s="160" t="str">
        <f>IF($D103=2,IF(所有護老者!I103="","",所有護老者!I103),"")</f>
        <v/>
      </c>
      <c r="J103" s="160" t="str">
        <f>IF($D103=2,IF(所有護老者!J103="","",所有護老者!J103),"")</f>
        <v/>
      </c>
      <c r="K103" s="160" t="str">
        <f>IF($D103=2,IF(所有護老者!K103="","",所有護老者!K103),"")</f>
        <v/>
      </c>
      <c r="L103" s="160" t="str">
        <f>IF($D103=2,IF(所有護老者!L103="","",所有護老者!L103),"")</f>
        <v/>
      </c>
      <c r="M103" s="160" t="str">
        <f>IF($D103=2,IF(所有護老者!M103="","",所有護老者!M103),"")</f>
        <v/>
      </c>
      <c r="N103" s="160" t="str">
        <f>IF($D103=2,IF(所有護老者!N103="","",所有護老者!N103),"")</f>
        <v/>
      </c>
      <c r="O103" s="160" t="str">
        <f>IF($D103=2,IF(所有護老者!O103="","",所有護老者!O103),"")</f>
        <v/>
      </c>
      <c r="P103" s="160" t="str">
        <f>IF($D103=2,IF(所有護老者!P103="","",所有護老者!P103),"")</f>
        <v/>
      </c>
      <c r="Q103" s="160" t="str">
        <f>IF($D103=2,IF(所有護老者!Q103="","",所有護老者!Q103),"")</f>
        <v/>
      </c>
      <c r="R103" s="160" t="str">
        <f>IF($D103=2,IF(所有護老者!R103="","",所有護老者!R103),"")</f>
        <v/>
      </c>
      <c r="S103" s="160" t="str">
        <f>IF($D103=2,IF(所有護老者!S103="","",所有護老者!S103),"")</f>
        <v/>
      </c>
      <c r="T103" s="160" t="str">
        <f>IF($D103=2,IF(所有護老者!T103="","",所有護老者!T103),"")</f>
        <v/>
      </c>
      <c r="U103" s="160" t="str">
        <f>IF($D103=2,IF(所有護老者!U103="","",所有護老者!U103),"")</f>
        <v/>
      </c>
      <c r="V103" s="160" t="str">
        <f>IF($D103=2,IF(所有護老者!V103="","",所有護老者!V103),"")</f>
        <v/>
      </c>
      <c r="W103" s="160" t="str">
        <f>IF($D103=2,IF(所有護老者!W103="","",所有護老者!W103),"")</f>
        <v/>
      </c>
      <c r="X103" s="160" t="str">
        <f>IF($D103=2,IF(所有護老者!X103="","",所有護老者!X103),"")</f>
        <v/>
      </c>
      <c r="Y103" s="160" t="str">
        <f>IF($D103=2,IF(所有護老者!Y103="","",所有護老者!Y103),"")</f>
        <v/>
      </c>
      <c r="Z103" s="160" t="str">
        <f>IF($D103=2,IF(所有護老者!Z103="","",所有護老者!Z103),"")</f>
        <v/>
      </c>
      <c r="AA103" s="160" t="str">
        <f>IF($D103=2,IF(所有護老者!AA103="","",所有護老者!AA103),"")</f>
        <v/>
      </c>
      <c r="AB103" s="160" t="str">
        <f>IF($D103=2,IF(所有護老者!AB103="","",所有護老者!AB103),"")</f>
        <v/>
      </c>
      <c r="AC103" s="160" t="str">
        <f>IF($D103=2,IF(所有護老者!AC103="","",所有護老者!AC103),"")</f>
        <v/>
      </c>
      <c r="AD103" s="160" t="str">
        <f>IF($D103=2,IF(所有護老者!AD103="","",所有護老者!AD103),"")</f>
        <v/>
      </c>
      <c r="AE103" s="160" t="str">
        <f>IF($D103=2,IF(所有護老者!AE103="","",所有護老者!AE103),"")</f>
        <v/>
      </c>
      <c r="AF103" s="160" t="str">
        <f>IF($D103=2,IF(所有護老者!AF103="","",所有護老者!AF103),"")</f>
        <v/>
      </c>
      <c r="AG103" s="160" t="str">
        <f>IF($D103=2,IF(所有護老者!AG103="","",所有護老者!AG103),"")</f>
        <v/>
      </c>
      <c r="AH103" s="160" t="str">
        <f>IF($D103=2,IF(所有護老者!AH103="","",所有護老者!AH103),"")</f>
        <v/>
      </c>
      <c r="AI103" s="160" t="str">
        <f>IF($D103=2,IF(所有護老者!AI103="","",所有護老者!AI103),"")</f>
        <v/>
      </c>
      <c r="AJ103" s="160" t="str">
        <f>IF($D103=2,IF(所有護老者!AJ103="","",所有護老者!AJ103),"")</f>
        <v/>
      </c>
      <c r="AK103" s="160" t="str">
        <f>IF(所有護老者!AK103="","",所有護老者!AK103)</f>
        <v/>
      </c>
      <c r="AL103" s="175" t="str">
        <f t="shared" si="60"/>
        <v/>
      </c>
      <c r="AM103" s="175" t="str">
        <f t="shared" si="61"/>
        <v/>
      </c>
      <c r="AN103" s="175" t="str">
        <f t="shared" si="62"/>
        <v/>
      </c>
      <c r="AO103" s="175" t="str">
        <f t="shared" si="63"/>
        <v/>
      </c>
      <c r="AP103" s="175" t="str">
        <f t="shared" si="64"/>
        <v/>
      </c>
      <c r="AQ103" s="175" t="str">
        <f t="shared" si="65"/>
        <v/>
      </c>
      <c r="AR103" s="175" t="str">
        <f t="shared" si="66"/>
        <v/>
      </c>
      <c r="AS103" s="175" t="str">
        <f t="shared" si="67"/>
        <v/>
      </c>
      <c r="AT103" s="175" t="str">
        <f t="shared" si="68"/>
        <v/>
      </c>
      <c r="AU103" s="175" t="str">
        <f t="shared" si="69"/>
        <v/>
      </c>
      <c r="AV103" s="175" t="str">
        <f t="shared" si="70"/>
        <v/>
      </c>
      <c r="AW103" s="27">
        <f t="shared" si="71"/>
        <v>0</v>
      </c>
      <c r="AX103" s="27"/>
      <c r="AY103" s="27">
        <f t="shared" si="72"/>
        <v>0</v>
      </c>
      <c r="AZ103" s="27">
        <f t="shared" si="73"/>
        <v>0</v>
      </c>
      <c r="BA103" s="27">
        <f t="shared" si="74"/>
        <v>0</v>
      </c>
      <c r="BB103" s="27">
        <f t="shared" si="75"/>
        <v>0</v>
      </c>
      <c r="BC103" s="27">
        <f t="shared" si="76"/>
        <v>0</v>
      </c>
      <c r="BD103" s="27">
        <f t="shared" si="77"/>
        <v>0</v>
      </c>
      <c r="BE103" s="27">
        <f t="shared" si="78"/>
        <v>0</v>
      </c>
      <c r="BF103" s="27">
        <f t="shared" si="79"/>
        <v>0</v>
      </c>
      <c r="BG103" s="27">
        <f t="shared" si="80"/>
        <v>0</v>
      </c>
      <c r="BH103" s="27">
        <f t="shared" si="81"/>
        <v>0</v>
      </c>
      <c r="BI103" s="27">
        <f t="shared" si="82"/>
        <v>0</v>
      </c>
      <c r="BJ103" s="27">
        <f t="shared" si="83"/>
        <v>0</v>
      </c>
      <c r="BK103" s="176"/>
      <c r="BL103" s="276" t="str">
        <f t="shared" si="59"/>
        <v/>
      </c>
      <c r="BM103" s="176"/>
      <c r="BN103" s="27">
        <f t="shared" si="84"/>
        <v>0</v>
      </c>
      <c r="BO103" s="27">
        <f t="shared" si="85"/>
        <v>0</v>
      </c>
      <c r="BP103" s="27">
        <f t="shared" si="86"/>
        <v>0</v>
      </c>
      <c r="BQ103" s="27">
        <f t="shared" si="87"/>
        <v>0</v>
      </c>
      <c r="BR103" s="27">
        <f t="shared" si="88"/>
        <v>0</v>
      </c>
      <c r="BS103" s="27"/>
      <c r="BT103" s="166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</row>
    <row r="104" spans="1:99">
      <c r="A104" s="160" t="str">
        <f>IF($D104=2,IF(所有護老者!A104="","",所有護老者!A104),"")</f>
        <v/>
      </c>
      <c r="B104" s="160" t="str">
        <f>IF($D104=2,IF(所有護老者!B104="","",所有護老者!B104),"")</f>
        <v/>
      </c>
      <c r="C104" s="160" t="str">
        <f>IF($D104=2,IF(所有護老者!D104="","",所有護老者!D104),"")</f>
        <v/>
      </c>
      <c r="D104" s="160" t="str">
        <f>IF(所有護老者!C104=2,2,"")</f>
        <v/>
      </c>
      <c r="E104" s="160" t="str">
        <f>IF($D104=2,IF(所有護老者!E104="","",所有護老者!E104),"")</f>
        <v/>
      </c>
      <c r="F104" s="160" t="str">
        <f>IF($D104=2,IF(所有護老者!F104="","",所有護老者!F104),"")</f>
        <v/>
      </c>
      <c r="G104" s="160" t="str">
        <f>IF($D104=2,IF(所有護老者!G104="","",所有護老者!G104),"")</f>
        <v/>
      </c>
      <c r="H104" s="160" t="str">
        <f>IF($D104=2,IF(所有護老者!H104="","",所有護老者!H104),"")</f>
        <v/>
      </c>
      <c r="I104" s="160" t="str">
        <f>IF($D104=2,IF(所有護老者!I104="","",所有護老者!I104),"")</f>
        <v/>
      </c>
      <c r="J104" s="160" t="str">
        <f>IF($D104=2,IF(所有護老者!J104="","",所有護老者!J104),"")</f>
        <v/>
      </c>
      <c r="K104" s="160" t="str">
        <f>IF($D104=2,IF(所有護老者!K104="","",所有護老者!K104),"")</f>
        <v/>
      </c>
      <c r="L104" s="160" t="str">
        <f>IF($D104=2,IF(所有護老者!L104="","",所有護老者!L104),"")</f>
        <v/>
      </c>
      <c r="M104" s="160" t="str">
        <f>IF($D104=2,IF(所有護老者!M104="","",所有護老者!M104),"")</f>
        <v/>
      </c>
      <c r="N104" s="160" t="str">
        <f>IF($D104=2,IF(所有護老者!N104="","",所有護老者!N104),"")</f>
        <v/>
      </c>
      <c r="O104" s="160" t="str">
        <f>IF($D104=2,IF(所有護老者!O104="","",所有護老者!O104),"")</f>
        <v/>
      </c>
      <c r="P104" s="160" t="str">
        <f>IF($D104=2,IF(所有護老者!P104="","",所有護老者!P104),"")</f>
        <v/>
      </c>
      <c r="Q104" s="160" t="str">
        <f>IF($D104=2,IF(所有護老者!Q104="","",所有護老者!Q104),"")</f>
        <v/>
      </c>
      <c r="R104" s="160" t="str">
        <f>IF($D104=2,IF(所有護老者!R104="","",所有護老者!R104),"")</f>
        <v/>
      </c>
      <c r="S104" s="160" t="str">
        <f>IF($D104=2,IF(所有護老者!S104="","",所有護老者!S104),"")</f>
        <v/>
      </c>
      <c r="T104" s="160" t="str">
        <f>IF($D104=2,IF(所有護老者!T104="","",所有護老者!T104),"")</f>
        <v/>
      </c>
      <c r="U104" s="160" t="str">
        <f>IF($D104=2,IF(所有護老者!U104="","",所有護老者!U104),"")</f>
        <v/>
      </c>
      <c r="V104" s="160" t="str">
        <f>IF($D104=2,IF(所有護老者!V104="","",所有護老者!V104),"")</f>
        <v/>
      </c>
      <c r="W104" s="160" t="str">
        <f>IF($D104=2,IF(所有護老者!W104="","",所有護老者!W104),"")</f>
        <v/>
      </c>
      <c r="X104" s="160" t="str">
        <f>IF($D104=2,IF(所有護老者!X104="","",所有護老者!X104),"")</f>
        <v/>
      </c>
      <c r="Y104" s="160" t="str">
        <f>IF($D104=2,IF(所有護老者!Y104="","",所有護老者!Y104),"")</f>
        <v/>
      </c>
      <c r="Z104" s="160" t="str">
        <f>IF($D104=2,IF(所有護老者!Z104="","",所有護老者!Z104),"")</f>
        <v/>
      </c>
      <c r="AA104" s="160" t="str">
        <f>IF($D104=2,IF(所有護老者!AA104="","",所有護老者!AA104),"")</f>
        <v/>
      </c>
      <c r="AB104" s="160" t="str">
        <f>IF($D104=2,IF(所有護老者!AB104="","",所有護老者!AB104),"")</f>
        <v/>
      </c>
      <c r="AC104" s="160" t="str">
        <f>IF($D104=2,IF(所有護老者!AC104="","",所有護老者!AC104),"")</f>
        <v/>
      </c>
      <c r="AD104" s="160" t="str">
        <f>IF($D104=2,IF(所有護老者!AD104="","",所有護老者!AD104),"")</f>
        <v/>
      </c>
      <c r="AE104" s="160" t="str">
        <f>IF($D104=2,IF(所有護老者!AE104="","",所有護老者!AE104),"")</f>
        <v/>
      </c>
      <c r="AF104" s="160" t="str">
        <f>IF($D104=2,IF(所有護老者!AF104="","",所有護老者!AF104),"")</f>
        <v/>
      </c>
      <c r="AG104" s="160" t="str">
        <f>IF($D104=2,IF(所有護老者!AG104="","",所有護老者!AG104),"")</f>
        <v/>
      </c>
      <c r="AH104" s="160" t="str">
        <f>IF($D104=2,IF(所有護老者!AH104="","",所有護老者!AH104),"")</f>
        <v/>
      </c>
      <c r="AI104" s="160" t="str">
        <f>IF($D104=2,IF(所有護老者!AI104="","",所有護老者!AI104),"")</f>
        <v/>
      </c>
      <c r="AJ104" s="160" t="str">
        <f>IF($D104=2,IF(所有護老者!AJ104="","",所有護老者!AJ104),"")</f>
        <v/>
      </c>
      <c r="AK104" s="160" t="str">
        <f>IF(所有護老者!AK104="","",所有護老者!AK104)</f>
        <v/>
      </c>
      <c r="AL104" s="175" t="str">
        <f t="shared" si="60"/>
        <v/>
      </c>
      <c r="AM104" s="175" t="str">
        <f t="shared" si="61"/>
        <v/>
      </c>
      <c r="AN104" s="175" t="str">
        <f t="shared" si="62"/>
        <v/>
      </c>
      <c r="AO104" s="175" t="str">
        <f t="shared" si="63"/>
        <v/>
      </c>
      <c r="AP104" s="175" t="str">
        <f t="shared" si="64"/>
        <v/>
      </c>
      <c r="AQ104" s="175" t="str">
        <f t="shared" si="65"/>
        <v/>
      </c>
      <c r="AR104" s="175" t="str">
        <f t="shared" si="66"/>
        <v/>
      </c>
      <c r="AS104" s="175" t="str">
        <f t="shared" si="67"/>
        <v/>
      </c>
      <c r="AT104" s="175" t="str">
        <f t="shared" si="68"/>
        <v/>
      </c>
      <c r="AU104" s="175" t="str">
        <f t="shared" si="69"/>
        <v/>
      </c>
      <c r="AV104" s="175" t="str">
        <f t="shared" si="70"/>
        <v/>
      </c>
      <c r="AW104" s="27">
        <f t="shared" si="71"/>
        <v>0</v>
      </c>
      <c r="AX104" s="27"/>
      <c r="AY104" s="27">
        <f t="shared" si="72"/>
        <v>0</v>
      </c>
      <c r="AZ104" s="27">
        <f t="shared" si="73"/>
        <v>0</v>
      </c>
      <c r="BA104" s="27">
        <f t="shared" si="74"/>
        <v>0</v>
      </c>
      <c r="BB104" s="27">
        <f t="shared" si="75"/>
        <v>0</v>
      </c>
      <c r="BC104" s="27">
        <f t="shared" si="76"/>
        <v>0</v>
      </c>
      <c r="BD104" s="27">
        <f t="shared" si="77"/>
        <v>0</v>
      </c>
      <c r="BE104" s="27">
        <f t="shared" si="78"/>
        <v>0</v>
      </c>
      <c r="BF104" s="27">
        <f t="shared" si="79"/>
        <v>0</v>
      </c>
      <c r="BG104" s="27">
        <f t="shared" si="80"/>
        <v>0</v>
      </c>
      <c r="BH104" s="27">
        <f t="shared" si="81"/>
        <v>0</v>
      </c>
      <c r="BI104" s="27">
        <f t="shared" si="82"/>
        <v>0</v>
      </c>
      <c r="BJ104" s="27">
        <f t="shared" si="83"/>
        <v>0</v>
      </c>
      <c r="BK104" s="176"/>
      <c r="BL104" s="276" t="str">
        <f t="shared" si="59"/>
        <v/>
      </c>
      <c r="BM104" s="176"/>
      <c r="BN104" s="27">
        <f t="shared" si="84"/>
        <v>0</v>
      </c>
      <c r="BO104" s="27">
        <f t="shared" si="85"/>
        <v>0</v>
      </c>
      <c r="BP104" s="27">
        <f t="shared" si="86"/>
        <v>0</v>
      </c>
      <c r="BQ104" s="27">
        <f t="shared" si="87"/>
        <v>0</v>
      </c>
      <c r="BR104" s="27">
        <f t="shared" si="88"/>
        <v>0</v>
      </c>
      <c r="BS104" s="27"/>
      <c r="BT104" s="166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</row>
    <row r="105" spans="1:99">
      <c r="A105" s="160" t="str">
        <f>IF($D105=2,IF(所有護老者!A105="","",所有護老者!A105),"")</f>
        <v/>
      </c>
      <c r="B105" s="160" t="str">
        <f>IF($D105=2,IF(所有護老者!B105="","",所有護老者!B105),"")</f>
        <v/>
      </c>
      <c r="C105" s="160" t="str">
        <f>IF($D105=2,IF(所有護老者!D105="","",所有護老者!D105),"")</f>
        <v/>
      </c>
      <c r="D105" s="160" t="str">
        <f>IF(所有護老者!C105=2,2,"")</f>
        <v/>
      </c>
      <c r="E105" s="160" t="str">
        <f>IF($D105=2,IF(所有護老者!E105="","",所有護老者!E105),"")</f>
        <v/>
      </c>
      <c r="F105" s="160" t="str">
        <f>IF($D105=2,IF(所有護老者!F105="","",所有護老者!F105),"")</f>
        <v/>
      </c>
      <c r="G105" s="160" t="str">
        <f>IF($D105=2,IF(所有護老者!G105="","",所有護老者!G105),"")</f>
        <v/>
      </c>
      <c r="H105" s="160" t="str">
        <f>IF($D105=2,IF(所有護老者!H105="","",所有護老者!H105),"")</f>
        <v/>
      </c>
      <c r="I105" s="160" t="str">
        <f>IF($D105=2,IF(所有護老者!I105="","",所有護老者!I105),"")</f>
        <v/>
      </c>
      <c r="J105" s="160" t="str">
        <f>IF($D105=2,IF(所有護老者!J105="","",所有護老者!J105),"")</f>
        <v/>
      </c>
      <c r="K105" s="160" t="str">
        <f>IF($D105=2,IF(所有護老者!K105="","",所有護老者!K105),"")</f>
        <v/>
      </c>
      <c r="L105" s="160" t="str">
        <f>IF($D105=2,IF(所有護老者!L105="","",所有護老者!L105),"")</f>
        <v/>
      </c>
      <c r="M105" s="160" t="str">
        <f>IF($D105=2,IF(所有護老者!M105="","",所有護老者!M105),"")</f>
        <v/>
      </c>
      <c r="N105" s="160" t="str">
        <f>IF($D105=2,IF(所有護老者!N105="","",所有護老者!N105),"")</f>
        <v/>
      </c>
      <c r="O105" s="160" t="str">
        <f>IF($D105=2,IF(所有護老者!O105="","",所有護老者!O105),"")</f>
        <v/>
      </c>
      <c r="P105" s="160" t="str">
        <f>IF($D105=2,IF(所有護老者!P105="","",所有護老者!P105),"")</f>
        <v/>
      </c>
      <c r="Q105" s="160" t="str">
        <f>IF($D105=2,IF(所有護老者!Q105="","",所有護老者!Q105),"")</f>
        <v/>
      </c>
      <c r="R105" s="160" t="str">
        <f>IF($D105=2,IF(所有護老者!R105="","",所有護老者!R105),"")</f>
        <v/>
      </c>
      <c r="S105" s="160" t="str">
        <f>IF($D105=2,IF(所有護老者!S105="","",所有護老者!S105),"")</f>
        <v/>
      </c>
      <c r="T105" s="160" t="str">
        <f>IF($D105=2,IF(所有護老者!T105="","",所有護老者!T105),"")</f>
        <v/>
      </c>
      <c r="U105" s="160" t="str">
        <f>IF($D105=2,IF(所有護老者!U105="","",所有護老者!U105),"")</f>
        <v/>
      </c>
      <c r="V105" s="160" t="str">
        <f>IF($D105=2,IF(所有護老者!V105="","",所有護老者!V105),"")</f>
        <v/>
      </c>
      <c r="W105" s="160" t="str">
        <f>IF($D105=2,IF(所有護老者!W105="","",所有護老者!W105),"")</f>
        <v/>
      </c>
      <c r="X105" s="160" t="str">
        <f>IF($D105=2,IF(所有護老者!X105="","",所有護老者!X105),"")</f>
        <v/>
      </c>
      <c r="Y105" s="160" t="str">
        <f>IF($D105=2,IF(所有護老者!Y105="","",所有護老者!Y105),"")</f>
        <v/>
      </c>
      <c r="Z105" s="160" t="str">
        <f>IF($D105=2,IF(所有護老者!Z105="","",所有護老者!Z105),"")</f>
        <v/>
      </c>
      <c r="AA105" s="160" t="str">
        <f>IF($D105=2,IF(所有護老者!AA105="","",所有護老者!AA105),"")</f>
        <v/>
      </c>
      <c r="AB105" s="160" t="str">
        <f>IF($D105=2,IF(所有護老者!AB105="","",所有護老者!AB105),"")</f>
        <v/>
      </c>
      <c r="AC105" s="160" t="str">
        <f>IF($D105=2,IF(所有護老者!AC105="","",所有護老者!AC105),"")</f>
        <v/>
      </c>
      <c r="AD105" s="160" t="str">
        <f>IF($D105=2,IF(所有護老者!AD105="","",所有護老者!AD105),"")</f>
        <v/>
      </c>
      <c r="AE105" s="160" t="str">
        <f>IF($D105=2,IF(所有護老者!AE105="","",所有護老者!AE105),"")</f>
        <v/>
      </c>
      <c r="AF105" s="160" t="str">
        <f>IF($D105=2,IF(所有護老者!AF105="","",所有護老者!AF105),"")</f>
        <v/>
      </c>
      <c r="AG105" s="160" t="str">
        <f>IF($D105=2,IF(所有護老者!AG105="","",所有護老者!AG105),"")</f>
        <v/>
      </c>
      <c r="AH105" s="160" t="str">
        <f>IF($D105=2,IF(所有護老者!AH105="","",所有護老者!AH105),"")</f>
        <v/>
      </c>
      <c r="AI105" s="160" t="str">
        <f>IF($D105=2,IF(所有護老者!AI105="","",所有護老者!AI105),"")</f>
        <v/>
      </c>
      <c r="AJ105" s="160" t="str">
        <f>IF($D105=2,IF(所有護老者!AJ105="","",所有護老者!AJ105),"")</f>
        <v/>
      </c>
      <c r="AK105" s="160" t="str">
        <f>IF(所有護老者!AK105="","",所有護老者!AK105)</f>
        <v/>
      </c>
      <c r="AL105" s="175" t="str">
        <f t="shared" si="60"/>
        <v/>
      </c>
      <c r="AM105" s="175" t="str">
        <f t="shared" si="61"/>
        <v/>
      </c>
      <c r="AN105" s="175" t="str">
        <f t="shared" si="62"/>
        <v/>
      </c>
      <c r="AO105" s="175" t="str">
        <f t="shared" si="63"/>
        <v/>
      </c>
      <c r="AP105" s="175" t="str">
        <f t="shared" si="64"/>
        <v/>
      </c>
      <c r="AQ105" s="175" t="str">
        <f t="shared" si="65"/>
        <v/>
      </c>
      <c r="AR105" s="175" t="str">
        <f t="shared" si="66"/>
        <v/>
      </c>
      <c r="AS105" s="175" t="str">
        <f t="shared" si="67"/>
        <v/>
      </c>
      <c r="AT105" s="175" t="str">
        <f t="shared" si="68"/>
        <v/>
      </c>
      <c r="AU105" s="175" t="str">
        <f t="shared" si="69"/>
        <v/>
      </c>
      <c r="AV105" s="175" t="str">
        <f t="shared" si="70"/>
        <v/>
      </c>
      <c r="AW105" s="27">
        <f t="shared" si="71"/>
        <v>0</v>
      </c>
      <c r="AX105" s="27"/>
      <c r="AY105" s="27">
        <f t="shared" si="72"/>
        <v>0</v>
      </c>
      <c r="AZ105" s="27">
        <f t="shared" si="73"/>
        <v>0</v>
      </c>
      <c r="BA105" s="27">
        <f t="shared" si="74"/>
        <v>0</v>
      </c>
      <c r="BB105" s="27">
        <f t="shared" si="75"/>
        <v>0</v>
      </c>
      <c r="BC105" s="27">
        <f t="shared" si="76"/>
        <v>0</v>
      </c>
      <c r="BD105" s="27">
        <f t="shared" si="77"/>
        <v>0</v>
      </c>
      <c r="BE105" s="27">
        <f t="shared" si="78"/>
        <v>0</v>
      </c>
      <c r="BF105" s="27">
        <f t="shared" si="79"/>
        <v>0</v>
      </c>
      <c r="BG105" s="27">
        <f t="shared" si="80"/>
        <v>0</v>
      </c>
      <c r="BH105" s="27">
        <f t="shared" si="81"/>
        <v>0</v>
      </c>
      <c r="BI105" s="27">
        <f t="shared" si="82"/>
        <v>0</v>
      </c>
      <c r="BJ105" s="27">
        <f t="shared" si="83"/>
        <v>0</v>
      </c>
      <c r="BK105" s="176"/>
      <c r="BL105" s="276" t="str">
        <f t="shared" si="59"/>
        <v/>
      </c>
      <c r="BM105" s="176"/>
      <c r="BN105" s="27">
        <f t="shared" si="84"/>
        <v>0</v>
      </c>
      <c r="BO105" s="27">
        <f t="shared" si="85"/>
        <v>0</v>
      </c>
      <c r="BP105" s="27">
        <f t="shared" si="86"/>
        <v>0</v>
      </c>
      <c r="BQ105" s="27">
        <f t="shared" si="87"/>
        <v>0</v>
      </c>
      <c r="BR105" s="27">
        <f t="shared" si="88"/>
        <v>0</v>
      </c>
      <c r="BS105" s="27"/>
      <c r="BT105" s="166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</row>
    <row r="106" spans="1:99">
      <c r="A106" s="160" t="str">
        <f>IF($D106=2,IF(所有護老者!A106="","",所有護老者!A106),"")</f>
        <v/>
      </c>
      <c r="B106" s="160" t="str">
        <f>IF($D106=2,IF(所有護老者!B106="","",所有護老者!B106),"")</f>
        <v/>
      </c>
      <c r="C106" s="160" t="str">
        <f>IF($D106=2,IF(所有護老者!D106="","",所有護老者!D106),"")</f>
        <v/>
      </c>
      <c r="D106" s="160" t="str">
        <f>IF(所有護老者!C106=2,2,"")</f>
        <v/>
      </c>
      <c r="E106" s="160" t="str">
        <f>IF($D106=2,IF(所有護老者!E106="","",所有護老者!E106),"")</f>
        <v/>
      </c>
      <c r="F106" s="160" t="str">
        <f>IF($D106=2,IF(所有護老者!F106="","",所有護老者!F106),"")</f>
        <v/>
      </c>
      <c r="G106" s="160" t="str">
        <f>IF($D106=2,IF(所有護老者!G106="","",所有護老者!G106),"")</f>
        <v/>
      </c>
      <c r="H106" s="160" t="str">
        <f>IF($D106=2,IF(所有護老者!H106="","",所有護老者!H106),"")</f>
        <v/>
      </c>
      <c r="I106" s="160" t="str">
        <f>IF($D106=2,IF(所有護老者!I106="","",所有護老者!I106),"")</f>
        <v/>
      </c>
      <c r="J106" s="160" t="str">
        <f>IF($D106=2,IF(所有護老者!J106="","",所有護老者!J106),"")</f>
        <v/>
      </c>
      <c r="K106" s="160" t="str">
        <f>IF($D106=2,IF(所有護老者!K106="","",所有護老者!K106),"")</f>
        <v/>
      </c>
      <c r="L106" s="160" t="str">
        <f>IF($D106=2,IF(所有護老者!L106="","",所有護老者!L106),"")</f>
        <v/>
      </c>
      <c r="M106" s="160" t="str">
        <f>IF($D106=2,IF(所有護老者!M106="","",所有護老者!M106),"")</f>
        <v/>
      </c>
      <c r="N106" s="160" t="str">
        <f>IF($D106=2,IF(所有護老者!N106="","",所有護老者!N106),"")</f>
        <v/>
      </c>
      <c r="O106" s="160" t="str">
        <f>IF($D106=2,IF(所有護老者!O106="","",所有護老者!O106),"")</f>
        <v/>
      </c>
      <c r="P106" s="160" t="str">
        <f>IF($D106=2,IF(所有護老者!P106="","",所有護老者!P106),"")</f>
        <v/>
      </c>
      <c r="Q106" s="160" t="str">
        <f>IF($D106=2,IF(所有護老者!Q106="","",所有護老者!Q106),"")</f>
        <v/>
      </c>
      <c r="R106" s="160" t="str">
        <f>IF($D106=2,IF(所有護老者!R106="","",所有護老者!R106),"")</f>
        <v/>
      </c>
      <c r="S106" s="160" t="str">
        <f>IF($D106=2,IF(所有護老者!S106="","",所有護老者!S106),"")</f>
        <v/>
      </c>
      <c r="T106" s="160" t="str">
        <f>IF($D106=2,IF(所有護老者!T106="","",所有護老者!T106),"")</f>
        <v/>
      </c>
      <c r="U106" s="160" t="str">
        <f>IF($D106=2,IF(所有護老者!U106="","",所有護老者!U106),"")</f>
        <v/>
      </c>
      <c r="V106" s="160" t="str">
        <f>IF($D106=2,IF(所有護老者!V106="","",所有護老者!V106),"")</f>
        <v/>
      </c>
      <c r="W106" s="160" t="str">
        <f>IF($D106=2,IF(所有護老者!W106="","",所有護老者!W106),"")</f>
        <v/>
      </c>
      <c r="X106" s="160" t="str">
        <f>IF($D106=2,IF(所有護老者!X106="","",所有護老者!X106),"")</f>
        <v/>
      </c>
      <c r="Y106" s="160" t="str">
        <f>IF($D106=2,IF(所有護老者!Y106="","",所有護老者!Y106),"")</f>
        <v/>
      </c>
      <c r="Z106" s="160" t="str">
        <f>IF($D106=2,IF(所有護老者!Z106="","",所有護老者!Z106),"")</f>
        <v/>
      </c>
      <c r="AA106" s="160" t="str">
        <f>IF($D106=2,IF(所有護老者!AA106="","",所有護老者!AA106),"")</f>
        <v/>
      </c>
      <c r="AB106" s="160" t="str">
        <f>IF($D106=2,IF(所有護老者!AB106="","",所有護老者!AB106),"")</f>
        <v/>
      </c>
      <c r="AC106" s="160" t="str">
        <f>IF($D106=2,IF(所有護老者!AC106="","",所有護老者!AC106),"")</f>
        <v/>
      </c>
      <c r="AD106" s="160" t="str">
        <f>IF($D106=2,IF(所有護老者!AD106="","",所有護老者!AD106),"")</f>
        <v/>
      </c>
      <c r="AE106" s="160" t="str">
        <f>IF($D106=2,IF(所有護老者!AE106="","",所有護老者!AE106),"")</f>
        <v/>
      </c>
      <c r="AF106" s="160" t="str">
        <f>IF($D106=2,IF(所有護老者!AF106="","",所有護老者!AF106),"")</f>
        <v/>
      </c>
      <c r="AG106" s="160" t="str">
        <f>IF($D106=2,IF(所有護老者!AG106="","",所有護老者!AG106),"")</f>
        <v/>
      </c>
      <c r="AH106" s="160" t="str">
        <f>IF($D106=2,IF(所有護老者!AH106="","",所有護老者!AH106),"")</f>
        <v/>
      </c>
      <c r="AI106" s="160" t="str">
        <f>IF($D106=2,IF(所有護老者!AI106="","",所有護老者!AI106),"")</f>
        <v/>
      </c>
      <c r="AJ106" s="160" t="str">
        <f>IF($D106=2,IF(所有護老者!AJ106="","",所有護老者!AJ106),"")</f>
        <v/>
      </c>
      <c r="AK106" s="160" t="str">
        <f>IF(所有護老者!AK106="","",所有護老者!AK106)</f>
        <v/>
      </c>
      <c r="AL106" s="175" t="str">
        <f t="shared" si="60"/>
        <v/>
      </c>
      <c r="AM106" s="175" t="str">
        <f t="shared" si="61"/>
        <v/>
      </c>
      <c r="AN106" s="175" t="str">
        <f t="shared" si="62"/>
        <v/>
      </c>
      <c r="AO106" s="175" t="str">
        <f t="shared" si="63"/>
        <v/>
      </c>
      <c r="AP106" s="175" t="str">
        <f t="shared" si="64"/>
        <v/>
      </c>
      <c r="AQ106" s="175" t="str">
        <f t="shared" si="65"/>
        <v/>
      </c>
      <c r="AR106" s="175" t="str">
        <f t="shared" si="66"/>
        <v/>
      </c>
      <c r="AS106" s="175" t="str">
        <f t="shared" si="67"/>
        <v/>
      </c>
      <c r="AT106" s="175" t="str">
        <f t="shared" si="68"/>
        <v/>
      </c>
      <c r="AU106" s="175" t="str">
        <f t="shared" si="69"/>
        <v/>
      </c>
      <c r="AV106" s="175" t="str">
        <f t="shared" si="70"/>
        <v/>
      </c>
      <c r="AW106" s="27">
        <f t="shared" si="71"/>
        <v>0</v>
      </c>
      <c r="AX106" s="27"/>
      <c r="AY106" s="27">
        <f t="shared" si="72"/>
        <v>0</v>
      </c>
      <c r="AZ106" s="27">
        <f t="shared" si="73"/>
        <v>0</v>
      </c>
      <c r="BA106" s="27">
        <f t="shared" si="74"/>
        <v>0</v>
      </c>
      <c r="BB106" s="27">
        <f t="shared" si="75"/>
        <v>0</v>
      </c>
      <c r="BC106" s="27">
        <f t="shared" si="76"/>
        <v>0</v>
      </c>
      <c r="BD106" s="27">
        <f t="shared" si="77"/>
        <v>0</v>
      </c>
      <c r="BE106" s="27">
        <f t="shared" si="78"/>
        <v>0</v>
      </c>
      <c r="BF106" s="27">
        <f t="shared" si="79"/>
        <v>0</v>
      </c>
      <c r="BG106" s="27">
        <f t="shared" si="80"/>
        <v>0</v>
      </c>
      <c r="BH106" s="27">
        <f t="shared" si="81"/>
        <v>0</v>
      </c>
      <c r="BI106" s="27">
        <f t="shared" si="82"/>
        <v>0</v>
      </c>
      <c r="BJ106" s="27">
        <f t="shared" si="83"/>
        <v>0</v>
      </c>
      <c r="BK106" s="176"/>
      <c r="BL106" s="276" t="str">
        <f t="shared" si="59"/>
        <v/>
      </c>
      <c r="BM106" s="176"/>
      <c r="BN106" s="27">
        <f t="shared" si="84"/>
        <v>0</v>
      </c>
      <c r="BO106" s="27">
        <f t="shared" si="85"/>
        <v>0</v>
      </c>
      <c r="BP106" s="27">
        <f t="shared" si="86"/>
        <v>0</v>
      </c>
      <c r="BQ106" s="27">
        <f t="shared" si="87"/>
        <v>0</v>
      </c>
      <c r="BR106" s="27">
        <f t="shared" si="88"/>
        <v>0</v>
      </c>
      <c r="BS106" s="27"/>
      <c r="BT106" s="166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</row>
    <row r="107" spans="1:99">
      <c r="A107" s="160" t="str">
        <f>IF($D107=2,IF(所有護老者!A107="","",所有護老者!A107),"")</f>
        <v/>
      </c>
      <c r="B107" s="160" t="str">
        <f>IF($D107=2,IF(所有護老者!B107="","",所有護老者!B107),"")</f>
        <v/>
      </c>
      <c r="C107" s="160" t="str">
        <f>IF($D107=2,IF(所有護老者!D107="","",所有護老者!D107),"")</f>
        <v/>
      </c>
      <c r="D107" s="160" t="str">
        <f>IF(所有護老者!C107=2,2,"")</f>
        <v/>
      </c>
      <c r="E107" s="160" t="str">
        <f>IF($D107=2,IF(所有護老者!E107="","",所有護老者!E107),"")</f>
        <v/>
      </c>
      <c r="F107" s="160" t="str">
        <f>IF($D107=2,IF(所有護老者!F107="","",所有護老者!F107),"")</f>
        <v/>
      </c>
      <c r="G107" s="160" t="str">
        <f>IF($D107=2,IF(所有護老者!G107="","",所有護老者!G107),"")</f>
        <v/>
      </c>
      <c r="H107" s="160" t="str">
        <f>IF($D107=2,IF(所有護老者!H107="","",所有護老者!H107),"")</f>
        <v/>
      </c>
      <c r="I107" s="160" t="str">
        <f>IF($D107=2,IF(所有護老者!I107="","",所有護老者!I107),"")</f>
        <v/>
      </c>
      <c r="J107" s="160" t="str">
        <f>IF($D107=2,IF(所有護老者!J107="","",所有護老者!J107),"")</f>
        <v/>
      </c>
      <c r="K107" s="160" t="str">
        <f>IF($D107=2,IF(所有護老者!K107="","",所有護老者!K107),"")</f>
        <v/>
      </c>
      <c r="L107" s="160" t="str">
        <f>IF($D107=2,IF(所有護老者!L107="","",所有護老者!L107),"")</f>
        <v/>
      </c>
      <c r="M107" s="160" t="str">
        <f>IF($D107=2,IF(所有護老者!M107="","",所有護老者!M107),"")</f>
        <v/>
      </c>
      <c r="N107" s="160" t="str">
        <f>IF($D107=2,IF(所有護老者!N107="","",所有護老者!N107),"")</f>
        <v/>
      </c>
      <c r="O107" s="160" t="str">
        <f>IF($D107=2,IF(所有護老者!O107="","",所有護老者!O107),"")</f>
        <v/>
      </c>
      <c r="P107" s="160" t="str">
        <f>IF($D107=2,IF(所有護老者!P107="","",所有護老者!P107),"")</f>
        <v/>
      </c>
      <c r="Q107" s="160" t="str">
        <f>IF($D107=2,IF(所有護老者!Q107="","",所有護老者!Q107),"")</f>
        <v/>
      </c>
      <c r="R107" s="160" t="str">
        <f>IF($D107=2,IF(所有護老者!R107="","",所有護老者!R107),"")</f>
        <v/>
      </c>
      <c r="S107" s="160" t="str">
        <f>IF($D107=2,IF(所有護老者!S107="","",所有護老者!S107),"")</f>
        <v/>
      </c>
      <c r="T107" s="160" t="str">
        <f>IF($D107=2,IF(所有護老者!T107="","",所有護老者!T107),"")</f>
        <v/>
      </c>
      <c r="U107" s="160" t="str">
        <f>IF($D107=2,IF(所有護老者!U107="","",所有護老者!U107),"")</f>
        <v/>
      </c>
      <c r="V107" s="160" t="str">
        <f>IF($D107=2,IF(所有護老者!V107="","",所有護老者!V107),"")</f>
        <v/>
      </c>
      <c r="W107" s="160" t="str">
        <f>IF($D107=2,IF(所有護老者!W107="","",所有護老者!W107),"")</f>
        <v/>
      </c>
      <c r="X107" s="160" t="str">
        <f>IF($D107=2,IF(所有護老者!X107="","",所有護老者!X107),"")</f>
        <v/>
      </c>
      <c r="Y107" s="160" t="str">
        <f>IF($D107=2,IF(所有護老者!Y107="","",所有護老者!Y107),"")</f>
        <v/>
      </c>
      <c r="Z107" s="160" t="str">
        <f>IF($D107=2,IF(所有護老者!Z107="","",所有護老者!Z107),"")</f>
        <v/>
      </c>
      <c r="AA107" s="160" t="str">
        <f>IF($D107=2,IF(所有護老者!AA107="","",所有護老者!AA107),"")</f>
        <v/>
      </c>
      <c r="AB107" s="160" t="str">
        <f>IF($D107=2,IF(所有護老者!AB107="","",所有護老者!AB107),"")</f>
        <v/>
      </c>
      <c r="AC107" s="160" t="str">
        <f>IF($D107=2,IF(所有護老者!AC107="","",所有護老者!AC107),"")</f>
        <v/>
      </c>
      <c r="AD107" s="160" t="str">
        <f>IF($D107=2,IF(所有護老者!AD107="","",所有護老者!AD107),"")</f>
        <v/>
      </c>
      <c r="AE107" s="160" t="str">
        <f>IF($D107=2,IF(所有護老者!AE107="","",所有護老者!AE107),"")</f>
        <v/>
      </c>
      <c r="AF107" s="160" t="str">
        <f>IF($D107=2,IF(所有護老者!AF107="","",所有護老者!AF107),"")</f>
        <v/>
      </c>
      <c r="AG107" s="160" t="str">
        <f>IF($D107=2,IF(所有護老者!AG107="","",所有護老者!AG107),"")</f>
        <v/>
      </c>
      <c r="AH107" s="160" t="str">
        <f>IF($D107=2,IF(所有護老者!AH107="","",所有護老者!AH107),"")</f>
        <v/>
      </c>
      <c r="AI107" s="160" t="str">
        <f>IF($D107=2,IF(所有護老者!AI107="","",所有護老者!AI107),"")</f>
        <v/>
      </c>
      <c r="AJ107" s="160" t="str">
        <f>IF($D107=2,IF(所有護老者!AJ107="","",所有護老者!AJ107),"")</f>
        <v/>
      </c>
      <c r="AK107" s="160" t="str">
        <f>IF(所有護老者!AK107="","",所有護老者!AK107)</f>
        <v/>
      </c>
      <c r="AL107" s="175" t="str">
        <f t="shared" si="60"/>
        <v/>
      </c>
      <c r="AM107" s="175" t="str">
        <f t="shared" si="61"/>
        <v/>
      </c>
      <c r="AN107" s="175" t="str">
        <f t="shared" si="62"/>
        <v/>
      </c>
      <c r="AO107" s="175" t="str">
        <f t="shared" si="63"/>
        <v/>
      </c>
      <c r="AP107" s="175" t="str">
        <f t="shared" si="64"/>
        <v/>
      </c>
      <c r="AQ107" s="175" t="str">
        <f t="shared" si="65"/>
        <v/>
      </c>
      <c r="AR107" s="175" t="str">
        <f t="shared" si="66"/>
        <v/>
      </c>
      <c r="AS107" s="175" t="str">
        <f t="shared" si="67"/>
        <v/>
      </c>
      <c r="AT107" s="175" t="str">
        <f t="shared" si="68"/>
        <v/>
      </c>
      <c r="AU107" s="175" t="str">
        <f t="shared" si="69"/>
        <v/>
      </c>
      <c r="AV107" s="175" t="str">
        <f t="shared" si="70"/>
        <v/>
      </c>
      <c r="AW107" s="27">
        <f t="shared" si="71"/>
        <v>0</v>
      </c>
      <c r="AX107" s="27"/>
      <c r="AY107" s="27">
        <f t="shared" si="72"/>
        <v>0</v>
      </c>
      <c r="AZ107" s="27">
        <f t="shared" si="73"/>
        <v>0</v>
      </c>
      <c r="BA107" s="27">
        <f t="shared" si="74"/>
        <v>0</v>
      </c>
      <c r="BB107" s="27">
        <f t="shared" si="75"/>
        <v>0</v>
      </c>
      <c r="BC107" s="27">
        <f t="shared" si="76"/>
        <v>0</v>
      </c>
      <c r="BD107" s="27">
        <f t="shared" si="77"/>
        <v>0</v>
      </c>
      <c r="BE107" s="27">
        <f t="shared" si="78"/>
        <v>0</v>
      </c>
      <c r="BF107" s="27">
        <f t="shared" si="79"/>
        <v>0</v>
      </c>
      <c r="BG107" s="27">
        <f t="shared" si="80"/>
        <v>0</v>
      </c>
      <c r="BH107" s="27">
        <f t="shared" si="81"/>
        <v>0</v>
      </c>
      <c r="BI107" s="27">
        <f t="shared" si="82"/>
        <v>0</v>
      </c>
      <c r="BJ107" s="27">
        <f t="shared" si="83"/>
        <v>0</v>
      </c>
      <c r="BK107" s="176"/>
      <c r="BL107" s="276" t="str">
        <f t="shared" si="59"/>
        <v/>
      </c>
      <c r="BM107" s="176"/>
      <c r="BN107" s="27">
        <f t="shared" si="84"/>
        <v>0</v>
      </c>
      <c r="BO107" s="27">
        <f t="shared" si="85"/>
        <v>0</v>
      </c>
      <c r="BP107" s="27">
        <f t="shared" si="86"/>
        <v>0</v>
      </c>
      <c r="BQ107" s="27">
        <f t="shared" si="87"/>
        <v>0</v>
      </c>
      <c r="BR107" s="27">
        <f t="shared" si="88"/>
        <v>0</v>
      </c>
      <c r="BS107" s="27"/>
      <c r="BT107" s="166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</row>
    <row r="108" spans="1:99">
      <c r="A108" s="160" t="str">
        <f>IF($D108=2,IF(所有護老者!A108="","",所有護老者!A108),"")</f>
        <v/>
      </c>
      <c r="B108" s="160" t="str">
        <f>IF($D108=2,IF(所有護老者!B108="","",所有護老者!B108),"")</f>
        <v/>
      </c>
      <c r="C108" s="160" t="str">
        <f>IF($D108=2,IF(所有護老者!D108="","",所有護老者!D108),"")</f>
        <v/>
      </c>
      <c r="D108" s="160" t="str">
        <f>IF(所有護老者!C108=2,2,"")</f>
        <v/>
      </c>
      <c r="E108" s="160" t="str">
        <f>IF($D108=2,IF(所有護老者!E108="","",所有護老者!E108),"")</f>
        <v/>
      </c>
      <c r="F108" s="160" t="str">
        <f>IF($D108=2,IF(所有護老者!F108="","",所有護老者!F108),"")</f>
        <v/>
      </c>
      <c r="G108" s="160" t="str">
        <f>IF($D108=2,IF(所有護老者!G108="","",所有護老者!G108),"")</f>
        <v/>
      </c>
      <c r="H108" s="160" t="str">
        <f>IF($D108=2,IF(所有護老者!H108="","",所有護老者!H108),"")</f>
        <v/>
      </c>
      <c r="I108" s="160" t="str">
        <f>IF($D108=2,IF(所有護老者!I108="","",所有護老者!I108),"")</f>
        <v/>
      </c>
      <c r="J108" s="160" t="str">
        <f>IF($D108=2,IF(所有護老者!J108="","",所有護老者!J108),"")</f>
        <v/>
      </c>
      <c r="K108" s="160" t="str">
        <f>IF($D108=2,IF(所有護老者!K108="","",所有護老者!K108),"")</f>
        <v/>
      </c>
      <c r="L108" s="160" t="str">
        <f>IF($D108=2,IF(所有護老者!L108="","",所有護老者!L108),"")</f>
        <v/>
      </c>
      <c r="M108" s="160" t="str">
        <f>IF($D108=2,IF(所有護老者!M108="","",所有護老者!M108),"")</f>
        <v/>
      </c>
      <c r="N108" s="160" t="str">
        <f>IF($D108=2,IF(所有護老者!N108="","",所有護老者!N108),"")</f>
        <v/>
      </c>
      <c r="O108" s="160" t="str">
        <f>IF($D108=2,IF(所有護老者!O108="","",所有護老者!O108),"")</f>
        <v/>
      </c>
      <c r="P108" s="160" t="str">
        <f>IF($D108=2,IF(所有護老者!P108="","",所有護老者!P108),"")</f>
        <v/>
      </c>
      <c r="Q108" s="160" t="str">
        <f>IF($D108=2,IF(所有護老者!Q108="","",所有護老者!Q108),"")</f>
        <v/>
      </c>
      <c r="R108" s="160" t="str">
        <f>IF($D108=2,IF(所有護老者!R108="","",所有護老者!R108),"")</f>
        <v/>
      </c>
      <c r="S108" s="160" t="str">
        <f>IF($D108=2,IF(所有護老者!S108="","",所有護老者!S108),"")</f>
        <v/>
      </c>
      <c r="T108" s="160" t="str">
        <f>IF($D108=2,IF(所有護老者!T108="","",所有護老者!T108),"")</f>
        <v/>
      </c>
      <c r="U108" s="160" t="str">
        <f>IF($D108=2,IF(所有護老者!U108="","",所有護老者!U108),"")</f>
        <v/>
      </c>
      <c r="V108" s="160" t="str">
        <f>IF($D108=2,IF(所有護老者!V108="","",所有護老者!V108),"")</f>
        <v/>
      </c>
      <c r="W108" s="160" t="str">
        <f>IF($D108=2,IF(所有護老者!W108="","",所有護老者!W108),"")</f>
        <v/>
      </c>
      <c r="X108" s="160" t="str">
        <f>IF($D108=2,IF(所有護老者!X108="","",所有護老者!X108),"")</f>
        <v/>
      </c>
      <c r="Y108" s="160" t="str">
        <f>IF($D108=2,IF(所有護老者!Y108="","",所有護老者!Y108),"")</f>
        <v/>
      </c>
      <c r="Z108" s="160" t="str">
        <f>IF($D108=2,IF(所有護老者!Z108="","",所有護老者!Z108),"")</f>
        <v/>
      </c>
      <c r="AA108" s="160" t="str">
        <f>IF($D108=2,IF(所有護老者!AA108="","",所有護老者!AA108),"")</f>
        <v/>
      </c>
      <c r="AB108" s="160" t="str">
        <f>IF($D108=2,IF(所有護老者!AB108="","",所有護老者!AB108),"")</f>
        <v/>
      </c>
      <c r="AC108" s="160" t="str">
        <f>IF($D108=2,IF(所有護老者!AC108="","",所有護老者!AC108),"")</f>
        <v/>
      </c>
      <c r="AD108" s="160" t="str">
        <f>IF($D108=2,IF(所有護老者!AD108="","",所有護老者!AD108),"")</f>
        <v/>
      </c>
      <c r="AE108" s="160" t="str">
        <f>IF($D108=2,IF(所有護老者!AE108="","",所有護老者!AE108),"")</f>
        <v/>
      </c>
      <c r="AF108" s="160" t="str">
        <f>IF($D108=2,IF(所有護老者!AF108="","",所有護老者!AF108),"")</f>
        <v/>
      </c>
      <c r="AG108" s="160" t="str">
        <f>IF($D108=2,IF(所有護老者!AG108="","",所有護老者!AG108),"")</f>
        <v/>
      </c>
      <c r="AH108" s="160" t="str">
        <f>IF($D108=2,IF(所有護老者!AH108="","",所有護老者!AH108),"")</f>
        <v/>
      </c>
      <c r="AI108" s="160" t="str">
        <f>IF($D108=2,IF(所有護老者!AI108="","",所有護老者!AI108),"")</f>
        <v/>
      </c>
      <c r="AJ108" s="160" t="str">
        <f>IF($D108=2,IF(所有護老者!AJ108="","",所有護老者!AJ108),"")</f>
        <v/>
      </c>
      <c r="AK108" s="160" t="str">
        <f>IF(所有護老者!AK108="","",所有護老者!AK108)</f>
        <v/>
      </c>
      <c r="AL108" s="175" t="str">
        <f t="shared" si="60"/>
        <v/>
      </c>
      <c r="AM108" s="175" t="str">
        <f t="shared" si="61"/>
        <v/>
      </c>
      <c r="AN108" s="175" t="str">
        <f t="shared" si="62"/>
        <v/>
      </c>
      <c r="AO108" s="175" t="str">
        <f t="shared" si="63"/>
        <v/>
      </c>
      <c r="AP108" s="175" t="str">
        <f t="shared" si="64"/>
        <v/>
      </c>
      <c r="AQ108" s="175" t="str">
        <f t="shared" si="65"/>
        <v/>
      </c>
      <c r="AR108" s="175" t="str">
        <f t="shared" si="66"/>
        <v/>
      </c>
      <c r="AS108" s="175" t="str">
        <f t="shared" si="67"/>
        <v/>
      </c>
      <c r="AT108" s="175" t="str">
        <f t="shared" si="68"/>
        <v/>
      </c>
      <c r="AU108" s="175" t="str">
        <f t="shared" si="69"/>
        <v/>
      </c>
      <c r="AV108" s="175" t="str">
        <f t="shared" si="70"/>
        <v/>
      </c>
      <c r="AW108" s="27">
        <f t="shared" si="71"/>
        <v>0</v>
      </c>
      <c r="AX108" s="27"/>
      <c r="AY108" s="27">
        <f t="shared" si="72"/>
        <v>0</v>
      </c>
      <c r="AZ108" s="27">
        <f t="shared" si="73"/>
        <v>0</v>
      </c>
      <c r="BA108" s="27">
        <f t="shared" si="74"/>
        <v>0</v>
      </c>
      <c r="BB108" s="27">
        <f t="shared" si="75"/>
        <v>0</v>
      </c>
      <c r="BC108" s="27">
        <f t="shared" si="76"/>
        <v>0</v>
      </c>
      <c r="BD108" s="27">
        <f t="shared" si="77"/>
        <v>0</v>
      </c>
      <c r="BE108" s="27">
        <f t="shared" si="78"/>
        <v>0</v>
      </c>
      <c r="BF108" s="27">
        <f t="shared" si="79"/>
        <v>0</v>
      </c>
      <c r="BG108" s="27">
        <f t="shared" si="80"/>
        <v>0</v>
      </c>
      <c r="BH108" s="27">
        <f t="shared" si="81"/>
        <v>0</v>
      </c>
      <c r="BI108" s="27">
        <f t="shared" si="82"/>
        <v>0</v>
      </c>
      <c r="BJ108" s="27">
        <f t="shared" si="83"/>
        <v>0</v>
      </c>
      <c r="BK108" s="176"/>
      <c r="BL108" s="276" t="str">
        <f t="shared" si="59"/>
        <v/>
      </c>
      <c r="BM108" s="176"/>
      <c r="BN108" s="27">
        <f t="shared" si="84"/>
        <v>0</v>
      </c>
      <c r="BO108" s="27">
        <f t="shared" si="85"/>
        <v>0</v>
      </c>
      <c r="BP108" s="27">
        <f t="shared" si="86"/>
        <v>0</v>
      </c>
      <c r="BQ108" s="27">
        <f t="shared" si="87"/>
        <v>0</v>
      </c>
      <c r="BR108" s="27">
        <f t="shared" si="88"/>
        <v>0</v>
      </c>
      <c r="BS108" s="27"/>
      <c r="BT108" s="166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</row>
    <row r="109" spans="1:99">
      <c r="A109" s="160" t="str">
        <f>IF($D109=2,IF(所有護老者!A109="","",所有護老者!A109),"")</f>
        <v/>
      </c>
      <c r="B109" s="160" t="str">
        <f>IF($D109=2,IF(所有護老者!B109="","",所有護老者!B109),"")</f>
        <v/>
      </c>
      <c r="C109" s="160" t="str">
        <f>IF($D109=2,IF(所有護老者!D109="","",所有護老者!D109),"")</f>
        <v/>
      </c>
      <c r="D109" s="160" t="str">
        <f>IF(所有護老者!C109=2,2,"")</f>
        <v/>
      </c>
      <c r="E109" s="160" t="str">
        <f>IF($D109=2,IF(所有護老者!E109="","",所有護老者!E109),"")</f>
        <v/>
      </c>
      <c r="F109" s="160" t="str">
        <f>IF($D109=2,IF(所有護老者!F109="","",所有護老者!F109),"")</f>
        <v/>
      </c>
      <c r="G109" s="160" t="str">
        <f>IF($D109=2,IF(所有護老者!G109="","",所有護老者!G109),"")</f>
        <v/>
      </c>
      <c r="H109" s="160" t="str">
        <f>IF($D109=2,IF(所有護老者!H109="","",所有護老者!H109),"")</f>
        <v/>
      </c>
      <c r="I109" s="160" t="str">
        <f>IF($D109=2,IF(所有護老者!I109="","",所有護老者!I109),"")</f>
        <v/>
      </c>
      <c r="J109" s="160" t="str">
        <f>IF($D109=2,IF(所有護老者!J109="","",所有護老者!J109),"")</f>
        <v/>
      </c>
      <c r="K109" s="160" t="str">
        <f>IF($D109=2,IF(所有護老者!K109="","",所有護老者!K109),"")</f>
        <v/>
      </c>
      <c r="L109" s="160" t="str">
        <f>IF($D109=2,IF(所有護老者!L109="","",所有護老者!L109),"")</f>
        <v/>
      </c>
      <c r="M109" s="160" t="str">
        <f>IF($D109=2,IF(所有護老者!M109="","",所有護老者!M109),"")</f>
        <v/>
      </c>
      <c r="N109" s="160" t="str">
        <f>IF($D109=2,IF(所有護老者!N109="","",所有護老者!N109),"")</f>
        <v/>
      </c>
      <c r="O109" s="160" t="str">
        <f>IF($D109=2,IF(所有護老者!O109="","",所有護老者!O109),"")</f>
        <v/>
      </c>
      <c r="P109" s="160" t="str">
        <f>IF($D109=2,IF(所有護老者!P109="","",所有護老者!P109),"")</f>
        <v/>
      </c>
      <c r="Q109" s="160" t="str">
        <f>IF($D109=2,IF(所有護老者!Q109="","",所有護老者!Q109),"")</f>
        <v/>
      </c>
      <c r="R109" s="160" t="str">
        <f>IF($D109=2,IF(所有護老者!R109="","",所有護老者!R109),"")</f>
        <v/>
      </c>
      <c r="S109" s="160" t="str">
        <f>IF($D109=2,IF(所有護老者!S109="","",所有護老者!S109),"")</f>
        <v/>
      </c>
      <c r="T109" s="160" t="str">
        <f>IF($D109=2,IF(所有護老者!T109="","",所有護老者!T109),"")</f>
        <v/>
      </c>
      <c r="U109" s="160" t="str">
        <f>IF($D109=2,IF(所有護老者!U109="","",所有護老者!U109),"")</f>
        <v/>
      </c>
      <c r="V109" s="160" t="str">
        <f>IF($D109=2,IF(所有護老者!V109="","",所有護老者!V109),"")</f>
        <v/>
      </c>
      <c r="W109" s="160" t="str">
        <f>IF($D109=2,IF(所有護老者!W109="","",所有護老者!W109),"")</f>
        <v/>
      </c>
      <c r="X109" s="160" t="str">
        <f>IF($D109=2,IF(所有護老者!X109="","",所有護老者!X109),"")</f>
        <v/>
      </c>
      <c r="Y109" s="160" t="str">
        <f>IF($D109=2,IF(所有護老者!Y109="","",所有護老者!Y109),"")</f>
        <v/>
      </c>
      <c r="Z109" s="160" t="str">
        <f>IF($D109=2,IF(所有護老者!Z109="","",所有護老者!Z109),"")</f>
        <v/>
      </c>
      <c r="AA109" s="160" t="str">
        <f>IF($D109=2,IF(所有護老者!AA109="","",所有護老者!AA109),"")</f>
        <v/>
      </c>
      <c r="AB109" s="160" t="str">
        <f>IF($D109=2,IF(所有護老者!AB109="","",所有護老者!AB109),"")</f>
        <v/>
      </c>
      <c r="AC109" s="160" t="str">
        <f>IF($D109=2,IF(所有護老者!AC109="","",所有護老者!AC109),"")</f>
        <v/>
      </c>
      <c r="AD109" s="160" t="str">
        <f>IF($D109=2,IF(所有護老者!AD109="","",所有護老者!AD109),"")</f>
        <v/>
      </c>
      <c r="AE109" s="160" t="str">
        <f>IF($D109=2,IF(所有護老者!AE109="","",所有護老者!AE109),"")</f>
        <v/>
      </c>
      <c r="AF109" s="160" t="str">
        <f>IF($D109=2,IF(所有護老者!AF109="","",所有護老者!AF109),"")</f>
        <v/>
      </c>
      <c r="AG109" s="160" t="str">
        <f>IF($D109=2,IF(所有護老者!AG109="","",所有護老者!AG109),"")</f>
        <v/>
      </c>
      <c r="AH109" s="160" t="str">
        <f>IF($D109=2,IF(所有護老者!AH109="","",所有護老者!AH109),"")</f>
        <v/>
      </c>
      <c r="AI109" s="160" t="str">
        <f>IF($D109=2,IF(所有護老者!AI109="","",所有護老者!AI109),"")</f>
        <v/>
      </c>
      <c r="AJ109" s="160" t="str">
        <f>IF($D109=2,IF(所有護老者!AJ109="","",所有護老者!AJ109),"")</f>
        <v/>
      </c>
      <c r="AK109" s="160" t="str">
        <f>IF(所有護老者!AK109="","",所有護老者!AK109)</f>
        <v/>
      </c>
      <c r="AL109" s="175" t="str">
        <f t="shared" si="60"/>
        <v/>
      </c>
      <c r="AM109" s="175" t="str">
        <f t="shared" si="61"/>
        <v/>
      </c>
      <c r="AN109" s="175" t="str">
        <f t="shared" si="62"/>
        <v/>
      </c>
      <c r="AO109" s="175" t="str">
        <f t="shared" si="63"/>
        <v/>
      </c>
      <c r="AP109" s="175" t="str">
        <f t="shared" si="64"/>
        <v/>
      </c>
      <c r="AQ109" s="175" t="str">
        <f t="shared" si="65"/>
        <v/>
      </c>
      <c r="AR109" s="175" t="str">
        <f t="shared" si="66"/>
        <v/>
      </c>
      <c r="AS109" s="175" t="str">
        <f t="shared" si="67"/>
        <v/>
      </c>
      <c r="AT109" s="175" t="str">
        <f t="shared" si="68"/>
        <v/>
      </c>
      <c r="AU109" s="175" t="str">
        <f t="shared" si="69"/>
        <v/>
      </c>
      <c r="AV109" s="175" t="str">
        <f t="shared" si="70"/>
        <v/>
      </c>
      <c r="AW109" s="27">
        <f t="shared" si="71"/>
        <v>0</v>
      </c>
      <c r="AX109" s="27"/>
      <c r="AY109" s="27">
        <f t="shared" si="72"/>
        <v>0</v>
      </c>
      <c r="AZ109" s="27">
        <f t="shared" si="73"/>
        <v>0</v>
      </c>
      <c r="BA109" s="27">
        <f t="shared" si="74"/>
        <v>0</v>
      </c>
      <c r="BB109" s="27">
        <f t="shared" si="75"/>
        <v>0</v>
      </c>
      <c r="BC109" s="27">
        <f t="shared" si="76"/>
        <v>0</v>
      </c>
      <c r="BD109" s="27">
        <f t="shared" si="77"/>
        <v>0</v>
      </c>
      <c r="BE109" s="27">
        <f t="shared" si="78"/>
        <v>0</v>
      </c>
      <c r="BF109" s="27">
        <f t="shared" si="79"/>
        <v>0</v>
      </c>
      <c r="BG109" s="27">
        <f t="shared" si="80"/>
        <v>0</v>
      </c>
      <c r="BH109" s="27">
        <f t="shared" si="81"/>
        <v>0</v>
      </c>
      <c r="BI109" s="27">
        <f t="shared" si="82"/>
        <v>0</v>
      </c>
      <c r="BJ109" s="27">
        <f t="shared" si="83"/>
        <v>0</v>
      </c>
      <c r="BK109" s="176"/>
      <c r="BL109" s="276" t="str">
        <f t="shared" si="59"/>
        <v/>
      </c>
      <c r="BM109" s="176"/>
      <c r="BN109" s="27">
        <f t="shared" si="84"/>
        <v>0</v>
      </c>
      <c r="BO109" s="27">
        <f t="shared" si="85"/>
        <v>0</v>
      </c>
      <c r="BP109" s="27">
        <f t="shared" si="86"/>
        <v>0</v>
      </c>
      <c r="BQ109" s="27">
        <f t="shared" si="87"/>
        <v>0</v>
      </c>
      <c r="BR109" s="27">
        <f t="shared" si="88"/>
        <v>0</v>
      </c>
      <c r="BS109" s="27"/>
      <c r="BT109" s="166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</row>
    <row r="110" spans="1:99">
      <c r="A110" s="160" t="str">
        <f>IF($D110=2,IF(所有護老者!A110="","",所有護老者!A110),"")</f>
        <v/>
      </c>
      <c r="B110" s="160" t="str">
        <f>IF($D110=2,IF(所有護老者!B110="","",所有護老者!B110),"")</f>
        <v/>
      </c>
      <c r="C110" s="160" t="str">
        <f>IF($D110=2,IF(所有護老者!D110="","",所有護老者!D110),"")</f>
        <v/>
      </c>
      <c r="D110" s="160" t="str">
        <f>IF(所有護老者!C110=2,2,"")</f>
        <v/>
      </c>
      <c r="E110" s="160" t="str">
        <f>IF($D110=2,IF(所有護老者!E110="","",所有護老者!E110),"")</f>
        <v/>
      </c>
      <c r="F110" s="160" t="str">
        <f>IF($D110=2,IF(所有護老者!F110="","",所有護老者!F110),"")</f>
        <v/>
      </c>
      <c r="G110" s="160" t="str">
        <f>IF($D110=2,IF(所有護老者!G110="","",所有護老者!G110),"")</f>
        <v/>
      </c>
      <c r="H110" s="160" t="str">
        <f>IF($D110=2,IF(所有護老者!H110="","",所有護老者!H110),"")</f>
        <v/>
      </c>
      <c r="I110" s="160" t="str">
        <f>IF($D110=2,IF(所有護老者!I110="","",所有護老者!I110),"")</f>
        <v/>
      </c>
      <c r="J110" s="160" t="str">
        <f>IF($D110=2,IF(所有護老者!J110="","",所有護老者!J110),"")</f>
        <v/>
      </c>
      <c r="K110" s="160" t="str">
        <f>IF($D110=2,IF(所有護老者!K110="","",所有護老者!K110),"")</f>
        <v/>
      </c>
      <c r="L110" s="160" t="str">
        <f>IF($D110=2,IF(所有護老者!L110="","",所有護老者!L110),"")</f>
        <v/>
      </c>
      <c r="M110" s="160" t="str">
        <f>IF($D110=2,IF(所有護老者!M110="","",所有護老者!M110),"")</f>
        <v/>
      </c>
      <c r="N110" s="160" t="str">
        <f>IF($D110=2,IF(所有護老者!N110="","",所有護老者!N110),"")</f>
        <v/>
      </c>
      <c r="O110" s="160" t="str">
        <f>IF($D110=2,IF(所有護老者!O110="","",所有護老者!O110),"")</f>
        <v/>
      </c>
      <c r="P110" s="160" t="str">
        <f>IF($D110=2,IF(所有護老者!P110="","",所有護老者!P110),"")</f>
        <v/>
      </c>
      <c r="Q110" s="160" t="str">
        <f>IF($D110=2,IF(所有護老者!Q110="","",所有護老者!Q110),"")</f>
        <v/>
      </c>
      <c r="R110" s="160" t="str">
        <f>IF($D110=2,IF(所有護老者!R110="","",所有護老者!R110),"")</f>
        <v/>
      </c>
      <c r="S110" s="160" t="str">
        <f>IF($D110=2,IF(所有護老者!S110="","",所有護老者!S110),"")</f>
        <v/>
      </c>
      <c r="T110" s="160" t="str">
        <f>IF($D110=2,IF(所有護老者!T110="","",所有護老者!T110),"")</f>
        <v/>
      </c>
      <c r="U110" s="160" t="str">
        <f>IF($D110=2,IF(所有護老者!U110="","",所有護老者!U110),"")</f>
        <v/>
      </c>
      <c r="V110" s="160" t="str">
        <f>IF($D110=2,IF(所有護老者!V110="","",所有護老者!V110),"")</f>
        <v/>
      </c>
      <c r="W110" s="160" t="str">
        <f>IF($D110=2,IF(所有護老者!W110="","",所有護老者!W110),"")</f>
        <v/>
      </c>
      <c r="X110" s="160" t="str">
        <f>IF($D110=2,IF(所有護老者!X110="","",所有護老者!X110),"")</f>
        <v/>
      </c>
      <c r="Y110" s="160" t="str">
        <f>IF($D110=2,IF(所有護老者!Y110="","",所有護老者!Y110),"")</f>
        <v/>
      </c>
      <c r="Z110" s="160" t="str">
        <f>IF($D110=2,IF(所有護老者!Z110="","",所有護老者!Z110),"")</f>
        <v/>
      </c>
      <c r="AA110" s="160" t="str">
        <f>IF($D110=2,IF(所有護老者!AA110="","",所有護老者!AA110),"")</f>
        <v/>
      </c>
      <c r="AB110" s="160" t="str">
        <f>IF($D110=2,IF(所有護老者!AB110="","",所有護老者!AB110),"")</f>
        <v/>
      </c>
      <c r="AC110" s="160" t="str">
        <f>IF($D110=2,IF(所有護老者!AC110="","",所有護老者!AC110),"")</f>
        <v/>
      </c>
      <c r="AD110" s="160" t="str">
        <f>IF($D110=2,IF(所有護老者!AD110="","",所有護老者!AD110),"")</f>
        <v/>
      </c>
      <c r="AE110" s="160" t="str">
        <f>IF($D110=2,IF(所有護老者!AE110="","",所有護老者!AE110),"")</f>
        <v/>
      </c>
      <c r="AF110" s="160" t="str">
        <f>IF($D110=2,IF(所有護老者!AF110="","",所有護老者!AF110),"")</f>
        <v/>
      </c>
      <c r="AG110" s="160" t="str">
        <f>IF($D110=2,IF(所有護老者!AG110="","",所有護老者!AG110),"")</f>
        <v/>
      </c>
      <c r="AH110" s="160" t="str">
        <f>IF($D110=2,IF(所有護老者!AH110="","",所有護老者!AH110),"")</f>
        <v/>
      </c>
      <c r="AI110" s="160" t="str">
        <f>IF($D110=2,IF(所有護老者!AI110="","",所有護老者!AI110),"")</f>
        <v/>
      </c>
      <c r="AJ110" s="160" t="str">
        <f>IF($D110=2,IF(所有護老者!AJ110="","",所有護老者!AJ110),"")</f>
        <v/>
      </c>
      <c r="AK110" s="160" t="str">
        <f>IF(所有護老者!AK110="","",所有護老者!AK110)</f>
        <v/>
      </c>
      <c r="AL110" s="175" t="str">
        <f t="shared" si="60"/>
        <v/>
      </c>
      <c r="AM110" s="175" t="str">
        <f t="shared" si="61"/>
        <v/>
      </c>
      <c r="AN110" s="175" t="str">
        <f t="shared" si="62"/>
        <v/>
      </c>
      <c r="AO110" s="175" t="str">
        <f t="shared" si="63"/>
        <v/>
      </c>
      <c r="AP110" s="175" t="str">
        <f t="shared" si="64"/>
        <v/>
      </c>
      <c r="AQ110" s="175" t="str">
        <f t="shared" si="65"/>
        <v/>
      </c>
      <c r="AR110" s="175" t="str">
        <f t="shared" si="66"/>
        <v/>
      </c>
      <c r="AS110" s="175" t="str">
        <f t="shared" si="67"/>
        <v/>
      </c>
      <c r="AT110" s="175" t="str">
        <f t="shared" si="68"/>
        <v/>
      </c>
      <c r="AU110" s="175" t="str">
        <f t="shared" si="69"/>
        <v/>
      </c>
      <c r="AV110" s="175" t="str">
        <f t="shared" si="70"/>
        <v/>
      </c>
      <c r="AW110" s="27">
        <f t="shared" si="71"/>
        <v>0</v>
      </c>
      <c r="AX110" s="27"/>
      <c r="AY110" s="27">
        <f t="shared" si="72"/>
        <v>0</v>
      </c>
      <c r="AZ110" s="27">
        <f t="shared" si="73"/>
        <v>0</v>
      </c>
      <c r="BA110" s="27">
        <f t="shared" si="74"/>
        <v>0</v>
      </c>
      <c r="BB110" s="27">
        <f t="shared" si="75"/>
        <v>0</v>
      </c>
      <c r="BC110" s="27">
        <f t="shared" si="76"/>
        <v>0</v>
      </c>
      <c r="BD110" s="27">
        <f t="shared" si="77"/>
        <v>0</v>
      </c>
      <c r="BE110" s="27">
        <f t="shared" si="78"/>
        <v>0</v>
      </c>
      <c r="BF110" s="27">
        <f t="shared" si="79"/>
        <v>0</v>
      </c>
      <c r="BG110" s="27">
        <f t="shared" si="80"/>
        <v>0</v>
      </c>
      <c r="BH110" s="27">
        <f t="shared" si="81"/>
        <v>0</v>
      </c>
      <c r="BI110" s="27">
        <f t="shared" si="82"/>
        <v>0</v>
      </c>
      <c r="BJ110" s="27">
        <f t="shared" si="83"/>
        <v>0</v>
      </c>
      <c r="BK110" s="176"/>
      <c r="BL110" s="276" t="str">
        <f t="shared" si="59"/>
        <v/>
      </c>
      <c r="BM110" s="176"/>
      <c r="BN110" s="27">
        <f t="shared" si="84"/>
        <v>0</v>
      </c>
      <c r="BO110" s="27">
        <f t="shared" si="85"/>
        <v>0</v>
      </c>
      <c r="BP110" s="27">
        <f t="shared" si="86"/>
        <v>0</v>
      </c>
      <c r="BQ110" s="27">
        <f t="shared" si="87"/>
        <v>0</v>
      </c>
      <c r="BR110" s="27">
        <f t="shared" si="88"/>
        <v>0</v>
      </c>
      <c r="BS110" s="27"/>
      <c r="BT110" s="166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</row>
    <row r="111" spans="1:99">
      <c r="A111" s="160" t="str">
        <f>IF($D111=2,IF(所有護老者!A111="","",所有護老者!A111),"")</f>
        <v/>
      </c>
      <c r="B111" s="160" t="str">
        <f>IF($D111=2,IF(所有護老者!B111="","",所有護老者!B111),"")</f>
        <v/>
      </c>
      <c r="C111" s="160" t="str">
        <f>IF($D111=2,IF(所有護老者!D111="","",所有護老者!D111),"")</f>
        <v/>
      </c>
      <c r="D111" s="160" t="str">
        <f>IF(所有護老者!C111=2,2,"")</f>
        <v/>
      </c>
      <c r="E111" s="160" t="str">
        <f>IF($D111=2,IF(所有護老者!E111="","",所有護老者!E111),"")</f>
        <v/>
      </c>
      <c r="F111" s="160" t="str">
        <f>IF($D111=2,IF(所有護老者!F111="","",所有護老者!F111),"")</f>
        <v/>
      </c>
      <c r="G111" s="160" t="str">
        <f>IF($D111=2,IF(所有護老者!G111="","",所有護老者!G111),"")</f>
        <v/>
      </c>
      <c r="H111" s="160" t="str">
        <f>IF($D111=2,IF(所有護老者!H111="","",所有護老者!H111),"")</f>
        <v/>
      </c>
      <c r="I111" s="160" t="str">
        <f>IF($D111=2,IF(所有護老者!I111="","",所有護老者!I111),"")</f>
        <v/>
      </c>
      <c r="J111" s="160" t="str">
        <f>IF($D111=2,IF(所有護老者!J111="","",所有護老者!J111),"")</f>
        <v/>
      </c>
      <c r="K111" s="160" t="str">
        <f>IF($D111=2,IF(所有護老者!K111="","",所有護老者!K111),"")</f>
        <v/>
      </c>
      <c r="L111" s="160" t="str">
        <f>IF($D111=2,IF(所有護老者!L111="","",所有護老者!L111),"")</f>
        <v/>
      </c>
      <c r="M111" s="160" t="str">
        <f>IF($D111=2,IF(所有護老者!M111="","",所有護老者!M111),"")</f>
        <v/>
      </c>
      <c r="N111" s="160" t="str">
        <f>IF($D111=2,IF(所有護老者!N111="","",所有護老者!N111),"")</f>
        <v/>
      </c>
      <c r="O111" s="160" t="str">
        <f>IF($D111=2,IF(所有護老者!O111="","",所有護老者!O111),"")</f>
        <v/>
      </c>
      <c r="P111" s="160" t="str">
        <f>IF($D111=2,IF(所有護老者!P111="","",所有護老者!P111),"")</f>
        <v/>
      </c>
      <c r="Q111" s="160" t="str">
        <f>IF($D111=2,IF(所有護老者!Q111="","",所有護老者!Q111),"")</f>
        <v/>
      </c>
      <c r="R111" s="160" t="str">
        <f>IF($D111=2,IF(所有護老者!R111="","",所有護老者!R111),"")</f>
        <v/>
      </c>
      <c r="S111" s="160" t="str">
        <f>IF($D111=2,IF(所有護老者!S111="","",所有護老者!S111),"")</f>
        <v/>
      </c>
      <c r="T111" s="160" t="str">
        <f>IF($D111=2,IF(所有護老者!T111="","",所有護老者!T111),"")</f>
        <v/>
      </c>
      <c r="U111" s="160" t="str">
        <f>IF($D111=2,IF(所有護老者!U111="","",所有護老者!U111),"")</f>
        <v/>
      </c>
      <c r="V111" s="160" t="str">
        <f>IF($D111=2,IF(所有護老者!V111="","",所有護老者!V111),"")</f>
        <v/>
      </c>
      <c r="W111" s="160" t="str">
        <f>IF($D111=2,IF(所有護老者!W111="","",所有護老者!W111),"")</f>
        <v/>
      </c>
      <c r="X111" s="160" t="str">
        <f>IF($D111=2,IF(所有護老者!X111="","",所有護老者!X111),"")</f>
        <v/>
      </c>
      <c r="Y111" s="160" t="str">
        <f>IF($D111=2,IF(所有護老者!Y111="","",所有護老者!Y111),"")</f>
        <v/>
      </c>
      <c r="Z111" s="160" t="str">
        <f>IF($D111=2,IF(所有護老者!Z111="","",所有護老者!Z111),"")</f>
        <v/>
      </c>
      <c r="AA111" s="160" t="str">
        <f>IF($D111=2,IF(所有護老者!AA111="","",所有護老者!AA111),"")</f>
        <v/>
      </c>
      <c r="AB111" s="160" t="str">
        <f>IF($D111=2,IF(所有護老者!AB111="","",所有護老者!AB111),"")</f>
        <v/>
      </c>
      <c r="AC111" s="160" t="str">
        <f>IF($D111=2,IF(所有護老者!AC111="","",所有護老者!AC111),"")</f>
        <v/>
      </c>
      <c r="AD111" s="160" t="str">
        <f>IF($D111=2,IF(所有護老者!AD111="","",所有護老者!AD111),"")</f>
        <v/>
      </c>
      <c r="AE111" s="160" t="str">
        <f>IF($D111=2,IF(所有護老者!AE111="","",所有護老者!AE111),"")</f>
        <v/>
      </c>
      <c r="AF111" s="160" t="str">
        <f>IF($D111=2,IF(所有護老者!AF111="","",所有護老者!AF111),"")</f>
        <v/>
      </c>
      <c r="AG111" s="160" t="str">
        <f>IF($D111=2,IF(所有護老者!AG111="","",所有護老者!AG111),"")</f>
        <v/>
      </c>
      <c r="AH111" s="160" t="str">
        <f>IF($D111=2,IF(所有護老者!AH111="","",所有護老者!AH111),"")</f>
        <v/>
      </c>
      <c r="AI111" s="160" t="str">
        <f>IF($D111=2,IF(所有護老者!AI111="","",所有護老者!AI111),"")</f>
        <v/>
      </c>
      <c r="AJ111" s="160" t="str">
        <f>IF($D111=2,IF(所有護老者!AJ111="","",所有護老者!AJ111),"")</f>
        <v/>
      </c>
      <c r="AK111" s="160" t="str">
        <f>IF(所有護老者!AK111="","",所有護老者!AK111)</f>
        <v/>
      </c>
      <c r="AL111" s="175" t="str">
        <f t="shared" si="60"/>
        <v/>
      </c>
      <c r="AM111" s="175" t="str">
        <f t="shared" si="61"/>
        <v/>
      </c>
      <c r="AN111" s="175" t="str">
        <f t="shared" si="62"/>
        <v/>
      </c>
      <c r="AO111" s="175" t="str">
        <f t="shared" si="63"/>
        <v/>
      </c>
      <c r="AP111" s="175" t="str">
        <f t="shared" si="64"/>
        <v/>
      </c>
      <c r="AQ111" s="175" t="str">
        <f t="shared" si="65"/>
        <v/>
      </c>
      <c r="AR111" s="175" t="str">
        <f t="shared" si="66"/>
        <v/>
      </c>
      <c r="AS111" s="175" t="str">
        <f t="shared" si="67"/>
        <v/>
      </c>
      <c r="AT111" s="175" t="str">
        <f t="shared" si="68"/>
        <v/>
      </c>
      <c r="AU111" s="175" t="str">
        <f t="shared" si="69"/>
        <v/>
      </c>
      <c r="AV111" s="175" t="str">
        <f t="shared" si="70"/>
        <v/>
      </c>
      <c r="AW111" s="27">
        <f t="shared" si="71"/>
        <v>0</v>
      </c>
      <c r="AX111" s="27"/>
      <c r="AY111" s="27">
        <f t="shared" si="72"/>
        <v>0</v>
      </c>
      <c r="AZ111" s="27">
        <f t="shared" si="73"/>
        <v>0</v>
      </c>
      <c r="BA111" s="27">
        <f t="shared" si="74"/>
        <v>0</v>
      </c>
      <c r="BB111" s="27">
        <f t="shared" si="75"/>
        <v>0</v>
      </c>
      <c r="BC111" s="27">
        <f t="shared" si="76"/>
        <v>0</v>
      </c>
      <c r="BD111" s="27">
        <f t="shared" si="77"/>
        <v>0</v>
      </c>
      <c r="BE111" s="27">
        <f t="shared" si="78"/>
        <v>0</v>
      </c>
      <c r="BF111" s="27">
        <f t="shared" si="79"/>
        <v>0</v>
      </c>
      <c r="BG111" s="27">
        <f t="shared" si="80"/>
        <v>0</v>
      </c>
      <c r="BH111" s="27">
        <f t="shared" si="81"/>
        <v>0</v>
      </c>
      <c r="BI111" s="27">
        <f t="shared" si="82"/>
        <v>0</v>
      </c>
      <c r="BJ111" s="27">
        <f t="shared" si="83"/>
        <v>0</v>
      </c>
      <c r="BK111" s="176"/>
      <c r="BL111" s="276" t="str">
        <f t="shared" si="59"/>
        <v/>
      </c>
      <c r="BM111" s="176"/>
      <c r="BN111" s="27">
        <f t="shared" si="84"/>
        <v>0</v>
      </c>
      <c r="BO111" s="27">
        <f t="shared" si="85"/>
        <v>0</v>
      </c>
      <c r="BP111" s="27">
        <f t="shared" si="86"/>
        <v>0</v>
      </c>
      <c r="BQ111" s="27">
        <f t="shared" si="87"/>
        <v>0</v>
      </c>
      <c r="BR111" s="27">
        <f t="shared" si="88"/>
        <v>0</v>
      </c>
      <c r="BS111" s="27"/>
      <c r="BT111" s="166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</row>
    <row r="112" spans="1:99">
      <c r="A112" s="160" t="str">
        <f>IF($D112=2,IF(所有護老者!A112="","",所有護老者!A112),"")</f>
        <v/>
      </c>
      <c r="B112" s="160" t="str">
        <f>IF($D112=2,IF(所有護老者!B112="","",所有護老者!B112),"")</f>
        <v/>
      </c>
      <c r="C112" s="160" t="str">
        <f>IF($D112=2,IF(所有護老者!D112="","",所有護老者!D112),"")</f>
        <v/>
      </c>
      <c r="D112" s="160" t="str">
        <f>IF(所有護老者!C112=2,2,"")</f>
        <v/>
      </c>
      <c r="E112" s="160" t="str">
        <f>IF($D112=2,IF(所有護老者!E112="","",所有護老者!E112),"")</f>
        <v/>
      </c>
      <c r="F112" s="160" t="str">
        <f>IF($D112=2,IF(所有護老者!F112="","",所有護老者!F112),"")</f>
        <v/>
      </c>
      <c r="G112" s="160" t="str">
        <f>IF($D112=2,IF(所有護老者!G112="","",所有護老者!G112),"")</f>
        <v/>
      </c>
      <c r="H112" s="160" t="str">
        <f>IF($D112=2,IF(所有護老者!H112="","",所有護老者!H112),"")</f>
        <v/>
      </c>
      <c r="I112" s="160" t="str">
        <f>IF($D112=2,IF(所有護老者!I112="","",所有護老者!I112),"")</f>
        <v/>
      </c>
      <c r="J112" s="160" t="str">
        <f>IF($D112=2,IF(所有護老者!J112="","",所有護老者!J112),"")</f>
        <v/>
      </c>
      <c r="K112" s="160" t="str">
        <f>IF($D112=2,IF(所有護老者!K112="","",所有護老者!K112),"")</f>
        <v/>
      </c>
      <c r="L112" s="160" t="str">
        <f>IF($D112=2,IF(所有護老者!L112="","",所有護老者!L112),"")</f>
        <v/>
      </c>
      <c r="M112" s="160" t="str">
        <f>IF($D112=2,IF(所有護老者!M112="","",所有護老者!M112),"")</f>
        <v/>
      </c>
      <c r="N112" s="160" t="str">
        <f>IF($D112=2,IF(所有護老者!N112="","",所有護老者!N112),"")</f>
        <v/>
      </c>
      <c r="O112" s="160" t="str">
        <f>IF($D112=2,IF(所有護老者!O112="","",所有護老者!O112),"")</f>
        <v/>
      </c>
      <c r="P112" s="160" t="str">
        <f>IF($D112=2,IF(所有護老者!P112="","",所有護老者!P112),"")</f>
        <v/>
      </c>
      <c r="Q112" s="160" t="str">
        <f>IF($D112=2,IF(所有護老者!Q112="","",所有護老者!Q112),"")</f>
        <v/>
      </c>
      <c r="R112" s="160" t="str">
        <f>IF($D112=2,IF(所有護老者!R112="","",所有護老者!R112),"")</f>
        <v/>
      </c>
      <c r="S112" s="160" t="str">
        <f>IF($D112=2,IF(所有護老者!S112="","",所有護老者!S112),"")</f>
        <v/>
      </c>
      <c r="T112" s="160" t="str">
        <f>IF($D112=2,IF(所有護老者!T112="","",所有護老者!T112),"")</f>
        <v/>
      </c>
      <c r="U112" s="160" t="str">
        <f>IF($D112=2,IF(所有護老者!U112="","",所有護老者!U112),"")</f>
        <v/>
      </c>
      <c r="V112" s="160" t="str">
        <f>IF($D112=2,IF(所有護老者!V112="","",所有護老者!V112),"")</f>
        <v/>
      </c>
      <c r="W112" s="160" t="str">
        <f>IF($D112=2,IF(所有護老者!W112="","",所有護老者!W112),"")</f>
        <v/>
      </c>
      <c r="X112" s="160" t="str">
        <f>IF($D112=2,IF(所有護老者!X112="","",所有護老者!X112),"")</f>
        <v/>
      </c>
      <c r="Y112" s="160" t="str">
        <f>IF($D112=2,IF(所有護老者!Y112="","",所有護老者!Y112),"")</f>
        <v/>
      </c>
      <c r="Z112" s="160" t="str">
        <f>IF($D112=2,IF(所有護老者!Z112="","",所有護老者!Z112),"")</f>
        <v/>
      </c>
      <c r="AA112" s="160" t="str">
        <f>IF($D112=2,IF(所有護老者!AA112="","",所有護老者!AA112),"")</f>
        <v/>
      </c>
      <c r="AB112" s="160" t="str">
        <f>IF($D112=2,IF(所有護老者!AB112="","",所有護老者!AB112),"")</f>
        <v/>
      </c>
      <c r="AC112" s="160" t="str">
        <f>IF($D112=2,IF(所有護老者!AC112="","",所有護老者!AC112),"")</f>
        <v/>
      </c>
      <c r="AD112" s="160" t="str">
        <f>IF($D112=2,IF(所有護老者!AD112="","",所有護老者!AD112),"")</f>
        <v/>
      </c>
      <c r="AE112" s="160" t="str">
        <f>IF($D112=2,IF(所有護老者!AE112="","",所有護老者!AE112),"")</f>
        <v/>
      </c>
      <c r="AF112" s="160" t="str">
        <f>IF($D112=2,IF(所有護老者!AF112="","",所有護老者!AF112),"")</f>
        <v/>
      </c>
      <c r="AG112" s="160" t="str">
        <f>IF($D112=2,IF(所有護老者!AG112="","",所有護老者!AG112),"")</f>
        <v/>
      </c>
      <c r="AH112" s="160" t="str">
        <f>IF($D112=2,IF(所有護老者!AH112="","",所有護老者!AH112),"")</f>
        <v/>
      </c>
      <c r="AI112" s="160" t="str">
        <f>IF($D112=2,IF(所有護老者!AI112="","",所有護老者!AI112),"")</f>
        <v/>
      </c>
      <c r="AJ112" s="160" t="str">
        <f>IF($D112=2,IF(所有護老者!AJ112="","",所有護老者!AJ112),"")</f>
        <v/>
      </c>
      <c r="AK112" s="160" t="str">
        <f>IF(所有護老者!AK112="","",所有護老者!AK112)</f>
        <v/>
      </c>
      <c r="AL112" s="175" t="str">
        <f t="shared" si="60"/>
        <v/>
      </c>
      <c r="AM112" s="175" t="str">
        <f t="shared" si="61"/>
        <v/>
      </c>
      <c r="AN112" s="175" t="str">
        <f t="shared" si="62"/>
        <v/>
      </c>
      <c r="AO112" s="175" t="str">
        <f t="shared" si="63"/>
        <v/>
      </c>
      <c r="AP112" s="175" t="str">
        <f t="shared" si="64"/>
        <v/>
      </c>
      <c r="AQ112" s="175" t="str">
        <f t="shared" si="65"/>
        <v/>
      </c>
      <c r="AR112" s="175" t="str">
        <f t="shared" si="66"/>
        <v/>
      </c>
      <c r="AS112" s="175" t="str">
        <f t="shared" si="67"/>
        <v/>
      </c>
      <c r="AT112" s="175" t="str">
        <f t="shared" si="68"/>
        <v/>
      </c>
      <c r="AU112" s="175" t="str">
        <f t="shared" si="69"/>
        <v/>
      </c>
      <c r="AV112" s="175" t="str">
        <f t="shared" si="70"/>
        <v/>
      </c>
      <c r="AW112" s="27">
        <f t="shared" si="71"/>
        <v>0</v>
      </c>
      <c r="AX112" s="27"/>
      <c r="AY112" s="27">
        <f t="shared" si="72"/>
        <v>0</v>
      </c>
      <c r="AZ112" s="27">
        <f t="shared" si="73"/>
        <v>0</v>
      </c>
      <c r="BA112" s="27">
        <f t="shared" si="74"/>
        <v>0</v>
      </c>
      <c r="BB112" s="27">
        <f t="shared" si="75"/>
        <v>0</v>
      </c>
      <c r="BC112" s="27">
        <f t="shared" si="76"/>
        <v>0</v>
      </c>
      <c r="BD112" s="27">
        <f t="shared" si="77"/>
        <v>0</v>
      </c>
      <c r="BE112" s="27">
        <f t="shared" si="78"/>
        <v>0</v>
      </c>
      <c r="BF112" s="27">
        <f t="shared" si="79"/>
        <v>0</v>
      </c>
      <c r="BG112" s="27">
        <f t="shared" si="80"/>
        <v>0</v>
      </c>
      <c r="BH112" s="27">
        <f t="shared" si="81"/>
        <v>0</v>
      </c>
      <c r="BI112" s="27">
        <f t="shared" si="82"/>
        <v>0</v>
      </c>
      <c r="BJ112" s="27">
        <f t="shared" si="83"/>
        <v>0</v>
      </c>
      <c r="BK112" s="176"/>
      <c r="BL112" s="276" t="str">
        <f t="shared" si="59"/>
        <v/>
      </c>
      <c r="BM112" s="176"/>
      <c r="BN112" s="27">
        <f t="shared" si="84"/>
        <v>0</v>
      </c>
      <c r="BO112" s="27">
        <f t="shared" si="85"/>
        <v>0</v>
      </c>
      <c r="BP112" s="27">
        <f t="shared" si="86"/>
        <v>0</v>
      </c>
      <c r="BQ112" s="27">
        <f t="shared" si="87"/>
        <v>0</v>
      </c>
      <c r="BR112" s="27">
        <f t="shared" si="88"/>
        <v>0</v>
      </c>
      <c r="BS112" s="27"/>
      <c r="BT112" s="166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</row>
    <row r="113" spans="1:99">
      <c r="A113" s="160" t="str">
        <f>IF($D113=2,IF(所有護老者!A113="","",所有護老者!A113),"")</f>
        <v/>
      </c>
      <c r="B113" s="160" t="str">
        <f>IF($D113=2,IF(所有護老者!B113="","",所有護老者!B113),"")</f>
        <v/>
      </c>
      <c r="C113" s="160" t="str">
        <f>IF($D113=2,IF(所有護老者!D113="","",所有護老者!D113),"")</f>
        <v/>
      </c>
      <c r="D113" s="160" t="str">
        <f>IF(所有護老者!C113=2,2,"")</f>
        <v/>
      </c>
      <c r="E113" s="160" t="str">
        <f>IF($D113=2,IF(所有護老者!E113="","",所有護老者!E113),"")</f>
        <v/>
      </c>
      <c r="F113" s="160" t="str">
        <f>IF($D113=2,IF(所有護老者!F113="","",所有護老者!F113),"")</f>
        <v/>
      </c>
      <c r="G113" s="160" t="str">
        <f>IF($D113=2,IF(所有護老者!G113="","",所有護老者!G113),"")</f>
        <v/>
      </c>
      <c r="H113" s="160" t="str">
        <f>IF($D113=2,IF(所有護老者!H113="","",所有護老者!H113),"")</f>
        <v/>
      </c>
      <c r="I113" s="160" t="str">
        <f>IF($D113=2,IF(所有護老者!I113="","",所有護老者!I113),"")</f>
        <v/>
      </c>
      <c r="J113" s="160" t="str">
        <f>IF($D113=2,IF(所有護老者!J113="","",所有護老者!J113),"")</f>
        <v/>
      </c>
      <c r="K113" s="160" t="str">
        <f>IF($D113=2,IF(所有護老者!K113="","",所有護老者!K113),"")</f>
        <v/>
      </c>
      <c r="L113" s="160" t="str">
        <f>IF($D113=2,IF(所有護老者!L113="","",所有護老者!L113),"")</f>
        <v/>
      </c>
      <c r="M113" s="160" t="str">
        <f>IF($D113=2,IF(所有護老者!M113="","",所有護老者!M113),"")</f>
        <v/>
      </c>
      <c r="N113" s="160" t="str">
        <f>IF($D113=2,IF(所有護老者!N113="","",所有護老者!N113),"")</f>
        <v/>
      </c>
      <c r="O113" s="160" t="str">
        <f>IF($D113=2,IF(所有護老者!O113="","",所有護老者!O113),"")</f>
        <v/>
      </c>
      <c r="P113" s="160" t="str">
        <f>IF($D113=2,IF(所有護老者!P113="","",所有護老者!P113),"")</f>
        <v/>
      </c>
      <c r="Q113" s="160" t="str">
        <f>IF($D113=2,IF(所有護老者!Q113="","",所有護老者!Q113),"")</f>
        <v/>
      </c>
      <c r="R113" s="160" t="str">
        <f>IF($D113=2,IF(所有護老者!R113="","",所有護老者!R113),"")</f>
        <v/>
      </c>
      <c r="S113" s="160" t="str">
        <f>IF($D113=2,IF(所有護老者!S113="","",所有護老者!S113),"")</f>
        <v/>
      </c>
      <c r="T113" s="160" t="str">
        <f>IF($D113=2,IF(所有護老者!T113="","",所有護老者!T113),"")</f>
        <v/>
      </c>
      <c r="U113" s="160" t="str">
        <f>IF($D113=2,IF(所有護老者!U113="","",所有護老者!U113),"")</f>
        <v/>
      </c>
      <c r="V113" s="160" t="str">
        <f>IF($D113=2,IF(所有護老者!V113="","",所有護老者!V113),"")</f>
        <v/>
      </c>
      <c r="W113" s="160" t="str">
        <f>IF($D113=2,IF(所有護老者!W113="","",所有護老者!W113),"")</f>
        <v/>
      </c>
      <c r="X113" s="160" t="str">
        <f>IF($D113=2,IF(所有護老者!X113="","",所有護老者!X113),"")</f>
        <v/>
      </c>
      <c r="Y113" s="160" t="str">
        <f>IF($D113=2,IF(所有護老者!Y113="","",所有護老者!Y113),"")</f>
        <v/>
      </c>
      <c r="Z113" s="160" t="str">
        <f>IF($D113=2,IF(所有護老者!Z113="","",所有護老者!Z113),"")</f>
        <v/>
      </c>
      <c r="AA113" s="160" t="str">
        <f>IF($D113=2,IF(所有護老者!AA113="","",所有護老者!AA113),"")</f>
        <v/>
      </c>
      <c r="AB113" s="160" t="str">
        <f>IF($D113=2,IF(所有護老者!AB113="","",所有護老者!AB113),"")</f>
        <v/>
      </c>
      <c r="AC113" s="160" t="str">
        <f>IF($D113=2,IF(所有護老者!AC113="","",所有護老者!AC113),"")</f>
        <v/>
      </c>
      <c r="AD113" s="160" t="str">
        <f>IF($D113=2,IF(所有護老者!AD113="","",所有護老者!AD113),"")</f>
        <v/>
      </c>
      <c r="AE113" s="160" t="str">
        <f>IF($D113=2,IF(所有護老者!AE113="","",所有護老者!AE113),"")</f>
        <v/>
      </c>
      <c r="AF113" s="160" t="str">
        <f>IF($D113=2,IF(所有護老者!AF113="","",所有護老者!AF113),"")</f>
        <v/>
      </c>
      <c r="AG113" s="160" t="str">
        <f>IF($D113=2,IF(所有護老者!AG113="","",所有護老者!AG113),"")</f>
        <v/>
      </c>
      <c r="AH113" s="160" t="str">
        <f>IF($D113=2,IF(所有護老者!AH113="","",所有護老者!AH113),"")</f>
        <v/>
      </c>
      <c r="AI113" s="160" t="str">
        <f>IF($D113=2,IF(所有護老者!AI113="","",所有護老者!AI113),"")</f>
        <v/>
      </c>
      <c r="AJ113" s="160" t="str">
        <f>IF($D113=2,IF(所有護老者!AJ113="","",所有護老者!AJ113),"")</f>
        <v/>
      </c>
      <c r="AK113" s="160" t="str">
        <f>IF(所有護老者!AK113="","",所有護老者!AK113)</f>
        <v/>
      </c>
      <c r="AL113" s="175" t="str">
        <f t="shared" si="60"/>
        <v/>
      </c>
      <c r="AM113" s="175" t="str">
        <f t="shared" si="61"/>
        <v/>
      </c>
      <c r="AN113" s="175" t="str">
        <f t="shared" si="62"/>
        <v/>
      </c>
      <c r="AO113" s="175" t="str">
        <f t="shared" si="63"/>
        <v/>
      </c>
      <c r="AP113" s="175" t="str">
        <f t="shared" si="64"/>
        <v/>
      </c>
      <c r="AQ113" s="175" t="str">
        <f t="shared" si="65"/>
        <v/>
      </c>
      <c r="AR113" s="175" t="str">
        <f t="shared" si="66"/>
        <v/>
      </c>
      <c r="AS113" s="175" t="str">
        <f t="shared" si="67"/>
        <v/>
      </c>
      <c r="AT113" s="175" t="str">
        <f t="shared" si="68"/>
        <v/>
      </c>
      <c r="AU113" s="175" t="str">
        <f t="shared" si="69"/>
        <v/>
      </c>
      <c r="AV113" s="175" t="str">
        <f t="shared" si="70"/>
        <v/>
      </c>
      <c r="AW113" s="27">
        <f t="shared" si="71"/>
        <v>0</v>
      </c>
      <c r="AX113" s="27"/>
      <c r="AY113" s="27">
        <f t="shared" si="72"/>
        <v>0</v>
      </c>
      <c r="AZ113" s="27">
        <f t="shared" si="73"/>
        <v>0</v>
      </c>
      <c r="BA113" s="27">
        <f t="shared" si="74"/>
        <v>0</v>
      </c>
      <c r="BB113" s="27">
        <f t="shared" si="75"/>
        <v>0</v>
      </c>
      <c r="BC113" s="27">
        <f t="shared" si="76"/>
        <v>0</v>
      </c>
      <c r="BD113" s="27">
        <f t="shared" si="77"/>
        <v>0</v>
      </c>
      <c r="BE113" s="27">
        <f t="shared" si="78"/>
        <v>0</v>
      </c>
      <c r="BF113" s="27">
        <f t="shared" si="79"/>
        <v>0</v>
      </c>
      <c r="BG113" s="27">
        <f t="shared" si="80"/>
        <v>0</v>
      </c>
      <c r="BH113" s="27">
        <f t="shared" si="81"/>
        <v>0</v>
      </c>
      <c r="BI113" s="27">
        <f t="shared" si="82"/>
        <v>0</v>
      </c>
      <c r="BJ113" s="27">
        <f t="shared" si="83"/>
        <v>0</v>
      </c>
      <c r="BK113" s="176"/>
      <c r="BL113" s="276" t="str">
        <f t="shared" si="59"/>
        <v/>
      </c>
      <c r="BM113" s="176"/>
      <c r="BN113" s="27">
        <f t="shared" si="84"/>
        <v>0</v>
      </c>
      <c r="BO113" s="27">
        <f t="shared" si="85"/>
        <v>0</v>
      </c>
      <c r="BP113" s="27">
        <f t="shared" si="86"/>
        <v>0</v>
      </c>
      <c r="BQ113" s="27">
        <f t="shared" si="87"/>
        <v>0</v>
      </c>
      <c r="BR113" s="27">
        <f t="shared" si="88"/>
        <v>0</v>
      </c>
      <c r="BS113" s="27"/>
      <c r="BT113" s="166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</row>
    <row r="114" spans="1:99">
      <c r="A114" s="160" t="str">
        <f>IF($D114=2,IF(所有護老者!A114="","",所有護老者!A114),"")</f>
        <v/>
      </c>
      <c r="B114" s="160" t="str">
        <f>IF($D114=2,IF(所有護老者!B114="","",所有護老者!B114),"")</f>
        <v/>
      </c>
      <c r="C114" s="160" t="str">
        <f>IF($D114=2,IF(所有護老者!D114="","",所有護老者!D114),"")</f>
        <v/>
      </c>
      <c r="D114" s="160" t="str">
        <f>IF(所有護老者!C114=2,2,"")</f>
        <v/>
      </c>
      <c r="E114" s="160" t="str">
        <f>IF($D114=2,IF(所有護老者!E114="","",所有護老者!E114),"")</f>
        <v/>
      </c>
      <c r="F114" s="160" t="str">
        <f>IF($D114=2,IF(所有護老者!F114="","",所有護老者!F114),"")</f>
        <v/>
      </c>
      <c r="G114" s="160" t="str">
        <f>IF($D114=2,IF(所有護老者!G114="","",所有護老者!G114),"")</f>
        <v/>
      </c>
      <c r="H114" s="160" t="str">
        <f>IF($D114=2,IF(所有護老者!H114="","",所有護老者!H114),"")</f>
        <v/>
      </c>
      <c r="I114" s="160" t="str">
        <f>IF($D114=2,IF(所有護老者!I114="","",所有護老者!I114),"")</f>
        <v/>
      </c>
      <c r="J114" s="160" t="str">
        <f>IF($D114=2,IF(所有護老者!J114="","",所有護老者!J114),"")</f>
        <v/>
      </c>
      <c r="K114" s="160" t="str">
        <f>IF($D114=2,IF(所有護老者!K114="","",所有護老者!K114),"")</f>
        <v/>
      </c>
      <c r="L114" s="160" t="str">
        <f>IF($D114=2,IF(所有護老者!L114="","",所有護老者!L114),"")</f>
        <v/>
      </c>
      <c r="M114" s="160" t="str">
        <f>IF($D114=2,IF(所有護老者!M114="","",所有護老者!M114),"")</f>
        <v/>
      </c>
      <c r="N114" s="160" t="str">
        <f>IF($D114=2,IF(所有護老者!N114="","",所有護老者!N114),"")</f>
        <v/>
      </c>
      <c r="O114" s="160" t="str">
        <f>IF($D114=2,IF(所有護老者!O114="","",所有護老者!O114),"")</f>
        <v/>
      </c>
      <c r="P114" s="160" t="str">
        <f>IF($D114=2,IF(所有護老者!P114="","",所有護老者!P114),"")</f>
        <v/>
      </c>
      <c r="Q114" s="160" t="str">
        <f>IF($D114=2,IF(所有護老者!Q114="","",所有護老者!Q114),"")</f>
        <v/>
      </c>
      <c r="R114" s="160" t="str">
        <f>IF($D114=2,IF(所有護老者!R114="","",所有護老者!R114),"")</f>
        <v/>
      </c>
      <c r="S114" s="160" t="str">
        <f>IF($D114=2,IF(所有護老者!S114="","",所有護老者!S114),"")</f>
        <v/>
      </c>
      <c r="T114" s="160" t="str">
        <f>IF($D114=2,IF(所有護老者!T114="","",所有護老者!T114),"")</f>
        <v/>
      </c>
      <c r="U114" s="160" t="str">
        <f>IF($D114=2,IF(所有護老者!U114="","",所有護老者!U114),"")</f>
        <v/>
      </c>
      <c r="V114" s="160" t="str">
        <f>IF($D114=2,IF(所有護老者!V114="","",所有護老者!V114),"")</f>
        <v/>
      </c>
      <c r="W114" s="160" t="str">
        <f>IF($D114=2,IF(所有護老者!W114="","",所有護老者!W114),"")</f>
        <v/>
      </c>
      <c r="X114" s="160" t="str">
        <f>IF($D114=2,IF(所有護老者!X114="","",所有護老者!X114),"")</f>
        <v/>
      </c>
      <c r="Y114" s="160" t="str">
        <f>IF($D114=2,IF(所有護老者!Y114="","",所有護老者!Y114),"")</f>
        <v/>
      </c>
      <c r="Z114" s="160" t="str">
        <f>IF($D114=2,IF(所有護老者!Z114="","",所有護老者!Z114),"")</f>
        <v/>
      </c>
      <c r="AA114" s="160" t="str">
        <f>IF($D114=2,IF(所有護老者!AA114="","",所有護老者!AA114),"")</f>
        <v/>
      </c>
      <c r="AB114" s="160" t="str">
        <f>IF($D114=2,IF(所有護老者!AB114="","",所有護老者!AB114),"")</f>
        <v/>
      </c>
      <c r="AC114" s="160" t="str">
        <f>IF($D114=2,IF(所有護老者!AC114="","",所有護老者!AC114),"")</f>
        <v/>
      </c>
      <c r="AD114" s="160" t="str">
        <f>IF($D114=2,IF(所有護老者!AD114="","",所有護老者!AD114),"")</f>
        <v/>
      </c>
      <c r="AE114" s="160" t="str">
        <f>IF($D114=2,IF(所有護老者!AE114="","",所有護老者!AE114),"")</f>
        <v/>
      </c>
      <c r="AF114" s="160" t="str">
        <f>IF($D114=2,IF(所有護老者!AF114="","",所有護老者!AF114),"")</f>
        <v/>
      </c>
      <c r="AG114" s="160" t="str">
        <f>IF($D114=2,IF(所有護老者!AG114="","",所有護老者!AG114),"")</f>
        <v/>
      </c>
      <c r="AH114" s="160" t="str">
        <f>IF($D114=2,IF(所有護老者!AH114="","",所有護老者!AH114),"")</f>
        <v/>
      </c>
      <c r="AI114" s="160" t="str">
        <f>IF($D114=2,IF(所有護老者!AI114="","",所有護老者!AI114),"")</f>
        <v/>
      </c>
      <c r="AJ114" s="160" t="str">
        <f>IF($D114=2,IF(所有護老者!AJ114="","",所有護老者!AJ114),"")</f>
        <v/>
      </c>
      <c r="AK114" s="160" t="str">
        <f>IF(所有護老者!AK114="","",所有護老者!AK114)</f>
        <v/>
      </c>
      <c r="AL114" s="175" t="str">
        <f t="shared" si="60"/>
        <v/>
      </c>
      <c r="AM114" s="175" t="str">
        <f t="shared" si="61"/>
        <v/>
      </c>
      <c r="AN114" s="175" t="str">
        <f t="shared" si="62"/>
        <v/>
      </c>
      <c r="AO114" s="175" t="str">
        <f t="shared" si="63"/>
        <v/>
      </c>
      <c r="AP114" s="175" t="str">
        <f t="shared" si="64"/>
        <v/>
      </c>
      <c r="AQ114" s="175" t="str">
        <f t="shared" si="65"/>
        <v/>
      </c>
      <c r="AR114" s="175" t="str">
        <f t="shared" si="66"/>
        <v/>
      </c>
      <c r="AS114" s="175" t="str">
        <f t="shared" si="67"/>
        <v/>
      </c>
      <c r="AT114" s="175" t="str">
        <f t="shared" si="68"/>
        <v/>
      </c>
      <c r="AU114" s="175" t="str">
        <f t="shared" si="69"/>
        <v/>
      </c>
      <c r="AV114" s="175" t="str">
        <f t="shared" si="70"/>
        <v/>
      </c>
      <c r="AW114" s="27">
        <f t="shared" si="71"/>
        <v>0</v>
      </c>
      <c r="AX114" s="27"/>
      <c r="AY114" s="27">
        <f t="shared" si="72"/>
        <v>0</v>
      </c>
      <c r="AZ114" s="27">
        <f t="shared" si="73"/>
        <v>0</v>
      </c>
      <c r="BA114" s="27">
        <f t="shared" si="74"/>
        <v>0</v>
      </c>
      <c r="BB114" s="27">
        <f t="shared" si="75"/>
        <v>0</v>
      </c>
      <c r="BC114" s="27">
        <f t="shared" si="76"/>
        <v>0</v>
      </c>
      <c r="BD114" s="27">
        <f t="shared" si="77"/>
        <v>0</v>
      </c>
      <c r="BE114" s="27">
        <f t="shared" si="78"/>
        <v>0</v>
      </c>
      <c r="BF114" s="27">
        <f t="shared" si="79"/>
        <v>0</v>
      </c>
      <c r="BG114" s="27">
        <f t="shared" si="80"/>
        <v>0</v>
      </c>
      <c r="BH114" s="27">
        <f t="shared" si="81"/>
        <v>0</v>
      </c>
      <c r="BI114" s="27">
        <f t="shared" si="82"/>
        <v>0</v>
      </c>
      <c r="BJ114" s="27">
        <f t="shared" si="83"/>
        <v>0</v>
      </c>
      <c r="BK114" s="176"/>
      <c r="BL114" s="276" t="str">
        <f t="shared" si="59"/>
        <v/>
      </c>
      <c r="BM114" s="176"/>
      <c r="BN114" s="27">
        <f t="shared" si="84"/>
        <v>0</v>
      </c>
      <c r="BO114" s="27">
        <f t="shared" si="85"/>
        <v>0</v>
      </c>
      <c r="BP114" s="27">
        <f t="shared" si="86"/>
        <v>0</v>
      </c>
      <c r="BQ114" s="27">
        <f t="shared" si="87"/>
        <v>0</v>
      </c>
      <c r="BR114" s="27">
        <f t="shared" si="88"/>
        <v>0</v>
      </c>
      <c r="BS114" s="27"/>
      <c r="BT114" s="166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</row>
    <row r="115" spans="1:99">
      <c r="A115" s="160" t="str">
        <f>IF($D115=2,IF(所有護老者!A115="","",所有護老者!A115),"")</f>
        <v/>
      </c>
      <c r="B115" s="160" t="str">
        <f>IF($D115=2,IF(所有護老者!B115="","",所有護老者!B115),"")</f>
        <v/>
      </c>
      <c r="C115" s="160" t="str">
        <f>IF($D115=2,IF(所有護老者!D115="","",所有護老者!D115),"")</f>
        <v/>
      </c>
      <c r="D115" s="160" t="str">
        <f>IF(所有護老者!C115=2,2,"")</f>
        <v/>
      </c>
      <c r="E115" s="160" t="str">
        <f>IF($D115=2,IF(所有護老者!E115="","",所有護老者!E115),"")</f>
        <v/>
      </c>
      <c r="F115" s="160" t="str">
        <f>IF($D115=2,IF(所有護老者!F115="","",所有護老者!F115),"")</f>
        <v/>
      </c>
      <c r="G115" s="160" t="str">
        <f>IF($D115=2,IF(所有護老者!G115="","",所有護老者!G115),"")</f>
        <v/>
      </c>
      <c r="H115" s="160" t="str">
        <f>IF($D115=2,IF(所有護老者!H115="","",所有護老者!H115),"")</f>
        <v/>
      </c>
      <c r="I115" s="160" t="str">
        <f>IF($D115=2,IF(所有護老者!I115="","",所有護老者!I115),"")</f>
        <v/>
      </c>
      <c r="J115" s="160" t="str">
        <f>IF($D115=2,IF(所有護老者!J115="","",所有護老者!J115),"")</f>
        <v/>
      </c>
      <c r="K115" s="160" t="str">
        <f>IF($D115=2,IF(所有護老者!K115="","",所有護老者!K115),"")</f>
        <v/>
      </c>
      <c r="L115" s="160" t="str">
        <f>IF($D115=2,IF(所有護老者!L115="","",所有護老者!L115),"")</f>
        <v/>
      </c>
      <c r="M115" s="160" t="str">
        <f>IF($D115=2,IF(所有護老者!M115="","",所有護老者!M115),"")</f>
        <v/>
      </c>
      <c r="N115" s="160" t="str">
        <f>IF($D115=2,IF(所有護老者!N115="","",所有護老者!N115),"")</f>
        <v/>
      </c>
      <c r="O115" s="160" t="str">
        <f>IF($D115=2,IF(所有護老者!O115="","",所有護老者!O115),"")</f>
        <v/>
      </c>
      <c r="P115" s="160" t="str">
        <f>IF($D115=2,IF(所有護老者!P115="","",所有護老者!P115),"")</f>
        <v/>
      </c>
      <c r="Q115" s="160" t="str">
        <f>IF($D115=2,IF(所有護老者!Q115="","",所有護老者!Q115),"")</f>
        <v/>
      </c>
      <c r="R115" s="160" t="str">
        <f>IF($D115=2,IF(所有護老者!R115="","",所有護老者!R115),"")</f>
        <v/>
      </c>
      <c r="S115" s="160" t="str">
        <f>IF($D115=2,IF(所有護老者!S115="","",所有護老者!S115),"")</f>
        <v/>
      </c>
      <c r="T115" s="160" t="str">
        <f>IF($D115=2,IF(所有護老者!T115="","",所有護老者!T115),"")</f>
        <v/>
      </c>
      <c r="U115" s="160" t="str">
        <f>IF($D115=2,IF(所有護老者!U115="","",所有護老者!U115),"")</f>
        <v/>
      </c>
      <c r="V115" s="160" t="str">
        <f>IF($D115=2,IF(所有護老者!V115="","",所有護老者!V115),"")</f>
        <v/>
      </c>
      <c r="W115" s="160" t="str">
        <f>IF($D115=2,IF(所有護老者!W115="","",所有護老者!W115),"")</f>
        <v/>
      </c>
      <c r="X115" s="160" t="str">
        <f>IF($D115=2,IF(所有護老者!X115="","",所有護老者!X115),"")</f>
        <v/>
      </c>
      <c r="Y115" s="160" t="str">
        <f>IF($D115=2,IF(所有護老者!Y115="","",所有護老者!Y115),"")</f>
        <v/>
      </c>
      <c r="Z115" s="160" t="str">
        <f>IF($D115=2,IF(所有護老者!Z115="","",所有護老者!Z115),"")</f>
        <v/>
      </c>
      <c r="AA115" s="160" t="str">
        <f>IF($D115=2,IF(所有護老者!AA115="","",所有護老者!AA115),"")</f>
        <v/>
      </c>
      <c r="AB115" s="160" t="str">
        <f>IF($D115=2,IF(所有護老者!AB115="","",所有護老者!AB115),"")</f>
        <v/>
      </c>
      <c r="AC115" s="160" t="str">
        <f>IF($D115=2,IF(所有護老者!AC115="","",所有護老者!AC115),"")</f>
        <v/>
      </c>
      <c r="AD115" s="160" t="str">
        <f>IF($D115=2,IF(所有護老者!AD115="","",所有護老者!AD115),"")</f>
        <v/>
      </c>
      <c r="AE115" s="160" t="str">
        <f>IF($D115=2,IF(所有護老者!AE115="","",所有護老者!AE115),"")</f>
        <v/>
      </c>
      <c r="AF115" s="160" t="str">
        <f>IF($D115=2,IF(所有護老者!AF115="","",所有護老者!AF115),"")</f>
        <v/>
      </c>
      <c r="AG115" s="160" t="str">
        <f>IF($D115=2,IF(所有護老者!AG115="","",所有護老者!AG115),"")</f>
        <v/>
      </c>
      <c r="AH115" s="160" t="str">
        <f>IF($D115=2,IF(所有護老者!AH115="","",所有護老者!AH115),"")</f>
        <v/>
      </c>
      <c r="AI115" s="160" t="str">
        <f>IF($D115=2,IF(所有護老者!AI115="","",所有護老者!AI115),"")</f>
        <v/>
      </c>
      <c r="AJ115" s="160" t="str">
        <f>IF($D115=2,IF(所有護老者!AJ115="","",所有護老者!AJ115),"")</f>
        <v/>
      </c>
      <c r="AK115" s="160" t="str">
        <f>IF(所有護老者!AK115="","",所有護老者!AK115)</f>
        <v/>
      </c>
      <c r="AL115" s="175" t="str">
        <f t="shared" si="60"/>
        <v/>
      </c>
      <c r="AM115" s="175" t="str">
        <f t="shared" si="61"/>
        <v/>
      </c>
      <c r="AN115" s="175" t="str">
        <f t="shared" si="62"/>
        <v/>
      </c>
      <c r="AO115" s="175" t="str">
        <f t="shared" si="63"/>
        <v/>
      </c>
      <c r="AP115" s="175" t="str">
        <f t="shared" si="64"/>
        <v/>
      </c>
      <c r="AQ115" s="175" t="str">
        <f t="shared" si="65"/>
        <v/>
      </c>
      <c r="AR115" s="175" t="str">
        <f t="shared" si="66"/>
        <v/>
      </c>
      <c r="AS115" s="175" t="str">
        <f t="shared" si="67"/>
        <v/>
      </c>
      <c r="AT115" s="175" t="str">
        <f t="shared" si="68"/>
        <v/>
      </c>
      <c r="AU115" s="175" t="str">
        <f t="shared" si="69"/>
        <v/>
      </c>
      <c r="AV115" s="175" t="str">
        <f t="shared" si="70"/>
        <v/>
      </c>
      <c r="AW115" s="27">
        <f t="shared" si="71"/>
        <v>0</v>
      </c>
      <c r="AX115" s="27"/>
      <c r="AY115" s="27">
        <f t="shared" si="72"/>
        <v>0</v>
      </c>
      <c r="AZ115" s="27">
        <f t="shared" si="73"/>
        <v>0</v>
      </c>
      <c r="BA115" s="27">
        <f t="shared" si="74"/>
        <v>0</v>
      </c>
      <c r="BB115" s="27">
        <f t="shared" si="75"/>
        <v>0</v>
      </c>
      <c r="BC115" s="27">
        <f t="shared" si="76"/>
        <v>0</v>
      </c>
      <c r="BD115" s="27">
        <f t="shared" si="77"/>
        <v>0</v>
      </c>
      <c r="BE115" s="27">
        <f t="shared" si="78"/>
        <v>0</v>
      </c>
      <c r="BF115" s="27">
        <f t="shared" si="79"/>
        <v>0</v>
      </c>
      <c r="BG115" s="27">
        <f t="shared" si="80"/>
        <v>0</v>
      </c>
      <c r="BH115" s="27">
        <f t="shared" si="81"/>
        <v>0</v>
      </c>
      <c r="BI115" s="27">
        <f t="shared" si="82"/>
        <v>0</v>
      </c>
      <c r="BJ115" s="27">
        <f t="shared" si="83"/>
        <v>0</v>
      </c>
      <c r="BK115" s="176"/>
      <c r="BL115" s="276" t="str">
        <f t="shared" si="59"/>
        <v/>
      </c>
      <c r="BM115" s="176"/>
      <c r="BN115" s="27">
        <f t="shared" si="84"/>
        <v>0</v>
      </c>
      <c r="BO115" s="27">
        <f t="shared" si="85"/>
        <v>0</v>
      </c>
      <c r="BP115" s="27">
        <f t="shared" si="86"/>
        <v>0</v>
      </c>
      <c r="BQ115" s="27">
        <f t="shared" si="87"/>
        <v>0</v>
      </c>
      <c r="BR115" s="27">
        <f t="shared" si="88"/>
        <v>0</v>
      </c>
      <c r="BS115" s="27"/>
      <c r="BT115" s="166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</row>
    <row r="116" spans="1:99">
      <c r="A116" s="160" t="str">
        <f>IF($D116=2,IF(所有護老者!A116="","",所有護老者!A116),"")</f>
        <v/>
      </c>
      <c r="B116" s="160" t="str">
        <f>IF($D116=2,IF(所有護老者!B116="","",所有護老者!B116),"")</f>
        <v/>
      </c>
      <c r="C116" s="160" t="str">
        <f>IF($D116=2,IF(所有護老者!D116="","",所有護老者!D116),"")</f>
        <v/>
      </c>
      <c r="D116" s="160" t="str">
        <f>IF(所有護老者!C116=2,2,"")</f>
        <v/>
      </c>
      <c r="E116" s="160" t="str">
        <f>IF($D116=2,IF(所有護老者!E116="","",所有護老者!E116),"")</f>
        <v/>
      </c>
      <c r="F116" s="160" t="str">
        <f>IF($D116=2,IF(所有護老者!F116="","",所有護老者!F116),"")</f>
        <v/>
      </c>
      <c r="G116" s="160" t="str">
        <f>IF($D116=2,IF(所有護老者!G116="","",所有護老者!G116),"")</f>
        <v/>
      </c>
      <c r="H116" s="160" t="str">
        <f>IF($D116=2,IF(所有護老者!H116="","",所有護老者!H116),"")</f>
        <v/>
      </c>
      <c r="I116" s="160" t="str">
        <f>IF($D116=2,IF(所有護老者!I116="","",所有護老者!I116),"")</f>
        <v/>
      </c>
      <c r="J116" s="160" t="str">
        <f>IF($D116=2,IF(所有護老者!J116="","",所有護老者!J116),"")</f>
        <v/>
      </c>
      <c r="K116" s="160" t="str">
        <f>IF($D116=2,IF(所有護老者!K116="","",所有護老者!K116),"")</f>
        <v/>
      </c>
      <c r="L116" s="160" t="str">
        <f>IF($D116=2,IF(所有護老者!L116="","",所有護老者!L116),"")</f>
        <v/>
      </c>
      <c r="M116" s="160" t="str">
        <f>IF($D116=2,IF(所有護老者!M116="","",所有護老者!M116),"")</f>
        <v/>
      </c>
      <c r="N116" s="160" t="str">
        <f>IF($D116=2,IF(所有護老者!N116="","",所有護老者!N116),"")</f>
        <v/>
      </c>
      <c r="O116" s="160" t="str">
        <f>IF($D116=2,IF(所有護老者!O116="","",所有護老者!O116),"")</f>
        <v/>
      </c>
      <c r="P116" s="160" t="str">
        <f>IF($D116=2,IF(所有護老者!P116="","",所有護老者!P116),"")</f>
        <v/>
      </c>
      <c r="Q116" s="160" t="str">
        <f>IF($D116=2,IF(所有護老者!Q116="","",所有護老者!Q116),"")</f>
        <v/>
      </c>
      <c r="R116" s="160" t="str">
        <f>IF($D116=2,IF(所有護老者!R116="","",所有護老者!R116),"")</f>
        <v/>
      </c>
      <c r="S116" s="160" t="str">
        <f>IF($D116=2,IF(所有護老者!S116="","",所有護老者!S116),"")</f>
        <v/>
      </c>
      <c r="T116" s="160" t="str">
        <f>IF($D116=2,IF(所有護老者!T116="","",所有護老者!T116),"")</f>
        <v/>
      </c>
      <c r="U116" s="160" t="str">
        <f>IF($D116=2,IF(所有護老者!U116="","",所有護老者!U116),"")</f>
        <v/>
      </c>
      <c r="V116" s="160" t="str">
        <f>IF($D116=2,IF(所有護老者!V116="","",所有護老者!V116),"")</f>
        <v/>
      </c>
      <c r="W116" s="160" t="str">
        <f>IF($D116=2,IF(所有護老者!W116="","",所有護老者!W116),"")</f>
        <v/>
      </c>
      <c r="X116" s="160" t="str">
        <f>IF($D116=2,IF(所有護老者!X116="","",所有護老者!X116),"")</f>
        <v/>
      </c>
      <c r="Y116" s="160" t="str">
        <f>IF($D116=2,IF(所有護老者!Y116="","",所有護老者!Y116),"")</f>
        <v/>
      </c>
      <c r="Z116" s="160" t="str">
        <f>IF($D116=2,IF(所有護老者!Z116="","",所有護老者!Z116),"")</f>
        <v/>
      </c>
      <c r="AA116" s="160" t="str">
        <f>IF($D116=2,IF(所有護老者!AA116="","",所有護老者!AA116),"")</f>
        <v/>
      </c>
      <c r="AB116" s="160" t="str">
        <f>IF($D116=2,IF(所有護老者!AB116="","",所有護老者!AB116),"")</f>
        <v/>
      </c>
      <c r="AC116" s="160" t="str">
        <f>IF($D116=2,IF(所有護老者!AC116="","",所有護老者!AC116),"")</f>
        <v/>
      </c>
      <c r="AD116" s="160" t="str">
        <f>IF($D116=2,IF(所有護老者!AD116="","",所有護老者!AD116),"")</f>
        <v/>
      </c>
      <c r="AE116" s="160" t="str">
        <f>IF($D116=2,IF(所有護老者!AE116="","",所有護老者!AE116),"")</f>
        <v/>
      </c>
      <c r="AF116" s="160" t="str">
        <f>IF($D116=2,IF(所有護老者!AF116="","",所有護老者!AF116),"")</f>
        <v/>
      </c>
      <c r="AG116" s="160" t="str">
        <f>IF($D116=2,IF(所有護老者!AG116="","",所有護老者!AG116),"")</f>
        <v/>
      </c>
      <c r="AH116" s="160" t="str">
        <f>IF($D116=2,IF(所有護老者!AH116="","",所有護老者!AH116),"")</f>
        <v/>
      </c>
      <c r="AI116" s="160" t="str">
        <f>IF($D116=2,IF(所有護老者!AI116="","",所有護老者!AI116),"")</f>
        <v/>
      </c>
      <c r="AJ116" s="160" t="str">
        <f>IF($D116=2,IF(所有護老者!AJ116="","",所有護老者!AJ116),"")</f>
        <v/>
      </c>
      <c r="AK116" s="160" t="str">
        <f>IF(所有護老者!AK116="","",所有護老者!AK116)</f>
        <v/>
      </c>
      <c r="AL116" s="175" t="str">
        <f t="shared" si="60"/>
        <v/>
      </c>
      <c r="AM116" s="175" t="str">
        <f t="shared" si="61"/>
        <v/>
      </c>
      <c r="AN116" s="175" t="str">
        <f t="shared" si="62"/>
        <v/>
      </c>
      <c r="AO116" s="175" t="str">
        <f t="shared" si="63"/>
        <v/>
      </c>
      <c r="AP116" s="175" t="str">
        <f t="shared" si="64"/>
        <v/>
      </c>
      <c r="AQ116" s="175" t="str">
        <f t="shared" si="65"/>
        <v/>
      </c>
      <c r="AR116" s="175" t="str">
        <f t="shared" si="66"/>
        <v/>
      </c>
      <c r="AS116" s="175" t="str">
        <f t="shared" si="67"/>
        <v/>
      </c>
      <c r="AT116" s="175" t="str">
        <f t="shared" si="68"/>
        <v/>
      </c>
      <c r="AU116" s="175" t="str">
        <f t="shared" si="69"/>
        <v/>
      </c>
      <c r="AV116" s="175" t="str">
        <f t="shared" si="70"/>
        <v/>
      </c>
      <c r="AW116" s="27">
        <f t="shared" si="71"/>
        <v>0</v>
      </c>
      <c r="AX116" s="27"/>
      <c r="AY116" s="27">
        <f t="shared" si="72"/>
        <v>0</v>
      </c>
      <c r="AZ116" s="27">
        <f t="shared" si="73"/>
        <v>0</v>
      </c>
      <c r="BA116" s="27">
        <f t="shared" si="74"/>
        <v>0</v>
      </c>
      <c r="BB116" s="27">
        <f t="shared" si="75"/>
        <v>0</v>
      </c>
      <c r="BC116" s="27">
        <f t="shared" si="76"/>
        <v>0</v>
      </c>
      <c r="BD116" s="27">
        <f t="shared" si="77"/>
        <v>0</v>
      </c>
      <c r="BE116" s="27">
        <f t="shared" si="78"/>
        <v>0</v>
      </c>
      <c r="BF116" s="27">
        <f t="shared" si="79"/>
        <v>0</v>
      </c>
      <c r="BG116" s="27">
        <f t="shared" si="80"/>
        <v>0</v>
      </c>
      <c r="BH116" s="27">
        <f t="shared" si="81"/>
        <v>0</v>
      </c>
      <c r="BI116" s="27">
        <f t="shared" si="82"/>
        <v>0</v>
      </c>
      <c r="BJ116" s="27">
        <f t="shared" si="83"/>
        <v>0</v>
      </c>
      <c r="BK116" s="176"/>
      <c r="BL116" s="276" t="str">
        <f t="shared" si="59"/>
        <v/>
      </c>
      <c r="BM116" s="176"/>
      <c r="BN116" s="27">
        <f t="shared" si="84"/>
        <v>0</v>
      </c>
      <c r="BO116" s="27">
        <f t="shared" si="85"/>
        <v>0</v>
      </c>
      <c r="BP116" s="27">
        <f t="shared" si="86"/>
        <v>0</v>
      </c>
      <c r="BQ116" s="27">
        <f t="shared" si="87"/>
        <v>0</v>
      </c>
      <c r="BR116" s="27">
        <f t="shared" si="88"/>
        <v>0</v>
      </c>
      <c r="BS116" s="27"/>
      <c r="BT116" s="166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</row>
    <row r="117" spans="1:99">
      <c r="A117" s="160" t="str">
        <f>IF($D117=2,IF(所有護老者!A117="","",所有護老者!A117),"")</f>
        <v/>
      </c>
      <c r="B117" s="160" t="str">
        <f>IF($D117=2,IF(所有護老者!B117="","",所有護老者!B117),"")</f>
        <v/>
      </c>
      <c r="C117" s="160" t="str">
        <f>IF($D117=2,IF(所有護老者!D117="","",所有護老者!D117),"")</f>
        <v/>
      </c>
      <c r="D117" s="160" t="str">
        <f>IF(所有護老者!C117=2,2,"")</f>
        <v/>
      </c>
      <c r="E117" s="160" t="str">
        <f>IF($D117=2,IF(所有護老者!E117="","",所有護老者!E117),"")</f>
        <v/>
      </c>
      <c r="F117" s="160" t="str">
        <f>IF($D117=2,IF(所有護老者!F117="","",所有護老者!F117),"")</f>
        <v/>
      </c>
      <c r="G117" s="160" t="str">
        <f>IF($D117=2,IF(所有護老者!G117="","",所有護老者!G117),"")</f>
        <v/>
      </c>
      <c r="H117" s="160" t="str">
        <f>IF($D117=2,IF(所有護老者!H117="","",所有護老者!H117),"")</f>
        <v/>
      </c>
      <c r="I117" s="160" t="str">
        <f>IF($D117=2,IF(所有護老者!I117="","",所有護老者!I117),"")</f>
        <v/>
      </c>
      <c r="J117" s="160" t="str">
        <f>IF($D117=2,IF(所有護老者!J117="","",所有護老者!J117),"")</f>
        <v/>
      </c>
      <c r="K117" s="160" t="str">
        <f>IF($D117=2,IF(所有護老者!K117="","",所有護老者!K117),"")</f>
        <v/>
      </c>
      <c r="L117" s="160" t="str">
        <f>IF($D117=2,IF(所有護老者!L117="","",所有護老者!L117),"")</f>
        <v/>
      </c>
      <c r="M117" s="160" t="str">
        <f>IF($D117=2,IF(所有護老者!M117="","",所有護老者!M117),"")</f>
        <v/>
      </c>
      <c r="N117" s="160" t="str">
        <f>IF($D117=2,IF(所有護老者!N117="","",所有護老者!N117),"")</f>
        <v/>
      </c>
      <c r="O117" s="160" t="str">
        <f>IF($D117=2,IF(所有護老者!O117="","",所有護老者!O117),"")</f>
        <v/>
      </c>
      <c r="P117" s="160" t="str">
        <f>IF($D117=2,IF(所有護老者!P117="","",所有護老者!P117),"")</f>
        <v/>
      </c>
      <c r="Q117" s="160" t="str">
        <f>IF($D117=2,IF(所有護老者!Q117="","",所有護老者!Q117),"")</f>
        <v/>
      </c>
      <c r="R117" s="160" t="str">
        <f>IF($D117=2,IF(所有護老者!R117="","",所有護老者!R117),"")</f>
        <v/>
      </c>
      <c r="S117" s="160" t="str">
        <f>IF($D117=2,IF(所有護老者!S117="","",所有護老者!S117),"")</f>
        <v/>
      </c>
      <c r="T117" s="160" t="str">
        <f>IF($D117=2,IF(所有護老者!T117="","",所有護老者!T117),"")</f>
        <v/>
      </c>
      <c r="U117" s="160" t="str">
        <f>IF($D117=2,IF(所有護老者!U117="","",所有護老者!U117),"")</f>
        <v/>
      </c>
      <c r="V117" s="160" t="str">
        <f>IF($D117=2,IF(所有護老者!V117="","",所有護老者!V117),"")</f>
        <v/>
      </c>
      <c r="W117" s="160" t="str">
        <f>IF($D117=2,IF(所有護老者!W117="","",所有護老者!W117),"")</f>
        <v/>
      </c>
      <c r="X117" s="160" t="str">
        <f>IF($D117=2,IF(所有護老者!X117="","",所有護老者!X117),"")</f>
        <v/>
      </c>
      <c r="Y117" s="160" t="str">
        <f>IF($D117=2,IF(所有護老者!Y117="","",所有護老者!Y117),"")</f>
        <v/>
      </c>
      <c r="Z117" s="160" t="str">
        <f>IF($D117=2,IF(所有護老者!Z117="","",所有護老者!Z117),"")</f>
        <v/>
      </c>
      <c r="AA117" s="160" t="str">
        <f>IF($D117=2,IF(所有護老者!AA117="","",所有護老者!AA117),"")</f>
        <v/>
      </c>
      <c r="AB117" s="160" t="str">
        <f>IF($D117=2,IF(所有護老者!AB117="","",所有護老者!AB117),"")</f>
        <v/>
      </c>
      <c r="AC117" s="160" t="str">
        <f>IF($D117=2,IF(所有護老者!AC117="","",所有護老者!AC117),"")</f>
        <v/>
      </c>
      <c r="AD117" s="160" t="str">
        <f>IF($D117=2,IF(所有護老者!AD117="","",所有護老者!AD117),"")</f>
        <v/>
      </c>
      <c r="AE117" s="160" t="str">
        <f>IF($D117=2,IF(所有護老者!AE117="","",所有護老者!AE117),"")</f>
        <v/>
      </c>
      <c r="AF117" s="160" t="str">
        <f>IF($D117=2,IF(所有護老者!AF117="","",所有護老者!AF117),"")</f>
        <v/>
      </c>
      <c r="AG117" s="160" t="str">
        <f>IF($D117=2,IF(所有護老者!AG117="","",所有護老者!AG117),"")</f>
        <v/>
      </c>
      <c r="AH117" s="160" t="str">
        <f>IF($D117=2,IF(所有護老者!AH117="","",所有護老者!AH117),"")</f>
        <v/>
      </c>
      <c r="AI117" s="160" t="str">
        <f>IF($D117=2,IF(所有護老者!AI117="","",所有護老者!AI117),"")</f>
        <v/>
      </c>
      <c r="AJ117" s="160" t="str">
        <f>IF($D117=2,IF(所有護老者!AJ117="","",所有護老者!AJ117),"")</f>
        <v/>
      </c>
      <c r="AK117" s="160" t="str">
        <f>IF(所有護老者!AK117="","",所有護老者!AK117)</f>
        <v/>
      </c>
      <c r="AL117" s="175" t="str">
        <f t="shared" si="60"/>
        <v/>
      </c>
      <c r="AM117" s="175" t="str">
        <f t="shared" si="61"/>
        <v/>
      </c>
      <c r="AN117" s="175" t="str">
        <f t="shared" si="62"/>
        <v/>
      </c>
      <c r="AO117" s="175" t="str">
        <f t="shared" si="63"/>
        <v/>
      </c>
      <c r="AP117" s="175" t="str">
        <f t="shared" si="64"/>
        <v/>
      </c>
      <c r="AQ117" s="175" t="str">
        <f t="shared" si="65"/>
        <v/>
      </c>
      <c r="AR117" s="175" t="str">
        <f t="shared" si="66"/>
        <v/>
      </c>
      <c r="AS117" s="175" t="str">
        <f t="shared" si="67"/>
        <v/>
      </c>
      <c r="AT117" s="175" t="str">
        <f t="shared" si="68"/>
        <v/>
      </c>
      <c r="AU117" s="175" t="str">
        <f t="shared" si="69"/>
        <v/>
      </c>
      <c r="AV117" s="175" t="str">
        <f t="shared" si="70"/>
        <v/>
      </c>
      <c r="AW117" s="27">
        <f t="shared" si="71"/>
        <v>0</v>
      </c>
      <c r="AX117" s="27"/>
      <c r="AY117" s="27">
        <f t="shared" si="72"/>
        <v>0</v>
      </c>
      <c r="AZ117" s="27">
        <f t="shared" si="73"/>
        <v>0</v>
      </c>
      <c r="BA117" s="27">
        <f t="shared" si="74"/>
        <v>0</v>
      </c>
      <c r="BB117" s="27">
        <f t="shared" si="75"/>
        <v>0</v>
      </c>
      <c r="BC117" s="27">
        <f t="shared" si="76"/>
        <v>0</v>
      </c>
      <c r="BD117" s="27">
        <f t="shared" si="77"/>
        <v>0</v>
      </c>
      <c r="BE117" s="27">
        <f t="shared" si="78"/>
        <v>0</v>
      </c>
      <c r="BF117" s="27">
        <f t="shared" si="79"/>
        <v>0</v>
      </c>
      <c r="BG117" s="27">
        <f t="shared" si="80"/>
        <v>0</v>
      </c>
      <c r="BH117" s="27">
        <f t="shared" si="81"/>
        <v>0</v>
      </c>
      <c r="BI117" s="27">
        <f t="shared" si="82"/>
        <v>0</v>
      </c>
      <c r="BJ117" s="27">
        <f t="shared" si="83"/>
        <v>0</v>
      </c>
      <c r="BK117" s="176"/>
      <c r="BL117" s="276" t="str">
        <f t="shared" si="59"/>
        <v/>
      </c>
      <c r="BM117" s="176"/>
      <c r="BN117" s="27">
        <f t="shared" si="84"/>
        <v>0</v>
      </c>
      <c r="BO117" s="27">
        <f t="shared" si="85"/>
        <v>0</v>
      </c>
      <c r="BP117" s="27">
        <f t="shared" si="86"/>
        <v>0</v>
      </c>
      <c r="BQ117" s="27">
        <f t="shared" si="87"/>
        <v>0</v>
      </c>
      <c r="BR117" s="27">
        <f t="shared" si="88"/>
        <v>0</v>
      </c>
      <c r="BS117" s="27"/>
      <c r="BT117" s="166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</row>
    <row r="118" spans="1:99">
      <c r="A118" s="160" t="str">
        <f>IF($D118=2,IF(所有護老者!A118="","",所有護老者!A118),"")</f>
        <v/>
      </c>
      <c r="B118" s="160" t="str">
        <f>IF($D118=2,IF(所有護老者!B118="","",所有護老者!B118),"")</f>
        <v/>
      </c>
      <c r="C118" s="160" t="str">
        <f>IF($D118=2,IF(所有護老者!D118="","",所有護老者!D118),"")</f>
        <v/>
      </c>
      <c r="D118" s="160" t="str">
        <f>IF(所有護老者!C118=2,2,"")</f>
        <v/>
      </c>
      <c r="E118" s="160" t="str">
        <f>IF($D118=2,IF(所有護老者!E118="","",所有護老者!E118),"")</f>
        <v/>
      </c>
      <c r="F118" s="160" t="str">
        <f>IF($D118=2,IF(所有護老者!F118="","",所有護老者!F118),"")</f>
        <v/>
      </c>
      <c r="G118" s="160" t="str">
        <f>IF($D118=2,IF(所有護老者!G118="","",所有護老者!G118),"")</f>
        <v/>
      </c>
      <c r="H118" s="160" t="str">
        <f>IF($D118=2,IF(所有護老者!H118="","",所有護老者!H118),"")</f>
        <v/>
      </c>
      <c r="I118" s="160" t="str">
        <f>IF($D118=2,IF(所有護老者!I118="","",所有護老者!I118),"")</f>
        <v/>
      </c>
      <c r="J118" s="160" t="str">
        <f>IF($D118=2,IF(所有護老者!J118="","",所有護老者!J118),"")</f>
        <v/>
      </c>
      <c r="K118" s="160" t="str">
        <f>IF($D118=2,IF(所有護老者!K118="","",所有護老者!K118),"")</f>
        <v/>
      </c>
      <c r="L118" s="160" t="str">
        <f>IF($D118=2,IF(所有護老者!L118="","",所有護老者!L118),"")</f>
        <v/>
      </c>
      <c r="M118" s="160" t="str">
        <f>IF($D118=2,IF(所有護老者!M118="","",所有護老者!M118),"")</f>
        <v/>
      </c>
      <c r="N118" s="160" t="str">
        <f>IF($D118=2,IF(所有護老者!N118="","",所有護老者!N118),"")</f>
        <v/>
      </c>
      <c r="O118" s="160" t="str">
        <f>IF($D118=2,IF(所有護老者!O118="","",所有護老者!O118),"")</f>
        <v/>
      </c>
      <c r="P118" s="160" t="str">
        <f>IF($D118=2,IF(所有護老者!P118="","",所有護老者!P118),"")</f>
        <v/>
      </c>
      <c r="Q118" s="160" t="str">
        <f>IF($D118=2,IF(所有護老者!Q118="","",所有護老者!Q118),"")</f>
        <v/>
      </c>
      <c r="R118" s="160" t="str">
        <f>IF($D118=2,IF(所有護老者!R118="","",所有護老者!R118),"")</f>
        <v/>
      </c>
      <c r="S118" s="160" t="str">
        <f>IF($D118=2,IF(所有護老者!S118="","",所有護老者!S118),"")</f>
        <v/>
      </c>
      <c r="T118" s="160" t="str">
        <f>IF($D118=2,IF(所有護老者!T118="","",所有護老者!T118),"")</f>
        <v/>
      </c>
      <c r="U118" s="160" t="str">
        <f>IF($D118=2,IF(所有護老者!U118="","",所有護老者!U118),"")</f>
        <v/>
      </c>
      <c r="V118" s="160" t="str">
        <f>IF($D118=2,IF(所有護老者!V118="","",所有護老者!V118),"")</f>
        <v/>
      </c>
      <c r="W118" s="160" t="str">
        <f>IF($D118=2,IF(所有護老者!W118="","",所有護老者!W118),"")</f>
        <v/>
      </c>
      <c r="X118" s="160" t="str">
        <f>IF($D118=2,IF(所有護老者!X118="","",所有護老者!X118),"")</f>
        <v/>
      </c>
      <c r="Y118" s="160" t="str">
        <f>IF($D118=2,IF(所有護老者!Y118="","",所有護老者!Y118),"")</f>
        <v/>
      </c>
      <c r="Z118" s="160" t="str">
        <f>IF($D118=2,IF(所有護老者!Z118="","",所有護老者!Z118),"")</f>
        <v/>
      </c>
      <c r="AA118" s="160" t="str">
        <f>IF($D118=2,IF(所有護老者!AA118="","",所有護老者!AA118),"")</f>
        <v/>
      </c>
      <c r="AB118" s="160" t="str">
        <f>IF($D118=2,IF(所有護老者!AB118="","",所有護老者!AB118),"")</f>
        <v/>
      </c>
      <c r="AC118" s="160" t="str">
        <f>IF($D118=2,IF(所有護老者!AC118="","",所有護老者!AC118),"")</f>
        <v/>
      </c>
      <c r="AD118" s="160" t="str">
        <f>IF($D118=2,IF(所有護老者!AD118="","",所有護老者!AD118),"")</f>
        <v/>
      </c>
      <c r="AE118" s="160" t="str">
        <f>IF($D118=2,IF(所有護老者!AE118="","",所有護老者!AE118),"")</f>
        <v/>
      </c>
      <c r="AF118" s="160" t="str">
        <f>IF($D118=2,IF(所有護老者!AF118="","",所有護老者!AF118),"")</f>
        <v/>
      </c>
      <c r="AG118" s="160" t="str">
        <f>IF($D118=2,IF(所有護老者!AG118="","",所有護老者!AG118),"")</f>
        <v/>
      </c>
      <c r="AH118" s="160" t="str">
        <f>IF($D118=2,IF(所有護老者!AH118="","",所有護老者!AH118),"")</f>
        <v/>
      </c>
      <c r="AI118" s="160" t="str">
        <f>IF($D118=2,IF(所有護老者!AI118="","",所有護老者!AI118),"")</f>
        <v/>
      </c>
      <c r="AJ118" s="160" t="str">
        <f>IF($D118=2,IF(所有護老者!AJ118="","",所有護老者!AJ118),"")</f>
        <v/>
      </c>
      <c r="AK118" s="160" t="str">
        <f>IF(所有護老者!AK118="","",所有護老者!AK118)</f>
        <v/>
      </c>
      <c r="AL118" s="175" t="str">
        <f t="shared" si="60"/>
        <v/>
      </c>
      <c r="AM118" s="175" t="str">
        <f t="shared" si="61"/>
        <v/>
      </c>
      <c r="AN118" s="175" t="str">
        <f t="shared" si="62"/>
        <v/>
      </c>
      <c r="AO118" s="175" t="str">
        <f t="shared" si="63"/>
        <v/>
      </c>
      <c r="AP118" s="175" t="str">
        <f t="shared" si="64"/>
        <v/>
      </c>
      <c r="AQ118" s="175" t="str">
        <f t="shared" si="65"/>
        <v/>
      </c>
      <c r="AR118" s="175" t="str">
        <f t="shared" si="66"/>
        <v/>
      </c>
      <c r="AS118" s="175" t="str">
        <f t="shared" si="67"/>
        <v/>
      </c>
      <c r="AT118" s="175" t="str">
        <f t="shared" si="68"/>
        <v/>
      </c>
      <c r="AU118" s="175" t="str">
        <f t="shared" si="69"/>
        <v/>
      </c>
      <c r="AV118" s="175" t="str">
        <f t="shared" si="70"/>
        <v/>
      </c>
      <c r="AW118" s="27">
        <f t="shared" si="71"/>
        <v>0</v>
      </c>
      <c r="AX118" s="27"/>
      <c r="AY118" s="27">
        <f t="shared" si="72"/>
        <v>0</v>
      </c>
      <c r="AZ118" s="27">
        <f t="shared" si="73"/>
        <v>0</v>
      </c>
      <c r="BA118" s="27">
        <f t="shared" si="74"/>
        <v>0</v>
      </c>
      <c r="BB118" s="27">
        <f t="shared" si="75"/>
        <v>0</v>
      </c>
      <c r="BC118" s="27">
        <f t="shared" si="76"/>
        <v>0</v>
      </c>
      <c r="BD118" s="27">
        <f t="shared" si="77"/>
        <v>0</v>
      </c>
      <c r="BE118" s="27">
        <f t="shared" si="78"/>
        <v>0</v>
      </c>
      <c r="BF118" s="27">
        <f t="shared" si="79"/>
        <v>0</v>
      </c>
      <c r="BG118" s="27">
        <f t="shared" si="80"/>
        <v>0</v>
      </c>
      <c r="BH118" s="27">
        <f t="shared" si="81"/>
        <v>0</v>
      </c>
      <c r="BI118" s="27">
        <f t="shared" si="82"/>
        <v>0</v>
      </c>
      <c r="BJ118" s="27">
        <f t="shared" si="83"/>
        <v>0</v>
      </c>
      <c r="BK118" s="176"/>
      <c r="BL118" s="276" t="str">
        <f t="shared" si="59"/>
        <v/>
      </c>
      <c r="BM118" s="176"/>
      <c r="BN118" s="27">
        <f t="shared" si="84"/>
        <v>0</v>
      </c>
      <c r="BO118" s="27">
        <f t="shared" si="85"/>
        <v>0</v>
      </c>
      <c r="BP118" s="27">
        <f t="shared" si="86"/>
        <v>0</v>
      </c>
      <c r="BQ118" s="27">
        <f t="shared" si="87"/>
        <v>0</v>
      </c>
      <c r="BR118" s="27">
        <f t="shared" si="88"/>
        <v>0</v>
      </c>
      <c r="BS118" s="27"/>
      <c r="BT118" s="166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</row>
    <row r="119" spans="1:99">
      <c r="A119" s="160" t="str">
        <f>IF($D119=2,IF(所有護老者!A119="","",所有護老者!A119),"")</f>
        <v/>
      </c>
      <c r="B119" s="160" t="str">
        <f>IF($D119=2,IF(所有護老者!B119="","",所有護老者!B119),"")</f>
        <v/>
      </c>
      <c r="C119" s="160" t="str">
        <f>IF($D119=2,IF(所有護老者!D119="","",所有護老者!D119),"")</f>
        <v/>
      </c>
      <c r="D119" s="160" t="str">
        <f>IF(所有護老者!C119=2,2,"")</f>
        <v/>
      </c>
      <c r="E119" s="160" t="str">
        <f>IF($D119=2,IF(所有護老者!E119="","",所有護老者!E119),"")</f>
        <v/>
      </c>
      <c r="F119" s="160" t="str">
        <f>IF($D119=2,IF(所有護老者!F119="","",所有護老者!F119),"")</f>
        <v/>
      </c>
      <c r="G119" s="160" t="str">
        <f>IF($D119=2,IF(所有護老者!G119="","",所有護老者!G119),"")</f>
        <v/>
      </c>
      <c r="H119" s="160" t="str">
        <f>IF($D119=2,IF(所有護老者!H119="","",所有護老者!H119),"")</f>
        <v/>
      </c>
      <c r="I119" s="160" t="str">
        <f>IF($D119=2,IF(所有護老者!I119="","",所有護老者!I119),"")</f>
        <v/>
      </c>
      <c r="J119" s="160" t="str">
        <f>IF($D119=2,IF(所有護老者!J119="","",所有護老者!J119),"")</f>
        <v/>
      </c>
      <c r="K119" s="160" t="str">
        <f>IF($D119=2,IF(所有護老者!K119="","",所有護老者!K119),"")</f>
        <v/>
      </c>
      <c r="L119" s="160" t="str">
        <f>IF($D119=2,IF(所有護老者!L119="","",所有護老者!L119),"")</f>
        <v/>
      </c>
      <c r="M119" s="160" t="str">
        <f>IF($D119=2,IF(所有護老者!M119="","",所有護老者!M119),"")</f>
        <v/>
      </c>
      <c r="N119" s="160" t="str">
        <f>IF($D119=2,IF(所有護老者!N119="","",所有護老者!N119),"")</f>
        <v/>
      </c>
      <c r="O119" s="160" t="str">
        <f>IF($D119=2,IF(所有護老者!O119="","",所有護老者!O119),"")</f>
        <v/>
      </c>
      <c r="P119" s="160" t="str">
        <f>IF($D119=2,IF(所有護老者!P119="","",所有護老者!P119),"")</f>
        <v/>
      </c>
      <c r="Q119" s="160" t="str">
        <f>IF($D119=2,IF(所有護老者!Q119="","",所有護老者!Q119),"")</f>
        <v/>
      </c>
      <c r="R119" s="160" t="str">
        <f>IF($D119=2,IF(所有護老者!R119="","",所有護老者!R119),"")</f>
        <v/>
      </c>
      <c r="S119" s="160" t="str">
        <f>IF($D119=2,IF(所有護老者!S119="","",所有護老者!S119),"")</f>
        <v/>
      </c>
      <c r="T119" s="160" t="str">
        <f>IF($D119=2,IF(所有護老者!T119="","",所有護老者!T119),"")</f>
        <v/>
      </c>
      <c r="U119" s="160" t="str">
        <f>IF($D119=2,IF(所有護老者!U119="","",所有護老者!U119),"")</f>
        <v/>
      </c>
      <c r="V119" s="160" t="str">
        <f>IF($D119=2,IF(所有護老者!V119="","",所有護老者!V119),"")</f>
        <v/>
      </c>
      <c r="W119" s="160" t="str">
        <f>IF($D119=2,IF(所有護老者!W119="","",所有護老者!W119),"")</f>
        <v/>
      </c>
      <c r="X119" s="160" t="str">
        <f>IF($D119=2,IF(所有護老者!X119="","",所有護老者!X119),"")</f>
        <v/>
      </c>
      <c r="Y119" s="160" t="str">
        <f>IF($D119=2,IF(所有護老者!Y119="","",所有護老者!Y119),"")</f>
        <v/>
      </c>
      <c r="Z119" s="160" t="str">
        <f>IF($D119=2,IF(所有護老者!Z119="","",所有護老者!Z119),"")</f>
        <v/>
      </c>
      <c r="AA119" s="160" t="str">
        <f>IF($D119=2,IF(所有護老者!AA119="","",所有護老者!AA119),"")</f>
        <v/>
      </c>
      <c r="AB119" s="160" t="str">
        <f>IF($D119=2,IF(所有護老者!AB119="","",所有護老者!AB119),"")</f>
        <v/>
      </c>
      <c r="AC119" s="160" t="str">
        <f>IF($D119=2,IF(所有護老者!AC119="","",所有護老者!AC119),"")</f>
        <v/>
      </c>
      <c r="AD119" s="160" t="str">
        <f>IF($D119=2,IF(所有護老者!AD119="","",所有護老者!AD119),"")</f>
        <v/>
      </c>
      <c r="AE119" s="160" t="str">
        <f>IF($D119=2,IF(所有護老者!AE119="","",所有護老者!AE119),"")</f>
        <v/>
      </c>
      <c r="AF119" s="160" t="str">
        <f>IF($D119=2,IF(所有護老者!AF119="","",所有護老者!AF119),"")</f>
        <v/>
      </c>
      <c r="AG119" s="160" t="str">
        <f>IF($D119=2,IF(所有護老者!AG119="","",所有護老者!AG119),"")</f>
        <v/>
      </c>
      <c r="AH119" s="160" t="str">
        <f>IF($D119=2,IF(所有護老者!AH119="","",所有護老者!AH119),"")</f>
        <v/>
      </c>
      <c r="AI119" s="160" t="str">
        <f>IF($D119=2,IF(所有護老者!AI119="","",所有護老者!AI119),"")</f>
        <v/>
      </c>
      <c r="AJ119" s="160" t="str">
        <f>IF($D119=2,IF(所有護老者!AJ119="","",所有護老者!AJ119),"")</f>
        <v/>
      </c>
      <c r="AK119" s="160" t="str">
        <f>IF(所有護老者!AK119="","",所有護老者!AK119)</f>
        <v/>
      </c>
      <c r="AL119" s="175" t="str">
        <f t="shared" si="60"/>
        <v/>
      </c>
      <c r="AM119" s="175" t="str">
        <f t="shared" si="61"/>
        <v/>
      </c>
      <c r="AN119" s="175" t="str">
        <f t="shared" si="62"/>
        <v/>
      </c>
      <c r="AO119" s="175" t="str">
        <f t="shared" si="63"/>
        <v/>
      </c>
      <c r="AP119" s="175" t="str">
        <f t="shared" si="64"/>
        <v/>
      </c>
      <c r="AQ119" s="175" t="str">
        <f t="shared" si="65"/>
        <v/>
      </c>
      <c r="AR119" s="175" t="str">
        <f t="shared" si="66"/>
        <v/>
      </c>
      <c r="AS119" s="175" t="str">
        <f t="shared" si="67"/>
        <v/>
      </c>
      <c r="AT119" s="175" t="str">
        <f t="shared" si="68"/>
        <v/>
      </c>
      <c r="AU119" s="175" t="str">
        <f t="shared" si="69"/>
        <v/>
      </c>
      <c r="AV119" s="175" t="str">
        <f t="shared" si="70"/>
        <v/>
      </c>
      <c r="AW119" s="27">
        <f t="shared" si="71"/>
        <v>0</v>
      </c>
      <c r="AX119" s="27"/>
      <c r="AY119" s="27">
        <f t="shared" si="72"/>
        <v>0</v>
      </c>
      <c r="AZ119" s="27">
        <f t="shared" si="73"/>
        <v>0</v>
      </c>
      <c r="BA119" s="27">
        <f t="shared" si="74"/>
        <v>0</v>
      </c>
      <c r="BB119" s="27">
        <f t="shared" si="75"/>
        <v>0</v>
      </c>
      <c r="BC119" s="27">
        <f t="shared" si="76"/>
        <v>0</v>
      </c>
      <c r="BD119" s="27">
        <f t="shared" si="77"/>
        <v>0</v>
      </c>
      <c r="BE119" s="27">
        <f t="shared" si="78"/>
        <v>0</v>
      </c>
      <c r="BF119" s="27">
        <f t="shared" si="79"/>
        <v>0</v>
      </c>
      <c r="BG119" s="27">
        <f t="shared" si="80"/>
        <v>0</v>
      </c>
      <c r="BH119" s="27">
        <f t="shared" si="81"/>
        <v>0</v>
      </c>
      <c r="BI119" s="27">
        <f t="shared" si="82"/>
        <v>0</v>
      </c>
      <c r="BJ119" s="27">
        <f t="shared" si="83"/>
        <v>0</v>
      </c>
      <c r="BK119" s="176"/>
      <c r="BL119" s="276" t="str">
        <f t="shared" si="59"/>
        <v/>
      </c>
      <c r="BM119" s="176"/>
      <c r="BN119" s="27">
        <f t="shared" si="84"/>
        <v>0</v>
      </c>
      <c r="BO119" s="27">
        <f t="shared" si="85"/>
        <v>0</v>
      </c>
      <c r="BP119" s="27">
        <f t="shared" si="86"/>
        <v>0</v>
      </c>
      <c r="BQ119" s="27">
        <f t="shared" si="87"/>
        <v>0</v>
      </c>
      <c r="BR119" s="27">
        <f t="shared" si="88"/>
        <v>0</v>
      </c>
      <c r="BS119" s="27"/>
      <c r="BT119" s="166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</row>
    <row r="120" spans="1:99">
      <c r="A120" s="160" t="str">
        <f>IF($D120=2,IF(所有護老者!A120="","",所有護老者!A120),"")</f>
        <v/>
      </c>
      <c r="B120" s="160" t="str">
        <f>IF($D120=2,IF(所有護老者!B120="","",所有護老者!B120),"")</f>
        <v/>
      </c>
      <c r="C120" s="160" t="str">
        <f>IF($D120=2,IF(所有護老者!D120="","",所有護老者!D120),"")</f>
        <v/>
      </c>
      <c r="D120" s="160" t="str">
        <f>IF(所有護老者!C120=2,2,"")</f>
        <v/>
      </c>
      <c r="E120" s="160" t="str">
        <f>IF($D120=2,IF(所有護老者!E120="","",所有護老者!E120),"")</f>
        <v/>
      </c>
      <c r="F120" s="160" t="str">
        <f>IF($D120=2,IF(所有護老者!F120="","",所有護老者!F120),"")</f>
        <v/>
      </c>
      <c r="G120" s="160" t="str">
        <f>IF($D120=2,IF(所有護老者!G120="","",所有護老者!G120),"")</f>
        <v/>
      </c>
      <c r="H120" s="160" t="str">
        <f>IF($D120=2,IF(所有護老者!H120="","",所有護老者!H120),"")</f>
        <v/>
      </c>
      <c r="I120" s="160" t="str">
        <f>IF($D120=2,IF(所有護老者!I120="","",所有護老者!I120),"")</f>
        <v/>
      </c>
      <c r="J120" s="160" t="str">
        <f>IF($D120=2,IF(所有護老者!J120="","",所有護老者!J120),"")</f>
        <v/>
      </c>
      <c r="K120" s="160" t="str">
        <f>IF($D120=2,IF(所有護老者!K120="","",所有護老者!K120),"")</f>
        <v/>
      </c>
      <c r="L120" s="160" t="str">
        <f>IF($D120=2,IF(所有護老者!L120="","",所有護老者!L120),"")</f>
        <v/>
      </c>
      <c r="M120" s="160" t="str">
        <f>IF($D120=2,IF(所有護老者!M120="","",所有護老者!M120),"")</f>
        <v/>
      </c>
      <c r="N120" s="160" t="str">
        <f>IF($D120=2,IF(所有護老者!N120="","",所有護老者!N120),"")</f>
        <v/>
      </c>
      <c r="O120" s="160" t="str">
        <f>IF($D120=2,IF(所有護老者!O120="","",所有護老者!O120),"")</f>
        <v/>
      </c>
      <c r="P120" s="160" t="str">
        <f>IF($D120=2,IF(所有護老者!P120="","",所有護老者!P120),"")</f>
        <v/>
      </c>
      <c r="Q120" s="160" t="str">
        <f>IF($D120=2,IF(所有護老者!Q120="","",所有護老者!Q120),"")</f>
        <v/>
      </c>
      <c r="R120" s="160" t="str">
        <f>IF($D120=2,IF(所有護老者!R120="","",所有護老者!R120),"")</f>
        <v/>
      </c>
      <c r="S120" s="160" t="str">
        <f>IF($D120=2,IF(所有護老者!S120="","",所有護老者!S120),"")</f>
        <v/>
      </c>
      <c r="T120" s="160" t="str">
        <f>IF($D120=2,IF(所有護老者!T120="","",所有護老者!T120),"")</f>
        <v/>
      </c>
      <c r="U120" s="160" t="str">
        <f>IF($D120=2,IF(所有護老者!U120="","",所有護老者!U120),"")</f>
        <v/>
      </c>
      <c r="V120" s="160" t="str">
        <f>IF($D120=2,IF(所有護老者!V120="","",所有護老者!V120),"")</f>
        <v/>
      </c>
      <c r="W120" s="160" t="str">
        <f>IF($D120=2,IF(所有護老者!W120="","",所有護老者!W120),"")</f>
        <v/>
      </c>
      <c r="X120" s="160" t="str">
        <f>IF($D120=2,IF(所有護老者!X120="","",所有護老者!X120),"")</f>
        <v/>
      </c>
      <c r="Y120" s="160" t="str">
        <f>IF($D120=2,IF(所有護老者!Y120="","",所有護老者!Y120),"")</f>
        <v/>
      </c>
      <c r="Z120" s="160" t="str">
        <f>IF($D120=2,IF(所有護老者!Z120="","",所有護老者!Z120),"")</f>
        <v/>
      </c>
      <c r="AA120" s="160" t="str">
        <f>IF($D120=2,IF(所有護老者!AA120="","",所有護老者!AA120),"")</f>
        <v/>
      </c>
      <c r="AB120" s="160" t="str">
        <f>IF($D120=2,IF(所有護老者!AB120="","",所有護老者!AB120),"")</f>
        <v/>
      </c>
      <c r="AC120" s="160" t="str">
        <f>IF($D120=2,IF(所有護老者!AC120="","",所有護老者!AC120),"")</f>
        <v/>
      </c>
      <c r="AD120" s="160" t="str">
        <f>IF($D120=2,IF(所有護老者!AD120="","",所有護老者!AD120),"")</f>
        <v/>
      </c>
      <c r="AE120" s="160" t="str">
        <f>IF($D120=2,IF(所有護老者!AE120="","",所有護老者!AE120),"")</f>
        <v/>
      </c>
      <c r="AF120" s="160" t="str">
        <f>IF($D120=2,IF(所有護老者!AF120="","",所有護老者!AF120),"")</f>
        <v/>
      </c>
      <c r="AG120" s="160" t="str">
        <f>IF($D120=2,IF(所有護老者!AG120="","",所有護老者!AG120),"")</f>
        <v/>
      </c>
      <c r="AH120" s="160" t="str">
        <f>IF($D120=2,IF(所有護老者!AH120="","",所有護老者!AH120),"")</f>
        <v/>
      </c>
      <c r="AI120" s="160" t="str">
        <f>IF($D120=2,IF(所有護老者!AI120="","",所有護老者!AI120),"")</f>
        <v/>
      </c>
      <c r="AJ120" s="160" t="str">
        <f>IF($D120=2,IF(所有護老者!AJ120="","",所有護老者!AJ120),"")</f>
        <v/>
      </c>
      <c r="AK120" s="160" t="str">
        <f>IF(所有護老者!AK120="","",所有護老者!AK120)</f>
        <v/>
      </c>
      <c r="AL120" s="175" t="str">
        <f t="shared" si="60"/>
        <v/>
      </c>
      <c r="AM120" s="175" t="str">
        <f t="shared" si="61"/>
        <v/>
      </c>
      <c r="AN120" s="175" t="str">
        <f t="shared" si="62"/>
        <v/>
      </c>
      <c r="AO120" s="175" t="str">
        <f t="shared" si="63"/>
        <v/>
      </c>
      <c r="AP120" s="175" t="str">
        <f t="shared" si="64"/>
        <v/>
      </c>
      <c r="AQ120" s="175" t="str">
        <f t="shared" si="65"/>
        <v/>
      </c>
      <c r="AR120" s="175" t="str">
        <f t="shared" si="66"/>
        <v/>
      </c>
      <c r="AS120" s="175" t="str">
        <f t="shared" si="67"/>
        <v/>
      </c>
      <c r="AT120" s="175" t="str">
        <f t="shared" si="68"/>
        <v/>
      </c>
      <c r="AU120" s="175" t="str">
        <f t="shared" si="69"/>
        <v/>
      </c>
      <c r="AV120" s="175" t="str">
        <f t="shared" si="70"/>
        <v/>
      </c>
      <c r="AW120" s="27">
        <f t="shared" si="71"/>
        <v>0</v>
      </c>
      <c r="AX120" s="27"/>
      <c r="AY120" s="27">
        <f t="shared" si="72"/>
        <v>0</v>
      </c>
      <c r="AZ120" s="27">
        <f t="shared" si="73"/>
        <v>0</v>
      </c>
      <c r="BA120" s="27">
        <f t="shared" si="74"/>
        <v>0</v>
      </c>
      <c r="BB120" s="27">
        <f t="shared" si="75"/>
        <v>0</v>
      </c>
      <c r="BC120" s="27">
        <f t="shared" si="76"/>
        <v>0</v>
      </c>
      <c r="BD120" s="27">
        <f t="shared" si="77"/>
        <v>0</v>
      </c>
      <c r="BE120" s="27">
        <f t="shared" si="78"/>
        <v>0</v>
      </c>
      <c r="BF120" s="27">
        <f t="shared" si="79"/>
        <v>0</v>
      </c>
      <c r="BG120" s="27">
        <f t="shared" si="80"/>
        <v>0</v>
      </c>
      <c r="BH120" s="27">
        <f t="shared" si="81"/>
        <v>0</v>
      </c>
      <c r="BI120" s="27">
        <f t="shared" si="82"/>
        <v>0</v>
      </c>
      <c r="BJ120" s="27">
        <f t="shared" si="83"/>
        <v>0</v>
      </c>
      <c r="BK120" s="176"/>
      <c r="BL120" s="276" t="str">
        <f t="shared" si="59"/>
        <v/>
      </c>
      <c r="BM120" s="176"/>
      <c r="BN120" s="27">
        <f t="shared" si="84"/>
        <v>0</v>
      </c>
      <c r="BO120" s="27">
        <f t="shared" si="85"/>
        <v>0</v>
      </c>
      <c r="BP120" s="27">
        <f t="shared" si="86"/>
        <v>0</v>
      </c>
      <c r="BQ120" s="27">
        <f t="shared" si="87"/>
        <v>0</v>
      </c>
      <c r="BR120" s="27">
        <f t="shared" si="88"/>
        <v>0</v>
      </c>
      <c r="BS120" s="27"/>
      <c r="BT120" s="166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</row>
    <row r="121" spans="1:99">
      <c r="A121" s="160" t="str">
        <f>IF($D121=2,IF(所有護老者!A121="","",所有護老者!A121),"")</f>
        <v/>
      </c>
      <c r="B121" s="160" t="str">
        <f>IF($D121=2,IF(所有護老者!B121="","",所有護老者!B121),"")</f>
        <v/>
      </c>
      <c r="C121" s="160" t="str">
        <f>IF($D121=2,IF(所有護老者!D121="","",所有護老者!D121),"")</f>
        <v/>
      </c>
      <c r="D121" s="160" t="str">
        <f>IF(所有護老者!C121=2,2,"")</f>
        <v/>
      </c>
      <c r="E121" s="160" t="str">
        <f>IF($D121=2,IF(所有護老者!E121="","",所有護老者!E121),"")</f>
        <v/>
      </c>
      <c r="F121" s="160" t="str">
        <f>IF($D121=2,IF(所有護老者!F121="","",所有護老者!F121),"")</f>
        <v/>
      </c>
      <c r="G121" s="160" t="str">
        <f>IF($D121=2,IF(所有護老者!G121="","",所有護老者!G121),"")</f>
        <v/>
      </c>
      <c r="H121" s="160" t="str">
        <f>IF($D121=2,IF(所有護老者!H121="","",所有護老者!H121),"")</f>
        <v/>
      </c>
      <c r="I121" s="160" t="str">
        <f>IF($D121=2,IF(所有護老者!I121="","",所有護老者!I121),"")</f>
        <v/>
      </c>
      <c r="J121" s="160" t="str">
        <f>IF($D121=2,IF(所有護老者!J121="","",所有護老者!J121),"")</f>
        <v/>
      </c>
      <c r="K121" s="160" t="str">
        <f>IF($D121=2,IF(所有護老者!K121="","",所有護老者!K121),"")</f>
        <v/>
      </c>
      <c r="L121" s="160" t="str">
        <f>IF($D121=2,IF(所有護老者!L121="","",所有護老者!L121),"")</f>
        <v/>
      </c>
      <c r="M121" s="160" t="str">
        <f>IF($D121=2,IF(所有護老者!M121="","",所有護老者!M121),"")</f>
        <v/>
      </c>
      <c r="N121" s="160" t="str">
        <f>IF($D121=2,IF(所有護老者!N121="","",所有護老者!N121),"")</f>
        <v/>
      </c>
      <c r="O121" s="160" t="str">
        <f>IF($D121=2,IF(所有護老者!O121="","",所有護老者!O121),"")</f>
        <v/>
      </c>
      <c r="P121" s="160" t="str">
        <f>IF($D121=2,IF(所有護老者!P121="","",所有護老者!P121),"")</f>
        <v/>
      </c>
      <c r="Q121" s="160" t="str">
        <f>IF($D121=2,IF(所有護老者!Q121="","",所有護老者!Q121),"")</f>
        <v/>
      </c>
      <c r="R121" s="160" t="str">
        <f>IF($D121=2,IF(所有護老者!R121="","",所有護老者!R121),"")</f>
        <v/>
      </c>
      <c r="S121" s="160" t="str">
        <f>IF($D121=2,IF(所有護老者!S121="","",所有護老者!S121),"")</f>
        <v/>
      </c>
      <c r="T121" s="160" t="str">
        <f>IF($D121=2,IF(所有護老者!T121="","",所有護老者!T121),"")</f>
        <v/>
      </c>
      <c r="U121" s="160" t="str">
        <f>IF($D121=2,IF(所有護老者!U121="","",所有護老者!U121),"")</f>
        <v/>
      </c>
      <c r="V121" s="160" t="str">
        <f>IF($D121=2,IF(所有護老者!V121="","",所有護老者!V121),"")</f>
        <v/>
      </c>
      <c r="W121" s="160" t="str">
        <f>IF($D121=2,IF(所有護老者!W121="","",所有護老者!W121),"")</f>
        <v/>
      </c>
      <c r="X121" s="160" t="str">
        <f>IF($D121=2,IF(所有護老者!X121="","",所有護老者!X121),"")</f>
        <v/>
      </c>
      <c r="Y121" s="160" t="str">
        <f>IF($D121=2,IF(所有護老者!Y121="","",所有護老者!Y121),"")</f>
        <v/>
      </c>
      <c r="Z121" s="160" t="str">
        <f>IF($D121=2,IF(所有護老者!Z121="","",所有護老者!Z121),"")</f>
        <v/>
      </c>
      <c r="AA121" s="160" t="str">
        <f>IF($D121=2,IF(所有護老者!AA121="","",所有護老者!AA121),"")</f>
        <v/>
      </c>
      <c r="AB121" s="160" t="str">
        <f>IF($D121=2,IF(所有護老者!AB121="","",所有護老者!AB121),"")</f>
        <v/>
      </c>
      <c r="AC121" s="160" t="str">
        <f>IF($D121=2,IF(所有護老者!AC121="","",所有護老者!AC121),"")</f>
        <v/>
      </c>
      <c r="AD121" s="160" t="str">
        <f>IF($D121=2,IF(所有護老者!AD121="","",所有護老者!AD121),"")</f>
        <v/>
      </c>
      <c r="AE121" s="160" t="str">
        <f>IF($D121=2,IF(所有護老者!AE121="","",所有護老者!AE121),"")</f>
        <v/>
      </c>
      <c r="AF121" s="160" t="str">
        <f>IF($D121=2,IF(所有護老者!AF121="","",所有護老者!AF121),"")</f>
        <v/>
      </c>
      <c r="AG121" s="160" t="str">
        <f>IF($D121=2,IF(所有護老者!AG121="","",所有護老者!AG121),"")</f>
        <v/>
      </c>
      <c r="AH121" s="160" t="str">
        <f>IF($D121=2,IF(所有護老者!AH121="","",所有護老者!AH121),"")</f>
        <v/>
      </c>
      <c r="AI121" s="160" t="str">
        <f>IF($D121=2,IF(所有護老者!AI121="","",所有護老者!AI121),"")</f>
        <v/>
      </c>
      <c r="AJ121" s="160" t="str">
        <f>IF($D121=2,IF(所有護老者!AJ121="","",所有護老者!AJ121),"")</f>
        <v/>
      </c>
      <c r="AK121" s="160" t="str">
        <f>IF(所有護老者!AK121="","",所有護老者!AK121)</f>
        <v/>
      </c>
      <c r="AL121" s="175" t="str">
        <f t="shared" si="60"/>
        <v/>
      </c>
      <c r="AM121" s="175" t="str">
        <f t="shared" si="61"/>
        <v/>
      </c>
      <c r="AN121" s="175" t="str">
        <f t="shared" si="62"/>
        <v/>
      </c>
      <c r="AO121" s="175" t="str">
        <f t="shared" si="63"/>
        <v/>
      </c>
      <c r="AP121" s="175" t="str">
        <f t="shared" si="64"/>
        <v/>
      </c>
      <c r="AQ121" s="175" t="str">
        <f t="shared" si="65"/>
        <v/>
      </c>
      <c r="AR121" s="175" t="str">
        <f t="shared" si="66"/>
        <v/>
      </c>
      <c r="AS121" s="175" t="str">
        <f t="shared" si="67"/>
        <v/>
      </c>
      <c r="AT121" s="175" t="str">
        <f t="shared" si="68"/>
        <v/>
      </c>
      <c r="AU121" s="175" t="str">
        <f t="shared" si="69"/>
        <v/>
      </c>
      <c r="AV121" s="175" t="str">
        <f t="shared" si="70"/>
        <v/>
      </c>
      <c r="AW121" s="27">
        <f t="shared" si="71"/>
        <v>0</v>
      </c>
      <c r="AX121" s="27"/>
      <c r="AY121" s="27">
        <f t="shared" si="72"/>
        <v>0</v>
      </c>
      <c r="AZ121" s="27">
        <f t="shared" si="73"/>
        <v>0</v>
      </c>
      <c r="BA121" s="27">
        <f t="shared" si="74"/>
        <v>0</v>
      </c>
      <c r="BB121" s="27">
        <f t="shared" si="75"/>
        <v>0</v>
      </c>
      <c r="BC121" s="27">
        <f t="shared" si="76"/>
        <v>0</v>
      </c>
      <c r="BD121" s="27">
        <f t="shared" si="77"/>
        <v>0</v>
      </c>
      <c r="BE121" s="27">
        <f t="shared" si="78"/>
        <v>0</v>
      </c>
      <c r="BF121" s="27">
        <f t="shared" si="79"/>
        <v>0</v>
      </c>
      <c r="BG121" s="27">
        <f t="shared" si="80"/>
        <v>0</v>
      </c>
      <c r="BH121" s="27">
        <f t="shared" si="81"/>
        <v>0</v>
      </c>
      <c r="BI121" s="27">
        <f t="shared" si="82"/>
        <v>0</v>
      </c>
      <c r="BJ121" s="27">
        <f t="shared" si="83"/>
        <v>0</v>
      </c>
      <c r="BK121" s="176"/>
      <c r="BL121" s="276" t="str">
        <f t="shared" si="59"/>
        <v/>
      </c>
      <c r="BM121" s="176"/>
      <c r="BN121" s="27">
        <f t="shared" si="84"/>
        <v>0</v>
      </c>
      <c r="BO121" s="27">
        <f t="shared" si="85"/>
        <v>0</v>
      </c>
      <c r="BP121" s="27">
        <f t="shared" si="86"/>
        <v>0</v>
      </c>
      <c r="BQ121" s="27">
        <f t="shared" si="87"/>
        <v>0</v>
      </c>
      <c r="BR121" s="27">
        <f t="shared" si="88"/>
        <v>0</v>
      </c>
      <c r="BS121" s="27"/>
      <c r="BT121" s="166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</row>
    <row r="122" spans="1:99">
      <c r="A122" s="160" t="str">
        <f>IF($D122=2,IF(所有護老者!A122="","",所有護老者!A122),"")</f>
        <v/>
      </c>
      <c r="B122" s="160" t="str">
        <f>IF($D122=2,IF(所有護老者!B122="","",所有護老者!B122),"")</f>
        <v/>
      </c>
      <c r="C122" s="160" t="str">
        <f>IF($D122=2,IF(所有護老者!D122="","",所有護老者!D122),"")</f>
        <v/>
      </c>
      <c r="D122" s="160" t="str">
        <f>IF(所有護老者!C122=2,2,"")</f>
        <v/>
      </c>
      <c r="E122" s="160" t="str">
        <f>IF($D122=2,IF(所有護老者!E122="","",所有護老者!E122),"")</f>
        <v/>
      </c>
      <c r="F122" s="160" t="str">
        <f>IF($D122=2,IF(所有護老者!F122="","",所有護老者!F122),"")</f>
        <v/>
      </c>
      <c r="G122" s="160" t="str">
        <f>IF($D122=2,IF(所有護老者!G122="","",所有護老者!G122),"")</f>
        <v/>
      </c>
      <c r="H122" s="160" t="str">
        <f>IF($D122=2,IF(所有護老者!H122="","",所有護老者!H122),"")</f>
        <v/>
      </c>
      <c r="I122" s="160" t="str">
        <f>IF($D122=2,IF(所有護老者!I122="","",所有護老者!I122),"")</f>
        <v/>
      </c>
      <c r="J122" s="160" t="str">
        <f>IF($D122=2,IF(所有護老者!J122="","",所有護老者!J122),"")</f>
        <v/>
      </c>
      <c r="K122" s="160" t="str">
        <f>IF($D122=2,IF(所有護老者!K122="","",所有護老者!K122),"")</f>
        <v/>
      </c>
      <c r="L122" s="160" t="str">
        <f>IF($D122=2,IF(所有護老者!L122="","",所有護老者!L122),"")</f>
        <v/>
      </c>
      <c r="M122" s="160" t="str">
        <f>IF($D122=2,IF(所有護老者!M122="","",所有護老者!M122),"")</f>
        <v/>
      </c>
      <c r="N122" s="160" t="str">
        <f>IF($D122=2,IF(所有護老者!N122="","",所有護老者!N122),"")</f>
        <v/>
      </c>
      <c r="O122" s="160" t="str">
        <f>IF($D122=2,IF(所有護老者!O122="","",所有護老者!O122),"")</f>
        <v/>
      </c>
      <c r="P122" s="160" t="str">
        <f>IF($D122=2,IF(所有護老者!P122="","",所有護老者!P122),"")</f>
        <v/>
      </c>
      <c r="Q122" s="160" t="str">
        <f>IF($D122=2,IF(所有護老者!Q122="","",所有護老者!Q122),"")</f>
        <v/>
      </c>
      <c r="R122" s="160" t="str">
        <f>IF($D122=2,IF(所有護老者!R122="","",所有護老者!R122),"")</f>
        <v/>
      </c>
      <c r="S122" s="160" t="str">
        <f>IF($D122=2,IF(所有護老者!S122="","",所有護老者!S122),"")</f>
        <v/>
      </c>
      <c r="T122" s="160" t="str">
        <f>IF($D122=2,IF(所有護老者!T122="","",所有護老者!T122),"")</f>
        <v/>
      </c>
      <c r="U122" s="160" t="str">
        <f>IF($D122=2,IF(所有護老者!U122="","",所有護老者!U122),"")</f>
        <v/>
      </c>
      <c r="V122" s="160" t="str">
        <f>IF($D122=2,IF(所有護老者!V122="","",所有護老者!V122),"")</f>
        <v/>
      </c>
      <c r="W122" s="160" t="str">
        <f>IF($D122=2,IF(所有護老者!W122="","",所有護老者!W122),"")</f>
        <v/>
      </c>
      <c r="X122" s="160" t="str">
        <f>IF($D122=2,IF(所有護老者!X122="","",所有護老者!X122),"")</f>
        <v/>
      </c>
      <c r="Y122" s="160" t="str">
        <f>IF($D122=2,IF(所有護老者!Y122="","",所有護老者!Y122),"")</f>
        <v/>
      </c>
      <c r="Z122" s="160" t="str">
        <f>IF($D122=2,IF(所有護老者!Z122="","",所有護老者!Z122),"")</f>
        <v/>
      </c>
      <c r="AA122" s="160" t="str">
        <f>IF($D122=2,IF(所有護老者!AA122="","",所有護老者!AA122),"")</f>
        <v/>
      </c>
      <c r="AB122" s="160" t="str">
        <f>IF($D122=2,IF(所有護老者!AB122="","",所有護老者!AB122),"")</f>
        <v/>
      </c>
      <c r="AC122" s="160" t="str">
        <f>IF($D122=2,IF(所有護老者!AC122="","",所有護老者!AC122),"")</f>
        <v/>
      </c>
      <c r="AD122" s="160" t="str">
        <f>IF($D122=2,IF(所有護老者!AD122="","",所有護老者!AD122),"")</f>
        <v/>
      </c>
      <c r="AE122" s="160" t="str">
        <f>IF($D122=2,IF(所有護老者!AE122="","",所有護老者!AE122),"")</f>
        <v/>
      </c>
      <c r="AF122" s="160" t="str">
        <f>IF($D122=2,IF(所有護老者!AF122="","",所有護老者!AF122),"")</f>
        <v/>
      </c>
      <c r="AG122" s="160" t="str">
        <f>IF($D122=2,IF(所有護老者!AG122="","",所有護老者!AG122),"")</f>
        <v/>
      </c>
      <c r="AH122" s="160" t="str">
        <f>IF($D122=2,IF(所有護老者!AH122="","",所有護老者!AH122),"")</f>
        <v/>
      </c>
      <c r="AI122" s="160" t="str">
        <f>IF($D122=2,IF(所有護老者!AI122="","",所有護老者!AI122),"")</f>
        <v/>
      </c>
      <c r="AJ122" s="160" t="str">
        <f>IF($D122=2,IF(所有護老者!AJ122="","",所有護老者!AJ122),"")</f>
        <v/>
      </c>
      <c r="AK122" s="160" t="str">
        <f>IF(所有護老者!AK122="","",所有護老者!AK122)</f>
        <v/>
      </c>
      <c r="AL122" s="175" t="str">
        <f t="shared" si="60"/>
        <v/>
      </c>
      <c r="AM122" s="175" t="str">
        <f t="shared" si="61"/>
        <v/>
      </c>
      <c r="AN122" s="175" t="str">
        <f t="shared" si="62"/>
        <v/>
      </c>
      <c r="AO122" s="175" t="str">
        <f t="shared" si="63"/>
        <v/>
      </c>
      <c r="AP122" s="175" t="str">
        <f t="shared" si="64"/>
        <v/>
      </c>
      <c r="AQ122" s="175" t="str">
        <f t="shared" si="65"/>
        <v/>
      </c>
      <c r="AR122" s="175" t="str">
        <f t="shared" si="66"/>
        <v/>
      </c>
      <c r="AS122" s="175" t="str">
        <f t="shared" si="67"/>
        <v/>
      </c>
      <c r="AT122" s="175" t="str">
        <f t="shared" si="68"/>
        <v/>
      </c>
      <c r="AU122" s="175" t="str">
        <f t="shared" si="69"/>
        <v/>
      </c>
      <c r="AV122" s="175" t="str">
        <f t="shared" si="70"/>
        <v/>
      </c>
      <c r="AW122" s="27">
        <f t="shared" si="71"/>
        <v>0</v>
      </c>
      <c r="AX122" s="27"/>
      <c r="AY122" s="27">
        <f t="shared" si="72"/>
        <v>0</v>
      </c>
      <c r="AZ122" s="27">
        <f t="shared" si="73"/>
        <v>0</v>
      </c>
      <c r="BA122" s="27">
        <f t="shared" si="74"/>
        <v>0</v>
      </c>
      <c r="BB122" s="27">
        <f t="shared" si="75"/>
        <v>0</v>
      </c>
      <c r="BC122" s="27">
        <f t="shared" si="76"/>
        <v>0</v>
      </c>
      <c r="BD122" s="27">
        <f t="shared" si="77"/>
        <v>0</v>
      </c>
      <c r="BE122" s="27">
        <f t="shared" si="78"/>
        <v>0</v>
      </c>
      <c r="BF122" s="27">
        <f t="shared" si="79"/>
        <v>0</v>
      </c>
      <c r="BG122" s="27">
        <f t="shared" si="80"/>
        <v>0</v>
      </c>
      <c r="BH122" s="27">
        <f t="shared" si="81"/>
        <v>0</v>
      </c>
      <c r="BI122" s="27">
        <f t="shared" si="82"/>
        <v>0</v>
      </c>
      <c r="BJ122" s="27">
        <f t="shared" si="83"/>
        <v>0</v>
      </c>
      <c r="BK122" s="176"/>
      <c r="BL122" s="276" t="str">
        <f t="shared" si="59"/>
        <v/>
      </c>
      <c r="BM122" s="176"/>
      <c r="BN122" s="27">
        <f t="shared" si="84"/>
        <v>0</v>
      </c>
      <c r="BO122" s="27">
        <f t="shared" si="85"/>
        <v>0</v>
      </c>
      <c r="BP122" s="27">
        <f t="shared" si="86"/>
        <v>0</v>
      </c>
      <c r="BQ122" s="27">
        <f t="shared" si="87"/>
        <v>0</v>
      </c>
      <c r="BR122" s="27">
        <f t="shared" si="88"/>
        <v>0</v>
      </c>
      <c r="BS122" s="27"/>
      <c r="BT122" s="166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</row>
    <row r="123" spans="1:99">
      <c r="A123" s="160" t="str">
        <f>IF($D123=2,IF(所有護老者!A123="","",所有護老者!A123),"")</f>
        <v/>
      </c>
      <c r="B123" s="160" t="str">
        <f>IF($D123=2,IF(所有護老者!B123="","",所有護老者!B123),"")</f>
        <v/>
      </c>
      <c r="C123" s="160" t="str">
        <f>IF($D123=2,IF(所有護老者!D123="","",所有護老者!D123),"")</f>
        <v/>
      </c>
      <c r="D123" s="160" t="str">
        <f>IF(所有護老者!C123=2,2,"")</f>
        <v/>
      </c>
      <c r="E123" s="160" t="str">
        <f>IF($D123=2,IF(所有護老者!E123="","",所有護老者!E123),"")</f>
        <v/>
      </c>
      <c r="F123" s="160" t="str">
        <f>IF($D123=2,IF(所有護老者!F123="","",所有護老者!F123),"")</f>
        <v/>
      </c>
      <c r="G123" s="160" t="str">
        <f>IF($D123=2,IF(所有護老者!G123="","",所有護老者!G123),"")</f>
        <v/>
      </c>
      <c r="H123" s="160" t="str">
        <f>IF($D123=2,IF(所有護老者!H123="","",所有護老者!H123),"")</f>
        <v/>
      </c>
      <c r="I123" s="160" t="str">
        <f>IF($D123=2,IF(所有護老者!I123="","",所有護老者!I123),"")</f>
        <v/>
      </c>
      <c r="J123" s="160" t="str">
        <f>IF($D123=2,IF(所有護老者!J123="","",所有護老者!J123),"")</f>
        <v/>
      </c>
      <c r="K123" s="160" t="str">
        <f>IF($D123=2,IF(所有護老者!K123="","",所有護老者!K123),"")</f>
        <v/>
      </c>
      <c r="L123" s="160" t="str">
        <f>IF($D123=2,IF(所有護老者!L123="","",所有護老者!L123),"")</f>
        <v/>
      </c>
      <c r="M123" s="160" t="str">
        <f>IF($D123=2,IF(所有護老者!M123="","",所有護老者!M123),"")</f>
        <v/>
      </c>
      <c r="N123" s="160" t="str">
        <f>IF($D123=2,IF(所有護老者!N123="","",所有護老者!N123),"")</f>
        <v/>
      </c>
      <c r="O123" s="160" t="str">
        <f>IF($D123=2,IF(所有護老者!O123="","",所有護老者!O123),"")</f>
        <v/>
      </c>
      <c r="P123" s="160" t="str">
        <f>IF($D123=2,IF(所有護老者!P123="","",所有護老者!P123),"")</f>
        <v/>
      </c>
      <c r="Q123" s="160" t="str">
        <f>IF($D123=2,IF(所有護老者!Q123="","",所有護老者!Q123),"")</f>
        <v/>
      </c>
      <c r="R123" s="160" t="str">
        <f>IF($D123=2,IF(所有護老者!R123="","",所有護老者!R123),"")</f>
        <v/>
      </c>
      <c r="S123" s="160" t="str">
        <f>IF($D123=2,IF(所有護老者!S123="","",所有護老者!S123),"")</f>
        <v/>
      </c>
      <c r="T123" s="160" t="str">
        <f>IF($D123=2,IF(所有護老者!T123="","",所有護老者!T123),"")</f>
        <v/>
      </c>
      <c r="U123" s="160" t="str">
        <f>IF($D123=2,IF(所有護老者!U123="","",所有護老者!U123),"")</f>
        <v/>
      </c>
      <c r="V123" s="160" t="str">
        <f>IF($D123=2,IF(所有護老者!V123="","",所有護老者!V123),"")</f>
        <v/>
      </c>
      <c r="W123" s="160" t="str">
        <f>IF($D123=2,IF(所有護老者!W123="","",所有護老者!W123),"")</f>
        <v/>
      </c>
      <c r="X123" s="160" t="str">
        <f>IF($D123=2,IF(所有護老者!X123="","",所有護老者!X123),"")</f>
        <v/>
      </c>
      <c r="Y123" s="160" t="str">
        <f>IF($D123=2,IF(所有護老者!Y123="","",所有護老者!Y123),"")</f>
        <v/>
      </c>
      <c r="Z123" s="160" t="str">
        <f>IF($D123=2,IF(所有護老者!Z123="","",所有護老者!Z123),"")</f>
        <v/>
      </c>
      <c r="AA123" s="160" t="str">
        <f>IF($D123=2,IF(所有護老者!AA123="","",所有護老者!AA123),"")</f>
        <v/>
      </c>
      <c r="AB123" s="160" t="str">
        <f>IF($D123=2,IF(所有護老者!AB123="","",所有護老者!AB123),"")</f>
        <v/>
      </c>
      <c r="AC123" s="160" t="str">
        <f>IF($D123=2,IF(所有護老者!AC123="","",所有護老者!AC123),"")</f>
        <v/>
      </c>
      <c r="AD123" s="160" t="str">
        <f>IF($D123=2,IF(所有護老者!AD123="","",所有護老者!AD123),"")</f>
        <v/>
      </c>
      <c r="AE123" s="160" t="str">
        <f>IF($D123=2,IF(所有護老者!AE123="","",所有護老者!AE123),"")</f>
        <v/>
      </c>
      <c r="AF123" s="160" t="str">
        <f>IF($D123=2,IF(所有護老者!AF123="","",所有護老者!AF123),"")</f>
        <v/>
      </c>
      <c r="AG123" s="160" t="str">
        <f>IF($D123=2,IF(所有護老者!AG123="","",所有護老者!AG123),"")</f>
        <v/>
      </c>
      <c r="AH123" s="160" t="str">
        <f>IF($D123=2,IF(所有護老者!AH123="","",所有護老者!AH123),"")</f>
        <v/>
      </c>
      <c r="AI123" s="160" t="str">
        <f>IF($D123=2,IF(所有護老者!AI123="","",所有護老者!AI123),"")</f>
        <v/>
      </c>
      <c r="AJ123" s="160" t="str">
        <f>IF($D123=2,IF(所有護老者!AJ123="","",所有護老者!AJ123),"")</f>
        <v/>
      </c>
      <c r="AK123" s="160" t="str">
        <f>IF(所有護老者!AK123="","",所有護老者!AK123)</f>
        <v/>
      </c>
      <c r="AL123" s="175" t="str">
        <f t="shared" si="60"/>
        <v/>
      </c>
      <c r="AM123" s="175" t="str">
        <f t="shared" si="61"/>
        <v/>
      </c>
      <c r="AN123" s="175" t="str">
        <f t="shared" si="62"/>
        <v/>
      </c>
      <c r="AO123" s="175" t="str">
        <f t="shared" si="63"/>
        <v/>
      </c>
      <c r="AP123" s="175" t="str">
        <f t="shared" si="64"/>
        <v/>
      </c>
      <c r="AQ123" s="175" t="str">
        <f t="shared" si="65"/>
        <v/>
      </c>
      <c r="AR123" s="175" t="str">
        <f t="shared" si="66"/>
        <v/>
      </c>
      <c r="AS123" s="175" t="str">
        <f t="shared" si="67"/>
        <v/>
      </c>
      <c r="AT123" s="175" t="str">
        <f t="shared" si="68"/>
        <v/>
      </c>
      <c r="AU123" s="175" t="str">
        <f t="shared" si="69"/>
        <v/>
      </c>
      <c r="AV123" s="175" t="str">
        <f t="shared" si="70"/>
        <v/>
      </c>
      <c r="AW123" s="27">
        <f t="shared" si="71"/>
        <v>0</v>
      </c>
      <c r="AX123" s="27"/>
      <c r="AY123" s="27">
        <f t="shared" si="72"/>
        <v>0</v>
      </c>
      <c r="AZ123" s="27">
        <f t="shared" si="73"/>
        <v>0</v>
      </c>
      <c r="BA123" s="27">
        <f t="shared" si="74"/>
        <v>0</v>
      </c>
      <c r="BB123" s="27">
        <f t="shared" si="75"/>
        <v>0</v>
      </c>
      <c r="BC123" s="27">
        <f t="shared" si="76"/>
        <v>0</v>
      </c>
      <c r="BD123" s="27">
        <f t="shared" si="77"/>
        <v>0</v>
      </c>
      <c r="BE123" s="27">
        <f t="shared" si="78"/>
        <v>0</v>
      </c>
      <c r="BF123" s="27">
        <f t="shared" si="79"/>
        <v>0</v>
      </c>
      <c r="BG123" s="27">
        <f t="shared" si="80"/>
        <v>0</v>
      </c>
      <c r="BH123" s="27">
        <f t="shared" si="81"/>
        <v>0</v>
      </c>
      <c r="BI123" s="27">
        <f t="shared" si="82"/>
        <v>0</v>
      </c>
      <c r="BJ123" s="27">
        <f t="shared" si="83"/>
        <v>0</v>
      </c>
      <c r="BK123" s="176"/>
      <c r="BL123" s="276" t="str">
        <f t="shared" si="59"/>
        <v/>
      </c>
      <c r="BM123" s="176"/>
      <c r="BN123" s="27">
        <f t="shared" si="84"/>
        <v>0</v>
      </c>
      <c r="BO123" s="27">
        <f t="shared" si="85"/>
        <v>0</v>
      </c>
      <c r="BP123" s="27">
        <f t="shared" si="86"/>
        <v>0</v>
      </c>
      <c r="BQ123" s="27">
        <f t="shared" si="87"/>
        <v>0</v>
      </c>
      <c r="BR123" s="27">
        <f t="shared" si="88"/>
        <v>0</v>
      </c>
      <c r="BS123" s="27"/>
      <c r="BT123" s="166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</row>
    <row r="124" spans="1:99">
      <c r="A124" s="160" t="str">
        <f>IF($D124=2,IF(所有護老者!A124="","",所有護老者!A124),"")</f>
        <v/>
      </c>
      <c r="B124" s="160" t="str">
        <f>IF($D124=2,IF(所有護老者!B124="","",所有護老者!B124),"")</f>
        <v/>
      </c>
      <c r="C124" s="160" t="str">
        <f>IF($D124=2,IF(所有護老者!D124="","",所有護老者!D124),"")</f>
        <v/>
      </c>
      <c r="D124" s="160" t="str">
        <f>IF(所有護老者!C124=2,2,"")</f>
        <v/>
      </c>
      <c r="E124" s="160" t="str">
        <f>IF($D124=2,IF(所有護老者!E124="","",所有護老者!E124),"")</f>
        <v/>
      </c>
      <c r="F124" s="160" t="str">
        <f>IF($D124=2,IF(所有護老者!F124="","",所有護老者!F124),"")</f>
        <v/>
      </c>
      <c r="G124" s="160" t="str">
        <f>IF($D124=2,IF(所有護老者!G124="","",所有護老者!G124),"")</f>
        <v/>
      </c>
      <c r="H124" s="160" t="str">
        <f>IF($D124=2,IF(所有護老者!H124="","",所有護老者!H124),"")</f>
        <v/>
      </c>
      <c r="I124" s="160" t="str">
        <f>IF($D124=2,IF(所有護老者!I124="","",所有護老者!I124),"")</f>
        <v/>
      </c>
      <c r="J124" s="160" t="str">
        <f>IF($D124=2,IF(所有護老者!J124="","",所有護老者!J124),"")</f>
        <v/>
      </c>
      <c r="K124" s="160" t="str">
        <f>IF($D124=2,IF(所有護老者!K124="","",所有護老者!K124),"")</f>
        <v/>
      </c>
      <c r="L124" s="160" t="str">
        <f>IF($D124=2,IF(所有護老者!L124="","",所有護老者!L124),"")</f>
        <v/>
      </c>
      <c r="M124" s="160" t="str">
        <f>IF($D124=2,IF(所有護老者!M124="","",所有護老者!M124),"")</f>
        <v/>
      </c>
      <c r="N124" s="160" t="str">
        <f>IF($D124=2,IF(所有護老者!N124="","",所有護老者!N124),"")</f>
        <v/>
      </c>
      <c r="O124" s="160" t="str">
        <f>IF($D124=2,IF(所有護老者!O124="","",所有護老者!O124),"")</f>
        <v/>
      </c>
      <c r="P124" s="160" t="str">
        <f>IF($D124=2,IF(所有護老者!P124="","",所有護老者!P124),"")</f>
        <v/>
      </c>
      <c r="Q124" s="160" t="str">
        <f>IF($D124=2,IF(所有護老者!Q124="","",所有護老者!Q124),"")</f>
        <v/>
      </c>
      <c r="R124" s="160" t="str">
        <f>IF($D124=2,IF(所有護老者!R124="","",所有護老者!R124),"")</f>
        <v/>
      </c>
      <c r="S124" s="160" t="str">
        <f>IF($D124=2,IF(所有護老者!S124="","",所有護老者!S124),"")</f>
        <v/>
      </c>
      <c r="T124" s="160" t="str">
        <f>IF($D124=2,IF(所有護老者!T124="","",所有護老者!T124),"")</f>
        <v/>
      </c>
      <c r="U124" s="160" t="str">
        <f>IF($D124=2,IF(所有護老者!U124="","",所有護老者!U124),"")</f>
        <v/>
      </c>
      <c r="V124" s="160" t="str">
        <f>IF($D124=2,IF(所有護老者!V124="","",所有護老者!V124),"")</f>
        <v/>
      </c>
      <c r="W124" s="160" t="str">
        <f>IF($D124=2,IF(所有護老者!W124="","",所有護老者!W124),"")</f>
        <v/>
      </c>
      <c r="X124" s="160" t="str">
        <f>IF($D124=2,IF(所有護老者!X124="","",所有護老者!X124),"")</f>
        <v/>
      </c>
      <c r="Y124" s="160" t="str">
        <f>IF($D124=2,IF(所有護老者!Y124="","",所有護老者!Y124),"")</f>
        <v/>
      </c>
      <c r="Z124" s="160" t="str">
        <f>IF($D124=2,IF(所有護老者!Z124="","",所有護老者!Z124),"")</f>
        <v/>
      </c>
      <c r="AA124" s="160" t="str">
        <f>IF($D124=2,IF(所有護老者!AA124="","",所有護老者!AA124),"")</f>
        <v/>
      </c>
      <c r="AB124" s="160" t="str">
        <f>IF($D124=2,IF(所有護老者!AB124="","",所有護老者!AB124),"")</f>
        <v/>
      </c>
      <c r="AC124" s="160" t="str">
        <f>IF($D124=2,IF(所有護老者!AC124="","",所有護老者!AC124),"")</f>
        <v/>
      </c>
      <c r="AD124" s="160" t="str">
        <f>IF($D124=2,IF(所有護老者!AD124="","",所有護老者!AD124),"")</f>
        <v/>
      </c>
      <c r="AE124" s="160" t="str">
        <f>IF($D124=2,IF(所有護老者!AE124="","",所有護老者!AE124),"")</f>
        <v/>
      </c>
      <c r="AF124" s="160" t="str">
        <f>IF($D124=2,IF(所有護老者!AF124="","",所有護老者!AF124),"")</f>
        <v/>
      </c>
      <c r="AG124" s="160" t="str">
        <f>IF($D124=2,IF(所有護老者!AG124="","",所有護老者!AG124),"")</f>
        <v/>
      </c>
      <c r="AH124" s="160" t="str">
        <f>IF($D124=2,IF(所有護老者!AH124="","",所有護老者!AH124),"")</f>
        <v/>
      </c>
      <c r="AI124" s="160" t="str">
        <f>IF($D124=2,IF(所有護老者!AI124="","",所有護老者!AI124),"")</f>
        <v/>
      </c>
      <c r="AJ124" s="160" t="str">
        <f>IF($D124=2,IF(所有護老者!AJ124="","",所有護老者!AJ124),"")</f>
        <v/>
      </c>
      <c r="AK124" s="160" t="str">
        <f>IF(所有護老者!AK124="","",所有護老者!AK124)</f>
        <v/>
      </c>
      <c r="AL124" s="175" t="str">
        <f t="shared" si="60"/>
        <v/>
      </c>
      <c r="AM124" s="175" t="str">
        <f t="shared" si="61"/>
        <v/>
      </c>
      <c r="AN124" s="175" t="str">
        <f t="shared" si="62"/>
        <v/>
      </c>
      <c r="AO124" s="175" t="str">
        <f t="shared" si="63"/>
        <v/>
      </c>
      <c r="AP124" s="175" t="str">
        <f t="shared" si="64"/>
        <v/>
      </c>
      <c r="AQ124" s="175" t="str">
        <f t="shared" si="65"/>
        <v/>
      </c>
      <c r="AR124" s="175" t="str">
        <f t="shared" si="66"/>
        <v/>
      </c>
      <c r="AS124" s="175" t="str">
        <f t="shared" si="67"/>
        <v/>
      </c>
      <c r="AT124" s="175" t="str">
        <f t="shared" si="68"/>
        <v/>
      </c>
      <c r="AU124" s="175" t="str">
        <f t="shared" si="69"/>
        <v/>
      </c>
      <c r="AV124" s="175" t="str">
        <f t="shared" si="70"/>
        <v/>
      </c>
      <c r="AW124" s="27">
        <f t="shared" si="71"/>
        <v>0</v>
      </c>
      <c r="AX124" s="27"/>
      <c r="AY124" s="27">
        <f t="shared" si="72"/>
        <v>0</v>
      </c>
      <c r="AZ124" s="27">
        <f t="shared" si="73"/>
        <v>0</v>
      </c>
      <c r="BA124" s="27">
        <f t="shared" si="74"/>
        <v>0</v>
      </c>
      <c r="BB124" s="27">
        <f t="shared" si="75"/>
        <v>0</v>
      </c>
      <c r="BC124" s="27">
        <f t="shared" si="76"/>
        <v>0</v>
      </c>
      <c r="BD124" s="27">
        <f t="shared" si="77"/>
        <v>0</v>
      </c>
      <c r="BE124" s="27">
        <f t="shared" si="78"/>
        <v>0</v>
      </c>
      <c r="BF124" s="27">
        <f t="shared" si="79"/>
        <v>0</v>
      </c>
      <c r="BG124" s="27">
        <f t="shared" si="80"/>
        <v>0</v>
      </c>
      <c r="BH124" s="27">
        <f t="shared" si="81"/>
        <v>0</v>
      </c>
      <c r="BI124" s="27">
        <f t="shared" si="82"/>
        <v>0</v>
      </c>
      <c r="BJ124" s="27">
        <f t="shared" si="83"/>
        <v>0</v>
      </c>
      <c r="BK124" s="176"/>
      <c r="BL124" s="276" t="str">
        <f t="shared" si="59"/>
        <v/>
      </c>
      <c r="BM124" s="176"/>
      <c r="BN124" s="27">
        <f t="shared" si="84"/>
        <v>0</v>
      </c>
      <c r="BO124" s="27">
        <f t="shared" si="85"/>
        <v>0</v>
      </c>
      <c r="BP124" s="27">
        <f t="shared" si="86"/>
        <v>0</v>
      </c>
      <c r="BQ124" s="27">
        <f t="shared" si="87"/>
        <v>0</v>
      </c>
      <c r="BR124" s="27">
        <f t="shared" si="88"/>
        <v>0</v>
      </c>
      <c r="BS124" s="27"/>
      <c r="BT124" s="166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</row>
    <row r="125" spans="1:99">
      <c r="A125" s="160" t="str">
        <f>IF($D125=2,IF(所有護老者!A125="","",所有護老者!A125),"")</f>
        <v/>
      </c>
      <c r="B125" s="160" t="str">
        <f>IF($D125=2,IF(所有護老者!B125="","",所有護老者!B125),"")</f>
        <v/>
      </c>
      <c r="C125" s="160" t="str">
        <f>IF($D125=2,IF(所有護老者!D125="","",所有護老者!D125),"")</f>
        <v/>
      </c>
      <c r="D125" s="160" t="str">
        <f>IF(所有護老者!C125=2,2,"")</f>
        <v/>
      </c>
      <c r="E125" s="160" t="str">
        <f>IF($D125=2,IF(所有護老者!E125="","",所有護老者!E125),"")</f>
        <v/>
      </c>
      <c r="F125" s="160" t="str">
        <f>IF($D125=2,IF(所有護老者!F125="","",所有護老者!F125),"")</f>
        <v/>
      </c>
      <c r="G125" s="160" t="str">
        <f>IF($D125=2,IF(所有護老者!G125="","",所有護老者!G125),"")</f>
        <v/>
      </c>
      <c r="H125" s="160" t="str">
        <f>IF($D125=2,IF(所有護老者!H125="","",所有護老者!H125),"")</f>
        <v/>
      </c>
      <c r="I125" s="160" t="str">
        <f>IF($D125=2,IF(所有護老者!I125="","",所有護老者!I125),"")</f>
        <v/>
      </c>
      <c r="J125" s="160" t="str">
        <f>IF($D125=2,IF(所有護老者!J125="","",所有護老者!J125),"")</f>
        <v/>
      </c>
      <c r="K125" s="160" t="str">
        <f>IF($D125=2,IF(所有護老者!K125="","",所有護老者!K125),"")</f>
        <v/>
      </c>
      <c r="L125" s="160" t="str">
        <f>IF($D125=2,IF(所有護老者!L125="","",所有護老者!L125),"")</f>
        <v/>
      </c>
      <c r="M125" s="160" t="str">
        <f>IF($D125=2,IF(所有護老者!M125="","",所有護老者!M125),"")</f>
        <v/>
      </c>
      <c r="N125" s="160" t="str">
        <f>IF($D125=2,IF(所有護老者!N125="","",所有護老者!N125),"")</f>
        <v/>
      </c>
      <c r="O125" s="160" t="str">
        <f>IF($D125=2,IF(所有護老者!O125="","",所有護老者!O125),"")</f>
        <v/>
      </c>
      <c r="P125" s="160" t="str">
        <f>IF($D125=2,IF(所有護老者!P125="","",所有護老者!P125),"")</f>
        <v/>
      </c>
      <c r="Q125" s="160" t="str">
        <f>IF($D125=2,IF(所有護老者!Q125="","",所有護老者!Q125),"")</f>
        <v/>
      </c>
      <c r="R125" s="160" t="str">
        <f>IF($D125=2,IF(所有護老者!R125="","",所有護老者!R125),"")</f>
        <v/>
      </c>
      <c r="S125" s="160" t="str">
        <f>IF($D125=2,IF(所有護老者!S125="","",所有護老者!S125),"")</f>
        <v/>
      </c>
      <c r="T125" s="160" t="str">
        <f>IF($D125=2,IF(所有護老者!T125="","",所有護老者!T125),"")</f>
        <v/>
      </c>
      <c r="U125" s="160" t="str">
        <f>IF($D125=2,IF(所有護老者!U125="","",所有護老者!U125),"")</f>
        <v/>
      </c>
      <c r="V125" s="160" t="str">
        <f>IF($D125=2,IF(所有護老者!V125="","",所有護老者!V125),"")</f>
        <v/>
      </c>
      <c r="W125" s="160" t="str">
        <f>IF($D125=2,IF(所有護老者!W125="","",所有護老者!W125),"")</f>
        <v/>
      </c>
      <c r="X125" s="160" t="str">
        <f>IF($D125=2,IF(所有護老者!X125="","",所有護老者!X125),"")</f>
        <v/>
      </c>
      <c r="Y125" s="160" t="str">
        <f>IF($D125=2,IF(所有護老者!Y125="","",所有護老者!Y125),"")</f>
        <v/>
      </c>
      <c r="Z125" s="160" t="str">
        <f>IF($D125=2,IF(所有護老者!Z125="","",所有護老者!Z125),"")</f>
        <v/>
      </c>
      <c r="AA125" s="160" t="str">
        <f>IF($D125=2,IF(所有護老者!AA125="","",所有護老者!AA125),"")</f>
        <v/>
      </c>
      <c r="AB125" s="160" t="str">
        <f>IF($D125=2,IF(所有護老者!AB125="","",所有護老者!AB125),"")</f>
        <v/>
      </c>
      <c r="AC125" s="160" t="str">
        <f>IF($D125=2,IF(所有護老者!AC125="","",所有護老者!AC125),"")</f>
        <v/>
      </c>
      <c r="AD125" s="160" t="str">
        <f>IF($D125=2,IF(所有護老者!AD125="","",所有護老者!AD125),"")</f>
        <v/>
      </c>
      <c r="AE125" s="160" t="str">
        <f>IF($D125=2,IF(所有護老者!AE125="","",所有護老者!AE125),"")</f>
        <v/>
      </c>
      <c r="AF125" s="160" t="str">
        <f>IF($D125=2,IF(所有護老者!AF125="","",所有護老者!AF125),"")</f>
        <v/>
      </c>
      <c r="AG125" s="160" t="str">
        <f>IF($D125=2,IF(所有護老者!AG125="","",所有護老者!AG125),"")</f>
        <v/>
      </c>
      <c r="AH125" s="160" t="str">
        <f>IF($D125=2,IF(所有護老者!AH125="","",所有護老者!AH125),"")</f>
        <v/>
      </c>
      <c r="AI125" s="160" t="str">
        <f>IF($D125=2,IF(所有護老者!AI125="","",所有護老者!AI125),"")</f>
        <v/>
      </c>
      <c r="AJ125" s="160" t="str">
        <f>IF($D125=2,IF(所有護老者!AJ125="","",所有護老者!AJ125),"")</f>
        <v/>
      </c>
      <c r="AK125" s="160" t="str">
        <f>IF(所有護老者!AK125="","",所有護老者!AK125)</f>
        <v/>
      </c>
      <c r="AL125" s="175" t="str">
        <f t="shared" si="60"/>
        <v/>
      </c>
      <c r="AM125" s="175" t="str">
        <f t="shared" si="61"/>
        <v/>
      </c>
      <c r="AN125" s="175" t="str">
        <f t="shared" si="62"/>
        <v/>
      </c>
      <c r="AO125" s="175" t="str">
        <f t="shared" si="63"/>
        <v/>
      </c>
      <c r="AP125" s="175" t="str">
        <f t="shared" si="64"/>
        <v/>
      </c>
      <c r="AQ125" s="175" t="str">
        <f t="shared" si="65"/>
        <v/>
      </c>
      <c r="AR125" s="175" t="str">
        <f t="shared" si="66"/>
        <v/>
      </c>
      <c r="AS125" s="175" t="str">
        <f t="shared" si="67"/>
        <v/>
      </c>
      <c r="AT125" s="175" t="str">
        <f t="shared" si="68"/>
        <v/>
      </c>
      <c r="AU125" s="175" t="str">
        <f t="shared" si="69"/>
        <v/>
      </c>
      <c r="AV125" s="175" t="str">
        <f t="shared" si="70"/>
        <v/>
      </c>
      <c r="AW125" s="27">
        <f t="shared" si="71"/>
        <v>0</v>
      </c>
      <c r="AX125" s="27"/>
      <c r="AY125" s="27">
        <f t="shared" si="72"/>
        <v>0</v>
      </c>
      <c r="AZ125" s="27">
        <f t="shared" si="73"/>
        <v>0</v>
      </c>
      <c r="BA125" s="27">
        <f t="shared" si="74"/>
        <v>0</v>
      </c>
      <c r="BB125" s="27">
        <f t="shared" si="75"/>
        <v>0</v>
      </c>
      <c r="BC125" s="27">
        <f t="shared" si="76"/>
        <v>0</v>
      </c>
      <c r="BD125" s="27">
        <f t="shared" si="77"/>
        <v>0</v>
      </c>
      <c r="BE125" s="27">
        <f t="shared" si="78"/>
        <v>0</v>
      </c>
      <c r="BF125" s="27">
        <f t="shared" si="79"/>
        <v>0</v>
      </c>
      <c r="BG125" s="27">
        <f t="shared" si="80"/>
        <v>0</v>
      </c>
      <c r="BH125" s="27">
        <f t="shared" si="81"/>
        <v>0</v>
      </c>
      <c r="BI125" s="27">
        <f t="shared" si="82"/>
        <v>0</v>
      </c>
      <c r="BJ125" s="27">
        <f t="shared" si="83"/>
        <v>0</v>
      </c>
      <c r="BK125" s="176"/>
      <c r="BL125" s="276" t="str">
        <f t="shared" si="59"/>
        <v/>
      </c>
      <c r="BM125" s="176"/>
      <c r="BN125" s="27">
        <f t="shared" si="84"/>
        <v>0</v>
      </c>
      <c r="BO125" s="27">
        <f t="shared" si="85"/>
        <v>0</v>
      </c>
      <c r="BP125" s="27">
        <f t="shared" si="86"/>
        <v>0</v>
      </c>
      <c r="BQ125" s="27">
        <f t="shared" si="87"/>
        <v>0</v>
      </c>
      <c r="BR125" s="27">
        <f t="shared" si="88"/>
        <v>0</v>
      </c>
      <c r="BS125" s="27"/>
      <c r="BT125" s="166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</row>
    <row r="126" spans="1:99">
      <c r="A126" s="160" t="str">
        <f>IF($D126=2,IF(所有護老者!A126="","",所有護老者!A126),"")</f>
        <v/>
      </c>
      <c r="B126" s="160" t="str">
        <f>IF($D126=2,IF(所有護老者!B126="","",所有護老者!B126),"")</f>
        <v/>
      </c>
      <c r="C126" s="160" t="str">
        <f>IF($D126=2,IF(所有護老者!D126="","",所有護老者!D126),"")</f>
        <v/>
      </c>
      <c r="D126" s="160" t="str">
        <f>IF(所有護老者!C126=2,2,"")</f>
        <v/>
      </c>
      <c r="E126" s="160" t="str">
        <f>IF($D126=2,IF(所有護老者!E126="","",所有護老者!E126),"")</f>
        <v/>
      </c>
      <c r="F126" s="160" t="str">
        <f>IF($D126=2,IF(所有護老者!F126="","",所有護老者!F126),"")</f>
        <v/>
      </c>
      <c r="G126" s="160" t="str">
        <f>IF($D126=2,IF(所有護老者!G126="","",所有護老者!G126),"")</f>
        <v/>
      </c>
      <c r="H126" s="160" t="str">
        <f>IF($D126=2,IF(所有護老者!H126="","",所有護老者!H126),"")</f>
        <v/>
      </c>
      <c r="I126" s="160" t="str">
        <f>IF($D126=2,IF(所有護老者!I126="","",所有護老者!I126),"")</f>
        <v/>
      </c>
      <c r="J126" s="160" t="str">
        <f>IF($D126=2,IF(所有護老者!J126="","",所有護老者!J126),"")</f>
        <v/>
      </c>
      <c r="K126" s="160" t="str">
        <f>IF($D126=2,IF(所有護老者!K126="","",所有護老者!K126),"")</f>
        <v/>
      </c>
      <c r="L126" s="160" t="str">
        <f>IF($D126=2,IF(所有護老者!L126="","",所有護老者!L126),"")</f>
        <v/>
      </c>
      <c r="M126" s="160" t="str">
        <f>IF($D126=2,IF(所有護老者!M126="","",所有護老者!M126),"")</f>
        <v/>
      </c>
      <c r="N126" s="160" t="str">
        <f>IF($D126=2,IF(所有護老者!N126="","",所有護老者!N126),"")</f>
        <v/>
      </c>
      <c r="O126" s="160" t="str">
        <f>IF($D126=2,IF(所有護老者!O126="","",所有護老者!O126),"")</f>
        <v/>
      </c>
      <c r="P126" s="160" t="str">
        <f>IF($D126=2,IF(所有護老者!P126="","",所有護老者!P126),"")</f>
        <v/>
      </c>
      <c r="Q126" s="160" t="str">
        <f>IF($D126=2,IF(所有護老者!Q126="","",所有護老者!Q126),"")</f>
        <v/>
      </c>
      <c r="R126" s="160" t="str">
        <f>IF($D126=2,IF(所有護老者!R126="","",所有護老者!R126),"")</f>
        <v/>
      </c>
      <c r="S126" s="160" t="str">
        <f>IF($D126=2,IF(所有護老者!S126="","",所有護老者!S126),"")</f>
        <v/>
      </c>
      <c r="T126" s="160" t="str">
        <f>IF($D126=2,IF(所有護老者!T126="","",所有護老者!T126),"")</f>
        <v/>
      </c>
      <c r="U126" s="160" t="str">
        <f>IF($D126=2,IF(所有護老者!U126="","",所有護老者!U126),"")</f>
        <v/>
      </c>
      <c r="V126" s="160" t="str">
        <f>IF($D126=2,IF(所有護老者!V126="","",所有護老者!V126),"")</f>
        <v/>
      </c>
      <c r="W126" s="160" t="str">
        <f>IF($D126=2,IF(所有護老者!W126="","",所有護老者!W126),"")</f>
        <v/>
      </c>
      <c r="X126" s="160" t="str">
        <f>IF($D126=2,IF(所有護老者!X126="","",所有護老者!X126),"")</f>
        <v/>
      </c>
      <c r="Y126" s="160" t="str">
        <f>IF($D126=2,IF(所有護老者!Y126="","",所有護老者!Y126),"")</f>
        <v/>
      </c>
      <c r="Z126" s="160" t="str">
        <f>IF($D126=2,IF(所有護老者!Z126="","",所有護老者!Z126),"")</f>
        <v/>
      </c>
      <c r="AA126" s="160" t="str">
        <f>IF($D126=2,IF(所有護老者!AA126="","",所有護老者!AA126),"")</f>
        <v/>
      </c>
      <c r="AB126" s="160" t="str">
        <f>IF($D126=2,IF(所有護老者!AB126="","",所有護老者!AB126),"")</f>
        <v/>
      </c>
      <c r="AC126" s="160" t="str">
        <f>IF($D126=2,IF(所有護老者!AC126="","",所有護老者!AC126),"")</f>
        <v/>
      </c>
      <c r="AD126" s="160" t="str">
        <f>IF($D126=2,IF(所有護老者!AD126="","",所有護老者!AD126),"")</f>
        <v/>
      </c>
      <c r="AE126" s="160" t="str">
        <f>IF($D126=2,IF(所有護老者!AE126="","",所有護老者!AE126),"")</f>
        <v/>
      </c>
      <c r="AF126" s="160" t="str">
        <f>IF($D126=2,IF(所有護老者!AF126="","",所有護老者!AF126),"")</f>
        <v/>
      </c>
      <c r="AG126" s="160" t="str">
        <f>IF($D126=2,IF(所有護老者!AG126="","",所有護老者!AG126),"")</f>
        <v/>
      </c>
      <c r="AH126" s="160" t="str">
        <f>IF($D126=2,IF(所有護老者!AH126="","",所有護老者!AH126),"")</f>
        <v/>
      </c>
      <c r="AI126" s="160" t="str">
        <f>IF($D126=2,IF(所有護老者!AI126="","",所有護老者!AI126),"")</f>
        <v/>
      </c>
      <c r="AJ126" s="160" t="str">
        <f>IF($D126=2,IF(所有護老者!AJ126="","",所有護老者!AJ126),"")</f>
        <v/>
      </c>
      <c r="AK126" s="160" t="str">
        <f>IF(所有護老者!AK126="","",所有護老者!AK126)</f>
        <v/>
      </c>
      <c r="AL126" s="175" t="str">
        <f t="shared" si="60"/>
        <v/>
      </c>
      <c r="AM126" s="175" t="str">
        <f t="shared" si="61"/>
        <v/>
      </c>
      <c r="AN126" s="175" t="str">
        <f t="shared" si="62"/>
        <v/>
      </c>
      <c r="AO126" s="175" t="str">
        <f t="shared" si="63"/>
        <v/>
      </c>
      <c r="AP126" s="175" t="str">
        <f t="shared" si="64"/>
        <v/>
      </c>
      <c r="AQ126" s="175" t="str">
        <f t="shared" si="65"/>
        <v/>
      </c>
      <c r="AR126" s="175" t="str">
        <f t="shared" si="66"/>
        <v/>
      </c>
      <c r="AS126" s="175" t="str">
        <f t="shared" si="67"/>
        <v/>
      </c>
      <c r="AT126" s="175" t="str">
        <f t="shared" si="68"/>
        <v/>
      </c>
      <c r="AU126" s="175" t="str">
        <f t="shared" si="69"/>
        <v/>
      </c>
      <c r="AV126" s="175" t="str">
        <f t="shared" si="70"/>
        <v/>
      </c>
      <c r="AW126" s="27">
        <f t="shared" si="71"/>
        <v>0</v>
      </c>
      <c r="AX126" s="27"/>
      <c r="AY126" s="27">
        <f t="shared" si="72"/>
        <v>0</v>
      </c>
      <c r="AZ126" s="27">
        <f t="shared" si="73"/>
        <v>0</v>
      </c>
      <c r="BA126" s="27">
        <f t="shared" si="74"/>
        <v>0</v>
      </c>
      <c r="BB126" s="27">
        <f t="shared" si="75"/>
        <v>0</v>
      </c>
      <c r="BC126" s="27">
        <f t="shared" si="76"/>
        <v>0</v>
      </c>
      <c r="BD126" s="27">
        <f t="shared" si="77"/>
        <v>0</v>
      </c>
      <c r="BE126" s="27">
        <f t="shared" si="78"/>
        <v>0</v>
      </c>
      <c r="BF126" s="27">
        <f t="shared" si="79"/>
        <v>0</v>
      </c>
      <c r="BG126" s="27">
        <f t="shared" si="80"/>
        <v>0</v>
      </c>
      <c r="BH126" s="27">
        <f t="shared" si="81"/>
        <v>0</v>
      </c>
      <c r="BI126" s="27">
        <f t="shared" si="82"/>
        <v>0</v>
      </c>
      <c r="BJ126" s="27">
        <f t="shared" si="83"/>
        <v>0</v>
      </c>
      <c r="BK126" s="176"/>
      <c r="BL126" s="276" t="str">
        <f t="shared" si="59"/>
        <v/>
      </c>
      <c r="BM126" s="176"/>
      <c r="BN126" s="27">
        <f t="shared" si="84"/>
        <v>0</v>
      </c>
      <c r="BO126" s="27">
        <f t="shared" si="85"/>
        <v>0</v>
      </c>
      <c r="BP126" s="27">
        <f t="shared" si="86"/>
        <v>0</v>
      </c>
      <c r="BQ126" s="27">
        <f t="shared" si="87"/>
        <v>0</v>
      </c>
      <c r="BR126" s="27">
        <f t="shared" si="88"/>
        <v>0</v>
      </c>
      <c r="BS126" s="27"/>
      <c r="BT126" s="166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6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</row>
    <row r="127" spans="1:99">
      <c r="A127" s="160" t="str">
        <f>IF($D127=2,IF(所有護老者!A127="","",所有護老者!A127),"")</f>
        <v/>
      </c>
      <c r="B127" s="160" t="str">
        <f>IF($D127=2,IF(所有護老者!B127="","",所有護老者!B127),"")</f>
        <v/>
      </c>
      <c r="C127" s="160" t="str">
        <f>IF($D127=2,IF(所有護老者!D127="","",所有護老者!D127),"")</f>
        <v/>
      </c>
      <c r="D127" s="160" t="str">
        <f>IF(所有護老者!C127=2,2,"")</f>
        <v/>
      </c>
      <c r="E127" s="160" t="str">
        <f>IF($D127=2,IF(所有護老者!E127="","",所有護老者!E127),"")</f>
        <v/>
      </c>
      <c r="F127" s="160" t="str">
        <f>IF($D127=2,IF(所有護老者!F127="","",所有護老者!F127),"")</f>
        <v/>
      </c>
      <c r="G127" s="160" t="str">
        <f>IF($D127=2,IF(所有護老者!G127="","",所有護老者!G127),"")</f>
        <v/>
      </c>
      <c r="H127" s="160" t="str">
        <f>IF($D127=2,IF(所有護老者!H127="","",所有護老者!H127),"")</f>
        <v/>
      </c>
      <c r="I127" s="160" t="str">
        <f>IF($D127=2,IF(所有護老者!I127="","",所有護老者!I127),"")</f>
        <v/>
      </c>
      <c r="J127" s="160" t="str">
        <f>IF($D127=2,IF(所有護老者!J127="","",所有護老者!J127),"")</f>
        <v/>
      </c>
      <c r="K127" s="160" t="str">
        <f>IF($D127=2,IF(所有護老者!K127="","",所有護老者!K127),"")</f>
        <v/>
      </c>
      <c r="L127" s="160" t="str">
        <f>IF($D127=2,IF(所有護老者!L127="","",所有護老者!L127),"")</f>
        <v/>
      </c>
      <c r="M127" s="160" t="str">
        <f>IF($D127=2,IF(所有護老者!M127="","",所有護老者!M127),"")</f>
        <v/>
      </c>
      <c r="N127" s="160" t="str">
        <f>IF($D127=2,IF(所有護老者!N127="","",所有護老者!N127),"")</f>
        <v/>
      </c>
      <c r="O127" s="160" t="str">
        <f>IF($D127=2,IF(所有護老者!O127="","",所有護老者!O127),"")</f>
        <v/>
      </c>
      <c r="P127" s="160" t="str">
        <f>IF($D127=2,IF(所有護老者!P127="","",所有護老者!P127),"")</f>
        <v/>
      </c>
      <c r="Q127" s="160" t="str">
        <f>IF($D127=2,IF(所有護老者!Q127="","",所有護老者!Q127),"")</f>
        <v/>
      </c>
      <c r="R127" s="160" t="str">
        <f>IF($D127=2,IF(所有護老者!R127="","",所有護老者!R127),"")</f>
        <v/>
      </c>
      <c r="S127" s="160" t="str">
        <f>IF($D127=2,IF(所有護老者!S127="","",所有護老者!S127),"")</f>
        <v/>
      </c>
      <c r="T127" s="160" t="str">
        <f>IF($D127=2,IF(所有護老者!T127="","",所有護老者!T127),"")</f>
        <v/>
      </c>
      <c r="U127" s="160" t="str">
        <f>IF($D127=2,IF(所有護老者!U127="","",所有護老者!U127),"")</f>
        <v/>
      </c>
      <c r="V127" s="160" t="str">
        <f>IF($D127=2,IF(所有護老者!V127="","",所有護老者!V127),"")</f>
        <v/>
      </c>
      <c r="W127" s="160" t="str">
        <f>IF($D127=2,IF(所有護老者!W127="","",所有護老者!W127),"")</f>
        <v/>
      </c>
      <c r="X127" s="160" t="str">
        <f>IF($D127=2,IF(所有護老者!X127="","",所有護老者!X127),"")</f>
        <v/>
      </c>
      <c r="Y127" s="160" t="str">
        <f>IF($D127=2,IF(所有護老者!Y127="","",所有護老者!Y127),"")</f>
        <v/>
      </c>
      <c r="Z127" s="160" t="str">
        <f>IF($D127=2,IF(所有護老者!Z127="","",所有護老者!Z127),"")</f>
        <v/>
      </c>
      <c r="AA127" s="160" t="str">
        <f>IF($D127=2,IF(所有護老者!AA127="","",所有護老者!AA127),"")</f>
        <v/>
      </c>
      <c r="AB127" s="160" t="str">
        <f>IF($D127=2,IF(所有護老者!AB127="","",所有護老者!AB127),"")</f>
        <v/>
      </c>
      <c r="AC127" s="160" t="str">
        <f>IF($D127=2,IF(所有護老者!AC127="","",所有護老者!AC127),"")</f>
        <v/>
      </c>
      <c r="AD127" s="160" t="str">
        <f>IF($D127=2,IF(所有護老者!AD127="","",所有護老者!AD127),"")</f>
        <v/>
      </c>
      <c r="AE127" s="160" t="str">
        <f>IF($D127=2,IF(所有護老者!AE127="","",所有護老者!AE127),"")</f>
        <v/>
      </c>
      <c r="AF127" s="160" t="str">
        <f>IF($D127=2,IF(所有護老者!AF127="","",所有護老者!AF127),"")</f>
        <v/>
      </c>
      <c r="AG127" s="160" t="str">
        <f>IF($D127=2,IF(所有護老者!AG127="","",所有護老者!AG127),"")</f>
        <v/>
      </c>
      <c r="AH127" s="160" t="str">
        <f>IF($D127=2,IF(所有護老者!AH127="","",所有護老者!AH127),"")</f>
        <v/>
      </c>
      <c r="AI127" s="160" t="str">
        <f>IF($D127=2,IF(所有護老者!AI127="","",所有護老者!AI127),"")</f>
        <v/>
      </c>
      <c r="AJ127" s="160" t="str">
        <f>IF($D127=2,IF(所有護老者!AJ127="","",所有護老者!AJ127),"")</f>
        <v/>
      </c>
      <c r="AK127" s="160" t="str">
        <f>IF(所有護老者!AK127="","",所有護老者!AK127)</f>
        <v/>
      </c>
      <c r="AL127" s="175" t="str">
        <f t="shared" si="60"/>
        <v/>
      </c>
      <c r="AM127" s="175" t="str">
        <f t="shared" si="61"/>
        <v/>
      </c>
      <c r="AN127" s="175" t="str">
        <f t="shared" si="62"/>
        <v/>
      </c>
      <c r="AO127" s="175" t="str">
        <f t="shared" si="63"/>
        <v/>
      </c>
      <c r="AP127" s="175" t="str">
        <f t="shared" si="64"/>
        <v/>
      </c>
      <c r="AQ127" s="175" t="str">
        <f t="shared" si="65"/>
        <v/>
      </c>
      <c r="AR127" s="175" t="str">
        <f t="shared" si="66"/>
        <v/>
      </c>
      <c r="AS127" s="175" t="str">
        <f t="shared" si="67"/>
        <v/>
      </c>
      <c r="AT127" s="175" t="str">
        <f t="shared" si="68"/>
        <v/>
      </c>
      <c r="AU127" s="175" t="str">
        <f t="shared" si="69"/>
        <v/>
      </c>
      <c r="AV127" s="175" t="str">
        <f t="shared" si="70"/>
        <v/>
      </c>
      <c r="AW127" s="27">
        <f t="shared" si="71"/>
        <v>0</v>
      </c>
      <c r="AX127" s="27"/>
      <c r="AY127" s="27">
        <f t="shared" si="72"/>
        <v>0</v>
      </c>
      <c r="AZ127" s="27">
        <f t="shared" si="73"/>
        <v>0</v>
      </c>
      <c r="BA127" s="27">
        <f t="shared" si="74"/>
        <v>0</v>
      </c>
      <c r="BB127" s="27">
        <f t="shared" si="75"/>
        <v>0</v>
      </c>
      <c r="BC127" s="27">
        <f t="shared" si="76"/>
        <v>0</v>
      </c>
      <c r="BD127" s="27">
        <f t="shared" si="77"/>
        <v>0</v>
      </c>
      <c r="BE127" s="27">
        <f t="shared" si="78"/>
        <v>0</v>
      </c>
      <c r="BF127" s="27">
        <f t="shared" si="79"/>
        <v>0</v>
      </c>
      <c r="BG127" s="27">
        <f t="shared" si="80"/>
        <v>0</v>
      </c>
      <c r="BH127" s="27">
        <f t="shared" si="81"/>
        <v>0</v>
      </c>
      <c r="BI127" s="27">
        <f t="shared" si="82"/>
        <v>0</v>
      </c>
      <c r="BJ127" s="27">
        <f t="shared" si="83"/>
        <v>0</v>
      </c>
      <c r="BK127" s="176"/>
      <c r="BL127" s="276" t="str">
        <f t="shared" si="59"/>
        <v/>
      </c>
      <c r="BM127" s="176"/>
      <c r="BN127" s="27">
        <f t="shared" si="84"/>
        <v>0</v>
      </c>
      <c r="BO127" s="27">
        <f t="shared" si="85"/>
        <v>0</v>
      </c>
      <c r="BP127" s="27">
        <f t="shared" si="86"/>
        <v>0</v>
      </c>
      <c r="BQ127" s="27">
        <f t="shared" si="87"/>
        <v>0</v>
      </c>
      <c r="BR127" s="27">
        <f t="shared" si="88"/>
        <v>0</v>
      </c>
      <c r="BS127" s="27"/>
      <c r="BT127" s="166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6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</row>
    <row r="128" spans="1:99">
      <c r="A128" s="160" t="str">
        <f>IF($D128=2,IF(所有護老者!A128="","",所有護老者!A128),"")</f>
        <v/>
      </c>
      <c r="B128" s="160" t="str">
        <f>IF($D128=2,IF(所有護老者!B128="","",所有護老者!B128),"")</f>
        <v/>
      </c>
      <c r="C128" s="160" t="str">
        <f>IF($D128=2,IF(所有護老者!D128="","",所有護老者!D128),"")</f>
        <v/>
      </c>
      <c r="D128" s="160" t="str">
        <f>IF(所有護老者!C128=2,2,"")</f>
        <v/>
      </c>
      <c r="E128" s="160" t="str">
        <f>IF($D128=2,IF(所有護老者!E128="","",所有護老者!E128),"")</f>
        <v/>
      </c>
      <c r="F128" s="160" t="str">
        <f>IF($D128=2,IF(所有護老者!F128="","",所有護老者!F128),"")</f>
        <v/>
      </c>
      <c r="G128" s="160" t="str">
        <f>IF($D128=2,IF(所有護老者!G128="","",所有護老者!G128),"")</f>
        <v/>
      </c>
      <c r="H128" s="160" t="str">
        <f>IF($D128=2,IF(所有護老者!H128="","",所有護老者!H128),"")</f>
        <v/>
      </c>
      <c r="I128" s="160" t="str">
        <f>IF($D128=2,IF(所有護老者!I128="","",所有護老者!I128),"")</f>
        <v/>
      </c>
      <c r="J128" s="160" t="str">
        <f>IF($D128=2,IF(所有護老者!J128="","",所有護老者!J128),"")</f>
        <v/>
      </c>
      <c r="K128" s="160" t="str">
        <f>IF($D128=2,IF(所有護老者!K128="","",所有護老者!K128),"")</f>
        <v/>
      </c>
      <c r="L128" s="160" t="str">
        <f>IF($D128=2,IF(所有護老者!L128="","",所有護老者!L128),"")</f>
        <v/>
      </c>
      <c r="M128" s="160" t="str">
        <f>IF($D128=2,IF(所有護老者!M128="","",所有護老者!M128),"")</f>
        <v/>
      </c>
      <c r="N128" s="160" t="str">
        <f>IF($D128=2,IF(所有護老者!N128="","",所有護老者!N128),"")</f>
        <v/>
      </c>
      <c r="O128" s="160" t="str">
        <f>IF($D128=2,IF(所有護老者!O128="","",所有護老者!O128),"")</f>
        <v/>
      </c>
      <c r="P128" s="160" t="str">
        <f>IF($D128=2,IF(所有護老者!P128="","",所有護老者!P128),"")</f>
        <v/>
      </c>
      <c r="Q128" s="160" t="str">
        <f>IF($D128=2,IF(所有護老者!Q128="","",所有護老者!Q128),"")</f>
        <v/>
      </c>
      <c r="R128" s="160" t="str">
        <f>IF($D128=2,IF(所有護老者!R128="","",所有護老者!R128),"")</f>
        <v/>
      </c>
      <c r="S128" s="160" t="str">
        <f>IF($D128=2,IF(所有護老者!S128="","",所有護老者!S128),"")</f>
        <v/>
      </c>
      <c r="T128" s="160" t="str">
        <f>IF($D128=2,IF(所有護老者!T128="","",所有護老者!T128),"")</f>
        <v/>
      </c>
      <c r="U128" s="160" t="str">
        <f>IF($D128=2,IF(所有護老者!U128="","",所有護老者!U128),"")</f>
        <v/>
      </c>
      <c r="V128" s="160" t="str">
        <f>IF($D128=2,IF(所有護老者!V128="","",所有護老者!V128),"")</f>
        <v/>
      </c>
      <c r="W128" s="160" t="str">
        <f>IF($D128=2,IF(所有護老者!W128="","",所有護老者!W128),"")</f>
        <v/>
      </c>
      <c r="X128" s="160" t="str">
        <f>IF($D128=2,IF(所有護老者!X128="","",所有護老者!X128),"")</f>
        <v/>
      </c>
      <c r="Y128" s="160" t="str">
        <f>IF($D128=2,IF(所有護老者!Y128="","",所有護老者!Y128),"")</f>
        <v/>
      </c>
      <c r="Z128" s="160" t="str">
        <f>IF($D128=2,IF(所有護老者!Z128="","",所有護老者!Z128),"")</f>
        <v/>
      </c>
      <c r="AA128" s="160" t="str">
        <f>IF($D128=2,IF(所有護老者!AA128="","",所有護老者!AA128),"")</f>
        <v/>
      </c>
      <c r="AB128" s="160" t="str">
        <f>IF($D128=2,IF(所有護老者!AB128="","",所有護老者!AB128),"")</f>
        <v/>
      </c>
      <c r="AC128" s="160" t="str">
        <f>IF($D128=2,IF(所有護老者!AC128="","",所有護老者!AC128),"")</f>
        <v/>
      </c>
      <c r="AD128" s="160" t="str">
        <f>IF($D128=2,IF(所有護老者!AD128="","",所有護老者!AD128),"")</f>
        <v/>
      </c>
      <c r="AE128" s="160" t="str">
        <f>IF($D128=2,IF(所有護老者!AE128="","",所有護老者!AE128),"")</f>
        <v/>
      </c>
      <c r="AF128" s="160" t="str">
        <f>IF($D128=2,IF(所有護老者!AF128="","",所有護老者!AF128),"")</f>
        <v/>
      </c>
      <c r="AG128" s="160" t="str">
        <f>IF($D128=2,IF(所有護老者!AG128="","",所有護老者!AG128),"")</f>
        <v/>
      </c>
      <c r="AH128" s="160" t="str">
        <f>IF($D128=2,IF(所有護老者!AH128="","",所有護老者!AH128),"")</f>
        <v/>
      </c>
      <c r="AI128" s="160" t="str">
        <f>IF($D128=2,IF(所有護老者!AI128="","",所有護老者!AI128),"")</f>
        <v/>
      </c>
      <c r="AJ128" s="160" t="str">
        <f>IF($D128=2,IF(所有護老者!AJ128="","",所有護老者!AJ128),"")</f>
        <v/>
      </c>
      <c r="AK128" s="160" t="str">
        <f>IF(所有護老者!AK128="","",所有護老者!AK128)</f>
        <v/>
      </c>
      <c r="AL128" s="175" t="str">
        <f t="shared" si="60"/>
        <v/>
      </c>
      <c r="AM128" s="175" t="str">
        <f t="shared" si="61"/>
        <v/>
      </c>
      <c r="AN128" s="175" t="str">
        <f t="shared" si="62"/>
        <v/>
      </c>
      <c r="AO128" s="175" t="str">
        <f t="shared" si="63"/>
        <v/>
      </c>
      <c r="AP128" s="175" t="str">
        <f t="shared" si="64"/>
        <v/>
      </c>
      <c r="AQ128" s="175" t="str">
        <f t="shared" si="65"/>
        <v/>
      </c>
      <c r="AR128" s="175" t="str">
        <f t="shared" si="66"/>
        <v/>
      </c>
      <c r="AS128" s="175" t="str">
        <f t="shared" si="67"/>
        <v/>
      </c>
      <c r="AT128" s="175" t="str">
        <f t="shared" si="68"/>
        <v/>
      </c>
      <c r="AU128" s="175" t="str">
        <f t="shared" si="69"/>
        <v/>
      </c>
      <c r="AV128" s="175" t="str">
        <f t="shared" si="70"/>
        <v/>
      </c>
      <c r="AW128" s="27">
        <f t="shared" si="71"/>
        <v>0</v>
      </c>
      <c r="AX128" s="27"/>
      <c r="AY128" s="27">
        <f t="shared" si="72"/>
        <v>0</v>
      </c>
      <c r="AZ128" s="27">
        <f t="shared" si="73"/>
        <v>0</v>
      </c>
      <c r="BA128" s="27">
        <f t="shared" si="74"/>
        <v>0</v>
      </c>
      <c r="BB128" s="27">
        <f t="shared" si="75"/>
        <v>0</v>
      </c>
      <c r="BC128" s="27">
        <f t="shared" si="76"/>
        <v>0</v>
      </c>
      <c r="BD128" s="27">
        <f t="shared" si="77"/>
        <v>0</v>
      </c>
      <c r="BE128" s="27">
        <f t="shared" si="78"/>
        <v>0</v>
      </c>
      <c r="BF128" s="27">
        <f t="shared" si="79"/>
        <v>0</v>
      </c>
      <c r="BG128" s="27">
        <f t="shared" si="80"/>
        <v>0</v>
      </c>
      <c r="BH128" s="27">
        <f t="shared" si="81"/>
        <v>0</v>
      </c>
      <c r="BI128" s="27">
        <f t="shared" si="82"/>
        <v>0</v>
      </c>
      <c r="BJ128" s="27">
        <f t="shared" si="83"/>
        <v>0</v>
      </c>
      <c r="BK128" s="176"/>
      <c r="BL128" s="276" t="str">
        <f t="shared" si="59"/>
        <v/>
      </c>
      <c r="BM128" s="176"/>
      <c r="BN128" s="27">
        <f t="shared" si="84"/>
        <v>0</v>
      </c>
      <c r="BO128" s="27">
        <f t="shared" si="85"/>
        <v>0</v>
      </c>
      <c r="BP128" s="27">
        <f t="shared" si="86"/>
        <v>0</v>
      </c>
      <c r="BQ128" s="27">
        <f t="shared" si="87"/>
        <v>0</v>
      </c>
      <c r="BR128" s="27">
        <f t="shared" si="88"/>
        <v>0</v>
      </c>
      <c r="BS128" s="27"/>
      <c r="BT128" s="166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66"/>
      <c r="CH128" s="166"/>
      <c r="CI128" s="166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</row>
    <row r="129" spans="1:99">
      <c r="A129" s="160" t="str">
        <f>IF($D129=2,IF(所有護老者!A129="","",所有護老者!A129),"")</f>
        <v/>
      </c>
      <c r="B129" s="160" t="str">
        <f>IF($D129=2,IF(所有護老者!B129="","",所有護老者!B129),"")</f>
        <v/>
      </c>
      <c r="C129" s="160" t="str">
        <f>IF($D129=2,IF(所有護老者!D129="","",所有護老者!D129),"")</f>
        <v/>
      </c>
      <c r="D129" s="160" t="str">
        <f>IF(所有護老者!C129=2,2,"")</f>
        <v/>
      </c>
      <c r="E129" s="160" t="str">
        <f>IF($D129=2,IF(所有護老者!E129="","",所有護老者!E129),"")</f>
        <v/>
      </c>
      <c r="F129" s="160" t="str">
        <f>IF($D129=2,IF(所有護老者!F129="","",所有護老者!F129),"")</f>
        <v/>
      </c>
      <c r="G129" s="160" t="str">
        <f>IF($D129=2,IF(所有護老者!G129="","",所有護老者!G129),"")</f>
        <v/>
      </c>
      <c r="H129" s="160" t="str">
        <f>IF($D129=2,IF(所有護老者!H129="","",所有護老者!H129),"")</f>
        <v/>
      </c>
      <c r="I129" s="160" t="str">
        <f>IF($D129=2,IF(所有護老者!I129="","",所有護老者!I129),"")</f>
        <v/>
      </c>
      <c r="J129" s="160" t="str">
        <f>IF($D129=2,IF(所有護老者!J129="","",所有護老者!J129),"")</f>
        <v/>
      </c>
      <c r="K129" s="160" t="str">
        <f>IF($D129=2,IF(所有護老者!K129="","",所有護老者!K129),"")</f>
        <v/>
      </c>
      <c r="L129" s="160" t="str">
        <f>IF($D129=2,IF(所有護老者!L129="","",所有護老者!L129),"")</f>
        <v/>
      </c>
      <c r="M129" s="160" t="str">
        <f>IF($D129=2,IF(所有護老者!M129="","",所有護老者!M129),"")</f>
        <v/>
      </c>
      <c r="N129" s="160" t="str">
        <f>IF($D129=2,IF(所有護老者!N129="","",所有護老者!N129),"")</f>
        <v/>
      </c>
      <c r="O129" s="160" t="str">
        <f>IF($D129=2,IF(所有護老者!O129="","",所有護老者!O129),"")</f>
        <v/>
      </c>
      <c r="P129" s="160" t="str">
        <f>IF($D129=2,IF(所有護老者!P129="","",所有護老者!P129),"")</f>
        <v/>
      </c>
      <c r="Q129" s="160" t="str">
        <f>IF($D129=2,IF(所有護老者!Q129="","",所有護老者!Q129),"")</f>
        <v/>
      </c>
      <c r="R129" s="160" t="str">
        <f>IF($D129=2,IF(所有護老者!R129="","",所有護老者!R129),"")</f>
        <v/>
      </c>
      <c r="S129" s="160" t="str">
        <f>IF($D129=2,IF(所有護老者!S129="","",所有護老者!S129),"")</f>
        <v/>
      </c>
      <c r="T129" s="160" t="str">
        <f>IF($D129=2,IF(所有護老者!T129="","",所有護老者!T129),"")</f>
        <v/>
      </c>
      <c r="U129" s="160" t="str">
        <f>IF($D129=2,IF(所有護老者!U129="","",所有護老者!U129),"")</f>
        <v/>
      </c>
      <c r="V129" s="160" t="str">
        <f>IF($D129=2,IF(所有護老者!V129="","",所有護老者!V129),"")</f>
        <v/>
      </c>
      <c r="W129" s="160" t="str">
        <f>IF($D129=2,IF(所有護老者!W129="","",所有護老者!W129),"")</f>
        <v/>
      </c>
      <c r="X129" s="160" t="str">
        <f>IF($D129=2,IF(所有護老者!X129="","",所有護老者!X129),"")</f>
        <v/>
      </c>
      <c r="Y129" s="160" t="str">
        <f>IF($D129=2,IF(所有護老者!Y129="","",所有護老者!Y129),"")</f>
        <v/>
      </c>
      <c r="Z129" s="160" t="str">
        <f>IF($D129=2,IF(所有護老者!Z129="","",所有護老者!Z129),"")</f>
        <v/>
      </c>
      <c r="AA129" s="160" t="str">
        <f>IF($D129=2,IF(所有護老者!AA129="","",所有護老者!AA129),"")</f>
        <v/>
      </c>
      <c r="AB129" s="160" t="str">
        <f>IF($D129=2,IF(所有護老者!AB129="","",所有護老者!AB129),"")</f>
        <v/>
      </c>
      <c r="AC129" s="160" t="str">
        <f>IF($D129=2,IF(所有護老者!AC129="","",所有護老者!AC129),"")</f>
        <v/>
      </c>
      <c r="AD129" s="160" t="str">
        <f>IF($D129=2,IF(所有護老者!AD129="","",所有護老者!AD129),"")</f>
        <v/>
      </c>
      <c r="AE129" s="160" t="str">
        <f>IF($D129=2,IF(所有護老者!AE129="","",所有護老者!AE129),"")</f>
        <v/>
      </c>
      <c r="AF129" s="160" t="str">
        <f>IF($D129=2,IF(所有護老者!AF129="","",所有護老者!AF129),"")</f>
        <v/>
      </c>
      <c r="AG129" s="160" t="str">
        <f>IF($D129=2,IF(所有護老者!AG129="","",所有護老者!AG129),"")</f>
        <v/>
      </c>
      <c r="AH129" s="160" t="str">
        <f>IF($D129=2,IF(所有護老者!AH129="","",所有護老者!AH129),"")</f>
        <v/>
      </c>
      <c r="AI129" s="160" t="str">
        <f>IF($D129=2,IF(所有護老者!AI129="","",所有護老者!AI129),"")</f>
        <v/>
      </c>
      <c r="AJ129" s="160" t="str">
        <f>IF($D129=2,IF(所有護老者!AJ129="","",所有護老者!AJ129),"")</f>
        <v/>
      </c>
      <c r="AK129" s="160" t="str">
        <f>IF(所有護老者!AK129="","",所有護老者!AK129)</f>
        <v/>
      </c>
      <c r="AL129" s="175" t="str">
        <f t="shared" si="60"/>
        <v/>
      </c>
      <c r="AM129" s="175" t="str">
        <f t="shared" si="61"/>
        <v/>
      </c>
      <c r="AN129" s="175" t="str">
        <f t="shared" si="62"/>
        <v/>
      </c>
      <c r="AO129" s="175" t="str">
        <f t="shared" si="63"/>
        <v/>
      </c>
      <c r="AP129" s="175" t="str">
        <f t="shared" si="64"/>
        <v/>
      </c>
      <c r="AQ129" s="175" t="str">
        <f t="shared" si="65"/>
        <v/>
      </c>
      <c r="AR129" s="175" t="str">
        <f t="shared" si="66"/>
        <v/>
      </c>
      <c r="AS129" s="175" t="str">
        <f t="shared" si="67"/>
        <v/>
      </c>
      <c r="AT129" s="175" t="str">
        <f t="shared" si="68"/>
        <v/>
      </c>
      <c r="AU129" s="175" t="str">
        <f t="shared" si="69"/>
        <v/>
      </c>
      <c r="AV129" s="175" t="str">
        <f t="shared" si="70"/>
        <v/>
      </c>
      <c r="AW129" s="27">
        <f t="shared" si="71"/>
        <v>0</v>
      </c>
      <c r="AX129" s="27"/>
      <c r="AY129" s="27">
        <f t="shared" si="72"/>
        <v>0</v>
      </c>
      <c r="AZ129" s="27">
        <f t="shared" si="73"/>
        <v>0</v>
      </c>
      <c r="BA129" s="27">
        <f t="shared" si="74"/>
        <v>0</v>
      </c>
      <c r="BB129" s="27">
        <f t="shared" si="75"/>
        <v>0</v>
      </c>
      <c r="BC129" s="27">
        <f t="shared" si="76"/>
        <v>0</v>
      </c>
      <c r="BD129" s="27">
        <f t="shared" si="77"/>
        <v>0</v>
      </c>
      <c r="BE129" s="27">
        <f t="shared" si="78"/>
        <v>0</v>
      </c>
      <c r="BF129" s="27">
        <f t="shared" si="79"/>
        <v>0</v>
      </c>
      <c r="BG129" s="27">
        <f t="shared" si="80"/>
        <v>0</v>
      </c>
      <c r="BH129" s="27">
        <f t="shared" si="81"/>
        <v>0</v>
      </c>
      <c r="BI129" s="27">
        <f t="shared" si="82"/>
        <v>0</v>
      </c>
      <c r="BJ129" s="27">
        <f t="shared" si="83"/>
        <v>0</v>
      </c>
      <c r="BK129" s="176"/>
      <c r="BL129" s="276" t="str">
        <f t="shared" si="59"/>
        <v/>
      </c>
      <c r="BM129" s="176"/>
      <c r="BN129" s="27">
        <f t="shared" si="84"/>
        <v>0</v>
      </c>
      <c r="BO129" s="27">
        <f t="shared" si="85"/>
        <v>0</v>
      </c>
      <c r="BP129" s="27">
        <f t="shared" si="86"/>
        <v>0</v>
      </c>
      <c r="BQ129" s="27">
        <f t="shared" si="87"/>
        <v>0</v>
      </c>
      <c r="BR129" s="27">
        <f t="shared" si="88"/>
        <v>0</v>
      </c>
      <c r="BS129" s="27"/>
      <c r="BT129" s="166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66"/>
      <c r="CH129" s="166"/>
      <c r="CI129" s="166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  <c r="CU129" s="238"/>
    </row>
    <row r="130" spans="1:99">
      <c r="A130" s="160" t="str">
        <f>IF($D130=2,IF(所有護老者!A130="","",所有護老者!A130),"")</f>
        <v/>
      </c>
      <c r="B130" s="160" t="str">
        <f>IF($D130=2,IF(所有護老者!B130="","",所有護老者!B130),"")</f>
        <v/>
      </c>
      <c r="C130" s="160" t="str">
        <f>IF($D130=2,IF(所有護老者!D130="","",所有護老者!D130),"")</f>
        <v/>
      </c>
      <c r="D130" s="160" t="str">
        <f>IF(所有護老者!C130=2,2,"")</f>
        <v/>
      </c>
      <c r="E130" s="160" t="str">
        <f>IF($D130=2,IF(所有護老者!E130="","",所有護老者!E130),"")</f>
        <v/>
      </c>
      <c r="F130" s="160" t="str">
        <f>IF($D130=2,IF(所有護老者!F130="","",所有護老者!F130),"")</f>
        <v/>
      </c>
      <c r="G130" s="160" t="str">
        <f>IF($D130=2,IF(所有護老者!G130="","",所有護老者!G130),"")</f>
        <v/>
      </c>
      <c r="H130" s="160" t="str">
        <f>IF($D130=2,IF(所有護老者!H130="","",所有護老者!H130),"")</f>
        <v/>
      </c>
      <c r="I130" s="160" t="str">
        <f>IF($D130=2,IF(所有護老者!I130="","",所有護老者!I130),"")</f>
        <v/>
      </c>
      <c r="J130" s="160" t="str">
        <f>IF($D130=2,IF(所有護老者!J130="","",所有護老者!J130),"")</f>
        <v/>
      </c>
      <c r="K130" s="160" t="str">
        <f>IF($D130=2,IF(所有護老者!K130="","",所有護老者!K130),"")</f>
        <v/>
      </c>
      <c r="L130" s="160" t="str">
        <f>IF($D130=2,IF(所有護老者!L130="","",所有護老者!L130),"")</f>
        <v/>
      </c>
      <c r="M130" s="160" t="str">
        <f>IF($D130=2,IF(所有護老者!M130="","",所有護老者!M130),"")</f>
        <v/>
      </c>
      <c r="N130" s="160" t="str">
        <f>IF($D130=2,IF(所有護老者!N130="","",所有護老者!N130),"")</f>
        <v/>
      </c>
      <c r="O130" s="160" t="str">
        <f>IF($D130=2,IF(所有護老者!O130="","",所有護老者!O130),"")</f>
        <v/>
      </c>
      <c r="P130" s="160" t="str">
        <f>IF($D130=2,IF(所有護老者!P130="","",所有護老者!P130),"")</f>
        <v/>
      </c>
      <c r="Q130" s="160" t="str">
        <f>IF($D130=2,IF(所有護老者!Q130="","",所有護老者!Q130),"")</f>
        <v/>
      </c>
      <c r="R130" s="160" t="str">
        <f>IF($D130=2,IF(所有護老者!R130="","",所有護老者!R130),"")</f>
        <v/>
      </c>
      <c r="S130" s="160" t="str">
        <f>IF($D130=2,IF(所有護老者!S130="","",所有護老者!S130),"")</f>
        <v/>
      </c>
      <c r="T130" s="160" t="str">
        <f>IF($D130=2,IF(所有護老者!T130="","",所有護老者!T130),"")</f>
        <v/>
      </c>
      <c r="U130" s="160" t="str">
        <f>IF($D130=2,IF(所有護老者!U130="","",所有護老者!U130),"")</f>
        <v/>
      </c>
      <c r="V130" s="160" t="str">
        <f>IF($D130=2,IF(所有護老者!V130="","",所有護老者!V130),"")</f>
        <v/>
      </c>
      <c r="W130" s="160" t="str">
        <f>IF($D130=2,IF(所有護老者!W130="","",所有護老者!W130),"")</f>
        <v/>
      </c>
      <c r="X130" s="160" t="str">
        <f>IF($D130=2,IF(所有護老者!X130="","",所有護老者!X130),"")</f>
        <v/>
      </c>
      <c r="Y130" s="160" t="str">
        <f>IF($D130=2,IF(所有護老者!Y130="","",所有護老者!Y130),"")</f>
        <v/>
      </c>
      <c r="Z130" s="160" t="str">
        <f>IF($D130=2,IF(所有護老者!Z130="","",所有護老者!Z130),"")</f>
        <v/>
      </c>
      <c r="AA130" s="160" t="str">
        <f>IF($D130=2,IF(所有護老者!AA130="","",所有護老者!AA130),"")</f>
        <v/>
      </c>
      <c r="AB130" s="160" t="str">
        <f>IF($D130=2,IF(所有護老者!AB130="","",所有護老者!AB130),"")</f>
        <v/>
      </c>
      <c r="AC130" s="160" t="str">
        <f>IF($D130=2,IF(所有護老者!AC130="","",所有護老者!AC130),"")</f>
        <v/>
      </c>
      <c r="AD130" s="160" t="str">
        <f>IF($D130=2,IF(所有護老者!AD130="","",所有護老者!AD130),"")</f>
        <v/>
      </c>
      <c r="AE130" s="160" t="str">
        <f>IF($D130=2,IF(所有護老者!AE130="","",所有護老者!AE130),"")</f>
        <v/>
      </c>
      <c r="AF130" s="160" t="str">
        <f>IF($D130=2,IF(所有護老者!AF130="","",所有護老者!AF130),"")</f>
        <v/>
      </c>
      <c r="AG130" s="160" t="str">
        <f>IF($D130=2,IF(所有護老者!AG130="","",所有護老者!AG130),"")</f>
        <v/>
      </c>
      <c r="AH130" s="160" t="str">
        <f>IF($D130=2,IF(所有護老者!AH130="","",所有護老者!AH130),"")</f>
        <v/>
      </c>
      <c r="AI130" s="160" t="str">
        <f>IF($D130=2,IF(所有護老者!AI130="","",所有護老者!AI130),"")</f>
        <v/>
      </c>
      <c r="AJ130" s="160" t="str">
        <f>IF($D130=2,IF(所有護老者!AJ130="","",所有護老者!AJ130),"")</f>
        <v/>
      </c>
      <c r="AK130" s="160" t="str">
        <f>IF(所有護老者!AK130="","",所有護老者!AK130)</f>
        <v/>
      </c>
      <c r="AL130" s="175" t="str">
        <f t="shared" si="60"/>
        <v/>
      </c>
      <c r="AM130" s="175" t="str">
        <f t="shared" si="61"/>
        <v/>
      </c>
      <c r="AN130" s="175" t="str">
        <f t="shared" si="62"/>
        <v/>
      </c>
      <c r="AO130" s="175" t="str">
        <f t="shared" si="63"/>
        <v/>
      </c>
      <c r="AP130" s="175" t="str">
        <f t="shared" si="64"/>
        <v/>
      </c>
      <c r="AQ130" s="175" t="str">
        <f t="shared" si="65"/>
        <v/>
      </c>
      <c r="AR130" s="175" t="str">
        <f t="shared" si="66"/>
        <v/>
      </c>
      <c r="AS130" s="175" t="str">
        <f t="shared" si="67"/>
        <v/>
      </c>
      <c r="AT130" s="175" t="str">
        <f t="shared" si="68"/>
        <v/>
      </c>
      <c r="AU130" s="175" t="str">
        <f t="shared" si="69"/>
        <v/>
      </c>
      <c r="AV130" s="175" t="str">
        <f t="shared" si="70"/>
        <v/>
      </c>
      <c r="AW130" s="27">
        <f t="shared" si="71"/>
        <v>0</v>
      </c>
      <c r="AX130" s="27"/>
      <c r="AY130" s="27">
        <f t="shared" si="72"/>
        <v>0</v>
      </c>
      <c r="AZ130" s="27">
        <f t="shared" si="73"/>
        <v>0</v>
      </c>
      <c r="BA130" s="27">
        <f t="shared" si="74"/>
        <v>0</v>
      </c>
      <c r="BB130" s="27">
        <f t="shared" si="75"/>
        <v>0</v>
      </c>
      <c r="BC130" s="27">
        <f t="shared" si="76"/>
        <v>0</v>
      </c>
      <c r="BD130" s="27">
        <f t="shared" si="77"/>
        <v>0</v>
      </c>
      <c r="BE130" s="27">
        <f t="shared" si="78"/>
        <v>0</v>
      </c>
      <c r="BF130" s="27">
        <f t="shared" si="79"/>
        <v>0</v>
      </c>
      <c r="BG130" s="27">
        <f t="shared" si="80"/>
        <v>0</v>
      </c>
      <c r="BH130" s="27">
        <f t="shared" si="81"/>
        <v>0</v>
      </c>
      <c r="BI130" s="27">
        <f t="shared" si="82"/>
        <v>0</v>
      </c>
      <c r="BJ130" s="27">
        <f t="shared" si="83"/>
        <v>0</v>
      </c>
      <c r="BK130" s="176"/>
      <c r="BL130" s="276" t="str">
        <f t="shared" si="59"/>
        <v/>
      </c>
      <c r="BM130" s="176"/>
      <c r="BN130" s="27">
        <f t="shared" si="84"/>
        <v>0</v>
      </c>
      <c r="BO130" s="27">
        <f t="shared" si="85"/>
        <v>0</v>
      </c>
      <c r="BP130" s="27">
        <f t="shared" si="86"/>
        <v>0</v>
      </c>
      <c r="BQ130" s="27">
        <f t="shared" si="87"/>
        <v>0</v>
      </c>
      <c r="BR130" s="27">
        <f t="shared" si="88"/>
        <v>0</v>
      </c>
      <c r="BS130" s="27"/>
      <c r="BT130" s="166"/>
      <c r="BU130" s="166"/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  <c r="CG130" s="166"/>
      <c r="CH130" s="166"/>
      <c r="CI130" s="166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</row>
    <row r="131" spans="1:99">
      <c r="A131" s="160" t="str">
        <f>IF($D131=2,IF(所有護老者!A131="","",所有護老者!A131),"")</f>
        <v/>
      </c>
      <c r="B131" s="160" t="str">
        <f>IF($D131=2,IF(所有護老者!B131="","",所有護老者!B131),"")</f>
        <v/>
      </c>
      <c r="C131" s="160" t="str">
        <f>IF($D131=2,IF(所有護老者!D131="","",所有護老者!D131),"")</f>
        <v/>
      </c>
      <c r="D131" s="160" t="str">
        <f>IF(所有護老者!C131=2,2,"")</f>
        <v/>
      </c>
      <c r="E131" s="160" t="str">
        <f>IF($D131=2,IF(所有護老者!E131="","",所有護老者!E131),"")</f>
        <v/>
      </c>
      <c r="F131" s="160" t="str">
        <f>IF($D131=2,IF(所有護老者!F131="","",所有護老者!F131),"")</f>
        <v/>
      </c>
      <c r="G131" s="160" t="str">
        <f>IF($D131=2,IF(所有護老者!G131="","",所有護老者!G131),"")</f>
        <v/>
      </c>
      <c r="H131" s="160" t="str">
        <f>IF($D131=2,IF(所有護老者!H131="","",所有護老者!H131),"")</f>
        <v/>
      </c>
      <c r="I131" s="160" t="str">
        <f>IF($D131=2,IF(所有護老者!I131="","",所有護老者!I131),"")</f>
        <v/>
      </c>
      <c r="J131" s="160" t="str">
        <f>IF($D131=2,IF(所有護老者!J131="","",所有護老者!J131),"")</f>
        <v/>
      </c>
      <c r="K131" s="160" t="str">
        <f>IF($D131=2,IF(所有護老者!K131="","",所有護老者!K131),"")</f>
        <v/>
      </c>
      <c r="L131" s="160" t="str">
        <f>IF($D131=2,IF(所有護老者!L131="","",所有護老者!L131),"")</f>
        <v/>
      </c>
      <c r="M131" s="160" t="str">
        <f>IF($D131=2,IF(所有護老者!M131="","",所有護老者!M131),"")</f>
        <v/>
      </c>
      <c r="N131" s="160" t="str">
        <f>IF($D131=2,IF(所有護老者!N131="","",所有護老者!N131),"")</f>
        <v/>
      </c>
      <c r="O131" s="160" t="str">
        <f>IF($D131=2,IF(所有護老者!O131="","",所有護老者!O131),"")</f>
        <v/>
      </c>
      <c r="P131" s="160" t="str">
        <f>IF($D131=2,IF(所有護老者!P131="","",所有護老者!P131),"")</f>
        <v/>
      </c>
      <c r="Q131" s="160" t="str">
        <f>IF($D131=2,IF(所有護老者!Q131="","",所有護老者!Q131),"")</f>
        <v/>
      </c>
      <c r="R131" s="160" t="str">
        <f>IF($D131=2,IF(所有護老者!R131="","",所有護老者!R131),"")</f>
        <v/>
      </c>
      <c r="S131" s="160" t="str">
        <f>IF($D131=2,IF(所有護老者!S131="","",所有護老者!S131),"")</f>
        <v/>
      </c>
      <c r="T131" s="160" t="str">
        <f>IF($D131=2,IF(所有護老者!T131="","",所有護老者!T131),"")</f>
        <v/>
      </c>
      <c r="U131" s="160" t="str">
        <f>IF($D131=2,IF(所有護老者!U131="","",所有護老者!U131),"")</f>
        <v/>
      </c>
      <c r="V131" s="160" t="str">
        <f>IF($D131=2,IF(所有護老者!V131="","",所有護老者!V131),"")</f>
        <v/>
      </c>
      <c r="W131" s="160" t="str">
        <f>IF($D131=2,IF(所有護老者!W131="","",所有護老者!W131),"")</f>
        <v/>
      </c>
      <c r="X131" s="160" t="str">
        <f>IF($D131=2,IF(所有護老者!X131="","",所有護老者!X131),"")</f>
        <v/>
      </c>
      <c r="Y131" s="160" t="str">
        <f>IF($D131=2,IF(所有護老者!Y131="","",所有護老者!Y131),"")</f>
        <v/>
      </c>
      <c r="Z131" s="160" t="str">
        <f>IF($D131=2,IF(所有護老者!Z131="","",所有護老者!Z131),"")</f>
        <v/>
      </c>
      <c r="AA131" s="160" t="str">
        <f>IF($D131=2,IF(所有護老者!AA131="","",所有護老者!AA131),"")</f>
        <v/>
      </c>
      <c r="AB131" s="160" t="str">
        <f>IF($D131=2,IF(所有護老者!AB131="","",所有護老者!AB131),"")</f>
        <v/>
      </c>
      <c r="AC131" s="160" t="str">
        <f>IF($D131=2,IF(所有護老者!AC131="","",所有護老者!AC131),"")</f>
        <v/>
      </c>
      <c r="AD131" s="160" t="str">
        <f>IF($D131=2,IF(所有護老者!AD131="","",所有護老者!AD131),"")</f>
        <v/>
      </c>
      <c r="AE131" s="160" t="str">
        <f>IF($D131=2,IF(所有護老者!AE131="","",所有護老者!AE131),"")</f>
        <v/>
      </c>
      <c r="AF131" s="160" t="str">
        <f>IF($D131=2,IF(所有護老者!AF131="","",所有護老者!AF131),"")</f>
        <v/>
      </c>
      <c r="AG131" s="160" t="str">
        <f>IF($D131=2,IF(所有護老者!AG131="","",所有護老者!AG131),"")</f>
        <v/>
      </c>
      <c r="AH131" s="160" t="str">
        <f>IF($D131=2,IF(所有護老者!AH131="","",所有護老者!AH131),"")</f>
        <v/>
      </c>
      <c r="AI131" s="160" t="str">
        <f>IF($D131=2,IF(所有護老者!AI131="","",所有護老者!AI131),"")</f>
        <v/>
      </c>
      <c r="AJ131" s="160" t="str">
        <f>IF($D131=2,IF(所有護老者!AJ131="","",所有護老者!AJ131),"")</f>
        <v/>
      </c>
      <c r="AK131" s="160" t="str">
        <f>IF(所有護老者!AK131="","",所有護老者!AK131)</f>
        <v/>
      </c>
      <c r="AL131" s="175" t="str">
        <f t="shared" si="60"/>
        <v/>
      </c>
      <c r="AM131" s="175" t="str">
        <f t="shared" si="61"/>
        <v/>
      </c>
      <c r="AN131" s="175" t="str">
        <f t="shared" si="62"/>
        <v/>
      </c>
      <c r="AO131" s="175" t="str">
        <f t="shared" si="63"/>
        <v/>
      </c>
      <c r="AP131" s="175" t="str">
        <f t="shared" si="64"/>
        <v/>
      </c>
      <c r="AQ131" s="175" t="str">
        <f t="shared" si="65"/>
        <v/>
      </c>
      <c r="AR131" s="175" t="str">
        <f t="shared" si="66"/>
        <v/>
      </c>
      <c r="AS131" s="175" t="str">
        <f t="shared" si="67"/>
        <v/>
      </c>
      <c r="AT131" s="175" t="str">
        <f t="shared" si="68"/>
        <v/>
      </c>
      <c r="AU131" s="175" t="str">
        <f t="shared" si="69"/>
        <v/>
      </c>
      <c r="AV131" s="175" t="str">
        <f t="shared" si="70"/>
        <v/>
      </c>
      <c r="AW131" s="27">
        <f t="shared" si="71"/>
        <v>0</v>
      </c>
      <c r="AX131" s="27"/>
      <c r="AY131" s="27">
        <f t="shared" si="72"/>
        <v>0</v>
      </c>
      <c r="AZ131" s="27">
        <f t="shared" si="73"/>
        <v>0</v>
      </c>
      <c r="BA131" s="27">
        <f t="shared" si="74"/>
        <v>0</v>
      </c>
      <c r="BB131" s="27">
        <f t="shared" si="75"/>
        <v>0</v>
      </c>
      <c r="BC131" s="27">
        <f t="shared" si="76"/>
        <v>0</v>
      </c>
      <c r="BD131" s="27">
        <f t="shared" si="77"/>
        <v>0</v>
      </c>
      <c r="BE131" s="27">
        <f t="shared" si="78"/>
        <v>0</v>
      </c>
      <c r="BF131" s="27">
        <f t="shared" si="79"/>
        <v>0</v>
      </c>
      <c r="BG131" s="27">
        <f t="shared" si="80"/>
        <v>0</v>
      </c>
      <c r="BH131" s="27">
        <f t="shared" si="81"/>
        <v>0</v>
      </c>
      <c r="BI131" s="27">
        <f t="shared" si="82"/>
        <v>0</v>
      </c>
      <c r="BJ131" s="27">
        <f t="shared" si="83"/>
        <v>0</v>
      </c>
      <c r="BK131" s="176"/>
      <c r="BL131" s="276" t="str">
        <f t="shared" si="59"/>
        <v/>
      </c>
      <c r="BM131" s="176"/>
      <c r="BN131" s="27">
        <f t="shared" si="84"/>
        <v>0</v>
      </c>
      <c r="BO131" s="27">
        <f t="shared" si="85"/>
        <v>0</v>
      </c>
      <c r="BP131" s="27">
        <f t="shared" si="86"/>
        <v>0</v>
      </c>
      <c r="BQ131" s="27">
        <f t="shared" si="87"/>
        <v>0</v>
      </c>
      <c r="BR131" s="27">
        <f t="shared" si="88"/>
        <v>0</v>
      </c>
      <c r="BS131" s="27"/>
      <c r="BT131" s="166"/>
      <c r="BU131" s="166"/>
      <c r="BV131" s="166"/>
      <c r="BW131" s="166"/>
      <c r="BX131" s="166"/>
      <c r="BY131" s="166"/>
      <c r="BZ131" s="166"/>
      <c r="CA131" s="166"/>
      <c r="CB131" s="166"/>
      <c r="CC131" s="166"/>
      <c r="CD131" s="166"/>
      <c r="CE131" s="166"/>
      <c r="CF131" s="166"/>
      <c r="CG131" s="166"/>
      <c r="CH131" s="166"/>
      <c r="CI131" s="166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</row>
    <row r="132" spans="1:99">
      <c r="A132" s="160" t="str">
        <f>IF($D132=2,IF(所有護老者!A132="","",所有護老者!A132),"")</f>
        <v/>
      </c>
      <c r="B132" s="160" t="str">
        <f>IF($D132=2,IF(所有護老者!B132="","",所有護老者!B132),"")</f>
        <v/>
      </c>
      <c r="C132" s="160" t="str">
        <f>IF($D132=2,IF(所有護老者!D132="","",所有護老者!D132),"")</f>
        <v/>
      </c>
      <c r="D132" s="160" t="str">
        <f>IF(所有護老者!C132=2,2,"")</f>
        <v/>
      </c>
      <c r="E132" s="160" t="str">
        <f>IF($D132=2,IF(所有護老者!E132="","",所有護老者!E132),"")</f>
        <v/>
      </c>
      <c r="F132" s="160" t="str">
        <f>IF($D132=2,IF(所有護老者!F132="","",所有護老者!F132),"")</f>
        <v/>
      </c>
      <c r="G132" s="160" t="str">
        <f>IF($D132=2,IF(所有護老者!G132="","",所有護老者!G132),"")</f>
        <v/>
      </c>
      <c r="H132" s="160" t="str">
        <f>IF($D132=2,IF(所有護老者!H132="","",所有護老者!H132),"")</f>
        <v/>
      </c>
      <c r="I132" s="160" t="str">
        <f>IF($D132=2,IF(所有護老者!I132="","",所有護老者!I132),"")</f>
        <v/>
      </c>
      <c r="J132" s="160" t="str">
        <f>IF($D132=2,IF(所有護老者!J132="","",所有護老者!J132),"")</f>
        <v/>
      </c>
      <c r="K132" s="160" t="str">
        <f>IF($D132=2,IF(所有護老者!K132="","",所有護老者!K132),"")</f>
        <v/>
      </c>
      <c r="L132" s="160" t="str">
        <f>IF($D132=2,IF(所有護老者!L132="","",所有護老者!L132),"")</f>
        <v/>
      </c>
      <c r="M132" s="160" t="str">
        <f>IF($D132=2,IF(所有護老者!M132="","",所有護老者!M132),"")</f>
        <v/>
      </c>
      <c r="N132" s="160" t="str">
        <f>IF($D132=2,IF(所有護老者!N132="","",所有護老者!N132),"")</f>
        <v/>
      </c>
      <c r="O132" s="160" t="str">
        <f>IF($D132=2,IF(所有護老者!O132="","",所有護老者!O132),"")</f>
        <v/>
      </c>
      <c r="P132" s="160" t="str">
        <f>IF($D132=2,IF(所有護老者!P132="","",所有護老者!P132),"")</f>
        <v/>
      </c>
      <c r="Q132" s="160" t="str">
        <f>IF($D132=2,IF(所有護老者!Q132="","",所有護老者!Q132),"")</f>
        <v/>
      </c>
      <c r="R132" s="160" t="str">
        <f>IF($D132=2,IF(所有護老者!R132="","",所有護老者!R132),"")</f>
        <v/>
      </c>
      <c r="S132" s="160" t="str">
        <f>IF($D132=2,IF(所有護老者!S132="","",所有護老者!S132),"")</f>
        <v/>
      </c>
      <c r="T132" s="160" t="str">
        <f>IF($D132=2,IF(所有護老者!T132="","",所有護老者!T132),"")</f>
        <v/>
      </c>
      <c r="U132" s="160" t="str">
        <f>IF($D132=2,IF(所有護老者!U132="","",所有護老者!U132),"")</f>
        <v/>
      </c>
      <c r="V132" s="160" t="str">
        <f>IF($D132=2,IF(所有護老者!V132="","",所有護老者!V132),"")</f>
        <v/>
      </c>
      <c r="W132" s="160" t="str">
        <f>IF($D132=2,IF(所有護老者!W132="","",所有護老者!W132),"")</f>
        <v/>
      </c>
      <c r="X132" s="160" t="str">
        <f>IF($D132=2,IF(所有護老者!X132="","",所有護老者!X132),"")</f>
        <v/>
      </c>
      <c r="Y132" s="160" t="str">
        <f>IF($D132=2,IF(所有護老者!Y132="","",所有護老者!Y132),"")</f>
        <v/>
      </c>
      <c r="Z132" s="160" t="str">
        <f>IF($D132=2,IF(所有護老者!Z132="","",所有護老者!Z132),"")</f>
        <v/>
      </c>
      <c r="AA132" s="160" t="str">
        <f>IF($D132=2,IF(所有護老者!AA132="","",所有護老者!AA132),"")</f>
        <v/>
      </c>
      <c r="AB132" s="160" t="str">
        <f>IF($D132=2,IF(所有護老者!AB132="","",所有護老者!AB132),"")</f>
        <v/>
      </c>
      <c r="AC132" s="160" t="str">
        <f>IF($D132=2,IF(所有護老者!AC132="","",所有護老者!AC132),"")</f>
        <v/>
      </c>
      <c r="AD132" s="160" t="str">
        <f>IF($D132=2,IF(所有護老者!AD132="","",所有護老者!AD132),"")</f>
        <v/>
      </c>
      <c r="AE132" s="160" t="str">
        <f>IF($D132=2,IF(所有護老者!AE132="","",所有護老者!AE132),"")</f>
        <v/>
      </c>
      <c r="AF132" s="160" t="str">
        <f>IF($D132=2,IF(所有護老者!AF132="","",所有護老者!AF132),"")</f>
        <v/>
      </c>
      <c r="AG132" s="160" t="str">
        <f>IF($D132=2,IF(所有護老者!AG132="","",所有護老者!AG132),"")</f>
        <v/>
      </c>
      <c r="AH132" s="160" t="str">
        <f>IF($D132=2,IF(所有護老者!AH132="","",所有護老者!AH132),"")</f>
        <v/>
      </c>
      <c r="AI132" s="160" t="str">
        <f>IF($D132=2,IF(所有護老者!AI132="","",所有護老者!AI132),"")</f>
        <v/>
      </c>
      <c r="AJ132" s="160" t="str">
        <f>IF($D132=2,IF(所有護老者!AJ132="","",所有護老者!AJ132),"")</f>
        <v/>
      </c>
      <c r="AK132" s="160" t="str">
        <f>IF(所有護老者!AK132="","",所有護老者!AK132)</f>
        <v/>
      </c>
      <c r="AL132" s="175" t="str">
        <f t="shared" si="60"/>
        <v/>
      </c>
      <c r="AM132" s="175" t="str">
        <f t="shared" si="61"/>
        <v/>
      </c>
      <c r="AN132" s="175" t="str">
        <f t="shared" si="62"/>
        <v/>
      </c>
      <c r="AO132" s="175" t="str">
        <f t="shared" si="63"/>
        <v/>
      </c>
      <c r="AP132" s="175" t="str">
        <f t="shared" si="64"/>
        <v/>
      </c>
      <c r="AQ132" s="175" t="str">
        <f t="shared" si="65"/>
        <v/>
      </c>
      <c r="AR132" s="175" t="str">
        <f t="shared" si="66"/>
        <v/>
      </c>
      <c r="AS132" s="175" t="str">
        <f t="shared" si="67"/>
        <v/>
      </c>
      <c r="AT132" s="175" t="str">
        <f t="shared" si="68"/>
        <v/>
      </c>
      <c r="AU132" s="175" t="str">
        <f t="shared" si="69"/>
        <v/>
      </c>
      <c r="AV132" s="175" t="str">
        <f t="shared" si="70"/>
        <v/>
      </c>
      <c r="AW132" s="27">
        <f t="shared" si="71"/>
        <v>0</v>
      </c>
      <c r="AX132" s="27"/>
      <c r="AY132" s="27">
        <f t="shared" si="72"/>
        <v>0</v>
      </c>
      <c r="AZ132" s="27">
        <f t="shared" si="73"/>
        <v>0</v>
      </c>
      <c r="BA132" s="27">
        <f t="shared" si="74"/>
        <v>0</v>
      </c>
      <c r="BB132" s="27">
        <f t="shared" si="75"/>
        <v>0</v>
      </c>
      <c r="BC132" s="27">
        <f t="shared" si="76"/>
        <v>0</v>
      </c>
      <c r="BD132" s="27">
        <f t="shared" si="77"/>
        <v>0</v>
      </c>
      <c r="BE132" s="27">
        <f t="shared" si="78"/>
        <v>0</v>
      </c>
      <c r="BF132" s="27">
        <f t="shared" si="79"/>
        <v>0</v>
      </c>
      <c r="BG132" s="27">
        <f t="shared" si="80"/>
        <v>0</v>
      </c>
      <c r="BH132" s="27">
        <f t="shared" si="81"/>
        <v>0</v>
      </c>
      <c r="BI132" s="27">
        <f t="shared" si="82"/>
        <v>0</v>
      </c>
      <c r="BJ132" s="27">
        <f t="shared" si="83"/>
        <v>0</v>
      </c>
      <c r="BK132" s="176"/>
      <c r="BL132" s="276" t="str">
        <f t="shared" si="59"/>
        <v/>
      </c>
      <c r="BM132" s="176"/>
      <c r="BN132" s="27">
        <f t="shared" si="84"/>
        <v>0</v>
      </c>
      <c r="BO132" s="27">
        <f t="shared" si="85"/>
        <v>0</v>
      </c>
      <c r="BP132" s="27">
        <f t="shared" si="86"/>
        <v>0</v>
      </c>
      <c r="BQ132" s="27">
        <f t="shared" si="87"/>
        <v>0</v>
      </c>
      <c r="BR132" s="27">
        <f t="shared" si="88"/>
        <v>0</v>
      </c>
      <c r="BS132" s="27"/>
      <c r="BT132" s="166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66"/>
      <c r="CH132" s="166"/>
      <c r="CI132" s="166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</row>
    <row r="133" spans="1:99">
      <c r="A133" s="160" t="str">
        <f>IF($D133=2,IF(所有護老者!A133="","",所有護老者!A133),"")</f>
        <v/>
      </c>
      <c r="B133" s="160" t="str">
        <f>IF($D133=2,IF(所有護老者!B133="","",所有護老者!B133),"")</f>
        <v/>
      </c>
      <c r="C133" s="160" t="str">
        <f>IF($D133=2,IF(所有護老者!D133="","",所有護老者!D133),"")</f>
        <v/>
      </c>
      <c r="D133" s="160" t="str">
        <f>IF(所有護老者!C133=2,2,"")</f>
        <v/>
      </c>
      <c r="E133" s="160" t="str">
        <f>IF($D133=2,IF(所有護老者!E133="","",所有護老者!E133),"")</f>
        <v/>
      </c>
      <c r="F133" s="160" t="str">
        <f>IF($D133=2,IF(所有護老者!F133="","",所有護老者!F133),"")</f>
        <v/>
      </c>
      <c r="G133" s="160" t="str">
        <f>IF($D133=2,IF(所有護老者!G133="","",所有護老者!G133),"")</f>
        <v/>
      </c>
      <c r="H133" s="160" t="str">
        <f>IF($D133=2,IF(所有護老者!H133="","",所有護老者!H133),"")</f>
        <v/>
      </c>
      <c r="I133" s="160" t="str">
        <f>IF($D133=2,IF(所有護老者!I133="","",所有護老者!I133),"")</f>
        <v/>
      </c>
      <c r="J133" s="160" t="str">
        <f>IF($D133=2,IF(所有護老者!J133="","",所有護老者!J133),"")</f>
        <v/>
      </c>
      <c r="K133" s="160" t="str">
        <f>IF($D133=2,IF(所有護老者!K133="","",所有護老者!K133),"")</f>
        <v/>
      </c>
      <c r="L133" s="160" t="str">
        <f>IF($D133=2,IF(所有護老者!L133="","",所有護老者!L133),"")</f>
        <v/>
      </c>
      <c r="M133" s="160" t="str">
        <f>IF($D133=2,IF(所有護老者!M133="","",所有護老者!M133),"")</f>
        <v/>
      </c>
      <c r="N133" s="160" t="str">
        <f>IF($D133=2,IF(所有護老者!N133="","",所有護老者!N133),"")</f>
        <v/>
      </c>
      <c r="O133" s="160" t="str">
        <f>IF($D133=2,IF(所有護老者!O133="","",所有護老者!O133),"")</f>
        <v/>
      </c>
      <c r="P133" s="160" t="str">
        <f>IF($D133=2,IF(所有護老者!P133="","",所有護老者!P133),"")</f>
        <v/>
      </c>
      <c r="Q133" s="160" t="str">
        <f>IF($D133=2,IF(所有護老者!Q133="","",所有護老者!Q133),"")</f>
        <v/>
      </c>
      <c r="R133" s="160" t="str">
        <f>IF($D133=2,IF(所有護老者!R133="","",所有護老者!R133),"")</f>
        <v/>
      </c>
      <c r="S133" s="160" t="str">
        <f>IF($D133=2,IF(所有護老者!S133="","",所有護老者!S133),"")</f>
        <v/>
      </c>
      <c r="T133" s="160" t="str">
        <f>IF($D133=2,IF(所有護老者!T133="","",所有護老者!T133),"")</f>
        <v/>
      </c>
      <c r="U133" s="160" t="str">
        <f>IF($D133=2,IF(所有護老者!U133="","",所有護老者!U133),"")</f>
        <v/>
      </c>
      <c r="V133" s="160" t="str">
        <f>IF($D133=2,IF(所有護老者!V133="","",所有護老者!V133),"")</f>
        <v/>
      </c>
      <c r="W133" s="160" t="str">
        <f>IF($D133=2,IF(所有護老者!W133="","",所有護老者!W133),"")</f>
        <v/>
      </c>
      <c r="X133" s="160" t="str">
        <f>IF($D133=2,IF(所有護老者!X133="","",所有護老者!X133),"")</f>
        <v/>
      </c>
      <c r="Y133" s="160" t="str">
        <f>IF($D133=2,IF(所有護老者!Y133="","",所有護老者!Y133),"")</f>
        <v/>
      </c>
      <c r="Z133" s="160" t="str">
        <f>IF($D133=2,IF(所有護老者!Z133="","",所有護老者!Z133),"")</f>
        <v/>
      </c>
      <c r="AA133" s="160" t="str">
        <f>IF($D133=2,IF(所有護老者!AA133="","",所有護老者!AA133),"")</f>
        <v/>
      </c>
      <c r="AB133" s="160" t="str">
        <f>IF($D133=2,IF(所有護老者!AB133="","",所有護老者!AB133),"")</f>
        <v/>
      </c>
      <c r="AC133" s="160" t="str">
        <f>IF($D133=2,IF(所有護老者!AC133="","",所有護老者!AC133),"")</f>
        <v/>
      </c>
      <c r="AD133" s="160" t="str">
        <f>IF($D133=2,IF(所有護老者!AD133="","",所有護老者!AD133),"")</f>
        <v/>
      </c>
      <c r="AE133" s="160" t="str">
        <f>IF($D133=2,IF(所有護老者!AE133="","",所有護老者!AE133),"")</f>
        <v/>
      </c>
      <c r="AF133" s="160" t="str">
        <f>IF($D133=2,IF(所有護老者!AF133="","",所有護老者!AF133),"")</f>
        <v/>
      </c>
      <c r="AG133" s="160" t="str">
        <f>IF($D133=2,IF(所有護老者!AG133="","",所有護老者!AG133),"")</f>
        <v/>
      </c>
      <c r="AH133" s="160" t="str">
        <f>IF($D133=2,IF(所有護老者!AH133="","",所有護老者!AH133),"")</f>
        <v/>
      </c>
      <c r="AI133" s="160" t="str">
        <f>IF($D133=2,IF(所有護老者!AI133="","",所有護老者!AI133),"")</f>
        <v/>
      </c>
      <c r="AJ133" s="160" t="str">
        <f>IF($D133=2,IF(所有護老者!AJ133="","",所有護老者!AJ133),"")</f>
        <v/>
      </c>
      <c r="AK133" s="160" t="str">
        <f>IF(所有護老者!AK133="","",所有護老者!AK133)</f>
        <v/>
      </c>
      <c r="AL133" s="175" t="str">
        <f t="shared" si="60"/>
        <v/>
      </c>
      <c r="AM133" s="175" t="str">
        <f t="shared" si="61"/>
        <v/>
      </c>
      <c r="AN133" s="175" t="str">
        <f t="shared" si="62"/>
        <v/>
      </c>
      <c r="AO133" s="175" t="str">
        <f t="shared" si="63"/>
        <v/>
      </c>
      <c r="AP133" s="175" t="str">
        <f t="shared" si="64"/>
        <v/>
      </c>
      <c r="AQ133" s="175" t="str">
        <f t="shared" si="65"/>
        <v/>
      </c>
      <c r="AR133" s="175" t="str">
        <f t="shared" si="66"/>
        <v/>
      </c>
      <c r="AS133" s="175" t="str">
        <f t="shared" si="67"/>
        <v/>
      </c>
      <c r="AT133" s="175" t="str">
        <f t="shared" si="68"/>
        <v/>
      </c>
      <c r="AU133" s="175" t="str">
        <f t="shared" si="69"/>
        <v/>
      </c>
      <c r="AV133" s="175" t="str">
        <f t="shared" si="70"/>
        <v/>
      </c>
      <c r="AW133" s="27">
        <f t="shared" si="71"/>
        <v>0</v>
      </c>
      <c r="AX133" s="27"/>
      <c r="AY133" s="27">
        <f t="shared" si="72"/>
        <v>0</v>
      </c>
      <c r="AZ133" s="27">
        <f t="shared" si="73"/>
        <v>0</v>
      </c>
      <c r="BA133" s="27">
        <f t="shared" si="74"/>
        <v>0</v>
      </c>
      <c r="BB133" s="27">
        <f t="shared" si="75"/>
        <v>0</v>
      </c>
      <c r="BC133" s="27">
        <f t="shared" si="76"/>
        <v>0</v>
      </c>
      <c r="BD133" s="27">
        <f t="shared" si="77"/>
        <v>0</v>
      </c>
      <c r="BE133" s="27">
        <f t="shared" si="78"/>
        <v>0</v>
      </c>
      <c r="BF133" s="27">
        <f t="shared" si="79"/>
        <v>0</v>
      </c>
      <c r="BG133" s="27">
        <f t="shared" si="80"/>
        <v>0</v>
      </c>
      <c r="BH133" s="27">
        <f t="shared" si="81"/>
        <v>0</v>
      </c>
      <c r="BI133" s="27">
        <f t="shared" si="82"/>
        <v>0</v>
      </c>
      <c r="BJ133" s="27">
        <f t="shared" si="83"/>
        <v>0</v>
      </c>
      <c r="BK133" s="176"/>
      <c r="BL133" s="276" t="str">
        <f t="shared" ref="BL133:BL196" si="89">IF(AW133=0,"",BJ133/AW133)</f>
        <v/>
      </c>
      <c r="BM133" s="176"/>
      <c r="BN133" s="27">
        <f t="shared" si="84"/>
        <v>0</v>
      </c>
      <c r="BO133" s="27">
        <f t="shared" si="85"/>
        <v>0</v>
      </c>
      <c r="BP133" s="27">
        <f t="shared" si="86"/>
        <v>0</v>
      </c>
      <c r="BQ133" s="27">
        <f t="shared" si="87"/>
        <v>0</v>
      </c>
      <c r="BR133" s="27">
        <f t="shared" si="88"/>
        <v>0</v>
      </c>
      <c r="BS133" s="27"/>
      <c r="BT133" s="166"/>
      <c r="BU133" s="166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66"/>
      <c r="CH133" s="166"/>
      <c r="CI133" s="166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</row>
    <row r="134" spans="1:99">
      <c r="A134" s="160" t="str">
        <f>IF($D134=2,IF(所有護老者!A134="","",所有護老者!A134),"")</f>
        <v/>
      </c>
      <c r="B134" s="160" t="str">
        <f>IF($D134=2,IF(所有護老者!B134="","",所有護老者!B134),"")</f>
        <v/>
      </c>
      <c r="C134" s="160" t="str">
        <f>IF($D134=2,IF(所有護老者!D134="","",所有護老者!D134),"")</f>
        <v/>
      </c>
      <c r="D134" s="160" t="str">
        <f>IF(所有護老者!C134=2,2,"")</f>
        <v/>
      </c>
      <c r="E134" s="160" t="str">
        <f>IF($D134=2,IF(所有護老者!E134="","",所有護老者!E134),"")</f>
        <v/>
      </c>
      <c r="F134" s="160" t="str">
        <f>IF($D134=2,IF(所有護老者!F134="","",所有護老者!F134),"")</f>
        <v/>
      </c>
      <c r="G134" s="160" t="str">
        <f>IF($D134=2,IF(所有護老者!G134="","",所有護老者!G134),"")</f>
        <v/>
      </c>
      <c r="H134" s="160" t="str">
        <f>IF($D134=2,IF(所有護老者!H134="","",所有護老者!H134),"")</f>
        <v/>
      </c>
      <c r="I134" s="160" t="str">
        <f>IF($D134=2,IF(所有護老者!I134="","",所有護老者!I134),"")</f>
        <v/>
      </c>
      <c r="J134" s="160" t="str">
        <f>IF($D134=2,IF(所有護老者!J134="","",所有護老者!J134),"")</f>
        <v/>
      </c>
      <c r="K134" s="160" t="str">
        <f>IF($D134=2,IF(所有護老者!K134="","",所有護老者!K134),"")</f>
        <v/>
      </c>
      <c r="L134" s="160" t="str">
        <f>IF($D134=2,IF(所有護老者!L134="","",所有護老者!L134),"")</f>
        <v/>
      </c>
      <c r="M134" s="160" t="str">
        <f>IF($D134=2,IF(所有護老者!M134="","",所有護老者!M134),"")</f>
        <v/>
      </c>
      <c r="N134" s="160" t="str">
        <f>IF($D134=2,IF(所有護老者!N134="","",所有護老者!N134),"")</f>
        <v/>
      </c>
      <c r="O134" s="160" t="str">
        <f>IF($D134=2,IF(所有護老者!O134="","",所有護老者!O134),"")</f>
        <v/>
      </c>
      <c r="P134" s="160" t="str">
        <f>IF($D134=2,IF(所有護老者!P134="","",所有護老者!P134),"")</f>
        <v/>
      </c>
      <c r="Q134" s="160" t="str">
        <f>IF($D134=2,IF(所有護老者!Q134="","",所有護老者!Q134),"")</f>
        <v/>
      </c>
      <c r="R134" s="160" t="str">
        <f>IF($D134=2,IF(所有護老者!R134="","",所有護老者!R134),"")</f>
        <v/>
      </c>
      <c r="S134" s="160" t="str">
        <f>IF($D134=2,IF(所有護老者!S134="","",所有護老者!S134),"")</f>
        <v/>
      </c>
      <c r="T134" s="160" t="str">
        <f>IF($D134=2,IF(所有護老者!T134="","",所有護老者!T134),"")</f>
        <v/>
      </c>
      <c r="U134" s="160" t="str">
        <f>IF($D134=2,IF(所有護老者!U134="","",所有護老者!U134),"")</f>
        <v/>
      </c>
      <c r="V134" s="160" t="str">
        <f>IF($D134=2,IF(所有護老者!V134="","",所有護老者!V134),"")</f>
        <v/>
      </c>
      <c r="W134" s="160" t="str">
        <f>IF($D134=2,IF(所有護老者!W134="","",所有護老者!W134),"")</f>
        <v/>
      </c>
      <c r="X134" s="160" t="str">
        <f>IF($D134=2,IF(所有護老者!X134="","",所有護老者!X134),"")</f>
        <v/>
      </c>
      <c r="Y134" s="160" t="str">
        <f>IF($D134=2,IF(所有護老者!Y134="","",所有護老者!Y134),"")</f>
        <v/>
      </c>
      <c r="Z134" s="160" t="str">
        <f>IF($D134=2,IF(所有護老者!Z134="","",所有護老者!Z134),"")</f>
        <v/>
      </c>
      <c r="AA134" s="160" t="str">
        <f>IF($D134=2,IF(所有護老者!AA134="","",所有護老者!AA134),"")</f>
        <v/>
      </c>
      <c r="AB134" s="160" t="str">
        <f>IF($D134=2,IF(所有護老者!AB134="","",所有護老者!AB134),"")</f>
        <v/>
      </c>
      <c r="AC134" s="160" t="str">
        <f>IF($D134=2,IF(所有護老者!AC134="","",所有護老者!AC134),"")</f>
        <v/>
      </c>
      <c r="AD134" s="160" t="str">
        <f>IF($D134=2,IF(所有護老者!AD134="","",所有護老者!AD134),"")</f>
        <v/>
      </c>
      <c r="AE134" s="160" t="str">
        <f>IF($D134=2,IF(所有護老者!AE134="","",所有護老者!AE134),"")</f>
        <v/>
      </c>
      <c r="AF134" s="160" t="str">
        <f>IF($D134=2,IF(所有護老者!AF134="","",所有護老者!AF134),"")</f>
        <v/>
      </c>
      <c r="AG134" s="160" t="str">
        <f>IF($D134=2,IF(所有護老者!AG134="","",所有護老者!AG134),"")</f>
        <v/>
      </c>
      <c r="AH134" s="160" t="str">
        <f>IF($D134=2,IF(所有護老者!AH134="","",所有護老者!AH134),"")</f>
        <v/>
      </c>
      <c r="AI134" s="160" t="str">
        <f>IF($D134=2,IF(所有護老者!AI134="","",所有護老者!AI134),"")</f>
        <v/>
      </c>
      <c r="AJ134" s="160" t="str">
        <f>IF($D134=2,IF(所有護老者!AJ134="","",所有護老者!AJ134),"")</f>
        <v/>
      </c>
      <c r="AK134" s="160" t="str">
        <f>IF(所有護老者!AK134="","",所有護老者!AK134)</f>
        <v/>
      </c>
      <c r="AL134" s="175" t="str">
        <f t="shared" ref="AL134:AL197" si="90">IF($D134&lt;&gt;2,"",IF(AND(T134&lt;&gt;"",T134=0),0,1))</f>
        <v/>
      </c>
      <c r="AM134" s="175" t="str">
        <f t="shared" ref="AM134:AM197" si="91">IF($D134&lt;&gt;2,"",IF(AND(U134&lt;&gt;"",U134=0),0,1))</f>
        <v/>
      </c>
      <c r="AN134" s="175" t="str">
        <f t="shared" ref="AN134:AN197" si="92">IF($D134&lt;&gt;2,"",IF(AND(V134&lt;&gt;"",V134=0),0,1))</f>
        <v/>
      </c>
      <c r="AO134" s="175" t="str">
        <f t="shared" ref="AO134:AO197" si="93">IF($D134&lt;&gt;2,"",IF(AND(W134&lt;&gt;"",W134=0),0,1))</f>
        <v/>
      </c>
      <c r="AP134" s="175" t="str">
        <f t="shared" ref="AP134:AP197" si="94">IF($D134&lt;&gt;2,"",IF(AND(X134&lt;&gt;"",X134=0),0,1))</f>
        <v/>
      </c>
      <c r="AQ134" s="175" t="str">
        <f t="shared" ref="AQ134:AQ197" si="95">IF($D134&lt;&gt;2,"",IF(AND(Y134&lt;&gt;"",Y134=0),0,1))</f>
        <v/>
      </c>
      <c r="AR134" s="175" t="str">
        <f t="shared" ref="AR134:AR197" si="96">IF($D134&lt;&gt;2,"",IF(AND(Z134&lt;&gt;"",Z134=0),0,1))</f>
        <v/>
      </c>
      <c r="AS134" s="175" t="str">
        <f t="shared" ref="AS134:AS197" si="97">IF($D134&lt;&gt;2,"",IF(AND(AA134&lt;&gt;"",AA134=0),0,1))</f>
        <v/>
      </c>
      <c r="AT134" s="175" t="str">
        <f t="shared" ref="AT134:AT197" si="98">IF($D134&lt;&gt;2,"",IF(AND(AB134&lt;&gt;"",AB134=0),0,1))</f>
        <v/>
      </c>
      <c r="AU134" s="175" t="str">
        <f t="shared" ref="AU134:AU197" si="99">IF($D134&lt;&gt;2,"",IF(AND(AC134&lt;&gt;"",AC134=0),0,1))</f>
        <v/>
      </c>
      <c r="AV134" s="175" t="str">
        <f t="shared" ref="AV134:AV197" si="100">IF($D134&lt;&gt;2,"",IF(AND(AD134&lt;&gt;"",AD134=0),0,1))</f>
        <v/>
      </c>
      <c r="AW134" s="27">
        <f t="shared" ref="AW134:AW197" si="101">SUM(AL134:AV134)</f>
        <v>0</v>
      </c>
      <c r="AX134" s="27"/>
      <c r="AY134" s="27">
        <f t="shared" ref="AY134:AY197" si="102">IF(AND($D134=2,T134=""),3,IF($D134&lt;&gt;2,0,T134))</f>
        <v>0</v>
      </c>
      <c r="AZ134" s="27">
        <f t="shared" ref="AZ134:AZ197" si="103">IF(AND($D134=2,U134=""),3,IF($D134&lt;&gt;2,0,U134))</f>
        <v>0</v>
      </c>
      <c r="BA134" s="27">
        <f t="shared" ref="BA134:BA197" si="104">IF(AND($D134=2,V134=""),3,IF($D134&lt;&gt;2,0,V134))</f>
        <v>0</v>
      </c>
      <c r="BB134" s="27">
        <f t="shared" ref="BB134:BB197" si="105">IF(AND($D134=2,W134=""),3,IF($D134&lt;&gt;2,0,W134))</f>
        <v>0</v>
      </c>
      <c r="BC134" s="27">
        <f t="shared" ref="BC134:BC197" si="106">IF(AND($D134=2,X134=""),3,IF($D134&lt;&gt;2,0,X134))</f>
        <v>0</v>
      </c>
      <c r="BD134" s="27">
        <f t="shared" ref="BD134:BD197" si="107">IF(AND($D134=2,Y134=""),3,IF($D134&lt;&gt;2,0,Y134))</f>
        <v>0</v>
      </c>
      <c r="BE134" s="27">
        <f t="shared" ref="BE134:BE197" si="108">IF(AND($D134=2,Z134=""),3,IF($D134&lt;&gt;2,0,Z134))</f>
        <v>0</v>
      </c>
      <c r="BF134" s="27">
        <f t="shared" ref="BF134:BF197" si="109">IF(AND($D134=2,AA134=""),3,IF($D134&lt;&gt;2,0,AA134))</f>
        <v>0</v>
      </c>
      <c r="BG134" s="27">
        <f t="shared" ref="BG134:BG197" si="110">IF(AND($D134=2,AB134=""),3,IF($D134&lt;&gt;2,0,AB134))</f>
        <v>0</v>
      </c>
      <c r="BH134" s="27">
        <f t="shared" ref="BH134:BH197" si="111">IF(AND($D134=2,AC134=""),3,IF($D134&lt;&gt;2,0,AC134))</f>
        <v>0</v>
      </c>
      <c r="BI134" s="27">
        <f t="shared" ref="BI134:BI197" si="112">IF(AND($D134=2,AD134=""),3,IF($D134&lt;&gt;2,0,AD134))</f>
        <v>0</v>
      </c>
      <c r="BJ134" s="27">
        <f t="shared" ref="BJ134:BJ197" si="113">SUM(AY134:BI134)</f>
        <v>0</v>
      </c>
      <c r="BK134" s="176"/>
      <c r="BL134" s="276" t="str">
        <f t="shared" si="89"/>
        <v/>
      </c>
      <c r="BM134" s="176"/>
      <c r="BN134" s="27">
        <f t="shared" ref="BN134:BN197" si="114">IF(BL134=0,0,IF(BL134&lt;=1.4999,1,0))</f>
        <v>0</v>
      </c>
      <c r="BO134" s="27">
        <f t="shared" ref="BO134:BO197" si="115">IF(BL134&lt;1.5,0,IF(BL134&gt;2.4999,0,1))</f>
        <v>0</v>
      </c>
      <c r="BP134" s="27">
        <f t="shared" ref="BP134:BP197" si="116">IF(BL134&lt;2.5,0,IF(BL134&gt;3.4999,0,1))</f>
        <v>0</v>
      </c>
      <c r="BQ134" s="27">
        <f t="shared" ref="BQ134:BQ197" si="117">IF(BL134&lt;3.5,0,IF(BL134&gt;4.4999,0,1))</f>
        <v>0</v>
      </c>
      <c r="BR134" s="27">
        <f t="shared" ref="BR134:BR197" si="118">IF(BL134="",0,IF(BL134&gt;4.4999,1,0))</f>
        <v>0</v>
      </c>
      <c r="BS134" s="27"/>
      <c r="BT134" s="166"/>
      <c r="BU134" s="166"/>
      <c r="BV134" s="166"/>
      <c r="BW134" s="166"/>
      <c r="BX134" s="166"/>
      <c r="BY134" s="166"/>
      <c r="BZ134" s="166"/>
      <c r="CA134" s="166"/>
      <c r="CB134" s="166"/>
      <c r="CC134" s="166"/>
      <c r="CD134" s="166"/>
      <c r="CE134" s="166"/>
      <c r="CF134" s="166"/>
      <c r="CG134" s="166"/>
      <c r="CH134" s="166"/>
      <c r="CI134" s="166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</row>
    <row r="135" spans="1:99">
      <c r="A135" s="160" t="str">
        <f>IF($D135=2,IF(所有護老者!A135="","",所有護老者!A135),"")</f>
        <v/>
      </c>
      <c r="B135" s="160" t="str">
        <f>IF($D135=2,IF(所有護老者!B135="","",所有護老者!B135),"")</f>
        <v/>
      </c>
      <c r="C135" s="160" t="str">
        <f>IF($D135=2,IF(所有護老者!D135="","",所有護老者!D135),"")</f>
        <v/>
      </c>
      <c r="D135" s="160" t="str">
        <f>IF(所有護老者!C135=2,2,"")</f>
        <v/>
      </c>
      <c r="E135" s="160" t="str">
        <f>IF($D135=2,IF(所有護老者!E135="","",所有護老者!E135),"")</f>
        <v/>
      </c>
      <c r="F135" s="160" t="str">
        <f>IF($D135=2,IF(所有護老者!F135="","",所有護老者!F135),"")</f>
        <v/>
      </c>
      <c r="G135" s="160" t="str">
        <f>IF($D135=2,IF(所有護老者!G135="","",所有護老者!G135),"")</f>
        <v/>
      </c>
      <c r="H135" s="160" t="str">
        <f>IF($D135=2,IF(所有護老者!H135="","",所有護老者!H135),"")</f>
        <v/>
      </c>
      <c r="I135" s="160" t="str">
        <f>IF($D135=2,IF(所有護老者!I135="","",所有護老者!I135),"")</f>
        <v/>
      </c>
      <c r="J135" s="160" t="str">
        <f>IF($D135=2,IF(所有護老者!J135="","",所有護老者!J135),"")</f>
        <v/>
      </c>
      <c r="K135" s="160" t="str">
        <f>IF($D135=2,IF(所有護老者!K135="","",所有護老者!K135),"")</f>
        <v/>
      </c>
      <c r="L135" s="160" t="str">
        <f>IF($D135=2,IF(所有護老者!L135="","",所有護老者!L135),"")</f>
        <v/>
      </c>
      <c r="M135" s="160" t="str">
        <f>IF($D135=2,IF(所有護老者!M135="","",所有護老者!M135),"")</f>
        <v/>
      </c>
      <c r="N135" s="160" t="str">
        <f>IF($D135=2,IF(所有護老者!N135="","",所有護老者!N135),"")</f>
        <v/>
      </c>
      <c r="O135" s="160" t="str">
        <f>IF($D135=2,IF(所有護老者!O135="","",所有護老者!O135),"")</f>
        <v/>
      </c>
      <c r="P135" s="160" t="str">
        <f>IF($D135=2,IF(所有護老者!P135="","",所有護老者!P135),"")</f>
        <v/>
      </c>
      <c r="Q135" s="160" t="str">
        <f>IF($D135=2,IF(所有護老者!Q135="","",所有護老者!Q135),"")</f>
        <v/>
      </c>
      <c r="R135" s="160" t="str">
        <f>IF($D135=2,IF(所有護老者!R135="","",所有護老者!R135),"")</f>
        <v/>
      </c>
      <c r="S135" s="160" t="str">
        <f>IF($D135=2,IF(所有護老者!S135="","",所有護老者!S135),"")</f>
        <v/>
      </c>
      <c r="T135" s="160" t="str">
        <f>IF($D135=2,IF(所有護老者!T135="","",所有護老者!T135),"")</f>
        <v/>
      </c>
      <c r="U135" s="160" t="str">
        <f>IF($D135=2,IF(所有護老者!U135="","",所有護老者!U135),"")</f>
        <v/>
      </c>
      <c r="V135" s="160" t="str">
        <f>IF($D135=2,IF(所有護老者!V135="","",所有護老者!V135),"")</f>
        <v/>
      </c>
      <c r="W135" s="160" t="str">
        <f>IF($D135=2,IF(所有護老者!W135="","",所有護老者!W135),"")</f>
        <v/>
      </c>
      <c r="X135" s="160" t="str">
        <f>IF($D135=2,IF(所有護老者!X135="","",所有護老者!X135),"")</f>
        <v/>
      </c>
      <c r="Y135" s="160" t="str">
        <f>IF($D135=2,IF(所有護老者!Y135="","",所有護老者!Y135),"")</f>
        <v/>
      </c>
      <c r="Z135" s="160" t="str">
        <f>IF($D135=2,IF(所有護老者!Z135="","",所有護老者!Z135),"")</f>
        <v/>
      </c>
      <c r="AA135" s="160" t="str">
        <f>IF($D135=2,IF(所有護老者!AA135="","",所有護老者!AA135),"")</f>
        <v/>
      </c>
      <c r="AB135" s="160" t="str">
        <f>IF($D135=2,IF(所有護老者!AB135="","",所有護老者!AB135),"")</f>
        <v/>
      </c>
      <c r="AC135" s="160" t="str">
        <f>IF($D135=2,IF(所有護老者!AC135="","",所有護老者!AC135),"")</f>
        <v/>
      </c>
      <c r="AD135" s="160" t="str">
        <f>IF($D135=2,IF(所有護老者!AD135="","",所有護老者!AD135),"")</f>
        <v/>
      </c>
      <c r="AE135" s="160" t="str">
        <f>IF($D135=2,IF(所有護老者!AE135="","",所有護老者!AE135),"")</f>
        <v/>
      </c>
      <c r="AF135" s="160" t="str">
        <f>IF($D135=2,IF(所有護老者!AF135="","",所有護老者!AF135),"")</f>
        <v/>
      </c>
      <c r="AG135" s="160" t="str">
        <f>IF($D135=2,IF(所有護老者!AG135="","",所有護老者!AG135),"")</f>
        <v/>
      </c>
      <c r="AH135" s="160" t="str">
        <f>IF($D135=2,IF(所有護老者!AH135="","",所有護老者!AH135),"")</f>
        <v/>
      </c>
      <c r="AI135" s="160" t="str">
        <f>IF($D135=2,IF(所有護老者!AI135="","",所有護老者!AI135),"")</f>
        <v/>
      </c>
      <c r="AJ135" s="160" t="str">
        <f>IF($D135=2,IF(所有護老者!AJ135="","",所有護老者!AJ135),"")</f>
        <v/>
      </c>
      <c r="AK135" s="160" t="str">
        <f>IF(所有護老者!AK135="","",所有護老者!AK135)</f>
        <v/>
      </c>
      <c r="AL135" s="175" t="str">
        <f t="shared" si="90"/>
        <v/>
      </c>
      <c r="AM135" s="175" t="str">
        <f t="shared" si="91"/>
        <v/>
      </c>
      <c r="AN135" s="175" t="str">
        <f t="shared" si="92"/>
        <v/>
      </c>
      <c r="AO135" s="175" t="str">
        <f t="shared" si="93"/>
        <v/>
      </c>
      <c r="AP135" s="175" t="str">
        <f t="shared" si="94"/>
        <v/>
      </c>
      <c r="AQ135" s="175" t="str">
        <f t="shared" si="95"/>
        <v/>
      </c>
      <c r="AR135" s="175" t="str">
        <f t="shared" si="96"/>
        <v/>
      </c>
      <c r="AS135" s="175" t="str">
        <f t="shared" si="97"/>
        <v/>
      </c>
      <c r="AT135" s="175" t="str">
        <f t="shared" si="98"/>
        <v/>
      </c>
      <c r="AU135" s="175" t="str">
        <f t="shared" si="99"/>
        <v/>
      </c>
      <c r="AV135" s="175" t="str">
        <f t="shared" si="100"/>
        <v/>
      </c>
      <c r="AW135" s="27">
        <f t="shared" si="101"/>
        <v>0</v>
      </c>
      <c r="AX135" s="27"/>
      <c r="AY135" s="27">
        <f t="shared" si="102"/>
        <v>0</v>
      </c>
      <c r="AZ135" s="27">
        <f t="shared" si="103"/>
        <v>0</v>
      </c>
      <c r="BA135" s="27">
        <f t="shared" si="104"/>
        <v>0</v>
      </c>
      <c r="BB135" s="27">
        <f t="shared" si="105"/>
        <v>0</v>
      </c>
      <c r="BC135" s="27">
        <f t="shared" si="106"/>
        <v>0</v>
      </c>
      <c r="BD135" s="27">
        <f t="shared" si="107"/>
        <v>0</v>
      </c>
      <c r="BE135" s="27">
        <f t="shared" si="108"/>
        <v>0</v>
      </c>
      <c r="BF135" s="27">
        <f t="shared" si="109"/>
        <v>0</v>
      </c>
      <c r="BG135" s="27">
        <f t="shared" si="110"/>
        <v>0</v>
      </c>
      <c r="BH135" s="27">
        <f t="shared" si="111"/>
        <v>0</v>
      </c>
      <c r="BI135" s="27">
        <f t="shared" si="112"/>
        <v>0</v>
      </c>
      <c r="BJ135" s="27">
        <f t="shared" si="113"/>
        <v>0</v>
      </c>
      <c r="BK135" s="176"/>
      <c r="BL135" s="276" t="str">
        <f t="shared" si="89"/>
        <v/>
      </c>
      <c r="BM135" s="176"/>
      <c r="BN135" s="27">
        <f t="shared" si="114"/>
        <v>0</v>
      </c>
      <c r="BO135" s="27">
        <f t="shared" si="115"/>
        <v>0</v>
      </c>
      <c r="BP135" s="27">
        <f t="shared" si="116"/>
        <v>0</v>
      </c>
      <c r="BQ135" s="27">
        <f t="shared" si="117"/>
        <v>0</v>
      </c>
      <c r="BR135" s="27">
        <f t="shared" si="118"/>
        <v>0</v>
      </c>
      <c r="BS135" s="27"/>
      <c r="BT135" s="166"/>
      <c r="BU135" s="166"/>
      <c r="BV135" s="166"/>
      <c r="BW135" s="166"/>
      <c r="BX135" s="166"/>
      <c r="BY135" s="166"/>
      <c r="BZ135" s="166"/>
      <c r="CA135" s="166"/>
      <c r="CB135" s="166"/>
      <c r="CC135" s="166"/>
      <c r="CD135" s="166"/>
      <c r="CE135" s="166"/>
      <c r="CF135" s="166"/>
      <c r="CG135" s="166"/>
      <c r="CH135" s="166"/>
      <c r="CI135" s="166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  <c r="CU135" s="238"/>
    </row>
    <row r="136" spans="1:99">
      <c r="A136" s="160" t="str">
        <f>IF($D136=2,IF(所有護老者!A136="","",所有護老者!A136),"")</f>
        <v/>
      </c>
      <c r="B136" s="160" t="str">
        <f>IF($D136=2,IF(所有護老者!B136="","",所有護老者!B136),"")</f>
        <v/>
      </c>
      <c r="C136" s="160" t="str">
        <f>IF($D136=2,IF(所有護老者!D136="","",所有護老者!D136),"")</f>
        <v/>
      </c>
      <c r="D136" s="160" t="str">
        <f>IF(所有護老者!C136=2,2,"")</f>
        <v/>
      </c>
      <c r="E136" s="160" t="str">
        <f>IF($D136=2,IF(所有護老者!E136="","",所有護老者!E136),"")</f>
        <v/>
      </c>
      <c r="F136" s="160" t="str">
        <f>IF($D136=2,IF(所有護老者!F136="","",所有護老者!F136),"")</f>
        <v/>
      </c>
      <c r="G136" s="160" t="str">
        <f>IF($D136=2,IF(所有護老者!G136="","",所有護老者!G136),"")</f>
        <v/>
      </c>
      <c r="H136" s="160" t="str">
        <f>IF($D136=2,IF(所有護老者!H136="","",所有護老者!H136),"")</f>
        <v/>
      </c>
      <c r="I136" s="160" t="str">
        <f>IF($D136=2,IF(所有護老者!I136="","",所有護老者!I136),"")</f>
        <v/>
      </c>
      <c r="J136" s="160" t="str">
        <f>IF($D136=2,IF(所有護老者!J136="","",所有護老者!J136),"")</f>
        <v/>
      </c>
      <c r="K136" s="160" t="str">
        <f>IF($D136=2,IF(所有護老者!K136="","",所有護老者!K136),"")</f>
        <v/>
      </c>
      <c r="L136" s="160" t="str">
        <f>IF($D136=2,IF(所有護老者!L136="","",所有護老者!L136),"")</f>
        <v/>
      </c>
      <c r="M136" s="160" t="str">
        <f>IF($D136=2,IF(所有護老者!M136="","",所有護老者!M136),"")</f>
        <v/>
      </c>
      <c r="N136" s="160" t="str">
        <f>IF($D136=2,IF(所有護老者!N136="","",所有護老者!N136),"")</f>
        <v/>
      </c>
      <c r="O136" s="160" t="str">
        <f>IF($D136=2,IF(所有護老者!O136="","",所有護老者!O136),"")</f>
        <v/>
      </c>
      <c r="P136" s="160" t="str">
        <f>IF($D136=2,IF(所有護老者!P136="","",所有護老者!P136),"")</f>
        <v/>
      </c>
      <c r="Q136" s="160" t="str">
        <f>IF($D136=2,IF(所有護老者!Q136="","",所有護老者!Q136),"")</f>
        <v/>
      </c>
      <c r="R136" s="160" t="str">
        <f>IF($D136=2,IF(所有護老者!R136="","",所有護老者!R136),"")</f>
        <v/>
      </c>
      <c r="S136" s="160" t="str">
        <f>IF($D136=2,IF(所有護老者!S136="","",所有護老者!S136),"")</f>
        <v/>
      </c>
      <c r="T136" s="160" t="str">
        <f>IF($D136=2,IF(所有護老者!T136="","",所有護老者!T136),"")</f>
        <v/>
      </c>
      <c r="U136" s="160" t="str">
        <f>IF($D136=2,IF(所有護老者!U136="","",所有護老者!U136),"")</f>
        <v/>
      </c>
      <c r="V136" s="160" t="str">
        <f>IF($D136=2,IF(所有護老者!V136="","",所有護老者!V136),"")</f>
        <v/>
      </c>
      <c r="W136" s="160" t="str">
        <f>IF($D136=2,IF(所有護老者!W136="","",所有護老者!W136),"")</f>
        <v/>
      </c>
      <c r="X136" s="160" t="str">
        <f>IF($D136=2,IF(所有護老者!X136="","",所有護老者!X136),"")</f>
        <v/>
      </c>
      <c r="Y136" s="160" t="str">
        <f>IF($D136=2,IF(所有護老者!Y136="","",所有護老者!Y136),"")</f>
        <v/>
      </c>
      <c r="Z136" s="160" t="str">
        <f>IF($D136=2,IF(所有護老者!Z136="","",所有護老者!Z136),"")</f>
        <v/>
      </c>
      <c r="AA136" s="160" t="str">
        <f>IF($D136=2,IF(所有護老者!AA136="","",所有護老者!AA136),"")</f>
        <v/>
      </c>
      <c r="AB136" s="160" t="str">
        <f>IF($D136=2,IF(所有護老者!AB136="","",所有護老者!AB136),"")</f>
        <v/>
      </c>
      <c r="AC136" s="160" t="str">
        <f>IF($D136=2,IF(所有護老者!AC136="","",所有護老者!AC136),"")</f>
        <v/>
      </c>
      <c r="AD136" s="160" t="str">
        <f>IF($D136=2,IF(所有護老者!AD136="","",所有護老者!AD136),"")</f>
        <v/>
      </c>
      <c r="AE136" s="160" t="str">
        <f>IF($D136=2,IF(所有護老者!AE136="","",所有護老者!AE136),"")</f>
        <v/>
      </c>
      <c r="AF136" s="160" t="str">
        <f>IF($D136=2,IF(所有護老者!AF136="","",所有護老者!AF136),"")</f>
        <v/>
      </c>
      <c r="AG136" s="160" t="str">
        <f>IF($D136=2,IF(所有護老者!AG136="","",所有護老者!AG136),"")</f>
        <v/>
      </c>
      <c r="AH136" s="160" t="str">
        <f>IF($D136=2,IF(所有護老者!AH136="","",所有護老者!AH136),"")</f>
        <v/>
      </c>
      <c r="AI136" s="160" t="str">
        <f>IF($D136=2,IF(所有護老者!AI136="","",所有護老者!AI136),"")</f>
        <v/>
      </c>
      <c r="AJ136" s="160" t="str">
        <f>IF($D136=2,IF(所有護老者!AJ136="","",所有護老者!AJ136),"")</f>
        <v/>
      </c>
      <c r="AK136" s="160" t="str">
        <f>IF(所有護老者!AK136="","",所有護老者!AK136)</f>
        <v/>
      </c>
      <c r="AL136" s="175" t="str">
        <f t="shared" si="90"/>
        <v/>
      </c>
      <c r="AM136" s="175" t="str">
        <f t="shared" si="91"/>
        <v/>
      </c>
      <c r="AN136" s="175" t="str">
        <f t="shared" si="92"/>
        <v/>
      </c>
      <c r="AO136" s="175" t="str">
        <f t="shared" si="93"/>
        <v/>
      </c>
      <c r="AP136" s="175" t="str">
        <f t="shared" si="94"/>
        <v/>
      </c>
      <c r="AQ136" s="175" t="str">
        <f t="shared" si="95"/>
        <v/>
      </c>
      <c r="AR136" s="175" t="str">
        <f t="shared" si="96"/>
        <v/>
      </c>
      <c r="AS136" s="175" t="str">
        <f t="shared" si="97"/>
        <v/>
      </c>
      <c r="AT136" s="175" t="str">
        <f t="shared" si="98"/>
        <v/>
      </c>
      <c r="AU136" s="175" t="str">
        <f t="shared" si="99"/>
        <v/>
      </c>
      <c r="AV136" s="175" t="str">
        <f t="shared" si="100"/>
        <v/>
      </c>
      <c r="AW136" s="27">
        <f t="shared" si="101"/>
        <v>0</v>
      </c>
      <c r="AX136" s="27"/>
      <c r="AY136" s="27">
        <f t="shared" si="102"/>
        <v>0</v>
      </c>
      <c r="AZ136" s="27">
        <f t="shared" si="103"/>
        <v>0</v>
      </c>
      <c r="BA136" s="27">
        <f t="shared" si="104"/>
        <v>0</v>
      </c>
      <c r="BB136" s="27">
        <f t="shared" si="105"/>
        <v>0</v>
      </c>
      <c r="BC136" s="27">
        <f t="shared" si="106"/>
        <v>0</v>
      </c>
      <c r="BD136" s="27">
        <f t="shared" si="107"/>
        <v>0</v>
      </c>
      <c r="BE136" s="27">
        <f t="shared" si="108"/>
        <v>0</v>
      </c>
      <c r="BF136" s="27">
        <f t="shared" si="109"/>
        <v>0</v>
      </c>
      <c r="BG136" s="27">
        <f t="shared" si="110"/>
        <v>0</v>
      </c>
      <c r="BH136" s="27">
        <f t="shared" si="111"/>
        <v>0</v>
      </c>
      <c r="BI136" s="27">
        <f t="shared" si="112"/>
        <v>0</v>
      </c>
      <c r="BJ136" s="27">
        <f t="shared" si="113"/>
        <v>0</v>
      </c>
      <c r="BK136" s="176"/>
      <c r="BL136" s="276" t="str">
        <f t="shared" si="89"/>
        <v/>
      </c>
      <c r="BM136" s="176"/>
      <c r="BN136" s="27">
        <f t="shared" si="114"/>
        <v>0</v>
      </c>
      <c r="BO136" s="27">
        <f t="shared" si="115"/>
        <v>0</v>
      </c>
      <c r="BP136" s="27">
        <f t="shared" si="116"/>
        <v>0</v>
      </c>
      <c r="BQ136" s="27">
        <f t="shared" si="117"/>
        <v>0</v>
      </c>
      <c r="BR136" s="27">
        <f t="shared" si="118"/>
        <v>0</v>
      </c>
      <c r="BS136" s="27"/>
      <c r="BT136" s="166"/>
      <c r="BU136" s="166"/>
      <c r="BV136" s="166"/>
      <c r="BW136" s="166"/>
      <c r="BX136" s="166"/>
      <c r="BY136" s="166"/>
      <c r="BZ136" s="166"/>
      <c r="CA136" s="166"/>
      <c r="CB136" s="166"/>
      <c r="CC136" s="166"/>
      <c r="CD136" s="166"/>
      <c r="CE136" s="166"/>
      <c r="CF136" s="166"/>
      <c r="CG136" s="166"/>
      <c r="CH136" s="166"/>
      <c r="CI136" s="166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</row>
    <row r="137" spans="1:99">
      <c r="A137" s="160" t="str">
        <f>IF($D137=2,IF(所有護老者!A137="","",所有護老者!A137),"")</f>
        <v/>
      </c>
      <c r="B137" s="160" t="str">
        <f>IF($D137=2,IF(所有護老者!B137="","",所有護老者!B137),"")</f>
        <v/>
      </c>
      <c r="C137" s="160" t="str">
        <f>IF($D137=2,IF(所有護老者!D137="","",所有護老者!D137),"")</f>
        <v/>
      </c>
      <c r="D137" s="160" t="str">
        <f>IF(所有護老者!C137=2,2,"")</f>
        <v/>
      </c>
      <c r="E137" s="160" t="str">
        <f>IF($D137=2,IF(所有護老者!E137="","",所有護老者!E137),"")</f>
        <v/>
      </c>
      <c r="F137" s="160" t="str">
        <f>IF($D137=2,IF(所有護老者!F137="","",所有護老者!F137),"")</f>
        <v/>
      </c>
      <c r="G137" s="160" t="str">
        <f>IF($D137=2,IF(所有護老者!G137="","",所有護老者!G137),"")</f>
        <v/>
      </c>
      <c r="H137" s="160" t="str">
        <f>IF($D137=2,IF(所有護老者!H137="","",所有護老者!H137),"")</f>
        <v/>
      </c>
      <c r="I137" s="160" t="str">
        <f>IF($D137=2,IF(所有護老者!I137="","",所有護老者!I137),"")</f>
        <v/>
      </c>
      <c r="J137" s="160" t="str">
        <f>IF($D137=2,IF(所有護老者!J137="","",所有護老者!J137),"")</f>
        <v/>
      </c>
      <c r="K137" s="160" t="str">
        <f>IF($D137=2,IF(所有護老者!K137="","",所有護老者!K137),"")</f>
        <v/>
      </c>
      <c r="L137" s="160" t="str">
        <f>IF($D137=2,IF(所有護老者!L137="","",所有護老者!L137),"")</f>
        <v/>
      </c>
      <c r="M137" s="160" t="str">
        <f>IF($D137=2,IF(所有護老者!M137="","",所有護老者!M137),"")</f>
        <v/>
      </c>
      <c r="N137" s="160" t="str">
        <f>IF($D137=2,IF(所有護老者!N137="","",所有護老者!N137),"")</f>
        <v/>
      </c>
      <c r="O137" s="160" t="str">
        <f>IF($D137=2,IF(所有護老者!O137="","",所有護老者!O137),"")</f>
        <v/>
      </c>
      <c r="P137" s="160" t="str">
        <f>IF($D137=2,IF(所有護老者!P137="","",所有護老者!P137),"")</f>
        <v/>
      </c>
      <c r="Q137" s="160" t="str">
        <f>IF($D137=2,IF(所有護老者!Q137="","",所有護老者!Q137),"")</f>
        <v/>
      </c>
      <c r="R137" s="160" t="str">
        <f>IF($D137=2,IF(所有護老者!R137="","",所有護老者!R137),"")</f>
        <v/>
      </c>
      <c r="S137" s="160" t="str">
        <f>IF($D137=2,IF(所有護老者!S137="","",所有護老者!S137),"")</f>
        <v/>
      </c>
      <c r="T137" s="160" t="str">
        <f>IF($D137=2,IF(所有護老者!T137="","",所有護老者!T137),"")</f>
        <v/>
      </c>
      <c r="U137" s="160" t="str">
        <f>IF($D137=2,IF(所有護老者!U137="","",所有護老者!U137),"")</f>
        <v/>
      </c>
      <c r="V137" s="160" t="str">
        <f>IF($D137=2,IF(所有護老者!V137="","",所有護老者!V137),"")</f>
        <v/>
      </c>
      <c r="W137" s="160" t="str">
        <f>IF($D137=2,IF(所有護老者!W137="","",所有護老者!W137),"")</f>
        <v/>
      </c>
      <c r="X137" s="160" t="str">
        <f>IF($D137=2,IF(所有護老者!X137="","",所有護老者!X137),"")</f>
        <v/>
      </c>
      <c r="Y137" s="160" t="str">
        <f>IF($D137=2,IF(所有護老者!Y137="","",所有護老者!Y137),"")</f>
        <v/>
      </c>
      <c r="Z137" s="160" t="str">
        <f>IF($D137=2,IF(所有護老者!Z137="","",所有護老者!Z137),"")</f>
        <v/>
      </c>
      <c r="AA137" s="160" t="str">
        <f>IF($D137=2,IF(所有護老者!AA137="","",所有護老者!AA137),"")</f>
        <v/>
      </c>
      <c r="AB137" s="160" t="str">
        <f>IF($D137=2,IF(所有護老者!AB137="","",所有護老者!AB137),"")</f>
        <v/>
      </c>
      <c r="AC137" s="160" t="str">
        <f>IF($D137=2,IF(所有護老者!AC137="","",所有護老者!AC137),"")</f>
        <v/>
      </c>
      <c r="AD137" s="160" t="str">
        <f>IF($D137=2,IF(所有護老者!AD137="","",所有護老者!AD137),"")</f>
        <v/>
      </c>
      <c r="AE137" s="160" t="str">
        <f>IF($D137=2,IF(所有護老者!AE137="","",所有護老者!AE137),"")</f>
        <v/>
      </c>
      <c r="AF137" s="160" t="str">
        <f>IF($D137=2,IF(所有護老者!AF137="","",所有護老者!AF137),"")</f>
        <v/>
      </c>
      <c r="AG137" s="160" t="str">
        <f>IF($D137=2,IF(所有護老者!AG137="","",所有護老者!AG137),"")</f>
        <v/>
      </c>
      <c r="AH137" s="160" t="str">
        <f>IF($D137=2,IF(所有護老者!AH137="","",所有護老者!AH137),"")</f>
        <v/>
      </c>
      <c r="AI137" s="160" t="str">
        <f>IF($D137=2,IF(所有護老者!AI137="","",所有護老者!AI137),"")</f>
        <v/>
      </c>
      <c r="AJ137" s="160" t="str">
        <f>IF($D137=2,IF(所有護老者!AJ137="","",所有護老者!AJ137),"")</f>
        <v/>
      </c>
      <c r="AK137" s="160" t="str">
        <f>IF(所有護老者!AK137="","",所有護老者!AK137)</f>
        <v/>
      </c>
      <c r="AL137" s="175" t="str">
        <f t="shared" si="90"/>
        <v/>
      </c>
      <c r="AM137" s="175" t="str">
        <f t="shared" si="91"/>
        <v/>
      </c>
      <c r="AN137" s="175" t="str">
        <f t="shared" si="92"/>
        <v/>
      </c>
      <c r="AO137" s="175" t="str">
        <f t="shared" si="93"/>
        <v/>
      </c>
      <c r="AP137" s="175" t="str">
        <f t="shared" si="94"/>
        <v/>
      </c>
      <c r="AQ137" s="175" t="str">
        <f t="shared" si="95"/>
        <v/>
      </c>
      <c r="AR137" s="175" t="str">
        <f t="shared" si="96"/>
        <v/>
      </c>
      <c r="AS137" s="175" t="str">
        <f t="shared" si="97"/>
        <v/>
      </c>
      <c r="AT137" s="175" t="str">
        <f t="shared" si="98"/>
        <v/>
      </c>
      <c r="AU137" s="175" t="str">
        <f t="shared" si="99"/>
        <v/>
      </c>
      <c r="AV137" s="175" t="str">
        <f t="shared" si="100"/>
        <v/>
      </c>
      <c r="AW137" s="27">
        <f t="shared" si="101"/>
        <v>0</v>
      </c>
      <c r="AX137" s="27"/>
      <c r="AY137" s="27">
        <f t="shared" si="102"/>
        <v>0</v>
      </c>
      <c r="AZ137" s="27">
        <f t="shared" si="103"/>
        <v>0</v>
      </c>
      <c r="BA137" s="27">
        <f t="shared" si="104"/>
        <v>0</v>
      </c>
      <c r="BB137" s="27">
        <f t="shared" si="105"/>
        <v>0</v>
      </c>
      <c r="BC137" s="27">
        <f t="shared" si="106"/>
        <v>0</v>
      </c>
      <c r="BD137" s="27">
        <f t="shared" si="107"/>
        <v>0</v>
      </c>
      <c r="BE137" s="27">
        <f t="shared" si="108"/>
        <v>0</v>
      </c>
      <c r="BF137" s="27">
        <f t="shared" si="109"/>
        <v>0</v>
      </c>
      <c r="BG137" s="27">
        <f t="shared" si="110"/>
        <v>0</v>
      </c>
      <c r="BH137" s="27">
        <f t="shared" si="111"/>
        <v>0</v>
      </c>
      <c r="BI137" s="27">
        <f t="shared" si="112"/>
        <v>0</v>
      </c>
      <c r="BJ137" s="27">
        <f t="shared" si="113"/>
        <v>0</v>
      </c>
      <c r="BK137" s="176"/>
      <c r="BL137" s="276" t="str">
        <f t="shared" si="89"/>
        <v/>
      </c>
      <c r="BM137" s="176"/>
      <c r="BN137" s="27">
        <f t="shared" si="114"/>
        <v>0</v>
      </c>
      <c r="BO137" s="27">
        <f t="shared" si="115"/>
        <v>0</v>
      </c>
      <c r="BP137" s="27">
        <f t="shared" si="116"/>
        <v>0</v>
      </c>
      <c r="BQ137" s="27">
        <f t="shared" si="117"/>
        <v>0</v>
      </c>
      <c r="BR137" s="27">
        <f t="shared" si="118"/>
        <v>0</v>
      </c>
      <c r="BS137" s="27"/>
      <c r="BT137" s="166"/>
      <c r="BU137" s="166"/>
      <c r="BV137" s="166"/>
      <c r="BW137" s="166"/>
      <c r="BX137" s="166"/>
      <c r="BY137" s="166"/>
      <c r="BZ137" s="166"/>
      <c r="CA137" s="166"/>
      <c r="CB137" s="166"/>
      <c r="CC137" s="166"/>
      <c r="CD137" s="166"/>
      <c r="CE137" s="166"/>
      <c r="CF137" s="166"/>
      <c r="CG137" s="166"/>
      <c r="CH137" s="166"/>
      <c r="CI137" s="166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</row>
    <row r="138" spans="1:99">
      <c r="A138" s="160" t="str">
        <f>IF($D138=2,IF(所有護老者!A138="","",所有護老者!A138),"")</f>
        <v/>
      </c>
      <c r="B138" s="160" t="str">
        <f>IF($D138=2,IF(所有護老者!B138="","",所有護老者!B138),"")</f>
        <v/>
      </c>
      <c r="C138" s="160" t="str">
        <f>IF($D138=2,IF(所有護老者!D138="","",所有護老者!D138),"")</f>
        <v/>
      </c>
      <c r="D138" s="160" t="str">
        <f>IF(所有護老者!C138=2,2,"")</f>
        <v/>
      </c>
      <c r="E138" s="160" t="str">
        <f>IF($D138=2,IF(所有護老者!E138="","",所有護老者!E138),"")</f>
        <v/>
      </c>
      <c r="F138" s="160" t="str">
        <f>IF($D138=2,IF(所有護老者!F138="","",所有護老者!F138),"")</f>
        <v/>
      </c>
      <c r="G138" s="160" t="str">
        <f>IF($D138=2,IF(所有護老者!G138="","",所有護老者!G138),"")</f>
        <v/>
      </c>
      <c r="H138" s="160" t="str">
        <f>IF($D138=2,IF(所有護老者!H138="","",所有護老者!H138),"")</f>
        <v/>
      </c>
      <c r="I138" s="160" t="str">
        <f>IF($D138=2,IF(所有護老者!I138="","",所有護老者!I138),"")</f>
        <v/>
      </c>
      <c r="J138" s="160" t="str">
        <f>IF($D138=2,IF(所有護老者!J138="","",所有護老者!J138),"")</f>
        <v/>
      </c>
      <c r="K138" s="160" t="str">
        <f>IF($D138=2,IF(所有護老者!K138="","",所有護老者!K138),"")</f>
        <v/>
      </c>
      <c r="L138" s="160" t="str">
        <f>IF($D138=2,IF(所有護老者!L138="","",所有護老者!L138),"")</f>
        <v/>
      </c>
      <c r="M138" s="160" t="str">
        <f>IF($D138=2,IF(所有護老者!M138="","",所有護老者!M138),"")</f>
        <v/>
      </c>
      <c r="N138" s="160" t="str">
        <f>IF($D138=2,IF(所有護老者!N138="","",所有護老者!N138),"")</f>
        <v/>
      </c>
      <c r="O138" s="160" t="str">
        <f>IF($D138=2,IF(所有護老者!O138="","",所有護老者!O138),"")</f>
        <v/>
      </c>
      <c r="P138" s="160" t="str">
        <f>IF($D138=2,IF(所有護老者!P138="","",所有護老者!P138),"")</f>
        <v/>
      </c>
      <c r="Q138" s="160" t="str">
        <f>IF($D138=2,IF(所有護老者!Q138="","",所有護老者!Q138),"")</f>
        <v/>
      </c>
      <c r="R138" s="160" t="str">
        <f>IF($D138=2,IF(所有護老者!R138="","",所有護老者!R138),"")</f>
        <v/>
      </c>
      <c r="S138" s="160" t="str">
        <f>IF($D138=2,IF(所有護老者!S138="","",所有護老者!S138),"")</f>
        <v/>
      </c>
      <c r="T138" s="160" t="str">
        <f>IF($D138=2,IF(所有護老者!T138="","",所有護老者!T138),"")</f>
        <v/>
      </c>
      <c r="U138" s="160" t="str">
        <f>IF($D138=2,IF(所有護老者!U138="","",所有護老者!U138),"")</f>
        <v/>
      </c>
      <c r="V138" s="160" t="str">
        <f>IF($D138=2,IF(所有護老者!V138="","",所有護老者!V138),"")</f>
        <v/>
      </c>
      <c r="W138" s="160" t="str">
        <f>IF($D138=2,IF(所有護老者!W138="","",所有護老者!W138),"")</f>
        <v/>
      </c>
      <c r="X138" s="160" t="str">
        <f>IF($D138=2,IF(所有護老者!X138="","",所有護老者!X138),"")</f>
        <v/>
      </c>
      <c r="Y138" s="160" t="str">
        <f>IF($D138=2,IF(所有護老者!Y138="","",所有護老者!Y138),"")</f>
        <v/>
      </c>
      <c r="Z138" s="160" t="str">
        <f>IF($D138=2,IF(所有護老者!Z138="","",所有護老者!Z138),"")</f>
        <v/>
      </c>
      <c r="AA138" s="160" t="str">
        <f>IF($D138=2,IF(所有護老者!AA138="","",所有護老者!AA138),"")</f>
        <v/>
      </c>
      <c r="AB138" s="160" t="str">
        <f>IF($D138=2,IF(所有護老者!AB138="","",所有護老者!AB138),"")</f>
        <v/>
      </c>
      <c r="AC138" s="160" t="str">
        <f>IF($D138=2,IF(所有護老者!AC138="","",所有護老者!AC138),"")</f>
        <v/>
      </c>
      <c r="AD138" s="160" t="str">
        <f>IF($D138=2,IF(所有護老者!AD138="","",所有護老者!AD138),"")</f>
        <v/>
      </c>
      <c r="AE138" s="160" t="str">
        <f>IF($D138=2,IF(所有護老者!AE138="","",所有護老者!AE138),"")</f>
        <v/>
      </c>
      <c r="AF138" s="160" t="str">
        <f>IF($D138=2,IF(所有護老者!AF138="","",所有護老者!AF138),"")</f>
        <v/>
      </c>
      <c r="AG138" s="160" t="str">
        <f>IF($D138=2,IF(所有護老者!AG138="","",所有護老者!AG138),"")</f>
        <v/>
      </c>
      <c r="AH138" s="160" t="str">
        <f>IF($D138=2,IF(所有護老者!AH138="","",所有護老者!AH138),"")</f>
        <v/>
      </c>
      <c r="AI138" s="160" t="str">
        <f>IF($D138=2,IF(所有護老者!AI138="","",所有護老者!AI138),"")</f>
        <v/>
      </c>
      <c r="AJ138" s="160" t="str">
        <f>IF($D138=2,IF(所有護老者!AJ138="","",所有護老者!AJ138),"")</f>
        <v/>
      </c>
      <c r="AK138" s="160" t="str">
        <f>IF(所有護老者!AK138="","",所有護老者!AK138)</f>
        <v/>
      </c>
      <c r="AL138" s="175" t="str">
        <f t="shared" si="90"/>
        <v/>
      </c>
      <c r="AM138" s="175" t="str">
        <f t="shared" si="91"/>
        <v/>
      </c>
      <c r="AN138" s="175" t="str">
        <f t="shared" si="92"/>
        <v/>
      </c>
      <c r="AO138" s="175" t="str">
        <f t="shared" si="93"/>
        <v/>
      </c>
      <c r="AP138" s="175" t="str">
        <f t="shared" si="94"/>
        <v/>
      </c>
      <c r="AQ138" s="175" t="str">
        <f t="shared" si="95"/>
        <v/>
      </c>
      <c r="AR138" s="175" t="str">
        <f t="shared" si="96"/>
        <v/>
      </c>
      <c r="AS138" s="175" t="str">
        <f t="shared" si="97"/>
        <v/>
      </c>
      <c r="AT138" s="175" t="str">
        <f t="shared" si="98"/>
        <v/>
      </c>
      <c r="AU138" s="175" t="str">
        <f t="shared" si="99"/>
        <v/>
      </c>
      <c r="AV138" s="175" t="str">
        <f t="shared" si="100"/>
        <v/>
      </c>
      <c r="AW138" s="27">
        <f t="shared" si="101"/>
        <v>0</v>
      </c>
      <c r="AX138" s="27"/>
      <c r="AY138" s="27">
        <f t="shared" si="102"/>
        <v>0</v>
      </c>
      <c r="AZ138" s="27">
        <f t="shared" si="103"/>
        <v>0</v>
      </c>
      <c r="BA138" s="27">
        <f t="shared" si="104"/>
        <v>0</v>
      </c>
      <c r="BB138" s="27">
        <f t="shared" si="105"/>
        <v>0</v>
      </c>
      <c r="BC138" s="27">
        <f t="shared" si="106"/>
        <v>0</v>
      </c>
      <c r="BD138" s="27">
        <f t="shared" si="107"/>
        <v>0</v>
      </c>
      <c r="BE138" s="27">
        <f t="shared" si="108"/>
        <v>0</v>
      </c>
      <c r="BF138" s="27">
        <f t="shared" si="109"/>
        <v>0</v>
      </c>
      <c r="BG138" s="27">
        <f t="shared" si="110"/>
        <v>0</v>
      </c>
      <c r="BH138" s="27">
        <f t="shared" si="111"/>
        <v>0</v>
      </c>
      <c r="BI138" s="27">
        <f t="shared" si="112"/>
        <v>0</v>
      </c>
      <c r="BJ138" s="27">
        <f t="shared" si="113"/>
        <v>0</v>
      </c>
      <c r="BK138" s="176"/>
      <c r="BL138" s="276" t="str">
        <f t="shared" si="89"/>
        <v/>
      </c>
      <c r="BM138" s="176"/>
      <c r="BN138" s="27">
        <f t="shared" si="114"/>
        <v>0</v>
      </c>
      <c r="BO138" s="27">
        <f t="shared" si="115"/>
        <v>0</v>
      </c>
      <c r="BP138" s="27">
        <f t="shared" si="116"/>
        <v>0</v>
      </c>
      <c r="BQ138" s="27">
        <f t="shared" si="117"/>
        <v>0</v>
      </c>
      <c r="BR138" s="27">
        <f t="shared" si="118"/>
        <v>0</v>
      </c>
      <c r="BS138" s="27"/>
      <c r="BT138" s="166"/>
      <c r="BU138" s="166"/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  <c r="CG138" s="166"/>
      <c r="CH138" s="166"/>
      <c r="CI138" s="166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</row>
    <row r="139" spans="1:99">
      <c r="A139" s="160" t="str">
        <f>IF($D139=2,IF(所有護老者!A139="","",所有護老者!A139),"")</f>
        <v/>
      </c>
      <c r="B139" s="160" t="str">
        <f>IF($D139=2,IF(所有護老者!B139="","",所有護老者!B139),"")</f>
        <v/>
      </c>
      <c r="C139" s="160" t="str">
        <f>IF($D139=2,IF(所有護老者!D139="","",所有護老者!D139),"")</f>
        <v/>
      </c>
      <c r="D139" s="160" t="str">
        <f>IF(所有護老者!C139=2,2,"")</f>
        <v/>
      </c>
      <c r="E139" s="160" t="str">
        <f>IF($D139=2,IF(所有護老者!E139="","",所有護老者!E139),"")</f>
        <v/>
      </c>
      <c r="F139" s="160" t="str">
        <f>IF($D139=2,IF(所有護老者!F139="","",所有護老者!F139),"")</f>
        <v/>
      </c>
      <c r="G139" s="160" t="str">
        <f>IF($D139=2,IF(所有護老者!G139="","",所有護老者!G139),"")</f>
        <v/>
      </c>
      <c r="H139" s="160" t="str">
        <f>IF($D139=2,IF(所有護老者!H139="","",所有護老者!H139),"")</f>
        <v/>
      </c>
      <c r="I139" s="160" t="str">
        <f>IF($D139=2,IF(所有護老者!I139="","",所有護老者!I139),"")</f>
        <v/>
      </c>
      <c r="J139" s="160" t="str">
        <f>IF($D139=2,IF(所有護老者!J139="","",所有護老者!J139),"")</f>
        <v/>
      </c>
      <c r="K139" s="160" t="str">
        <f>IF($D139=2,IF(所有護老者!K139="","",所有護老者!K139),"")</f>
        <v/>
      </c>
      <c r="L139" s="160" t="str">
        <f>IF($D139=2,IF(所有護老者!L139="","",所有護老者!L139),"")</f>
        <v/>
      </c>
      <c r="M139" s="160" t="str">
        <f>IF($D139=2,IF(所有護老者!M139="","",所有護老者!M139),"")</f>
        <v/>
      </c>
      <c r="N139" s="160" t="str">
        <f>IF($D139=2,IF(所有護老者!N139="","",所有護老者!N139),"")</f>
        <v/>
      </c>
      <c r="O139" s="160" t="str">
        <f>IF($D139=2,IF(所有護老者!O139="","",所有護老者!O139),"")</f>
        <v/>
      </c>
      <c r="P139" s="160" t="str">
        <f>IF($D139=2,IF(所有護老者!P139="","",所有護老者!P139),"")</f>
        <v/>
      </c>
      <c r="Q139" s="160" t="str">
        <f>IF($D139=2,IF(所有護老者!Q139="","",所有護老者!Q139),"")</f>
        <v/>
      </c>
      <c r="R139" s="160" t="str">
        <f>IF($D139=2,IF(所有護老者!R139="","",所有護老者!R139),"")</f>
        <v/>
      </c>
      <c r="S139" s="160" t="str">
        <f>IF($D139=2,IF(所有護老者!S139="","",所有護老者!S139),"")</f>
        <v/>
      </c>
      <c r="T139" s="160" t="str">
        <f>IF($D139=2,IF(所有護老者!T139="","",所有護老者!T139),"")</f>
        <v/>
      </c>
      <c r="U139" s="160" t="str">
        <f>IF($D139=2,IF(所有護老者!U139="","",所有護老者!U139),"")</f>
        <v/>
      </c>
      <c r="V139" s="160" t="str">
        <f>IF($D139=2,IF(所有護老者!V139="","",所有護老者!V139),"")</f>
        <v/>
      </c>
      <c r="W139" s="160" t="str">
        <f>IF($D139=2,IF(所有護老者!W139="","",所有護老者!W139),"")</f>
        <v/>
      </c>
      <c r="X139" s="160" t="str">
        <f>IF($D139=2,IF(所有護老者!X139="","",所有護老者!X139),"")</f>
        <v/>
      </c>
      <c r="Y139" s="160" t="str">
        <f>IF($D139=2,IF(所有護老者!Y139="","",所有護老者!Y139),"")</f>
        <v/>
      </c>
      <c r="Z139" s="160" t="str">
        <f>IF($D139=2,IF(所有護老者!Z139="","",所有護老者!Z139),"")</f>
        <v/>
      </c>
      <c r="AA139" s="160" t="str">
        <f>IF($D139=2,IF(所有護老者!AA139="","",所有護老者!AA139),"")</f>
        <v/>
      </c>
      <c r="AB139" s="160" t="str">
        <f>IF($D139=2,IF(所有護老者!AB139="","",所有護老者!AB139),"")</f>
        <v/>
      </c>
      <c r="AC139" s="160" t="str">
        <f>IF($D139=2,IF(所有護老者!AC139="","",所有護老者!AC139),"")</f>
        <v/>
      </c>
      <c r="AD139" s="160" t="str">
        <f>IF($D139=2,IF(所有護老者!AD139="","",所有護老者!AD139),"")</f>
        <v/>
      </c>
      <c r="AE139" s="160" t="str">
        <f>IF($D139=2,IF(所有護老者!AE139="","",所有護老者!AE139),"")</f>
        <v/>
      </c>
      <c r="AF139" s="160" t="str">
        <f>IF($D139=2,IF(所有護老者!AF139="","",所有護老者!AF139),"")</f>
        <v/>
      </c>
      <c r="AG139" s="160" t="str">
        <f>IF($D139=2,IF(所有護老者!AG139="","",所有護老者!AG139),"")</f>
        <v/>
      </c>
      <c r="AH139" s="160" t="str">
        <f>IF($D139=2,IF(所有護老者!AH139="","",所有護老者!AH139),"")</f>
        <v/>
      </c>
      <c r="AI139" s="160" t="str">
        <f>IF($D139=2,IF(所有護老者!AI139="","",所有護老者!AI139),"")</f>
        <v/>
      </c>
      <c r="AJ139" s="160" t="str">
        <f>IF($D139=2,IF(所有護老者!AJ139="","",所有護老者!AJ139),"")</f>
        <v/>
      </c>
      <c r="AK139" s="160" t="str">
        <f>IF(所有護老者!AK139="","",所有護老者!AK139)</f>
        <v/>
      </c>
      <c r="AL139" s="175" t="str">
        <f t="shared" si="90"/>
        <v/>
      </c>
      <c r="AM139" s="175" t="str">
        <f t="shared" si="91"/>
        <v/>
      </c>
      <c r="AN139" s="175" t="str">
        <f t="shared" si="92"/>
        <v/>
      </c>
      <c r="AO139" s="175" t="str">
        <f t="shared" si="93"/>
        <v/>
      </c>
      <c r="AP139" s="175" t="str">
        <f t="shared" si="94"/>
        <v/>
      </c>
      <c r="AQ139" s="175" t="str">
        <f t="shared" si="95"/>
        <v/>
      </c>
      <c r="AR139" s="175" t="str">
        <f t="shared" si="96"/>
        <v/>
      </c>
      <c r="AS139" s="175" t="str">
        <f t="shared" si="97"/>
        <v/>
      </c>
      <c r="AT139" s="175" t="str">
        <f t="shared" si="98"/>
        <v/>
      </c>
      <c r="AU139" s="175" t="str">
        <f t="shared" si="99"/>
        <v/>
      </c>
      <c r="AV139" s="175" t="str">
        <f t="shared" si="100"/>
        <v/>
      </c>
      <c r="AW139" s="27">
        <f t="shared" si="101"/>
        <v>0</v>
      </c>
      <c r="AX139" s="27"/>
      <c r="AY139" s="27">
        <f t="shared" si="102"/>
        <v>0</v>
      </c>
      <c r="AZ139" s="27">
        <f t="shared" si="103"/>
        <v>0</v>
      </c>
      <c r="BA139" s="27">
        <f t="shared" si="104"/>
        <v>0</v>
      </c>
      <c r="BB139" s="27">
        <f t="shared" si="105"/>
        <v>0</v>
      </c>
      <c r="BC139" s="27">
        <f t="shared" si="106"/>
        <v>0</v>
      </c>
      <c r="BD139" s="27">
        <f t="shared" si="107"/>
        <v>0</v>
      </c>
      <c r="BE139" s="27">
        <f t="shared" si="108"/>
        <v>0</v>
      </c>
      <c r="BF139" s="27">
        <f t="shared" si="109"/>
        <v>0</v>
      </c>
      <c r="BG139" s="27">
        <f t="shared" si="110"/>
        <v>0</v>
      </c>
      <c r="BH139" s="27">
        <f t="shared" si="111"/>
        <v>0</v>
      </c>
      <c r="BI139" s="27">
        <f t="shared" si="112"/>
        <v>0</v>
      </c>
      <c r="BJ139" s="27">
        <f t="shared" si="113"/>
        <v>0</v>
      </c>
      <c r="BK139" s="176"/>
      <c r="BL139" s="276" t="str">
        <f t="shared" si="89"/>
        <v/>
      </c>
      <c r="BM139" s="176"/>
      <c r="BN139" s="27">
        <f t="shared" si="114"/>
        <v>0</v>
      </c>
      <c r="BO139" s="27">
        <f t="shared" si="115"/>
        <v>0</v>
      </c>
      <c r="BP139" s="27">
        <f t="shared" si="116"/>
        <v>0</v>
      </c>
      <c r="BQ139" s="27">
        <f t="shared" si="117"/>
        <v>0</v>
      </c>
      <c r="BR139" s="27">
        <f t="shared" si="118"/>
        <v>0</v>
      </c>
      <c r="BS139" s="27"/>
      <c r="BT139" s="166"/>
      <c r="BU139" s="166"/>
      <c r="BV139" s="166"/>
      <c r="BW139" s="166"/>
      <c r="BX139" s="166"/>
      <c r="BY139" s="166"/>
      <c r="BZ139" s="166"/>
      <c r="CA139" s="166"/>
      <c r="CB139" s="166"/>
      <c r="CC139" s="166"/>
      <c r="CD139" s="166"/>
      <c r="CE139" s="166"/>
      <c r="CF139" s="166"/>
      <c r="CG139" s="166"/>
      <c r="CH139" s="166"/>
      <c r="CI139" s="166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</row>
    <row r="140" spans="1:99">
      <c r="A140" s="160" t="str">
        <f>IF($D140=2,IF(所有護老者!A140="","",所有護老者!A140),"")</f>
        <v/>
      </c>
      <c r="B140" s="160" t="str">
        <f>IF($D140=2,IF(所有護老者!B140="","",所有護老者!B140),"")</f>
        <v/>
      </c>
      <c r="C140" s="160" t="str">
        <f>IF($D140=2,IF(所有護老者!D140="","",所有護老者!D140),"")</f>
        <v/>
      </c>
      <c r="D140" s="160" t="str">
        <f>IF(所有護老者!C140=2,2,"")</f>
        <v/>
      </c>
      <c r="E140" s="160" t="str">
        <f>IF($D140=2,IF(所有護老者!E140="","",所有護老者!E140),"")</f>
        <v/>
      </c>
      <c r="F140" s="160" t="str">
        <f>IF($D140=2,IF(所有護老者!F140="","",所有護老者!F140),"")</f>
        <v/>
      </c>
      <c r="G140" s="160" t="str">
        <f>IF($D140=2,IF(所有護老者!G140="","",所有護老者!G140),"")</f>
        <v/>
      </c>
      <c r="H140" s="160" t="str">
        <f>IF($D140=2,IF(所有護老者!H140="","",所有護老者!H140),"")</f>
        <v/>
      </c>
      <c r="I140" s="160" t="str">
        <f>IF($D140=2,IF(所有護老者!I140="","",所有護老者!I140),"")</f>
        <v/>
      </c>
      <c r="J140" s="160" t="str">
        <f>IF($D140=2,IF(所有護老者!J140="","",所有護老者!J140),"")</f>
        <v/>
      </c>
      <c r="K140" s="160" t="str">
        <f>IF($D140=2,IF(所有護老者!K140="","",所有護老者!K140),"")</f>
        <v/>
      </c>
      <c r="L140" s="160" t="str">
        <f>IF($D140=2,IF(所有護老者!L140="","",所有護老者!L140),"")</f>
        <v/>
      </c>
      <c r="M140" s="160" t="str">
        <f>IF($D140=2,IF(所有護老者!M140="","",所有護老者!M140),"")</f>
        <v/>
      </c>
      <c r="N140" s="160" t="str">
        <f>IF($D140=2,IF(所有護老者!N140="","",所有護老者!N140),"")</f>
        <v/>
      </c>
      <c r="O140" s="160" t="str">
        <f>IF($D140=2,IF(所有護老者!O140="","",所有護老者!O140),"")</f>
        <v/>
      </c>
      <c r="P140" s="160" t="str">
        <f>IF($D140=2,IF(所有護老者!P140="","",所有護老者!P140),"")</f>
        <v/>
      </c>
      <c r="Q140" s="160" t="str">
        <f>IF($D140=2,IF(所有護老者!Q140="","",所有護老者!Q140),"")</f>
        <v/>
      </c>
      <c r="R140" s="160" t="str">
        <f>IF($D140=2,IF(所有護老者!R140="","",所有護老者!R140),"")</f>
        <v/>
      </c>
      <c r="S140" s="160" t="str">
        <f>IF($D140=2,IF(所有護老者!S140="","",所有護老者!S140),"")</f>
        <v/>
      </c>
      <c r="T140" s="160" t="str">
        <f>IF($D140=2,IF(所有護老者!T140="","",所有護老者!T140),"")</f>
        <v/>
      </c>
      <c r="U140" s="160" t="str">
        <f>IF($D140=2,IF(所有護老者!U140="","",所有護老者!U140),"")</f>
        <v/>
      </c>
      <c r="V140" s="160" t="str">
        <f>IF($D140=2,IF(所有護老者!V140="","",所有護老者!V140),"")</f>
        <v/>
      </c>
      <c r="W140" s="160" t="str">
        <f>IF($D140=2,IF(所有護老者!W140="","",所有護老者!W140),"")</f>
        <v/>
      </c>
      <c r="X140" s="160" t="str">
        <f>IF($D140=2,IF(所有護老者!X140="","",所有護老者!X140),"")</f>
        <v/>
      </c>
      <c r="Y140" s="160" t="str">
        <f>IF($D140=2,IF(所有護老者!Y140="","",所有護老者!Y140),"")</f>
        <v/>
      </c>
      <c r="Z140" s="160" t="str">
        <f>IF($D140=2,IF(所有護老者!Z140="","",所有護老者!Z140),"")</f>
        <v/>
      </c>
      <c r="AA140" s="160" t="str">
        <f>IF($D140=2,IF(所有護老者!AA140="","",所有護老者!AA140),"")</f>
        <v/>
      </c>
      <c r="AB140" s="160" t="str">
        <f>IF($D140=2,IF(所有護老者!AB140="","",所有護老者!AB140),"")</f>
        <v/>
      </c>
      <c r="AC140" s="160" t="str">
        <f>IF($D140=2,IF(所有護老者!AC140="","",所有護老者!AC140),"")</f>
        <v/>
      </c>
      <c r="AD140" s="160" t="str">
        <f>IF($D140=2,IF(所有護老者!AD140="","",所有護老者!AD140),"")</f>
        <v/>
      </c>
      <c r="AE140" s="160" t="str">
        <f>IF($D140=2,IF(所有護老者!AE140="","",所有護老者!AE140),"")</f>
        <v/>
      </c>
      <c r="AF140" s="160" t="str">
        <f>IF($D140=2,IF(所有護老者!AF140="","",所有護老者!AF140),"")</f>
        <v/>
      </c>
      <c r="AG140" s="160" t="str">
        <f>IF($D140=2,IF(所有護老者!AG140="","",所有護老者!AG140),"")</f>
        <v/>
      </c>
      <c r="AH140" s="160" t="str">
        <f>IF($D140=2,IF(所有護老者!AH140="","",所有護老者!AH140),"")</f>
        <v/>
      </c>
      <c r="AI140" s="160" t="str">
        <f>IF($D140=2,IF(所有護老者!AI140="","",所有護老者!AI140),"")</f>
        <v/>
      </c>
      <c r="AJ140" s="160" t="str">
        <f>IF($D140=2,IF(所有護老者!AJ140="","",所有護老者!AJ140),"")</f>
        <v/>
      </c>
      <c r="AK140" s="160" t="str">
        <f>IF(所有護老者!AK140="","",所有護老者!AK140)</f>
        <v/>
      </c>
      <c r="AL140" s="175" t="str">
        <f t="shared" si="90"/>
        <v/>
      </c>
      <c r="AM140" s="175" t="str">
        <f t="shared" si="91"/>
        <v/>
      </c>
      <c r="AN140" s="175" t="str">
        <f t="shared" si="92"/>
        <v/>
      </c>
      <c r="AO140" s="175" t="str">
        <f t="shared" si="93"/>
        <v/>
      </c>
      <c r="AP140" s="175" t="str">
        <f t="shared" si="94"/>
        <v/>
      </c>
      <c r="AQ140" s="175" t="str">
        <f t="shared" si="95"/>
        <v/>
      </c>
      <c r="AR140" s="175" t="str">
        <f t="shared" si="96"/>
        <v/>
      </c>
      <c r="AS140" s="175" t="str">
        <f t="shared" si="97"/>
        <v/>
      </c>
      <c r="AT140" s="175" t="str">
        <f t="shared" si="98"/>
        <v/>
      </c>
      <c r="AU140" s="175" t="str">
        <f t="shared" si="99"/>
        <v/>
      </c>
      <c r="AV140" s="175" t="str">
        <f t="shared" si="100"/>
        <v/>
      </c>
      <c r="AW140" s="27">
        <f t="shared" si="101"/>
        <v>0</v>
      </c>
      <c r="AX140" s="27"/>
      <c r="AY140" s="27">
        <f t="shared" si="102"/>
        <v>0</v>
      </c>
      <c r="AZ140" s="27">
        <f t="shared" si="103"/>
        <v>0</v>
      </c>
      <c r="BA140" s="27">
        <f t="shared" si="104"/>
        <v>0</v>
      </c>
      <c r="BB140" s="27">
        <f t="shared" si="105"/>
        <v>0</v>
      </c>
      <c r="BC140" s="27">
        <f t="shared" si="106"/>
        <v>0</v>
      </c>
      <c r="BD140" s="27">
        <f t="shared" si="107"/>
        <v>0</v>
      </c>
      <c r="BE140" s="27">
        <f t="shared" si="108"/>
        <v>0</v>
      </c>
      <c r="BF140" s="27">
        <f t="shared" si="109"/>
        <v>0</v>
      </c>
      <c r="BG140" s="27">
        <f t="shared" si="110"/>
        <v>0</v>
      </c>
      <c r="BH140" s="27">
        <f t="shared" si="111"/>
        <v>0</v>
      </c>
      <c r="BI140" s="27">
        <f t="shared" si="112"/>
        <v>0</v>
      </c>
      <c r="BJ140" s="27">
        <f t="shared" si="113"/>
        <v>0</v>
      </c>
      <c r="BK140" s="176"/>
      <c r="BL140" s="276" t="str">
        <f t="shared" si="89"/>
        <v/>
      </c>
      <c r="BM140" s="176"/>
      <c r="BN140" s="27">
        <f t="shared" si="114"/>
        <v>0</v>
      </c>
      <c r="BO140" s="27">
        <f t="shared" si="115"/>
        <v>0</v>
      </c>
      <c r="BP140" s="27">
        <f t="shared" si="116"/>
        <v>0</v>
      </c>
      <c r="BQ140" s="27">
        <f t="shared" si="117"/>
        <v>0</v>
      </c>
      <c r="BR140" s="27">
        <f t="shared" si="118"/>
        <v>0</v>
      </c>
      <c r="BS140" s="27"/>
      <c r="BT140" s="166"/>
      <c r="BU140" s="166"/>
      <c r="BV140" s="166"/>
      <c r="BW140" s="166"/>
      <c r="BX140" s="166"/>
      <c r="BY140" s="166"/>
      <c r="BZ140" s="166"/>
      <c r="CA140" s="166"/>
      <c r="CB140" s="166"/>
      <c r="CC140" s="166"/>
      <c r="CD140" s="166"/>
      <c r="CE140" s="166"/>
      <c r="CF140" s="166"/>
      <c r="CG140" s="166"/>
      <c r="CH140" s="166"/>
      <c r="CI140" s="166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</row>
    <row r="141" spans="1:99">
      <c r="A141" s="160" t="str">
        <f>IF($D141=2,IF(所有護老者!A141="","",所有護老者!A141),"")</f>
        <v/>
      </c>
      <c r="B141" s="160" t="str">
        <f>IF($D141=2,IF(所有護老者!B141="","",所有護老者!B141),"")</f>
        <v/>
      </c>
      <c r="C141" s="160" t="str">
        <f>IF($D141=2,IF(所有護老者!D141="","",所有護老者!D141),"")</f>
        <v/>
      </c>
      <c r="D141" s="160" t="str">
        <f>IF(所有護老者!C141=2,2,"")</f>
        <v/>
      </c>
      <c r="E141" s="160" t="str">
        <f>IF($D141=2,IF(所有護老者!E141="","",所有護老者!E141),"")</f>
        <v/>
      </c>
      <c r="F141" s="160" t="str">
        <f>IF($D141=2,IF(所有護老者!F141="","",所有護老者!F141),"")</f>
        <v/>
      </c>
      <c r="G141" s="160" t="str">
        <f>IF($D141=2,IF(所有護老者!G141="","",所有護老者!G141),"")</f>
        <v/>
      </c>
      <c r="H141" s="160" t="str">
        <f>IF($D141=2,IF(所有護老者!H141="","",所有護老者!H141),"")</f>
        <v/>
      </c>
      <c r="I141" s="160" t="str">
        <f>IF($D141=2,IF(所有護老者!I141="","",所有護老者!I141),"")</f>
        <v/>
      </c>
      <c r="J141" s="160" t="str">
        <f>IF($D141=2,IF(所有護老者!J141="","",所有護老者!J141),"")</f>
        <v/>
      </c>
      <c r="K141" s="160" t="str">
        <f>IF($D141=2,IF(所有護老者!K141="","",所有護老者!K141),"")</f>
        <v/>
      </c>
      <c r="L141" s="160" t="str">
        <f>IF($D141=2,IF(所有護老者!L141="","",所有護老者!L141),"")</f>
        <v/>
      </c>
      <c r="M141" s="160" t="str">
        <f>IF($D141=2,IF(所有護老者!M141="","",所有護老者!M141),"")</f>
        <v/>
      </c>
      <c r="N141" s="160" t="str">
        <f>IF($D141=2,IF(所有護老者!N141="","",所有護老者!N141),"")</f>
        <v/>
      </c>
      <c r="O141" s="160" t="str">
        <f>IF($D141=2,IF(所有護老者!O141="","",所有護老者!O141),"")</f>
        <v/>
      </c>
      <c r="P141" s="160" t="str">
        <f>IF($D141=2,IF(所有護老者!P141="","",所有護老者!P141),"")</f>
        <v/>
      </c>
      <c r="Q141" s="160" t="str">
        <f>IF($D141=2,IF(所有護老者!Q141="","",所有護老者!Q141),"")</f>
        <v/>
      </c>
      <c r="R141" s="160" t="str">
        <f>IF($D141=2,IF(所有護老者!R141="","",所有護老者!R141),"")</f>
        <v/>
      </c>
      <c r="S141" s="160" t="str">
        <f>IF($D141=2,IF(所有護老者!S141="","",所有護老者!S141),"")</f>
        <v/>
      </c>
      <c r="T141" s="160" t="str">
        <f>IF($D141=2,IF(所有護老者!T141="","",所有護老者!T141),"")</f>
        <v/>
      </c>
      <c r="U141" s="160" t="str">
        <f>IF($D141=2,IF(所有護老者!U141="","",所有護老者!U141),"")</f>
        <v/>
      </c>
      <c r="V141" s="160" t="str">
        <f>IF($D141=2,IF(所有護老者!V141="","",所有護老者!V141),"")</f>
        <v/>
      </c>
      <c r="W141" s="160" t="str">
        <f>IF($D141=2,IF(所有護老者!W141="","",所有護老者!W141),"")</f>
        <v/>
      </c>
      <c r="X141" s="160" t="str">
        <f>IF($D141=2,IF(所有護老者!X141="","",所有護老者!X141),"")</f>
        <v/>
      </c>
      <c r="Y141" s="160" t="str">
        <f>IF($D141=2,IF(所有護老者!Y141="","",所有護老者!Y141),"")</f>
        <v/>
      </c>
      <c r="Z141" s="160" t="str">
        <f>IF($D141=2,IF(所有護老者!Z141="","",所有護老者!Z141),"")</f>
        <v/>
      </c>
      <c r="AA141" s="160" t="str">
        <f>IF($D141=2,IF(所有護老者!AA141="","",所有護老者!AA141),"")</f>
        <v/>
      </c>
      <c r="AB141" s="160" t="str">
        <f>IF($D141=2,IF(所有護老者!AB141="","",所有護老者!AB141),"")</f>
        <v/>
      </c>
      <c r="AC141" s="160" t="str">
        <f>IF($D141=2,IF(所有護老者!AC141="","",所有護老者!AC141),"")</f>
        <v/>
      </c>
      <c r="AD141" s="160" t="str">
        <f>IF($D141=2,IF(所有護老者!AD141="","",所有護老者!AD141),"")</f>
        <v/>
      </c>
      <c r="AE141" s="160" t="str">
        <f>IF($D141=2,IF(所有護老者!AE141="","",所有護老者!AE141),"")</f>
        <v/>
      </c>
      <c r="AF141" s="160" t="str">
        <f>IF($D141=2,IF(所有護老者!AF141="","",所有護老者!AF141),"")</f>
        <v/>
      </c>
      <c r="AG141" s="160" t="str">
        <f>IF($D141=2,IF(所有護老者!AG141="","",所有護老者!AG141),"")</f>
        <v/>
      </c>
      <c r="AH141" s="160" t="str">
        <f>IF($D141=2,IF(所有護老者!AH141="","",所有護老者!AH141),"")</f>
        <v/>
      </c>
      <c r="AI141" s="160" t="str">
        <f>IF($D141=2,IF(所有護老者!AI141="","",所有護老者!AI141),"")</f>
        <v/>
      </c>
      <c r="AJ141" s="160" t="str">
        <f>IF($D141=2,IF(所有護老者!AJ141="","",所有護老者!AJ141),"")</f>
        <v/>
      </c>
      <c r="AK141" s="160" t="str">
        <f>IF(所有護老者!AK141="","",所有護老者!AK141)</f>
        <v/>
      </c>
      <c r="AL141" s="175" t="str">
        <f t="shared" si="90"/>
        <v/>
      </c>
      <c r="AM141" s="175" t="str">
        <f t="shared" si="91"/>
        <v/>
      </c>
      <c r="AN141" s="175" t="str">
        <f t="shared" si="92"/>
        <v/>
      </c>
      <c r="AO141" s="175" t="str">
        <f t="shared" si="93"/>
        <v/>
      </c>
      <c r="AP141" s="175" t="str">
        <f t="shared" si="94"/>
        <v/>
      </c>
      <c r="AQ141" s="175" t="str">
        <f t="shared" si="95"/>
        <v/>
      </c>
      <c r="AR141" s="175" t="str">
        <f t="shared" si="96"/>
        <v/>
      </c>
      <c r="AS141" s="175" t="str">
        <f t="shared" si="97"/>
        <v/>
      </c>
      <c r="AT141" s="175" t="str">
        <f t="shared" si="98"/>
        <v/>
      </c>
      <c r="AU141" s="175" t="str">
        <f t="shared" si="99"/>
        <v/>
      </c>
      <c r="AV141" s="175" t="str">
        <f t="shared" si="100"/>
        <v/>
      </c>
      <c r="AW141" s="27">
        <f t="shared" si="101"/>
        <v>0</v>
      </c>
      <c r="AX141" s="27"/>
      <c r="AY141" s="27">
        <f t="shared" si="102"/>
        <v>0</v>
      </c>
      <c r="AZ141" s="27">
        <f t="shared" si="103"/>
        <v>0</v>
      </c>
      <c r="BA141" s="27">
        <f t="shared" si="104"/>
        <v>0</v>
      </c>
      <c r="BB141" s="27">
        <f t="shared" si="105"/>
        <v>0</v>
      </c>
      <c r="BC141" s="27">
        <f t="shared" si="106"/>
        <v>0</v>
      </c>
      <c r="BD141" s="27">
        <f t="shared" si="107"/>
        <v>0</v>
      </c>
      <c r="BE141" s="27">
        <f t="shared" si="108"/>
        <v>0</v>
      </c>
      <c r="BF141" s="27">
        <f t="shared" si="109"/>
        <v>0</v>
      </c>
      <c r="BG141" s="27">
        <f t="shared" si="110"/>
        <v>0</v>
      </c>
      <c r="BH141" s="27">
        <f t="shared" si="111"/>
        <v>0</v>
      </c>
      <c r="BI141" s="27">
        <f t="shared" si="112"/>
        <v>0</v>
      </c>
      <c r="BJ141" s="27">
        <f t="shared" si="113"/>
        <v>0</v>
      </c>
      <c r="BK141" s="176"/>
      <c r="BL141" s="276" t="str">
        <f t="shared" si="89"/>
        <v/>
      </c>
      <c r="BM141" s="176"/>
      <c r="BN141" s="27">
        <f t="shared" si="114"/>
        <v>0</v>
      </c>
      <c r="BO141" s="27">
        <f t="shared" si="115"/>
        <v>0</v>
      </c>
      <c r="BP141" s="27">
        <f t="shared" si="116"/>
        <v>0</v>
      </c>
      <c r="BQ141" s="27">
        <f t="shared" si="117"/>
        <v>0</v>
      </c>
      <c r="BR141" s="27">
        <f t="shared" si="118"/>
        <v>0</v>
      </c>
      <c r="BS141" s="27"/>
      <c r="BT141" s="166"/>
      <c r="BU141" s="166"/>
      <c r="BV141" s="166"/>
      <c r="BW141" s="166"/>
      <c r="BX141" s="166"/>
      <c r="BY141" s="166"/>
      <c r="BZ141" s="166"/>
      <c r="CA141" s="166"/>
      <c r="CB141" s="166"/>
      <c r="CC141" s="166"/>
      <c r="CD141" s="166"/>
      <c r="CE141" s="166"/>
      <c r="CF141" s="166"/>
      <c r="CG141" s="166"/>
      <c r="CH141" s="166"/>
      <c r="CI141" s="166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</row>
    <row r="142" spans="1:99">
      <c r="A142" s="160" t="str">
        <f>IF($D142=2,IF(所有護老者!A142="","",所有護老者!A142),"")</f>
        <v/>
      </c>
      <c r="B142" s="160" t="str">
        <f>IF($D142=2,IF(所有護老者!B142="","",所有護老者!B142),"")</f>
        <v/>
      </c>
      <c r="C142" s="160" t="str">
        <f>IF($D142=2,IF(所有護老者!D142="","",所有護老者!D142),"")</f>
        <v/>
      </c>
      <c r="D142" s="160" t="str">
        <f>IF(所有護老者!C142=2,2,"")</f>
        <v/>
      </c>
      <c r="E142" s="160" t="str">
        <f>IF($D142=2,IF(所有護老者!E142="","",所有護老者!E142),"")</f>
        <v/>
      </c>
      <c r="F142" s="160" t="str">
        <f>IF($D142=2,IF(所有護老者!F142="","",所有護老者!F142),"")</f>
        <v/>
      </c>
      <c r="G142" s="160" t="str">
        <f>IF($D142=2,IF(所有護老者!G142="","",所有護老者!G142),"")</f>
        <v/>
      </c>
      <c r="H142" s="160" t="str">
        <f>IF($D142=2,IF(所有護老者!H142="","",所有護老者!H142),"")</f>
        <v/>
      </c>
      <c r="I142" s="160" t="str">
        <f>IF($D142=2,IF(所有護老者!I142="","",所有護老者!I142),"")</f>
        <v/>
      </c>
      <c r="J142" s="160" t="str">
        <f>IF($D142=2,IF(所有護老者!J142="","",所有護老者!J142),"")</f>
        <v/>
      </c>
      <c r="K142" s="160" t="str">
        <f>IF($D142=2,IF(所有護老者!K142="","",所有護老者!K142),"")</f>
        <v/>
      </c>
      <c r="L142" s="160" t="str">
        <f>IF($D142=2,IF(所有護老者!L142="","",所有護老者!L142),"")</f>
        <v/>
      </c>
      <c r="M142" s="160" t="str">
        <f>IF($D142=2,IF(所有護老者!M142="","",所有護老者!M142),"")</f>
        <v/>
      </c>
      <c r="N142" s="160" t="str">
        <f>IF($D142=2,IF(所有護老者!N142="","",所有護老者!N142),"")</f>
        <v/>
      </c>
      <c r="O142" s="160" t="str">
        <f>IF($D142=2,IF(所有護老者!O142="","",所有護老者!O142),"")</f>
        <v/>
      </c>
      <c r="P142" s="160" t="str">
        <f>IF($D142=2,IF(所有護老者!P142="","",所有護老者!P142),"")</f>
        <v/>
      </c>
      <c r="Q142" s="160" t="str">
        <f>IF($D142=2,IF(所有護老者!Q142="","",所有護老者!Q142),"")</f>
        <v/>
      </c>
      <c r="R142" s="160" t="str">
        <f>IF($D142=2,IF(所有護老者!R142="","",所有護老者!R142),"")</f>
        <v/>
      </c>
      <c r="S142" s="160" t="str">
        <f>IF($D142=2,IF(所有護老者!S142="","",所有護老者!S142),"")</f>
        <v/>
      </c>
      <c r="T142" s="160" t="str">
        <f>IF($D142=2,IF(所有護老者!T142="","",所有護老者!T142),"")</f>
        <v/>
      </c>
      <c r="U142" s="160" t="str">
        <f>IF($D142=2,IF(所有護老者!U142="","",所有護老者!U142),"")</f>
        <v/>
      </c>
      <c r="V142" s="160" t="str">
        <f>IF($D142=2,IF(所有護老者!V142="","",所有護老者!V142),"")</f>
        <v/>
      </c>
      <c r="W142" s="160" t="str">
        <f>IF($D142=2,IF(所有護老者!W142="","",所有護老者!W142),"")</f>
        <v/>
      </c>
      <c r="X142" s="160" t="str">
        <f>IF($D142=2,IF(所有護老者!X142="","",所有護老者!X142),"")</f>
        <v/>
      </c>
      <c r="Y142" s="160" t="str">
        <f>IF($D142=2,IF(所有護老者!Y142="","",所有護老者!Y142),"")</f>
        <v/>
      </c>
      <c r="Z142" s="160" t="str">
        <f>IF($D142=2,IF(所有護老者!Z142="","",所有護老者!Z142),"")</f>
        <v/>
      </c>
      <c r="AA142" s="160" t="str">
        <f>IF($D142=2,IF(所有護老者!AA142="","",所有護老者!AA142),"")</f>
        <v/>
      </c>
      <c r="AB142" s="160" t="str">
        <f>IF($D142=2,IF(所有護老者!AB142="","",所有護老者!AB142),"")</f>
        <v/>
      </c>
      <c r="AC142" s="160" t="str">
        <f>IF($D142=2,IF(所有護老者!AC142="","",所有護老者!AC142),"")</f>
        <v/>
      </c>
      <c r="AD142" s="160" t="str">
        <f>IF($D142=2,IF(所有護老者!AD142="","",所有護老者!AD142),"")</f>
        <v/>
      </c>
      <c r="AE142" s="160" t="str">
        <f>IF($D142=2,IF(所有護老者!AE142="","",所有護老者!AE142),"")</f>
        <v/>
      </c>
      <c r="AF142" s="160" t="str">
        <f>IF($D142=2,IF(所有護老者!AF142="","",所有護老者!AF142),"")</f>
        <v/>
      </c>
      <c r="AG142" s="160" t="str">
        <f>IF($D142=2,IF(所有護老者!AG142="","",所有護老者!AG142),"")</f>
        <v/>
      </c>
      <c r="AH142" s="160" t="str">
        <f>IF($D142=2,IF(所有護老者!AH142="","",所有護老者!AH142),"")</f>
        <v/>
      </c>
      <c r="AI142" s="160" t="str">
        <f>IF($D142=2,IF(所有護老者!AI142="","",所有護老者!AI142),"")</f>
        <v/>
      </c>
      <c r="AJ142" s="160" t="str">
        <f>IF($D142=2,IF(所有護老者!AJ142="","",所有護老者!AJ142),"")</f>
        <v/>
      </c>
      <c r="AK142" s="160" t="str">
        <f>IF(所有護老者!AK142="","",所有護老者!AK142)</f>
        <v/>
      </c>
      <c r="AL142" s="175" t="str">
        <f t="shared" si="90"/>
        <v/>
      </c>
      <c r="AM142" s="175" t="str">
        <f t="shared" si="91"/>
        <v/>
      </c>
      <c r="AN142" s="175" t="str">
        <f t="shared" si="92"/>
        <v/>
      </c>
      <c r="AO142" s="175" t="str">
        <f t="shared" si="93"/>
        <v/>
      </c>
      <c r="AP142" s="175" t="str">
        <f t="shared" si="94"/>
        <v/>
      </c>
      <c r="AQ142" s="175" t="str">
        <f t="shared" si="95"/>
        <v/>
      </c>
      <c r="AR142" s="175" t="str">
        <f t="shared" si="96"/>
        <v/>
      </c>
      <c r="AS142" s="175" t="str">
        <f t="shared" si="97"/>
        <v/>
      </c>
      <c r="AT142" s="175" t="str">
        <f t="shared" si="98"/>
        <v/>
      </c>
      <c r="AU142" s="175" t="str">
        <f t="shared" si="99"/>
        <v/>
      </c>
      <c r="AV142" s="175" t="str">
        <f t="shared" si="100"/>
        <v/>
      </c>
      <c r="AW142" s="27">
        <f t="shared" si="101"/>
        <v>0</v>
      </c>
      <c r="AX142" s="27"/>
      <c r="AY142" s="27">
        <f t="shared" si="102"/>
        <v>0</v>
      </c>
      <c r="AZ142" s="27">
        <f t="shared" si="103"/>
        <v>0</v>
      </c>
      <c r="BA142" s="27">
        <f t="shared" si="104"/>
        <v>0</v>
      </c>
      <c r="BB142" s="27">
        <f t="shared" si="105"/>
        <v>0</v>
      </c>
      <c r="BC142" s="27">
        <f t="shared" si="106"/>
        <v>0</v>
      </c>
      <c r="BD142" s="27">
        <f t="shared" si="107"/>
        <v>0</v>
      </c>
      <c r="BE142" s="27">
        <f t="shared" si="108"/>
        <v>0</v>
      </c>
      <c r="BF142" s="27">
        <f t="shared" si="109"/>
        <v>0</v>
      </c>
      <c r="BG142" s="27">
        <f t="shared" si="110"/>
        <v>0</v>
      </c>
      <c r="BH142" s="27">
        <f t="shared" si="111"/>
        <v>0</v>
      </c>
      <c r="BI142" s="27">
        <f t="shared" si="112"/>
        <v>0</v>
      </c>
      <c r="BJ142" s="27">
        <f t="shared" si="113"/>
        <v>0</v>
      </c>
      <c r="BK142" s="176"/>
      <c r="BL142" s="276" t="str">
        <f t="shared" si="89"/>
        <v/>
      </c>
      <c r="BM142" s="176"/>
      <c r="BN142" s="27">
        <f t="shared" si="114"/>
        <v>0</v>
      </c>
      <c r="BO142" s="27">
        <f t="shared" si="115"/>
        <v>0</v>
      </c>
      <c r="BP142" s="27">
        <f t="shared" si="116"/>
        <v>0</v>
      </c>
      <c r="BQ142" s="27">
        <f t="shared" si="117"/>
        <v>0</v>
      </c>
      <c r="BR142" s="27">
        <f t="shared" si="118"/>
        <v>0</v>
      </c>
      <c r="BS142" s="27"/>
      <c r="BT142" s="166"/>
      <c r="BU142" s="166"/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  <c r="CG142" s="166"/>
      <c r="CH142" s="166"/>
      <c r="CI142" s="166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</row>
    <row r="143" spans="1:99">
      <c r="A143" s="160" t="str">
        <f>IF($D143=2,IF(所有護老者!A143="","",所有護老者!A143),"")</f>
        <v/>
      </c>
      <c r="B143" s="160" t="str">
        <f>IF($D143=2,IF(所有護老者!B143="","",所有護老者!B143),"")</f>
        <v/>
      </c>
      <c r="C143" s="160" t="str">
        <f>IF($D143=2,IF(所有護老者!D143="","",所有護老者!D143),"")</f>
        <v/>
      </c>
      <c r="D143" s="160" t="str">
        <f>IF(所有護老者!C143=2,2,"")</f>
        <v/>
      </c>
      <c r="E143" s="160" t="str">
        <f>IF($D143=2,IF(所有護老者!E143="","",所有護老者!E143),"")</f>
        <v/>
      </c>
      <c r="F143" s="160" t="str">
        <f>IF($D143=2,IF(所有護老者!F143="","",所有護老者!F143),"")</f>
        <v/>
      </c>
      <c r="G143" s="160" t="str">
        <f>IF($D143=2,IF(所有護老者!G143="","",所有護老者!G143),"")</f>
        <v/>
      </c>
      <c r="H143" s="160" t="str">
        <f>IF($D143=2,IF(所有護老者!H143="","",所有護老者!H143),"")</f>
        <v/>
      </c>
      <c r="I143" s="160" t="str">
        <f>IF($D143=2,IF(所有護老者!I143="","",所有護老者!I143),"")</f>
        <v/>
      </c>
      <c r="J143" s="160" t="str">
        <f>IF($D143=2,IF(所有護老者!J143="","",所有護老者!J143),"")</f>
        <v/>
      </c>
      <c r="K143" s="160" t="str">
        <f>IF($D143=2,IF(所有護老者!K143="","",所有護老者!K143),"")</f>
        <v/>
      </c>
      <c r="L143" s="160" t="str">
        <f>IF($D143=2,IF(所有護老者!L143="","",所有護老者!L143),"")</f>
        <v/>
      </c>
      <c r="M143" s="160" t="str">
        <f>IF($D143=2,IF(所有護老者!M143="","",所有護老者!M143),"")</f>
        <v/>
      </c>
      <c r="N143" s="160" t="str">
        <f>IF($D143=2,IF(所有護老者!N143="","",所有護老者!N143),"")</f>
        <v/>
      </c>
      <c r="O143" s="160" t="str">
        <f>IF($D143=2,IF(所有護老者!O143="","",所有護老者!O143),"")</f>
        <v/>
      </c>
      <c r="P143" s="160" t="str">
        <f>IF($D143=2,IF(所有護老者!P143="","",所有護老者!P143),"")</f>
        <v/>
      </c>
      <c r="Q143" s="160" t="str">
        <f>IF($D143=2,IF(所有護老者!Q143="","",所有護老者!Q143),"")</f>
        <v/>
      </c>
      <c r="R143" s="160" t="str">
        <f>IF($D143=2,IF(所有護老者!R143="","",所有護老者!R143),"")</f>
        <v/>
      </c>
      <c r="S143" s="160" t="str">
        <f>IF($D143=2,IF(所有護老者!S143="","",所有護老者!S143),"")</f>
        <v/>
      </c>
      <c r="T143" s="160" t="str">
        <f>IF($D143=2,IF(所有護老者!T143="","",所有護老者!T143),"")</f>
        <v/>
      </c>
      <c r="U143" s="160" t="str">
        <f>IF($D143=2,IF(所有護老者!U143="","",所有護老者!U143),"")</f>
        <v/>
      </c>
      <c r="V143" s="160" t="str">
        <f>IF($D143=2,IF(所有護老者!V143="","",所有護老者!V143),"")</f>
        <v/>
      </c>
      <c r="W143" s="160" t="str">
        <f>IF($D143=2,IF(所有護老者!W143="","",所有護老者!W143),"")</f>
        <v/>
      </c>
      <c r="X143" s="160" t="str">
        <f>IF($D143=2,IF(所有護老者!X143="","",所有護老者!X143),"")</f>
        <v/>
      </c>
      <c r="Y143" s="160" t="str">
        <f>IF($D143=2,IF(所有護老者!Y143="","",所有護老者!Y143),"")</f>
        <v/>
      </c>
      <c r="Z143" s="160" t="str">
        <f>IF($D143=2,IF(所有護老者!Z143="","",所有護老者!Z143),"")</f>
        <v/>
      </c>
      <c r="AA143" s="160" t="str">
        <f>IF($D143=2,IF(所有護老者!AA143="","",所有護老者!AA143),"")</f>
        <v/>
      </c>
      <c r="AB143" s="160" t="str">
        <f>IF($D143=2,IF(所有護老者!AB143="","",所有護老者!AB143),"")</f>
        <v/>
      </c>
      <c r="AC143" s="160" t="str">
        <f>IF($D143=2,IF(所有護老者!AC143="","",所有護老者!AC143),"")</f>
        <v/>
      </c>
      <c r="AD143" s="160" t="str">
        <f>IF($D143=2,IF(所有護老者!AD143="","",所有護老者!AD143),"")</f>
        <v/>
      </c>
      <c r="AE143" s="160" t="str">
        <f>IF($D143=2,IF(所有護老者!AE143="","",所有護老者!AE143),"")</f>
        <v/>
      </c>
      <c r="AF143" s="160" t="str">
        <f>IF($D143=2,IF(所有護老者!AF143="","",所有護老者!AF143),"")</f>
        <v/>
      </c>
      <c r="AG143" s="160" t="str">
        <f>IF($D143=2,IF(所有護老者!AG143="","",所有護老者!AG143),"")</f>
        <v/>
      </c>
      <c r="AH143" s="160" t="str">
        <f>IF($D143=2,IF(所有護老者!AH143="","",所有護老者!AH143),"")</f>
        <v/>
      </c>
      <c r="AI143" s="160" t="str">
        <f>IF($D143=2,IF(所有護老者!AI143="","",所有護老者!AI143),"")</f>
        <v/>
      </c>
      <c r="AJ143" s="160" t="str">
        <f>IF($D143=2,IF(所有護老者!AJ143="","",所有護老者!AJ143),"")</f>
        <v/>
      </c>
      <c r="AK143" s="160" t="str">
        <f>IF(所有護老者!AK143="","",所有護老者!AK143)</f>
        <v/>
      </c>
      <c r="AL143" s="175" t="str">
        <f t="shared" si="90"/>
        <v/>
      </c>
      <c r="AM143" s="175" t="str">
        <f t="shared" si="91"/>
        <v/>
      </c>
      <c r="AN143" s="175" t="str">
        <f t="shared" si="92"/>
        <v/>
      </c>
      <c r="AO143" s="175" t="str">
        <f t="shared" si="93"/>
        <v/>
      </c>
      <c r="AP143" s="175" t="str">
        <f t="shared" si="94"/>
        <v/>
      </c>
      <c r="AQ143" s="175" t="str">
        <f t="shared" si="95"/>
        <v/>
      </c>
      <c r="AR143" s="175" t="str">
        <f t="shared" si="96"/>
        <v/>
      </c>
      <c r="AS143" s="175" t="str">
        <f t="shared" si="97"/>
        <v/>
      </c>
      <c r="AT143" s="175" t="str">
        <f t="shared" si="98"/>
        <v/>
      </c>
      <c r="AU143" s="175" t="str">
        <f t="shared" si="99"/>
        <v/>
      </c>
      <c r="AV143" s="175" t="str">
        <f t="shared" si="100"/>
        <v/>
      </c>
      <c r="AW143" s="27">
        <f t="shared" si="101"/>
        <v>0</v>
      </c>
      <c r="AX143" s="27"/>
      <c r="AY143" s="27">
        <f t="shared" si="102"/>
        <v>0</v>
      </c>
      <c r="AZ143" s="27">
        <f t="shared" si="103"/>
        <v>0</v>
      </c>
      <c r="BA143" s="27">
        <f t="shared" si="104"/>
        <v>0</v>
      </c>
      <c r="BB143" s="27">
        <f t="shared" si="105"/>
        <v>0</v>
      </c>
      <c r="BC143" s="27">
        <f t="shared" si="106"/>
        <v>0</v>
      </c>
      <c r="BD143" s="27">
        <f t="shared" si="107"/>
        <v>0</v>
      </c>
      <c r="BE143" s="27">
        <f t="shared" si="108"/>
        <v>0</v>
      </c>
      <c r="BF143" s="27">
        <f t="shared" si="109"/>
        <v>0</v>
      </c>
      <c r="BG143" s="27">
        <f t="shared" si="110"/>
        <v>0</v>
      </c>
      <c r="BH143" s="27">
        <f t="shared" si="111"/>
        <v>0</v>
      </c>
      <c r="BI143" s="27">
        <f t="shared" si="112"/>
        <v>0</v>
      </c>
      <c r="BJ143" s="27">
        <f t="shared" si="113"/>
        <v>0</v>
      </c>
      <c r="BK143" s="176"/>
      <c r="BL143" s="276" t="str">
        <f t="shared" si="89"/>
        <v/>
      </c>
      <c r="BM143" s="176"/>
      <c r="BN143" s="27">
        <f t="shared" si="114"/>
        <v>0</v>
      </c>
      <c r="BO143" s="27">
        <f t="shared" si="115"/>
        <v>0</v>
      </c>
      <c r="BP143" s="27">
        <f t="shared" si="116"/>
        <v>0</v>
      </c>
      <c r="BQ143" s="27">
        <f t="shared" si="117"/>
        <v>0</v>
      </c>
      <c r="BR143" s="27">
        <f t="shared" si="118"/>
        <v>0</v>
      </c>
      <c r="BS143" s="27"/>
      <c r="BT143" s="166"/>
      <c r="BU143" s="166"/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  <c r="CG143" s="166"/>
      <c r="CH143" s="166"/>
      <c r="CI143" s="166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</row>
    <row r="144" spans="1:99">
      <c r="A144" s="160" t="str">
        <f>IF($D144=2,IF(所有護老者!A144="","",所有護老者!A144),"")</f>
        <v/>
      </c>
      <c r="B144" s="160" t="str">
        <f>IF($D144=2,IF(所有護老者!B144="","",所有護老者!B144),"")</f>
        <v/>
      </c>
      <c r="C144" s="160" t="str">
        <f>IF($D144=2,IF(所有護老者!D144="","",所有護老者!D144),"")</f>
        <v/>
      </c>
      <c r="D144" s="160" t="str">
        <f>IF(所有護老者!C144=2,2,"")</f>
        <v/>
      </c>
      <c r="E144" s="160" t="str">
        <f>IF($D144=2,IF(所有護老者!E144="","",所有護老者!E144),"")</f>
        <v/>
      </c>
      <c r="F144" s="160" t="str">
        <f>IF($D144=2,IF(所有護老者!F144="","",所有護老者!F144),"")</f>
        <v/>
      </c>
      <c r="G144" s="160" t="str">
        <f>IF($D144=2,IF(所有護老者!G144="","",所有護老者!G144),"")</f>
        <v/>
      </c>
      <c r="H144" s="160" t="str">
        <f>IF($D144=2,IF(所有護老者!H144="","",所有護老者!H144),"")</f>
        <v/>
      </c>
      <c r="I144" s="160" t="str">
        <f>IF($D144=2,IF(所有護老者!I144="","",所有護老者!I144),"")</f>
        <v/>
      </c>
      <c r="J144" s="160" t="str">
        <f>IF($D144=2,IF(所有護老者!J144="","",所有護老者!J144),"")</f>
        <v/>
      </c>
      <c r="K144" s="160" t="str">
        <f>IF($D144=2,IF(所有護老者!K144="","",所有護老者!K144),"")</f>
        <v/>
      </c>
      <c r="L144" s="160" t="str">
        <f>IF($D144=2,IF(所有護老者!L144="","",所有護老者!L144),"")</f>
        <v/>
      </c>
      <c r="M144" s="160" t="str">
        <f>IF($D144=2,IF(所有護老者!M144="","",所有護老者!M144),"")</f>
        <v/>
      </c>
      <c r="N144" s="160" t="str">
        <f>IF($D144=2,IF(所有護老者!N144="","",所有護老者!N144),"")</f>
        <v/>
      </c>
      <c r="O144" s="160" t="str">
        <f>IF($D144=2,IF(所有護老者!O144="","",所有護老者!O144),"")</f>
        <v/>
      </c>
      <c r="P144" s="160" t="str">
        <f>IF($D144=2,IF(所有護老者!P144="","",所有護老者!P144),"")</f>
        <v/>
      </c>
      <c r="Q144" s="160" t="str">
        <f>IF($D144=2,IF(所有護老者!Q144="","",所有護老者!Q144),"")</f>
        <v/>
      </c>
      <c r="R144" s="160" t="str">
        <f>IF($D144=2,IF(所有護老者!R144="","",所有護老者!R144),"")</f>
        <v/>
      </c>
      <c r="S144" s="160" t="str">
        <f>IF($D144=2,IF(所有護老者!S144="","",所有護老者!S144),"")</f>
        <v/>
      </c>
      <c r="T144" s="160" t="str">
        <f>IF($D144=2,IF(所有護老者!T144="","",所有護老者!T144),"")</f>
        <v/>
      </c>
      <c r="U144" s="160" t="str">
        <f>IF($D144=2,IF(所有護老者!U144="","",所有護老者!U144),"")</f>
        <v/>
      </c>
      <c r="V144" s="160" t="str">
        <f>IF($D144=2,IF(所有護老者!V144="","",所有護老者!V144),"")</f>
        <v/>
      </c>
      <c r="W144" s="160" t="str">
        <f>IF($D144=2,IF(所有護老者!W144="","",所有護老者!W144),"")</f>
        <v/>
      </c>
      <c r="X144" s="160" t="str">
        <f>IF($D144=2,IF(所有護老者!X144="","",所有護老者!X144),"")</f>
        <v/>
      </c>
      <c r="Y144" s="160" t="str">
        <f>IF($D144=2,IF(所有護老者!Y144="","",所有護老者!Y144),"")</f>
        <v/>
      </c>
      <c r="Z144" s="160" t="str">
        <f>IF($D144=2,IF(所有護老者!Z144="","",所有護老者!Z144),"")</f>
        <v/>
      </c>
      <c r="AA144" s="160" t="str">
        <f>IF($D144=2,IF(所有護老者!AA144="","",所有護老者!AA144),"")</f>
        <v/>
      </c>
      <c r="AB144" s="160" t="str">
        <f>IF($D144=2,IF(所有護老者!AB144="","",所有護老者!AB144),"")</f>
        <v/>
      </c>
      <c r="AC144" s="160" t="str">
        <f>IF($D144=2,IF(所有護老者!AC144="","",所有護老者!AC144),"")</f>
        <v/>
      </c>
      <c r="AD144" s="160" t="str">
        <f>IF($D144=2,IF(所有護老者!AD144="","",所有護老者!AD144),"")</f>
        <v/>
      </c>
      <c r="AE144" s="160" t="str">
        <f>IF($D144=2,IF(所有護老者!AE144="","",所有護老者!AE144),"")</f>
        <v/>
      </c>
      <c r="AF144" s="160" t="str">
        <f>IF($D144=2,IF(所有護老者!AF144="","",所有護老者!AF144),"")</f>
        <v/>
      </c>
      <c r="AG144" s="160" t="str">
        <f>IF($D144=2,IF(所有護老者!AG144="","",所有護老者!AG144),"")</f>
        <v/>
      </c>
      <c r="AH144" s="160" t="str">
        <f>IF($D144=2,IF(所有護老者!AH144="","",所有護老者!AH144),"")</f>
        <v/>
      </c>
      <c r="AI144" s="160" t="str">
        <f>IF($D144=2,IF(所有護老者!AI144="","",所有護老者!AI144),"")</f>
        <v/>
      </c>
      <c r="AJ144" s="160" t="str">
        <f>IF($D144=2,IF(所有護老者!AJ144="","",所有護老者!AJ144),"")</f>
        <v/>
      </c>
      <c r="AK144" s="160" t="str">
        <f>IF(所有護老者!AK144="","",所有護老者!AK144)</f>
        <v/>
      </c>
      <c r="AL144" s="175" t="str">
        <f t="shared" si="90"/>
        <v/>
      </c>
      <c r="AM144" s="175" t="str">
        <f t="shared" si="91"/>
        <v/>
      </c>
      <c r="AN144" s="175" t="str">
        <f t="shared" si="92"/>
        <v/>
      </c>
      <c r="AO144" s="175" t="str">
        <f t="shared" si="93"/>
        <v/>
      </c>
      <c r="AP144" s="175" t="str">
        <f t="shared" si="94"/>
        <v/>
      </c>
      <c r="AQ144" s="175" t="str">
        <f t="shared" si="95"/>
        <v/>
      </c>
      <c r="AR144" s="175" t="str">
        <f t="shared" si="96"/>
        <v/>
      </c>
      <c r="AS144" s="175" t="str">
        <f t="shared" si="97"/>
        <v/>
      </c>
      <c r="AT144" s="175" t="str">
        <f t="shared" si="98"/>
        <v/>
      </c>
      <c r="AU144" s="175" t="str">
        <f t="shared" si="99"/>
        <v/>
      </c>
      <c r="AV144" s="175" t="str">
        <f t="shared" si="100"/>
        <v/>
      </c>
      <c r="AW144" s="27">
        <f t="shared" si="101"/>
        <v>0</v>
      </c>
      <c r="AX144" s="27"/>
      <c r="AY144" s="27">
        <f t="shared" si="102"/>
        <v>0</v>
      </c>
      <c r="AZ144" s="27">
        <f t="shared" si="103"/>
        <v>0</v>
      </c>
      <c r="BA144" s="27">
        <f t="shared" si="104"/>
        <v>0</v>
      </c>
      <c r="BB144" s="27">
        <f t="shared" si="105"/>
        <v>0</v>
      </c>
      <c r="BC144" s="27">
        <f t="shared" si="106"/>
        <v>0</v>
      </c>
      <c r="BD144" s="27">
        <f t="shared" si="107"/>
        <v>0</v>
      </c>
      <c r="BE144" s="27">
        <f t="shared" si="108"/>
        <v>0</v>
      </c>
      <c r="BF144" s="27">
        <f t="shared" si="109"/>
        <v>0</v>
      </c>
      <c r="BG144" s="27">
        <f t="shared" si="110"/>
        <v>0</v>
      </c>
      <c r="BH144" s="27">
        <f t="shared" si="111"/>
        <v>0</v>
      </c>
      <c r="BI144" s="27">
        <f t="shared" si="112"/>
        <v>0</v>
      </c>
      <c r="BJ144" s="27">
        <f t="shared" si="113"/>
        <v>0</v>
      </c>
      <c r="BK144" s="176"/>
      <c r="BL144" s="276" t="str">
        <f t="shared" si="89"/>
        <v/>
      </c>
      <c r="BM144" s="176"/>
      <c r="BN144" s="27">
        <f t="shared" si="114"/>
        <v>0</v>
      </c>
      <c r="BO144" s="27">
        <f t="shared" si="115"/>
        <v>0</v>
      </c>
      <c r="BP144" s="27">
        <f t="shared" si="116"/>
        <v>0</v>
      </c>
      <c r="BQ144" s="27">
        <f t="shared" si="117"/>
        <v>0</v>
      </c>
      <c r="BR144" s="27">
        <f t="shared" si="118"/>
        <v>0</v>
      </c>
      <c r="BS144" s="27"/>
      <c r="BT144" s="166"/>
      <c r="BU144" s="166"/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  <c r="CG144" s="166"/>
      <c r="CH144" s="166"/>
      <c r="CI144" s="166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</row>
    <row r="145" spans="1:99">
      <c r="A145" s="160" t="str">
        <f>IF($D145=2,IF(所有護老者!A145="","",所有護老者!A145),"")</f>
        <v/>
      </c>
      <c r="B145" s="160" t="str">
        <f>IF($D145=2,IF(所有護老者!B145="","",所有護老者!B145),"")</f>
        <v/>
      </c>
      <c r="C145" s="160" t="str">
        <f>IF($D145=2,IF(所有護老者!D145="","",所有護老者!D145),"")</f>
        <v/>
      </c>
      <c r="D145" s="160" t="str">
        <f>IF(所有護老者!C145=2,2,"")</f>
        <v/>
      </c>
      <c r="E145" s="160" t="str">
        <f>IF($D145=2,IF(所有護老者!E145="","",所有護老者!E145),"")</f>
        <v/>
      </c>
      <c r="F145" s="160" t="str">
        <f>IF($D145=2,IF(所有護老者!F145="","",所有護老者!F145),"")</f>
        <v/>
      </c>
      <c r="G145" s="160" t="str">
        <f>IF($D145=2,IF(所有護老者!G145="","",所有護老者!G145),"")</f>
        <v/>
      </c>
      <c r="H145" s="160" t="str">
        <f>IF($D145=2,IF(所有護老者!H145="","",所有護老者!H145),"")</f>
        <v/>
      </c>
      <c r="I145" s="160" t="str">
        <f>IF($D145=2,IF(所有護老者!I145="","",所有護老者!I145),"")</f>
        <v/>
      </c>
      <c r="J145" s="160" t="str">
        <f>IF($D145=2,IF(所有護老者!J145="","",所有護老者!J145),"")</f>
        <v/>
      </c>
      <c r="K145" s="160" t="str">
        <f>IF($D145=2,IF(所有護老者!K145="","",所有護老者!K145),"")</f>
        <v/>
      </c>
      <c r="L145" s="160" t="str">
        <f>IF($D145=2,IF(所有護老者!L145="","",所有護老者!L145),"")</f>
        <v/>
      </c>
      <c r="M145" s="160" t="str">
        <f>IF($D145=2,IF(所有護老者!M145="","",所有護老者!M145),"")</f>
        <v/>
      </c>
      <c r="N145" s="160" t="str">
        <f>IF($D145=2,IF(所有護老者!N145="","",所有護老者!N145),"")</f>
        <v/>
      </c>
      <c r="O145" s="160" t="str">
        <f>IF($D145=2,IF(所有護老者!O145="","",所有護老者!O145),"")</f>
        <v/>
      </c>
      <c r="P145" s="160" t="str">
        <f>IF($D145=2,IF(所有護老者!P145="","",所有護老者!P145),"")</f>
        <v/>
      </c>
      <c r="Q145" s="160" t="str">
        <f>IF($D145=2,IF(所有護老者!Q145="","",所有護老者!Q145),"")</f>
        <v/>
      </c>
      <c r="R145" s="160" t="str">
        <f>IF($D145=2,IF(所有護老者!R145="","",所有護老者!R145),"")</f>
        <v/>
      </c>
      <c r="S145" s="160" t="str">
        <f>IF($D145=2,IF(所有護老者!S145="","",所有護老者!S145),"")</f>
        <v/>
      </c>
      <c r="T145" s="160" t="str">
        <f>IF($D145=2,IF(所有護老者!T145="","",所有護老者!T145),"")</f>
        <v/>
      </c>
      <c r="U145" s="160" t="str">
        <f>IF($D145=2,IF(所有護老者!U145="","",所有護老者!U145),"")</f>
        <v/>
      </c>
      <c r="V145" s="160" t="str">
        <f>IF($D145=2,IF(所有護老者!V145="","",所有護老者!V145),"")</f>
        <v/>
      </c>
      <c r="W145" s="160" t="str">
        <f>IF($D145=2,IF(所有護老者!W145="","",所有護老者!W145),"")</f>
        <v/>
      </c>
      <c r="X145" s="160" t="str">
        <f>IF($D145=2,IF(所有護老者!X145="","",所有護老者!X145),"")</f>
        <v/>
      </c>
      <c r="Y145" s="160" t="str">
        <f>IF($D145=2,IF(所有護老者!Y145="","",所有護老者!Y145),"")</f>
        <v/>
      </c>
      <c r="Z145" s="160" t="str">
        <f>IF($D145=2,IF(所有護老者!Z145="","",所有護老者!Z145),"")</f>
        <v/>
      </c>
      <c r="AA145" s="160" t="str">
        <f>IF($D145=2,IF(所有護老者!AA145="","",所有護老者!AA145),"")</f>
        <v/>
      </c>
      <c r="AB145" s="160" t="str">
        <f>IF($D145=2,IF(所有護老者!AB145="","",所有護老者!AB145),"")</f>
        <v/>
      </c>
      <c r="AC145" s="160" t="str">
        <f>IF($D145=2,IF(所有護老者!AC145="","",所有護老者!AC145),"")</f>
        <v/>
      </c>
      <c r="AD145" s="160" t="str">
        <f>IF($D145=2,IF(所有護老者!AD145="","",所有護老者!AD145),"")</f>
        <v/>
      </c>
      <c r="AE145" s="160" t="str">
        <f>IF($D145=2,IF(所有護老者!AE145="","",所有護老者!AE145),"")</f>
        <v/>
      </c>
      <c r="AF145" s="160" t="str">
        <f>IF($D145=2,IF(所有護老者!AF145="","",所有護老者!AF145),"")</f>
        <v/>
      </c>
      <c r="AG145" s="160" t="str">
        <f>IF($D145=2,IF(所有護老者!AG145="","",所有護老者!AG145),"")</f>
        <v/>
      </c>
      <c r="AH145" s="160" t="str">
        <f>IF($D145=2,IF(所有護老者!AH145="","",所有護老者!AH145),"")</f>
        <v/>
      </c>
      <c r="AI145" s="160" t="str">
        <f>IF($D145=2,IF(所有護老者!AI145="","",所有護老者!AI145),"")</f>
        <v/>
      </c>
      <c r="AJ145" s="160" t="str">
        <f>IF($D145=2,IF(所有護老者!AJ145="","",所有護老者!AJ145),"")</f>
        <v/>
      </c>
      <c r="AK145" s="160" t="str">
        <f>IF(所有護老者!AK145="","",所有護老者!AK145)</f>
        <v/>
      </c>
      <c r="AL145" s="175" t="str">
        <f t="shared" si="90"/>
        <v/>
      </c>
      <c r="AM145" s="175" t="str">
        <f t="shared" si="91"/>
        <v/>
      </c>
      <c r="AN145" s="175" t="str">
        <f t="shared" si="92"/>
        <v/>
      </c>
      <c r="AO145" s="175" t="str">
        <f t="shared" si="93"/>
        <v/>
      </c>
      <c r="AP145" s="175" t="str">
        <f t="shared" si="94"/>
        <v/>
      </c>
      <c r="AQ145" s="175" t="str">
        <f t="shared" si="95"/>
        <v/>
      </c>
      <c r="AR145" s="175" t="str">
        <f t="shared" si="96"/>
        <v/>
      </c>
      <c r="AS145" s="175" t="str">
        <f t="shared" si="97"/>
        <v/>
      </c>
      <c r="AT145" s="175" t="str">
        <f t="shared" si="98"/>
        <v/>
      </c>
      <c r="AU145" s="175" t="str">
        <f t="shared" si="99"/>
        <v/>
      </c>
      <c r="AV145" s="175" t="str">
        <f t="shared" si="100"/>
        <v/>
      </c>
      <c r="AW145" s="27">
        <f t="shared" si="101"/>
        <v>0</v>
      </c>
      <c r="AX145" s="27"/>
      <c r="AY145" s="27">
        <f t="shared" si="102"/>
        <v>0</v>
      </c>
      <c r="AZ145" s="27">
        <f t="shared" si="103"/>
        <v>0</v>
      </c>
      <c r="BA145" s="27">
        <f t="shared" si="104"/>
        <v>0</v>
      </c>
      <c r="BB145" s="27">
        <f t="shared" si="105"/>
        <v>0</v>
      </c>
      <c r="BC145" s="27">
        <f t="shared" si="106"/>
        <v>0</v>
      </c>
      <c r="BD145" s="27">
        <f t="shared" si="107"/>
        <v>0</v>
      </c>
      <c r="BE145" s="27">
        <f t="shared" si="108"/>
        <v>0</v>
      </c>
      <c r="BF145" s="27">
        <f t="shared" si="109"/>
        <v>0</v>
      </c>
      <c r="BG145" s="27">
        <f t="shared" si="110"/>
        <v>0</v>
      </c>
      <c r="BH145" s="27">
        <f t="shared" si="111"/>
        <v>0</v>
      </c>
      <c r="BI145" s="27">
        <f t="shared" si="112"/>
        <v>0</v>
      </c>
      <c r="BJ145" s="27">
        <f t="shared" si="113"/>
        <v>0</v>
      </c>
      <c r="BK145" s="176"/>
      <c r="BL145" s="276" t="str">
        <f t="shared" si="89"/>
        <v/>
      </c>
      <c r="BM145" s="176"/>
      <c r="BN145" s="27">
        <f t="shared" si="114"/>
        <v>0</v>
      </c>
      <c r="BO145" s="27">
        <f t="shared" si="115"/>
        <v>0</v>
      </c>
      <c r="BP145" s="27">
        <f t="shared" si="116"/>
        <v>0</v>
      </c>
      <c r="BQ145" s="27">
        <f t="shared" si="117"/>
        <v>0</v>
      </c>
      <c r="BR145" s="27">
        <f t="shared" si="118"/>
        <v>0</v>
      </c>
      <c r="BS145" s="27"/>
      <c r="BT145" s="166"/>
      <c r="BU145" s="166"/>
      <c r="BV145" s="166"/>
      <c r="BW145" s="166"/>
      <c r="BX145" s="166"/>
      <c r="BY145" s="166"/>
      <c r="BZ145" s="166"/>
      <c r="CA145" s="166"/>
      <c r="CB145" s="166"/>
      <c r="CC145" s="166"/>
      <c r="CD145" s="166"/>
      <c r="CE145" s="166"/>
      <c r="CF145" s="166"/>
      <c r="CG145" s="166"/>
      <c r="CH145" s="166"/>
      <c r="CI145" s="166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</row>
    <row r="146" spans="1:99">
      <c r="A146" s="160" t="str">
        <f>IF($D146=2,IF(所有護老者!A146="","",所有護老者!A146),"")</f>
        <v/>
      </c>
      <c r="B146" s="160" t="str">
        <f>IF($D146=2,IF(所有護老者!B146="","",所有護老者!B146),"")</f>
        <v/>
      </c>
      <c r="C146" s="160" t="str">
        <f>IF($D146=2,IF(所有護老者!D146="","",所有護老者!D146),"")</f>
        <v/>
      </c>
      <c r="D146" s="160" t="str">
        <f>IF(所有護老者!C146=2,2,"")</f>
        <v/>
      </c>
      <c r="E146" s="160" t="str">
        <f>IF($D146=2,IF(所有護老者!E146="","",所有護老者!E146),"")</f>
        <v/>
      </c>
      <c r="F146" s="160" t="str">
        <f>IF($D146=2,IF(所有護老者!F146="","",所有護老者!F146),"")</f>
        <v/>
      </c>
      <c r="G146" s="160" t="str">
        <f>IF($D146=2,IF(所有護老者!G146="","",所有護老者!G146),"")</f>
        <v/>
      </c>
      <c r="H146" s="160" t="str">
        <f>IF($D146=2,IF(所有護老者!H146="","",所有護老者!H146),"")</f>
        <v/>
      </c>
      <c r="I146" s="160" t="str">
        <f>IF($D146=2,IF(所有護老者!I146="","",所有護老者!I146),"")</f>
        <v/>
      </c>
      <c r="J146" s="160" t="str">
        <f>IF($D146=2,IF(所有護老者!J146="","",所有護老者!J146),"")</f>
        <v/>
      </c>
      <c r="K146" s="160" t="str">
        <f>IF($D146=2,IF(所有護老者!K146="","",所有護老者!K146),"")</f>
        <v/>
      </c>
      <c r="L146" s="160" t="str">
        <f>IF($D146=2,IF(所有護老者!L146="","",所有護老者!L146),"")</f>
        <v/>
      </c>
      <c r="M146" s="160" t="str">
        <f>IF($D146=2,IF(所有護老者!M146="","",所有護老者!M146),"")</f>
        <v/>
      </c>
      <c r="N146" s="160" t="str">
        <f>IF($D146=2,IF(所有護老者!N146="","",所有護老者!N146),"")</f>
        <v/>
      </c>
      <c r="O146" s="160" t="str">
        <f>IF($D146=2,IF(所有護老者!O146="","",所有護老者!O146),"")</f>
        <v/>
      </c>
      <c r="P146" s="160" t="str">
        <f>IF($D146=2,IF(所有護老者!P146="","",所有護老者!P146),"")</f>
        <v/>
      </c>
      <c r="Q146" s="160" t="str">
        <f>IF($D146=2,IF(所有護老者!Q146="","",所有護老者!Q146),"")</f>
        <v/>
      </c>
      <c r="R146" s="160" t="str">
        <f>IF($D146=2,IF(所有護老者!R146="","",所有護老者!R146),"")</f>
        <v/>
      </c>
      <c r="S146" s="160" t="str">
        <f>IF($D146=2,IF(所有護老者!S146="","",所有護老者!S146),"")</f>
        <v/>
      </c>
      <c r="T146" s="160" t="str">
        <f>IF($D146=2,IF(所有護老者!T146="","",所有護老者!T146),"")</f>
        <v/>
      </c>
      <c r="U146" s="160" t="str">
        <f>IF($D146=2,IF(所有護老者!U146="","",所有護老者!U146),"")</f>
        <v/>
      </c>
      <c r="V146" s="160" t="str">
        <f>IF($D146=2,IF(所有護老者!V146="","",所有護老者!V146),"")</f>
        <v/>
      </c>
      <c r="W146" s="160" t="str">
        <f>IF($D146=2,IF(所有護老者!W146="","",所有護老者!W146),"")</f>
        <v/>
      </c>
      <c r="X146" s="160" t="str">
        <f>IF($D146=2,IF(所有護老者!X146="","",所有護老者!X146),"")</f>
        <v/>
      </c>
      <c r="Y146" s="160" t="str">
        <f>IF($D146=2,IF(所有護老者!Y146="","",所有護老者!Y146),"")</f>
        <v/>
      </c>
      <c r="Z146" s="160" t="str">
        <f>IF($D146=2,IF(所有護老者!Z146="","",所有護老者!Z146),"")</f>
        <v/>
      </c>
      <c r="AA146" s="160" t="str">
        <f>IF($D146=2,IF(所有護老者!AA146="","",所有護老者!AA146),"")</f>
        <v/>
      </c>
      <c r="AB146" s="160" t="str">
        <f>IF($D146=2,IF(所有護老者!AB146="","",所有護老者!AB146),"")</f>
        <v/>
      </c>
      <c r="AC146" s="160" t="str">
        <f>IF($D146=2,IF(所有護老者!AC146="","",所有護老者!AC146),"")</f>
        <v/>
      </c>
      <c r="AD146" s="160" t="str">
        <f>IF($D146=2,IF(所有護老者!AD146="","",所有護老者!AD146),"")</f>
        <v/>
      </c>
      <c r="AE146" s="160" t="str">
        <f>IF($D146=2,IF(所有護老者!AE146="","",所有護老者!AE146),"")</f>
        <v/>
      </c>
      <c r="AF146" s="160" t="str">
        <f>IF($D146=2,IF(所有護老者!AF146="","",所有護老者!AF146),"")</f>
        <v/>
      </c>
      <c r="AG146" s="160" t="str">
        <f>IF($D146=2,IF(所有護老者!AG146="","",所有護老者!AG146),"")</f>
        <v/>
      </c>
      <c r="AH146" s="160" t="str">
        <f>IF($D146=2,IF(所有護老者!AH146="","",所有護老者!AH146),"")</f>
        <v/>
      </c>
      <c r="AI146" s="160" t="str">
        <f>IF($D146=2,IF(所有護老者!AI146="","",所有護老者!AI146),"")</f>
        <v/>
      </c>
      <c r="AJ146" s="160" t="str">
        <f>IF($D146=2,IF(所有護老者!AJ146="","",所有護老者!AJ146),"")</f>
        <v/>
      </c>
      <c r="AK146" s="160" t="str">
        <f>IF(所有護老者!AK146="","",所有護老者!AK146)</f>
        <v/>
      </c>
      <c r="AL146" s="175" t="str">
        <f t="shared" si="90"/>
        <v/>
      </c>
      <c r="AM146" s="175" t="str">
        <f t="shared" si="91"/>
        <v/>
      </c>
      <c r="AN146" s="175" t="str">
        <f t="shared" si="92"/>
        <v/>
      </c>
      <c r="AO146" s="175" t="str">
        <f t="shared" si="93"/>
        <v/>
      </c>
      <c r="AP146" s="175" t="str">
        <f t="shared" si="94"/>
        <v/>
      </c>
      <c r="AQ146" s="175" t="str">
        <f t="shared" si="95"/>
        <v/>
      </c>
      <c r="AR146" s="175" t="str">
        <f t="shared" si="96"/>
        <v/>
      </c>
      <c r="AS146" s="175" t="str">
        <f t="shared" si="97"/>
        <v/>
      </c>
      <c r="AT146" s="175" t="str">
        <f t="shared" si="98"/>
        <v/>
      </c>
      <c r="AU146" s="175" t="str">
        <f t="shared" si="99"/>
        <v/>
      </c>
      <c r="AV146" s="175" t="str">
        <f t="shared" si="100"/>
        <v/>
      </c>
      <c r="AW146" s="27">
        <f t="shared" si="101"/>
        <v>0</v>
      </c>
      <c r="AX146" s="27"/>
      <c r="AY146" s="27">
        <f t="shared" si="102"/>
        <v>0</v>
      </c>
      <c r="AZ146" s="27">
        <f t="shared" si="103"/>
        <v>0</v>
      </c>
      <c r="BA146" s="27">
        <f t="shared" si="104"/>
        <v>0</v>
      </c>
      <c r="BB146" s="27">
        <f t="shared" si="105"/>
        <v>0</v>
      </c>
      <c r="BC146" s="27">
        <f t="shared" si="106"/>
        <v>0</v>
      </c>
      <c r="BD146" s="27">
        <f t="shared" si="107"/>
        <v>0</v>
      </c>
      <c r="BE146" s="27">
        <f t="shared" si="108"/>
        <v>0</v>
      </c>
      <c r="BF146" s="27">
        <f t="shared" si="109"/>
        <v>0</v>
      </c>
      <c r="BG146" s="27">
        <f t="shared" si="110"/>
        <v>0</v>
      </c>
      <c r="BH146" s="27">
        <f t="shared" si="111"/>
        <v>0</v>
      </c>
      <c r="BI146" s="27">
        <f t="shared" si="112"/>
        <v>0</v>
      </c>
      <c r="BJ146" s="27">
        <f t="shared" si="113"/>
        <v>0</v>
      </c>
      <c r="BK146" s="176"/>
      <c r="BL146" s="276" t="str">
        <f t="shared" si="89"/>
        <v/>
      </c>
      <c r="BM146" s="176"/>
      <c r="BN146" s="27">
        <f t="shared" si="114"/>
        <v>0</v>
      </c>
      <c r="BO146" s="27">
        <f t="shared" si="115"/>
        <v>0</v>
      </c>
      <c r="BP146" s="27">
        <f t="shared" si="116"/>
        <v>0</v>
      </c>
      <c r="BQ146" s="27">
        <f t="shared" si="117"/>
        <v>0</v>
      </c>
      <c r="BR146" s="27">
        <f t="shared" si="118"/>
        <v>0</v>
      </c>
      <c r="BS146" s="27"/>
      <c r="BT146" s="166"/>
      <c r="BU146" s="166"/>
      <c r="BV146" s="166"/>
      <c r="BW146" s="166"/>
      <c r="BX146" s="166"/>
      <c r="BY146" s="166"/>
      <c r="BZ146" s="166"/>
      <c r="CA146" s="166"/>
      <c r="CB146" s="166"/>
      <c r="CC146" s="166"/>
      <c r="CD146" s="166"/>
      <c r="CE146" s="166"/>
      <c r="CF146" s="166"/>
      <c r="CG146" s="166"/>
      <c r="CH146" s="166"/>
      <c r="CI146" s="166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</row>
    <row r="147" spans="1:99">
      <c r="A147" s="160" t="str">
        <f>IF($D147=2,IF(所有護老者!A147="","",所有護老者!A147),"")</f>
        <v/>
      </c>
      <c r="B147" s="160" t="str">
        <f>IF($D147=2,IF(所有護老者!B147="","",所有護老者!B147),"")</f>
        <v/>
      </c>
      <c r="C147" s="160" t="str">
        <f>IF($D147=2,IF(所有護老者!D147="","",所有護老者!D147),"")</f>
        <v/>
      </c>
      <c r="D147" s="160" t="str">
        <f>IF(所有護老者!C147=2,2,"")</f>
        <v/>
      </c>
      <c r="E147" s="160" t="str">
        <f>IF($D147=2,IF(所有護老者!E147="","",所有護老者!E147),"")</f>
        <v/>
      </c>
      <c r="F147" s="160" t="str">
        <f>IF($D147=2,IF(所有護老者!F147="","",所有護老者!F147),"")</f>
        <v/>
      </c>
      <c r="G147" s="160" t="str">
        <f>IF($D147=2,IF(所有護老者!G147="","",所有護老者!G147),"")</f>
        <v/>
      </c>
      <c r="H147" s="160" t="str">
        <f>IF($D147=2,IF(所有護老者!H147="","",所有護老者!H147),"")</f>
        <v/>
      </c>
      <c r="I147" s="160" t="str">
        <f>IF($D147=2,IF(所有護老者!I147="","",所有護老者!I147),"")</f>
        <v/>
      </c>
      <c r="J147" s="160" t="str">
        <f>IF($D147=2,IF(所有護老者!J147="","",所有護老者!J147),"")</f>
        <v/>
      </c>
      <c r="K147" s="160" t="str">
        <f>IF($D147=2,IF(所有護老者!K147="","",所有護老者!K147),"")</f>
        <v/>
      </c>
      <c r="L147" s="160" t="str">
        <f>IF($D147=2,IF(所有護老者!L147="","",所有護老者!L147),"")</f>
        <v/>
      </c>
      <c r="M147" s="160" t="str">
        <f>IF($D147=2,IF(所有護老者!M147="","",所有護老者!M147),"")</f>
        <v/>
      </c>
      <c r="N147" s="160" t="str">
        <f>IF($D147=2,IF(所有護老者!N147="","",所有護老者!N147),"")</f>
        <v/>
      </c>
      <c r="O147" s="160" t="str">
        <f>IF($D147=2,IF(所有護老者!O147="","",所有護老者!O147),"")</f>
        <v/>
      </c>
      <c r="P147" s="160" t="str">
        <f>IF($D147=2,IF(所有護老者!P147="","",所有護老者!P147),"")</f>
        <v/>
      </c>
      <c r="Q147" s="160" t="str">
        <f>IF($D147=2,IF(所有護老者!Q147="","",所有護老者!Q147),"")</f>
        <v/>
      </c>
      <c r="R147" s="160" t="str">
        <f>IF($D147=2,IF(所有護老者!R147="","",所有護老者!R147),"")</f>
        <v/>
      </c>
      <c r="S147" s="160" t="str">
        <f>IF($D147=2,IF(所有護老者!S147="","",所有護老者!S147),"")</f>
        <v/>
      </c>
      <c r="T147" s="160" t="str">
        <f>IF($D147=2,IF(所有護老者!T147="","",所有護老者!T147),"")</f>
        <v/>
      </c>
      <c r="U147" s="160" t="str">
        <f>IF($D147=2,IF(所有護老者!U147="","",所有護老者!U147),"")</f>
        <v/>
      </c>
      <c r="V147" s="160" t="str">
        <f>IF($D147=2,IF(所有護老者!V147="","",所有護老者!V147),"")</f>
        <v/>
      </c>
      <c r="W147" s="160" t="str">
        <f>IF($D147=2,IF(所有護老者!W147="","",所有護老者!W147),"")</f>
        <v/>
      </c>
      <c r="X147" s="160" t="str">
        <f>IF($D147=2,IF(所有護老者!X147="","",所有護老者!X147),"")</f>
        <v/>
      </c>
      <c r="Y147" s="160" t="str">
        <f>IF($D147=2,IF(所有護老者!Y147="","",所有護老者!Y147),"")</f>
        <v/>
      </c>
      <c r="Z147" s="160" t="str">
        <f>IF($D147=2,IF(所有護老者!Z147="","",所有護老者!Z147),"")</f>
        <v/>
      </c>
      <c r="AA147" s="160" t="str">
        <f>IF($D147=2,IF(所有護老者!AA147="","",所有護老者!AA147),"")</f>
        <v/>
      </c>
      <c r="AB147" s="160" t="str">
        <f>IF($D147=2,IF(所有護老者!AB147="","",所有護老者!AB147),"")</f>
        <v/>
      </c>
      <c r="AC147" s="160" t="str">
        <f>IF($D147=2,IF(所有護老者!AC147="","",所有護老者!AC147),"")</f>
        <v/>
      </c>
      <c r="AD147" s="160" t="str">
        <f>IF($D147=2,IF(所有護老者!AD147="","",所有護老者!AD147),"")</f>
        <v/>
      </c>
      <c r="AE147" s="160" t="str">
        <f>IF($D147=2,IF(所有護老者!AE147="","",所有護老者!AE147),"")</f>
        <v/>
      </c>
      <c r="AF147" s="160" t="str">
        <f>IF($D147=2,IF(所有護老者!AF147="","",所有護老者!AF147),"")</f>
        <v/>
      </c>
      <c r="AG147" s="160" t="str">
        <f>IF($D147=2,IF(所有護老者!AG147="","",所有護老者!AG147),"")</f>
        <v/>
      </c>
      <c r="AH147" s="160" t="str">
        <f>IF($D147=2,IF(所有護老者!AH147="","",所有護老者!AH147),"")</f>
        <v/>
      </c>
      <c r="AI147" s="160" t="str">
        <f>IF($D147=2,IF(所有護老者!AI147="","",所有護老者!AI147),"")</f>
        <v/>
      </c>
      <c r="AJ147" s="160" t="str">
        <f>IF($D147=2,IF(所有護老者!AJ147="","",所有護老者!AJ147),"")</f>
        <v/>
      </c>
      <c r="AK147" s="160" t="str">
        <f>IF(所有護老者!AK147="","",所有護老者!AK147)</f>
        <v/>
      </c>
      <c r="AL147" s="175" t="str">
        <f t="shared" si="90"/>
        <v/>
      </c>
      <c r="AM147" s="175" t="str">
        <f t="shared" si="91"/>
        <v/>
      </c>
      <c r="AN147" s="175" t="str">
        <f t="shared" si="92"/>
        <v/>
      </c>
      <c r="AO147" s="175" t="str">
        <f t="shared" si="93"/>
        <v/>
      </c>
      <c r="AP147" s="175" t="str">
        <f t="shared" si="94"/>
        <v/>
      </c>
      <c r="AQ147" s="175" t="str">
        <f t="shared" si="95"/>
        <v/>
      </c>
      <c r="AR147" s="175" t="str">
        <f t="shared" si="96"/>
        <v/>
      </c>
      <c r="AS147" s="175" t="str">
        <f t="shared" si="97"/>
        <v/>
      </c>
      <c r="AT147" s="175" t="str">
        <f t="shared" si="98"/>
        <v/>
      </c>
      <c r="AU147" s="175" t="str">
        <f t="shared" si="99"/>
        <v/>
      </c>
      <c r="AV147" s="175" t="str">
        <f t="shared" si="100"/>
        <v/>
      </c>
      <c r="AW147" s="27">
        <f t="shared" si="101"/>
        <v>0</v>
      </c>
      <c r="AX147" s="27"/>
      <c r="AY147" s="27">
        <f t="shared" si="102"/>
        <v>0</v>
      </c>
      <c r="AZ147" s="27">
        <f t="shared" si="103"/>
        <v>0</v>
      </c>
      <c r="BA147" s="27">
        <f t="shared" si="104"/>
        <v>0</v>
      </c>
      <c r="BB147" s="27">
        <f t="shared" si="105"/>
        <v>0</v>
      </c>
      <c r="BC147" s="27">
        <f t="shared" si="106"/>
        <v>0</v>
      </c>
      <c r="BD147" s="27">
        <f t="shared" si="107"/>
        <v>0</v>
      </c>
      <c r="BE147" s="27">
        <f t="shared" si="108"/>
        <v>0</v>
      </c>
      <c r="BF147" s="27">
        <f t="shared" si="109"/>
        <v>0</v>
      </c>
      <c r="BG147" s="27">
        <f t="shared" si="110"/>
        <v>0</v>
      </c>
      <c r="BH147" s="27">
        <f t="shared" si="111"/>
        <v>0</v>
      </c>
      <c r="BI147" s="27">
        <f t="shared" si="112"/>
        <v>0</v>
      </c>
      <c r="BJ147" s="27">
        <f t="shared" si="113"/>
        <v>0</v>
      </c>
      <c r="BK147" s="176"/>
      <c r="BL147" s="276" t="str">
        <f t="shared" si="89"/>
        <v/>
      </c>
      <c r="BM147" s="176"/>
      <c r="BN147" s="27">
        <f t="shared" si="114"/>
        <v>0</v>
      </c>
      <c r="BO147" s="27">
        <f t="shared" si="115"/>
        <v>0</v>
      </c>
      <c r="BP147" s="27">
        <f t="shared" si="116"/>
        <v>0</v>
      </c>
      <c r="BQ147" s="27">
        <f t="shared" si="117"/>
        <v>0</v>
      </c>
      <c r="BR147" s="27">
        <f t="shared" si="118"/>
        <v>0</v>
      </c>
      <c r="BS147" s="27"/>
      <c r="BT147" s="166"/>
      <c r="BU147" s="166"/>
      <c r="BV147" s="166"/>
      <c r="BW147" s="166"/>
      <c r="BX147" s="166"/>
      <c r="BY147" s="166"/>
      <c r="BZ147" s="166"/>
      <c r="CA147" s="166"/>
      <c r="CB147" s="166"/>
      <c r="CC147" s="166"/>
      <c r="CD147" s="166"/>
      <c r="CE147" s="166"/>
      <c r="CF147" s="166"/>
      <c r="CG147" s="166"/>
      <c r="CH147" s="166"/>
      <c r="CI147" s="166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</row>
    <row r="148" spans="1:99">
      <c r="A148" s="160" t="str">
        <f>IF($D148=2,IF(所有護老者!A148="","",所有護老者!A148),"")</f>
        <v/>
      </c>
      <c r="B148" s="160" t="str">
        <f>IF($D148=2,IF(所有護老者!B148="","",所有護老者!B148),"")</f>
        <v/>
      </c>
      <c r="C148" s="160" t="str">
        <f>IF($D148=2,IF(所有護老者!D148="","",所有護老者!D148),"")</f>
        <v/>
      </c>
      <c r="D148" s="160" t="str">
        <f>IF(所有護老者!C148=2,2,"")</f>
        <v/>
      </c>
      <c r="E148" s="160" t="str">
        <f>IF($D148=2,IF(所有護老者!E148="","",所有護老者!E148),"")</f>
        <v/>
      </c>
      <c r="F148" s="160" t="str">
        <f>IF($D148=2,IF(所有護老者!F148="","",所有護老者!F148),"")</f>
        <v/>
      </c>
      <c r="G148" s="160" t="str">
        <f>IF($D148=2,IF(所有護老者!G148="","",所有護老者!G148),"")</f>
        <v/>
      </c>
      <c r="H148" s="160" t="str">
        <f>IF($D148=2,IF(所有護老者!H148="","",所有護老者!H148),"")</f>
        <v/>
      </c>
      <c r="I148" s="160" t="str">
        <f>IF($D148=2,IF(所有護老者!I148="","",所有護老者!I148),"")</f>
        <v/>
      </c>
      <c r="J148" s="160" t="str">
        <f>IF($D148=2,IF(所有護老者!J148="","",所有護老者!J148),"")</f>
        <v/>
      </c>
      <c r="K148" s="160" t="str">
        <f>IF($D148=2,IF(所有護老者!K148="","",所有護老者!K148),"")</f>
        <v/>
      </c>
      <c r="L148" s="160" t="str">
        <f>IF($D148=2,IF(所有護老者!L148="","",所有護老者!L148),"")</f>
        <v/>
      </c>
      <c r="M148" s="160" t="str">
        <f>IF($D148=2,IF(所有護老者!M148="","",所有護老者!M148),"")</f>
        <v/>
      </c>
      <c r="N148" s="160" t="str">
        <f>IF($D148=2,IF(所有護老者!N148="","",所有護老者!N148),"")</f>
        <v/>
      </c>
      <c r="O148" s="160" t="str">
        <f>IF($D148=2,IF(所有護老者!O148="","",所有護老者!O148),"")</f>
        <v/>
      </c>
      <c r="P148" s="160" t="str">
        <f>IF($D148=2,IF(所有護老者!P148="","",所有護老者!P148),"")</f>
        <v/>
      </c>
      <c r="Q148" s="160" t="str">
        <f>IF($D148=2,IF(所有護老者!Q148="","",所有護老者!Q148),"")</f>
        <v/>
      </c>
      <c r="R148" s="160" t="str">
        <f>IF($D148=2,IF(所有護老者!R148="","",所有護老者!R148),"")</f>
        <v/>
      </c>
      <c r="S148" s="160" t="str">
        <f>IF($D148=2,IF(所有護老者!S148="","",所有護老者!S148),"")</f>
        <v/>
      </c>
      <c r="T148" s="160" t="str">
        <f>IF($D148=2,IF(所有護老者!T148="","",所有護老者!T148),"")</f>
        <v/>
      </c>
      <c r="U148" s="160" t="str">
        <f>IF($D148=2,IF(所有護老者!U148="","",所有護老者!U148),"")</f>
        <v/>
      </c>
      <c r="V148" s="160" t="str">
        <f>IF($D148=2,IF(所有護老者!V148="","",所有護老者!V148),"")</f>
        <v/>
      </c>
      <c r="W148" s="160" t="str">
        <f>IF($D148=2,IF(所有護老者!W148="","",所有護老者!W148),"")</f>
        <v/>
      </c>
      <c r="X148" s="160" t="str">
        <f>IF($D148=2,IF(所有護老者!X148="","",所有護老者!X148),"")</f>
        <v/>
      </c>
      <c r="Y148" s="160" t="str">
        <f>IF($D148=2,IF(所有護老者!Y148="","",所有護老者!Y148),"")</f>
        <v/>
      </c>
      <c r="Z148" s="160" t="str">
        <f>IF($D148=2,IF(所有護老者!Z148="","",所有護老者!Z148),"")</f>
        <v/>
      </c>
      <c r="AA148" s="160" t="str">
        <f>IF($D148=2,IF(所有護老者!AA148="","",所有護老者!AA148),"")</f>
        <v/>
      </c>
      <c r="AB148" s="160" t="str">
        <f>IF($D148=2,IF(所有護老者!AB148="","",所有護老者!AB148),"")</f>
        <v/>
      </c>
      <c r="AC148" s="160" t="str">
        <f>IF($D148=2,IF(所有護老者!AC148="","",所有護老者!AC148),"")</f>
        <v/>
      </c>
      <c r="AD148" s="160" t="str">
        <f>IF($D148=2,IF(所有護老者!AD148="","",所有護老者!AD148),"")</f>
        <v/>
      </c>
      <c r="AE148" s="160" t="str">
        <f>IF($D148=2,IF(所有護老者!AE148="","",所有護老者!AE148),"")</f>
        <v/>
      </c>
      <c r="AF148" s="160" t="str">
        <f>IF($D148=2,IF(所有護老者!AF148="","",所有護老者!AF148),"")</f>
        <v/>
      </c>
      <c r="AG148" s="160" t="str">
        <f>IF($D148=2,IF(所有護老者!AG148="","",所有護老者!AG148),"")</f>
        <v/>
      </c>
      <c r="AH148" s="160" t="str">
        <f>IF($D148=2,IF(所有護老者!AH148="","",所有護老者!AH148),"")</f>
        <v/>
      </c>
      <c r="AI148" s="160" t="str">
        <f>IF($D148=2,IF(所有護老者!AI148="","",所有護老者!AI148),"")</f>
        <v/>
      </c>
      <c r="AJ148" s="160" t="str">
        <f>IF($D148=2,IF(所有護老者!AJ148="","",所有護老者!AJ148),"")</f>
        <v/>
      </c>
      <c r="AK148" s="160" t="str">
        <f>IF(所有護老者!AK148="","",所有護老者!AK148)</f>
        <v/>
      </c>
      <c r="AL148" s="175" t="str">
        <f t="shared" si="90"/>
        <v/>
      </c>
      <c r="AM148" s="175" t="str">
        <f t="shared" si="91"/>
        <v/>
      </c>
      <c r="AN148" s="175" t="str">
        <f t="shared" si="92"/>
        <v/>
      </c>
      <c r="AO148" s="175" t="str">
        <f t="shared" si="93"/>
        <v/>
      </c>
      <c r="AP148" s="175" t="str">
        <f t="shared" si="94"/>
        <v/>
      </c>
      <c r="AQ148" s="175" t="str">
        <f t="shared" si="95"/>
        <v/>
      </c>
      <c r="AR148" s="175" t="str">
        <f t="shared" si="96"/>
        <v/>
      </c>
      <c r="AS148" s="175" t="str">
        <f t="shared" si="97"/>
        <v/>
      </c>
      <c r="AT148" s="175" t="str">
        <f t="shared" si="98"/>
        <v/>
      </c>
      <c r="AU148" s="175" t="str">
        <f t="shared" si="99"/>
        <v/>
      </c>
      <c r="AV148" s="175" t="str">
        <f t="shared" si="100"/>
        <v/>
      </c>
      <c r="AW148" s="27">
        <f t="shared" si="101"/>
        <v>0</v>
      </c>
      <c r="AX148" s="27"/>
      <c r="AY148" s="27">
        <f t="shared" si="102"/>
        <v>0</v>
      </c>
      <c r="AZ148" s="27">
        <f t="shared" si="103"/>
        <v>0</v>
      </c>
      <c r="BA148" s="27">
        <f t="shared" si="104"/>
        <v>0</v>
      </c>
      <c r="BB148" s="27">
        <f t="shared" si="105"/>
        <v>0</v>
      </c>
      <c r="BC148" s="27">
        <f t="shared" si="106"/>
        <v>0</v>
      </c>
      <c r="BD148" s="27">
        <f t="shared" si="107"/>
        <v>0</v>
      </c>
      <c r="BE148" s="27">
        <f t="shared" si="108"/>
        <v>0</v>
      </c>
      <c r="BF148" s="27">
        <f t="shared" si="109"/>
        <v>0</v>
      </c>
      <c r="BG148" s="27">
        <f t="shared" si="110"/>
        <v>0</v>
      </c>
      <c r="BH148" s="27">
        <f t="shared" si="111"/>
        <v>0</v>
      </c>
      <c r="BI148" s="27">
        <f t="shared" si="112"/>
        <v>0</v>
      </c>
      <c r="BJ148" s="27">
        <f t="shared" si="113"/>
        <v>0</v>
      </c>
      <c r="BK148" s="176"/>
      <c r="BL148" s="276" t="str">
        <f t="shared" si="89"/>
        <v/>
      </c>
      <c r="BM148" s="176"/>
      <c r="BN148" s="27">
        <f t="shared" si="114"/>
        <v>0</v>
      </c>
      <c r="BO148" s="27">
        <f t="shared" si="115"/>
        <v>0</v>
      </c>
      <c r="BP148" s="27">
        <f t="shared" si="116"/>
        <v>0</v>
      </c>
      <c r="BQ148" s="27">
        <f t="shared" si="117"/>
        <v>0</v>
      </c>
      <c r="BR148" s="27">
        <f t="shared" si="118"/>
        <v>0</v>
      </c>
      <c r="BS148" s="27"/>
      <c r="BT148" s="166"/>
      <c r="BU148" s="166"/>
      <c r="BV148" s="166"/>
      <c r="BW148" s="166"/>
      <c r="BX148" s="166"/>
      <c r="BY148" s="166"/>
      <c r="BZ148" s="166"/>
      <c r="CA148" s="166"/>
      <c r="CB148" s="166"/>
      <c r="CC148" s="166"/>
      <c r="CD148" s="166"/>
      <c r="CE148" s="166"/>
      <c r="CF148" s="166"/>
      <c r="CG148" s="166"/>
      <c r="CH148" s="166"/>
      <c r="CI148" s="166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</row>
    <row r="149" spans="1:99">
      <c r="A149" s="160" t="str">
        <f>IF($D149=2,IF(所有護老者!A149="","",所有護老者!A149),"")</f>
        <v/>
      </c>
      <c r="B149" s="160" t="str">
        <f>IF($D149=2,IF(所有護老者!B149="","",所有護老者!B149),"")</f>
        <v/>
      </c>
      <c r="C149" s="160" t="str">
        <f>IF($D149=2,IF(所有護老者!D149="","",所有護老者!D149),"")</f>
        <v/>
      </c>
      <c r="D149" s="160" t="str">
        <f>IF(所有護老者!C149=2,2,"")</f>
        <v/>
      </c>
      <c r="E149" s="160" t="str">
        <f>IF($D149=2,IF(所有護老者!E149="","",所有護老者!E149),"")</f>
        <v/>
      </c>
      <c r="F149" s="160" t="str">
        <f>IF($D149=2,IF(所有護老者!F149="","",所有護老者!F149),"")</f>
        <v/>
      </c>
      <c r="G149" s="160" t="str">
        <f>IF($D149=2,IF(所有護老者!G149="","",所有護老者!G149),"")</f>
        <v/>
      </c>
      <c r="H149" s="160" t="str">
        <f>IF($D149=2,IF(所有護老者!H149="","",所有護老者!H149),"")</f>
        <v/>
      </c>
      <c r="I149" s="160" t="str">
        <f>IF($D149=2,IF(所有護老者!I149="","",所有護老者!I149),"")</f>
        <v/>
      </c>
      <c r="J149" s="160" t="str">
        <f>IF($D149=2,IF(所有護老者!J149="","",所有護老者!J149),"")</f>
        <v/>
      </c>
      <c r="K149" s="160" t="str">
        <f>IF($D149=2,IF(所有護老者!K149="","",所有護老者!K149),"")</f>
        <v/>
      </c>
      <c r="L149" s="160" t="str">
        <f>IF($D149=2,IF(所有護老者!L149="","",所有護老者!L149),"")</f>
        <v/>
      </c>
      <c r="M149" s="160" t="str">
        <f>IF($D149=2,IF(所有護老者!M149="","",所有護老者!M149),"")</f>
        <v/>
      </c>
      <c r="N149" s="160" t="str">
        <f>IF($D149=2,IF(所有護老者!N149="","",所有護老者!N149),"")</f>
        <v/>
      </c>
      <c r="O149" s="160" t="str">
        <f>IF($D149=2,IF(所有護老者!O149="","",所有護老者!O149),"")</f>
        <v/>
      </c>
      <c r="P149" s="160" t="str">
        <f>IF($D149=2,IF(所有護老者!P149="","",所有護老者!P149),"")</f>
        <v/>
      </c>
      <c r="Q149" s="160" t="str">
        <f>IF($D149=2,IF(所有護老者!Q149="","",所有護老者!Q149),"")</f>
        <v/>
      </c>
      <c r="R149" s="160" t="str">
        <f>IF($D149=2,IF(所有護老者!R149="","",所有護老者!R149),"")</f>
        <v/>
      </c>
      <c r="S149" s="160" t="str">
        <f>IF($D149=2,IF(所有護老者!S149="","",所有護老者!S149),"")</f>
        <v/>
      </c>
      <c r="T149" s="160" t="str">
        <f>IF($D149=2,IF(所有護老者!T149="","",所有護老者!T149),"")</f>
        <v/>
      </c>
      <c r="U149" s="160" t="str">
        <f>IF($D149=2,IF(所有護老者!U149="","",所有護老者!U149),"")</f>
        <v/>
      </c>
      <c r="V149" s="160" t="str">
        <f>IF($D149=2,IF(所有護老者!V149="","",所有護老者!V149),"")</f>
        <v/>
      </c>
      <c r="W149" s="160" t="str">
        <f>IF($D149=2,IF(所有護老者!W149="","",所有護老者!W149),"")</f>
        <v/>
      </c>
      <c r="X149" s="160" t="str">
        <f>IF($D149=2,IF(所有護老者!X149="","",所有護老者!X149),"")</f>
        <v/>
      </c>
      <c r="Y149" s="160" t="str">
        <f>IF($D149=2,IF(所有護老者!Y149="","",所有護老者!Y149),"")</f>
        <v/>
      </c>
      <c r="Z149" s="160" t="str">
        <f>IF($D149=2,IF(所有護老者!Z149="","",所有護老者!Z149),"")</f>
        <v/>
      </c>
      <c r="AA149" s="160" t="str">
        <f>IF($D149=2,IF(所有護老者!AA149="","",所有護老者!AA149),"")</f>
        <v/>
      </c>
      <c r="AB149" s="160" t="str">
        <f>IF($D149=2,IF(所有護老者!AB149="","",所有護老者!AB149),"")</f>
        <v/>
      </c>
      <c r="AC149" s="160" t="str">
        <f>IF($D149=2,IF(所有護老者!AC149="","",所有護老者!AC149),"")</f>
        <v/>
      </c>
      <c r="AD149" s="160" t="str">
        <f>IF($D149=2,IF(所有護老者!AD149="","",所有護老者!AD149),"")</f>
        <v/>
      </c>
      <c r="AE149" s="160" t="str">
        <f>IF($D149=2,IF(所有護老者!AE149="","",所有護老者!AE149),"")</f>
        <v/>
      </c>
      <c r="AF149" s="160" t="str">
        <f>IF($D149=2,IF(所有護老者!AF149="","",所有護老者!AF149),"")</f>
        <v/>
      </c>
      <c r="AG149" s="160" t="str">
        <f>IF($D149=2,IF(所有護老者!AG149="","",所有護老者!AG149),"")</f>
        <v/>
      </c>
      <c r="AH149" s="160" t="str">
        <f>IF($D149=2,IF(所有護老者!AH149="","",所有護老者!AH149),"")</f>
        <v/>
      </c>
      <c r="AI149" s="160" t="str">
        <f>IF($D149=2,IF(所有護老者!AI149="","",所有護老者!AI149),"")</f>
        <v/>
      </c>
      <c r="AJ149" s="160" t="str">
        <f>IF($D149=2,IF(所有護老者!AJ149="","",所有護老者!AJ149),"")</f>
        <v/>
      </c>
      <c r="AK149" s="160" t="str">
        <f>IF(所有護老者!AK149="","",所有護老者!AK149)</f>
        <v/>
      </c>
      <c r="AL149" s="175" t="str">
        <f t="shared" si="90"/>
        <v/>
      </c>
      <c r="AM149" s="175" t="str">
        <f t="shared" si="91"/>
        <v/>
      </c>
      <c r="AN149" s="175" t="str">
        <f t="shared" si="92"/>
        <v/>
      </c>
      <c r="AO149" s="175" t="str">
        <f t="shared" si="93"/>
        <v/>
      </c>
      <c r="AP149" s="175" t="str">
        <f t="shared" si="94"/>
        <v/>
      </c>
      <c r="AQ149" s="175" t="str">
        <f t="shared" si="95"/>
        <v/>
      </c>
      <c r="AR149" s="175" t="str">
        <f t="shared" si="96"/>
        <v/>
      </c>
      <c r="AS149" s="175" t="str">
        <f t="shared" si="97"/>
        <v/>
      </c>
      <c r="AT149" s="175" t="str">
        <f t="shared" si="98"/>
        <v/>
      </c>
      <c r="AU149" s="175" t="str">
        <f t="shared" si="99"/>
        <v/>
      </c>
      <c r="AV149" s="175" t="str">
        <f t="shared" si="100"/>
        <v/>
      </c>
      <c r="AW149" s="27">
        <f t="shared" si="101"/>
        <v>0</v>
      </c>
      <c r="AX149" s="27"/>
      <c r="AY149" s="27">
        <f t="shared" si="102"/>
        <v>0</v>
      </c>
      <c r="AZ149" s="27">
        <f t="shared" si="103"/>
        <v>0</v>
      </c>
      <c r="BA149" s="27">
        <f t="shared" si="104"/>
        <v>0</v>
      </c>
      <c r="BB149" s="27">
        <f t="shared" si="105"/>
        <v>0</v>
      </c>
      <c r="BC149" s="27">
        <f t="shared" si="106"/>
        <v>0</v>
      </c>
      <c r="BD149" s="27">
        <f t="shared" si="107"/>
        <v>0</v>
      </c>
      <c r="BE149" s="27">
        <f t="shared" si="108"/>
        <v>0</v>
      </c>
      <c r="BF149" s="27">
        <f t="shared" si="109"/>
        <v>0</v>
      </c>
      <c r="BG149" s="27">
        <f t="shared" si="110"/>
        <v>0</v>
      </c>
      <c r="BH149" s="27">
        <f t="shared" si="111"/>
        <v>0</v>
      </c>
      <c r="BI149" s="27">
        <f t="shared" si="112"/>
        <v>0</v>
      </c>
      <c r="BJ149" s="27">
        <f t="shared" si="113"/>
        <v>0</v>
      </c>
      <c r="BK149" s="176"/>
      <c r="BL149" s="276" t="str">
        <f t="shared" si="89"/>
        <v/>
      </c>
      <c r="BM149" s="176"/>
      <c r="BN149" s="27">
        <f t="shared" si="114"/>
        <v>0</v>
      </c>
      <c r="BO149" s="27">
        <f t="shared" si="115"/>
        <v>0</v>
      </c>
      <c r="BP149" s="27">
        <f t="shared" si="116"/>
        <v>0</v>
      </c>
      <c r="BQ149" s="27">
        <f t="shared" si="117"/>
        <v>0</v>
      </c>
      <c r="BR149" s="27">
        <f t="shared" si="118"/>
        <v>0</v>
      </c>
      <c r="BS149" s="27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  <c r="CI149" s="166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</row>
    <row r="150" spans="1:99">
      <c r="A150" s="160" t="str">
        <f>IF($D150=2,IF(所有護老者!A150="","",所有護老者!A150),"")</f>
        <v/>
      </c>
      <c r="B150" s="160" t="str">
        <f>IF($D150=2,IF(所有護老者!B150="","",所有護老者!B150),"")</f>
        <v/>
      </c>
      <c r="C150" s="160" t="str">
        <f>IF($D150=2,IF(所有護老者!D150="","",所有護老者!D150),"")</f>
        <v/>
      </c>
      <c r="D150" s="160" t="str">
        <f>IF(所有護老者!C150=2,2,"")</f>
        <v/>
      </c>
      <c r="E150" s="160" t="str">
        <f>IF($D150=2,IF(所有護老者!E150="","",所有護老者!E150),"")</f>
        <v/>
      </c>
      <c r="F150" s="160" t="str">
        <f>IF($D150=2,IF(所有護老者!F150="","",所有護老者!F150),"")</f>
        <v/>
      </c>
      <c r="G150" s="160" t="str">
        <f>IF($D150=2,IF(所有護老者!G150="","",所有護老者!G150),"")</f>
        <v/>
      </c>
      <c r="H150" s="160" t="str">
        <f>IF($D150=2,IF(所有護老者!H150="","",所有護老者!H150),"")</f>
        <v/>
      </c>
      <c r="I150" s="160" t="str">
        <f>IF($D150=2,IF(所有護老者!I150="","",所有護老者!I150),"")</f>
        <v/>
      </c>
      <c r="J150" s="160" t="str">
        <f>IF($D150=2,IF(所有護老者!J150="","",所有護老者!J150),"")</f>
        <v/>
      </c>
      <c r="K150" s="160" t="str">
        <f>IF($D150=2,IF(所有護老者!K150="","",所有護老者!K150),"")</f>
        <v/>
      </c>
      <c r="L150" s="160" t="str">
        <f>IF($D150=2,IF(所有護老者!L150="","",所有護老者!L150),"")</f>
        <v/>
      </c>
      <c r="M150" s="160" t="str">
        <f>IF($D150=2,IF(所有護老者!M150="","",所有護老者!M150),"")</f>
        <v/>
      </c>
      <c r="N150" s="160" t="str">
        <f>IF($D150=2,IF(所有護老者!N150="","",所有護老者!N150),"")</f>
        <v/>
      </c>
      <c r="O150" s="160" t="str">
        <f>IF($D150=2,IF(所有護老者!O150="","",所有護老者!O150),"")</f>
        <v/>
      </c>
      <c r="P150" s="160" t="str">
        <f>IF($D150=2,IF(所有護老者!P150="","",所有護老者!P150),"")</f>
        <v/>
      </c>
      <c r="Q150" s="160" t="str">
        <f>IF($D150=2,IF(所有護老者!Q150="","",所有護老者!Q150),"")</f>
        <v/>
      </c>
      <c r="R150" s="160" t="str">
        <f>IF($D150=2,IF(所有護老者!R150="","",所有護老者!R150),"")</f>
        <v/>
      </c>
      <c r="S150" s="160" t="str">
        <f>IF($D150=2,IF(所有護老者!S150="","",所有護老者!S150),"")</f>
        <v/>
      </c>
      <c r="T150" s="160" t="str">
        <f>IF($D150=2,IF(所有護老者!T150="","",所有護老者!T150),"")</f>
        <v/>
      </c>
      <c r="U150" s="160" t="str">
        <f>IF($D150=2,IF(所有護老者!U150="","",所有護老者!U150),"")</f>
        <v/>
      </c>
      <c r="V150" s="160" t="str">
        <f>IF($D150=2,IF(所有護老者!V150="","",所有護老者!V150),"")</f>
        <v/>
      </c>
      <c r="W150" s="160" t="str">
        <f>IF($D150=2,IF(所有護老者!W150="","",所有護老者!W150),"")</f>
        <v/>
      </c>
      <c r="X150" s="160" t="str">
        <f>IF($D150=2,IF(所有護老者!X150="","",所有護老者!X150),"")</f>
        <v/>
      </c>
      <c r="Y150" s="160" t="str">
        <f>IF($D150=2,IF(所有護老者!Y150="","",所有護老者!Y150),"")</f>
        <v/>
      </c>
      <c r="Z150" s="160" t="str">
        <f>IF($D150=2,IF(所有護老者!Z150="","",所有護老者!Z150),"")</f>
        <v/>
      </c>
      <c r="AA150" s="160" t="str">
        <f>IF($D150=2,IF(所有護老者!AA150="","",所有護老者!AA150),"")</f>
        <v/>
      </c>
      <c r="AB150" s="160" t="str">
        <f>IF($D150=2,IF(所有護老者!AB150="","",所有護老者!AB150),"")</f>
        <v/>
      </c>
      <c r="AC150" s="160" t="str">
        <f>IF($D150=2,IF(所有護老者!AC150="","",所有護老者!AC150),"")</f>
        <v/>
      </c>
      <c r="AD150" s="160" t="str">
        <f>IF($D150=2,IF(所有護老者!AD150="","",所有護老者!AD150),"")</f>
        <v/>
      </c>
      <c r="AE150" s="160" t="str">
        <f>IF($D150=2,IF(所有護老者!AE150="","",所有護老者!AE150),"")</f>
        <v/>
      </c>
      <c r="AF150" s="160" t="str">
        <f>IF($D150=2,IF(所有護老者!AF150="","",所有護老者!AF150),"")</f>
        <v/>
      </c>
      <c r="AG150" s="160" t="str">
        <f>IF($D150=2,IF(所有護老者!AG150="","",所有護老者!AG150),"")</f>
        <v/>
      </c>
      <c r="AH150" s="160" t="str">
        <f>IF($D150=2,IF(所有護老者!AH150="","",所有護老者!AH150),"")</f>
        <v/>
      </c>
      <c r="AI150" s="160" t="str">
        <f>IF($D150=2,IF(所有護老者!AI150="","",所有護老者!AI150),"")</f>
        <v/>
      </c>
      <c r="AJ150" s="160" t="str">
        <f>IF($D150=2,IF(所有護老者!AJ150="","",所有護老者!AJ150),"")</f>
        <v/>
      </c>
      <c r="AK150" s="160" t="str">
        <f>IF(所有護老者!AK150="","",所有護老者!AK150)</f>
        <v/>
      </c>
      <c r="AL150" s="175" t="str">
        <f t="shared" si="90"/>
        <v/>
      </c>
      <c r="AM150" s="175" t="str">
        <f t="shared" si="91"/>
        <v/>
      </c>
      <c r="AN150" s="175" t="str">
        <f t="shared" si="92"/>
        <v/>
      </c>
      <c r="AO150" s="175" t="str">
        <f t="shared" si="93"/>
        <v/>
      </c>
      <c r="AP150" s="175" t="str">
        <f t="shared" si="94"/>
        <v/>
      </c>
      <c r="AQ150" s="175" t="str">
        <f t="shared" si="95"/>
        <v/>
      </c>
      <c r="AR150" s="175" t="str">
        <f t="shared" si="96"/>
        <v/>
      </c>
      <c r="AS150" s="175" t="str">
        <f t="shared" si="97"/>
        <v/>
      </c>
      <c r="AT150" s="175" t="str">
        <f t="shared" si="98"/>
        <v/>
      </c>
      <c r="AU150" s="175" t="str">
        <f t="shared" si="99"/>
        <v/>
      </c>
      <c r="AV150" s="175" t="str">
        <f t="shared" si="100"/>
        <v/>
      </c>
      <c r="AW150" s="27">
        <f t="shared" si="101"/>
        <v>0</v>
      </c>
      <c r="AX150" s="27"/>
      <c r="AY150" s="27">
        <f t="shared" si="102"/>
        <v>0</v>
      </c>
      <c r="AZ150" s="27">
        <f t="shared" si="103"/>
        <v>0</v>
      </c>
      <c r="BA150" s="27">
        <f t="shared" si="104"/>
        <v>0</v>
      </c>
      <c r="BB150" s="27">
        <f t="shared" si="105"/>
        <v>0</v>
      </c>
      <c r="BC150" s="27">
        <f t="shared" si="106"/>
        <v>0</v>
      </c>
      <c r="BD150" s="27">
        <f t="shared" si="107"/>
        <v>0</v>
      </c>
      <c r="BE150" s="27">
        <f t="shared" si="108"/>
        <v>0</v>
      </c>
      <c r="BF150" s="27">
        <f t="shared" si="109"/>
        <v>0</v>
      </c>
      <c r="BG150" s="27">
        <f t="shared" si="110"/>
        <v>0</v>
      </c>
      <c r="BH150" s="27">
        <f t="shared" si="111"/>
        <v>0</v>
      </c>
      <c r="BI150" s="27">
        <f t="shared" si="112"/>
        <v>0</v>
      </c>
      <c r="BJ150" s="27">
        <f t="shared" si="113"/>
        <v>0</v>
      </c>
      <c r="BK150" s="176"/>
      <c r="BL150" s="276" t="str">
        <f t="shared" si="89"/>
        <v/>
      </c>
      <c r="BM150" s="176"/>
      <c r="BN150" s="27">
        <f t="shared" si="114"/>
        <v>0</v>
      </c>
      <c r="BO150" s="27">
        <f t="shared" si="115"/>
        <v>0</v>
      </c>
      <c r="BP150" s="27">
        <f t="shared" si="116"/>
        <v>0</v>
      </c>
      <c r="BQ150" s="27">
        <f t="shared" si="117"/>
        <v>0</v>
      </c>
      <c r="BR150" s="27">
        <f t="shared" si="118"/>
        <v>0</v>
      </c>
      <c r="BS150" s="27"/>
      <c r="BT150" s="166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66"/>
      <c r="CH150" s="166"/>
      <c r="CI150" s="166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</row>
    <row r="151" spans="1:99">
      <c r="A151" s="160" t="str">
        <f>IF($D151=2,IF(所有護老者!A151="","",所有護老者!A151),"")</f>
        <v/>
      </c>
      <c r="B151" s="160" t="str">
        <f>IF($D151=2,IF(所有護老者!B151="","",所有護老者!B151),"")</f>
        <v/>
      </c>
      <c r="C151" s="160" t="str">
        <f>IF($D151=2,IF(所有護老者!D151="","",所有護老者!D151),"")</f>
        <v/>
      </c>
      <c r="D151" s="160" t="str">
        <f>IF(所有護老者!C151=2,2,"")</f>
        <v/>
      </c>
      <c r="E151" s="160" t="str">
        <f>IF($D151=2,IF(所有護老者!E151="","",所有護老者!E151),"")</f>
        <v/>
      </c>
      <c r="F151" s="160" t="str">
        <f>IF($D151=2,IF(所有護老者!F151="","",所有護老者!F151),"")</f>
        <v/>
      </c>
      <c r="G151" s="160" t="str">
        <f>IF($D151=2,IF(所有護老者!G151="","",所有護老者!G151),"")</f>
        <v/>
      </c>
      <c r="H151" s="160" t="str">
        <f>IF($D151=2,IF(所有護老者!H151="","",所有護老者!H151),"")</f>
        <v/>
      </c>
      <c r="I151" s="160" t="str">
        <f>IF($D151=2,IF(所有護老者!I151="","",所有護老者!I151),"")</f>
        <v/>
      </c>
      <c r="J151" s="160" t="str">
        <f>IF($D151=2,IF(所有護老者!J151="","",所有護老者!J151),"")</f>
        <v/>
      </c>
      <c r="K151" s="160" t="str">
        <f>IF($D151=2,IF(所有護老者!K151="","",所有護老者!K151),"")</f>
        <v/>
      </c>
      <c r="L151" s="160" t="str">
        <f>IF($D151=2,IF(所有護老者!L151="","",所有護老者!L151),"")</f>
        <v/>
      </c>
      <c r="M151" s="160" t="str">
        <f>IF($D151=2,IF(所有護老者!M151="","",所有護老者!M151),"")</f>
        <v/>
      </c>
      <c r="N151" s="160" t="str">
        <f>IF($D151=2,IF(所有護老者!N151="","",所有護老者!N151),"")</f>
        <v/>
      </c>
      <c r="O151" s="160" t="str">
        <f>IF($D151=2,IF(所有護老者!O151="","",所有護老者!O151),"")</f>
        <v/>
      </c>
      <c r="P151" s="160" t="str">
        <f>IF($D151=2,IF(所有護老者!P151="","",所有護老者!P151),"")</f>
        <v/>
      </c>
      <c r="Q151" s="160" t="str">
        <f>IF($D151=2,IF(所有護老者!Q151="","",所有護老者!Q151),"")</f>
        <v/>
      </c>
      <c r="R151" s="160" t="str">
        <f>IF($D151=2,IF(所有護老者!R151="","",所有護老者!R151),"")</f>
        <v/>
      </c>
      <c r="S151" s="160" t="str">
        <f>IF($D151=2,IF(所有護老者!S151="","",所有護老者!S151),"")</f>
        <v/>
      </c>
      <c r="T151" s="160" t="str">
        <f>IF($D151=2,IF(所有護老者!T151="","",所有護老者!T151),"")</f>
        <v/>
      </c>
      <c r="U151" s="160" t="str">
        <f>IF($D151=2,IF(所有護老者!U151="","",所有護老者!U151),"")</f>
        <v/>
      </c>
      <c r="V151" s="160" t="str">
        <f>IF($D151=2,IF(所有護老者!V151="","",所有護老者!V151),"")</f>
        <v/>
      </c>
      <c r="W151" s="160" t="str">
        <f>IF($D151=2,IF(所有護老者!W151="","",所有護老者!W151),"")</f>
        <v/>
      </c>
      <c r="X151" s="160" t="str">
        <f>IF($D151=2,IF(所有護老者!X151="","",所有護老者!X151),"")</f>
        <v/>
      </c>
      <c r="Y151" s="160" t="str">
        <f>IF($D151=2,IF(所有護老者!Y151="","",所有護老者!Y151),"")</f>
        <v/>
      </c>
      <c r="Z151" s="160" t="str">
        <f>IF($D151=2,IF(所有護老者!Z151="","",所有護老者!Z151),"")</f>
        <v/>
      </c>
      <c r="AA151" s="160" t="str">
        <f>IF($D151=2,IF(所有護老者!AA151="","",所有護老者!AA151),"")</f>
        <v/>
      </c>
      <c r="AB151" s="160" t="str">
        <f>IF($D151=2,IF(所有護老者!AB151="","",所有護老者!AB151),"")</f>
        <v/>
      </c>
      <c r="AC151" s="160" t="str">
        <f>IF($D151=2,IF(所有護老者!AC151="","",所有護老者!AC151),"")</f>
        <v/>
      </c>
      <c r="AD151" s="160" t="str">
        <f>IF($D151=2,IF(所有護老者!AD151="","",所有護老者!AD151),"")</f>
        <v/>
      </c>
      <c r="AE151" s="160" t="str">
        <f>IF($D151=2,IF(所有護老者!AE151="","",所有護老者!AE151),"")</f>
        <v/>
      </c>
      <c r="AF151" s="160" t="str">
        <f>IF($D151=2,IF(所有護老者!AF151="","",所有護老者!AF151),"")</f>
        <v/>
      </c>
      <c r="AG151" s="160" t="str">
        <f>IF($D151=2,IF(所有護老者!AG151="","",所有護老者!AG151),"")</f>
        <v/>
      </c>
      <c r="AH151" s="160" t="str">
        <f>IF($D151=2,IF(所有護老者!AH151="","",所有護老者!AH151),"")</f>
        <v/>
      </c>
      <c r="AI151" s="160" t="str">
        <f>IF($D151=2,IF(所有護老者!AI151="","",所有護老者!AI151),"")</f>
        <v/>
      </c>
      <c r="AJ151" s="160" t="str">
        <f>IF($D151=2,IF(所有護老者!AJ151="","",所有護老者!AJ151),"")</f>
        <v/>
      </c>
      <c r="AK151" s="160" t="str">
        <f>IF(所有護老者!AK151="","",所有護老者!AK151)</f>
        <v/>
      </c>
      <c r="AL151" s="175" t="str">
        <f t="shared" si="90"/>
        <v/>
      </c>
      <c r="AM151" s="175" t="str">
        <f t="shared" si="91"/>
        <v/>
      </c>
      <c r="AN151" s="175" t="str">
        <f t="shared" si="92"/>
        <v/>
      </c>
      <c r="AO151" s="175" t="str">
        <f t="shared" si="93"/>
        <v/>
      </c>
      <c r="AP151" s="175" t="str">
        <f t="shared" si="94"/>
        <v/>
      </c>
      <c r="AQ151" s="175" t="str">
        <f t="shared" si="95"/>
        <v/>
      </c>
      <c r="AR151" s="175" t="str">
        <f t="shared" si="96"/>
        <v/>
      </c>
      <c r="AS151" s="175" t="str">
        <f t="shared" si="97"/>
        <v/>
      </c>
      <c r="AT151" s="175" t="str">
        <f t="shared" si="98"/>
        <v/>
      </c>
      <c r="AU151" s="175" t="str">
        <f t="shared" si="99"/>
        <v/>
      </c>
      <c r="AV151" s="175" t="str">
        <f t="shared" si="100"/>
        <v/>
      </c>
      <c r="AW151" s="27">
        <f t="shared" si="101"/>
        <v>0</v>
      </c>
      <c r="AX151" s="27"/>
      <c r="AY151" s="27">
        <f t="shared" si="102"/>
        <v>0</v>
      </c>
      <c r="AZ151" s="27">
        <f t="shared" si="103"/>
        <v>0</v>
      </c>
      <c r="BA151" s="27">
        <f t="shared" si="104"/>
        <v>0</v>
      </c>
      <c r="BB151" s="27">
        <f t="shared" si="105"/>
        <v>0</v>
      </c>
      <c r="BC151" s="27">
        <f t="shared" si="106"/>
        <v>0</v>
      </c>
      <c r="BD151" s="27">
        <f t="shared" si="107"/>
        <v>0</v>
      </c>
      <c r="BE151" s="27">
        <f t="shared" si="108"/>
        <v>0</v>
      </c>
      <c r="BF151" s="27">
        <f t="shared" si="109"/>
        <v>0</v>
      </c>
      <c r="BG151" s="27">
        <f t="shared" si="110"/>
        <v>0</v>
      </c>
      <c r="BH151" s="27">
        <f t="shared" si="111"/>
        <v>0</v>
      </c>
      <c r="BI151" s="27">
        <f t="shared" si="112"/>
        <v>0</v>
      </c>
      <c r="BJ151" s="27">
        <f t="shared" si="113"/>
        <v>0</v>
      </c>
      <c r="BK151" s="176"/>
      <c r="BL151" s="276" t="str">
        <f t="shared" si="89"/>
        <v/>
      </c>
      <c r="BM151" s="176"/>
      <c r="BN151" s="27">
        <f t="shared" si="114"/>
        <v>0</v>
      </c>
      <c r="BO151" s="27">
        <f t="shared" si="115"/>
        <v>0</v>
      </c>
      <c r="BP151" s="27">
        <f t="shared" si="116"/>
        <v>0</v>
      </c>
      <c r="BQ151" s="27">
        <f t="shared" si="117"/>
        <v>0</v>
      </c>
      <c r="BR151" s="27">
        <f t="shared" si="118"/>
        <v>0</v>
      </c>
      <c r="BS151" s="27"/>
      <c r="BT151" s="166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66"/>
      <c r="CH151" s="166"/>
      <c r="CI151" s="166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</row>
    <row r="152" spans="1:99">
      <c r="A152" s="160" t="str">
        <f>IF($D152=2,IF(所有護老者!A152="","",所有護老者!A152),"")</f>
        <v/>
      </c>
      <c r="B152" s="160" t="str">
        <f>IF($D152=2,IF(所有護老者!B152="","",所有護老者!B152),"")</f>
        <v/>
      </c>
      <c r="C152" s="160" t="str">
        <f>IF($D152=2,IF(所有護老者!D152="","",所有護老者!D152),"")</f>
        <v/>
      </c>
      <c r="D152" s="160" t="str">
        <f>IF(所有護老者!C152=2,2,"")</f>
        <v/>
      </c>
      <c r="E152" s="160" t="str">
        <f>IF($D152=2,IF(所有護老者!E152="","",所有護老者!E152),"")</f>
        <v/>
      </c>
      <c r="F152" s="160" t="str">
        <f>IF($D152=2,IF(所有護老者!F152="","",所有護老者!F152),"")</f>
        <v/>
      </c>
      <c r="G152" s="160" t="str">
        <f>IF($D152=2,IF(所有護老者!G152="","",所有護老者!G152),"")</f>
        <v/>
      </c>
      <c r="H152" s="160" t="str">
        <f>IF($D152=2,IF(所有護老者!H152="","",所有護老者!H152),"")</f>
        <v/>
      </c>
      <c r="I152" s="160" t="str">
        <f>IF($D152=2,IF(所有護老者!I152="","",所有護老者!I152),"")</f>
        <v/>
      </c>
      <c r="J152" s="160" t="str">
        <f>IF($D152=2,IF(所有護老者!J152="","",所有護老者!J152),"")</f>
        <v/>
      </c>
      <c r="K152" s="160" t="str">
        <f>IF($D152=2,IF(所有護老者!K152="","",所有護老者!K152),"")</f>
        <v/>
      </c>
      <c r="L152" s="160" t="str">
        <f>IF($D152=2,IF(所有護老者!L152="","",所有護老者!L152),"")</f>
        <v/>
      </c>
      <c r="M152" s="160" t="str">
        <f>IF($D152=2,IF(所有護老者!M152="","",所有護老者!M152),"")</f>
        <v/>
      </c>
      <c r="N152" s="160" t="str">
        <f>IF($D152=2,IF(所有護老者!N152="","",所有護老者!N152),"")</f>
        <v/>
      </c>
      <c r="O152" s="160" t="str">
        <f>IF($D152=2,IF(所有護老者!O152="","",所有護老者!O152),"")</f>
        <v/>
      </c>
      <c r="P152" s="160" t="str">
        <f>IF($D152=2,IF(所有護老者!P152="","",所有護老者!P152),"")</f>
        <v/>
      </c>
      <c r="Q152" s="160" t="str">
        <f>IF($D152=2,IF(所有護老者!Q152="","",所有護老者!Q152),"")</f>
        <v/>
      </c>
      <c r="R152" s="160" t="str">
        <f>IF($D152=2,IF(所有護老者!R152="","",所有護老者!R152),"")</f>
        <v/>
      </c>
      <c r="S152" s="160" t="str">
        <f>IF($D152=2,IF(所有護老者!S152="","",所有護老者!S152),"")</f>
        <v/>
      </c>
      <c r="T152" s="160" t="str">
        <f>IF($D152=2,IF(所有護老者!T152="","",所有護老者!T152),"")</f>
        <v/>
      </c>
      <c r="U152" s="160" t="str">
        <f>IF($D152=2,IF(所有護老者!U152="","",所有護老者!U152),"")</f>
        <v/>
      </c>
      <c r="V152" s="160" t="str">
        <f>IF($D152=2,IF(所有護老者!V152="","",所有護老者!V152),"")</f>
        <v/>
      </c>
      <c r="W152" s="160" t="str">
        <f>IF($D152=2,IF(所有護老者!W152="","",所有護老者!W152),"")</f>
        <v/>
      </c>
      <c r="X152" s="160" t="str">
        <f>IF($D152=2,IF(所有護老者!X152="","",所有護老者!X152),"")</f>
        <v/>
      </c>
      <c r="Y152" s="160" t="str">
        <f>IF($D152=2,IF(所有護老者!Y152="","",所有護老者!Y152),"")</f>
        <v/>
      </c>
      <c r="Z152" s="160" t="str">
        <f>IF($D152=2,IF(所有護老者!Z152="","",所有護老者!Z152),"")</f>
        <v/>
      </c>
      <c r="AA152" s="160" t="str">
        <f>IF($D152=2,IF(所有護老者!AA152="","",所有護老者!AA152),"")</f>
        <v/>
      </c>
      <c r="AB152" s="160" t="str">
        <f>IF($D152=2,IF(所有護老者!AB152="","",所有護老者!AB152),"")</f>
        <v/>
      </c>
      <c r="AC152" s="160" t="str">
        <f>IF($D152=2,IF(所有護老者!AC152="","",所有護老者!AC152),"")</f>
        <v/>
      </c>
      <c r="AD152" s="160" t="str">
        <f>IF($D152=2,IF(所有護老者!AD152="","",所有護老者!AD152),"")</f>
        <v/>
      </c>
      <c r="AE152" s="160" t="str">
        <f>IF($D152=2,IF(所有護老者!AE152="","",所有護老者!AE152),"")</f>
        <v/>
      </c>
      <c r="AF152" s="160" t="str">
        <f>IF($D152=2,IF(所有護老者!AF152="","",所有護老者!AF152),"")</f>
        <v/>
      </c>
      <c r="AG152" s="160" t="str">
        <f>IF($D152=2,IF(所有護老者!AG152="","",所有護老者!AG152),"")</f>
        <v/>
      </c>
      <c r="AH152" s="160" t="str">
        <f>IF($D152=2,IF(所有護老者!AH152="","",所有護老者!AH152),"")</f>
        <v/>
      </c>
      <c r="AI152" s="160" t="str">
        <f>IF($D152=2,IF(所有護老者!AI152="","",所有護老者!AI152),"")</f>
        <v/>
      </c>
      <c r="AJ152" s="160" t="str">
        <f>IF($D152=2,IF(所有護老者!AJ152="","",所有護老者!AJ152),"")</f>
        <v/>
      </c>
      <c r="AK152" s="160" t="str">
        <f>IF(所有護老者!AK152="","",所有護老者!AK152)</f>
        <v/>
      </c>
      <c r="AL152" s="175" t="str">
        <f t="shared" si="90"/>
        <v/>
      </c>
      <c r="AM152" s="175" t="str">
        <f t="shared" si="91"/>
        <v/>
      </c>
      <c r="AN152" s="175" t="str">
        <f t="shared" si="92"/>
        <v/>
      </c>
      <c r="AO152" s="175" t="str">
        <f t="shared" si="93"/>
        <v/>
      </c>
      <c r="AP152" s="175" t="str">
        <f t="shared" si="94"/>
        <v/>
      </c>
      <c r="AQ152" s="175" t="str">
        <f t="shared" si="95"/>
        <v/>
      </c>
      <c r="AR152" s="175" t="str">
        <f t="shared" si="96"/>
        <v/>
      </c>
      <c r="AS152" s="175" t="str">
        <f t="shared" si="97"/>
        <v/>
      </c>
      <c r="AT152" s="175" t="str">
        <f t="shared" si="98"/>
        <v/>
      </c>
      <c r="AU152" s="175" t="str">
        <f t="shared" si="99"/>
        <v/>
      </c>
      <c r="AV152" s="175" t="str">
        <f t="shared" si="100"/>
        <v/>
      </c>
      <c r="AW152" s="27">
        <f t="shared" si="101"/>
        <v>0</v>
      </c>
      <c r="AX152" s="27"/>
      <c r="AY152" s="27">
        <f t="shared" si="102"/>
        <v>0</v>
      </c>
      <c r="AZ152" s="27">
        <f t="shared" si="103"/>
        <v>0</v>
      </c>
      <c r="BA152" s="27">
        <f t="shared" si="104"/>
        <v>0</v>
      </c>
      <c r="BB152" s="27">
        <f t="shared" si="105"/>
        <v>0</v>
      </c>
      <c r="BC152" s="27">
        <f t="shared" si="106"/>
        <v>0</v>
      </c>
      <c r="BD152" s="27">
        <f t="shared" si="107"/>
        <v>0</v>
      </c>
      <c r="BE152" s="27">
        <f t="shared" si="108"/>
        <v>0</v>
      </c>
      <c r="BF152" s="27">
        <f t="shared" si="109"/>
        <v>0</v>
      </c>
      <c r="BG152" s="27">
        <f t="shared" si="110"/>
        <v>0</v>
      </c>
      <c r="BH152" s="27">
        <f t="shared" si="111"/>
        <v>0</v>
      </c>
      <c r="BI152" s="27">
        <f t="shared" si="112"/>
        <v>0</v>
      </c>
      <c r="BJ152" s="27">
        <f t="shared" si="113"/>
        <v>0</v>
      </c>
      <c r="BK152" s="176"/>
      <c r="BL152" s="276" t="str">
        <f t="shared" si="89"/>
        <v/>
      </c>
      <c r="BM152" s="176"/>
      <c r="BN152" s="27">
        <f t="shared" si="114"/>
        <v>0</v>
      </c>
      <c r="BO152" s="27">
        <f t="shared" si="115"/>
        <v>0</v>
      </c>
      <c r="BP152" s="27">
        <f t="shared" si="116"/>
        <v>0</v>
      </c>
      <c r="BQ152" s="27">
        <f t="shared" si="117"/>
        <v>0</v>
      </c>
      <c r="BR152" s="27">
        <f t="shared" si="118"/>
        <v>0</v>
      </c>
      <c r="BS152" s="27"/>
      <c r="BT152" s="166"/>
      <c r="BU152" s="166"/>
      <c r="BV152" s="166"/>
      <c r="BW152" s="166"/>
      <c r="BX152" s="166"/>
      <c r="BY152" s="166"/>
      <c r="BZ152" s="166"/>
      <c r="CA152" s="166"/>
      <c r="CB152" s="166"/>
      <c r="CC152" s="166"/>
      <c r="CD152" s="166"/>
      <c r="CE152" s="166"/>
      <c r="CF152" s="166"/>
      <c r="CG152" s="166"/>
      <c r="CH152" s="166"/>
      <c r="CI152" s="166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</row>
    <row r="153" spans="1:99">
      <c r="A153" s="160" t="str">
        <f>IF($D153=2,IF(所有護老者!A153="","",所有護老者!A153),"")</f>
        <v/>
      </c>
      <c r="B153" s="160" t="str">
        <f>IF($D153=2,IF(所有護老者!B153="","",所有護老者!B153),"")</f>
        <v/>
      </c>
      <c r="C153" s="160" t="str">
        <f>IF($D153=2,IF(所有護老者!D153="","",所有護老者!D153),"")</f>
        <v/>
      </c>
      <c r="D153" s="160" t="str">
        <f>IF(所有護老者!C153=2,2,"")</f>
        <v/>
      </c>
      <c r="E153" s="160" t="str">
        <f>IF($D153=2,IF(所有護老者!E153="","",所有護老者!E153),"")</f>
        <v/>
      </c>
      <c r="F153" s="160" t="str">
        <f>IF($D153=2,IF(所有護老者!F153="","",所有護老者!F153),"")</f>
        <v/>
      </c>
      <c r="G153" s="160" t="str">
        <f>IF($D153=2,IF(所有護老者!G153="","",所有護老者!G153),"")</f>
        <v/>
      </c>
      <c r="H153" s="160" t="str">
        <f>IF($D153=2,IF(所有護老者!H153="","",所有護老者!H153),"")</f>
        <v/>
      </c>
      <c r="I153" s="160" t="str">
        <f>IF($D153=2,IF(所有護老者!I153="","",所有護老者!I153),"")</f>
        <v/>
      </c>
      <c r="J153" s="160" t="str">
        <f>IF($D153=2,IF(所有護老者!J153="","",所有護老者!J153),"")</f>
        <v/>
      </c>
      <c r="K153" s="160" t="str">
        <f>IF($D153=2,IF(所有護老者!K153="","",所有護老者!K153),"")</f>
        <v/>
      </c>
      <c r="L153" s="160" t="str">
        <f>IF($D153=2,IF(所有護老者!L153="","",所有護老者!L153),"")</f>
        <v/>
      </c>
      <c r="M153" s="160" t="str">
        <f>IF($D153=2,IF(所有護老者!M153="","",所有護老者!M153),"")</f>
        <v/>
      </c>
      <c r="N153" s="160" t="str">
        <f>IF($D153=2,IF(所有護老者!N153="","",所有護老者!N153),"")</f>
        <v/>
      </c>
      <c r="O153" s="160" t="str">
        <f>IF($D153=2,IF(所有護老者!O153="","",所有護老者!O153),"")</f>
        <v/>
      </c>
      <c r="P153" s="160" t="str">
        <f>IF($D153=2,IF(所有護老者!P153="","",所有護老者!P153),"")</f>
        <v/>
      </c>
      <c r="Q153" s="160" t="str">
        <f>IF($D153=2,IF(所有護老者!Q153="","",所有護老者!Q153),"")</f>
        <v/>
      </c>
      <c r="R153" s="160" t="str">
        <f>IF($D153=2,IF(所有護老者!R153="","",所有護老者!R153),"")</f>
        <v/>
      </c>
      <c r="S153" s="160" t="str">
        <f>IF($D153=2,IF(所有護老者!S153="","",所有護老者!S153),"")</f>
        <v/>
      </c>
      <c r="T153" s="160" t="str">
        <f>IF($D153=2,IF(所有護老者!T153="","",所有護老者!T153),"")</f>
        <v/>
      </c>
      <c r="U153" s="160" t="str">
        <f>IF($D153=2,IF(所有護老者!U153="","",所有護老者!U153),"")</f>
        <v/>
      </c>
      <c r="V153" s="160" t="str">
        <f>IF($D153=2,IF(所有護老者!V153="","",所有護老者!V153),"")</f>
        <v/>
      </c>
      <c r="W153" s="160" t="str">
        <f>IF($D153=2,IF(所有護老者!W153="","",所有護老者!W153),"")</f>
        <v/>
      </c>
      <c r="X153" s="160" t="str">
        <f>IF($D153=2,IF(所有護老者!X153="","",所有護老者!X153),"")</f>
        <v/>
      </c>
      <c r="Y153" s="160" t="str">
        <f>IF($D153=2,IF(所有護老者!Y153="","",所有護老者!Y153),"")</f>
        <v/>
      </c>
      <c r="Z153" s="160" t="str">
        <f>IF($D153=2,IF(所有護老者!Z153="","",所有護老者!Z153),"")</f>
        <v/>
      </c>
      <c r="AA153" s="160" t="str">
        <f>IF($D153=2,IF(所有護老者!AA153="","",所有護老者!AA153),"")</f>
        <v/>
      </c>
      <c r="AB153" s="160" t="str">
        <f>IF($D153=2,IF(所有護老者!AB153="","",所有護老者!AB153),"")</f>
        <v/>
      </c>
      <c r="AC153" s="160" t="str">
        <f>IF($D153=2,IF(所有護老者!AC153="","",所有護老者!AC153),"")</f>
        <v/>
      </c>
      <c r="AD153" s="160" t="str">
        <f>IF($D153=2,IF(所有護老者!AD153="","",所有護老者!AD153),"")</f>
        <v/>
      </c>
      <c r="AE153" s="160" t="str">
        <f>IF($D153=2,IF(所有護老者!AE153="","",所有護老者!AE153),"")</f>
        <v/>
      </c>
      <c r="AF153" s="160" t="str">
        <f>IF($D153=2,IF(所有護老者!AF153="","",所有護老者!AF153),"")</f>
        <v/>
      </c>
      <c r="AG153" s="160" t="str">
        <f>IF($D153=2,IF(所有護老者!AG153="","",所有護老者!AG153),"")</f>
        <v/>
      </c>
      <c r="AH153" s="160" t="str">
        <f>IF($D153=2,IF(所有護老者!AH153="","",所有護老者!AH153),"")</f>
        <v/>
      </c>
      <c r="AI153" s="160" t="str">
        <f>IF($D153=2,IF(所有護老者!AI153="","",所有護老者!AI153),"")</f>
        <v/>
      </c>
      <c r="AJ153" s="160" t="str">
        <f>IF($D153=2,IF(所有護老者!AJ153="","",所有護老者!AJ153),"")</f>
        <v/>
      </c>
      <c r="AK153" s="160" t="str">
        <f>IF(所有護老者!AK153="","",所有護老者!AK153)</f>
        <v/>
      </c>
      <c r="AL153" s="175" t="str">
        <f t="shared" si="90"/>
        <v/>
      </c>
      <c r="AM153" s="175" t="str">
        <f t="shared" si="91"/>
        <v/>
      </c>
      <c r="AN153" s="175" t="str">
        <f t="shared" si="92"/>
        <v/>
      </c>
      <c r="AO153" s="175" t="str">
        <f t="shared" si="93"/>
        <v/>
      </c>
      <c r="AP153" s="175" t="str">
        <f t="shared" si="94"/>
        <v/>
      </c>
      <c r="AQ153" s="175" t="str">
        <f t="shared" si="95"/>
        <v/>
      </c>
      <c r="AR153" s="175" t="str">
        <f t="shared" si="96"/>
        <v/>
      </c>
      <c r="AS153" s="175" t="str">
        <f t="shared" si="97"/>
        <v/>
      </c>
      <c r="AT153" s="175" t="str">
        <f t="shared" si="98"/>
        <v/>
      </c>
      <c r="AU153" s="175" t="str">
        <f t="shared" si="99"/>
        <v/>
      </c>
      <c r="AV153" s="175" t="str">
        <f t="shared" si="100"/>
        <v/>
      </c>
      <c r="AW153" s="27">
        <f t="shared" si="101"/>
        <v>0</v>
      </c>
      <c r="AX153" s="27"/>
      <c r="AY153" s="27">
        <f t="shared" si="102"/>
        <v>0</v>
      </c>
      <c r="AZ153" s="27">
        <f t="shared" si="103"/>
        <v>0</v>
      </c>
      <c r="BA153" s="27">
        <f t="shared" si="104"/>
        <v>0</v>
      </c>
      <c r="BB153" s="27">
        <f t="shared" si="105"/>
        <v>0</v>
      </c>
      <c r="BC153" s="27">
        <f t="shared" si="106"/>
        <v>0</v>
      </c>
      <c r="BD153" s="27">
        <f t="shared" si="107"/>
        <v>0</v>
      </c>
      <c r="BE153" s="27">
        <f t="shared" si="108"/>
        <v>0</v>
      </c>
      <c r="BF153" s="27">
        <f t="shared" si="109"/>
        <v>0</v>
      </c>
      <c r="BG153" s="27">
        <f t="shared" si="110"/>
        <v>0</v>
      </c>
      <c r="BH153" s="27">
        <f t="shared" si="111"/>
        <v>0</v>
      </c>
      <c r="BI153" s="27">
        <f t="shared" si="112"/>
        <v>0</v>
      </c>
      <c r="BJ153" s="27">
        <f t="shared" si="113"/>
        <v>0</v>
      </c>
      <c r="BK153" s="176"/>
      <c r="BL153" s="276" t="str">
        <f t="shared" si="89"/>
        <v/>
      </c>
      <c r="BM153" s="176"/>
      <c r="BN153" s="27">
        <f t="shared" si="114"/>
        <v>0</v>
      </c>
      <c r="BO153" s="27">
        <f t="shared" si="115"/>
        <v>0</v>
      </c>
      <c r="BP153" s="27">
        <f t="shared" si="116"/>
        <v>0</v>
      </c>
      <c r="BQ153" s="27">
        <f t="shared" si="117"/>
        <v>0</v>
      </c>
      <c r="BR153" s="27">
        <f t="shared" si="118"/>
        <v>0</v>
      </c>
      <c r="BS153" s="27"/>
      <c r="BT153" s="166"/>
      <c r="BU153" s="166"/>
      <c r="BV153" s="166"/>
      <c r="BW153" s="166"/>
      <c r="BX153" s="166"/>
      <c r="BY153" s="166"/>
      <c r="BZ153" s="166"/>
      <c r="CA153" s="166"/>
      <c r="CB153" s="166"/>
      <c r="CC153" s="166"/>
      <c r="CD153" s="166"/>
      <c r="CE153" s="166"/>
      <c r="CF153" s="166"/>
      <c r="CG153" s="166"/>
      <c r="CH153" s="166"/>
      <c r="CI153" s="166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</row>
    <row r="154" spans="1:99">
      <c r="A154" s="160" t="str">
        <f>IF($D154=2,IF(所有護老者!A154="","",所有護老者!A154),"")</f>
        <v/>
      </c>
      <c r="B154" s="160" t="str">
        <f>IF($D154=2,IF(所有護老者!B154="","",所有護老者!B154),"")</f>
        <v/>
      </c>
      <c r="C154" s="160" t="str">
        <f>IF($D154=2,IF(所有護老者!D154="","",所有護老者!D154),"")</f>
        <v/>
      </c>
      <c r="D154" s="160" t="str">
        <f>IF(所有護老者!C154=2,2,"")</f>
        <v/>
      </c>
      <c r="E154" s="160" t="str">
        <f>IF($D154=2,IF(所有護老者!E154="","",所有護老者!E154),"")</f>
        <v/>
      </c>
      <c r="F154" s="160" t="str">
        <f>IF($D154=2,IF(所有護老者!F154="","",所有護老者!F154),"")</f>
        <v/>
      </c>
      <c r="G154" s="160" t="str">
        <f>IF($D154=2,IF(所有護老者!G154="","",所有護老者!G154),"")</f>
        <v/>
      </c>
      <c r="H154" s="160" t="str">
        <f>IF($D154=2,IF(所有護老者!H154="","",所有護老者!H154),"")</f>
        <v/>
      </c>
      <c r="I154" s="160" t="str">
        <f>IF($D154=2,IF(所有護老者!I154="","",所有護老者!I154),"")</f>
        <v/>
      </c>
      <c r="J154" s="160" t="str">
        <f>IF($D154=2,IF(所有護老者!J154="","",所有護老者!J154),"")</f>
        <v/>
      </c>
      <c r="K154" s="160" t="str">
        <f>IF($D154=2,IF(所有護老者!K154="","",所有護老者!K154),"")</f>
        <v/>
      </c>
      <c r="L154" s="160" t="str">
        <f>IF($D154=2,IF(所有護老者!L154="","",所有護老者!L154),"")</f>
        <v/>
      </c>
      <c r="M154" s="160" t="str">
        <f>IF($D154=2,IF(所有護老者!M154="","",所有護老者!M154),"")</f>
        <v/>
      </c>
      <c r="N154" s="160" t="str">
        <f>IF($D154=2,IF(所有護老者!N154="","",所有護老者!N154),"")</f>
        <v/>
      </c>
      <c r="O154" s="160" t="str">
        <f>IF($D154=2,IF(所有護老者!O154="","",所有護老者!O154),"")</f>
        <v/>
      </c>
      <c r="P154" s="160" t="str">
        <f>IF($D154=2,IF(所有護老者!P154="","",所有護老者!P154),"")</f>
        <v/>
      </c>
      <c r="Q154" s="160" t="str">
        <f>IF($D154=2,IF(所有護老者!Q154="","",所有護老者!Q154),"")</f>
        <v/>
      </c>
      <c r="R154" s="160" t="str">
        <f>IF($D154=2,IF(所有護老者!R154="","",所有護老者!R154),"")</f>
        <v/>
      </c>
      <c r="S154" s="160" t="str">
        <f>IF($D154=2,IF(所有護老者!S154="","",所有護老者!S154),"")</f>
        <v/>
      </c>
      <c r="T154" s="160" t="str">
        <f>IF($D154=2,IF(所有護老者!T154="","",所有護老者!T154),"")</f>
        <v/>
      </c>
      <c r="U154" s="160" t="str">
        <f>IF($D154=2,IF(所有護老者!U154="","",所有護老者!U154),"")</f>
        <v/>
      </c>
      <c r="V154" s="160" t="str">
        <f>IF($D154=2,IF(所有護老者!V154="","",所有護老者!V154),"")</f>
        <v/>
      </c>
      <c r="W154" s="160" t="str">
        <f>IF($D154=2,IF(所有護老者!W154="","",所有護老者!W154),"")</f>
        <v/>
      </c>
      <c r="X154" s="160" t="str">
        <f>IF($D154=2,IF(所有護老者!X154="","",所有護老者!X154),"")</f>
        <v/>
      </c>
      <c r="Y154" s="160" t="str">
        <f>IF($D154=2,IF(所有護老者!Y154="","",所有護老者!Y154),"")</f>
        <v/>
      </c>
      <c r="Z154" s="160" t="str">
        <f>IF($D154=2,IF(所有護老者!Z154="","",所有護老者!Z154),"")</f>
        <v/>
      </c>
      <c r="AA154" s="160" t="str">
        <f>IF($D154=2,IF(所有護老者!AA154="","",所有護老者!AA154),"")</f>
        <v/>
      </c>
      <c r="AB154" s="160" t="str">
        <f>IF($D154=2,IF(所有護老者!AB154="","",所有護老者!AB154),"")</f>
        <v/>
      </c>
      <c r="AC154" s="160" t="str">
        <f>IF($D154=2,IF(所有護老者!AC154="","",所有護老者!AC154),"")</f>
        <v/>
      </c>
      <c r="AD154" s="160" t="str">
        <f>IF($D154=2,IF(所有護老者!AD154="","",所有護老者!AD154),"")</f>
        <v/>
      </c>
      <c r="AE154" s="160" t="str">
        <f>IF($D154=2,IF(所有護老者!AE154="","",所有護老者!AE154),"")</f>
        <v/>
      </c>
      <c r="AF154" s="160" t="str">
        <f>IF($D154=2,IF(所有護老者!AF154="","",所有護老者!AF154),"")</f>
        <v/>
      </c>
      <c r="AG154" s="160" t="str">
        <f>IF($D154=2,IF(所有護老者!AG154="","",所有護老者!AG154),"")</f>
        <v/>
      </c>
      <c r="AH154" s="160" t="str">
        <f>IF($D154=2,IF(所有護老者!AH154="","",所有護老者!AH154),"")</f>
        <v/>
      </c>
      <c r="AI154" s="160" t="str">
        <f>IF($D154=2,IF(所有護老者!AI154="","",所有護老者!AI154),"")</f>
        <v/>
      </c>
      <c r="AJ154" s="160" t="str">
        <f>IF($D154=2,IF(所有護老者!AJ154="","",所有護老者!AJ154),"")</f>
        <v/>
      </c>
      <c r="AK154" s="160" t="str">
        <f>IF(所有護老者!AK154="","",所有護老者!AK154)</f>
        <v/>
      </c>
      <c r="AL154" s="175" t="str">
        <f t="shared" si="90"/>
        <v/>
      </c>
      <c r="AM154" s="175" t="str">
        <f t="shared" si="91"/>
        <v/>
      </c>
      <c r="AN154" s="175" t="str">
        <f t="shared" si="92"/>
        <v/>
      </c>
      <c r="AO154" s="175" t="str">
        <f t="shared" si="93"/>
        <v/>
      </c>
      <c r="AP154" s="175" t="str">
        <f t="shared" si="94"/>
        <v/>
      </c>
      <c r="AQ154" s="175" t="str">
        <f t="shared" si="95"/>
        <v/>
      </c>
      <c r="AR154" s="175" t="str">
        <f t="shared" si="96"/>
        <v/>
      </c>
      <c r="AS154" s="175" t="str">
        <f t="shared" si="97"/>
        <v/>
      </c>
      <c r="AT154" s="175" t="str">
        <f t="shared" si="98"/>
        <v/>
      </c>
      <c r="AU154" s="175" t="str">
        <f t="shared" si="99"/>
        <v/>
      </c>
      <c r="AV154" s="175" t="str">
        <f t="shared" si="100"/>
        <v/>
      </c>
      <c r="AW154" s="27">
        <f t="shared" si="101"/>
        <v>0</v>
      </c>
      <c r="AX154" s="27"/>
      <c r="AY154" s="27">
        <f t="shared" si="102"/>
        <v>0</v>
      </c>
      <c r="AZ154" s="27">
        <f t="shared" si="103"/>
        <v>0</v>
      </c>
      <c r="BA154" s="27">
        <f t="shared" si="104"/>
        <v>0</v>
      </c>
      <c r="BB154" s="27">
        <f t="shared" si="105"/>
        <v>0</v>
      </c>
      <c r="BC154" s="27">
        <f t="shared" si="106"/>
        <v>0</v>
      </c>
      <c r="BD154" s="27">
        <f t="shared" si="107"/>
        <v>0</v>
      </c>
      <c r="BE154" s="27">
        <f t="shared" si="108"/>
        <v>0</v>
      </c>
      <c r="BF154" s="27">
        <f t="shared" si="109"/>
        <v>0</v>
      </c>
      <c r="BG154" s="27">
        <f t="shared" si="110"/>
        <v>0</v>
      </c>
      <c r="BH154" s="27">
        <f t="shared" si="111"/>
        <v>0</v>
      </c>
      <c r="BI154" s="27">
        <f t="shared" si="112"/>
        <v>0</v>
      </c>
      <c r="BJ154" s="27">
        <f t="shared" si="113"/>
        <v>0</v>
      </c>
      <c r="BK154" s="176"/>
      <c r="BL154" s="276" t="str">
        <f t="shared" si="89"/>
        <v/>
      </c>
      <c r="BM154" s="176"/>
      <c r="BN154" s="27">
        <f t="shared" si="114"/>
        <v>0</v>
      </c>
      <c r="BO154" s="27">
        <f t="shared" si="115"/>
        <v>0</v>
      </c>
      <c r="BP154" s="27">
        <f t="shared" si="116"/>
        <v>0</v>
      </c>
      <c r="BQ154" s="27">
        <f t="shared" si="117"/>
        <v>0</v>
      </c>
      <c r="BR154" s="27">
        <f t="shared" si="118"/>
        <v>0</v>
      </c>
      <c r="BS154" s="27"/>
      <c r="BT154" s="166"/>
      <c r="BU154" s="166"/>
      <c r="BV154" s="166"/>
      <c r="BW154" s="166"/>
      <c r="BX154" s="166"/>
      <c r="BY154" s="166"/>
      <c r="BZ154" s="166"/>
      <c r="CA154" s="166"/>
      <c r="CB154" s="166"/>
      <c r="CC154" s="166"/>
      <c r="CD154" s="166"/>
      <c r="CE154" s="166"/>
      <c r="CF154" s="166"/>
      <c r="CG154" s="166"/>
      <c r="CH154" s="166"/>
      <c r="CI154" s="166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</row>
    <row r="155" spans="1:99">
      <c r="A155" s="160" t="str">
        <f>IF($D155=2,IF(所有護老者!A155="","",所有護老者!A155),"")</f>
        <v/>
      </c>
      <c r="B155" s="160" t="str">
        <f>IF($D155=2,IF(所有護老者!B155="","",所有護老者!B155),"")</f>
        <v/>
      </c>
      <c r="C155" s="160" t="str">
        <f>IF($D155=2,IF(所有護老者!D155="","",所有護老者!D155),"")</f>
        <v/>
      </c>
      <c r="D155" s="160" t="str">
        <f>IF(所有護老者!C155=2,2,"")</f>
        <v/>
      </c>
      <c r="E155" s="160" t="str">
        <f>IF($D155=2,IF(所有護老者!E155="","",所有護老者!E155),"")</f>
        <v/>
      </c>
      <c r="F155" s="160" t="str">
        <f>IF($D155=2,IF(所有護老者!F155="","",所有護老者!F155),"")</f>
        <v/>
      </c>
      <c r="G155" s="160" t="str">
        <f>IF($D155=2,IF(所有護老者!G155="","",所有護老者!G155),"")</f>
        <v/>
      </c>
      <c r="H155" s="160" t="str">
        <f>IF($D155=2,IF(所有護老者!H155="","",所有護老者!H155),"")</f>
        <v/>
      </c>
      <c r="I155" s="160" t="str">
        <f>IF($D155=2,IF(所有護老者!I155="","",所有護老者!I155),"")</f>
        <v/>
      </c>
      <c r="J155" s="160" t="str">
        <f>IF($D155=2,IF(所有護老者!J155="","",所有護老者!J155),"")</f>
        <v/>
      </c>
      <c r="K155" s="160" t="str">
        <f>IF($D155=2,IF(所有護老者!K155="","",所有護老者!K155),"")</f>
        <v/>
      </c>
      <c r="L155" s="160" t="str">
        <f>IF($D155=2,IF(所有護老者!L155="","",所有護老者!L155),"")</f>
        <v/>
      </c>
      <c r="M155" s="160" t="str">
        <f>IF($D155=2,IF(所有護老者!M155="","",所有護老者!M155),"")</f>
        <v/>
      </c>
      <c r="N155" s="160" t="str">
        <f>IF($D155=2,IF(所有護老者!N155="","",所有護老者!N155),"")</f>
        <v/>
      </c>
      <c r="O155" s="160" t="str">
        <f>IF($D155=2,IF(所有護老者!O155="","",所有護老者!O155),"")</f>
        <v/>
      </c>
      <c r="P155" s="160" t="str">
        <f>IF($D155=2,IF(所有護老者!P155="","",所有護老者!P155),"")</f>
        <v/>
      </c>
      <c r="Q155" s="160" t="str">
        <f>IF($D155=2,IF(所有護老者!Q155="","",所有護老者!Q155),"")</f>
        <v/>
      </c>
      <c r="R155" s="160" t="str">
        <f>IF($D155=2,IF(所有護老者!R155="","",所有護老者!R155),"")</f>
        <v/>
      </c>
      <c r="S155" s="160" t="str">
        <f>IF($D155=2,IF(所有護老者!S155="","",所有護老者!S155),"")</f>
        <v/>
      </c>
      <c r="T155" s="160" t="str">
        <f>IF($D155=2,IF(所有護老者!T155="","",所有護老者!T155),"")</f>
        <v/>
      </c>
      <c r="U155" s="160" t="str">
        <f>IF($D155=2,IF(所有護老者!U155="","",所有護老者!U155),"")</f>
        <v/>
      </c>
      <c r="V155" s="160" t="str">
        <f>IF($D155=2,IF(所有護老者!V155="","",所有護老者!V155),"")</f>
        <v/>
      </c>
      <c r="W155" s="160" t="str">
        <f>IF($D155=2,IF(所有護老者!W155="","",所有護老者!W155),"")</f>
        <v/>
      </c>
      <c r="X155" s="160" t="str">
        <f>IF($D155=2,IF(所有護老者!X155="","",所有護老者!X155),"")</f>
        <v/>
      </c>
      <c r="Y155" s="160" t="str">
        <f>IF($D155=2,IF(所有護老者!Y155="","",所有護老者!Y155),"")</f>
        <v/>
      </c>
      <c r="Z155" s="160" t="str">
        <f>IF($D155=2,IF(所有護老者!Z155="","",所有護老者!Z155),"")</f>
        <v/>
      </c>
      <c r="AA155" s="160" t="str">
        <f>IF($D155=2,IF(所有護老者!AA155="","",所有護老者!AA155),"")</f>
        <v/>
      </c>
      <c r="AB155" s="160" t="str">
        <f>IF($D155=2,IF(所有護老者!AB155="","",所有護老者!AB155),"")</f>
        <v/>
      </c>
      <c r="AC155" s="160" t="str">
        <f>IF($D155=2,IF(所有護老者!AC155="","",所有護老者!AC155),"")</f>
        <v/>
      </c>
      <c r="AD155" s="160" t="str">
        <f>IF($D155=2,IF(所有護老者!AD155="","",所有護老者!AD155),"")</f>
        <v/>
      </c>
      <c r="AE155" s="160" t="str">
        <f>IF($D155=2,IF(所有護老者!AE155="","",所有護老者!AE155),"")</f>
        <v/>
      </c>
      <c r="AF155" s="160" t="str">
        <f>IF($D155=2,IF(所有護老者!AF155="","",所有護老者!AF155),"")</f>
        <v/>
      </c>
      <c r="AG155" s="160" t="str">
        <f>IF($D155=2,IF(所有護老者!AG155="","",所有護老者!AG155),"")</f>
        <v/>
      </c>
      <c r="AH155" s="160" t="str">
        <f>IF($D155=2,IF(所有護老者!AH155="","",所有護老者!AH155),"")</f>
        <v/>
      </c>
      <c r="AI155" s="160" t="str">
        <f>IF($D155=2,IF(所有護老者!AI155="","",所有護老者!AI155),"")</f>
        <v/>
      </c>
      <c r="AJ155" s="160" t="str">
        <f>IF($D155=2,IF(所有護老者!AJ155="","",所有護老者!AJ155),"")</f>
        <v/>
      </c>
      <c r="AK155" s="160" t="str">
        <f>IF(所有護老者!AK155="","",所有護老者!AK155)</f>
        <v/>
      </c>
      <c r="AL155" s="175" t="str">
        <f t="shared" si="90"/>
        <v/>
      </c>
      <c r="AM155" s="175" t="str">
        <f t="shared" si="91"/>
        <v/>
      </c>
      <c r="AN155" s="175" t="str">
        <f t="shared" si="92"/>
        <v/>
      </c>
      <c r="AO155" s="175" t="str">
        <f t="shared" si="93"/>
        <v/>
      </c>
      <c r="AP155" s="175" t="str">
        <f t="shared" si="94"/>
        <v/>
      </c>
      <c r="AQ155" s="175" t="str">
        <f t="shared" si="95"/>
        <v/>
      </c>
      <c r="AR155" s="175" t="str">
        <f t="shared" si="96"/>
        <v/>
      </c>
      <c r="AS155" s="175" t="str">
        <f t="shared" si="97"/>
        <v/>
      </c>
      <c r="AT155" s="175" t="str">
        <f t="shared" si="98"/>
        <v/>
      </c>
      <c r="AU155" s="175" t="str">
        <f t="shared" si="99"/>
        <v/>
      </c>
      <c r="AV155" s="175" t="str">
        <f t="shared" si="100"/>
        <v/>
      </c>
      <c r="AW155" s="27">
        <f t="shared" si="101"/>
        <v>0</v>
      </c>
      <c r="AX155" s="27"/>
      <c r="AY155" s="27">
        <f t="shared" si="102"/>
        <v>0</v>
      </c>
      <c r="AZ155" s="27">
        <f t="shared" si="103"/>
        <v>0</v>
      </c>
      <c r="BA155" s="27">
        <f t="shared" si="104"/>
        <v>0</v>
      </c>
      <c r="BB155" s="27">
        <f t="shared" si="105"/>
        <v>0</v>
      </c>
      <c r="BC155" s="27">
        <f t="shared" si="106"/>
        <v>0</v>
      </c>
      <c r="BD155" s="27">
        <f t="shared" si="107"/>
        <v>0</v>
      </c>
      <c r="BE155" s="27">
        <f t="shared" si="108"/>
        <v>0</v>
      </c>
      <c r="BF155" s="27">
        <f t="shared" si="109"/>
        <v>0</v>
      </c>
      <c r="BG155" s="27">
        <f t="shared" si="110"/>
        <v>0</v>
      </c>
      <c r="BH155" s="27">
        <f t="shared" si="111"/>
        <v>0</v>
      </c>
      <c r="BI155" s="27">
        <f t="shared" si="112"/>
        <v>0</v>
      </c>
      <c r="BJ155" s="27">
        <f t="shared" si="113"/>
        <v>0</v>
      </c>
      <c r="BK155" s="176"/>
      <c r="BL155" s="276" t="str">
        <f t="shared" si="89"/>
        <v/>
      </c>
      <c r="BM155" s="176"/>
      <c r="BN155" s="27">
        <f t="shared" si="114"/>
        <v>0</v>
      </c>
      <c r="BO155" s="27">
        <f t="shared" si="115"/>
        <v>0</v>
      </c>
      <c r="BP155" s="27">
        <f t="shared" si="116"/>
        <v>0</v>
      </c>
      <c r="BQ155" s="27">
        <f t="shared" si="117"/>
        <v>0</v>
      </c>
      <c r="BR155" s="27">
        <f t="shared" si="118"/>
        <v>0</v>
      </c>
      <c r="BS155" s="27"/>
      <c r="BT155" s="166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66"/>
      <c r="CH155" s="166"/>
      <c r="CI155" s="166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</row>
    <row r="156" spans="1:99">
      <c r="A156" s="160" t="str">
        <f>IF($D156=2,IF(所有護老者!A156="","",所有護老者!A156),"")</f>
        <v/>
      </c>
      <c r="B156" s="160" t="str">
        <f>IF($D156=2,IF(所有護老者!B156="","",所有護老者!B156),"")</f>
        <v/>
      </c>
      <c r="C156" s="160" t="str">
        <f>IF($D156=2,IF(所有護老者!D156="","",所有護老者!D156),"")</f>
        <v/>
      </c>
      <c r="D156" s="160" t="str">
        <f>IF(所有護老者!C156=2,2,"")</f>
        <v/>
      </c>
      <c r="E156" s="160" t="str">
        <f>IF($D156=2,IF(所有護老者!E156="","",所有護老者!E156),"")</f>
        <v/>
      </c>
      <c r="F156" s="160" t="str">
        <f>IF($D156=2,IF(所有護老者!F156="","",所有護老者!F156),"")</f>
        <v/>
      </c>
      <c r="G156" s="160" t="str">
        <f>IF($D156=2,IF(所有護老者!G156="","",所有護老者!G156),"")</f>
        <v/>
      </c>
      <c r="H156" s="160" t="str">
        <f>IF($D156=2,IF(所有護老者!H156="","",所有護老者!H156),"")</f>
        <v/>
      </c>
      <c r="I156" s="160" t="str">
        <f>IF($D156=2,IF(所有護老者!I156="","",所有護老者!I156),"")</f>
        <v/>
      </c>
      <c r="J156" s="160" t="str">
        <f>IF($D156=2,IF(所有護老者!J156="","",所有護老者!J156),"")</f>
        <v/>
      </c>
      <c r="K156" s="160" t="str">
        <f>IF($D156=2,IF(所有護老者!K156="","",所有護老者!K156),"")</f>
        <v/>
      </c>
      <c r="L156" s="160" t="str">
        <f>IF($D156=2,IF(所有護老者!L156="","",所有護老者!L156),"")</f>
        <v/>
      </c>
      <c r="M156" s="160" t="str">
        <f>IF($D156=2,IF(所有護老者!M156="","",所有護老者!M156),"")</f>
        <v/>
      </c>
      <c r="N156" s="160" t="str">
        <f>IF($D156=2,IF(所有護老者!N156="","",所有護老者!N156),"")</f>
        <v/>
      </c>
      <c r="O156" s="160" t="str">
        <f>IF($D156=2,IF(所有護老者!O156="","",所有護老者!O156),"")</f>
        <v/>
      </c>
      <c r="P156" s="160" t="str">
        <f>IF($D156=2,IF(所有護老者!P156="","",所有護老者!P156),"")</f>
        <v/>
      </c>
      <c r="Q156" s="160" t="str">
        <f>IF($D156=2,IF(所有護老者!Q156="","",所有護老者!Q156),"")</f>
        <v/>
      </c>
      <c r="R156" s="160" t="str">
        <f>IF($D156=2,IF(所有護老者!R156="","",所有護老者!R156),"")</f>
        <v/>
      </c>
      <c r="S156" s="160" t="str">
        <f>IF($D156=2,IF(所有護老者!S156="","",所有護老者!S156),"")</f>
        <v/>
      </c>
      <c r="T156" s="160" t="str">
        <f>IF($D156=2,IF(所有護老者!T156="","",所有護老者!T156),"")</f>
        <v/>
      </c>
      <c r="U156" s="160" t="str">
        <f>IF($D156=2,IF(所有護老者!U156="","",所有護老者!U156),"")</f>
        <v/>
      </c>
      <c r="V156" s="160" t="str">
        <f>IF($D156=2,IF(所有護老者!V156="","",所有護老者!V156),"")</f>
        <v/>
      </c>
      <c r="W156" s="160" t="str">
        <f>IF($D156=2,IF(所有護老者!W156="","",所有護老者!W156),"")</f>
        <v/>
      </c>
      <c r="X156" s="160" t="str">
        <f>IF($D156=2,IF(所有護老者!X156="","",所有護老者!X156),"")</f>
        <v/>
      </c>
      <c r="Y156" s="160" t="str">
        <f>IF($D156=2,IF(所有護老者!Y156="","",所有護老者!Y156),"")</f>
        <v/>
      </c>
      <c r="Z156" s="160" t="str">
        <f>IF($D156=2,IF(所有護老者!Z156="","",所有護老者!Z156),"")</f>
        <v/>
      </c>
      <c r="AA156" s="160" t="str">
        <f>IF($D156=2,IF(所有護老者!AA156="","",所有護老者!AA156),"")</f>
        <v/>
      </c>
      <c r="AB156" s="160" t="str">
        <f>IF($D156=2,IF(所有護老者!AB156="","",所有護老者!AB156),"")</f>
        <v/>
      </c>
      <c r="AC156" s="160" t="str">
        <f>IF($D156=2,IF(所有護老者!AC156="","",所有護老者!AC156),"")</f>
        <v/>
      </c>
      <c r="AD156" s="160" t="str">
        <f>IF($D156=2,IF(所有護老者!AD156="","",所有護老者!AD156),"")</f>
        <v/>
      </c>
      <c r="AE156" s="160" t="str">
        <f>IF($D156=2,IF(所有護老者!AE156="","",所有護老者!AE156),"")</f>
        <v/>
      </c>
      <c r="AF156" s="160" t="str">
        <f>IF($D156=2,IF(所有護老者!AF156="","",所有護老者!AF156),"")</f>
        <v/>
      </c>
      <c r="AG156" s="160" t="str">
        <f>IF($D156=2,IF(所有護老者!AG156="","",所有護老者!AG156),"")</f>
        <v/>
      </c>
      <c r="AH156" s="160" t="str">
        <f>IF($D156=2,IF(所有護老者!AH156="","",所有護老者!AH156),"")</f>
        <v/>
      </c>
      <c r="AI156" s="160" t="str">
        <f>IF($D156=2,IF(所有護老者!AI156="","",所有護老者!AI156),"")</f>
        <v/>
      </c>
      <c r="AJ156" s="160" t="str">
        <f>IF($D156=2,IF(所有護老者!AJ156="","",所有護老者!AJ156),"")</f>
        <v/>
      </c>
      <c r="AK156" s="160" t="str">
        <f>IF(所有護老者!AK156="","",所有護老者!AK156)</f>
        <v/>
      </c>
      <c r="AL156" s="175" t="str">
        <f t="shared" si="90"/>
        <v/>
      </c>
      <c r="AM156" s="175" t="str">
        <f t="shared" si="91"/>
        <v/>
      </c>
      <c r="AN156" s="175" t="str">
        <f t="shared" si="92"/>
        <v/>
      </c>
      <c r="AO156" s="175" t="str">
        <f t="shared" si="93"/>
        <v/>
      </c>
      <c r="AP156" s="175" t="str">
        <f t="shared" si="94"/>
        <v/>
      </c>
      <c r="AQ156" s="175" t="str">
        <f t="shared" si="95"/>
        <v/>
      </c>
      <c r="AR156" s="175" t="str">
        <f t="shared" si="96"/>
        <v/>
      </c>
      <c r="AS156" s="175" t="str">
        <f t="shared" si="97"/>
        <v/>
      </c>
      <c r="AT156" s="175" t="str">
        <f t="shared" si="98"/>
        <v/>
      </c>
      <c r="AU156" s="175" t="str">
        <f t="shared" si="99"/>
        <v/>
      </c>
      <c r="AV156" s="175" t="str">
        <f t="shared" si="100"/>
        <v/>
      </c>
      <c r="AW156" s="27">
        <f t="shared" si="101"/>
        <v>0</v>
      </c>
      <c r="AX156" s="27"/>
      <c r="AY156" s="27">
        <f t="shared" si="102"/>
        <v>0</v>
      </c>
      <c r="AZ156" s="27">
        <f t="shared" si="103"/>
        <v>0</v>
      </c>
      <c r="BA156" s="27">
        <f t="shared" si="104"/>
        <v>0</v>
      </c>
      <c r="BB156" s="27">
        <f t="shared" si="105"/>
        <v>0</v>
      </c>
      <c r="BC156" s="27">
        <f t="shared" si="106"/>
        <v>0</v>
      </c>
      <c r="BD156" s="27">
        <f t="shared" si="107"/>
        <v>0</v>
      </c>
      <c r="BE156" s="27">
        <f t="shared" si="108"/>
        <v>0</v>
      </c>
      <c r="BF156" s="27">
        <f t="shared" si="109"/>
        <v>0</v>
      </c>
      <c r="BG156" s="27">
        <f t="shared" si="110"/>
        <v>0</v>
      </c>
      <c r="BH156" s="27">
        <f t="shared" si="111"/>
        <v>0</v>
      </c>
      <c r="BI156" s="27">
        <f t="shared" si="112"/>
        <v>0</v>
      </c>
      <c r="BJ156" s="27">
        <f t="shared" si="113"/>
        <v>0</v>
      </c>
      <c r="BK156" s="176"/>
      <c r="BL156" s="276" t="str">
        <f t="shared" si="89"/>
        <v/>
      </c>
      <c r="BM156" s="176"/>
      <c r="BN156" s="27">
        <f t="shared" si="114"/>
        <v>0</v>
      </c>
      <c r="BO156" s="27">
        <f t="shared" si="115"/>
        <v>0</v>
      </c>
      <c r="BP156" s="27">
        <f t="shared" si="116"/>
        <v>0</v>
      </c>
      <c r="BQ156" s="27">
        <f t="shared" si="117"/>
        <v>0</v>
      </c>
      <c r="BR156" s="27">
        <f t="shared" si="118"/>
        <v>0</v>
      </c>
      <c r="BS156" s="27"/>
      <c r="BT156" s="166"/>
      <c r="BU156" s="166"/>
      <c r="BV156" s="166"/>
      <c r="BW156" s="166"/>
      <c r="BX156" s="166"/>
      <c r="BY156" s="166"/>
      <c r="BZ156" s="166"/>
      <c r="CA156" s="166"/>
      <c r="CB156" s="166"/>
      <c r="CC156" s="166"/>
      <c r="CD156" s="166"/>
      <c r="CE156" s="166"/>
      <c r="CF156" s="166"/>
      <c r="CG156" s="166"/>
      <c r="CH156" s="166"/>
      <c r="CI156" s="166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</row>
    <row r="157" spans="1:99">
      <c r="A157" s="160" t="str">
        <f>IF($D157=2,IF(所有護老者!A157="","",所有護老者!A157),"")</f>
        <v/>
      </c>
      <c r="B157" s="160" t="str">
        <f>IF($D157=2,IF(所有護老者!B157="","",所有護老者!B157),"")</f>
        <v/>
      </c>
      <c r="C157" s="160" t="str">
        <f>IF($D157=2,IF(所有護老者!D157="","",所有護老者!D157),"")</f>
        <v/>
      </c>
      <c r="D157" s="160" t="str">
        <f>IF(所有護老者!C157=2,2,"")</f>
        <v/>
      </c>
      <c r="E157" s="160" t="str">
        <f>IF($D157=2,IF(所有護老者!E157="","",所有護老者!E157),"")</f>
        <v/>
      </c>
      <c r="F157" s="160" t="str">
        <f>IF($D157=2,IF(所有護老者!F157="","",所有護老者!F157),"")</f>
        <v/>
      </c>
      <c r="G157" s="160" t="str">
        <f>IF($D157=2,IF(所有護老者!G157="","",所有護老者!G157),"")</f>
        <v/>
      </c>
      <c r="H157" s="160" t="str">
        <f>IF($D157=2,IF(所有護老者!H157="","",所有護老者!H157),"")</f>
        <v/>
      </c>
      <c r="I157" s="160" t="str">
        <f>IF($D157=2,IF(所有護老者!I157="","",所有護老者!I157),"")</f>
        <v/>
      </c>
      <c r="J157" s="160" t="str">
        <f>IF($D157=2,IF(所有護老者!J157="","",所有護老者!J157),"")</f>
        <v/>
      </c>
      <c r="K157" s="160" t="str">
        <f>IF($D157=2,IF(所有護老者!K157="","",所有護老者!K157),"")</f>
        <v/>
      </c>
      <c r="L157" s="160" t="str">
        <f>IF($D157=2,IF(所有護老者!L157="","",所有護老者!L157),"")</f>
        <v/>
      </c>
      <c r="M157" s="160" t="str">
        <f>IF($D157=2,IF(所有護老者!M157="","",所有護老者!M157),"")</f>
        <v/>
      </c>
      <c r="N157" s="160" t="str">
        <f>IF($D157=2,IF(所有護老者!N157="","",所有護老者!N157),"")</f>
        <v/>
      </c>
      <c r="O157" s="160" t="str">
        <f>IF($D157=2,IF(所有護老者!O157="","",所有護老者!O157),"")</f>
        <v/>
      </c>
      <c r="P157" s="160" t="str">
        <f>IF($D157=2,IF(所有護老者!P157="","",所有護老者!P157),"")</f>
        <v/>
      </c>
      <c r="Q157" s="160" t="str">
        <f>IF($D157=2,IF(所有護老者!Q157="","",所有護老者!Q157),"")</f>
        <v/>
      </c>
      <c r="R157" s="160" t="str">
        <f>IF($D157=2,IF(所有護老者!R157="","",所有護老者!R157),"")</f>
        <v/>
      </c>
      <c r="S157" s="160" t="str">
        <f>IF($D157=2,IF(所有護老者!S157="","",所有護老者!S157),"")</f>
        <v/>
      </c>
      <c r="T157" s="160" t="str">
        <f>IF($D157=2,IF(所有護老者!T157="","",所有護老者!T157),"")</f>
        <v/>
      </c>
      <c r="U157" s="160" t="str">
        <f>IF($D157=2,IF(所有護老者!U157="","",所有護老者!U157),"")</f>
        <v/>
      </c>
      <c r="V157" s="160" t="str">
        <f>IF($D157=2,IF(所有護老者!V157="","",所有護老者!V157),"")</f>
        <v/>
      </c>
      <c r="W157" s="160" t="str">
        <f>IF($D157=2,IF(所有護老者!W157="","",所有護老者!W157),"")</f>
        <v/>
      </c>
      <c r="X157" s="160" t="str">
        <f>IF($D157=2,IF(所有護老者!X157="","",所有護老者!X157),"")</f>
        <v/>
      </c>
      <c r="Y157" s="160" t="str">
        <f>IF($D157=2,IF(所有護老者!Y157="","",所有護老者!Y157),"")</f>
        <v/>
      </c>
      <c r="Z157" s="160" t="str">
        <f>IF($D157=2,IF(所有護老者!Z157="","",所有護老者!Z157),"")</f>
        <v/>
      </c>
      <c r="AA157" s="160" t="str">
        <f>IF($D157=2,IF(所有護老者!AA157="","",所有護老者!AA157),"")</f>
        <v/>
      </c>
      <c r="AB157" s="160" t="str">
        <f>IF($D157=2,IF(所有護老者!AB157="","",所有護老者!AB157),"")</f>
        <v/>
      </c>
      <c r="AC157" s="160" t="str">
        <f>IF($D157=2,IF(所有護老者!AC157="","",所有護老者!AC157),"")</f>
        <v/>
      </c>
      <c r="AD157" s="160" t="str">
        <f>IF($D157=2,IF(所有護老者!AD157="","",所有護老者!AD157),"")</f>
        <v/>
      </c>
      <c r="AE157" s="160" t="str">
        <f>IF($D157=2,IF(所有護老者!AE157="","",所有護老者!AE157),"")</f>
        <v/>
      </c>
      <c r="AF157" s="160" t="str">
        <f>IF($D157=2,IF(所有護老者!AF157="","",所有護老者!AF157),"")</f>
        <v/>
      </c>
      <c r="AG157" s="160" t="str">
        <f>IF($D157=2,IF(所有護老者!AG157="","",所有護老者!AG157),"")</f>
        <v/>
      </c>
      <c r="AH157" s="160" t="str">
        <f>IF($D157=2,IF(所有護老者!AH157="","",所有護老者!AH157),"")</f>
        <v/>
      </c>
      <c r="AI157" s="160" t="str">
        <f>IF($D157=2,IF(所有護老者!AI157="","",所有護老者!AI157),"")</f>
        <v/>
      </c>
      <c r="AJ157" s="160" t="str">
        <f>IF($D157=2,IF(所有護老者!AJ157="","",所有護老者!AJ157),"")</f>
        <v/>
      </c>
      <c r="AK157" s="160" t="str">
        <f>IF(所有護老者!AK157="","",所有護老者!AK157)</f>
        <v/>
      </c>
      <c r="AL157" s="175" t="str">
        <f t="shared" si="90"/>
        <v/>
      </c>
      <c r="AM157" s="175" t="str">
        <f t="shared" si="91"/>
        <v/>
      </c>
      <c r="AN157" s="175" t="str">
        <f t="shared" si="92"/>
        <v/>
      </c>
      <c r="AO157" s="175" t="str">
        <f t="shared" si="93"/>
        <v/>
      </c>
      <c r="AP157" s="175" t="str">
        <f t="shared" si="94"/>
        <v/>
      </c>
      <c r="AQ157" s="175" t="str">
        <f t="shared" si="95"/>
        <v/>
      </c>
      <c r="AR157" s="175" t="str">
        <f t="shared" si="96"/>
        <v/>
      </c>
      <c r="AS157" s="175" t="str">
        <f t="shared" si="97"/>
        <v/>
      </c>
      <c r="AT157" s="175" t="str">
        <f t="shared" si="98"/>
        <v/>
      </c>
      <c r="AU157" s="175" t="str">
        <f t="shared" si="99"/>
        <v/>
      </c>
      <c r="AV157" s="175" t="str">
        <f t="shared" si="100"/>
        <v/>
      </c>
      <c r="AW157" s="27">
        <f t="shared" si="101"/>
        <v>0</v>
      </c>
      <c r="AX157" s="27"/>
      <c r="AY157" s="27">
        <f t="shared" si="102"/>
        <v>0</v>
      </c>
      <c r="AZ157" s="27">
        <f t="shared" si="103"/>
        <v>0</v>
      </c>
      <c r="BA157" s="27">
        <f t="shared" si="104"/>
        <v>0</v>
      </c>
      <c r="BB157" s="27">
        <f t="shared" si="105"/>
        <v>0</v>
      </c>
      <c r="BC157" s="27">
        <f t="shared" si="106"/>
        <v>0</v>
      </c>
      <c r="BD157" s="27">
        <f t="shared" si="107"/>
        <v>0</v>
      </c>
      <c r="BE157" s="27">
        <f t="shared" si="108"/>
        <v>0</v>
      </c>
      <c r="BF157" s="27">
        <f t="shared" si="109"/>
        <v>0</v>
      </c>
      <c r="BG157" s="27">
        <f t="shared" si="110"/>
        <v>0</v>
      </c>
      <c r="BH157" s="27">
        <f t="shared" si="111"/>
        <v>0</v>
      </c>
      <c r="BI157" s="27">
        <f t="shared" si="112"/>
        <v>0</v>
      </c>
      <c r="BJ157" s="27">
        <f t="shared" si="113"/>
        <v>0</v>
      </c>
      <c r="BK157" s="176"/>
      <c r="BL157" s="276" t="str">
        <f t="shared" si="89"/>
        <v/>
      </c>
      <c r="BM157" s="176"/>
      <c r="BN157" s="27">
        <f t="shared" si="114"/>
        <v>0</v>
      </c>
      <c r="BO157" s="27">
        <f t="shared" si="115"/>
        <v>0</v>
      </c>
      <c r="BP157" s="27">
        <f t="shared" si="116"/>
        <v>0</v>
      </c>
      <c r="BQ157" s="27">
        <f t="shared" si="117"/>
        <v>0</v>
      </c>
      <c r="BR157" s="27">
        <f t="shared" si="118"/>
        <v>0</v>
      </c>
      <c r="BS157" s="27"/>
      <c r="BT157" s="166"/>
      <c r="BU157" s="166"/>
      <c r="BV157" s="166"/>
      <c r="BW157" s="166"/>
      <c r="BX157" s="166"/>
      <c r="BY157" s="166"/>
      <c r="BZ157" s="166"/>
      <c r="CA157" s="166"/>
      <c r="CB157" s="166"/>
      <c r="CC157" s="166"/>
      <c r="CD157" s="166"/>
      <c r="CE157" s="166"/>
      <c r="CF157" s="166"/>
      <c r="CG157" s="166"/>
      <c r="CH157" s="166"/>
      <c r="CI157" s="166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</row>
    <row r="158" spans="1:99">
      <c r="A158" s="160" t="str">
        <f>IF($D158=2,IF(所有護老者!A158="","",所有護老者!A158),"")</f>
        <v/>
      </c>
      <c r="B158" s="160" t="str">
        <f>IF($D158=2,IF(所有護老者!B158="","",所有護老者!B158),"")</f>
        <v/>
      </c>
      <c r="C158" s="160" t="str">
        <f>IF($D158=2,IF(所有護老者!D158="","",所有護老者!D158),"")</f>
        <v/>
      </c>
      <c r="D158" s="160" t="str">
        <f>IF(所有護老者!C158=2,2,"")</f>
        <v/>
      </c>
      <c r="E158" s="160" t="str">
        <f>IF($D158=2,IF(所有護老者!E158="","",所有護老者!E158),"")</f>
        <v/>
      </c>
      <c r="F158" s="160" t="str">
        <f>IF($D158=2,IF(所有護老者!F158="","",所有護老者!F158),"")</f>
        <v/>
      </c>
      <c r="G158" s="160" t="str">
        <f>IF($D158=2,IF(所有護老者!G158="","",所有護老者!G158),"")</f>
        <v/>
      </c>
      <c r="H158" s="160" t="str">
        <f>IF($D158=2,IF(所有護老者!H158="","",所有護老者!H158),"")</f>
        <v/>
      </c>
      <c r="I158" s="160" t="str">
        <f>IF($D158=2,IF(所有護老者!I158="","",所有護老者!I158),"")</f>
        <v/>
      </c>
      <c r="J158" s="160" t="str">
        <f>IF($D158=2,IF(所有護老者!J158="","",所有護老者!J158),"")</f>
        <v/>
      </c>
      <c r="K158" s="160" t="str">
        <f>IF($D158=2,IF(所有護老者!K158="","",所有護老者!K158),"")</f>
        <v/>
      </c>
      <c r="L158" s="160" t="str">
        <f>IF($D158=2,IF(所有護老者!L158="","",所有護老者!L158),"")</f>
        <v/>
      </c>
      <c r="M158" s="160" t="str">
        <f>IF($D158=2,IF(所有護老者!M158="","",所有護老者!M158),"")</f>
        <v/>
      </c>
      <c r="N158" s="160" t="str">
        <f>IF($D158=2,IF(所有護老者!N158="","",所有護老者!N158),"")</f>
        <v/>
      </c>
      <c r="O158" s="160" t="str">
        <f>IF($D158=2,IF(所有護老者!O158="","",所有護老者!O158),"")</f>
        <v/>
      </c>
      <c r="P158" s="160" t="str">
        <f>IF($D158=2,IF(所有護老者!P158="","",所有護老者!P158),"")</f>
        <v/>
      </c>
      <c r="Q158" s="160" t="str">
        <f>IF($D158=2,IF(所有護老者!Q158="","",所有護老者!Q158),"")</f>
        <v/>
      </c>
      <c r="R158" s="160" t="str">
        <f>IF($D158=2,IF(所有護老者!R158="","",所有護老者!R158),"")</f>
        <v/>
      </c>
      <c r="S158" s="160" t="str">
        <f>IF($D158=2,IF(所有護老者!S158="","",所有護老者!S158),"")</f>
        <v/>
      </c>
      <c r="T158" s="160" t="str">
        <f>IF($D158=2,IF(所有護老者!T158="","",所有護老者!T158),"")</f>
        <v/>
      </c>
      <c r="U158" s="160" t="str">
        <f>IF($D158=2,IF(所有護老者!U158="","",所有護老者!U158),"")</f>
        <v/>
      </c>
      <c r="V158" s="160" t="str">
        <f>IF($D158=2,IF(所有護老者!V158="","",所有護老者!V158),"")</f>
        <v/>
      </c>
      <c r="W158" s="160" t="str">
        <f>IF($D158=2,IF(所有護老者!W158="","",所有護老者!W158),"")</f>
        <v/>
      </c>
      <c r="X158" s="160" t="str">
        <f>IF($D158=2,IF(所有護老者!X158="","",所有護老者!X158),"")</f>
        <v/>
      </c>
      <c r="Y158" s="160" t="str">
        <f>IF($D158=2,IF(所有護老者!Y158="","",所有護老者!Y158),"")</f>
        <v/>
      </c>
      <c r="Z158" s="160" t="str">
        <f>IF($D158=2,IF(所有護老者!Z158="","",所有護老者!Z158),"")</f>
        <v/>
      </c>
      <c r="AA158" s="160" t="str">
        <f>IF($D158=2,IF(所有護老者!AA158="","",所有護老者!AA158),"")</f>
        <v/>
      </c>
      <c r="AB158" s="160" t="str">
        <f>IF($D158=2,IF(所有護老者!AB158="","",所有護老者!AB158),"")</f>
        <v/>
      </c>
      <c r="AC158" s="160" t="str">
        <f>IF($D158=2,IF(所有護老者!AC158="","",所有護老者!AC158),"")</f>
        <v/>
      </c>
      <c r="AD158" s="160" t="str">
        <f>IF($D158=2,IF(所有護老者!AD158="","",所有護老者!AD158),"")</f>
        <v/>
      </c>
      <c r="AE158" s="160" t="str">
        <f>IF($D158=2,IF(所有護老者!AE158="","",所有護老者!AE158),"")</f>
        <v/>
      </c>
      <c r="AF158" s="160" t="str">
        <f>IF($D158=2,IF(所有護老者!AF158="","",所有護老者!AF158),"")</f>
        <v/>
      </c>
      <c r="AG158" s="160" t="str">
        <f>IF($D158=2,IF(所有護老者!AG158="","",所有護老者!AG158),"")</f>
        <v/>
      </c>
      <c r="AH158" s="160" t="str">
        <f>IF($D158=2,IF(所有護老者!AH158="","",所有護老者!AH158),"")</f>
        <v/>
      </c>
      <c r="AI158" s="160" t="str">
        <f>IF($D158=2,IF(所有護老者!AI158="","",所有護老者!AI158),"")</f>
        <v/>
      </c>
      <c r="AJ158" s="160" t="str">
        <f>IF($D158=2,IF(所有護老者!AJ158="","",所有護老者!AJ158),"")</f>
        <v/>
      </c>
      <c r="AK158" s="160" t="str">
        <f>IF(所有護老者!AK158="","",所有護老者!AK158)</f>
        <v/>
      </c>
      <c r="AL158" s="175" t="str">
        <f t="shared" si="90"/>
        <v/>
      </c>
      <c r="AM158" s="175" t="str">
        <f t="shared" si="91"/>
        <v/>
      </c>
      <c r="AN158" s="175" t="str">
        <f t="shared" si="92"/>
        <v/>
      </c>
      <c r="AO158" s="175" t="str">
        <f t="shared" si="93"/>
        <v/>
      </c>
      <c r="AP158" s="175" t="str">
        <f t="shared" si="94"/>
        <v/>
      </c>
      <c r="AQ158" s="175" t="str">
        <f t="shared" si="95"/>
        <v/>
      </c>
      <c r="AR158" s="175" t="str">
        <f t="shared" si="96"/>
        <v/>
      </c>
      <c r="AS158" s="175" t="str">
        <f t="shared" si="97"/>
        <v/>
      </c>
      <c r="AT158" s="175" t="str">
        <f t="shared" si="98"/>
        <v/>
      </c>
      <c r="AU158" s="175" t="str">
        <f t="shared" si="99"/>
        <v/>
      </c>
      <c r="AV158" s="175" t="str">
        <f t="shared" si="100"/>
        <v/>
      </c>
      <c r="AW158" s="27">
        <f t="shared" si="101"/>
        <v>0</v>
      </c>
      <c r="AX158" s="27"/>
      <c r="AY158" s="27">
        <f t="shared" si="102"/>
        <v>0</v>
      </c>
      <c r="AZ158" s="27">
        <f t="shared" si="103"/>
        <v>0</v>
      </c>
      <c r="BA158" s="27">
        <f t="shared" si="104"/>
        <v>0</v>
      </c>
      <c r="BB158" s="27">
        <f t="shared" si="105"/>
        <v>0</v>
      </c>
      <c r="BC158" s="27">
        <f t="shared" si="106"/>
        <v>0</v>
      </c>
      <c r="BD158" s="27">
        <f t="shared" si="107"/>
        <v>0</v>
      </c>
      <c r="BE158" s="27">
        <f t="shared" si="108"/>
        <v>0</v>
      </c>
      <c r="BF158" s="27">
        <f t="shared" si="109"/>
        <v>0</v>
      </c>
      <c r="BG158" s="27">
        <f t="shared" si="110"/>
        <v>0</v>
      </c>
      <c r="BH158" s="27">
        <f t="shared" si="111"/>
        <v>0</v>
      </c>
      <c r="BI158" s="27">
        <f t="shared" si="112"/>
        <v>0</v>
      </c>
      <c r="BJ158" s="27">
        <f t="shared" si="113"/>
        <v>0</v>
      </c>
      <c r="BK158" s="176"/>
      <c r="BL158" s="276" t="str">
        <f t="shared" si="89"/>
        <v/>
      </c>
      <c r="BM158" s="176"/>
      <c r="BN158" s="27">
        <f t="shared" si="114"/>
        <v>0</v>
      </c>
      <c r="BO158" s="27">
        <f t="shared" si="115"/>
        <v>0</v>
      </c>
      <c r="BP158" s="27">
        <f t="shared" si="116"/>
        <v>0</v>
      </c>
      <c r="BQ158" s="27">
        <f t="shared" si="117"/>
        <v>0</v>
      </c>
      <c r="BR158" s="27">
        <f t="shared" si="118"/>
        <v>0</v>
      </c>
      <c r="BS158" s="27"/>
      <c r="BT158" s="166"/>
      <c r="BU158" s="166"/>
      <c r="BV158" s="166"/>
      <c r="BW158" s="166"/>
      <c r="BX158" s="166"/>
      <c r="BY158" s="166"/>
      <c r="BZ158" s="166"/>
      <c r="CA158" s="166"/>
      <c r="CB158" s="166"/>
      <c r="CC158" s="166"/>
      <c r="CD158" s="166"/>
      <c r="CE158" s="166"/>
      <c r="CF158" s="166"/>
      <c r="CG158" s="166"/>
      <c r="CH158" s="166"/>
      <c r="CI158" s="166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  <c r="CU158" s="238"/>
    </row>
    <row r="159" spans="1:99">
      <c r="A159" s="160" t="str">
        <f>IF($D159=2,IF(所有護老者!A159="","",所有護老者!A159),"")</f>
        <v/>
      </c>
      <c r="B159" s="160" t="str">
        <f>IF($D159=2,IF(所有護老者!B159="","",所有護老者!B159),"")</f>
        <v/>
      </c>
      <c r="C159" s="160" t="str">
        <f>IF($D159=2,IF(所有護老者!D159="","",所有護老者!D159),"")</f>
        <v/>
      </c>
      <c r="D159" s="160" t="str">
        <f>IF(所有護老者!C159=2,2,"")</f>
        <v/>
      </c>
      <c r="E159" s="160" t="str">
        <f>IF($D159=2,IF(所有護老者!E159="","",所有護老者!E159),"")</f>
        <v/>
      </c>
      <c r="F159" s="160" t="str">
        <f>IF($D159=2,IF(所有護老者!F159="","",所有護老者!F159),"")</f>
        <v/>
      </c>
      <c r="G159" s="160" t="str">
        <f>IF($D159=2,IF(所有護老者!G159="","",所有護老者!G159),"")</f>
        <v/>
      </c>
      <c r="H159" s="160" t="str">
        <f>IF($D159=2,IF(所有護老者!H159="","",所有護老者!H159),"")</f>
        <v/>
      </c>
      <c r="I159" s="160" t="str">
        <f>IF($D159=2,IF(所有護老者!I159="","",所有護老者!I159),"")</f>
        <v/>
      </c>
      <c r="J159" s="160" t="str">
        <f>IF($D159=2,IF(所有護老者!J159="","",所有護老者!J159),"")</f>
        <v/>
      </c>
      <c r="K159" s="160" t="str">
        <f>IF($D159=2,IF(所有護老者!K159="","",所有護老者!K159),"")</f>
        <v/>
      </c>
      <c r="L159" s="160" t="str">
        <f>IF($D159=2,IF(所有護老者!L159="","",所有護老者!L159),"")</f>
        <v/>
      </c>
      <c r="M159" s="160" t="str">
        <f>IF($D159=2,IF(所有護老者!M159="","",所有護老者!M159),"")</f>
        <v/>
      </c>
      <c r="N159" s="160" t="str">
        <f>IF($D159=2,IF(所有護老者!N159="","",所有護老者!N159),"")</f>
        <v/>
      </c>
      <c r="O159" s="160" t="str">
        <f>IF($D159=2,IF(所有護老者!O159="","",所有護老者!O159),"")</f>
        <v/>
      </c>
      <c r="P159" s="160" t="str">
        <f>IF($D159=2,IF(所有護老者!P159="","",所有護老者!P159),"")</f>
        <v/>
      </c>
      <c r="Q159" s="160" t="str">
        <f>IF($D159=2,IF(所有護老者!Q159="","",所有護老者!Q159),"")</f>
        <v/>
      </c>
      <c r="R159" s="160" t="str">
        <f>IF($D159=2,IF(所有護老者!R159="","",所有護老者!R159),"")</f>
        <v/>
      </c>
      <c r="S159" s="160" t="str">
        <f>IF($D159=2,IF(所有護老者!S159="","",所有護老者!S159),"")</f>
        <v/>
      </c>
      <c r="T159" s="160" t="str">
        <f>IF($D159=2,IF(所有護老者!T159="","",所有護老者!T159),"")</f>
        <v/>
      </c>
      <c r="U159" s="160" t="str">
        <f>IF($D159=2,IF(所有護老者!U159="","",所有護老者!U159),"")</f>
        <v/>
      </c>
      <c r="V159" s="160" t="str">
        <f>IF($D159=2,IF(所有護老者!V159="","",所有護老者!V159),"")</f>
        <v/>
      </c>
      <c r="W159" s="160" t="str">
        <f>IF($D159=2,IF(所有護老者!W159="","",所有護老者!W159),"")</f>
        <v/>
      </c>
      <c r="X159" s="160" t="str">
        <f>IF($D159=2,IF(所有護老者!X159="","",所有護老者!X159),"")</f>
        <v/>
      </c>
      <c r="Y159" s="160" t="str">
        <f>IF($D159=2,IF(所有護老者!Y159="","",所有護老者!Y159),"")</f>
        <v/>
      </c>
      <c r="Z159" s="160" t="str">
        <f>IF($D159=2,IF(所有護老者!Z159="","",所有護老者!Z159),"")</f>
        <v/>
      </c>
      <c r="AA159" s="160" t="str">
        <f>IF($D159=2,IF(所有護老者!AA159="","",所有護老者!AA159),"")</f>
        <v/>
      </c>
      <c r="AB159" s="160" t="str">
        <f>IF($D159=2,IF(所有護老者!AB159="","",所有護老者!AB159),"")</f>
        <v/>
      </c>
      <c r="AC159" s="160" t="str">
        <f>IF($D159=2,IF(所有護老者!AC159="","",所有護老者!AC159),"")</f>
        <v/>
      </c>
      <c r="AD159" s="160" t="str">
        <f>IF($D159=2,IF(所有護老者!AD159="","",所有護老者!AD159),"")</f>
        <v/>
      </c>
      <c r="AE159" s="160" t="str">
        <f>IF($D159=2,IF(所有護老者!AE159="","",所有護老者!AE159),"")</f>
        <v/>
      </c>
      <c r="AF159" s="160" t="str">
        <f>IF($D159=2,IF(所有護老者!AF159="","",所有護老者!AF159),"")</f>
        <v/>
      </c>
      <c r="AG159" s="160" t="str">
        <f>IF($D159=2,IF(所有護老者!AG159="","",所有護老者!AG159),"")</f>
        <v/>
      </c>
      <c r="AH159" s="160" t="str">
        <f>IF($D159=2,IF(所有護老者!AH159="","",所有護老者!AH159),"")</f>
        <v/>
      </c>
      <c r="AI159" s="160" t="str">
        <f>IF($D159=2,IF(所有護老者!AI159="","",所有護老者!AI159),"")</f>
        <v/>
      </c>
      <c r="AJ159" s="160" t="str">
        <f>IF($D159=2,IF(所有護老者!AJ159="","",所有護老者!AJ159),"")</f>
        <v/>
      </c>
      <c r="AK159" s="160" t="str">
        <f>IF(所有護老者!AK159="","",所有護老者!AK159)</f>
        <v/>
      </c>
      <c r="AL159" s="175" t="str">
        <f t="shared" si="90"/>
        <v/>
      </c>
      <c r="AM159" s="175" t="str">
        <f t="shared" si="91"/>
        <v/>
      </c>
      <c r="AN159" s="175" t="str">
        <f t="shared" si="92"/>
        <v/>
      </c>
      <c r="AO159" s="175" t="str">
        <f t="shared" si="93"/>
        <v/>
      </c>
      <c r="AP159" s="175" t="str">
        <f t="shared" si="94"/>
        <v/>
      </c>
      <c r="AQ159" s="175" t="str">
        <f t="shared" si="95"/>
        <v/>
      </c>
      <c r="AR159" s="175" t="str">
        <f t="shared" si="96"/>
        <v/>
      </c>
      <c r="AS159" s="175" t="str">
        <f t="shared" si="97"/>
        <v/>
      </c>
      <c r="AT159" s="175" t="str">
        <f t="shared" si="98"/>
        <v/>
      </c>
      <c r="AU159" s="175" t="str">
        <f t="shared" si="99"/>
        <v/>
      </c>
      <c r="AV159" s="175" t="str">
        <f t="shared" si="100"/>
        <v/>
      </c>
      <c r="AW159" s="27">
        <f t="shared" si="101"/>
        <v>0</v>
      </c>
      <c r="AX159" s="27"/>
      <c r="AY159" s="27">
        <f t="shared" si="102"/>
        <v>0</v>
      </c>
      <c r="AZ159" s="27">
        <f t="shared" si="103"/>
        <v>0</v>
      </c>
      <c r="BA159" s="27">
        <f t="shared" si="104"/>
        <v>0</v>
      </c>
      <c r="BB159" s="27">
        <f t="shared" si="105"/>
        <v>0</v>
      </c>
      <c r="BC159" s="27">
        <f t="shared" si="106"/>
        <v>0</v>
      </c>
      <c r="BD159" s="27">
        <f t="shared" si="107"/>
        <v>0</v>
      </c>
      <c r="BE159" s="27">
        <f t="shared" si="108"/>
        <v>0</v>
      </c>
      <c r="BF159" s="27">
        <f t="shared" si="109"/>
        <v>0</v>
      </c>
      <c r="BG159" s="27">
        <f t="shared" si="110"/>
        <v>0</v>
      </c>
      <c r="BH159" s="27">
        <f t="shared" si="111"/>
        <v>0</v>
      </c>
      <c r="BI159" s="27">
        <f t="shared" si="112"/>
        <v>0</v>
      </c>
      <c r="BJ159" s="27">
        <f t="shared" si="113"/>
        <v>0</v>
      </c>
      <c r="BK159" s="176"/>
      <c r="BL159" s="276" t="str">
        <f t="shared" si="89"/>
        <v/>
      </c>
      <c r="BM159" s="176"/>
      <c r="BN159" s="27">
        <f t="shared" si="114"/>
        <v>0</v>
      </c>
      <c r="BO159" s="27">
        <f t="shared" si="115"/>
        <v>0</v>
      </c>
      <c r="BP159" s="27">
        <f t="shared" si="116"/>
        <v>0</v>
      </c>
      <c r="BQ159" s="27">
        <f t="shared" si="117"/>
        <v>0</v>
      </c>
      <c r="BR159" s="27">
        <f t="shared" si="118"/>
        <v>0</v>
      </c>
      <c r="BS159" s="27"/>
      <c r="BT159" s="166"/>
      <c r="BU159" s="166"/>
      <c r="BV159" s="166"/>
      <c r="BW159" s="166"/>
      <c r="BX159" s="166"/>
      <c r="BY159" s="166"/>
      <c r="BZ159" s="166"/>
      <c r="CA159" s="166"/>
      <c r="CB159" s="166"/>
      <c r="CC159" s="166"/>
      <c r="CD159" s="166"/>
      <c r="CE159" s="166"/>
      <c r="CF159" s="166"/>
      <c r="CG159" s="166"/>
      <c r="CH159" s="166"/>
      <c r="CI159" s="166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</row>
    <row r="160" spans="1:99">
      <c r="A160" s="160" t="str">
        <f>IF($D160=2,IF(所有護老者!A160="","",所有護老者!A160),"")</f>
        <v/>
      </c>
      <c r="B160" s="160" t="str">
        <f>IF($D160=2,IF(所有護老者!B160="","",所有護老者!B160),"")</f>
        <v/>
      </c>
      <c r="C160" s="160" t="str">
        <f>IF($D160=2,IF(所有護老者!D160="","",所有護老者!D160),"")</f>
        <v/>
      </c>
      <c r="D160" s="160" t="str">
        <f>IF(所有護老者!C160=2,2,"")</f>
        <v/>
      </c>
      <c r="E160" s="160" t="str">
        <f>IF($D160=2,IF(所有護老者!E160="","",所有護老者!E160),"")</f>
        <v/>
      </c>
      <c r="F160" s="160" t="str">
        <f>IF($D160=2,IF(所有護老者!F160="","",所有護老者!F160),"")</f>
        <v/>
      </c>
      <c r="G160" s="160" t="str">
        <f>IF($D160=2,IF(所有護老者!G160="","",所有護老者!G160),"")</f>
        <v/>
      </c>
      <c r="H160" s="160" t="str">
        <f>IF($D160=2,IF(所有護老者!H160="","",所有護老者!H160),"")</f>
        <v/>
      </c>
      <c r="I160" s="160" t="str">
        <f>IF($D160=2,IF(所有護老者!I160="","",所有護老者!I160),"")</f>
        <v/>
      </c>
      <c r="J160" s="160" t="str">
        <f>IF($D160=2,IF(所有護老者!J160="","",所有護老者!J160),"")</f>
        <v/>
      </c>
      <c r="K160" s="160" t="str">
        <f>IF($D160=2,IF(所有護老者!K160="","",所有護老者!K160),"")</f>
        <v/>
      </c>
      <c r="L160" s="160" t="str">
        <f>IF($D160=2,IF(所有護老者!L160="","",所有護老者!L160),"")</f>
        <v/>
      </c>
      <c r="M160" s="160" t="str">
        <f>IF($D160=2,IF(所有護老者!M160="","",所有護老者!M160),"")</f>
        <v/>
      </c>
      <c r="N160" s="160" t="str">
        <f>IF($D160=2,IF(所有護老者!N160="","",所有護老者!N160),"")</f>
        <v/>
      </c>
      <c r="O160" s="160" t="str">
        <f>IF($D160=2,IF(所有護老者!O160="","",所有護老者!O160),"")</f>
        <v/>
      </c>
      <c r="P160" s="160" t="str">
        <f>IF($D160=2,IF(所有護老者!P160="","",所有護老者!P160),"")</f>
        <v/>
      </c>
      <c r="Q160" s="160" t="str">
        <f>IF($D160=2,IF(所有護老者!Q160="","",所有護老者!Q160),"")</f>
        <v/>
      </c>
      <c r="R160" s="160" t="str">
        <f>IF($D160=2,IF(所有護老者!R160="","",所有護老者!R160),"")</f>
        <v/>
      </c>
      <c r="S160" s="160" t="str">
        <f>IF($D160=2,IF(所有護老者!S160="","",所有護老者!S160),"")</f>
        <v/>
      </c>
      <c r="T160" s="160" t="str">
        <f>IF($D160=2,IF(所有護老者!T160="","",所有護老者!T160),"")</f>
        <v/>
      </c>
      <c r="U160" s="160" t="str">
        <f>IF($D160=2,IF(所有護老者!U160="","",所有護老者!U160),"")</f>
        <v/>
      </c>
      <c r="V160" s="160" t="str">
        <f>IF($D160=2,IF(所有護老者!V160="","",所有護老者!V160),"")</f>
        <v/>
      </c>
      <c r="W160" s="160" t="str">
        <f>IF($D160=2,IF(所有護老者!W160="","",所有護老者!W160),"")</f>
        <v/>
      </c>
      <c r="X160" s="160" t="str">
        <f>IF($D160=2,IF(所有護老者!X160="","",所有護老者!X160),"")</f>
        <v/>
      </c>
      <c r="Y160" s="160" t="str">
        <f>IF($D160=2,IF(所有護老者!Y160="","",所有護老者!Y160),"")</f>
        <v/>
      </c>
      <c r="Z160" s="160" t="str">
        <f>IF($D160=2,IF(所有護老者!Z160="","",所有護老者!Z160),"")</f>
        <v/>
      </c>
      <c r="AA160" s="160" t="str">
        <f>IF($D160=2,IF(所有護老者!AA160="","",所有護老者!AA160),"")</f>
        <v/>
      </c>
      <c r="AB160" s="160" t="str">
        <f>IF($D160=2,IF(所有護老者!AB160="","",所有護老者!AB160),"")</f>
        <v/>
      </c>
      <c r="AC160" s="160" t="str">
        <f>IF($D160=2,IF(所有護老者!AC160="","",所有護老者!AC160),"")</f>
        <v/>
      </c>
      <c r="AD160" s="160" t="str">
        <f>IF($D160=2,IF(所有護老者!AD160="","",所有護老者!AD160),"")</f>
        <v/>
      </c>
      <c r="AE160" s="160" t="str">
        <f>IF($D160=2,IF(所有護老者!AE160="","",所有護老者!AE160),"")</f>
        <v/>
      </c>
      <c r="AF160" s="160" t="str">
        <f>IF($D160=2,IF(所有護老者!AF160="","",所有護老者!AF160),"")</f>
        <v/>
      </c>
      <c r="AG160" s="160" t="str">
        <f>IF($D160=2,IF(所有護老者!AG160="","",所有護老者!AG160),"")</f>
        <v/>
      </c>
      <c r="AH160" s="160" t="str">
        <f>IF($D160=2,IF(所有護老者!AH160="","",所有護老者!AH160),"")</f>
        <v/>
      </c>
      <c r="AI160" s="160" t="str">
        <f>IF($D160=2,IF(所有護老者!AI160="","",所有護老者!AI160),"")</f>
        <v/>
      </c>
      <c r="AJ160" s="160" t="str">
        <f>IF($D160=2,IF(所有護老者!AJ160="","",所有護老者!AJ160),"")</f>
        <v/>
      </c>
      <c r="AK160" s="160" t="str">
        <f>IF(所有護老者!AK160="","",所有護老者!AK160)</f>
        <v/>
      </c>
      <c r="AL160" s="175" t="str">
        <f t="shared" si="90"/>
        <v/>
      </c>
      <c r="AM160" s="175" t="str">
        <f t="shared" si="91"/>
        <v/>
      </c>
      <c r="AN160" s="175" t="str">
        <f t="shared" si="92"/>
        <v/>
      </c>
      <c r="AO160" s="175" t="str">
        <f t="shared" si="93"/>
        <v/>
      </c>
      <c r="AP160" s="175" t="str">
        <f t="shared" si="94"/>
        <v/>
      </c>
      <c r="AQ160" s="175" t="str">
        <f t="shared" si="95"/>
        <v/>
      </c>
      <c r="AR160" s="175" t="str">
        <f t="shared" si="96"/>
        <v/>
      </c>
      <c r="AS160" s="175" t="str">
        <f t="shared" si="97"/>
        <v/>
      </c>
      <c r="AT160" s="175" t="str">
        <f t="shared" si="98"/>
        <v/>
      </c>
      <c r="AU160" s="175" t="str">
        <f t="shared" si="99"/>
        <v/>
      </c>
      <c r="AV160" s="175" t="str">
        <f t="shared" si="100"/>
        <v/>
      </c>
      <c r="AW160" s="27">
        <f t="shared" si="101"/>
        <v>0</v>
      </c>
      <c r="AX160" s="27"/>
      <c r="AY160" s="27">
        <f t="shared" si="102"/>
        <v>0</v>
      </c>
      <c r="AZ160" s="27">
        <f t="shared" si="103"/>
        <v>0</v>
      </c>
      <c r="BA160" s="27">
        <f t="shared" si="104"/>
        <v>0</v>
      </c>
      <c r="BB160" s="27">
        <f t="shared" si="105"/>
        <v>0</v>
      </c>
      <c r="BC160" s="27">
        <f t="shared" si="106"/>
        <v>0</v>
      </c>
      <c r="BD160" s="27">
        <f t="shared" si="107"/>
        <v>0</v>
      </c>
      <c r="BE160" s="27">
        <f t="shared" si="108"/>
        <v>0</v>
      </c>
      <c r="BF160" s="27">
        <f t="shared" si="109"/>
        <v>0</v>
      </c>
      <c r="BG160" s="27">
        <f t="shared" si="110"/>
        <v>0</v>
      </c>
      <c r="BH160" s="27">
        <f t="shared" si="111"/>
        <v>0</v>
      </c>
      <c r="BI160" s="27">
        <f t="shared" si="112"/>
        <v>0</v>
      </c>
      <c r="BJ160" s="27">
        <f t="shared" si="113"/>
        <v>0</v>
      </c>
      <c r="BK160" s="176"/>
      <c r="BL160" s="276" t="str">
        <f t="shared" si="89"/>
        <v/>
      </c>
      <c r="BM160" s="176"/>
      <c r="BN160" s="27">
        <f t="shared" si="114"/>
        <v>0</v>
      </c>
      <c r="BO160" s="27">
        <f t="shared" si="115"/>
        <v>0</v>
      </c>
      <c r="BP160" s="27">
        <f t="shared" si="116"/>
        <v>0</v>
      </c>
      <c r="BQ160" s="27">
        <f t="shared" si="117"/>
        <v>0</v>
      </c>
      <c r="BR160" s="27">
        <f t="shared" si="118"/>
        <v>0</v>
      </c>
      <c r="BS160" s="27"/>
      <c r="BT160" s="166"/>
      <c r="BU160" s="166"/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  <c r="CG160" s="166"/>
      <c r="CH160" s="166"/>
      <c r="CI160" s="166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</row>
    <row r="161" spans="1:99">
      <c r="A161" s="160" t="str">
        <f>IF($D161=2,IF(所有護老者!A161="","",所有護老者!A161),"")</f>
        <v/>
      </c>
      <c r="B161" s="160" t="str">
        <f>IF($D161=2,IF(所有護老者!B161="","",所有護老者!B161),"")</f>
        <v/>
      </c>
      <c r="C161" s="160" t="str">
        <f>IF($D161=2,IF(所有護老者!D161="","",所有護老者!D161),"")</f>
        <v/>
      </c>
      <c r="D161" s="160" t="str">
        <f>IF(所有護老者!C161=2,2,"")</f>
        <v/>
      </c>
      <c r="E161" s="160" t="str">
        <f>IF($D161=2,IF(所有護老者!E161="","",所有護老者!E161),"")</f>
        <v/>
      </c>
      <c r="F161" s="160" t="str">
        <f>IF($D161=2,IF(所有護老者!F161="","",所有護老者!F161),"")</f>
        <v/>
      </c>
      <c r="G161" s="160" t="str">
        <f>IF($D161=2,IF(所有護老者!G161="","",所有護老者!G161),"")</f>
        <v/>
      </c>
      <c r="H161" s="160" t="str">
        <f>IF($D161=2,IF(所有護老者!H161="","",所有護老者!H161),"")</f>
        <v/>
      </c>
      <c r="I161" s="160" t="str">
        <f>IF($D161=2,IF(所有護老者!I161="","",所有護老者!I161),"")</f>
        <v/>
      </c>
      <c r="J161" s="160" t="str">
        <f>IF($D161=2,IF(所有護老者!J161="","",所有護老者!J161),"")</f>
        <v/>
      </c>
      <c r="K161" s="160" t="str">
        <f>IF($D161=2,IF(所有護老者!K161="","",所有護老者!K161),"")</f>
        <v/>
      </c>
      <c r="L161" s="160" t="str">
        <f>IF($D161=2,IF(所有護老者!L161="","",所有護老者!L161),"")</f>
        <v/>
      </c>
      <c r="M161" s="160" t="str">
        <f>IF($D161=2,IF(所有護老者!M161="","",所有護老者!M161),"")</f>
        <v/>
      </c>
      <c r="N161" s="160" t="str">
        <f>IF($D161=2,IF(所有護老者!N161="","",所有護老者!N161),"")</f>
        <v/>
      </c>
      <c r="O161" s="160" t="str">
        <f>IF($D161=2,IF(所有護老者!O161="","",所有護老者!O161),"")</f>
        <v/>
      </c>
      <c r="P161" s="160" t="str">
        <f>IF($D161=2,IF(所有護老者!P161="","",所有護老者!P161),"")</f>
        <v/>
      </c>
      <c r="Q161" s="160" t="str">
        <f>IF($D161=2,IF(所有護老者!Q161="","",所有護老者!Q161),"")</f>
        <v/>
      </c>
      <c r="R161" s="160" t="str">
        <f>IF($D161=2,IF(所有護老者!R161="","",所有護老者!R161),"")</f>
        <v/>
      </c>
      <c r="S161" s="160" t="str">
        <f>IF($D161=2,IF(所有護老者!S161="","",所有護老者!S161),"")</f>
        <v/>
      </c>
      <c r="T161" s="160" t="str">
        <f>IF($D161=2,IF(所有護老者!T161="","",所有護老者!T161),"")</f>
        <v/>
      </c>
      <c r="U161" s="160" t="str">
        <f>IF($D161=2,IF(所有護老者!U161="","",所有護老者!U161),"")</f>
        <v/>
      </c>
      <c r="V161" s="160" t="str">
        <f>IF($D161=2,IF(所有護老者!V161="","",所有護老者!V161),"")</f>
        <v/>
      </c>
      <c r="W161" s="160" t="str">
        <f>IF($D161=2,IF(所有護老者!W161="","",所有護老者!W161),"")</f>
        <v/>
      </c>
      <c r="X161" s="160" t="str">
        <f>IF($D161=2,IF(所有護老者!X161="","",所有護老者!X161),"")</f>
        <v/>
      </c>
      <c r="Y161" s="160" t="str">
        <f>IF($D161=2,IF(所有護老者!Y161="","",所有護老者!Y161),"")</f>
        <v/>
      </c>
      <c r="Z161" s="160" t="str">
        <f>IF($D161=2,IF(所有護老者!Z161="","",所有護老者!Z161),"")</f>
        <v/>
      </c>
      <c r="AA161" s="160" t="str">
        <f>IF($D161=2,IF(所有護老者!AA161="","",所有護老者!AA161),"")</f>
        <v/>
      </c>
      <c r="AB161" s="160" t="str">
        <f>IF($D161=2,IF(所有護老者!AB161="","",所有護老者!AB161),"")</f>
        <v/>
      </c>
      <c r="AC161" s="160" t="str">
        <f>IF($D161=2,IF(所有護老者!AC161="","",所有護老者!AC161),"")</f>
        <v/>
      </c>
      <c r="AD161" s="160" t="str">
        <f>IF($D161=2,IF(所有護老者!AD161="","",所有護老者!AD161),"")</f>
        <v/>
      </c>
      <c r="AE161" s="160" t="str">
        <f>IF($D161=2,IF(所有護老者!AE161="","",所有護老者!AE161),"")</f>
        <v/>
      </c>
      <c r="AF161" s="160" t="str">
        <f>IF($D161=2,IF(所有護老者!AF161="","",所有護老者!AF161),"")</f>
        <v/>
      </c>
      <c r="AG161" s="160" t="str">
        <f>IF($D161=2,IF(所有護老者!AG161="","",所有護老者!AG161),"")</f>
        <v/>
      </c>
      <c r="AH161" s="160" t="str">
        <f>IF($D161=2,IF(所有護老者!AH161="","",所有護老者!AH161),"")</f>
        <v/>
      </c>
      <c r="AI161" s="160" t="str">
        <f>IF($D161=2,IF(所有護老者!AI161="","",所有護老者!AI161),"")</f>
        <v/>
      </c>
      <c r="AJ161" s="160" t="str">
        <f>IF($D161=2,IF(所有護老者!AJ161="","",所有護老者!AJ161),"")</f>
        <v/>
      </c>
      <c r="AK161" s="160" t="str">
        <f>IF(所有護老者!AK161="","",所有護老者!AK161)</f>
        <v/>
      </c>
      <c r="AL161" s="175" t="str">
        <f t="shared" si="90"/>
        <v/>
      </c>
      <c r="AM161" s="175" t="str">
        <f t="shared" si="91"/>
        <v/>
      </c>
      <c r="AN161" s="175" t="str">
        <f t="shared" si="92"/>
        <v/>
      </c>
      <c r="AO161" s="175" t="str">
        <f t="shared" si="93"/>
        <v/>
      </c>
      <c r="AP161" s="175" t="str">
        <f t="shared" si="94"/>
        <v/>
      </c>
      <c r="AQ161" s="175" t="str">
        <f t="shared" si="95"/>
        <v/>
      </c>
      <c r="AR161" s="175" t="str">
        <f t="shared" si="96"/>
        <v/>
      </c>
      <c r="AS161" s="175" t="str">
        <f t="shared" si="97"/>
        <v/>
      </c>
      <c r="AT161" s="175" t="str">
        <f t="shared" si="98"/>
        <v/>
      </c>
      <c r="AU161" s="175" t="str">
        <f t="shared" si="99"/>
        <v/>
      </c>
      <c r="AV161" s="175" t="str">
        <f t="shared" si="100"/>
        <v/>
      </c>
      <c r="AW161" s="27">
        <f t="shared" si="101"/>
        <v>0</v>
      </c>
      <c r="AX161" s="27"/>
      <c r="AY161" s="27">
        <f t="shared" si="102"/>
        <v>0</v>
      </c>
      <c r="AZ161" s="27">
        <f t="shared" si="103"/>
        <v>0</v>
      </c>
      <c r="BA161" s="27">
        <f t="shared" si="104"/>
        <v>0</v>
      </c>
      <c r="BB161" s="27">
        <f t="shared" si="105"/>
        <v>0</v>
      </c>
      <c r="BC161" s="27">
        <f t="shared" si="106"/>
        <v>0</v>
      </c>
      <c r="BD161" s="27">
        <f t="shared" si="107"/>
        <v>0</v>
      </c>
      <c r="BE161" s="27">
        <f t="shared" si="108"/>
        <v>0</v>
      </c>
      <c r="BF161" s="27">
        <f t="shared" si="109"/>
        <v>0</v>
      </c>
      <c r="BG161" s="27">
        <f t="shared" si="110"/>
        <v>0</v>
      </c>
      <c r="BH161" s="27">
        <f t="shared" si="111"/>
        <v>0</v>
      </c>
      <c r="BI161" s="27">
        <f t="shared" si="112"/>
        <v>0</v>
      </c>
      <c r="BJ161" s="27">
        <f t="shared" si="113"/>
        <v>0</v>
      </c>
      <c r="BK161" s="176"/>
      <c r="BL161" s="276" t="str">
        <f t="shared" si="89"/>
        <v/>
      </c>
      <c r="BM161" s="176"/>
      <c r="BN161" s="27">
        <f t="shared" si="114"/>
        <v>0</v>
      </c>
      <c r="BO161" s="27">
        <f t="shared" si="115"/>
        <v>0</v>
      </c>
      <c r="BP161" s="27">
        <f t="shared" si="116"/>
        <v>0</v>
      </c>
      <c r="BQ161" s="27">
        <f t="shared" si="117"/>
        <v>0</v>
      </c>
      <c r="BR161" s="27">
        <f t="shared" si="118"/>
        <v>0</v>
      </c>
      <c r="BS161" s="27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</row>
    <row r="162" spans="1:99">
      <c r="A162" s="160" t="str">
        <f>IF($D162=2,IF(所有護老者!A162="","",所有護老者!A162),"")</f>
        <v/>
      </c>
      <c r="B162" s="160" t="str">
        <f>IF($D162=2,IF(所有護老者!B162="","",所有護老者!B162),"")</f>
        <v/>
      </c>
      <c r="C162" s="160" t="str">
        <f>IF($D162=2,IF(所有護老者!D162="","",所有護老者!D162),"")</f>
        <v/>
      </c>
      <c r="D162" s="160" t="str">
        <f>IF(所有護老者!C162=2,2,"")</f>
        <v/>
      </c>
      <c r="E162" s="160" t="str">
        <f>IF($D162=2,IF(所有護老者!E162="","",所有護老者!E162),"")</f>
        <v/>
      </c>
      <c r="F162" s="160" t="str">
        <f>IF($D162=2,IF(所有護老者!F162="","",所有護老者!F162),"")</f>
        <v/>
      </c>
      <c r="G162" s="160" t="str">
        <f>IF($D162=2,IF(所有護老者!G162="","",所有護老者!G162),"")</f>
        <v/>
      </c>
      <c r="H162" s="160" t="str">
        <f>IF($D162=2,IF(所有護老者!H162="","",所有護老者!H162),"")</f>
        <v/>
      </c>
      <c r="I162" s="160" t="str">
        <f>IF($D162=2,IF(所有護老者!I162="","",所有護老者!I162),"")</f>
        <v/>
      </c>
      <c r="J162" s="160" t="str">
        <f>IF($D162=2,IF(所有護老者!J162="","",所有護老者!J162),"")</f>
        <v/>
      </c>
      <c r="K162" s="160" t="str">
        <f>IF($D162=2,IF(所有護老者!K162="","",所有護老者!K162),"")</f>
        <v/>
      </c>
      <c r="L162" s="160" t="str">
        <f>IF($D162=2,IF(所有護老者!L162="","",所有護老者!L162),"")</f>
        <v/>
      </c>
      <c r="M162" s="160" t="str">
        <f>IF($D162=2,IF(所有護老者!M162="","",所有護老者!M162),"")</f>
        <v/>
      </c>
      <c r="N162" s="160" t="str">
        <f>IF($D162=2,IF(所有護老者!N162="","",所有護老者!N162),"")</f>
        <v/>
      </c>
      <c r="O162" s="160" t="str">
        <f>IF($D162=2,IF(所有護老者!O162="","",所有護老者!O162),"")</f>
        <v/>
      </c>
      <c r="P162" s="160" t="str">
        <f>IF($D162=2,IF(所有護老者!P162="","",所有護老者!P162),"")</f>
        <v/>
      </c>
      <c r="Q162" s="160" t="str">
        <f>IF($D162=2,IF(所有護老者!Q162="","",所有護老者!Q162),"")</f>
        <v/>
      </c>
      <c r="R162" s="160" t="str">
        <f>IF($D162=2,IF(所有護老者!R162="","",所有護老者!R162),"")</f>
        <v/>
      </c>
      <c r="S162" s="160" t="str">
        <f>IF($D162=2,IF(所有護老者!S162="","",所有護老者!S162),"")</f>
        <v/>
      </c>
      <c r="T162" s="160" t="str">
        <f>IF($D162=2,IF(所有護老者!T162="","",所有護老者!T162),"")</f>
        <v/>
      </c>
      <c r="U162" s="160" t="str">
        <f>IF($D162=2,IF(所有護老者!U162="","",所有護老者!U162),"")</f>
        <v/>
      </c>
      <c r="V162" s="160" t="str">
        <f>IF($D162=2,IF(所有護老者!V162="","",所有護老者!V162),"")</f>
        <v/>
      </c>
      <c r="W162" s="160" t="str">
        <f>IF($D162=2,IF(所有護老者!W162="","",所有護老者!W162),"")</f>
        <v/>
      </c>
      <c r="X162" s="160" t="str">
        <f>IF($D162=2,IF(所有護老者!X162="","",所有護老者!X162),"")</f>
        <v/>
      </c>
      <c r="Y162" s="160" t="str">
        <f>IF($D162=2,IF(所有護老者!Y162="","",所有護老者!Y162),"")</f>
        <v/>
      </c>
      <c r="Z162" s="160" t="str">
        <f>IF($D162=2,IF(所有護老者!Z162="","",所有護老者!Z162),"")</f>
        <v/>
      </c>
      <c r="AA162" s="160" t="str">
        <f>IF($D162=2,IF(所有護老者!AA162="","",所有護老者!AA162),"")</f>
        <v/>
      </c>
      <c r="AB162" s="160" t="str">
        <f>IF($D162=2,IF(所有護老者!AB162="","",所有護老者!AB162),"")</f>
        <v/>
      </c>
      <c r="AC162" s="160" t="str">
        <f>IF($D162=2,IF(所有護老者!AC162="","",所有護老者!AC162),"")</f>
        <v/>
      </c>
      <c r="AD162" s="160" t="str">
        <f>IF($D162=2,IF(所有護老者!AD162="","",所有護老者!AD162),"")</f>
        <v/>
      </c>
      <c r="AE162" s="160" t="str">
        <f>IF($D162=2,IF(所有護老者!AE162="","",所有護老者!AE162),"")</f>
        <v/>
      </c>
      <c r="AF162" s="160" t="str">
        <f>IF($D162=2,IF(所有護老者!AF162="","",所有護老者!AF162),"")</f>
        <v/>
      </c>
      <c r="AG162" s="160" t="str">
        <f>IF($D162=2,IF(所有護老者!AG162="","",所有護老者!AG162),"")</f>
        <v/>
      </c>
      <c r="AH162" s="160" t="str">
        <f>IF($D162=2,IF(所有護老者!AH162="","",所有護老者!AH162),"")</f>
        <v/>
      </c>
      <c r="AI162" s="160" t="str">
        <f>IF($D162=2,IF(所有護老者!AI162="","",所有護老者!AI162),"")</f>
        <v/>
      </c>
      <c r="AJ162" s="160" t="str">
        <f>IF($D162=2,IF(所有護老者!AJ162="","",所有護老者!AJ162),"")</f>
        <v/>
      </c>
      <c r="AK162" s="160" t="str">
        <f>IF(所有護老者!AK162="","",所有護老者!AK162)</f>
        <v/>
      </c>
      <c r="AL162" s="175" t="str">
        <f t="shared" si="90"/>
        <v/>
      </c>
      <c r="AM162" s="175" t="str">
        <f t="shared" si="91"/>
        <v/>
      </c>
      <c r="AN162" s="175" t="str">
        <f t="shared" si="92"/>
        <v/>
      </c>
      <c r="AO162" s="175" t="str">
        <f t="shared" si="93"/>
        <v/>
      </c>
      <c r="AP162" s="175" t="str">
        <f t="shared" si="94"/>
        <v/>
      </c>
      <c r="AQ162" s="175" t="str">
        <f t="shared" si="95"/>
        <v/>
      </c>
      <c r="AR162" s="175" t="str">
        <f t="shared" si="96"/>
        <v/>
      </c>
      <c r="AS162" s="175" t="str">
        <f t="shared" si="97"/>
        <v/>
      </c>
      <c r="AT162" s="175" t="str">
        <f t="shared" si="98"/>
        <v/>
      </c>
      <c r="AU162" s="175" t="str">
        <f t="shared" si="99"/>
        <v/>
      </c>
      <c r="AV162" s="175" t="str">
        <f t="shared" si="100"/>
        <v/>
      </c>
      <c r="AW162" s="27">
        <f t="shared" si="101"/>
        <v>0</v>
      </c>
      <c r="AX162" s="27"/>
      <c r="AY162" s="27">
        <f t="shared" si="102"/>
        <v>0</v>
      </c>
      <c r="AZ162" s="27">
        <f t="shared" si="103"/>
        <v>0</v>
      </c>
      <c r="BA162" s="27">
        <f t="shared" si="104"/>
        <v>0</v>
      </c>
      <c r="BB162" s="27">
        <f t="shared" si="105"/>
        <v>0</v>
      </c>
      <c r="BC162" s="27">
        <f t="shared" si="106"/>
        <v>0</v>
      </c>
      <c r="BD162" s="27">
        <f t="shared" si="107"/>
        <v>0</v>
      </c>
      <c r="BE162" s="27">
        <f t="shared" si="108"/>
        <v>0</v>
      </c>
      <c r="BF162" s="27">
        <f t="shared" si="109"/>
        <v>0</v>
      </c>
      <c r="BG162" s="27">
        <f t="shared" si="110"/>
        <v>0</v>
      </c>
      <c r="BH162" s="27">
        <f t="shared" si="111"/>
        <v>0</v>
      </c>
      <c r="BI162" s="27">
        <f t="shared" si="112"/>
        <v>0</v>
      </c>
      <c r="BJ162" s="27">
        <f t="shared" si="113"/>
        <v>0</v>
      </c>
      <c r="BK162" s="176"/>
      <c r="BL162" s="276" t="str">
        <f t="shared" si="89"/>
        <v/>
      </c>
      <c r="BM162" s="176"/>
      <c r="BN162" s="27">
        <f t="shared" si="114"/>
        <v>0</v>
      </c>
      <c r="BO162" s="27">
        <f t="shared" si="115"/>
        <v>0</v>
      </c>
      <c r="BP162" s="27">
        <f t="shared" si="116"/>
        <v>0</v>
      </c>
      <c r="BQ162" s="27">
        <f t="shared" si="117"/>
        <v>0</v>
      </c>
      <c r="BR162" s="27">
        <f t="shared" si="118"/>
        <v>0</v>
      </c>
      <c r="BS162" s="27"/>
      <c r="BT162" s="166"/>
      <c r="BU162" s="166"/>
      <c r="BV162" s="166"/>
      <c r="BW162" s="166"/>
      <c r="BX162" s="166"/>
      <c r="BY162" s="166"/>
      <c r="BZ162" s="166"/>
      <c r="CA162" s="166"/>
      <c r="CB162" s="166"/>
      <c r="CC162" s="166"/>
      <c r="CD162" s="166"/>
      <c r="CE162" s="166"/>
      <c r="CF162" s="166"/>
      <c r="CG162" s="166"/>
      <c r="CH162" s="166"/>
      <c r="CI162" s="166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</row>
    <row r="163" spans="1:99">
      <c r="A163" s="160" t="str">
        <f>IF($D163=2,IF(所有護老者!A163="","",所有護老者!A163),"")</f>
        <v/>
      </c>
      <c r="B163" s="160" t="str">
        <f>IF($D163=2,IF(所有護老者!B163="","",所有護老者!B163),"")</f>
        <v/>
      </c>
      <c r="C163" s="160" t="str">
        <f>IF($D163=2,IF(所有護老者!D163="","",所有護老者!D163),"")</f>
        <v/>
      </c>
      <c r="D163" s="160" t="str">
        <f>IF(所有護老者!C163=2,2,"")</f>
        <v/>
      </c>
      <c r="E163" s="160" t="str">
        <f>IF($D163=2,IF(所有護老者!E163="","",所有護老者!E163),"")</f>
        <v/>
      </c>
      <c r="F163" s="160" t="str">
        <f>IF($D163=2,IF(所有護老者!F163="","",所有護老者!F163),"")</f>
        <v/>
      </c>
      <c r="G163" s="160" t="str">
        <f>IF($D163=2,IF(所有護老者!G163="","",所有護老者!G163),"")</f>
        <v/>
      </c>
      <c r="H163" s="160" t="str">
        <f>IF($D163=2,IF(所有護老者!H163="","",所有護老者!H163),"")</f>
        <v/>
      </c>
      <c r="I163" s="160" t="str">
        <f>IF($D163=2,IF(所有護老者!I163="","",所有護老者!I163),"")</f>
        <v/>
      </c>
      <c r="J163" s="160" t="str">
        <f>IF($D163=2,IF(所有護老者!J163="","",所有護老者!J163),"")</f>
        <v/>
      </c>
      <c r="K163" s="160" t="str">
        <f>IF($D163=2,IF(所有護老者!K163="","",所有護老者!K163),"")</f>
        <v/>
      </c>
      <c r="L163" s="160" t="str">
        <f>IF($D163=2,IF(所有護老者!L163="","",所有護老者!L163),"")</f>
        <v/>
      </c>
      <c r="M163" s="160" t="str">
        <f>IF($D163=2,IF(所有護老者!M163="","",所有護老者!M163),"")</f>
        <v/>
      </c>
      <c r="N163" s="160" t="str">
        <f>IF($D163=2,IF(所有護老者!N163="","",所有護老者!N163),"")</f>
        <v/>
      </c>
      <c r="O163" s="160" t="str">
        <f>IF($D163=2,IF(所有護老者!O163="","",所有護老者!O163),"")</f>
        <v/>
      </c>
      <c r="P163" s="160" t="str">
        <f>IF($D163=2,IF(所有護老者!P163="","",所有護老者!P163),"")</f>
        <v/>
      </c>
      <c r="Q163" s="160" t="str">
        <f>IF($D163=2,IF(所有護老者!Q163="","",所有護老者!Q163),"")</f>
        <v/>
      </c>
      <c r="R163" s="160" t="str">
        <f>IF($D163=2,IF(所有護老者!R163="","",所有護老者!R163),"")</f>
        <v/>
      </c>
      <c r="S163" s="160" t="str">
        <f>IF($D163=2,IF(所有護老者!S163="","",所有護老者!S163),"")</f>
        <v/>
      </c>
      <c r="T163" s="160" t="str">
        <f>IF($D163=2,IF(所有護老者!T163="","",所有護老者!T163),"")</f>
        <v/>
      </c>
      <c r="U163" s="160" t="str">
        <f>IF($D163=2,IF(所有護老者!U163="","",所有護老者!U163),"")</f>
        <v/>
      </c>
      <c r="V163" s="160" t="str">
        <f>IF($D163=2,IF(所有護老者!V163="","",所有護老者!V163),"")</f>
        <v/>
      </c>
      <c r="W163" s="160" t="str">
        <f>IF($D163=2,IF(所有護老者!W163="","",所有護老者!W163),"")</f>
        <v/>
      </c>
      <c r="X163" s="160" t="str">
        <f>IF($D163=2,IF(所有護老者!X163="","",所有護老者!X163),"")</f>
        <v/>
      </c>
      <c r="Y163" s="160" t="str">
        <f>IF($D163=2,IF(所有護老者!Y163="","",所有護老者!Y163),"")</f>
        <v/>
      </c>
      <c r="Z163" s="160" t="str">
        <f>IF($D163=2,IF(所有護老者!Z163="","",所有護老者!Z163),"")</f>
        <v/>
      </c>
      <c r="AA163" s="160" t="str">
        <f>IF($D163=2,IF(所有護老者!AA163="","",所有護老者!AA163),"")</f>
        <v/>
      </c>
      <c r="AB163" s="160" t="str">
        <f>IF($D163=2,IF(所有護老者!AB163="","",所有護老者!AB163),"")</f>
        <v/>
      </c>
      <c r="AC163" s="160" t="str">
        <f>IF($D163=2,IF(所有護老者!AC163="","",所有護老者!AC163),"")</f>
        <v/>
      </c>
      <c r="AD163" s="160" t="str">
        <f>IF($D163=2,IF(所有護老者!AD163="","",所有護老者!AD163),"")</f>
        <v/>
      </c>
      <c r="AE163" s="160" t="str">
        <f>IF($D163=2,IF(所有護老者!AE163="","",所有護老者!AE163),"")</f>
        <v/>
      </c>
      <c r="AF163" s="160" t="str">
        <f>IF($D163=2,IF(所有護老者!AF163="","",所有護老者!AF163),"")</f>
        <v/>
      </c>
      <c r="AG163" s="160" t="str">
        <f>IF($D163=2,IF(所有護老者!AG163="","",所有護老者!AG163),"")</f>
        <v/>
      </c>
      <c r="AH163" s="160" t="str">
        <f>IF($D163=2,IF(所有護老者!AH163="","",所有護老者!AH163),"")</f>
        <v/>
      </c>
      <c r="AI163" s="160" t="str">
        <f>IF($D163=2,IF(所有護老者!AI163="","",所有護老者!AI163),"")</f>
        <v/>
      </c>
      <c r="AJ163" s="160" t="str">
        <f>IF($D163=2,IF(所有護老者!AJ163="","",所有護老者!AJ163),"")</f>
        <v/>
      </c>
      <c r="AK163" s="160" t="str">
        <f>IF(所有護老者!AK163="","",所有護老者!AK163)</f>
        <v/>
      </c>
      <c r="AL163" s="175" t="str">
        <f t="shared" si="90"/>
        <v/>
      </c>
      <c r="AM163" s="175" t="str">
        <f t="shared" si="91"/>
        <v/>
      </c>
      <c r="AN163" s="175" t="str">
        <f t="shared" si="92"/>
        <v/>
      </c>
      <c r="AO163" s="175" t="str">
        <f t="shared" si="93"/>
        <v/>
      </c>
      <c r="AP163" s="175" t="str">
        <f t="shared" si="94"/>
        <v/>
      </c>
      <c r="AQ163" s="175" t="str">
        <f t="shared" si="95"/>
        <v/>
      </c>
      <c r="AR163" s="175" t="str">
        <f t="shared" si="96"/>
        <v/>
      </c>
      <c r="AS163" s="175" t="str">
        <f t="shared" si="97"/>
        <v/>
      </c>
      <c r="AT163" s="175" t="str">
        <f t="shared" si="98"/>
        <v/>
      </c>
      <c r="AU163" s="175" t="str">
        <f t="shared" si="99"/>
        <v/>
      </c>
      <c r="AV163" s="175" t="str">
        <f t="shared" si="100"/>
        <v/>
      </c>
      <c r="AW163" s="27">
        <f t="shared" si="101"/>
        <v>0</v>
      </c>
      <c r="AX163" s="27"/>
      <c r="AY163" s="27">
        <f t="shared" si="102"/>
        <v>0</v>
      </c>
      <c r="AZ163" s="27">
        <f t="shared" si="103"/>
        <v>0</v>
      </c>
      <c r="BA163" s="27">
        <f t="shared" si="104"/>
        <v>0</v>
      </c>
      <c r="BB163" s="27">
        <f t="shared" si="105"/>
        <v>0</v>
      </c>
      <c r="BC163" s="27">
        <f t="shared" si="106"/>
        <v>0</v>
      </c>
      <c r="BD163" s="27">
        <f t="shared" si="107"/>
        <v>0</v>
      </c>
      <c r="BE163" s="27">
        <f t="shared" si="108"/>
        <v>0</v>
      </c>
      <c r="BF163" s="27">
        <f t="shared" si="109"/>
        <v>0</v>
      </c>
      <c r="BG163" s="27">
        <f t="shared" si="110"/>
        <v>0</v>
      </c>
      <c r="BH163" s="27">
        <f t="shared" si="111"/>
        <v>0</v>
      </c>
      <c r="BI163" s="27">
        <f t="shared" si="112"/>
        <v>0</v>
      </c>
      <c r="BJ163" s="27">
        <f t="shared" si="113"/>
        <v>0</v>
      </c>
      <c r="BK163" s="176"/>
      <c r="BL163" s="276" t="str">
        <f t="shared" si="89"/>
        <v/>
      </c>
      <c r="BM163" s="176"/>
      <c r="BN163" s="27">
        <f t="shared" si="114"/>
        <v>0</v>
      </c>
      <c r="BO163" s="27">
        <f t="shared" si="115"/>
        <v>0</v>
      </c>
      <c r="BP163" s="27">
        <f t="shared" si="116"/>
        <v>0</v>
      </c>
      <c r="BQ163" s="27">
        <f t="shared" si="117"/>
        <v>0</v>
      </c>
      <c r="BR163" s="27">
        <f t="shared" si="118"/>
        <v>0</v>
      </c>
      <c r="BS163" s="27"/>
      <c r="BT163" s="166"/>
      <c r="BU163" s="166"/>
      <c r="BV163" s="166"/>
      <c r="BW163" s="166"/>
      <c r="BX163" s="166"/>
      <c r="BY163" s="166"/>
      <c r="BZ163" s="166"/>
      <c r="CA163" s="166"/>
      <c r="CB163" s="166"/>
      <c r="CC163" s="166"/>
      <c r="CD163" s="166"/>
      <c r="CE163" s="166"/>
      <c r="CF163" s="166"/>
      <c r="CG163" s="166"/>
      <c r="CH163" s="166"/>
      <c r="CI163" s="166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  <c r="CU163" s="238"/>
    </row>
    <row r="164" spans="1:99">
      <c r="A164" s="160" t="str">
        <f>IF($D164=2,IF(所有護老者!A164="","",所有護老者!A164),"")</f>
        <v/>
      </c>
      <c r="B164" s="160" t="str">
        <f>IF($D164=2,IF(所有護老者!B164="","",所有護老者!B164),"")</f>
        <v/>
      </c>
      <c r="C164" s="160" t="str">
        <f>IF($D164=2,IF(所有護老者!D164="","",所有護老者!D164),"")</f>
        <v/>
      </c>
      <c r="D164" s="160" t="str">
        <f>IF(所有護老者!C164=2,2,"")</f>
        <v/>
      </c>
      <c r="E164" s="160" t="str">
        <f>IF($D164=2,IF(所有護老者!E164="","",所有護老者!E164),"")</f>
        <v/>
      </c>
      <c r="F164" s="160" t="str">
        <f>IF($D164=2,IF(所有護老者!F164="","",所有護老者!F164),"")</f>
        <v/>
      </c>
      <c r="G164" s="160" t="str">
        <f>IF($D164=2,IF(所有護老者!G164="","",所有護老者!G164),"")</f>
        <v/>
      </c>
      <c r="H164" s="160" t="str">
        <f>IF($D164=2,IF(所有護老者!H164="","",所有護老者!H164),"")</f>
        <v/>
      </c>
      <c r="I164" s="160" t="str">
        <f>IF($D164=2,IF(所有護老者!I164="","",所有護老者!I164),"")</f>
        <v/>
      </c>
      <c r="J164" s="160" t="str">
        <f>IF($D164=2,IF(所有護老者!J164="","",所有護老者!J164),"")</f>
        <v/>
      </c>
      <c r="K164" s="160" t="str">
        <f>IF($D164=2,IF(所有護老者!K164="","",所有護老者!K164),"")</f>
        <v/>
      </c>
      <c r="L164" s="160" t="str">
        <f>IF($D164=2,IF(所有護老者!L164="","",所有護老者!L164),"")</f>
        <v/>
      </c>
      <c r="M164" s="160" t="str">
        <f>IF($D164=2,IF(所有護老者!M164="","",所有護老者!M164),"")</f>
        <v/>
      </c>
      <c r="N164" s="160" t="str">
        <f>IF($D164=2,IF(所有護老者!N164="","",所有護老者!N164),"")</f>
        <v/>
      </c>
      <c r="O164" s="160" t="str">
        <f>IF($D164=2,IF(所有護老者!O164="","",所有護老者!O164),"")</f>
        <v/>
      </c>
      <c r="P164" s="160" t="str">
        <f>IF($D164=2,IF(所有護老者!P164="","",所有護老者!P164),"")</f>
        <v/>
      </c>
      <c r="Q164" s="160" t="str">
        <f>IF($D164=2,IF(所有護老者!Q164="","",所有護老者!Q164),"")</f>
        <v/>
      </c>
      <c r="R164" s="160" t="str">
        <f>IF($D164=2,IF(所有護老者!R164="","",所有護老者!R164),"")</f>
        <v/>
      </c>
      <c r="S164" s="160" t="str">
        <f>IF($D164=2,IF(所有護老者!S164="","",所有護老者!S164),"")</f>
        <v/>
      </c>
      <c r="T164" s="160" t="str">
        <f>IF($D164=2,IF(所有護老者!T164="","",所有護老者!T164),"")</f>
        <v/>
      </c>
      <c r="U164" s="160" t="str">
        <f>IF($D164=2,IF(所有護老者!U164="","",所有護老者!U164),"")</f>
        <v/>
      </c>
      <c r="V164" s="160" t="str">
        <f>IF($D164=2,IF(所有護老者!V164="","",所有護老者!V164),"")</f>
        <v/>
      </c>
      <c r="W164" s="160" t="str">
        <f>IF($D164=2,IF(所有護老者!W164="","",所有護老者!W164),"")</f>
        <v/>
      </c>
      <c r="X164" s="160" t="str">
        <f>IF($D164=2,IF(所有護老者!X164="","",所有護老者!X164),"")</f>
        <v/>
      </c>
      <c r="Y164" s="160" t="str">
        <f>IF($D164=2,IF(所有護老者!Y164="","",所有護老者!Y164),"")</f>
        <v/>
      </c>
      <c r="Z164" s="160" t="str">
        <f>IF($D164=2,IF(所有護老者!Z164="","",所有護老者!Z164),"")</f>
        <v/>
      </c>
      <c r="AA164" s="160" t="str">
        <f>IF($D164=2,IF(所有護老者!AA164="","",所有護老者!AA164),"")</f>
        <v/>
      </c>
      <c r="AB164" s="160" t="str">
        <f>IF($D164=2,IF(所有護老者!AB164="","",所有護老者!AB164),"")</f>
        <v/>
      </c>
      <c r="AC164" s="160" t="str">
        <f>IF($D164=2,IF(所有護老者!AC164="","",所有護老者!AC164),"")</f>
        <v/>
      </c>
      <c r="AD164" s="160" t="str">
        <f>IF($D164=2,IF(所有護老者!AD164="","",所有護老者!AD164),"")</f>
        <v/>
      </c>
      <c r="AE164" s="160" t="str">
        <f>IF($D164=2,IF(所有護老者!AE164="","",所有護老者!AE164),"")</f>
        <v/>
      </c>
      <c r="AF164" s="160" t="str">
        <f>IF($D164=2,IF(所有護老者!AF164="","",所有護老者!AF164),"")</f>
        <v/>
      </c>
      <c r="AG164" s="160" t="str">
        <f>IF($D164=2,IF(所有護老者!AG164="","",所有護老者!AG164),"")</f>
        <v/>
      </c>
      <c r="AH164" s="160" t="str">
        <f>IF($D164=2,IF(所有護老者!AH164="","",所有護老者!AH164),"")</f>
        <v/>
      </c>
      <c r="AI164" s="160" t="str">
        <f>IF($D164=2,IF(所有護老者!AI164="","",所有護老者!AI164),"")</f>
        <v/>
      </c>
      <c r="AJ164" s="160" t="str">
        <f>IF($D164=2,IF(所有護老者!AJ164="","",所有護老者!AJ164),"")</f>
        <v/>
      </c>
      <c r="AK164" s="160" t="str">
        <f>IF(所有護老者!AK164="","",所有護老者!AK164)</f>
        <v/>
      </c>
      <c r="AL164" s="175" t="str">
        <f t="shared" si="90"/>
        <v/>
      </c>
      <c r="AM164" s="175" t="str">
        <f t="shared" si="91"/>
        <v/>
      </c>
      <c r="AN164" s="175" t="str">
        <f t="shared" si="92"/>
        <v/>
      </c>
      <c r="AO164" s="175" t="str">
        <f t="shared" si="93"/>
        <v/>
      </c>
      <c r="AP164" s="175" t="str">
        <f t="shared" si="94"/>
        <v/>
      </c>
      <c r="AQ164" s="175" t="str">
        <f t="shared" si="95"/>
        <v/>
      </c>
      <c r="AR164" s="175" t="str">
        <f t="shared" si="96"/>
        <v/>
      </c>
      <c r="AS164" s="175" t="str">
        <f t="shared" si="97"/>
        <v/>
      </c>
      <c r="AT164" s="175" t="str">
        <f t="shared" si="98"/>
        <v/>
      </c>
      <c r="AU164" s="175" t="str">
        <f t="shared" si="99"/>
        <v/>
      </c>
      <c r="AV164" s="175" t="str">
        <f t="shared" si="100"/>
        <v/>
      </c>
      <c r="AW164" s="27">
        <f t="shared" si="101"/>
        <v>0</v>
      </c>
      <c r="AX164" s="27"/>
      <c r="AY164" s="27">
        <f t="shared" si="102"/>
        <v>0</v>
      </c>
      <c r="AZ164" s="27">
        <f t="shared" si="103"/>
        <v>0</v>
      </c>
      <c r="BA164" s="27">
        <f t="shared" si="104"/>
        <v>0</v>
      </c>
      <c r="BB164" s="27">
        <f t="shared" si="105"/>
        <v>0</v>
      </c>
      <c r="BC164" s="27">
        <f t="shared" si="106"/>
        <v>0</v>
      </c>
      <c r="BD164" s="27">
        <f t="shared" si="107"/>
        <v>0</v>
      </c>
      <c r="BE164" s="27">
        <f t="shared" si="108"/>
        <v>0</v>
      </c>
      <c r="BF164" s="27">
        <f t="shared" si="109"/>
        <v>0</v>
      </c>
      <c r="BG164" s="27">
        <f t="shared" si="110"/>
        <v>0</v>
      </c>
      <c r="BH164" s="27">
        <f t="shared" si="111"/>
        <v>0</v>
      </c>
      <c r="BI164" s="27">
        <f t="shared" si="112"/>
        <v>0</v>
      </c>
      <c r="BJ164" s="27">
        <f t="shared" si="113"/>
        <v>0</v>
      </c>
      <c r="BK164" s="176"/>
      <c r="BL164" s="276" t="str">
        <f t="shared" si="89"/>
        <v/>
      </c>
      <c r="BM164" s="176"/>
      <c r="BN164" s="27">
        <f t="shared" si="114"/>
        <v>0</v>
      </c>
      <c r="BO164" s="27">
        <f t="shared" si="115"/>
        <v>0</v>
      </c>
      <c r="BP164" s="27">
        <f t="shared" si="116"/>
        <v>0</v>
      </c>
      <c r="BQ164" s="27">
        <f t="shared" si="117"/>
        <v>0</v>
      </c>
      <c r="BR164" s="27">
        <f t="shared" si="118"/>
        <v>0</v>
      </c>
      <c r="BS164" s="27"/>
      <c r="BT164" s="166"/>
      <c r="BU164" s="166"/>
      <c r="BV164" s="166"/>
      <c r="BW164" s="166"/>
      <c r="BX164" s="166"/>
      <c r="BY164" s="166"/>
      <c r="BZ164" s="166"/>
      <c r="CA164" s="166"/>
      <c r="CB164" s="166"/>
      <c r="CC164" s="166"/>
      <c r="CD164" s="166"/>
      <c r="CE164" s="166"/>
      <c r="CF164" s="166"/>
      <c r="CG164" s="166"/>
      <c r="CH164" s="166"/>
      <c r="CI164" s="166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</row>
    <row r="165" spans="1:99">
      <c r="A165" s="160" t="str">
        <f>IF($D165=2,IF(所有護老者!A165="","",所有護老者!A165),"")</f>
        <v/>
      </c>
      <c r="B165" s="160" t="str">
        <f>IF($D165=2,IF(所有護老者!B165="","",所有護老者!B165),"")</f>
        <v/>
      </c>
      <c r="C165" s="160" t="str">
        <f>IF($D165=2,IF(所有護老者!D165="","",所有護老者!D165),"")</f>
        <v/>
      </c>
      <c r="D165" s="160" t="str">
        <f>IF(所有護老者!C165=2,2,"")</f>
        <v/>
      </c>
      <c r="E165" s="160" t="str">
        <f>IF($D165=2,IF(所有護老者!E165="","",所有護老者!E165),"")</f>
        <v/>
      </c>
      <c r="F165" s="160" t="str">
        <f>IF($D165=2,IF(所有護老者!F165="","",所有護老者!F165),"")</f>
        <v/>
      </c>
      <c r="G165" s="160" t="str">
        <f>IF($D165=2,IF(所有護老者!G165="","",所有護老者!G165),"")</f>
        <v/>
      </c>
      <c r="H165" s="160" t="str">
        <f>IF($D165=2,IF(所有護老者!H165="","",所有護老者!H165),"")</f>
        <v/>
      </c>
      <c r="I165" s="160" t="str">
        <f>IF($D165=2,IF(所有護老者!I165="","",所有護老者!I165),"")</f>
        <v/>
      </c>
      <c r="J165" s="160" t="str">
        <f>IF($D165=2,IF(所有護老者!J165="","",所有護老者!J165),"")</f>
        <v/>
      </c>
      <c r="K165" s="160" t="str">
        <f>IF($D165=2,IF(所有護老者!K165="","",所有護老者!K165),"")</f>
        <v/>
      </c>
      <c r="L165" s="160" t="str">
        <f>IF($D165=2,IF(所有護老者!L165="","",所有護老者!L165),"")</f>
        <v/>
      </c>
      <c r="M165" s="160" t="str">
        <f>IF($D165=2,IF(所有護老者!M165="","",所有護老者!M165),"")</f>
        <v/>
      </c>
      <c r="N165" s="160" t="str">
        <f>IF($D165=2,IF(所有護老者!N165="","",所有護老者!N165),"")</f>
        <v/>
      </c>
      <c r="O165" s="160" t="str">
        <f>IF($D165=2,IF(所有護老者!O165="","",所有護老者!O165),"")</f>
        <v/>
      </c>
      <c r="P165" s="160" t="str">
        <f>IF($D165=2,IF(所有護老者!P165="","",所有護老者!P165),"")</f>
        <v/>
      </c>
      <c r="Q165" s="160" t="str">
        <f>IF($D165=2,IF(所有護老者!Q165="","",所有護老者!Q165),"")</f>
        <v/>
      </c>
      <c r="R165" s="160" t="str">
        <f>IF($D165=2,IF(所有護老者!R165="","",所有護老者!R165),"")</f>
        <v/>
      </c>
      <c r="S165" s="160" t="str">
        <f>IF($D165=2,IF(所有護老者!S165="","",所有護老者!S165),"")</f>
        <v/>
      </c>
      <c r="T165" s="160" t="str">
        <f>IF($D165=2,IF(所有護老者!T165="","",所有護老者!T165),"")</f>
        <v/>
      </c>
      <c r="U165" s="160" t="str">
        <f>IF($D165=2,IF(所有護老者!U165="","",所有護老者!U165),"")</f>
        <v/>
      </c>
      <c r="V165" s="160" t="str">
        <f>IF($D165=2,IF(所有護老者!V165="","",所有護老者!V165),"")</f>
        <v/>
      </c>
      <c r="W165" s="160" t="str">
        <f>IF($D165=2,IF(所有護老者!W165="","",所有護老者!W165),"")</f>
        <v/>
      </c>
      <c r="X165" s="160" t="str">
        <f>IF($D165=2,IF(所有護老者!X165="","",所有護老者!X165),"")</f>
        <v/>
      </c>
      <c r="Y165" s="160" t="str">
        <f>IF($D165=2,IF(所有護老者!Y165="","",所有護老者!Y165),"")</f>
        <v/>
      </c>
      <c r="Z165" s="160" t="str">
        <f>IF($D165=2,IF(所有護老者!Z165="","",所有護老者!Z165),"")</f>
        <v/>
      </c>
      <c r="AA165" s="160" t="str">
        <f>IF($D165=2,IF(所有護老者!AA165="","",所有護老者!AA165),"")</f>
        <v/>
      </c>
      <c r="AB165" s="160" t="str">
        <f>IF($D165=2,IF(所有護老者!AB165="","",所有護老者!AB165),"")</f>
        <v/>
      </c>
      <c r="AC165" s="160" t="str">
        <f>IF($D165=2,IF(所有護老者!AC165="","",所有護老者!AC165),"")</f>
        <v/>
      </c>
      <c r="AD165" s="160" t="str">
        <f>IF($D165=2,IF(所有護老者!AD165="","",所有護老者!AD165),"")</f>
        <v/>
      </c>
      <c r="AE165" s="160" t="str">
        <f>IF($D165=2,IF(所有護老者!AE165="","",所有護老者!AE165),"")</f>
        <v/>
      </c>
      <c r="AF165" s="160" t="str">
        <f>IF($D165=2,IF(所有護老者!AF165="","",所有護老者!AF165),"")</f>
        <v/>
      </c>
      <c r="AG165" s="160" t="str">
        <f>IF($D165=2,IF(所有護老者!AG165="","",所有護老者!AG165),"")</f>
        <v/>
      </c>
      <c r="AH165" s="160" t="str">
        <f>IF($D165=2,IF(所有護老者!AH165="","",所有護老者!AH165),"")</f>
        <v/>
      </c>
      <c r="AI165" s="160" t="str">
        <f>IF($D165=2,IF(所有護老者!AI165="","",所有護老者!AI165),"")</f>
        <v/>
      </c>
      <c r="AJ165" s="160" t="str">
        <f>IF($D165=2,IF(所有護老者!AJ165="","",所有護老者!AJ165),"")</f>
        <v/>
      </c>
      <c r="AK165" s="160" t="str">
        <f>IF(所有護老者!AK165="","",所有護老者!AK165)</f>
        <v/>
      </c>
      <c r="AL165" s="175" t="str">
        <f t="shared" si="90"/>
        <v/>
      </c>
      <c r="AM165" s="175" t="str">
        <f t="shared" si="91"/>
        <v/>
      </c>
      <c r="AN165" s="175" t="str">
        <f t="shared" si="92"/>
        <v/>
      </c>
      <c r="AO165" s="175" t="str">
        <f t="shared" si="93"/>
        <v/>
      </c>
      <c r="AP165" s="175" t="str">
        <f t="shared" si="94"/>
        <v/>
      </c>
      <c r="AQ165" s="175" t="str">
        <f t="shared" si="95"/>
        <v/>
      </c>
      <c r="AR165" s="175" t="str">
        <f t="shared" si="96"/>
        <v/>
      </c>
      <c r="AS165" s="175" t="str">
        <f t="shared" si="97"/>
        <v/>
      </c>
      <c r="AT165" s="175" t="str">
        <f t="shared" si="98"/>
        <v/>
      </c>
      <c r="AU165" s="175" t="str">
        <f t="shared" si="99"/>
        <v/>
      </c>
      <c r="AV165" s="175" t="str">
        <f t="shared" si="100"/>
        <v/>
      </c>
      <c r="AW165" s="27">
        <f t="shared" si="101"/>
        <v>0</v>
      </c>
      <c r="AX165" s="27"/>
      <c r="AY165" s="27">
        <f t="shared" si="102"/>
        <v>0</v>
      </c>
      <c r="AZ165" s="27">
        <f t="shared" si="103"/>
        <v>0</v>
      </c>
      <c r="BA165" s="27">
        <f t="shared" si="104"/>
        <v>0</v>
      </c>
      <c r="BB165" s="27">
        <f t="shared" si="105"/>
        <v>0</v>
      </c>
      <c r="BC165" s="27">
        <f t="shared" si="106"/>
        <v>0</v>
      </c>
      <c r="BD165" s="27">
        <f t="shared" si="107"/>
        <v>0</v>
      </c>
      <c r="BE165" s="27">
        <f t="shared" si="108"/>
        <v>0</v>
      </c>
      <c r="BF165" s="27">
        <f t="shared" si="109"/>
        <v>0</v>
      </c>
      <c r="BG165" s="27">
        <f t="shared" si="110"/>
        <v>0</v>
      </c>
      <c r="BH165" s="27">
        <f t="shared" si="111"/>
        <v>0</v>
      </c>
      <c r="BI165" s="27">
        <f t="shared" si="112"/>
        <v>0</v>
      </c>
      <c r="BJ165" s="27">
        <f t="shared" si="113"/>
        <v>0</v>
      </c>
      <c r="BK165" s="176"/>
      <c r="BL165" s="276" t="str">
        <f t="shared" si="89"/>
        <v/>
      </c>
      <c r="BM165" s="176"/>
      <c r="BN165" s="27">
        <f t="shared" si="114"/>
        <v>0</v>
      </c>
      <c r="BO165" s="27">
        <f t="shared" si="115"/>
        <v>0</v>
      </c>
      <c r="BP165" s="27">
        <f t="shared" si="116"/>
        <v>0</v>
      </c>
      <c r="BQ165" s="27">
        <f t="shared" si="117"/>
        <v>0</v>
      </c>
      <c r="BR165" s="27">
        <f t="shared" si="118"/>
        <v>0</v>
      </c>
      <c r="BS165" s="27"/>
      <c r="BT165" s="166"/>
      <c r="BU165" s="166"/>
      <c r="BV165" s="166"/>
      <c r="BW165" s="166"/>
      <c r="BX165" s="166"/>
      <c r="BY165" s="166"/>
      <c r="BZ165" s="166"/>
      <c r="CA165" s="166"/>
      <c r="CB165" s="166"/>
      <c r="CC165" s="166"/>
      <c r="CD165" s="166"/>
      <c r="CE165" s="166"/>
      <c r="CF165" s="166"/>
      <c r="CG165" s="166"/>
      <c r="CH165" s="166"/>
      <c r="CI165" s="166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</row>
    <row r="166" spans="1:99">
      <c r="A166" s="160" t="str">
        <f>IF($D166=2,IF(所有護老者!A166="","",所有護老者!A166),"")</f>
        <v/>
      </c>
      <c r="B166" s="160" t="str">
        <f>IF($D166=2,IF(所有護老者!B166="","",所有護老者!B166),"")</f>
        <v/>
      </c>
      <c r="C166" s="160" t="str">
        <f>IF($D166=2,IF(所有護老者!D166="","",所有護老者!D166),"")</f>
        <v/>
      </c>
      <c r="D166" s="160" t="str">
        <f>IF(所有護老者!C166=2,2,"")</f>
        <v/>
      </c>
      <c r="E166" s="160" t="str">
        <f>IF($D166=2,IF(所有護老者!E166="","",所有護老者!E166),"")</f>
        <v/>
      </c>
      <c r="F166" s="160" t="str">
        <f>IF($D166=2,IF(所有護老者!F166="","",所有護老者!F166),"")</f>
        <v/>
      </c>
      <c r="G166" s="160" t="str">
        <f>IF($D166=2,IF(所有護老者!G166="","",所有護老者!G166),"")</f>
        <v/>
      </c>
      <c r="H166" s="160" t="str">
        <f>IF($D166=2,IF(所有護老者!H166="","",所有護老者!H166),"")</f>
        <v/>
      </c>
      <c r="I166" s="160" t="str">
        <f>IF($D166=2,IF(所有護老者!I166="","",所有護老者!I166),"")</f>
        <v/>
      </c>
      <c r="J166" s="160" t="str">
        <f>IF($D166=2,IF(所有護老者!J166="","",所有護老者!J166),"")</f>
        <v/>
      </c>
      <c r="K166" s="160" t="str">
        <f>IF($D166=2,IF(所有護老者!K166="","",所有護老者!K166),"")</f>
        <v/>
      </c>
      <c r="L166" s="160" t="str">
        <f>IF($D166=2,IF(所有護老者!L166="","",所有護老者!L166),"")</f>
        <v/>
      </c>
      <c r="M166" s="160" t="str">
        <f>IF($D166=2,IF(所有護老者!M166="","",所有護老者!M166),"")</f>
        <v/>
      </c>
      <c r="N166" s="160" t="str">
        <f>IF($D166=2,IF(所有護老者!N166="","",所有護老者!N166),"")</f>
        <v/>
      </c>
      <c r="O166" s="160" t="str">
        <f>IF($D166=2,IF(所有護老者!O166="","",所有護老者!O166),"")</f>
        <v/>
      </c>
      <c r="P166" s="160" t="str">
        <f>IF($D166=2,IF(所有護老者!P166="","",所有護老者!P166),"")</f>
        <v/>
      </c>
      <c r="Q166" s="160" t="str">
        <f>IF($D166=2,IF(所有護老者!Q166="","",所有護老者!Q166),"")</f>
        <v/>
      </c>
      <c r="R166" s="160" t="str">
        <f>IF($D166=2,IF(所有護老者!R166="","",所有護老者!R166),"")</f>
        <v/>
      </c>
      <c r="S166" s="160" t="str">
        <f>IF($D166=2,IF(所有護老者!S166="","",所有護老者!S166),"")</f>
        <v/>
      </c>
      <c r="T166" s="160" t="str">
        <f>IF($D166=2,IF(所有護老者!T166="","",所有護老者!T166),"")</f>
        <v/>
      </c>
      <c r="U166" s="160" t="str">
        <f>IF($D166=2,IF(所有護老者!U166="","",所有護老者!U166),"")</f>
        <v/>
      </c>
      <c r="V166" s="160" t="str">
        <f>IF($D166=2,IF(所有護老者!V166="","",所有護老者!V166),"")</f>
        <v/>
      </c>
      <c r="W166" s="160" t="str">
        <f>IF($D166=2,IF(所有護老者!W166="","",所有護老者!W166),"")</f>
        <v/>
      </c>
      <c r="X166" s="160" t="str">
        <f>IF($D166=2,IF(所有護老者!X166="","",所有護老者!X166),"")</f>
        <v/>
      </c>
      <c r="Y166" s="160" t="str">
        <f>IF($D166=2,IF(所有護老者!Y166="","",所有護老者!Y166),"")</f>
        <v/>
      </c>
      <c r="Z166" s="160" t="str">
        <f>IF($D166=2,IF(所有護老者!Z166="","",所有護老者!Z166),"")</f>
        <v/>
      </c>
      <c r="AA166" s="160" t="str">
        <f>IF($D166=2,IF(所有護老者!AA166="","",所有護老者!AA166),"")</f>
        <v/>
      </c>
      <c r="AB166" s="160" t="str">
        <f>IF($D166=2,IF(所有護老者!AB166="","",所有護老者!AB166),"")</f>
        <v/>
      </c>
      <c r="AC166" s="160" t="str">
        <f>IF($D166=2,IF(所有護老者!AC166="","",所有護老者!AC166),"")</f>
        <v/>
      </c>
      <c r="AD166" s="160" t="str">
        <f>IF($D166=2,IF(所有護老者!AD166="","",所有護老者!AD166),"")</f>
        <v/>
      </c>
      <c r="AE166" s="160" t="str">
        <f>IF($D166=2,IF(所有護老者!AE166="","",所有護老者!AE166),"")</f>
        <v/>
      </c>
      <c r="AF166" s="160" t="str">
        <f>IF($D166=2,IF(所有護老者!AF166="","",所有護老者!AF166),"")</f>
        <v/>
      </c>
      <c r="AG166" s="160" t="str">
        <f>IF($D166=2,IF(所有護老者!AG166="","",所有護老者!AG166),"")</f>
        <v/>
      </c>
      <c r="AH166" s="160" t="str">
        <f>IF($D166=2,IF(所有護老者!AH166="","",所有護老者!AH166),"")</f>
        <v/>
      </c>
      <c r="AI166" s="160" t="str">
        <f>IF($D166=2,IF(所有護老者!AI166="","",所有護老者!AI166),"")</f>
        <v/>
      </c>
      <c r="AJ166" s="160" t="str">
        <f>IF($D166=2,IF(所有護老者!AJ166="","",所有護老者!AJ166),"")</f>
        <v/>
      </c>
      <c r="AK166" s="160" t="str">
        <f>IF(所有護老者!AK166="","",所有護老者!AK166)</f>
        <v/>
      </c>
      <c r="AL166" s="175" t="str">
        <f t="shared" si="90"/>
        <v/>
      </c>
      <c r="AM166" s="175" t="str">
        <f t="shared" si="91"/>
        <v/>
      </c>
      <c r="AN166" s="175" t="str">
        <f t="shared" si="92"/>
        <v/>
      </c>
      <c r="AO166" s="175" t="str">
        <f t="shared" si="93"/>
        <v/>
      </c>
      <c r="AP166" s="175" t="str">
        <f t="shared" si="94"/>
        <v/>
      </c>
      <c r="AQ166" s="175" t="str">
        <f t="shared" si="95"/>
        <v/>
      </c>
      <c r="AR166" s="175" t="str">
        <f t="shared" si="96"/>
        <v/>
      </c>
      <c r="AS166" s="175" t="str">
        <f t="shared" si="97"/>
        <v/>
      </c>
      <c r="AT166" s="175" t="str">
        <f t="shared" si="98"/>
        <v/>
      </c>
      <c r="AU166" s="175" t="str">
        <f t="shared" si="99"/>
        <v/>
      </c>
      <c r="AV166" s="175" t="str">
        <f t="shared" si="100"/>
        <v/>
      </c>
      <c r="AW166" s="27">
        <f t="shared" si="101"/>
        <v>0</v>
      </c>
      <c r="AX166" s="27"/>
      <c r="AY166" s="27">
        <f t="shared" si="102"/>
        <v>0</v>
      </c>
      <c r="AZ166" s="27">
        <f t="shared" si="103"/>
        <v>0</v>
      </c>
      <c r="BA166" s="27">
        <f t="shared" si="104"/>
        <v>0</v>
      </c>
      <c r="BB166" s="27">
        <f t="shared" si="105"/>
        <v>0</v>
      </c>
      <c r="BC166" s="27">
        <f t="shared" si="106"/>
        <v>0</v>
      </c>
      <c r="BD166" s="27">
        <f t="shared" si="107"/>
        <v>0</v>
      </c>
      <c r="BE166" s="27">
        <f t="shared" si="108"/>
        <v>0</v>
      </c>
      <c r="BF166" s="27">
        <f t="shared" si="109"/>
        <v>0</v>
      </c>
      <c r="BG166" s="27">
        <f t="shared" si="110"/>
        <v>0</v>
      </c>
      <c r="BH166" s="27">
        <f t="shared" si="111"/>
        <v>0</v>
      </c>
      <c r="BI166" s="27">
        <f t="shared" si="112"/>
        <v>0</v>
      </c>
      <c r="BJ166" s="27">
        <f t="shared" si="113"/>
        <v>0</v>
      </c>
      <c r="BK166" s="176"/>
      <c r="BL166" s="276" t="str">
        <f t="shared" si="89"/>
        <v/>
      </c>
      <c r="BM166" s="176"/>
      <c r="BN166" s="27">
        <f t="shared" si="114"/>
        <v>0</v>
      </c>
      <c r="BO166" s="27">
        <f t="shared" si="115"/>
        <v>0</v>
      </c>
      <c r="BP166" s="27">
        <f t="shared" si="116"/>
        <v>0</v>
      </c>
      <c r="BQ166" s="27">
        <f t="shared" si="117"/>
        <v>0</v>
      </c>
      <c r="BR166" s="27">
        <f t="shared" si="118"/>
        <v>0</v>
      </c>
      <c r="BS166" s="27"/>
      <c r="BT166" s="166"/>
      <c r="BU166" s="166"/>
      <c r="BV166" s="166"/>
      <c r="BW166" s="166"/>
      <c r="BX166" s="166"/>
      <c r="BY166" s="166"/>
      <c r="BZ166" s="166"/>
      <c r="CA166" s="166"/>
      <c r="CB166" s="166"/>
      <c r="CC166" s="166"/>
      <c r="CD166" s="166"/>
      <c r="CE166" s="166"/>
      <c r="CF166" s="166"/>
      <c r="CG166" s="166"/>
      <c r="CH166" s="166"/>
      <c r="CI166" s="166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  <c r="CU166" s="238"/>
    </row>
    <row r="167" spans="1:99">
      <c r="A167" s="160" t="str">
        <f>IF($D167=2,IF(所有護老者!A167="","",所有護老者!A167),"")</f>
        <v/>
      </c>
      <c r="B167" s="160" t="str">
        <f>IF($D167=2,IF(所有護老者!B167="","",所有護老者!B167),"")</f>
        <v/>
      </c>
      <c r="C167" s="160" t="str">
        <f>IF($D167=2,IF(所有護老者!D167="","",所有護老者!D167),"")</f>
        <v/>
      </c>
      <c r="D167" s="160" t="str">
        <f>IF(所有護老者!C167=2,2,"")</f>
        <v/>
      </c>
      <c r="E167" s="160" t="str">
        <f>IF($D167=2,IF(所有護老者!E167="","",所有護老者!E167),"")</f>
        <v/>
      </c>
      <c r="F167" s="160" t="str">
        <f>IF($D167=2,IF(所有護老者!F167="","",所有護老者!F167),"")</f>
        <v/>
      </c>
      <c r="G167" s="160" t="str">
        <f>IF($D167=2,IF(所有護老者!G167="","",所有護老者!G167),"")</f>
        <v/>
      </c>
      <c r="H167" s="160" t="str">
        <f>IF($D167=2,IF(所有護老者!H167="","",所有護老者!H167),"")</f>
        <v/>
      </c>
      <c r="I167" s="160" t="str">
        <f>IF($D167=2,IF(所有護老者!I167="","",所有護老者!I167),"")</f>
        <v/>
      </c>
      <c r="J167" s="160" t="str">
        <f>IF($D167=2,IF(所有護老者!J167="","",所有護老者!J167),"")</f>
        <v/>
      </c>
      <c r="K167" s="160" t="str">
        <f>IF($D167=2,IF(所有護老者!K167="","",所有護老者!K167),"")</f>
        <v/>
      </c>
      <c r="L167" s="160" t="str">
        <f>IF($D167=2,IF(所有護老者!L167="","",所有護老者!L167),"")</f>
        <v/>
      </c>
      <c r="M167" s="160" t="str">
        <f>IF($D167=2,IF(所有護老者!M167="","",所有護老者!M167),"")</f>
        <v/>
      </c>
      <c r="N167" s="160" t="str">
        <f>IF($D167=2,IF(所有護老者!N167="","",所有護老者!N167),"")</f>
        <v/>
      </c>
      <c r="O167" s="160" t="str">
        <f>IF($D167=2,IF(所有護老者!O167="","",所有護老者!O167),"")</f>
        <v/>
      </c>
      <c r="P167" s="160" t="str">
        <f>IF($D167=2,IF(所有護老者!P167="","",所有護老者!P167),"")</f>
        <v/>
      </c>
      <c r="Q167" s="160" t="str">
        <f>IF($D167=2,IF(所有護老者!Q167="","",所有護老者!Q167),"")</f>
        <v/>
      </c>
      <c r="R167" s="160" t="str">
        <f>IF($D167=2,IF(所有護老者!R167="","",所有護老者!R167),"")</f>
        <v/>
      </c>
      <c r="S167" s="160" t="str">
        <f>IF($D167=2,IF(所有護老者!S167="","",所有護老者!S167),"")</f>
        <v/>
      </c>
      <c r="T167" s="160" t="str">
        <f>IF($D167=2,IF(所有護老者!T167="","",所有護老者!T167),"")</f>
        <v/>
      </c>
      <c r="U167" s="160" t="str">
        <f>IF($D167=2,IF(所有護老者!U167="","",所有護老者!U167),"")</f>
        <v/>
      </c>
      <c r="V167" s="160" t="str">
        <f>IF($D167=2,IF(所有護老者!V167="","",所有護老者!V167),"")</f>
        <v/>
      </c>
      <c r="W167" s="160" t="str">
        <f>IF($D167=2,IF(所有護老者!W167="","",所有護老者!W167),"")</f>
        <v/>
      </c>
      <c r="X167" s="160" t="str">
        <f>IF($D167=2,IF(所有護老者!X167="","",所有護老者!X167),"")</f>
        <v/>
      </c>
      <c r="Y167" s="160" t="str">
        <f>IF($D167=2,IF(所有護老者!Y167="","",所有護老者!Y167),"")</f>
        <v/>
      </c>
      <c r="Z167" s="160" t="str">
        <f>IF($D167=2,IF(所有護老者!Z167="","",所有護老者!Z167),"")</f>
        <v/>
      </c>
      <c r="AA167" s="160" t="str">
        <f>IF($D167=2,IF(所有護老者!AA167="","",所有護老者!AA167),"")</f>
        <v/>
      </c>
      <c r="AB167" s="160" t="str">
        <f>IF($D167=2,IF(所有護老者!AB167="","",所有護老者!AB167),"")</f>
        <v/>
      </c>
      <c r="AC167" s="160" t="str">
        <f>IF($D167=2,IF(所有護老者!AC167="","",所有護老者!AC167),"")</f>
        <v/>
      </c>
      <c r="AD167" s="160" t="str">
        <f>IF($D167=2,IF(所有護老者!AD167="","",所有護老者!AD167),"")</f>
        <v/>
      </c>
      <c r="AE167" s="160" t="str">
        <f>IF($D167=2,IF(所有護老者!AE167="","",所有護老者!AE167),"")</f>
        <v/>
      </c>
      <c r="AF167" s="160" t="str">
        <f>IF($D167=2,IF(所有護老者!AF167="","",所有護老者!AF167),"")</f>
        <v/>
      </c>
      <c r="AG167" s="160" t="str">
        <f>IF($D167=2,IF(所有護老者!AG167="","",所有護老者!AG167),"")</f>
        <v/>
      </c>
      <c r="AH167" s="160" t="str">
        <f>IF($D167=2,IF(所有護老者!AH167="","",所有護老者!AH167),"")</f>
        <v/>
      </c>
      <c r="AI167" s="160" t="str">
        <f>IF($D167=2,IF(所有護老者!AI167="","",所有護老者!AI167),"")</f>
        <v/>
      </c>
      <c r="AJ167" s="160" t="str">
        <f>IF($D167=2,IF(所有護老者!AJ167="","",所有護老者!AJ167),"")</f>
        <v/>
      </c>
      <c r="AK167" s="160" t="str">
        <f>IF(所有護老者!AK167="","",所有護老者!AK167)</f>
        <v/>
      </c>
      <c r="AL167" s="175" t="str">
        <f t="shared" si="90"/>
        <v/>
      </c>
      <c r="AM167" s="175" t="str">
        <f t="shared" si="91"/>
        <v/>
      </c>
      <c r="AN167" s="175" t="str">
        <f t="shared" si="92"/>
        <v/>
      </c>
      <c r="AO167" s="175" t="str">
        <f t="shared" si="93"/>
        <v/>
      </c>
      <c r="AP167" s="175" t="str">
        <f t="shared" si="94"/>
        <v/>
      </c>
      <c r="AQ167" s="175" t="str">
        <f t="shared" si="95"/>
        <v/>
      </c>
      <c r="AR167" s="175" t="str">
        <f t="shared" si="96"/>
        <v/>
      </c>
      <c r="AS167" s="175" t="str">
        <f t="shared" si="97"/>
        <v/>
      </c>
      <c r="AT167" s="175" t="str">
        <f t="shared" si="98"/>
        <v/>
      </c>
      <c r="AU167" s="175" t="str">
        <f t="shared" si="99"/>
        <v/>
      </c>
      <c r="AV167" s="175" t="str">
        <f t="shared" si="100"/>
        <v/>
      </c>
      <c r="AW167" s="27">
        <f t="shared" si="101"/>
        <v>0</v>
      </c>
      <c r="AX167" s="27"/>
      <c r="AY167" s="27">
        <f t="shared" si="102"/>
        <v>0</v>
      </c>
      <c r="AZ167" s="27">
        <f t="shared" si="103"/>
        <v>0</v>
      </c>
      <c r="BA167" s="27">
        <f t="shared" si="104"/>
        <v>0</v>
      </c>
      <c r="BB167" s="27">
        <f t="shared" si="105"/>
        <v>0</v>
      </c>
      <c r="BC167" s="27">
        <f t="shared" si="106"/>
        <v>0</v>
      </c>
      <c r="BD167" s="27">
        <f t="shared" si="107"/>
        <v>0</v>
      </c>
      <c r="BE167" s="27">
        <f t="shared" si="108"/>
        <v>0</v>
      </c>
      <c r="BF167" s="27">
        <f t="shared" si="109"/>
        <v>0</v>
      </c>
      <c r="BG167" s="27">
        <f t="shared" si="110"/>
        <v>0</v>
      </c>
      <c r="BH167" s="27">
        <f t="shared" si="111"/>
        <v>0</v>
      </c>
      <c r="BI167" s="27">
        <f t="shared" si="112"/>
        <v>0</v>
      </c>
      <c r="BJ167" s="27">
        <f t="shared" si="113"/>
        <v>0</v>
      </c>
      <c r="BK167" s="176"/>
      <c r="BL167" s="276" t="str">
        <f t="shared" si="89"/>
        <v/>
      </c>
      <c r="BM167" s="176"/>
      <c r="BN167" s="27">
        <f t="shared" si="114"/>
        <v>0</v>
      </c>
      <c r="BO167" s="27">
        <f t="shared" si="115"/>
        <v>0</v>
      </c>
      <c r="BP167" s="27">
        <f t="shared" si="116"/>
        <v>0</v>
      </c>
      <c r="BQ167" s="27">
        <f t="shared" si="117"/>
        <v>0</v>
      </c>
      <c r="BR167" s="27">
        <f t="shared" si="118"/>
        <v>0</v>
      </c>
      <c r="BS167" s="27"/>
      <c r="BT167" s="166"/>
      <c r="BU167" s="166"/>
      <c r="BV167" s="166"/>
      <c r="BW167" s="166"/>
      <c r="BX167" s="166"/>
      <c r="BY167" s="166"/>
      <c r="BZ167" s="166"/>
      <c r="CA167" s="166"/>
      <c r="CB167" s="166"/>
      <c r="CC167" s="166"/>
      <c r="CD167" s="166"/>
      <c r="CE167" s="166"/>
      <c r="CF167" s="166"/>
      <c r="CG167" s="166"/>
      <c r="CH167" s="166"/>
      <c r="CI167" s="166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</row>
    <row r="168" spans="1:99">
      <c r="A168" s="160" t="str">
        <f>IF($D168=2,IF(所有護老者!A168="","",所有護老者!A168),"")</f>
        <v/>
      </c>
      <c r="B168" s="160" t="str">
        <f>IF($D168=2,IF(所有護老者!B168="","",所有護老者!B168),"")</f>
        <v/>
      </c>
      <c r="C168" s="160" t="str">
        <f>IF($D168=2,IF(所有護老者!D168="","",所有護老者!D168),"")</f>
        <v/>
      </c>
      <c r="D168" s="160" t="str">
        <f>IF(所有護老者!C168=2,2,"")</f>
        <v/>
      </c>
      <c r="E168" s="160" t="str">
        <f>IF($D168=2,IF(所有護老者!E168="","",所有護老者!E168),"")</f>
        <v/>
      </c>
      <c r="F168" s="160" t="str">
        <f>IF($D168=2,IF(所有護老者!F168="","",所有護老者!F168),"")</f>
        <v/>
      </c>
      <c r="G168" s="160" t="str">
        <f>IF($D168=2,IF(所有護老者!G168="","",所有護老者!G168),"")</f>
        <v/>
      </c>
      <c r="H168" s="160" t="str">
        <f>IF($D168=2,IF(所有護老者!H168="","",所有護老者!H168),"")</f>
        <v/>
      </c>
      <c r="I168" s="160" t="str">
        <f>IF($D168=2,IF(所有護老者!I168="","",所有護老者!I168),"")</f>
        <v/>
      </c>
      <c r="J168" s="160" t="str">
        <f>IF($D168=2,IF(所有護老者!J168="","",所有護老者!J168),"")</f>
        <v/>
      </c>
      <c r="K168" s="160" t="str">
        <f>IF($D168=2,IF(所有護老者!K168="","",所有護老者!K168),"")</f>
        <v/>
      </c>
      <c r="L168" s="160" t="str">
        <f>IF($D168=2,IF(所有護老者!L168="","",所有護老者!L168),"")</f>
        <v/>
      </c>
      <c r="M168" s="160" t="str">
        <f>IF($D168=2,IF(所有護老者!M168="","",所有護老者!M168),"")</f>
        <v/>
      </c>
      <c r="N168" s="160" t="str">
        <f>IF($D168=2,IF(所有護老者!N168="","",所有護老者!N168),"")</f>
        <v/>
      </c>
      <c r="O168" s="160" t="str">
        <f>IF($D168=2,IF(所有護老者!O168="","",所有護老者!O168),"")</f>
        <v/>
      </c>
      <c r="P168" s="160" t="str">
        <f>IF($D168=2,IF(所有護老者!P168="","",所有護老者!P168),"")</f>
        <v/>
      </c>
      <c r="Q168" s="160" t="str">
        <f>IF($D168=2,IF(所有護老者!Q168="","",所有護老者!Q168),"")</f>
        <v/>
      </c>
      <c r="R168" s="160" t="str">
        <f>IF($D168=2,IF(所有護老者!R168="","",所有護老者!R168),"")</f>
        <v/>
      </c>
      <c r="S168" s="160" t="str">
        <f>IF($D168=2,IF(所有護老者!S168="","",所有護老者!S168),"")</f>
        <v/>
      </c>
      <c r="T168" s="160" t="str">
        <f>IF($D168=2,IF(所有護老者!T168="","",所有護老者!T168),"")</f>
        <v/>
      </c>
      <c r="U168" s="160" t="str">
        <f>IF($D168=2,IF(所有護老者!U168="","",所有護老者!U168),"")</f>
        <v/>
      </c>
      <c r="V168" s="160" t="str">
        <f>IF($D168=2,IF(所有護老者!V168="","",所有護老者!V168),"")</f>
        <v/>
      </c>
      <c r="W168" s="160" t="str">
        <f>IF($D168=2,IF(所有護老者!W168="","",所有護老者!W168),"")</f>
        <v/>
      </c>
      <c r="X168" s="160" t="str">
        <f>IF($D168=2,IF(所有護老者!X168="","",所有護老者!X168),"")</f>
        <v/>
      </c>
      <c r="Y168" s="160" t="str">
        <f>IF($D168=2,IF(所有護老者!Y168="","",所有護老者!Y168),"")</f>
        <v/>
      </c>
      <c r="Z168" s="160" t="str">
        <f>IF($D168=2,IF(所有護老者!Z168="","",所有護老者!Z168),"")</f>
        <v/>
      </c>
      <c r="AA168" s="160" t="str">
        <f>IF($D168=2,IF(所有護老者!AA168="","",所有護老者!AA168),"")</f>
        <v/>
      </c>
      <c r="AB168" s="160" t="str">
        <f>IF($D168=2,IF(所有護老者!AB168="","",所有護老者!AB168),"")</f>
        <v/>
      </c>
      <c r="AC168" s="160" t="str">
        <f>IF($D168=2,IF(所有護老者!AC168="","",所有護老者!AC168),"")</f>
        <v/>
      </c>
      <c r="AD168" s="160" t="str">
        <f>IF($D168=2,IF(所有護老者!AD168="","",所有護老者!AD168),"")</f>
        <v/>
      </c>
      <c r="AE168" s="160" t="str">
        <f>IF($D168=2,IF(所有護老者!AE168="","",所有護老者!AE168),"")</f>
        <v/>
      </c>
      <c r="AF168" s="160" t="str">
        <f>IF($D168=2,IF(所有護老者!AF168="","",所有護老者!AF168),"")</f>
        <v/>
      </c>
      <c r="AG168" s="160" t="str">
        <f>IF($D168=2,IF(所有護老者!AG168="","",所有護老者!AG168),"")</f>
        <v/>
      </c>
      <c r="AH168" s="160" t="str">
        <f>IF($D168=2,IF(所有護老者!AH168="","",所有護老者!AH168),"")</f>
        <v/>
      </c>
      <c r="AI168" s="160" t="str">
        <f>IF($D168=2,IF(所有護老者!AI168="","",所有護老者!AI168),"")</f>
        <v/>
      </c>
      <c r="AJ168" s="160" t="str">
        <f>IF($D168=2,IF(所有護老者!AJ168="","",所有護老者!AJ168),"")</f>
        <v/>
      </c>
      <c r="AK168" s="160" t="str">
        <f>IF(所有護老者!AK168="","",所有護老者!AK168)</f>
        <v/>
      </c>
      <c r="AL168" s="175" t="str">
        <f t="shared" si="90"/>
        <v/>
      </c>
      <c r="AM168" s="175" t="str">
        <f t="shared" si="91"/>
        <v/>
      </c>
      <c r="AN168" s="175" t="str">
        <f t="shared" si="92"/>
        <v/>
      </c>
      <c r="AO168" s="175" t="str">
        <f t="shared" si="93"/>
        <v/>
      </c>
      <c r="AP168" s="175" t="str">
        <f t="shared" si="94"/>
        <v/>
      </c>
      <c r="AQ168" s="175" t="str">
        <f t="shared" si="95"/>
        <v/>
      </c>
      <c r="AR168" s="175" t="str">
        <f t="shared" si="96"/>
        <v/>
      </c>
      <c r="AS168" s="175" t="str">
        <f t="shared" si="97"/>
        <v/>
      </c>
      <c r="AT168" s="175" t="str">
        <f t="shared" si="98"/>
        <v/>
      </c>
      <c r="AU168" s="175" t="str">
        <f t="shared" si="99"/>
        <v/>
      </c>
      <c r="AV168" s="175" t="str">
        <f t="shared" si="100"/>
        <v/>
      </c>
      <c r="AW168" s="27">
        <f t="shared" si="101"/>
        <v>0</v>
      </c>
      <c r="AX168" s="27"/>
      <c r="AY168" s="27">
        <f t="shared" si="102"/>
        <v>0</v>
      </c>
      <c r="AZ168" s="27">
        <f t="shared" si="103"/>
        <v>0</v>
      </c>
      <c r="BA168" s="27">
        <f t="shared" si="104"/>
        <v>0</v>
      </c>
      <c r="BB168" s="27">
        <f t="shared" si="105"/>
        <v>0</v>
      </c>
      <c r="BC168" s="27">
        <f t="shared" si="106"/>
        <v>0</v>
      </c>
      <c r="BD168" s="27">
        <f t="shared" si="107"/>
        <v>0</v>
      </c>
      <c r="BE168" s="27">
        <f t="shared" si="108"/>
        <v>0</v>
      </c>
      <c r="BF168" s="27">
        <f t="shared" si="109"/>
        <v>0</v>
      </c>
      <c r="BG168" s="27">
        <f t="shared" si="110"/>
        <v>0</v>
      </c>
      <c r="BH168" s="27">
        <f t="shared" si="111"/>
        <v>0</v>
      </c>
      <c r="BI168" s="27">
        <f t="shared" si="112"/>
        <v>0</v>
      </c>
      <c r="BJ168" s="27">
        <f t="shared" si="113"/>
        <v>0</v>
      </c>
      <c r="BK168" s="176"/>
      <c r="BL168" s="276" t="str">
        <f t="shared" si="89"/>
        <v/>
      </c>
      <c r="BM168" s="176"/>
      <c r="BN168" s="27">
        <f t="shared" si="114"/>
        <v>0</v>
      </c>
      <c r="BO168" s="27">
        <f t="shared" si="115"/>
        <v>0</v>
      </c>
      <c r="BP168" s="27">
        <f t="shared" si="116"/>
        <v>0</v>
      </c>
      <c r="BQ168" s="27">
        <f t="shared" si="117"/>
        <v>0</v>
      </c>
      <c r="BR168" s="27">
        <f t="shared" si="118"/>
        <v>0</v>
      </c>
      <c r="BS168" s="27"/>
      <c r="BT168" s="166"/>
      <c r="BU168" s="166"/>
      <c r="BV168" s="166"/>
      <c r="BW168" s="166"/>
      <c r="BX168" s="166"/>
      <c r="BY168" s="166"/>
      <c r="BZ168" s="166"/>
      <c r="CA168" s="166"/>
      <c r="CB168" s="166"/>
      <c r="CC168" s="166"/>
      <c r="CD168" s="166"/>
      <c r="CE168" s="166"/>
      <c r="CF168" s="166"/>
      <c r="CG168" s="166"/>
      <c r="CH168" s="166"/>
      <c r="CI168" s="166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</row>
    <row r="169" spans="1:99">
      <c r="A169" s="160" t="str">
        <f>IF($D169=2,IF(所有護老者!A169="","",所有護老者!A169),"")</f>
        <v/>
      </c>
      <c r="B169" s="160" t="str">
        <f>IF($D169=2,IF(所有護老者!B169="","",所有護老者!B169),"")</f>
        <v/>
      </c>
      <c r="C169" s="160" t="str">
        <f>IF($D169=2,IF(所有護老者!D169="","",所有護老者!D169),"")</f>
        <v/>
      </c>
      <c r="D169" s="160" t="str">
        <f>IF(所有護老者!C169=2,2,"")</f>
        <v/>
      </c>
      <c r="E169" s="160" t="str">
        <f>IF($D169=2,IF(所有護老者!E169="","",所有護老者!E169),"")</f>
        <v/>
      </c>
      <c r="F169" s="160" t="str">
        <f>IF($D169=2,IF(所有護老者!F169="","",所有護老者!F169),"")</f>
        <v/>
      </c>
      <c r="G169" s="160" t="str">
        <f>IF($D169=2,IF(所有護老者!G169="","",所有護老者!G169),"")</f>
        <v/>
      </c>
      <c r="H169" s="160" t="str">
        <f>IF($D169=2,IF(所有護老者!H169="","",所有護老者!H169),"")</f>
        <v/>
      </c>
      <c r="I169" s="160" t="str">
        <f>IF($D169=2,IF(所有護老者!I169="","",所有護老者!I169),"")</f>
        <v/>
      </c>
      <c r="J169" s="160" t="str">
        <f>IF($D169=2,IF(所有護老者!J169="","",所有護老者!J169),"")</f>
        <v/>
      </c>
      <c r="K169" s="160" t="str">
        <f>IF($D169=2,IF(所有護老者!K169="","",所有護老者!K169),"")</f>
        <v/>
      </c>
      <c r="L169" s="160" t="str">
        <f>IF($D169=2,IF(所有護老者!L169="","",所有護老者!L169),"")</f>
        <v/>
      </c>
      <c r="M169" s="160" t="str">
        <f>IF($D169=2,IF(所有護老者!M169="","",所有護老者!M169),"")</f>
        <v/>
      </c>
      <c r="N169" s="160" t="str">
        <f>IF($D169=2,IF(所有護老者!N169="","",所有護老者!N169),"")</f>
        <v/>
      </c>
      <c r="O169" s="160" t="str">
        <f>IF($D169=2,IF(所有護老者!O169="","",所有護老者!O169),"")</f>
        <v/>
      </c>
      <c r="P169" s="160" t="str">
        <f>IF($D169=2,IF(所有護老者!P169="","",所有護老者!P169),"")</f>
        <v/>
      </c>
      <c r="Q169" s="160" t="str">
        <f>IF($D169=2,IF(所有護老者!Q169="","",所有護老者!Q169),"")</f>
        <v/>
      </c>
      <c r="R169" s="160" t="str">
        <f>IF($D169=2,IF(所有護老者!R169="","",所有護老者!R169),"")</f>
        <v/>
      </c>
      <c r="S169" s="160" t="str">
        <f>IF($D169=2,IF(所有護老者!S169="","",所有護老者!S169),"")</f>
        <v/>
      </c>
      <c r="T169" s="160" t="str">
        <f>IF($D169=2,IF(所有護老者!T169="","",所有護老者!T169),"")</f>
        <v/>
      </c>
      <c r="U169" s="160" t="str">
        <f>IF($D169=2,IF(所有護老者!U169="","",所有護老者!U169),"")</f>
        <v/>
      </c>
      <c r="V169" s="160" t="str">
        <f>IF($D169=2,IF(所有護老者!V169="","",所有護老者!V169),"")</f>
        <v/>
      </c>
      <c r="W169" s="160" t="str">
        <f>IF($D169=2,IF(所有護老者!W169="","",所有護老者!W169),"")</f>
        <v/>
      </c>
      <c r="X169" s="160" t="str">
        <f>IF($D169=2,IF(所有護老者!X169="","",所有護老者!X169),"")</f>
        <v/>
      </c>
      <c r="Y169" s="160" t="str">
        <f>IF($D169=2,IF(所有護老者!Y169="","",所有護老者!Y169),"")</f>
        <v/>
      </c>
      <c r="Z169" s="160" t="str">
        <f>IF($D169=2,IF(所有護老者!Z169="","",所有護老者!Z169),"")</f>
        <v/>
      </c>
      <c r="AA169" s="160" t="str">
        <f>IF($D169=2,IF(所有護老者!AA169="","",所有護老者!AA169),"")</f>
        <v/>
      </c>
      <c r="AB169" s="160" t="str">
        <f>IF($D169=2,IF(所有護老者!AB169="","",所有護老者!AB169),"")</f>
        <v/>
      </c>
      <c r="AC169" s="160" t="str">
        <f>IF($D169=2,IF(所有護老者!AC169="","",所有護老者!AC169),"")</f>
        <v/>
      </c>
      <c r="AD169" s="160" t="str">
        <f>IF($D169=2,IF(所有護老者!AD169="","",所有護老者!AD169),"")</f>
        <v/>
      </c>
      <c r="AE169" s="160" t="str">
        <f>IF($D169=2,IF(所有護老者!AE169="","",所有護老者!AE169),"")</f>
        <v/>
      </c>
      <c r="AF169" s="160" t="str">
        <f>IF($D169=2,IF(所有護老者!AF169="","",所有護老者!AF169),"")</f>
        <v/>
      </c>
      <c r="AG169" s="160" t="str">
        <f>IF($D169=2,IF(所有護老者!AG169="","",所有護老者!AG169),"")</f>
        <v/>
      </c>
      <c r="AH169" s="160" t="str">
        <f>IF($D169=2,IF(所有護老者!AH169="","",所有護老者!AH169),"")</f>
        <v/>
      </c>
      <c r="AI169" s="160" t="str">
        <f>IF($D169=2,IF(所有護老者!AI169="","",所有護老者!AI169),"")</f>
        <v/>
      </c>
      <c r="AJ169" s="160" t="str">
        <f>IF($D169=2,IF(所有護老者!AJ169="","",所有護老者!AJ169),"")</f>
        <v/>
      </c>
      <c r="AK169" s="160" t="str">
        <f>IF(所有護老者!AK169="","",所有護老者!AK169)</f>
        <v/>
      </c>
      <c r="AL169" s="175" t="str">
        <f t="shared" si="90"/>
        <v/>
      </c>
      <c r="AM169" s="175" t="str">
        <f t="shared" si="91"/>
        <v/>
      </c>
      <c r="AN169" s="175" t="str">
        <f t="shared" si="92"/>
        <v/>
      </c>
      <c r="AO169" s="175" t="str">
        <f t="shared" si="93"/>
        <v/>
      </c>
      <c r="AP169" s="175" t="str">
        <f t="shared" si="94"/>
        <v/>
      </c>
      <c r="AQ169" s="175" t="str">
        <f t="shared" si="95"/>
        <v/>
      </c>
      <c r="AR169" s="175" t="str">
        <f t="shared" si="96"/>
        <v/>
      </c>
      <c r="AS169" s="175" t="str">
        <f t="shared" si="97"/>
        <v/>
      </c>
      <c r="AT169" s="175" t="str">
        <f t="shared" si="98"/>
        <v/>
      </c>
      <c r="AU169" s="175" t="str">
        <f t="shared" si="99"/>
        <v/>
      </c>
      <c r="AV169" s="175" t="str">
        <f t="shared" si="100"/>
        <v/>
      </c>
      <c r="AW169" s="27">
        <f t="shared" si="101"/>
        <v>0</v>
      </c>
      <c r="AX169" s="27"/>
      <c r="AY169" s="27">
        <f t="shared" si="102"/>
        <v>0</v>
      </c>
      <c r="AZ169" s="27">
        <f t="shared" si="103"/>
        <v>0</v>
      </c>
      <c r="BA169" s="27">
        <f t="shared" si="104"/>
        <v>0</v>
      </c>
      <c r="BB169" s="27">
        <f t="shared" si="105"/>
        <v>0</v>
      </c>
      <c r="BC169" s="27">
        <f t="shared" si="106"/>
        <v>0</v>
      </c>
      <c r="BD169" s="27">
        <f t="shared" si="107"/>
        <v>0</v>
      </c>
      <c r="BE169" s="27">
        <f t="shared" si="108"/>
        <v>0</v>
      </c>
      <c r="BF169" s="27">
        <f t="shared" si="109"/>
        <v>0</v>
      </c>
      <c r="BG169" s="27">
        <f t="shared" si="110"/>
        <v>0</v>
      </c>
      <c r="BH169" s="27">
        <f t="shared" si="111"/>
        <v>0</v>
      </c>
      <c r="BI169" s="27">
        <f t="shared" si="112"/>
        <v>0</v>
      </c>
      <c r="BJ169" s="27">
        <f t="shared" si="113"/>
        <v>0</v>
      </c>
      <c r="BK169" s="176"/>
      <c r="BL169" s="276" t="str">
        <f t="shared" si="89"/>
        <v/>
      </c>
      <c r="BM169" s="176"/>
      <c r="BN169" s="27">
        <f t="shared" si="114"/>
        <v>0</v>
      </c>
      <c r="BO169" s="27">
        <f t="shared" si="115"/>
        <v>0</v>
      </c>
      <c r="BP169" s="27">
        <f t="shared" si="116"/>
        <v>0</v>
      </c>
      <c r="BQ169" s="27">
        <f t="shared" si="117"/>
        <v>0</v>
      </c>
      <c r="BR169" s="27">
        <f t="shared" si="118"/>
        <v>0</v>
      </c>
      <c r="BS169" s="27"/>
      <c r="BT169" s="166"/>
      <c r="BU169" s="166"/>
      <c r="BV169" s="166"/>
      <c r="BW169" s="166"/>
      <c r="BX169" s="166"/>
      <c r="BY169" s="166"/>
      <c r="BZ169" s="166"/>
      <c r="CA169" s="166"/>
      <c r="CB169" s="166"/>
      <c r="CC169" s="166"/>
      <c r="CD169" s="166"/>
      <c r="CE169" s="166"/>
      <c r="CF169" s="166"/>
      <c r="CG169" s="166"/>
      <c r="CH169" s="166"/>
      <c r="CI169" s="166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</row>
    <row r="170" spans="1:99">
      <c r="A170" s="160" t="str">
        <f>IF($D170=2,IF(所有護老者!A170="","",所有護老者!A170),"")</f>
        <v/>
      </c>
      <c r="B170" s="160" t="str">
        <f>IF($D170=2,IF(所有護老者!B170="","",所有護老者!B170),"")</f>
        <v/>
      </c>
      <c r="C170" s="160" t="str">
        <f>IF($D170=2,IF(所有護老者!D170="","",所有護老者!D170),"")</f>
        <v/>
      </c>
      <c r="D170" s="160" t="str">
        <f>IF(所有護老者!C170=2,2,"")</f>
        <v/>
      </c>
      <c r="E170" s="160" t="str">
        <f>IF($D170=2,IF(所有護老者!E170="","",所有護老者!E170),"")</f>
        <v/>
      </c>
      <c r="F170" s="160" t="str">
        <f>IF($D170=2,IF(所有護老者!F170="","",所有護老者!F170),"")</f>
        <v/>
      </c>
      <c r="G170" s="160" t="str">
        <f>IF($D170=2,IF(所有護老者!G170="","",所有護老者!G170),"")</f>
        <v/>
      </c>
      <c r="H170" s="160" t="str">
        <f>IF($D170=2,IF(所有護老者!H170="","",所有護老者!H170),"")</f>
        <v/>
      </c>
      <c r="I170" s="160" t="str">
        <f>IF($D170=2,IF(所有護老者!I170="","",所有護老者!I170),"")</f>
        <v/>
      </c>
      <c r="J170" s="160" t="str">
        <f>IF($D170=2,IF(所有護老者!J170="","",所有護老者!J170),"")</f>
        <v/>
      </c>
      <c r="K170" s="160" t="str">
        <f>IF($D170=2,IF(所有護老者!K170="","",所有護老者!K170),"")</f>
        <v/>
      </c>
      <c r="L170" s="160" t="str">
        <f>IF($D170=2,IF(所有護老者!L170="","",所有護老者!L170),"")</f>
        <v/>
      </c>
      <c r="M170" s="160" t="str">
        <f>IF($D170=2,IF(所有護老者!M170="","",所有護老者!M170),"")</f>
        <v/>
      </c>
      <c r="N170" s="160" t="str">
        <f>IF($D170=2,IF(所有護老者!N170="","",所有護老者!N170),"")</f>
        <v/>
      </c>
      <c r="O170" s="160" t="str">
        <f>IF($D170=2,IF(所有護老者!O170="","",所有護老者!O170),"")</f>
        <v/>
      </c>
      <c r="P170" s="160" t="str">
        <f>IF($D170=2,IF(所有護老者!P170="","",所有護老者!P170),"")</f>
        <v/>
      </c>
      <c r="Q170" s="160" t="str">
        <f>IF($D170=2,IF(所有護老者!Q170="","",所有護老者!Q170),"")</f>
        <v/>
      </c>
      <c r="R170" s="160" t="str">
        <f>IF($D170=2,IF(所有護老者!R170="","",所有護老者!R170),"")</f>
        <v/>
      </c>
      <c r="S170" s="160" t="str">
        <f>IF($D170=2,IF(所有護老者!S170="","",所有護老者!S170),"")</f>
        <v/>
      </c>
      <c r="T170" s="160" t="str">
        <f>IF($D170=2,IF(所有護老者!T170="","",所有護老者!T170),"")</f>
        <v/>
      </c>
      <c r="U170" s="160" t="str">
        <f>IF($D170=2,IF(所有護老者!U170="","",所有護老者!U170),"")</f>
        <v/>
      </c>
      <c r="V170" s="160" t="str">
        <f>IF($D170=2,IF(所有護老者!V170="","",所有護老者!V170),"")</f>
        <v/>
      </c>
      <c r="W170" s="160" t="str">
        <f>IF($D170=2,IF(所有護老者!W170="","",所有護老者!W170),"")</f>
        <v/>
      </c>
      <c r="X170" s="160" t="str">
        <f>IF($D170=2,IF(所有護老者!X170="","",所有護老者!X170),"")</f>
        <v/>
      </c>
      <c r="Y170" s="160" t="str">
        <f>IF($D170=2,IF(所有護老者!Y170="","",所有護老者!Y170),"")</f>
        <v/>
      </c>
      <c r="Z170" s="160" t="str">
        <f>IF($D170=2,IF(所有護老者!Z170="","",所有護老者!Z170),"")</f>
        <v/>
      </c>
      <c r="AA170" s="160" t="str">
        <f>IF($D170=2,IF(所有護老者!AA170="","",所有護老者!AA170),"")</f>
        <v/>
      </c>
      <c r="AB170" s="160" t="str">
        <f>IF($D170=2,IF(所有護老者!AB170="","",所有護老者!AB170),"")</f>
        <v/>
      </c>
      <c r="AC170" s="160" t="str">
        <f>IF($D170=2,IF(所有護老者!AC170="","",所有護老者!AC170),"")</f>
        <v/>
      </c>
      <c r="AD170" s="160" t="str">
        <f>IF($D170=2,IF(所有護老者!AD170="","",所有護老者!AD170),"")</f>
        <v/>
      </c>
      <c r="AE170" s="160" t="str">
        <f>IF($D170=2,IF(所有護老者!AE170="","",所有護老者!AE170),"")</f>
        <v/>
      </c>
      <c r="AF170" s="160" t="str">
        <f>IF($D170=2,IF(所有護老者!AF170="","",所有護老者!AF170),"")</f>
        <v/>
      </c>
      <c r="AG170" s="160" t="str">
        <f>IF($D170=2,IF(所有護老者!AG170="","",所有護老者!AG170),"")</f>
        <v/>
      </c>
      <c r="AH170" s="160" t="str">
        <f>IF($D170=2,IF(所有護老者!AH170="","",所有護老者!AH170),"")</f>
        <v/>
      </c>
      <c r="AI170" s="160" t="str">
        <f>IF($D170=2,IF(所有護老者!AI170="","",所有護老者!AI170),"")</f>
        <v/>
      </c>
      <c r="AJ170" s="160" t="str">
        <f>IF($D170=2,IF(所有護老者!AJ170="","",所有護老者!AJ170),"")</f>
        <v/>
      </c>
      <c r="AK170" s="160" t="str">
        <f>IF(所有護老者!AK170="","",所有護老者!AK170)</f>
        <v/>
      </c>
      <c r="AL170" s="175" t="str">
        <f t="shared" si="90"/>
        <v/>
      </c>
      <c r="AM170" s="175" t="str">
        <f t="shared" si="91"/>
        <v/>
      </c>
      <c r="AN170" s="175" t="str">
        <f t="shared" si="92"/>
        <v/>
      </c>
      <c r="AO170" s="175" t="str">
        <f t="shared" si="93"/>
        <v/>
      </c>
      <c r="AP170" s="175" t="str">
        <f t="shared" si="94"/>
        <v/>
      </c>
      <c r="AQ170" s="175" t="str">
        <f t="shared" si="95"/>
        <v/>
      </c>
      <c r="AR170" s="175" t="str">
        <f t="shared" si="96"/>
        <v/>
      </c>
      <c r="AS170" s="175" t="str">
        <f t="shared" si="97"/>
        <v/>
      </c>
      <c r="AT170" s="175" t="str">
        <f t="shared" si="98"/>
        <v/>
      </c>
      <c r="AU170" s="175" t="str">
        <f t="shared" si="99"/>
        <v/>
      </c>
      <c r="AV170" s="175" t="str">
        <f t="shared" si="100"/>
        <v/>
      </c>
      <c r="AW170" s="27">
        <f t="shared" si="101"/>
        <v>0</v>
      </c>
      <c r="AX170" s="27"/>
      <c r="AY170" s="27">
        <f t="shared" si="102"/>
        <v>0</v>
      </c>
      <c r="AZ170" s="27">
        <f t="shared" si="103"/>
        <v>0</v>
      </c>
      <c r="BA170" s="27">
        <f t="shared" si="104"/>
        <v>0</v>
      </c>
      <c r="BB170" s="27">
        <f t="shared" si="105"/>
        <v>0</v>
      </c>
      <c r="BC170" s="27">
        <f t="shared" si="106"/>
        <v>0</v>
      </c>
      <c r="BD170" s="27">
        <f t="shared" si="107"/>
        <v>0</v>
      </c>
      <c r="BE170" s="27">
        <f t="shared" si="108"/>
        <v>0</v>
      </c>
      <c r="BF170" s="27">
        <f t="shared" si="109"/>
        <v>0</v>
      </c>
      <c r="BG170" s="27">
        <f t="shared" si="110"/>
        <v>0</v>
      </c>
      <c r="BH170" s="27">
        <f t="shared" si="111"/>
        <v>0</v>
      </c>
      <c r="BI170" s="27">
        <f t="shared" si="112"/>
        <v>0</v>
      </c>
      <c r="BJ170" s="27">
        <f t="shared" si="113"/>
        <v>0</v>
      </c>
      <c r="BK170" s="176"/>
      <c r="BL170" s="276" t="str">
        <f t="shared" si="89"/>
        <v/>
      </c>
      <c r="BM170" s="176"/>
      <c r="BN170" s="27">
        <f t="shared" si="114"/>
        <v>0</v>
      </c>
      <c r="BO170" s="27">
        <f t="shared" si="115"/>
        <v>0</v>
      </c>
      <c r="BP170" s="27">
        <f t="shared" si="116"/>
        <v>0</v>
      </c>
      <c r="BQ170" s="27">
        <f t="shared" si="117"/>
        <v>0</v>
      </c>
      <c r="BR170" s="27">
        <f t="shared" si="118"/>
        <v>0</v>
      </c>
      <c r="BS170" s="27"/>
      <c r="BT170" s="166"/>
      <c r="BU170" s="166"/>
      <c r="BV170" s="166"/>
      <c r="BW170" s="166"/>
      <c r="BX170" s="166"/>
      <c r="BY170" s="166"/>
      <c r="BZ170" s="166"/>
      <c r="CA170" s="166"/>
      <c r="CB170" s="166"/>
      <c r="CC170" s="166"/>
      <c r="CD170" s="166"/>
      <c r="CE170" s="166"/>
      <c r="CF170" s="166"/>
      <c r="CG170" s="166"/>
      <c r="CH170" s="166"/>
      <c r="CI170" s="166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</row>
    <row r="171" spans="1:99">
      <c r="A171" s="160" t="str">
        <f>IF($D171=2,IF(所有護老者!A171="","",所有護老者!A171),"")</f>
        <v/>
      </c>
      <c r="B171" s="160" t="str">
        <f>IF($D171=2,IF(所有護老者!B171="","",所有護老者!B171),"")</f>
        <v/>
      </c>
      <c r="C171" s="160" t="str">
        <f>IF($D171=2,IF(所有護老者!D171="","",所有護老者!D171),"")</f>
        <v/>
      </c>
      <c r="D171" s="160" t="str">
        <f>IF(所有護老者!C171=2,2,"")</f>
        <v/>
      </c>
      <c r="E171" s="160" t="str">
        <f>IF($D171=2,IF(所有護老者!E171="","",所有護老者!E171),"")</f>
        <v/>
      </c>
      <c r="F171" s="160" t="str">
        <f>IF($D171=2,IF(所有護老者!F171="","",所有護老者!F171),"")</f>
        <v/>
      </c>
      <c r="G171" s="160" t="str">
        <f>IF($D171=2,IF(所有護老者!G171="","",所有護老者!G171),"")</f>
        <v/>
      </c>
      <c r="H171" s="160" t="str">
        <f>IF($D171=2,IF(所有護老者!H171="","",所有護老者!H171),"")</f>
        <v/>
      </c>
      <c r="I171" s="160" t="str">
        <f>IF($D171=2,IF(所有護老者!I171="","",所有護老者!I171),"")</f>
        <v/>
      </c>
      <c r="J171" s="160" t="str">
        <f>IF($D171=2,IF(所有護老者!J171="","",所有護老者!J171),"")</f>
        <v/>
      </c>
      <c r="K171" s="160" t="str">
        <f>IF($D171=2,IF(所有護老者!K171="","",所有護老者!K171),"")</f>
        <v/>
      </c>
      <c r="L171" s="160" t="str">
        <f>IF($D171=2,IF(所有護老者!L171="","",所有護老者!L171),"")</f>
        <v/>
      </c>
      <c r="M171" s="160" t="str">
        <f>IF($D171=2,IF(所有護老者!M171="","",所有護老者!M171),"")</f>
        <v/>
      </c>
      <c r="N171" s="160" t="str">
        <f>IF($D171=2,IF(所有護老者!N171="","",所有護老者!N171),"")</f>
        <v/>
      </c>
      <c r="O171" s="160" t="str">
        <f>IF($D171=2,IF(所有護老者!O171="","",所有護老者!O171),"")</f>
        <v/>
      </c>
      <c r="P171" s="160" t="str">
        <f>IF($D171=2,IF(所有護老者!P171="","",所有護老者!P171),"")</f>
        <v/>
      </c>
      <c r="Q171" s="160" t="str">
        <f>IF($D171=2,IF(所有護老者!Q171="","",所有護老者!Q171),"")</f>
        <v/>
      </c>
      <c r="R171" s="160" t="str">
        <f>IF($D171=2,IF(所有護老者!R171="","",所有護老者!R171),"")</f>
        <v/>
      </c>
      <c r="S171" s="160" t="str">
        <f>IF($D171=2,IF(所有護老者!S171="","",所有護老者!S171),"")</f>
        <v/>
      </c>
      <c r="T171" s="160" t="str">
        <f>IF($D171=2,IF(所有護老者!T171="","",所有護老者!T171),"")</f>
        <v/>
      </c>
      <c r="U171" s="160" t="str">
        <f>IF($D171=2,IF(所有護老者!U171="","",所有護老者!U171),"")</f>
        <v/>
      </c>
      <c r="V171" s="160" t="str">
        <f>IF($D171=2,IF(所有護老者!V171="","",所有護老者!V171),"")</f>
        <v/>
      </c>
      <c r="W171" s="160" t="str">
        <f>IF($D171=2,IF(所有護老者!W171="","",所有護老者!W171),"")</f>
        <v/>
      </c>
      <c r="X171" s="160" t="str">
        <f>IF($D171=2,IF(所有護老者!X171="","",所有護老者!X171),"")</f>
        <v/>
      </c>
      <c r="Y171" s="160" t="str">
        <f>IF($D171=2,IF(所有護老者!Y171="","",所有護老者!Y171),"")</f>
        <v/>
      </c>
      <c r="Z171" s="160" t="str">
        <f>IF($D171=2,IF(所有護老者!Z171="","",所有護老者!Z171),"")</f>
        <v/>
      </c>
      <c r="AA171" s="160" t="str">
        <f>IF($D171=2,IF(所有護老者!AA171="","",所有護老者!AA171),"")</f>
        <v/>
      </c>
      <c r="AB171" s="160" t="str">
        <f>IF($D171=2,IF(所有護老者!AB171="","",所有護老者!AB171),"")</f>
        <v/>
      </c>
      <c r="AC171" s="160" t="str">
        <f>IF($D171=2,IF(所有護老者!AC171="","",所有護老者!AC171),"")</f>
        <v/>
      </c>
      <c r="AD171" s="160" t="str">
        <f>IF($D171=2,IF(所有護老者!AD171="","",所有護老者!AD171),"")</f>
        <v/>
      </c>
      <c r="AE171" s="160" t="str">
        <f>IF($D171=2,IF(所有護老者!AE171="","",所有護老者!AE171),"")</f>
        <v/>
      </c>
      <c r="AF171" s="160" t="str">
        <f>IF($D171=2,IF(所有護老者!AF171="","",所有護老者!AF171),"")</f>
        <v/>
      </c>
      <c r="AG171" s="160" t="str">
        <f>IF($D171=2,IF(所有護老者!AG171="","",所有護老者!AG171),"")</f>
        <v/>
      </c>
      <c r="AH171" s="160" t="str">
        <f>IF($D171=2,IF(所有護老者!AH171="","",所有護老者!AH171),"")</f>
        <v/>
      </c>
      <c r="AI171" s="160" t="str">
        <f>IF($D171=2,IF(所有護老者!AI171="","",所有護老者!AI171),"")</f>
        <v/>
      </c>
      <c r="AJ171" s="160" t="str">
        <f>IF($D171=2,IF(所有護老者!AJ171="","",所有護老者!AJ171),"")</f>
        <v/>
      </c>
      <c r="AK171" s="160" t="str">
        <f>IF(所有護老者!AK171="","",所有護老者!AK171)</f>
        <v/>
      </c>
      <c r="AL171" s="175" t="str">
        <f t="shared" si="90"/>
        <v/>
      </c>
      <c r="AM171" s="175" t="str">
        <f t="shared" si="91"/>
        <v/>
      </c>
      <c r="AN171" s="175" t="str">
        <f t="shared" si="92"/>
        <v/>
      </c>
      <c r="AO171" s="175" t="str">
        <f t="shared" si="93"/>
        <v/>
      </c>
      <c r="AP171" s="175" t="str">
        <f t="shared" si="94"/>
        <v/>
      </c>
      <c r="AQ171" s="175" t="str">
        <f t="shared" si="95"/>
        <v/>
      </c>
      <c r="AR171" s="175" t="str">
        <f t="shared" si="96"/>
        <v/>
      </c>
      <c r="AS171" s="175" t="str">
        <f t="shared" si="97"/>
        <v/>
      </c>
      <c r="AT171" s="175" t="str">
        <f t="shared" si="98"/>
        <v/>
      </c>
      <c r="AU171" s="175" t="str">
        <f t="shared" si="99"/>
        <v/>
      </c>
      <c r="AV171" s="175" t="str">
        <f t="shared" si="100"/>
        <v/>
      </c>
      <c r="AW171" s="27">
        <f t="shared" si="101"/>
        <v>0</v>
      </c>
      <c r="AX171" s="27"/>
      <c r="AY171" s="27">
        <f t="shared" si="102"/>
        <v>0</v>
      </c>
      <c r="AZ171" s="27">
        <f t="shared" si="103"/>
        <v>0</v>
      </c>
      <c r="BA171" s="27">
        <f t="shared" si="104"/>
        <v>0</v>
      </c>
      <c r="BB171" s="27">
        <f t="shared" si="105"/>
        <v>0</v>
      </c>
      <c r="BC171" s="27">
        <f t="shared" si="106"/>
        <v>0</v>
      </c>
      <c r="BD171" s="27">
        <f t="shared" si="107"/>
        <v>0</v>
      </c>
      <c r="BE171" s="27">
        <f t="shared" si="108"/>
        <v>0</v>
      </c>
      <c r="BF171" s="27">
        <f t="shared" si="109"/>
        <v>0</v>
      </c>
      <c r="BG171" s="27">
        <f t="shared" si="110"/>
        <v>0</v>
      </c>
      <c r="BH171" s="27">
        <f t="shared" si="111"/>
        <v>0</v>
      </c>
      <c r="BI171" s="27">
        <f t="shared" si="112"/>
        <v>0</v>
      </c>
      <c r="BJ171" s="27">
        <f t="shared" si="113"/>
        <v>0</v>
      </c>
      <c r="BK171" s="176"/>
      <c r="BL171" s="276" t="str">
        <f t="shared" si="89"/>
        <v/>
      </c>
      <c r="BM171" s="176"/>
      <c r="BN171" s="27">
        <f t="shared" si="114"/>
        <v>0</v>
      </c>
      <c r="BO171" s="27">
        <f t="shared" si="115"/>
        <v>0</v>
      </c>
      <c r="BP171" s="27">
        <f t="shared" si="116"/>
        <v>0</v>
      </c>
      <c r="BQ171" s="27">
        <f t="shared" si="117"/>
        <v>0</v>
      </c>
      <c r="BR171" s="27">
        <f t="shared" si="118"/>
        <v>0</v>
      </c>
      <c r="BS171" s="27"/>
      <c r="BT171" s="166"/>
      <c r="BU171" s="166"/>
      <c r="BV171" s="166"/>
      <c r="BW171" s="166"/>
      <c r="BX171" s="166"/>
      <c r="BY171" s="166"/>
      <c r="BZ171" s="166"/>
      <c r="CA171" s="166"/>
      <c r="CB171" s="166"/>
      <c r="CC171" s="166"/>
      <c r="CD171" s="166"/>
      <c r="CE171" s="166"/>
      <c r="CF171" s="166"/>
      <c r="CG171" s="166"/>
      <c r="CH171" s="166"/>
      <c r="CI171" s="166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</row>
    <row r="172" spans="1:99">
      <c r="A172" s="160" t="str">
        <f>IF($D172=2,IF(所有護老者!A172="","",所有護老者!A172),"")</f>
        <v/>
      </c>
      <c r="B172" s="160" t="str">
        <f>IF($D172=2,IF(所有護老者!B172="","",所有護老者!B172),"")</f>
        <v/>
      </c>
      <c r="C172" s="160" t="str">
        <f>IF($D172=2,IF(所有護老者!D172="","",所有護老者!D172),"")</f>
        <v/>
      </c>
      <c r="D172" s="160" t="str">
        <f>IF(所有護老者!C172=2,2,"")</f>
        <v/>
      </c>
      <c r="E172" s="160" t="str">
        <f>IF($D172=2,IF(所有護老者!E172="","",所有護老者!E172),"")</f>
        <v/>
      </c>
      <c r="F172" s="160" t="str">
        <f>IF($D172=2,IF(所有護老者!F172="","",所有護老者!F172),"")</f>
        <v/>
      </c>
      <c r="G172" s="160" t="str">
        <f>IF($D172=2,IF(所有護老者!G172="","",所有護老者!G172),"")</f>
        <v/>
      </c>
      <c r="H172" s="160" t="str">
        <f>IF($D172=2,IF(所有護老者!H172="","",所有護老者!H172),"")</f>
        <v/>
      </c>
      <c r="I172" s="160" t="str">
        <f>IF($D172=2,IF(所有護老者!I172="","",所有護老者!I172),"")</f>
        <v/>
      </c>
      <c r="J172" s="160" t="str">
        <f>IF($D172=2,IF(所有護老者!J172="","",所有護老者!J172),"")</f>
        <v/>
      </c>
      <c r="K172" s="160" t="str">
        <f>IF($D172=2,IF(所有護老者!K172="","",所有護老者!K172),"")</f>
        <v/>
      </c>
      <c r="L172" s="160" t="str">
        <f>IF($D172=2,IF(所有護老者!L172="","",所有護老者!L172),"")</f>
        <v/>
      </c>
      <c r="M172" s="160" t="str">
        <f>IF($D172=2,IF(所有護老者!M172="","",所有護老者!M172),"")</f>
        <v/>
      </c>
      <c r="N172" s="160" t="str">
        <f>IF($D172=2,IF(所有護老者!N172="","",所有護老者!N172),"")</f>
        <v/>
      </c>
      <c r="O172" s="160" t="str">
        <f>IF($D172=2,IF(所有護老者!O172="","",所有護老者!O172),"")</f>
        <v/>
      </c>
      <c r="P172" s="160" t="str">
        <f>IF($D172=2,IF(所有護老者!P172="","",所有護老者!P172),"")</f>
        <v/>
      </c>
      <c r="Q172" s="160" t="str">
        <f>IF($D172=2,IF(所有護老者!Q172="","",所有護老者!Q172),"")</f>
        <v/>
      </c>
      <c r="R172" s="160" t="str">
        <f>IF($D172=2,IF(所有護老者!R172="","",所有護老者!R172),"")</f>
        <v/>
      </c>
      <c r="S172" s="160" t="str">
        <f>IF($D172=2,IF(所有護老者!S172="","",所有護老者!S172),"")</f>
        <v/>
      </c>
      <c r="T172" s="160" t="str">
        <f>IF($D172=2,IF(所有護老者!T172="","",所有護老者!T172),"")</f>
        <v/>
      </c>
      <c r="U172" s="160" t="str">
        <f>IF($D172=2,IF(所有護老者!U172="","",所有護老者!U172),"")</f>
        <v/>
      </c>
      <c r="V172" s="160" t="str">
        <f>IF($D172=2,IF(所有護老者!V172="","",所有護老者!V172),"")</f>
        <v/>
      </c>
      <c r="W172" s="160" t="str">
        <f>IF($D172=2,IF(所有護老者!W172="","",所有護老者!W172),"")</f>
        <v/>
      </c>
      <c r="X172" s="160" t="str">
        <f>IF($D172=2,IF(所有護老者!X172="","",所有護老者!X172),"")</f>
        <v/>
      </c>
      <c r="Y172" s="160" t="str">
        <f>IF($D172=2,IF(所有護老者!Y172="","",所有護老者!Y172),"")</f>
        <v/>
      </c>
      <c r="Z172" s="160" t="str">
        <f>IF($D172=2,IF(所有護老者!Z172="","",所有護老者!Z172),"")</f>
        <v/>
      </c>
      <c r="AA172" s="160" t="str">
        <f>IF($D172=2,IF(所有護老者!AA172="","",所有護老者!AA172),"")</f>
        <v/>
      </c>
      <c r="AB172" s="160" t="str">
        <f>IF($D172=2,IF(所有護老者!AB172="","",所有護老者!AB172),"")</f>
        <v/>
      </c>
      <c r="AC172" s="160" t="str">
        <f>IF($D172=2,IF(所有護老者!AC172="","",所有護老者!AC172),"")</f>
        <v/>
      </c>
      <c r="AD172" s="160" t="str">
        <f>IF($D172=2,IF(所有護老者!AD172="","",所有護老者!AD172),"")</f>
        <v/>
      </c>
      <c r="AE172" s="160" t="str">
        <f>IF($D172=2,IF(所有護老者!AE172="","",所有護老者!AE172),"")</f>
        <v/>
      </c>
      <c r="AF172" s="160" t="str">
        <f>IF($D172=2,IF(所有護老者!AF172="","",所有護老者!AF172),"")</f>
        <v/>
      </c>
      <c r="AG172" s="160" t="str">
        <f>IF($D172=2,IF(所有護老者!AG172="","",所有護老者!AG172),"")</f>
        <v/>
      </c>
      <c r="AH172" s="160" t="str">
        <f>IF($D172=2,IF(所有護老者!AH172="","",所有護老者!AH172),"")</f>
        <v/>
      </c>
      <c r="AI172" s="160" t="str">
        <f>IF($D172=2,IF(所有護老者!AI172="","",所有護老者!AI172),"")</f>
        <v/>
      </c>
      <c r="AJ172" s="160" t="str">
        <f>IF($D172=2,IF(所有護老者!AJ172="","",所有護老者!AJ172),"")</f>
        <v/>
      </c>
      <c r="AK172" s="160" t="str">
        <f>IF(所有護老者!AK172="","",所有護老者!AK172)</f>
        <v/>
      </c>
      <c r="AL172" s="175" t="str">
        <f t="shared" si="90"/>
        <v/>
      </c>
      <c r="AM172" s="175" t="str">
        <f t="shared" si="91"/>
        <v/>
      </c>
      <c r="AN172" s="175" t="str">
        <f t="shared" si="92"/>
        <v/>
      </c>
      <c r="AO172" s="175" t="str">
        <f t="shared" si="93"/>
        <v/>
      </c>
      <c r="AP172" s="175" t="str">
        <f t="shared" si="94"/>
        <v/>
      </c>
      <c r="AQ172" s="175" t="str">
        <f t="shared" si="95"/>
        <v/>
      </c>
      <c r="AR172" s="175" t="str">
        <f t="shared" si="96"/>
        <v/>
      </c>
      <c r="AS172" s="175" t="str">
        <f t="shared" si="97"/>
        <v/>
      </c>
      <c r="AT172" s="175" t="str">
        <f t="shared" si="98"/>
        <v/>
      </c>
      <c r="AU172" s="175" t="str">
        <f t="shared" si="99"/>
        <v/>
      </c>
      <c r="AV172" s="175" t="str">
        <f t="shared" si="100"/>
        <v/>
      </c>
      <c r="AW172" s="27">
        <f t="shared" si="101"/>
        <v>0</v>
      </c>
      <c r="AX172" s="27"/>
      <c r="AY172" s="27">
        <f t="shared" si="102"/>
        <v>0</v>
      </c>
      <c r="AZ172" s="27">
        <f t="shared" si="103"/>
        <v>0</v>
      </c>
      <c r="BA172" s="27">
        <f t="shared" si="104"/>
        <v>0</v>
      </c>
      <c r="BB172" s="27">
        <f t="shared" si="105"/>
        <v>0</v>
      </c>
      <c r="BC172" s="27">
        <f t="shared" si="106"/>
        <v>0</v>
      </c>
      <c r="BD172" s="27">
        <f t="shared" si="107"/>
        <v>0</v>
      </c>
      <c r="BE172" s="27">
        <f t="shared" si="108"/>
        <v>0</v>
      </c>
      <c r="BF172" s="27">
        <f t="shared" si="109"/>
        <v>0</v>
      </c>
      <c r="BG172" s="27">
        <f t="shared" si="110"/>
        <v>0</v>
      </c>
      <c r="BH172" s="27">
        <f t="shared" si="111"/>
        <v>0</v>
      </c>
      <c r="BI172" s="27">
        <f t="shared" si="112"/>
        <v>0</v>
      </c>
      <c r="BJ172" s="27">
        <f t="shared" si="113"/>
        <v>0</v>
      </c>
      <c r="BK172" s="176"/>
      <c r="BL172" s="276" t="str">
        <f t="shared" si="89"/>
        <v/>
      </c>
      <c r="BM172" s="176"/>
      <c r="BN172" s="27">
        <f t="shared" si="114"/>
        <v>0</v>
      </c>
      <c r="BO172" s="27">
        <f t="shared" si="115"/>
        <v>0</v>
      </c>
      <c r="BP172" s="27">
        <f t="shared" si="116"/>
        <v>0</v>
      </c>
      <c r="BQ172" s="27">
        <f t="shared" si="117"/>
        <v>0</v>
      </c>
      <c r="BR172" s="27">
        <f t="shared" si="118"/>
        <v>0</v>
      </c>
      <c r="BS172" s="27"/>
      <c r="BT172" s="166"/>
      <c r="BU172" s="166"/>
      <c r="BV172" s="166"/>
      <c r="BW172" s="166"/>
      <c r="BX172" s="166"/>
      <c r="BY172" s="166"/>
      <c r="BZ172" s="166"/>
      <c r="CA172" s="166"/>
      <c r="CB172" s="166"/>
      <c r="CC172" s="166"/>
      <c r="CD172" s="166"/>
      <c r="CE172" s="166"/>
      <c r="CF172" s="166"/>
      <c r="CG172" s="166"/>
      <c r="CH172" s="166"/>
      <c r="CI172" s="166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</row>
    <row r="173" spans="1:99">
      <c r="A173" s="160" t="str">
        <f>IF($D173=2,IF(所有護老者!A173="","",所有護老者!A173),"")</f>
        <v/>
      </c>
      <c r="B173" s="160" t="str">
        <f>IF($D173=2,IF(所有護老者!B173="","",所有護老者!B173),"")</f>
        <v/>
      </c>
      <c r="C173" s="160" t="str">
        <f>IF($D173=2,IF(所有護老者!D173="","",所有護老者!D173),"")</f>
        <v/>
      </c>
      <c r="D173" s="160" t="str">
        <f>IF(所有護老者!C173=2,2,"")</f>
        <v/>
      </c>
      <c r="E173" s="160" t="str">
        <f>IF($D173=2,IF(所有護老者!E173="","",所有護老者!E173),"")</f>
        <v/>
      </c>
      <c r="F173" s="160" t="str">
        <f>IF($D173=2,IF(所有護老者!F173="","",所有護老者!F173),"")</f>
        <v/>
      </c>
      <c r="G173" s="160" t="str">
        <f>IF($D173=2,IF(所有護老者!G173="","",所有護老者!G173),"")</f>
        <v/>
      </c>
      <c r="H173" s="160" t="str">
        <f>IF($D173=2,IF(所有護老者!H173="","",所有護老者!H173),"")</f>
        <v/>
      </c>
      <c r="I173" s="160" t="str">
        <f>IF($D173=2,IF(所有護老者!I173="","",所有護老者!I173),"")</f>
        <v/>
      </c>
      <c r="J173" s="160" t="str">
        <f>IF($D173=2,IF(所有護老者!J173="","",所有護老者!J173),"")</f>
        <v/>
      </c>
      <c r="K173" s="160" t="str">
        <f>IF($D173=2,IF(所有護老者!K173="","",所有護老者!K173),"")</f>
        <v/>
      </c>
      <c r="L173" s="160" t="str">
        <f>IF($D173=2,IF(所有護老者!L173="","",所有護老者!L173),"")</f>
        <v/>
      </c>
      <c r="M173" s="160" t="str">
        <f>IF($D173=2,IF(所有護老者!M173="","",所有護老者!M173),"")</f>
        <v/>
      </c>
      <c r="N173" s="160" t="str">
        <f>IF($D173=2,IF(所有護老者!N173="","",所有護老者!N173),"")</f>
        <v/>
      </c>
      <c r="O173" s="160" t="str">
        <f>IF($D173=2,IF(所有護老者!O173="","",所有護老者!O173),"")</f>
        <v/>
      </c>
      <c r="P173" s="160" t="str">
        <f>IF($D173=2,IF(所有護老者!P173="","",所有護老者!P173),"")</f>
        <v/>
      </c>
      <c r="Q173" s="160" t="str">
        <f>IF($D173=2,IF(所有護老者!Q173="","",所有護老者!Q173),"")</f>
        <v/>
      </c>
      <c r="R173" s="160" t="str">
        <f>IF($D173=2,IF(所有護老者!R173="","",所有護老者!R173),"")</f>
        <v/>
      </c>
      <c r="S173" s="160" t="str">
        <f>IF($D173=2,IF(所有護老者!S173="","",所有護老者!S173),"")</f>
        <v/>
      </c>
      <c r="T173" s="160" t="str">
        <f>IF($D173=2,IF(所有護老者!T173="","",所有護老者!T173),"")</f>
        <v/>
      </c>
      <c r="U173" s="160" t="str">
        <f>IF($D173=2,IF(所有護老者!U173="","",所有護老者!U173),"")</f>
        <v/>
      </c>
      <c r="V173" s="160" t="str">
        <f>IF($D173=2,IF(所有護老者!V173="","",所有護老者!V173),"")</f>
        <v/>
      </c>
      <c r="W173" s="160" t="str">
        <f>IF($D173=2,IF(所有護老者!W173="","",所有護老者!W173),"")</f>
        <v/>
      </c>
      <c r="X173" s="160" t="str">
        <f>IF($D173=2,IF(所有護老者!X173="","",所有護老者!X173),"")</f>
        <v/>
      </c>
      <c r="Y173" s="160" t="str">
        <f>IF($D173=2,IF(所有護老者!Y173="","",所有護老者!Y173),"")</f>
        <v/>
      </c>
      <c r="Z173" s="160" t="str">
        <f>IF($D173=2,IF(所有護老者!Z173="","",所有護老者!Z173),"")</f>
        <v/>
      </c>
      <c r="AA173" s="160" t="str">
        <f>IF($D173=2,IF(所有護老者!AA173="","",所有護老者!AA173),"")</f>
        <v/>
      </c>
      <c r="AB173" s="160" t="str">
        <f>IF($D173=2,IF(所有護老者!AB173="","",所有護老者!AB173),"")</f>
        <v/>
      </c>
      <c r="AC173" s="160" t="str">
        <f>IF($D173=2,IF(所有護老者!AC173="","",所有護老者!AC173),"")</f>
        <v/>
      </c>
      <c r="AD173" s="160" t="str">
        <f>IF($D173=2,IF(所有護老者!AD173="","",所有護老者!AD173),"")</f>
        <v/>
      </c>
      <c r="AE173" s="160" t="str">
        <f>IF($D173=2,IF(所有護老者!AE173="","",所有護老者!AE173),"")</f>
        <v/>
      </c>
      <c r="AF173" s="160" t="str">
        <f>IF($D173=2,IF(所有護老者!AF173="","",所有護老者!AF173),"")</f>
        <v/>
      </c>
      <c r="AG173" s="160" t="str">
        <f>IF($D173=2,IF(所有護老者!AG173="","",所有護老者!AG173),"")</f>
        <v/>
      </c>
      <c r="AH173" s="160" t="str">
        <f>IF($D173=2,IF(所有護老者!AH173="","",所有護老者!AH173),"")</f>
        <v/>
      </c>
      <c r="AI173" s="160" t="str">
        <f>IF($D173=2,IF(所有護老者!AI173="","",所有護老者!AI173),"")</f>
        <v/>
      </c>
      <c r="AJ173" s="160" t="str">
        <f>IF($D173=2,IF(所有護老者!AJ173="","",所有護老者!AJ173),"")</f>
        <v/>
      </c>
      <c r="AK173" s="160" t="str">
        <f>IF(所有護老者!AK173="","",所有護老者!AK173)</f>
        <v/>
      </c>
      <c r="AL173" s="175" t="str">
        <f t="shared" si="90"/>
        <v/>
      </c>
      <c r="AM173" s="175" t="str">
        <f t="shared" si="91"/>
        <v/>
      </c>
      <c r="AN173" s="175" t="str">
        <f t="shared" si="92"/>
        <v/>
      </c>
      <c r="AO173" s="175" t="str">
        <f t="shared" si="93"/>
        <v/>
      </c>
      <c r="AP173" s="175" t="str">
        <f t="shared" si="94"/>
        <v/>
      </c>
      <c r="AQ173" s="175" t="str">
        <f t="shared" si="95"/>
        <v/>
      </c>
      <c r="AR173" s="175" t="str">
        <f t="shared" si="96"/>
        <v/>
      </c>
      <c r="AS173" s="175" t="str">
        <f t="shared" si="97"/>
        <v/>
      </c>
      <c r="AT173" s="175" t="str">
        <f t="shared" si="98"/>
        <v/>
      </c>
      <c r="AU173" s="175" t="str">
        <f t="shared" si="99"/>
        <v/>
      </c>
      <c r="AV173" s="175" t="str">
        <f t="shared" si="100"/>
        <v/>
      </c>
      <c r="AW173" s="27">
        <f t="shared" si="101"/>
        <v>0</v>
      </c>
      <c r="AX173" s="27"/>
      <c r="AY173" s="27">
        <f t="shared" si="102"/>
        <v>0</v>
      </c>
      <c r="AZ173" s="27">
        <f t="shared" si="103"/>
        <v>0</v>
      </c>
      <c r="BA173" s="27">
        <f t="shared" si="104"/>
        <v>0</v>
      </c>
      <c r="BB173" s="27">
        <f t="shared" si="105"/>
        <v>0</v>
      </c>
      <c r="BC173" s="27">
        <f t="shared" si="106"/>
        <v>0</v>
      </c>
      <c r="BD173" s="27">
        <f t="shared" si="107"/>
        <v>0</v>
      </c>
      <c r="BE173" s="27">
        <f t="shared" si="108"/>
        <v>0</v>
      </c>
      <c r="BF173" s="27">
        <f t="shared" si="109"/>
        <v>0</v>
      </c>
      <c r="BG173" s="27">
        <f t="shared" si="110"/>
        <v>0</v>
      </c>
      <c r="BH173" s="27">
        <f t="shared" si="111"/>
        <v>0</v>
      </c>
      <c r="BI173" s="27">
        <f t="shared" si="112"/>
        <v>0</v>
      </c>
      <c r="BJ173" s="27">
        <f t="shared" si="113"/>
        <v>0</v>
      </c>
      <c r="BK173" s="176"/>
      <c r="BL173" s="276" t="str">
        <f t="shared" si="89"/>
        <v/>
      </c>
      <c r="BM173" s="176"/>
      <c r="BN173" s="27">
        <f t="shared" si="114"/>
        <v>0</v>
      </c>
      <c r="BO173" s="27">
        <f t="shared" si="115"/>
        <v>0</v>
      </c>
      <c r="BP173" s="27">
        <f t="shared" si="116"/>
        <v>0</v>
      </c>
      <c r="BQ173" s="27">
        <f t="shared" si="117"/>
        <v>0</v>
      </c>
      <c r="BR173" s="27">
        <f t="shared" si="118"/>
        <v>0</v>
      </c>
      <c r="BS173" s="27"/>
      <c r="BT173" s="166"/>
      <c r="BU173" s="166"/>
      <c r="BV173" s="166"/>
      <c r="BW173" s="166"/>
      <c r="BX173" s="166"/>
      <c r="BY173" s="166"/>
      <c r="BZ173" s="166"/>
      <c r="CA173" s="166"/>
      <c r="CB173" s="166"/>
      <c r="CC173" s="166"/>
      <c r="CD173" s="166"/>
      <c r="CE173" s="166"/>
      <c r="CF173" s="166"/>
      <c r="CG173" s="166"/>
      <c r="CH173" s="166"/>
      <c r="CI173" s="166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</row>
    <row r="174" spans="1:99">
      <c r="A174" s="160" t="str">
        <f>IF($D174=2,IF(所有護老者!A174="","",所有護老者!A174),"")</f>
        <v/>
      </c>
      <c r="B174" s="160" t="str">
        <f>IF($D174=2,IF(所有護老者!B174="","",所有護老者!B174),"")</f>
        <v/>
      </c>
      <c r="C174" s="160" t="str">
        <f>IF($D174=2,IF(所有護老者!D174="","",所有護老者!D174),"")</f>
        <v/>
      </c>
      <c r="D174" s="160" t="str">
        <f>IF(所有護老者!C174=2,2,"")</f>
        <v/>
      </c>
      <c r="E174" s="160" t="str">
        <f>IF($D174=2,IF(所有護老者!E174="","",所有護老者!E174),"")</f>
        <v/>
      </c>
      <c r="F174" s="160" t="str">
        <f>IF($D174=2,IF(所有護老者!F174="","",所有護老者!F174),"")</f>
        <v/>
      </c>
      <c r="G174" s="160" t="str">
        <f>IF($D174=2,IF(所有護老者!G174="","",所有護老者!G174),"")</f>
        <v/>
      </c>
      <c r="H174" s="160" t="str">
        <f>IF($D174=2,IF(所有護老者!H174="","",所有護老者!H174),"")</f>
        <v/>
      </c>
      <c r="I174" s="160" t="str">
        <f>IF($D174=2,IF(所有護老者!I174="","",所有護老者!I174),"")</f>
        <v/>
      </c>
      <c r="J174" s="160" t="str">
        <f>IF($D174=2,IF(所有護老者!J174="","",所有護老者!J174),"")</f>
        <v/>
      </c>
      <c r="K174" s="160" t="str">
        <f>IF($D174=2,IF(所有護老者!K174="","",所有護老者!K174),"")</f>
        <v/>
      </c>
      <c r="L174" s="160" t="str">
        <f>IF($D174=2,IF(所有護老者!L174="","",所有護老者!L174),"")</f>
        <v/>
      </c>
      <c r="M174" s="160" t="str">
        <f>IF($D174=2,IF(所有護老者!M174="","",所有護老者!M174),"")</f>
        <v/>
      </c>
      <c r="N174" s="160" t="str">
        <f>IF($D174=2,IF(所有護老者!N174="","",所有護老者!N174),"")</f>
        <v/>
      </c>
      <c r="O174" s="160" t="str">
        <f>IF($D174=2,IF(所有護老者!O174="","",所有護老者!O174),"")</f>
        <v/>
      </c>
      <c r="P174" s="160" t="str">
        <f>IF($D174=2,IF(所有護老者!P174="","",所有護老者!P174),"")</f>
        <v/>
      </c>
      <c r="Q174" s="160" t="str">
        <f>IF($D174=2,IF(所有護老者!Q174="","",所有護老者!Q174),"")</f>
        <v/>
      </c>
      <c r="R174" s="160" t="str">
        <f>IF($D174=2,IF(所有護老者!R174="","",所有護老者!R174),"")</f>
        <v/>
      </c>
      <c r="S174" s="160" t="str">
        <f>IF($D174=2,IF(所有護老者!S174="","",所有護老者!S174),"")</f>
        <v/>
      </c>
      <c r="T174" s="160" t="str">
        <f>IF($D174=2,IF(所有護老者!T174="","",所有護老者!T174),"")</f>
        <v/>
      </c>
      <c r="U174" s="160" t="str">
        <f>IF($D174=2,IF(所有護老者!U174="","",所有護老者!U174),"")</f>
        <v/>
      </c>
      <c r="V174" s="160" t="str">
        <f>IF($D174=2,IF(所有護老者!V174="","",所有護老者!V174),"")</f>
        <v/>
      </c>
      <c r="W174" s="160" t="str">
        <f>IF($D174=2,IF(所有護老者!W174="","",所有護老者!W174),"")</f>
        <v/>
      </c>
      <c r="X174" s="160" t="str">
        <f>IF($D174=2,IF(所有護老者!X174="","",所有護老者!X174),"")</f>
        <v/>
      </c>
      <c r="Y174" s="160" t="str">
        <f>IF($D174=2,IF(所有護老者!Y174="","",所有護老者!Y174),"")</f>
        <v/>
      </c>
      <c r="Z174" s="160" t="str">
        <f>IF($D174=2,IF(所有護老者!Z174="","",所有護老者!Z174),"")</f>
        <v/>
      </c>
      <c r="AA174" s="160" t="str">
        <f>IF($D174=2,IF(所有護老者!AA174="","",所有護老者!AA174),"")</f>
        <v/>
      </c>
      <c r="AB174" s="160" t="str">
        <f>IF($D174=2,IF(所有護老者!AB174="","",所有護老者!AB174),"")</f>
        <v/>
      </c>
      <c r="AC174" s="160" t="str">
        <f>IF($D174=2,IF(所有護老者!AC174="","",所有護老者!AC174),"")</f>
        <v/>
      </c>
      <c r="AD174" s="160" t="str">
        <f>IF($D174=2,IF(所有護老者!AD174="","",所有護老者!AD174),"")</f>
        <v/>
      </c>
      <c r="AE174" s="160" t="str">
        <f>IF($D174=2,IF(所有護老者!AE174="","",所有護老者!AE174),"")</f>
        <v/>
      </c>
      <c r="AF174" s="160" t="str">
        <f>IF($D174=2,IF(所有護老者!AF174="","",所有護老者!AF174),"")</f>
        <v/>
      </c>
      <c r="AG174" s="160" t="str">
        <f>IF($D174=2,IF(所有護老者!AG174="","",所有護老者!AG174),"")</f>
        <v/>
      </c>
      <c r="AH174" s="160" t="str">
        <f>IF($D174=2,IF(所有護老者!AH174="","",所有護老者!AH174),"")</f>
        <v/>
      </c>
      <c r="AI174" s="160" t="str">
        <f>IF($D174=2,IF(所有護老者!AI174="","",所有護老者!AI174),"")</f>
        <v/>
      </c>
      <c r="AJ174" s="160" t="str">
        <f>IF($D174=2,IF(所有護老者!AJ174="","",所有護老者!AJ174),"")</f>
        <v/>
      </c>
      <c r="AK174" s="160" t="str">
        <f>IF(所有護老者!AK174="","",所有護老者!AK174)</f>
        <v/>
      </c>
      <c r="AL174" s="175" t="str">
        <f t="shared" si="90"/>
        <v/>
      </c>
      <c r="AM174" s="175" t="str">
        <f t="shared" si="91"/>
        <v/>
      </c>
      <c r="AN174" s="175" t="str">
        <f t="shared" si="92"/>
        <v/>
      </c>
      <c r="AO174" s="175" t="str">
        <f t="shared" si="93"/>
        <v/>
      </c>
      <c r="AP174" s="175" t="str">
        <f t="shared" si="94"/>
        <v/>
      </c>
      <c r="AQ174" s="175" t="str">
        <f t="shared" si="95"/>
        <v/>
      </c>
      <c r="AR174" s="175" t="str">
        <f t="shared" si="96"/>
        <v/>
      </c>
      <c r="AS174" s="175" t="str">
        <f t="shared" si="97"/>
        <v/>
      </c>
      <c r="AT174" s="175" t="str">
        <f t="shared" si="98"/>
        <v/>
      </c>
      <c r="AU174" s="175" t="str">
        <f t="shared" si="99"/>
        <v/>
      </c>
      <c r="AV174" s="175" t="str">
        <f t="shared" si="100"/>
        <v/>
      </c>
      <c r="AW174" s="27">
        <f t="shared" si="101"/>
        <v>0</v>
      </c>
      <c r="AX174" s="27"/>
      <c r="AY174" s="27">
        <f t="shared" si="102"/>
        <v>0</v>
      </c>
      <c r="AZ174" s="27">
        <f t="shared" si="103"/>
        <v>0</v>
      </c>
      <c r="BA174" s="27">
        <f t="shared" si="104"/>
        <v>0</v>
      </c>
      <c r="BB174" s="27">
        <f t="shared" si="105"/>
        <v>0</v>
      </c>
      <c r="BC174" s="27">
        <f t="shared" si="106"/>
        <v>0</v>
      </c>
      <c r="BD174" s="27">
        <f t="shared" si="107"/>
        <v>0</v>
      </c>
      <c r="BE174" s="27">
        <f t="shared" si="108"/>
        <v>0</v>
      </c>
      <c r="BF174" s="27">
        <f t="shared" si="109"/>
        <v>0</v>
      </c>
      <c r="BG174" s="27">
        <f t="shared" si="110"/>
        <v>0</v>
      </c>
      <c r="BH174" s="27">
        <f t="shared" si="111"/>
        <v>0</v>
      </c>
      <c r="BI174" s="27">
        <f t="shared" si="112"/>
        <v>0</v>
      </c>
      <c r="BJ174" s="27">
        <f t="shared" si="113"/>
        <v>0</v>
      </c>
      <c r="BK174" s="176"/>
      <c r="BL174" s="276" t="str">
        <f t="shared" si="89"/>
        <v/>
      </c>
      <c r="BM174" s="176"/>
      <c r="BN174" s="27">
        <f t="shared" si="114"/>
        <v>0</v>
      </c>
      <c r="BO174" s="27">
        <f t="shared" si="115"/>
        <v>0</v>
      </c>
      <c r="BP174" s="27">
        <f t="shared" si="116"/>
        <v>0</v>
      </c>
      <c r="BQ174" s="27">
        <f t="shared" si="117"/>
        <v>0</v>
      </c>
      <c r="BR174" s="27">
        <f t="shared" si="118"/>
        <v>0</v>
      </c>
      <c r="BS174" s="27"/>
      <c r="BT174" s="166"/>
      <c r="BU174" s="166"/>
      <c r="BV174" s="166"/>
      <c r="BW174" s="166"/>
      <c r="BX174" s="166"/>
      <c r="BY174" s="166"/>
      <c r="BZ174" s="166"/>
      <c r="CA174" s="166"/>
      <c r="CB174" s="166"/>
      <c r="CC174" s="166"/>
      <c r="CD174" s="166"/>
      <c r="CE174" s="166"/>
      <c r="CF174" s="166"/>
      <c r="CG174" s="166"/>
      <c r="CH174" s="166"/>
      <c r="CI174" s="166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</row>
    <row r="175" spans="1:99">
      <c r="A175" s="160" t="str">
        <f>IF($D175=2,IF(所有護老者!A175="","",所有護老者!A175),"")</f>
        <v/>
      </c>
      <c r="B175" s="160" t="str">
        <f>IF($D175=2,IF(所有護老者!B175="","",所有護老者!B175),"")</f>
        <v/>
      </c>
      <c r="C175" s="160" t="str">
        <f>IF($D175=2,IF(所有護老者!D175="","",所有護老者!D175),"")</f>
        <v/>
      </c>
      <c r="D175" s="160" t="str">
        <f>IF(所有護老者!C175=2,2,"")</f>
        <v/>
      </c>
      <c r="E175" s="160" t="str">
        <f>IF($D175=2,IF(所有護老者!E175="","",所有護老者!E175),"")</f>
        <v/>
      </c>
      <c r="F175" s="160" t="str">
        <f>IF($D175=2,IF(所有護老者!F175="","",所有護老者!F175),"")</f>
        <v/>
      </c>
      <c r="G175" s="160" t="str">
        <f>IF($D175=2,IF(所有護老者!G175="","",所有護老者!G175),"")</f>
        <v/>
      </c>
      <c r="H175" s="160" t="str">
        <f>IF($D175=2,IF(所有護老者!H175="","",所有護老者!H175),"")</f>
        <v/>
      </c>
      <c r="I175" s="160" t="str">
        <f>IF($D175=2,IF(所有護老者!I175="","",所有護老者!I175),"")</f>
        <v/>
      </c>
      <c r="J175" s="160" t="str">
        <f>IF($D175=2,IF(所有護老者!J175="","",所有護老者!J175),"")</f>
        <v/>
      </c>
      <c r="K175" s="160" t="str">
        <f>IF($D175=2,IF(所有護老者!K175="","",所有護老者!K175),"")</f>
        <v/>
      </c>
      <c r="L175" s="160" t="str">
        <f>IF($D175=2,IF(所有護老者!L175="","",所有護老者!L175),"")</f>
        <v/>
      </c>
      <c r="M175" s="160" t="str">
        <f>IF($D175=2,IF(所有護老者!M175="","",所有護老者!M175),"")</f>
        <v/>
      </c>
      <c r="N175" s="160" t="str">
        <f>IF($D175=2,IF(所有護老者!N175="","",所有護老者!N175),"")</f>
        <v/>
      </c>
      <c r="O175" s="160" t="str">
        <f>IF($D175=2,IF(所有護老者!O175="","",所有護老者!O175),"")</f>
        <v/>
      </c>
      <c r="P175" s="160" t="str">
        <f>IF($D175=2,IF(所有護老者!P175="","",所有護老者!P175),"")</f>
        <v/>
      </c>
      <c r="Q175" s="160" t="str">
        <f>IF($D175=2,IF(所有護老者!Q175="","",所有護老者!Q175),"")</f>
        <v/>
      </c>
      <c r="R175" s="160" t="str">
        <f>IF($D175=2,IF(所有護老者!R175="","",所有護老者!R175),"")</f>
        <v/>
      </c>
      <c r="S175" s="160" t="str">
        <f>IF($D175=2,IF(所有護老者!S175="","",所有護老者!S175),"")</f>
        <v/>
      </c>
      <c r="T175" s="160" t="str">
        <f>IF($D175=2,IF(所有護老者!T175="","",所有護老者!T175),"")</f>
        <v/>
      </c>
      <c r="U175" s="160" t="str">
        <f>IF($D175=2,IF(所有護老者!U175="","",所有護老者!U175),"")</f>
        <v/>
      </c>
      <c r="V175" s="160" t="str">
        <f>IF($D175=2,IF(所有護老者!V175="","",所有護老者!V175),"")</f>
        <v/>
      </c>
      <c r="W175" s="160" t="str">
        <f>IF($D175=2,IF(所有護老者!W175="","",所有護老者!W175),"")</f>
        <v/>
      </c>
      <c r="X175" s="160" t="str">
        <f>IF($D175=2,IF(所有護老者!X175="","",所有護老者!X175),"")</f>
        <v/>
      </c>
      <c r="Y175" s="160" t="str">
        <f>IF($D175=2,IF(所有護老者!Y175="","",所有護老者!Y175),"")</f>
        <v/>
      </c>
      <c r="Z175" s="160" t="str">
        <f>IF($D175=2,IF(所有護老者!Z175="","",所有護老者!Z175),"")</f>
        <v/>
      </c>
      <c r="AA175" s="160" t="str">
        <f>IF($D175=2,IF(所有護老者!AA175="","",所有護老者!AA175),"")</f>
        <v/>
      </c>
      <c r="AB175" s="160" t="str">
        <f>IF($D175=2,IF(所有護老者!AB175="","",所有護老者!AB175),"")</f>
        <v/>
      </c>
      <c r="AC175" s="160" t="str">
        <f>IF($D175=2,IF(所有護老者!AC175="","",所有護老者!AC175),"")</f>
        <v/>
      </c>
      <c r="AD175" s="160" t="str">
        <f>IF($D175=2,IF(所有護老者!AD175="","",所有護老者!AD175),"")</f>
        <v/>
      </c>
      <c r="AE175" s="160" t="str">
        <f>IF($D175=2,IF(所有護老者!AE175="","",所有護老者!AE175),"")</f>
        <v/>
      </c>
      <c r="AF175" s="160" t="str">
        <f>IF($D175=2,IF(所有護老者!AF175="","",所有護老者!AF175),"")</f>
        <v/>
      </c>
      <c r="AG175" s="160" t="str">
        <f>IF($D175=2,IF(所有護老者!AG175="","",所有護老者!AG175),"")</f>
        <v/>
      </c>
      <c r="AH175" s="160" t="str">
        <f>IF($D175=2,IF(所有護老者!AH175="","",所有護老者!AH175),"")</f>
        <v/>
      </c>
      <c r="AI175" s="160" t="str">
        <f>IF($D175=2,IF(所有護老者!AI175="","",所有護老者!AI175),"")</f>
        <v/>
      </c>
      <c r="AJ175" s="160" t="str">
        <f>IF($D175=2,IF(所有護老者!AJ175="","",所有護老者!AJ175),"")</f>
        <v/>
      </c>
      <c r="AK175" s="160" t="str">
        <f>IF(所有護老者!AK175="","",所有護老者!AK175)</f>
        <v/>
      </c>
      <c r="AL175" s="175" t="str">
        <f t="shared" si="90"/>
        <v/>
      </c>
      <c r="AM175" s="175" t="str">
        <f t="shared" si="91"/>
        <v/>
      </c>
      <c r="AN175" s="175" t="str">
        <f t="shared" si="92"/>
        <v/>
      </c>
      <c r="AO175" s="175" t="str">
        <f t="shared" si="93"/>
        <v/>
      </c>
      <c r="AP175" s="175" t="str">
        <f t="shared" si="94"/>
        <v/>
      </c>
      <c r="AQ175" s="175" t="str">
        <f t="shared" si="95"/>
        <v/>
      </c>
      <c r="AR175" s="175" t="str">
        <f t="shared" si="96"/>
        <v/>
      </c>
      <c r="AS175" s="175" t="str">
        <f t="shared" si="97"/>
        <v/>
      </c>
      <c r="AT175" s="175" t="str">
        <f t="shared" si="98"/>
        <v/>
      </c>
      <c r="AU175" s="175" t="str">
        <f t="shared" si="99"/>
        <v/>
      </c>
      <c r="AV175" s="175" t="str">
        <f t="shared" si="100"/>
        <v/>
      </c>
      <c r="AW175" s="27">
        <f t="shared" si="101"/>
        <v>0</v>
      </c>
      <c r="AX175" s="27"/>
      <c r="AY175" s="27">
        <f t="shared" si="102"/>
        <v>0</v>
      </c>
      <c r="AZ175" s="27">
        <f t="shared" si="103"/>
        <v>0</v>
      </c>
      <c r="BA175" s="27">
        <f t="shared" si="104"/>
        <v>0</v>
      </c>
      <c r="BB175" s="27">
        <f t="shared" si="105"/>
        <v>0</v>
      </c>
      <c r="BC175" s="27">
        <f t="shared" si="106"/>
        <v>0</v>
      </c>
      <c r="BD175" s="27">
        <f t="shared" si="107"/>
        <v>0</v>
      </c>
      <c r="BE175" s="27">
        <f t="shared" si="108"/>
        <v>0</v>
      </c>
      <c r="BF175" s="27">
        <f t="shared" si="109"/>
        <v>0</v>
      </c>
      <c r="BG175" s="27">
        <f t="shared" si="110"/>
        <v>0</v>
      </c>
      <c r="BH175" s="27">
        <f t="shared" si="111"/>
        <v>0</v>
      </c>
      <c r="BI175" s="27">
        <f t="shared" si="112"/>
        <v>0</v>
      </c>
      <c r="BJ175" s="27">
        <f t="shared" si="113"/>
        <v>0</v>
      </c>
      <c r="BK175" s="176"/>
      <c r="BL175" s="276" t="str">
        <f t="shared" si="89"/>
        <v/>
      </c>
      <c r="BM175" s="176"/>
      <c r="BN175" s="27">
        <f t="shared" si="114"/>
        <v>0</v>
      </c>
      <c r="BO175" s="27">
        <f t="shared" si="115"/>
        <v>0</v>
      </c>
      <c r="BP175" s="27">
        <f t="shared" si="116"/>
        <v>0</v>
      </c>
      <c r="BQ175" s="27">
        <f t="shared" si="117"/>
        <v>0</v>
      </c>
      <c r="BR175" s="27">
        <f t="shared" si="118"/>
        <v>0</v>
      </c>
      <c r="BS175" s="27"/>
      <c r="BT175" s="166"/>
      <c r="BU175" s="166"/>
      <c r="BV175" s="166"/>
      <c r="BW175" s="166"/>
      <c r="BX175" s="166"/>
      <c r="BY175" s="166"/>
      <c r="BZ175" s="166"/>
      <c r="CA175" s="166"/>
      <c r="CB175" s="166"/>
      <c r="CC175" s="166"/>
      <c r="CD175" s="166"/>
      <c r="CE175" s="166"/>
      <c r="CF175" s="166"/>
      <c r="CG175" s="166"/>
      <c r="CH175" s="166"/>
      <c r="CI175" s="166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</row>
    <row r="176" spans="1:99">
      <c r="A176" s="160" t="str">
        <f>IF($D176=2,IF(所有護老者!A176="","",所有護老者!A176),"")</f>
        <v/>
      </c>
      <c r="B176" s="160" t="str">
        <f>IF($D176=2,IF(所有護老者!B176="","",所有護老者!B176),"")</f>
        <v/>
      </c>
      <c r="C176" s="160" t="str">
        <f>IF($D176=2,IF(所有護老者!D176="","",所有護老者!D176),"")</f>
        <v/>
      </c>
      <c r="D176" s="160" t="str">
        <f>IF(所有護老者!C176=2,2,"")</f>
        <v/>
      </c>
      <c r="E176" s="160" t="str">
        <f>IF($D176=2,IF(所有護老者!E176="","",所有護老者!E176),"")</f>
        <v/>
      </c>
      <c r="F176" s="160" t="str">
        <f>IF($D176=2,IF(所有護老者!F176="","",所有護老者!F176),"")</f>
        <v/>
      </c>
      <c r="G176" s="160" t="str">
        <f>IF($D176=2,IF(所有護老者!G176="","",所有護老者!G176),"")</f>
        <v/>
      </c>
      <c r="H176" s="160" t="str">
        <f>IF($D176=2,IF(所有護老者!H176="","",所有護老者!H176),"")</f>
        <v/>
      </c>
      <c r="I176" s="160" t="str">
        <f>IF($D176=2,IF(所有護老者!I176="","",所有護老者!I176),"")</f>
        <v/>
      </c>
      <c r="J176" s="160" t="str">
        <f>IF($D176=2,IF(所有護老者!J176="","",所有護老者!J176),"")</f>
        <v/>
      </c>
      <c r="K176" s="160" t="str">
        <f>IF($D176=2,IF(所有護老者!K176="","",所有護老者!K176),"")</f>
        <v/>
      </c>
      <c r="L176" s="160" t="str">
        <f>IF($D176=2,IF(所有護老者!L176="","",所有護老者!L176),"")</f>
        <v/>
      </c>
      <c r="M176" s="160" t="str">
        <f>IF($D176=2,IF(所有護老者!M176="","",所有護老者!M176),"")</f>
        <v/>
      </c>
      <c r="N176" s="160" t="str">
        <f>IF($D176=2,IF(所有護老者!N176="","",所有護老者!N176),"")</f>
        <v/>
      </c>
      <c r="O176" s="160" t="str">
        <f>IF($D176=2,IF(所有護老者!O176="","",所有護老者!O176),"")</f>
        <v/>
      </c>
      <c r="P176" s="160" t="str">
        <f>IF($D176=2,IF(所有護老者!P176="","",所有護老者!P176),"")</f>
        <v/>
      </c>
      <c r="Q176" s="160" t="str">
        <f>IF($D176=2,IF(所有護老者!Q176="","",所有護老者!Q176),"")</f>
        <v/>
      </c>
      <c r="R176" s="160" t="str">
        <f>IF($D176=2,IF(所有護老者!R176="","",所有護老者!R176),"")</f>
        <v/>
      </c>
      <c r="S176" s="160" t="str">
        <f>IF($D176=2,IF(所有護老者!S176="","",所有護老者!S176),"")</f>
        <v/>
      </c>
      <c r="T176" s="160" t="str">
        <f>IF($D176=2,IF(所有護老者!T176="","",所有護老者!T176),"")</f>
        <v/>
      </c>
      <c r="U176" s="160" t="str">
        <f>IF($D176=2,IF(所有護老者!U176="","",所有護老者!U176),"")</f>
        <v/>
      </c>
      <c r="V176" s="160" t="str">
        <f>IF($D176=2,IF(所有護老者!V176="","",所有護老者!V176),"")</f>
        <v/>
      </c>
      <c r="W176" s="160" t="str">
        <f>IF($D176=2,IF(所有護老者!W176="","",所有護老者!W176),"")</f>
        <v/>
      </c>
      <c r="X176" s="160" t="str">
        <f>IF($D176=2,IF(所有護老者!X176="","",所有護老者!X176),"")</f>
        <v/>
      </c>
      <c r="Y176" s="160" t="str">
        <f>IF($D176=2,IF(所有護老者!Y176="","",所有護老者!Y176),"")</f>
        <v/>
      </c>
      <c r="Z176" s="160" t="str">
        <f>IF($D176=2,IF(所有護老者!Z176="","",所有護老者!Z176),"")</f>
        <v/>
      </c>
      <c r="AA176" s="160" t="str">
        <f>IF($D176=2,IF(所有護老者!AA176="","",所有護老者!AA176),"")</f>
        <v/>
      </c>
      <c r="AB176" s="160" t="str">
        <f>IF($D176=2,IF(所有護老者!AB176="","",所有護老者!AB176),"")</f>
        <v/>
      </c>
      <c r="AC176" s="160" t="str">
        <f>IF($D176=2,IF(所有護老者!AC176="","",所有護老者!AC176),"")</f>
        <v/>
      </c>
      <c r="AD176" s="160" t="str">
        <f>IF($D176=2,IF(所有護老者!AD176="","",所有護老者!AD176),"")</f>
        <v/>
      </c>
      <c r="AE176" s="160" t="str">
        <f>IF($D176=2,IF(所有護老者!AE176="","",所有護老者!AE176),"")</f>
        <v/>
      </c>
      <c r="AF176" s="160" t="str">
        <f>IF($D176=2,IF(所有護老者!AF176="","",所有護老者!AF176),"")</f>
        <v/>
      </c>
      <c r="AG176" s="160" t="str">
        <f>IF($D176=2,IF(所有護老者!AG176="","",所有護老者!AG176),"")</f>
        <v/>
      </c>
      <c r="AH176" s="160" t="str">
        <f>IF($D176=2,IF(所有護老者!AH176="","",所有護老者!AH176),"")</f>
        <v/>
      </c>
      <c r="AI176" s="160" t="str">
        <f>IF($D176=2,IF(所有護老者!AI176="","",所有護老者!AI176),"")</f>
        <v/>
      </c>
      <c r="AJ176" s="160" t="str">
        <f>IF($D176=2,IF(所有護老者!AJ176="","",所有護老者!AJ176),"")</f>
        <v/>
      </c>
      <c r="AK176" s="160" t="str">
        <f>IF(所有護老者!AK176="","",所有護老者!AK176)</f>
        <v/>
      </c>
      <c r="AL176" s="175" t="str">
        <f t="shared" si="90"/>
        <v/>
      </c>
      <c r="AM176" s="175" t="str">
        <f t="shared" si="91"/>
        <v/>
      </c>
      <c r="AN176" s="175" t="str">
        <f t="shared" si="92"/>
        <v/>
      </c>
      <c r="AO176" s="175" t="str">
        <f t="shared" si="93"/>
        <v/>
      </c>
      <c r="AP176" s="175" t="str">
        <f t="shared" si="94"/>
        <v/>
      </c>
      <c r="AQ176" s="175" t="str">
        <f t="shared" si="95"/>
        <v/>
      </c>
      <c r="AR176" s="175" t="str">
        <f t="shared" si="96"/>
        <v/>
      </c>
      <c r="AS176" s="175" t="str">
        <f t="shared" si="97"/>
        <v/>
      </c>
      <c r="AT176" s="175" t="str">
        <f t="shared" si="98"/>
        <v/>
      </c>
      <c r="AU176" s="175" t="str">
        <f t="shared" si="99"/>
        <v/>
      </c>
      <c r="AV176" s="175" t="str">
        <f t="shared" si="100"/>
        <v/>
      </c>
      <c r="AW176" s="27">
        <f t="shared" si="101"/>
        <v>0</v>
      </c>
      <c r="AX176" s="27"/>
      <c r="AY176" s="27">
        <f t="shared" si="102"/>
        <v>0</v>
      </c>
      <c r="AZ176" s="27">
        <f t="shared" si="103"/>
        <v>0</v>
      </c>
      <c r="BA176" s="27">
        <f t="shared" si="104"/>
        <v>0</v>
      </c>
      <c r="BB176" s="27">
        <f t="shared" si="105"/>
        <v>0</v>
      </c>
      <c r="BC176" s="27">
        <f t="shared" si="106"/>
        <v>0</v>
      </c>
      <c r="BD176" s="27">
        <f t="shared" si="107"/>
        <v>0</v>
      </c>
      <c r="BE176" s="27">
        <f t="shared" si="108"/>
        <v>0</v>
      </c>
      <c r="BF176" s="27">
        <f t="shared" si="109"/>
        <v>0</v>
      </c>
      <c r="BG176" s="27">
        <f t="shared" si="110"/>
        <v>0</v>
      </c>
      <c r="BH176" s="27">
        <f t="shared" si="111"/>
        <v>0</v>
      </c>
      <c r="BI176" s="27">
        <f t="shared" si="112"/>
        <v>0</v>
      </c>
      <c r="BJ176" s="27">
        <f t="shared" si="113"/>
        <v>0</v>
      </c>
      <c r="BK176" s="176"/>
      <c r="BL176" s="276" t="str">
        <f t="shared" si="89"/>
        <v/>
      </c>
      <c r="BM176" s="176"/>
      <c r="BN176" s="27">
        <f t="shared" si="114"/>
        <v>0</v>
      </c>
      <c r="BO176" s="27">
        <f t="shared" si="115"/>
        <v>0</v>
      </c>
      <c r="BP176" s="27">
        <f t="shared" si="116"/>
        <v>0</v>
      </c>
      <c r="BQ176" s="27">
        <f t="shared" si="117"/>
        <v>0</v>
      </c>
      <c r="BR176" s="27">
        <f t="shared" si="118"/>
        <v>0</v>
      </c>
      <c r="BS176" s="27"/>
      <c r="BT176" s="166"/>
      <c r="BU176" s="166"/>
      <c r="BV176" s="166"/>
      <c r="BW176" s="166"/>
      <c r="BX176" s="166"/>
      <c r="BY176" s="166"/>
      <c r="BZ176" s="166"/>
      <c r="CA176" s="166"/>
      <c r="CB176" s="166"/>
      <c r="CC176" s="166"/>
      <c r="CD176" s="166"/>
      <c r="CE176" s="166"/>
      <c r="CF176" s="166"/>
      <c r="CG176" s="166"/>
      <c r="CH176" s="166"/>
      <c r="CI176" s="166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</row>
    <row r="177" spans="1:99">
      <c r="A177" s="160" t="str">
        <f>IF($D177=2,IF(所有護老者!A177="","",所有護老者!A177),"")</f>
        <v/>
      </c>
      <c r="B177" s="160" t="str">
        <f>IF($D177=2,IF(所有護老者!B177="","",所有護老者!B177),"")</f>
        <v/>
      </c>
      <c r="C177" s="160" t="str">
        <f>IF($D177=2,IF(所有護老者!D177="","",所有護老者!D177),"")</f>
        <v/>
      </c>
      <c r="D177" s="160" t="str">
        <f>IF(所有護老者!C177=2,2,"")</f>
        <v/>
      </c>
      <c r="E177" s="160" t="str">
        <f>IF($D177=2,IF(所有護老者!E177="","",所有護老者!E177),"")</f>
        <v/>
      </c>
      <c r="F177" s="160" t="str">
        <f>IF($D177=2,IF(所有護老者!F177="","",所有護老者!F177),"")</f>
        <v/>
      </c>
      <c r="G177" s="160" t="str">
        <f>IF($D177=2,IF(所有護老者!G177="","",所有護老者!G177),"")</f>
        <v/>
      </c>
      <c r="H177" s="160" t="str">
        <f>IF($D177=2,IF(所有護老者!H177="","",所有護老者!H177),"")</f>
        <v/>
      </c>
      <c r="I177" s="160" t="str">
        <f>IF($D177=2,IF(所有護老者!I177="","",所有護老者!I177),"")</f>
        <v/>
      </c>
      <c r="J177" s="160" t="str">
        <f>IF($D177=2,IF(所有護老者!J177="","",所有護老者!J177),"")</f>
        <v/>
      </c>
      <c r="K177" s="160" t="str">
        <f>IF($D177=2,IF(所有護老者!K177="","",所有護老者!K177),"")</f>
        <v/>
      </c>
      <c r="L177" s="160" t="str">
        <f>IF($D177=2,IF(所有護老者!L177="","",所有護老者!L177),"")</f>
        <v/>
      </c>
      <c r="M177" s="160" t="str">
        <f>IF($D177=2,IF(所有護老者!M177="","",所有護老者!M177),"")</f>
        <v/>
      </c>
      <c r="N177" s="160" t="str">
        <f>IF($D177=2,IF(所有護老者!N177="","",所有護老者!N177),"")</f>
        <v/>
      </c>
      <c r="O177" s="160" t="str">
        <f>IF($D177=2,IF(所有護老者!O177="","",所有護老者!O177),"")</f>
        <v/>
      </c>
      <c r="P177" s="160" t="str">
        <f>IF($D177=2,IF(所有護老者!P177="","",所有護老者!P177),"")</f>
        <v/>
      </c>
      <c r="Q177" s="160" t="str">
        <f>IF($D177=2,IF(所有護老者!Q177="","",所有護老者!Q177),"")</f>
        <v/>
      </c>
      <c r="R177" s="160" t="str">
        <f>IF($D177=2,IF(所有護老者!R177="","",所有護老者!R177),"")</f>
        <v/>
      </c>
      <c r="S177" s="160" t="str">
        <f>IF($D177=2,IF(所有護老者!S177="","",所有護老者!S177),"")</f>
        <v/>
      </c>
      <c r="T177" s="160" t="str">
        <f>IF($D177=2,IF(所有護老者!T177="","",所有護老者!T177),"")</f>
        <v/>
      </c>
      <c r="U177" s="160" t="str">
        <f>IF($D177=2,IF(所有護老者!U177="","",所有護老者!U177),"")</f>
        <v/>
      </c>
      <c r="V177" s="160" t="str">
        <f>IF($D177=2,IF(所有護老者!V177="","",所有護老者!V177),"")</f>
        <v/>
      </c>
      <c r="W177" s="160" t="str">
        <f>IF($D177=2,IF(所有護老者!W177="","",所有護老者!W177),"")</f>
        <v/>
      </c>
      <c r="X177" s="160" t="str">
        <f>IF($D177=2,IF(所有護老者!X177="","",所有護老者!X177),"")</f>
        <v/>
      </c>
      <c r="Y177" s="160" t="str">
        <f>IF($D177=2,IF(所有護老者!Y177="","",所有護老者!Y177),"")</f>
        <v/>
      </c>
      <c r="Z177" s="160" t="str">
        <f>IF($D177=2,IF(所有護老者!Z177="","",所有護老者!Z177),"")</f>
        <v/>
      </c>
      <c r="AA177" s="160" t="str">
        <f>IF($D177=2,IF(所有護老者!AA177="","",所有護老者!AA177),"")</f>
        <v/>
      </c>
      <c r="AB177" s="160" t="str">
        <f>IF($D177=2,IF(所有護老者!AB177="","",所有護老者!AB177),"")</f>
        <v/>
      </c>
      <c r="AC177" s="160" t="str">
        <f>IF($D177=2,IF(所有護老者!AC177="","",所有護老者!AC177),"")</f>
        <v/>
      </c>
      <c r="AD177" s="160" t="str">
        <f>IF($D177=2,IF(所有護老者!AD177="","",所有護老者!AD177),"")</f>
        <v/>
      </c>
      <c r="AE177" s="160" t="str">
        <f>IF($D177=2,IF(所有護老者!AE177="","",所有護老者!AE177),"")</f>
        <v/>
      </c>
      <c r="AF177" s="160" t="str">
        <f>IF($D177=2,IF(所有護老者!AF177="","",所有護老者!AF177),"")</f>
        <v/>
      </c>
      <c r="AG177" s="160" t="str">
        <f>IF($D177=2,IF(所有護老者!AG177="","",所有護老者!AG177),"")</f>
        <v/>
      </c>
      <c r="AH177" s="160" t="str">
        <f>IF($D177=2,IF(所有護老者!AH177="","",所有護老者!AH177),"")</f>
        <v/>
      </c>
      <c r="AI177" s="160" t="str">
        <f>IF($D177=2,IF(所有護老者!AI177="","",所有護老者!AI177),"")</f>
        <v/>
      </c>
      <c r="AJ177" s="160" t="str">
        <f>IF($D177=2,IF(所有護老者!AJ177="","",所有護老者!AJ177),"")</f>
        <v/>
      </c>
      <c r="AK177" s="160" t="str">
        <f>IF(所有護老者!AK177="","",所有護老者!AK177)</f>
        <v/>
      </c>
      <c r="AL177" s="175" t="str">
        <f t="shared" si="90"/>
        <v/>
      </c>
      <c r="AM177" s="175" t="str">
        <f t="shared" si="91"/>
        <v/>
      </c>
      <c r="AN177" s="175" t="str">
        <f t="shared" si="92"/>
        <v/>
      </c>
      <c r="AO177" s="175" t="str">
        <f t="shared" si="93"/>
        <v/>
      </c>
      <c r="AP177" s="175" t="str">
        <f t="shared" si="94"/>
        <v/>
      </c>
      <c r="AQ177" s="175" t="str">
        <f t="shared" si="95"/>
        <v/>
      </c>
      <c r="AR177" s="175" t="str">
        <f t="shared" si="96"/>
        <v/>
      </c>
      <c r="AS177" s="175" t="str">
        <f t="shared" si="97"/>
        <v/>
      </c>
      <c r="AT177" s="175" t="str">
        <f t="shared" si="98"/>
        <v/>
      </c>
      <c r="AU177" s="175" t="str">
        <f t="shared" si="99"/>
        <v/>
      </c>
      <c r="AV177" s="175" t="str">
        <f t="shared" si="100"/>
        <v/>
      </c>
      <c r="AW177" s="27">
        <f t="shared" si="101"/>
        <v>0</v>
      </c>
      <c r="AX177" s="27"/>
      <c r="AY177" s="27">
        <f t="shared" si="102"/>
        <v>0</v>
      </c>
      <c r="AZ177" s="27">
        <f t="shared" si="103"/>
        <v>0</v>
      </c>
      <c r="BA177" s="27">
        <f t="shared" si="104"/>
        <v>0</v>
      </c>
      <c r="BB177" s="27">
        <f t="shared" si="105"/>
        <v>0</v>
      </c>
      <c r="BC177" s="27">
        <f t="shared" si="106"/>
        <v>0</v>
      </c>
      <c r="BD177" s="27">
        <f t="shared" si="107"/>
        <v>0</v>
      </c>
      <c r="BE177" s="27">
        <f t="shared" si="108"/>
        <v>0</v>
      </c>
      <c r="BF177" s="27">
        <f t="shared" si="109"/>
        <v>0</v>
      </c>
      <c r="BG177" s="27">
        <f t="shared" si="110"/>
        <v>0</v>
      </c>
      <c r="BH177" s="27">
        <f t="shared" si="111"/>
        <v>0</v>
      </c>
      <c r="BI177" s="27">
        <f t="shared" si="112"/>
        <v>0</v>
      </c>
      <c r="BJ177" s="27">
        <f t="shared" si="113"/>
        <v>0</v>
      </c>
      <c r="BK177" s="176"/>
      <c r="BL177" s="276" t="str">
        <f t="shared" si="89"/>
        <v/>
      </c>
      <c r="BM177" s="176"/>
      <c r="BN177" s="27">
        <f t="shared" si="114"/>
        <v>0</v>
      </c>
      <c r="BO177" s="27">
        <f t="shared" si="115"/>
        <v>0</v>
      </c>
      <c r="BP177" s="27">
        <f t="shared" si="116"/>
        <v>0</v>
      </c>
      <c r="BQ177" s="27">
        <f t="shared" si="117"/>
        <v>0</v>
      </c>
      <c r="BR177" s="27">
        <f t="shared" si="118"/>
        <v>0</v>
      </c>
      <c r="BS177" s="27"/>
      <c r="BT177" s="166"/>
      <c r="BU177" s="166"/>
      <c r="BV177" s="166"/>
      <c r="BW177" s="166"/>
      <c r="BX177" s="166"/>
      <c r="BY177" s="166"/>
      <c r="BZ177" s="166"/>
      <c r="CA177" s="166"/>
      <c r="CB177" s="166"/>
      <c r="CC177" s="166"/>
      <c r="CD177" s="166"/>
      <c r="CE177" s="166"/>
      <c r="CF177" s="166"/>
      <c r="CG177" s="166"/>
      <c r="CH177" s="166"/>
      <c r="CI177" s="166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</row>
    <row r="178" spans="1:99">
      <c r="A178" s="160" t="str">
        <f>IF($D178=2,IF(所有護老者!A178="","",所有護老者!A178),"")</f>
        <v/>
      </c>
      <c r="B178" s="160" t="str">
        <f>IF($D178=2,IF(所有護老者!B178="","",所有護老者!B178),"")</f>
        <v/>
      </c>
      <c r="C178" s="160" t="str">
        <f>IF($D178=2,IF(所有護老者!D178="","",所有護老者!D178),"")</f>
        <v/>
      </c>
      <c r="D178" s="160" t="str">
        <f>IF(所有護老者!C178=2,2,"")</f>
        <v/>
      </c>
      <c r="E178" s="160" t="str">
        <f>IF($D178=2,IF(所有護老者!E178="","",所有護老者!E178),"")</f>
        <v/>
      </c>
      <c r="F178" s="160" t="str">
        <f>IF($D178=2,IF(所有護老者!F178="","",所有護老者!F178),"")</f>
        <v/>
      </c>
      <c r="G178" s="160" t="str">
        <f>IF($D178=2,IF(所有護老者!G178="","",所有護老者!G178),"")</f>
        <v/>
      </c>
      <c r="H178" s="160" t="str">
        <f>IF($D178=2,IF(所有護老者!H178="","",所有護老者!H178),"")</f>
        <v/>
      </c>
      <c r="I178" s="160" t="str">
        <f>IF($D178=2,IF(所有護老者!I178="","",所有護老者!I178),"")</f>
        <v/>
      </c>
      <c r="J178" s="160" t="str">
        <f>IF($D178=2,IF(所有護老者!J178="","",所有護老者!J178),"")</f>
        <v/>
      </c>
      <c r="K178" s="160" t="str">
        <f>IF($D178=2,IF(所有護老者!K178="","",所有護老者!K178),"")</f>
        <v/>
      </c>
      <c r="L178" s="160" t="str">
        <f>IF($D178=2,IF(所有護老者!L178="","",所有護老者!L178),"")</f>
        <v/>
      </c>
      <c r="M178" s="160" t="str">
        <f>IF($D178=2,IF(所有護老者!M178="","",所有護老者!M178),"")</f>
        <v/>
      </c>
      <c r="N178" s="160" t="str">
        <f>IF($D178=2,IF(所有護老者!N178="","",所有護老者!N178),"")</f>
        <v/>
      </c>
      <c r="O178" s="160" t="str">
        <f>IF($D178=2,IF(所有護老者!O178="","",所有護老者!O178),"")</f>
        <v/>
      </c>
      <c r="P178" s="160" t="str">
        <f>IF($D178=2,IF(所有護老者!P178="","",所有護老者!P178),"")</f>
        <v/>
      </c>
      <c r="Q178" s="160" t="str">
        <f>IF($D178=2,IF(所有護老者!Q178="","",所有護老者!Q178),"")</f>
        <v/>
      </c>
      <c r="R178" s="160" t="str">
        <f>IF($D178=2,IF(所有護老者!R178="","",所有護老者!R178),"")</f>
        <v/>
      </c>
      <c r="S178" s="160" t="str">
        <f>IF($D178=2,IF(所有護老者!S178="","",所有護老者!S178),"")</f>
        <v/>
      </c>
      <c r="T178" s="160" t="str">
        <f>IF($D178=2,IF(所有護老者!T178="","",所有護老者!T178),"")</f>
        <v/>
      </c>
      <c r="U178" s="160" t="str">
        <f>IF($D178=2,IF(所有護老者!U178="","",所有護老者!U178),"")</f>
        <v/>
      </c>
      <c r="V178" s="160" t="str">
        <f>IF($D178=2,IF(所有護老者!V178="","",所有護老者!V178),"")</f>
        <v/>
      </c>
      <c r="W178" s="160" t="str">
        <f>IF($D178=2,IF(所有護老者!W178="","",所有護老者!W178),"")</f>
        <v/>
      </c>
      <c r="X178" s="160" t="str">
        <f>IF($D178=2,IF(所有護老者!X178="","",所有護老者!X178),"")</f>
        <v/>
      </c>
      <c r="Y178" s="160" t="str">
        <f>IF($D178=2,IF(所有護老者!Y178="","",所有護老者!Y178),"")</f>
        <v/>
      </c>
      <c r="Z178" s="160" t="str">
        <f>IF($D178=2,IF(所有護老者!Z178="","",所有護老者!Z178),"")</f>
        <v/>
      </c>
      <c r="AA178" s="160" t="str">
        <f>IF($D178=2,IF(所有護老者!AA178="","",所有護老者!AA178),"")</f>
        <v/>
      </c>
      <c r="AB178" s="160" t="str">
        <f>IF($D178=2,IF(所有護老者!AB178="","",所有護老者!AB178),"")</f>
        <v/>
      </c>
      <c r="AC178" s="160" t="str">
        <f>IF($D178=2,IF(所有護老者!AC178="","",所有護老者!AC178),"")</f>
        <v/>
      </c>
      <c r="AD178" s="160" t="str">
        <f>IF($D178=2,IF(所有護老者!AD178="","",所有護老者!AD178),"")</f>
        <v/>
      </c>
      <c r="AE178" s="160" t="str">
        <f>IF($D178=2,IF(所有護老者!AE178="","",所有護老者!AE178),"")</f>
        <v/>
      </c>
      <c r="AF178" s="160" t="str">
        <f>IF($D178=2,IF(所有護老者!AF178="","",所有護老者!AF178),"")</f>
        <v/>
      </c>
      <c r="AG178" s="160" t="str">
        <f>IF($D178=2,IF(所有護老者!AG178="","",所有護老者!AG178),"")</f>
        <v/>
      </c>
      <c r="AH178" s="160" t="str">
        <f>IF($D178=2,IF(所有護老者!AH178="","",所有護老者!AH178),"")</f>
        <v/>
      </c>
      <c r="AI178" s="160" t="str">
        <f>IF($D178=2,IF(所有護老者!AI178="","",所有護老者!AI178),"")</f>
        <v/>
      </c>
      <c r="AJ178" s="160" t="str">
        <f>IF($D178=2,IF(所有護老者!AJ178="","",所有護老者!AJ178),"")</f>
        <v/>
      </c>
      <c r="AK178" s="160" t="str">
        <f>IF(所有護老者!AK178="","",所有護老者!AK178)</f>
        <v/>
      </c>
      <c r="AL178" s="175" t="str">
        <f t="shared" si="90"/>
        <v/>
      </c>
      <c r="AM178" s="175" t="str">
        <f t="shared" si="91"/>
        <v/>
      </c>
      <c r="AN178" s="175" t="str">
        <f t="shared" si="92"/>
        <v/>
      </c>
      <c r="AO178" s="175" t="str">
        <f t="shared" si="93"/>
        <v/>
      </c>
      <c r="AP178" s="175" t="str">
        <f t="shared" si="94"/>
        <v/>
      </c>
      <c r="AQ178" s="175" t="str">
        <f t="shared" si="95"/>
        <v/>
      </c>
      <c r="AR178" s="175" t="str">
        <f t="shared" si="96"/>
        <v/>
      </c>
      <c r="AS178" s="175" t="str">
        <f t="shared" si="97"/>
        <v/>
      </c>
      <c r="AT178" s="175" t="str">
        <f t="shared" si="98"/>
        <v/>
      </c>
      <c r="AU178" s="175" t="str">
        <f t="shared" si="99"/>
        <v/>
      </c>
      <c r="AV178" s="175" t="str">
        <f t="shared" si="100"/>
        <v/>
      </c>
      <c r="AW178" s="27">
        <f t="shared" si="101"/>
        <v>0</v>
      </c>
      <c r="AX178" s="27"/>
      <c r="AY178" s="27">
        <f t="shared" si="102"/>
        <v>0</v>
      </c>
      <c r="AZ178" s="27">
        <f t="shared" si="103"/>
        <v>0</v>
      </c>
      <c r="BA178" s="27">
        <f t="shared" si="104"/>
        <v>0</v>
      </c>
      <c r="BB178" s="27">
        <f t="shared" si="105"/>
        <v>0</v>
      </c>
      <c r="BC178" s="27">
        <f t="shared" si="106"/>
        <v>0</v>
      </c>
      <c r="BD178" s="27">
        <f t="shared" si="107"/>
        <v>0</v>
      </c>
      <c r="BE178" s="27">
        <f t="shared" si="108"/>
        <v>0</v>
      </c>
      <c r="BF178" s="27">
        <f t="shared" si="109"/>
        <v>0</v>
      </c>
      <c r="BG178" s="27">
        <f t="shared" si="110"/>
        <v>0</v>
      </c>
      <c r="BH178" s="27">
        <f t="shared" si="111"/>
        <v>0</v>
      </c>
      <c r="BI178" s="27">
        <f t="shared" si="112"/>
        <v>0</v>
      </c>
      <c r="BJ178" s="27">
        <f t="shared" si="113"/>
        <v>0</v>
      </c>
      <c r="BK178" s="176"/>
      <c r="BL178" s="276" t="str">
        <f t="shared" si="89"/>
        <v/>
      </c>
      <c r="BM178" s="176"/>
      <c r="BN178" s="27">
        <f t="shared" si="114"/>
        <v>0</v>
      </c>
      <c r="BO178" s="27">
        <f t="shared" si="115"/>
        <v>0</v>
      </c>
      <c r="BP178" s="27">
        <f t="shared" si="116"/>
        <v>0</v>
      </c>
      <c r="BQ178" s="27">
        <f t="shared" si="117"/>
        <v>0</v>
      </c>
      <c r="BR178" s="27">
        <f t="shared" si="118"/>
        <v>0</v>
      </c>
      <c r="BS178" s="27"/>
      <c r="BT178" s="166"/>
      <c r="BU178" s="166"/>
      <c r="BV178" s="166"/>
      <c r="BW178" s="166"/>
      <c r="BX178" s="166"/>
      <c r="BY178" s="166"/>
      <c r="BZ178" s="166"/>
      <c r="CA178" s="166"/>
      <c r="CB178" s="166"/>
      <c r="CC178" s="166"/>
      <c r="CD178" s="166"/>
      <c r="CE178" s="166"/>
      <c r="CF178" s="166"/>
      <c r="CG178" s="166"/>
      <c r="CH178" s="166"/>
      <c r="CI178" s="166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</row>
    <row r="179" spans="1:99">
      <c r="A179" s="160" t="str">
        <f>IF($D179=2,IF(所有護老者!A179="","",所有護老者!A179),"")</f>
        <v/>
      </c>
      <c r="B179" s="160" t="str">
        <f>IF($D179=2,IF(所有護老者!B179="","",所有護老者!B179),"")</f>
        <v/>
      </c>
      <c r="C179" s="160" t="str">
        <f>IF($D179=2,IF(所有護老者!D179="","",所有護老者!D179),"")</f>
        <v/>
      </c>
      <c r="D179" s="160" t="str">
        <f>IF(所有護老者!C179=2,2,"")</f>
        <v/>
      </c>
      <c r="E179" s="160" t="str">
        <f>IF($D179=2,IF(所有護老者!E179="","",所有護老者!E179),"")</f>
        <v/>
      </c>
      <c r="F179" s="160" t="str">
        <f>IF($D179=2,IF(所有護老者!F179="","",所有護老者!F179),"")</f>
        <v/>
      </c>
      <c r="G179" s="160" t="str">
        <f>IF($D179=2,IF(所有護老者!G179="","",所有護老者!G179),"")</f>
        <v/>
      </c>
      <c r="H179" s="160" t="str">
        <f>IF($D179=2,IF(所有護老者!H179="","",所有護老者!H179),"")</f>
        <v/>
      </c>
      <c r="I179" s="160" t="str">
        <f>IF($D179=2,IF(所有護老者!I179="","",所有護老者!I179),"")</f>
        <v/>
      </c>
      <c r="J179" s="160" t="str">
        <f>IF($D179=2,IF(所有護老者!J179="","",所有護老者!J179),"")</f>
        <v/>
      </c>
      <c r="K179" s="160" t="str">
        <f>IF($D179=2,IF(所有護老者!K179="","",所有護老者!K179),"")</f>
        <v/>
      </c>
      <c r="L179" s="160" t="str">
        <f>IF($D179=2,IF(所有護老者!L179="","",所有護老者!L179),"")</f>
        <v/>
      </c>
      <c r="M179" s="160" t="str">
        <f>IF($D179=2,IF(所有護老者!M179="","",所有護老者!M179),"")</f>
        <v/>
      </c>
      <c r="N179" s="160" t="str">
        <f>IF($D179=2,IF(所有護老者!N179="","",所有護老者!N179),"")</f>
        <v/>
      </c>
      <c r="O179" s="160" t="str">
        <f>IF($D179=2,IF(所有護老者!O179="","",所有護老者!O179),"")</f>
        <v/>
      </c>
      <c r="P179" s="160" t="str">
        <f>IF($D179=2,IF(所有護老者!P179="","",所有護老者!P179),"")</f>
        <v/>
      </c>
      <c r="Q179" s="160" t="str">
        <f>IF($D179=2,IF(所有護老者!Q179="","",所有護老者!Q179),"")</f>
        <v/>
      </c>
      <c r="R179" s="160" t="str">
        <f>IF($D179=2,IF(所有護老者!R179="","",所有護老者!R179),"")</f>
        <v/>
      </c>
      <c r="S179" s="160" t="str">
        <f>IF($D179=2,IF(所有護老者!S179="","",所有護老者!S179),"")</f>
        <v/>
      </c>
      <c r="T179" s="160" t="str">
        <f>IF($D179=2,IF(所有護老者!T179="","",所有護老者!T179),"")</f>
        <v/>
      </c>
      <c r="U179" s="160" t="str">
        <f>IF($D179=2,IF(所有護老者!U179="","",所有護老者!U179),"")</f>
        <v/>
      </c>
      <c r="V179" s="160" t="str">
        <f>IF($D179=2,IF(所有護老者!V179="","",所有護老者!V179),"")</f>
        <v/>
      </c>
      <c r="W179" s="160" t="str">
        <f>IF($D179=2,IF(所有護老者!W179="","",所有護老者!W179),"")</f>
        <v/>
      </c>
      <c r="X179" s="160" t="str">
        <f>IF($D179=2,IF(所有護老者!X179="","",所有護老者!X179),"")</f>
        <v/>
      </c>
      <c r="Y179" s="160" t="str">
        <f>IF($D179=2,IF(所有護老者!Y179="","",所有護老者!Y179),"")</f>
        <v/>
      </c>
      <c r="Z179" s="160" t="str">
        <f>IF($D179=2,IF(所有護老者!Z179="","",所有護老者!Z179),"")</f>
        <v/>
      </c>
      <c r="AA179" s="160" t="str">
        <f>IF($D179=2,IF(所有護老者!AA179="","",所有護老者!AA179),"")</f>
        <v/>
      </c>
      <c r="AB179" s="160" t="str">
        <f>IF($D179=2,IF(所有護老者!AB179="","",所有護老者!AB179),"")</f>
        <v/>
      </c>
      <c r="AC179" s="160" t="str">
        <f>IF($D179=2,IF(所有護老者!AC179="","",所有護老者!AC179),"")</f>
        <v/>
      </c>
      <c r="AD179" s="160" t="str">
        <f>IF($D179=2,IF(所有護老者!AD179="","",所有護老者!AD179),"")</f>
        <v/>
      </c>
      <c r="AE179" s="160" t="str">
        <f>IF($D179=2,IF(所有護老者!AE179="","",所有護老者!AE179),"")</f>
        <v/>
      </c>
      <c r="AF179" s="160" t="str">
        <f>IF($D179=2,IF(所有護老者!AF179="","",所有護老者!AF179),"")</f>
        <v/>
      </c>
      <c r="AG179" s="160" t="str">
        <f>IF($D179=2,IF(所有護老者!AG179="","",所有護老者!AG179),"")</f>
        <v/>
      </c>
      <c r="AH179" s="160" t="str">
        <f>IF($D179=2,IF(所有護老者!AH179="","",所有護老者!AH179),"")</f>
        <v/>
      </c>
      <c r="AI179" s="160" t="str">
        <f>IF($D179=2,IF(所有護老者!AI179="","",所有護老者!AI179),"")</f>
        <v/>
      </c>
      <c r="AJ179" s="160" t="str">
        <f>IF($D179=2,IF(所有護老者!AJ179="","",所有護老者!AJ179),"")</f>
        <v/>
      </c>
      <c r="AK179" s="160" t="str">
        <f>IF(所有護老者!AK179="","",所有護老者!AK179)</f>
        <v/>
      </c>
      <c r="AL179" s="175" t="str">
        <f t="shared" si="90"/>
        <v/>
      </c>
      <c r="AM179" s="175" t="str">
        <f t="shared" si="91"/>
        <v/>
      </c>
      <c r="AN179" s="175" t="str">
        <f t="shared" si="92"/>
        <v/>
      </c>
      <c r="AO179" s="175" t="str">
        <f t="shared" si="93"/>
        <v/>
      </c>
      <c r="AP179" s="175" t="str">
        <f t="shared" si="94"/>
        <v/>
      </c>
      <c r="AQ179" s="175" t="str">
        <f t="shared" si="95"/>
        <v/>
      </c>
      <c r="AR179" s="175" t="str">
        <f t="shared" si="96"/>
        <v/>
      </c>
      <c r="AS179" s="175" t="str">
        <f t="shared" si="97"/>
        <v/>
      </c>
      <c r="AT179" s="175" t="str">
        <f t="shared" si="98"/>
        <v/>
      </c>
      <c r="AU179" s="175" t="str">
        <f t="shared" si="99"/>
        <v/>
      </c>
      <c r="AV179" s="175" t="str">
        <f t="shared" si="100"/>
        <v/>
      </c>
      <c r="AW179" s="27">
        <f t="shared" si="101"/>
        <v>0</v>
      </c>
      <c r="AX179" s="27"/>
      <c r="AY179" s="27">
        <f t="shared" si="102"/>
        <v>0</v>
      </c>
      <c r="AZ179" s="27">
        <f t="shared" si="103"/>
        <v>0</v>
      </c>
      <c r="BA179" s="27">
        <f t="shared" si="104"/>
        <v>0</v>
      </c>
      <c r="BB179" s="27">
        <f t="shared" si="105"/>
        <v>0</v>
      </c>
      <c r="BC179" s="27">
        <f t="shared" si="106"/>
        <v>0</v>
      </c>
      <c r="BD179" s="27">
        <f t="shared" si="107"/>
        <v>0</v>
      </c>
      <c r="BE179" s="27">
        <f t="shared" si="108"/>
        <v>0</v>
      </c>
      <c r="BF179" s="27">
        <f t="shared" si="109"/>
        <v>0</v>
      </c>
      <c r="BG179" s="27">
        <f t="shared" si="110"/>
        <v>0</v>
      </c>
      <c r="BH179" s="27">
        <f t="shared" si="111"/>
        <v>0</v>
      </c>
      <c r="BI179" s="27">
        <f t="shared" si="112"/>
        <v>0</v>
      </c>
      <c r="BJ179" s="27">
        <f t="shared" si="113"/>
        <v>0</v>
      </c>
      <c r="BK179" s="176"/>
      <c r="BL179" s="276" t="str">
        <f t="shared" si="89"/>
        <v/>
      </c>
      <c r="BM179" s="176"/>
      <c r="BN179" s="27">
        <f t="shared" si="114"/>
        <v>0</v>
      </c>
      <c r="BO179" s="27">
        <f t="shared" si="115"/>
        <v>0</v>
      </c>
      <c r="BP179" s="27">
        <f t="shared" si="116"/>
        <v>0</v>
      </c>
      <c r="BQ179" s="27">
        <f t="shared" si="117"/>
        <v>0</v>
      </c>
      <c r="BR179" s="27">
        <f t="shared" si="118"/>
        <v>0</v>
      </c>
      <c r="BS179" s="27"/>
      <c r="BT179" s="166"/>
      <c r="BU179" s="166"/>
      <c r="BV179" s="166"/>
      <c r="BW179" s="166"/>
      <c r="BX179" s="166"/>
      <c r="BY179" s="166"/>
      <c r="BZ179" s="166"/>
      <c r="CA179" s="166"/>
      <c r="CB179" s="166"/>
      <c r="CC179" s="166"/>
      <c r="CD179" s="166"/>
      <c r="CE179" s="166"/>
      <c r="CF179" s="166"/>
      <c r="CG179" s="166"/>
      <c r="CH179" s="166"/>
      <c r="CI179" s="166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</row>
    <row r="180" spans="1:99">
      <c r="A180" s="160" t="str">
        <f>IF($D180=2,IF(所有護老者!A180="","",所有護老者!A180),"")</f>
        <v/>
      </c>
      <c r="B180" s="160" t="str">
        <f>IF($D180=2,IF(所有護老者!B180="","",所有護老者!B180),"")</f>
        <v/>
      </c>
      <c r="C180" s="160" t="str">
        <f>IF($D180=2,IF(所有護老者!D180="","",所有護老者!D180),"")</f>
        <v/>
      </c>
      <c r="D180" s="160" t="str">
        <f>IF(所有護老者!C180=2,2,"")</f>
        <v/>
      </c>
      <c r="E180" s="160" t="str">
        <f>IF($D180=2,IF(所有護老者!E180="","",所有護老者!E180),"")</f>
        <v/>
      </c>
      <c r="F180" s="160" t="str">
        <f>IF($D180=2,IF(所有護老者!F180="","",所有護老者!F180),"")</f>
        <v/>
      </c>
      <c r="G180" s="160" t="str">
        <f>IF($D180=2,IF(所有護老者!G180="","",所有護老者!G180),"")</f>
        <v/>
      </c>
      <c r="H180" s="160" t="str">
        <f>IF($D180=2,IF(所有護老者!H180="","",所有護老者!H180),"")</f>
        <v/>
      </c>
      <c r="I180" s="160" t="str">
        <f>IF($D180=2,IF(所有護老者!I180="","",所有護老者!I180),"")</f>
        <v/>
      </c>
      <c r="J180" s="160" t="str">
        <f>IF($D180=2,IF(所有護老者!J180="","",所有護老者!J180),"")</f>
        <v/>
      </c>
      <c r="K180" s="160" t="str">
        <f>IF($D180=2,IF(所有護老者!K180="","",所有護老者!K180),"")</f>
        <v/>
      </c>
      <c r="L180" s="160" t="str">
        <f>IF($D180=2,IF(所有護老者!L180="","",所有護老者!L180),"")</f>
        <v/>
      </c>
      <c r="M180" s="160" t="str">
        <f>IF($D180=2,IF(所有護老者!M180="","",所有護老者!M180),"")</f>
        <v/>
      </c>
      <c r="N180" s="160" t="str">
        <f>IF($D180=2,IF(所有護老者!N180="","",所有護老者!N180),"")</f>
        <v/>
      </c>
      <c r="O180" s="160" t="str">
        <f>IF($D180=2,IF(所有護老者!O180="","",所有護老者!O180),"")</f>
        <v/>
      </c>
      <c r="P180" s="160" t="str">
        <f>IF($D180=2,IF(所有護老者!P180="","",所有護老者!P180),"")</f>
        <v/>
      </c>
      <c r="Q180" s="160" t="str">
        <f>IF($D180=2,IF(所有護老者!Q180="","",所有護老者!Q180),"")</f>
        <v/>
      </c>
      <c r="R180" s="160" t="str">
        <f>IF($D180=2,IF(所有護老者!R180="","",所有護老者!R180),"")</f>
        <v/>
      </c>
      <c r="S180" s="160" t="str">
        <f>IF($D180=2,IF(所有護老者!S180="","",所有護老者!S180),"")</f>
        <v/>
      </c>
      <c r="T180" s="160" t="str">
        <f>IF($D180=2,IF(所有護老者!T180="","",所有護老者!T180),"")</f>
        <v/>
      </c>
      <c r="U180" s="160" t="str">
        <f>IF($D180=2,IF(所有護老者!U180="","",所有護老者!U180),"")</f>
        <v/>
      </c>
      <c r="V180" s="160" t="str">
        <f>IF($D180=2,IF(所有護老者!V180="","",所有護老者!V180),"")</f>
        <v/>
      </c>
      <c r="W180" s="160" t="str">
        <f>IF($D180=2,IF(所有護老者!W180="","",所有護老者!W180),"")</f>
        <v/>
      </c>
      <c r="X180" s="160" t="str">
        <f>IF($D180=2,IF(所有護老者!X180="","",所有護老者!X180),"")</f>
        <v/>
      </c>
      <c r="Y180" s="160" t="str">
        <f>IF($D180=2,IF(所有護老者!Y180="","",所有護老者!Y180),"")</f>
        <v/>
      </c>
      <c r="Z180" s="160" t="str">
        <f>IF($D180=2,IF(所有護老者!Z180="","",所有護老者!Z180),"")</f>
        <v/>
      </c>
      <c r="AA180" s="160" t="str">
        <f>IF($D180=2,IF(所有護老者!AA180="","",所有護老者!AA180),"")</f>
        <v/>
      </c>
      <c r="AB180" s="160" t="str">
        <f>IF($D180=2,IF(所有護老者!AB180="","",所有護老者!AB180),"")</f>
        <v/>
      </c>
      <c r="AC180" s="160" t="str">
        <f>IF($D180=2,IF(所有護老者!AC180="","",所有護老者!AC180),"")</f>
        <v/>
      </c>
      <c r="AD180" s="160" t="str">
        <f>IF($D180=2,IF(所有護老者!AD180="","",所有護老者!AD180),"")</f>
        <v/>
      </c>
      <c r="AE180" s="160" t="str">
        <f>IF($D180=2,IF(所有護老者!AE180="","",所有護老者!AE180),"")</f>
        <v/>
      </c>
      <c r="AF180" s="160" t="str">
        <f>IF($D180=2,IF(所有護老者!AF180="","",所有護老者!AF180),"")</f>
        <v/>
      </c>
      <c r="AG180" s="160" t="str">
        <f>IF($D180=2,IF(所有護老者!AG180="","",所有護老者!AG180),"")</f>
        <v/>
      </c>
      <c r="AH180" s="160" t="str">
        <f>IF($D180=2,IF(所有護老者!AH180="","",所有護老者!AH180),"")</f>
        <v/>
      </c>
      <c r="AI180" s="160" t="str">
        <f>IF($D180=2,IF(所有護老者!AI180="","",所有護老者!AI180),"")</f>
        <v/>
      </c>
      <c r="AJ180" s="160" t="str">
        <f>IF($D180=2,IF(所有護老者!AJ180="","",所有護老者!AJ180),"")</f>
        <v/>
      </c>
      <c r="AK180" s="160" t="str">
        <f>IF(所有護老者!AK180="","",所有護老者!AK180)</f>
        <v/>
      </c>
      <c r="AL180" s="175" t="str">
        <f t="shared" si="90"/>
        <v/>
      </c>
      <c r="AM180" s="175" t="str">
        <f t="shared" si="91"/>
        <v/>
      </c>
      <c r="AN180" s="175" t="str">
        <f t="shared" si="92"/>
        <v/>
      </c>
      <c r="AO180" s="175" t="str">
        <f t="shared" si="93"/>
        <v/>
      </c>
      <c r="AP180" s="175" t="str">
        <f t="shared" si="94"/>
        <v/>
      </c>
      <c r="AQ180" s="175" t="str">
        <f t="shared" si="95"/>
        <v/>
      </c>
      <c r="AR180" s="175" t="str">
        <f t="shared" si="96"/>
        <v/>
      </c>
      <c r="AS180" s="175" t="str">
        <f t="shared" si="97"/>
        <v/>
      </c>
      <c r="AT180" s="175" t="str">
        <f t="shared" si="98"/>
        <v/>
      </c>
      <c r="AU180" s="175" t="str">
        <f t="shared" si="99"/>
        <v/>
      </c>
      <c r="AV180" s="175" t="str">
        <f t="shared" si="100"/>
        <v/>
      </c>
      <c r="AW180" s="27">
        <f t="shared" si="101"/>
        <v>0</v>
      </c>
      <c r="AX180" s="27"/>
      <c r="AY180" s="27">
        <f t="shared" si="102"/>
        <v>0</v>
      </c>
      <c r="AZ180" s="27">
        <f t="shared" si="103"/>
        <v>0</v>
      </c>
      <c r="BA180" s="27">
        <f t="shared" si="104"/>
        <v>0</v>
      </c>
      <c r="BB180" s="27">
        <f t="shared" si="105"/>
        <v>0</v>
      </c>
      <c r="BC180" s="27">
        <f t="shared" si="106"/>
        <v>0</v>
      </c>
      <c r="BD180" s="27">
        <f t="shared" si="107"/>
        <v>0</v>
      </c>
      <c r="BE180" s="27">
        <f t="shared" si="108"/>
        <v>0</v>
      </c>
      <c r="BF180" s="27">
        <f t="shared" si="109"/>
        <v>0</v>
      </c>
      <c r="BG180" s="27">
        <f t="shared" si="110"/>
        <v>0</v>
      </c>
      <c r="BH180" s="27">
        <f t="shared" si="111"/>
        <v>0</v>
      </c>
      <c r="BI180" s="27">
        <f t="shared" si="112"/>
        <v>0</v>
      </c>
      <c r="BJ180" s="27">
        <f t="shared" si="113"/>
        <v>0</v>
      </c>
      <c r="BK180" s="176"/>
      <c r="BL180" s="276" t="str">
        <f t="shared" si="89"/>
        <v/>
      </c>
      <c r="BM180" s="176"/>
      <c r="BN180" s="27">
        <f t="shared" si="114"/>
        <v>0</v>
      </c>
      <c r="BO180" s="27">
        <f t="shared" si="115"/>
        <v>0</v>
      </c>
      <c r="BP180" s="27">
        <f t="shared" si="116"/>
        <v>0</v>
      </c>
      <c r="BQ180" s="27">
        <f t="shared" si="117"/>
        <v>0</v>
      </c>
      <c r="BR180" s="27">
        <f t="shared" si="118"/>
        <v>0</v>
      </c>
      <c r="BS180" s="27"/>
      <c r="BT180" s="166"/>
      <c r="BU180" s="166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66"/>
      <c r="CH180" s="166"/>
      <c r="CI180" s="166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</row>
    <row r="181" spans="1:99">
      <c r="A181" s="160" t="str">
        <f>IF($D181=2,IF(所有護老者!A181="","",所有護老者!A181),"")</f>
        <v/>
      </c>
      <c r="B181" s="160" t="str">
        <f>IF($D181=2,IF(所有護老者!B181="","",所有護老者!B181),"")</f>
        <v/>
      </c>
      <c r="C181" s="160" t="str">
        <f>IF($D181=2,IF(所有護老者!D181="","",所有護老者!D181),"")</f>
        <v/>
      </c>
      <c r="D181" s="160" t="str">
        <f>IF(所有護老者!C181=2,2,"")</f>
        <v/>
      </c>
      <c r="E181" s="160" t="str">
        <f>IF($D181=2,IF(所有護老者!E181="","",所有護老者!E181),"")</f>
        <v/>
      </c>
      <c r="F181" s="160" t="str">
        <f>IF($D181=2,IF(所有護老者!F181="","",所有護老者!F181),"")</f>
        <v/>
      </c>
      <c r="G181" s="160" t="str">
        <f>IF($D181=2,IF(所有護老者!G181="","",所有護老者!G181),"")</f>
        <v/>
      </c>
      <c r="H181" s="160" t="str">
        <f>IF($D181=2,IF(所有護老者!H181="","",所有護老者!H181),"")</f>
        <v/>
      </c>
      <c r="I181" s="160" t="str">
        <f>IF($D181=2,IF(所有護老者!I181="","",所有護老者!I181),"")</f>
        <v/>
      </c>
      <c r="J181" s="160" t="str">
        <f>IF($D181=2,IF(所有護老者!J181="","",所有護老者!J181),"")</f>
        <v/>
      </c>
      <c r="K181" s="160" t="str">
        <f>IF($D181=2,IF(所有護老者!K181="","",所有護老者!K181),"")</f>
        <v/>
      </c>
      <c r="L181" s="160" t="str">
        <f>IF($D181=2,IF(所有護老者!L181="","",所有護老者!L181),"")</f>
        <v/>
      </c>
      <c r="M181" s="160" t="str">
        <f>IF($D181=2,IF(所有護老者!M181="","",所有護老者!M181),"")</f>
        <v/>
      </c>
      <c r="N181" s="160" t="str">
        <f>IF($D181=2,IF(所有護老者!N181="","",所有護老者!N181),"")</f>
        <v/>
      </c>
      <c r="O181" s="160" t="str">
        <f>IF($D181=2,IF(所有護老者!O181="","",所有護老者!O181),"")</f>
        <v/>
      </c>
      <c r="P181" s="160" t="str">
        <f>IF($D181=2,IF(所有護老者!P181="","",所有護老者!P181),"")</f>
        <v/>
      </c>
      <c r="Q181" s="160" t="str">
        <f>IF($D181=2,IF(所有護老者!Q181="","",所有護老者!Q181),"")</f>
        <v/>
      </c>
      <c r="R181" s="160" t="str">
        <f>IF($D181=2,IF(所有護老者!R181="","",所有護老者!R181),"")</f>
        <v/>
      </c>
      <c r="S181" s="160" t="str">
        <f>IF($D181=2,IF(所有護老者!S181="","",所有護老者!S181),"")</f>
        <v/>
      </c>
      <c r="T181" s="160" t="str">
        <f>IF($D181=2,IF(所有護老者!T181="","",所有護老者!T181),"")</f>
        <v/>
      </c>
      <c r="U181" s="160" t="str">
        <f>IF($D181=2,IF(所有護老者!U181="","",所有護老者!U181),"")</f>
        <v/>
      </c>
      <c r="V181" s="160" t="str">
        <f>IF($D181=2,IF(所有護老者!V181="","",所有護老者!V181),"")</f>
        <v/>
      </c>
      <c r="W181" s="160" t="str">
        <f>IF($D181=2,IF(所有護老者!W181="","",所有護老者!W181),"")</f>
        <v/>
      </c>
      <c r="X181" s="160" t="str">
        <f>IF($D181=2,IF(所有護老者!X181="","",所有護老者!X181),"")</f>
        <v/>
      </c>
      <c r="Y181" s="160" t="str">
        <f>IF($D181=2,IF(所有護老者!Y181="","",所有護老者!Y181),"")</f>
        <v/>
      </c>
      <c r="Z181" s="160" t="str">
        <f>IF($D181=2,IF(所有護老者!Z181="","",所有護老者!Z181),"")</f>
        <v/>
      </c>
      <c r="AA181" s="160" t="str">
        <f>IF($D181=2,IF(所有護老者!AA181="","",所有護老者!AA181),"")</f>
        <v/>
      </c>
      <c r="AB181" s="160" t="str">
        <f>IF($D181=2,IF(所有護老者!AB181="","",所有護老者!AB181),"")</f>
        <v/>
      </c>
      <c r="AC181" s="160" t="str">
        <f>IF($D181=2,IF(所有護老者!AC181="","",所有護老者!AC181),"")</f>
        <v/>
      </c>
      <c r="AD181" s="160" t="str">
        <f>IF($D181=2,IF(所有護老者!AD181="","",所有護老者!AD181),"")</f>
        <v/>
      </c>
      <c r="AE181" s="160" t="str">
        <f>IF($D181=2,IF(所有護老者!AE181="","",所有護老者!AE181),"")</f>
        <v/>
      </c>
      <c r="AF181" s="160" t="str">
        <f>IF($D181=2,IF(所有護老者!AF181="","",所有護老者!AF181),"")</f>
        <v/>
      </c>
      <c r="AG181" s="160" t="str">
        <f>IF($D181=2,IF(所有護老者!AG181="","",所有護老者!AG181),"")</f>
        <v/>
      </c>
      <c r="AH181" s="160" t="str">
        <f>IF($D181=2,IF(所有護老者!AH181="","",所有護老者!AH181),"")</f>
        <v/>
      </c>
      <c r="AI181" s="160" t="str">
        <f>IF($D181=2,IF(所有護老者!AI181="","",所有護老者!AI181),"")</f>
        <v/>
      </c>
      <c r="AJ181" s="160" t="str">
        <f>IF($D181=2,IF(所有護老者!AJ181="","",所有護老者!AJ181),"")</f>
        <v/>
      </c>
      <c r="AK181" s="160" t="str">
        <f>IF(所有護老者!AK181="","",所有護老者!AK181)</f>
        <v/>
      </c>
      <c r="AL181" s="175" t="str">
        <f t="shared" si="90"/>
        <v/>
      </c>
      <c r="AM181" s="175" t="str">
        <f t="shared" si="91"/>
        <v/>
      </c>
      <c r="AN181" s="175" t="str">
        <f t="shared" si="92"/>
        <v/>
      </c>
      <c r="AO181" s="175" t="str">
        <f t="shared" si="93"/>
        <v/>
      </c>
      <c r="AP181" s="175" t="str">
        <f t="shared" si="94"/>
        <v/>
      </c>
      <c r="AQ181" s="175" t="str">
        <f t="shared" si="95"/>
        <v/>
      </c>
      <c r="AR181" s="175" t="str">
        <f t="shared" si="96"/>
        <v/>
      </c>
      <c r="AS181" s="175" t="str">
        <f t="shared" si="97"/>
        <v/>
      </c>
      <c r="AT181" s="175" t="str">
        <f t="shared" si="98"/>
        <v/>
      </c>
      <c r="AU181" s="175" t="str">
        <f t="shared" si="99"/>
        <v/>
      </c>
      <c r="AV181" s="175" t="str">
        <f t="shared" si="100"/>
        <v/>
      </c>
      <c r="AW181" s="27">
        <f t="shared" si="101"/>
        <v>0</v>
      </c>
      <c r="AX181" s="27"/>
      <c r="AY181" s="27">
        <f t="shared" si="102"/>
        <v>0</v>
      </c>
      <c r="AZ181" s="27">
        <f t="shared" si="103"/>
        <v>0</v>
      </c>
      <c r="BA181" s="27">
        <f t="shared" si="104"/>
        <v>0</v>
      </c>
      <c r="BB181" s="27">
        <f t="shared" si="105"/>
        <v>0</v>
      </c>
      <c r="BC181" s="27">
        <f t="shared" si="106"/>
        <v>0</v>
      </c>
      <c r="BD181" s="27">
        <f t="shared" si="107"/>
        <v>0</v>
      </c>
      <c r="BE181" s="27">
        <f t="shared" si="108"/>
        <v>0</v>
      </c>
      <c r="BF181" s="27">
        <f t="shared" si="109"/>
        <v>0</v>
      </c>
      <c r="BG181" s="27">
        <f t="shared" si="110"/>
        <v>0</v>
      </c>
      <c r="BH181" s="27">
        <f t="shared" si="111"/>
        <v>0</v>
      </c>
      <c r="BI181" s="27">
        <f t="shared" si="112"/>
        <v>0</v>
      </c>
      <c r="BJ181" s="27">
        <f t="shared" si="113"/>
        <v>0</v>
      </c>
      <c r="BK181" s="176"/>
      <c r="BL181" s="276" t="str">
        <f t="shared" si="89"/>
        <v/>
      </c>
      <c r="BM181" s="176"/>
      <c r="BN181" s="27">
        <f t="shared" si="114"/>
        <v>0</v>
      </c>
      <c r="BO181" s="27">
        <f t="shared" si="115"/>
        <v>0</v>
      </c>
      <c r="BP181" s="27">
        <f t="shared" si="116"/>
        <v>0</v>
      </c>
      <c r="BQ181" s="27">
        <f t="shared" si="117"/>
        <v>0</v>
      </c>
      <c r="BR181" s="27">
        <f t="shared" si="118"/>
        <v>0</v>
      </c>
      <c r="BS181" s="27"/>
      <c r="BT181" s="166"/>
      <c r="BU181" s="166"/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  <c r="CG181" s="166"/>
      <c r="CH181" s="166"/>
      <c r="CI181" s="166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</row>
    <row r="182" spans="1:99">
      <c r="A182" s="160" t="str">
        <f>IF($D182=2,IF(所有護老者!A182="","",所有護老者!A182),"")</f>
        <v/>
      </c>
      <c r="B182" s="160" t="str">
        <f>IF($D182=2,IF(所有護老者!B182="","",所有護老者!B182),"")</f>
        <v/>
      </c>
      <c r="C182" s="160" t="str">
        <f>IF($D182=2,IF(所有護老者!D182="","",所有護老者!D182),"")</f>
        <v/>
      </c>
      <c r="D182" s="160" t="str">
        <f>IF(所有護老者!C182=2,2,"")</f>
        <v/>
      </c>
      <c r="E182" s="160" t="str">
        <f>IF($D182=2,IF(所有護老者!E182="","",所有護老者!E182),"")</f>
        <v/>
      </c>
      <c r="F182" s="160" t="str">
        <f>IF($D182=2,IF(所有護老者!F182="","",所有護老者!F182),"")</f>
        <v/>
      </c>
      <c r="G182" s="160" t="str">
        <f>IF($D182=2,IF(所有護老者!G182="","",所有護老者!G182),"")</f>
        <v/>
      </c>
      <c r="H182" s="160" t="str">
        <f>IF($D182=2,IF(所有護老者!H182="","",所有護老者!H182),"")</f>
        <v/>
      </c>
      <c r="I182" s="160" t="str">
        <f>IF($D182=2,IF(所有護老者!I182="","",所有護老者!I182),"")</f>
        <v/>
      </c>
      <c r="J182" s="160" t="str">
        <f>IF($D182=2,IF(所有護老者!J182="","",所有護老者!J182),"")</f>
        <v/>
      </c>
      <c r="K182" s="160" t="str">
        <f>IF($D182=2,IF(所有護老者!K182="","",所有護老者!K182),"")</f>
        <v/>
      </c>
      <c r="L182" s="160" t="str">
        <f>IF($D182=2,IF(所有護老者!L182="","",所有護老者!L182),"")</f>
        <v/>
      </c>
      <c r="M182" s="160" t="str">
        <f>IF($D182=2,IF(所有護老者!M182="","",所有護老者!M182),"")</f>
        <v/>
      </c>
      <c r="N182" s="160" t="str">
        <f>IF($D182=2,IF(所有護老者!N182="","",所有護老者!N182),"")</f>
        <v/>
      </c>
      <c r="O182" s="160" t="str">
        <f>IF($D182=2,IF(所有護老者!O182="","",所有護老者!O182),"")</f>
        <v/>
      </c>
      <c r="P182" s="160" t="str">
        <f>IF($D182=2,IF(所有護老者!P182="","",所有護老者!P182),"")</f>
        <v/>
      </c>
      <c r="Q182" s="160" t="str">
        <f>IF($D182=2,IF(所有護老者!Q182="","",所有護老者!Q182),"")</f>
        <v/>
      </c>
      <c r="R182" s="160" t="str">
        <f>IF($D182=2,IF(所有護老者!R182="","",所有護老者!R182),"")</f>
        <v/>
      </c>
      <c r="S182" s="160" t="str">
        <f>IF($D182=2,IF(所有護老者!S182="","",所有護老者!S182),"")</f>
        <v/>
      </c>
      <c r="T182" s="160" t="str">
        <f>IF($D182=2,IF(所有護老者!T182="","",所有護老者!T182),"")</f>
        <v/>
      </c>
      <c r="U182" s="160" t="str">
        <f>IF($D182=2,IF(所有護老者!U182="","",所有護老者!U182),"")</f>
        <v/>
      </c>
      <c r="V182" s="160" t="str">
        <f>IF($D182=2,IF(所有護老者!V182="","",所有護老者!V182),"")</f>
        <v/>
      </c>
      <c r="W182" s="160" t="str">
        <f>IF($D182=2,IF(所有護老者!W182="","",所有護老者!W182),"")</f>
        <v/>
      </c>
      <c r="X182" s="160" t="str">
        <f>IF($D182=2,IF(所有護老者!X182="","",所有護老者!X182),"")</f>
        <v/>
      </c>
      <c r="Y182" s="160" t="str">
        <f>IF($D182=2,IF(所有護老者!Y182="","",所有護老者!Y182),"")</f>
        <v/>
      </c>
      <c r="Z182" s="160" t="str">
        <f>IF($D182=2,IF(所有護老者!Z182="","",所有護老者!Z182),"")</f>
        <v/>
      </c>
      <c r="AA182" s="160" t="str">
        <f>IF($D182=2,IF(所有護老者!AA182="","",所有護老者!AA182),"")</f>
        <v/>
      </c>
      <c r="AB182" s="160" t="str">
        <f>IF($D182=2,IF(所有護老者!AB182="","",所有護老者!AB182),"")</f>
        <v/>
      </c>
      <c r="AC182" s="160" t="str">
        <f>IF($D182=2,IF(所有護老者!AC182="","",所有護老者!AC182),"")</f>
        <v/>
      </c>
      <c r="AD182" s="160" t="str">
        <f>IF($D182=2,IF(所有護老者!AD182="","",所有護老者!AD182),"")</f>
        <v/>
      </c>
      <c r="AE182" s="160" t="str">
        <f>IF($D182=2,IF(所有護老者!AE182="","",所有護老者!AE182),"")</f>
        <v/>
      </c>
      <c r="AF182" s="160" t="str">
        <f>IF($D182=2,IF(所有護老者!AF182="","",所有護老者!AF182),"")</f>
        <v/>
      </c>
      <c r="AG182" s="160" t="str">
        <f>IF($D182=2,IF(所有護老者!AG182="","",所有護老者!AG182),"")</f>
        <v/>
      </c>
      <c r="AH182" s="160" t="str">
        <f>IF($D182=2,IF(所有護老者!AH182="","",所有護老者!AH182),"")</f>
        <v/>
      </c>
      <c r="AI182" s="160" t="str">
        <f>IF($D182=2,IF(所有護老者!AI182="","",所有護老者!AI182),"")</f>
        <v/>
      </c>
      <c r="AJ182" s="160" t="str">
        <f>IF($D182=2,IF(所有護老者!AJ182="","",所有護老者!AJ182),"")</f>
        <v/>
      </c>
      <c r="AK182" s="160" t="str">
        <f>IF(所有護老者!AK182="","",所有護老者!AK182)</f>
        <v/>
      </c>
      <c r="AL182" s="175" t="str">
        <f t="shared" si="90"/>
        <v/>
      </c>
      <c r="AM182" s="175" t="str">
        <f t="shared" si="91"/>
        <v/>
      </c>
      <c r="AN182" s="175" t="str">
        <f t="shared" si="92"/>
        <v/>
      </c>
      <c r="AO182" s="175" t="str">
        <f t="shared" si="93"/>
        <v/>
      </c>
      <c r="AP182" s="175" t="str">
        <f t="shared" si="94"/>
        <v/>
      </c>
      <c r="AQ182" s="175" t="str">
        <f t="shared" si="95"/>
        <v/>
      </c>
      <c r="AR182" s="175" t="str">
        <f t="shared" si="96"/>
        <v/>
      </c>
      <c r="AS182" s="175" t="str">
        <f t="shared" si="97"/>
        <v/>
      </c>
      <c r="AT182" s="175" t="str">
        <f t="shared" si="98"/>
        <v/>
      </c>
      <c r="AU182" s="175" t="str">
        <f t="shared" si="99"/>
        <v/>
      </c>
      <c r="AV182" s="175" t="str">
        <f t="shared" si="100"/>
        <v/>
      </c>
      <c r="AW182" s="27">
        <f t="shared" si="101"/>
        <v>0</v>
      </c>
      <c r="AX182" s="27"/>
      <c r="AY182" s="27">
        <f t="shared" si="102"/>
        <v>0</v>
      </c>
      <c r="AZ182" s="27">
        <f t="shared" si="103"/>
        <v>0</v>
      </c>
      <c r="BA182" s="27">
        <f t="shared" si="104"/>
        <v>0</v>
      </c>
      <c r="BB182" s="27">
        <f t="shared" si="105"/>
        <v>0</v>
      </c>
      <c r="BC182" s="27">
        <f t="shared" si="106"/>
        <v>0</v>
      </c>
      <c r="BD182" s="27">
        <f t="shared" si="107"/>
        <v>0</v>
      </c>
      <c r="BE182" s="27">
        <f t="shared" si="108"/>
        <v>0</v>
      </c>
      <c r="BF182" s="27">
        <f t="shared" si="109"/>
        <v>0</v>
      </c>
      <c r="BG182" s="27">
        <f t="shared" si="110"/>
        <v>0</v>
      </c>
      <c r="BH182" s="27">
        <f t="shared" si="111"/>
        <v>0</v>
      </c>
      <c r="BI182" s="27">
        <f t="shared" si="112"/>
        <v>0</v>
      </c>
      <c r="BJ182" s="27">
        <f t="shared" si="113"/>
        <v>0</v>
      </c>
      <c r="BK182" s="176"/>
      <c r="BL182" s="276" t="str">
        <f t="shared" si="89"/>
        <v/>
      </c>
      <c r="BM182" s="176"/>
      <c r="BN182" s="27">
        <f t="shared" si="114"/>
        <v>0</v>
      </c>
      <c r="BO182" s="27">
        <f t="shared" si="115"/>
        <v>0</v>
      </c>
      <c r="BP182" s="27">
        <f t="shared" si="116"/>
        <v>0</v>
      </c>
      <c r="BQ182" s="27">
        <f t="shared" si="117"/>
        <v>0</v>
      </c>
      <c r="BR182" s="27">
        <f t="shared" si="118"/>
        <v>0</v>
      </c>
      <c r="BS182" s="27"/>
      <c r="BT182" s="166"/>
      <c r="BU182" s="166"/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  <c r="CG182" s="166"/>
      <c r="CH182" s="166"/>
      <c r="CI182" s="166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</row>
    <row r="183" spans="1:99">
      <c r="A183" s="160" t="str">
        <f>IF($D183=2,IF(所有護老者!A183="","",所有護老者!A183),"")</f>
        <v/>
      </c>
      <c r="B183" s="160" t="str">
        <f>IF($D183=2,IF(所有護老者!B183="","",所有護老者!B183),"")</f>
        <v/>
      </c>
      <c r="C183" s="160" t="str">
        <f>IF($D183=2,IF(所有護老者!D183="","",所有護老者!D183),"")</f>
        <v/>
      </c>
      <c r="D183" s="160" t="str">
        <f>IF(所有護老者!C183=2,2,"")</f>
        <v/>
      </c>
      <c r="E183" s="160" t="str">
        <f>IF($D183=2,IF(所有護老者!E183="","",所有護老者!E183),"")</f>
        <v/>
      </c>
      <c r="F183" s="160" t="str">
        <f>IF($D183=2,IF(所有護老者!F183="","",所有護老者!F183),"")</f>
        <v/>
      </c>
      <c r="G183" s="160" t="str">
        <f>IF($D183=2,IF(所有護老者!G183="","",所有護老者!G183),"")</f>
        <v/>
      </c>
      <c r="H183" s="160" t="str">
        <f>IF($D183=2,IF(所有護老者!H183="","",所有護老者!H183),"")</f>
        <v/>
      </c>
      <c r="I183" s="160" t="str">
        <f>IF($D183=2,IF(所有護老者!I183="","",所有護老者!I183),"")</f>
        <v/>
      </c>
      <c r="J183" s="160" t="str">
        <f>IF($D183=2,IF(所有護老者!J183="","",所有護老者!J183),"")</f>
        <v/>
      </c>
      <c r="K183" s="160" t="str">
        <f>IF($D183=2,IF(所有護老者!K183="","",所有護老者!K183),"")</f>
        <v/>
      </c>
      <c r="L183" s="160" t="str">
        <f>IF($D183=2,IF(所有護老者!L183="","",所有護老者!L183),"")</f>
        <v/>
      </c>
      <c r="M183" s="160" t="str">
        <f>IF($D183=2,IF(所有護老者!M183="","",所有護老者!M183),"")</f>
        <v/>
      </c>
      <c r="N183" s="160" t="str">
        <f>IF($D183=2,IF(所有護老者!N183="","",所有護老者!N183),"")</f>
        <v/>
      </c>
      <c r="O183" s="160" t="str">
        <f>IF($D183=2,IF(所有護老者!O183="","",所有護老者!O183),"")</f>
        <v/>
      </c>
      <c r="P183" s="160" t="str">
        <f>IF($D183=2,IF(所有護老者!P183="","",所有護老者!P183),"")</f>
        <v/>
      </c>
      <c r="Q183" s="160" t="str">
        <f>IF($D183=2,IF(所有護老者!Q183="","",所有護老者!Q183),"")</f>
        <v/>
      </c>
      <c r="R183" s="160" t="str">
        <f>IF($D183=2,IF(所有護老者!R183="","",所有護老者!R183),"")</f>
        <v/>
      </c>
      <c r="S183" s="160" t="str">
        <f>IF($D183=2,IF(所有護老者!S183="","",所有護老者!S183),"")</f>
        <v/>
      </c>
      <c r="T183" s="160" t="str">
        <f>IF($D183=2,IF(所有護老者!T183="","",所有護老者!T183),"")</f>
        <v/>
      </c>
      <c r="U183" s="160" t="str">
        <f>IF($D183=2,IF(所有護老者!U183="","",所有護老者!U183),"")</f>
        <v/>
      </c>
      <c r="V183" s="160" t="str">
        <f>IF($D183=2,IF(所有護老者!V183="","",所有護老者!V183),"")</f>
        <v/>
      </c>
      <c r="W183" s="160" t="str">
        <f>IF($D183=2,IF(所有護老者!W183="","",所有護老者!W183),"")</f>
        <v/>
      </c>
      <c r="X183" s="160" t="str">
        <f>IF($D183=2,IF(所有護老者!X183="","",所有護老者!X183),"")</f>
        <v/>
      </c>
      <c r="Y183" s="160" t="str">
        <f>IF($D183=2,IF(所有護老者!Y183="","",所有護老者!Y183),"")</f>
        <v/>
      </c>
      <c r="Z183" s="160" t="str">
        <f>IF($D183=2,IF(所有護老者!Z183="","",所有護老者!Z183),"")</f>
        <v/>
      </c>
      <c r="AA183" s="160" t="str">
        <f>IF($D183=2,IF(所有護老者!AA183="","",所有護老者!AA183),"")</f>
        <v/>
      </c>
      <c r="AB183" s="160" t="str">
        <f>IF($D183=2,IF(所有護老者!AB183="","",所有護老者!AB183),"")</f>
        <v/>
      </c>
      <c r="AC183" s="160" t="str">
        <f>IF($D183=2,IF(所有護老者!AC183="","",所有護老者!AC183),"")</f>
        <v/>
      </c>
      <c r="AD183" s="160" t="str">
        <f>IF($D183=2,IF(所有護老者!AD183="","",所有護老者!AD183),"")</f>
        <v/>
      </c>
      <c r="AE183" s="160" t="str">
        <f>IF($D183=2,IF(所有護老者!AE183="","",所有護老者!AE183),"")</f>
        <v/>
      </c>
      <c r="AF183" s="160" t="str">
        <f>IF($D183=2,IF(所有護老者!AF183="","",所有護老者!AF183),"")</f>
        <v/>
      </c>
      <c r="AG183" s="160" t="str">
        <f>IF($D183=2,IF(所有護老者!AG183="","",所有護老者!AG183),"")</f>
        <v/>
      </c>
      <c r="AH183" s="160" t="str">
        <f>IF($D183=2,IF(所有護老者!AH183="","",所有護老者!AH183),"")</f>
        <v/>
      </c>
      <c r="AI183" s="160" t="str">
        <f>IF($D183=2,IF(所有護老者!AI183="","",所有護老者!AI183),"")</f>
        <v/>
      </c>
      <c r="AJ183" s="160" t="str">
        <f>IF($D183=2,IF(所有護老者!AJ183="","",所有護老者!AJ183),"")</f>
        <v/>
      </c>
      <c r="AK183" s="160" t="str">
        <f>IF(所有護老者!AK183="","",所有護老者!AK183)</f>
        <v/>
      </c>
      <c r="AL183" s="175" t="str">
        <f t="shared" si="90"/>
        <v/>
      </c>
      <c r="AM183" s="175" t="str">
        <f t="shared" si="91"/>
        <v/>
      </c>
      <c r="AN183" s="175" t="str">
        <f t="shared" si="92"/>
        <v/>
      </c>
      <c r="AO183" s="175" t="str">
        <f t="shared" si="93"/>
        <v/>
      </c>
      <c r="AP183" s="175" t="str">
        <f t="shared" si="94"/>
        <v/>
      </c>
      <c r="AQ183" s="175" t="str">
        <f t="shared" si="95"/>
        <v/>
      </c>
      <c r="AR183" s="175" t="str">
        <f t="shared" si="96"/>
        <v/>
      </c>
      <c r="AS183" s="175" t="str">
        <f t="shared" si="97"/>
        <v/>
      </c>
      <c r="AT183" s="175" t="str">
        <f t="shared" si="98"/>
        <v/>
      </c>
      <c r="AU183" s="175" t="str">
        <f t="shared" si="99"/>
        <v/>
      </c>
      <c r="AV183" s="175" t="str">
        <f t="shared" si="100"/>
        <v/>
      </c>
      <c r="AW183" s="27">
        <f t="shared" si="101"/>
        <v>0</v>
      </c>
      <c r="AX183" s="27"/>
      <c r="AY183" s="27">
        <f t="shared" si="102"/>
        <v>0</v>
      </c>
      <c r="AZ183" s="27">
        <f t="shared" si="103"/>
        <v>0</v>
      </c>
      <c r="BA183" s="27">
        <f t="shared" si="104"/>
        <v>0</v>
      </c>
      <c r="BB183" s="27">
        <f t="shared" si="105"/>
        <v>0</v>
      </c>
      <c r="BC183" s="27">
        <f t="shared" si="106"/>
        <v>0</v>
      </c>
      <c r="BD183" s="27">
        <f t="shared" si="107"/>
        <v>0</v>
      </c>
      <c r="BE183" s="27">
        <f t="shared" si="108"/>
        <v>0</v>
      </c>
      <c r="BF183" s="27">
        <f t="shared" si="109"/>
        <v>0</v>
      </c>
      <c r="BG183" s="27">
        <f t="shared" si="110"/>
        <v>0</v>
      </c>
      <c r="BH183" s="27">
        <f t="shared" si="111"/>
        <v>0</v>
      </c>
      <c r="BI183" s="27">
        <f t="shared" si="112"/>
        <v>0</v>
      </c>
      <c r="BJ183" s="27">
        <f t="shared" si="113"/>
        <v>0</v>
      </c>
      <c r="BK183" s="176"/>
      <c r="BL183" s="276" t="str">
        <f t="shared" si="89"/>
        <v/>
      </c>
      <c r="BM183" s="176"/>
      <c r="BN183" s="27">
        <f t="shared" si="114"/>
        <v>0</v>
      </c>
      <c r="BO183" s="27">
        <f t="shared" si="115"/>
        <v>0</v>
      </c>
      <c r="BP183" s="27">
        <f t="shared" si="116"/>
        <v>0</v>
      </c>
      <c r="BQ183" s="27">
        <f t="shared" si="117"/>
        <v>0</v>
      </c>
      <c r="BR183" s="27">
        <f t="shared" si="118"/>
        <v>0</v>
      </c>
      <c r="BS183" s="27"/>
      <c r="BT183" s="166"/>
      <c r="BU183" s="166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66"/>
      <c r="CH183" s="166"/>
      <c r="CI183" s="166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</row>
    <row r="184" spans="1:99">
      <c r="A184" s="160" t="str">
        <f>IF($D184=2,IF(所有護老者!A184="","",所有護老者!A184),"")</f>
        <v/>
      </c>
      <c r="B184" s="160" t="str">
        <f>IF($D184=2,IF(所有護老者!B184="","",所有護老者!B184),"")</f>
        <v/>
      </c>
      <c r="C184" s="160" t="str">
        <f>IF($D184=2,IF(所有護老者!D184="","",所有護老者!D184),"")</f>
        <v/>
      </c>
      <c r="D184" s="160" t="str">
        <f>IF(所有護老者!C184=2,2,"")</f>
        <v/>
      </c>
      <c r="E184" s="160" t="str">
        <f>IF($D184=2,IF(所有護老者!E184="","",所有護老者!E184),"")</f>
        <v/>
      </c>
      <c r="F184" s="160" t="str">
        <f>IF($D184=2,IF(所有護老者!F184="","",所有護老者!F184),"")</f>
        <v/>
      </c>
      <c r="G184" s="160" t="str">
        <f>IF($D184=2,IF(所有護老者!G184="","",所有護老者!G184),"")</f>
        <v/>
      </c>
      <c r="H184" s="160" t="str">
        <f>IF($D184=2,IF(所有護老者!H184="","",所有護老者!H184),"")</f>
        <v/>
      </c>
      <c r="I184" s="160" t="str">
        <f>IF($D184=2,IF(所有護老者!I184="","",所有護老者!I184),"")</f>
        <v/>
      </c>
      <c r="J184" s="160" t="str">
        <f>IF($D184=2,IF(所有護老者!J184="","",所有護老者!J184),"")</f>
        <v/>
      </c>
      <c r="K184" s="160" t="str">
        <f>IF($D184=2,IF(所有護老者!K184="","",所有護老者!K184),"")</f>
        <v/>
      </c>
      <c r="L184" s="160" t="str">
        <f>IF($D184=2,IF(所有護老者!L184="","",所有護老者!L184),"")</f>
        <v/>
      </c>
      <c r="M184" s="160" t="str">
        <f>IF($D184=2,IF(所有護老者!M184="","",所有護老者!M184),"")</f>
        <v/>
      </c>
      <c r="N184" s="160" t="str">
        <f>IF($D184=2,IF(所有護老者!N184="","",所有護老者!N184),"")</f>
        <v/>
      </c>
      <c r="O184" s="160" t="str">
        <f>IF($D184=2,IF(所有護老者!O184="","",所有護老者!O184),"")</f>
        <v/>
      </c>
      <c r="P184" s="160" t="str">
        <f>IF($D184=2,IF(所有護老者!P184="","",所有護老者!P184),"")</f>
        <v/>
      </c>
      <c r="Q184" s="160" t="str">
        <f>IF($D184=2,IF(所有護老者!Q184="","",所有護老者!Q184),"")</f>
        <v/>
      </c>
      <c r="R184" s="160" t="str">
        <f>IF($D184=2,IF(所有護老者!R184="","",所有護老者!R184),"")</f>
        <v/>
      </c>
      <c r="S184" s="160" t="str">
        <f>IF($D184=2,IF(所有護老者!S184="","",所有護老者!S184),"")</f>
        <v/>
      </c>
      <c r="T184" s="160" t="str">
        <f>IF($D184=2,IF(所有護老者!T184="","",所有護老者!T184),"")</f>
        <v/>
      </c>
      <c r="U184" s="160" t="str">
        <f>IF($D184=2,IF(所有護老者!U184="","",所有護老者!U184),"")</f>
        <v/>
      </c>
      <c r="V184" s="160" t="str">
        <f>IF($D184=2,IF(所有護老者!V184="","",所有護老者!V184),"")</f>
        <v/>
      </c>
      <c r="W184" s="160" t="str">
        <f>IF($D184=2,IF(所有護老者!W184="","",所有護老者!W184),"")</f>
        <v/>
      </c>
      <c r="X184" s="160" t="str">
        <f>IF($D184=2,IF(所有護老者!X184="","",所有護老者!X184),"")</f>
        <v/>
      </c>
      <c r="Y184" s="160" t="str">
        <f>IF($D184=2,IF(所有護老者!Y184="","",所有護老者!Y184),"")</f>
        <v/>
      </c>
      <c r="Z184" s="160" t="str">
        <f>IF($D184=2,IF(所有護老者!Z184="","",所有護老者!Z184),"")</f>
        <v/>
      </c>
      <c r="AA184" s="160" t="str">
        <f>IF($D184=2,IF(所有護老者!AA184="","",所有護老者!AA184),"")</f>
        <v/>
      </c>
      <c r="AB184" s="160" t="str">
        <f>IF($D184=2,IF(所有護老者!AB184="","",所有護老者!AB184),"")</f>
        <v/>
      </c>
      <c r="AC184" s="160" t="str">
        <f>IF($D184=2,IF(所有護老者!AC184="","",所有護老者!AC184),"")</f>
        <v/>
      </c>
      <c r="AD184" s="160" t="str">
        <f>IF($D184=2,IF(所有護老者!AD184="","",所有護老者!AD184),"")</f>
        <v/>
      </c>
      <c r="AE184" s="160" t="str">
        <f>IF($D184=2,IF(所有護老者!AE184="","",所有護老者!AE184),"")</f>
        <v/>
      </c>
      <c r="AF184" s="160" t="str">
        <f>IF($D184=2,IF(所有護老者!AF184="","",所有護老者!AF184),"")</f>
        <v/>
      </c>
      <c r="AG184" s="160" t="str">
        <f>IF($D184=2,IF(所有護老者!AG184="","",所有護老者!AG184),"")</f>
        <v/>
      </c>
      <c r="AH184" s="160" t="str">
        <f>IF($D184=2,IF(所有護老者!AH184="","",所有護老者!AH184),"")</f>
        <v/>
      </c>
      <c r="AI184" s="160" t="str">
        <f>IF($D184=2,IF(所有護老者!AI184="","",所有護老者!AI184),"")</f>
        <v/>
      </c>
      <c r="AJ184" s="160" t="str">
        <f>IF($D184=2,IF(所有護老者!AJ184="","",所有護老者!AJ184),"")</f>
        <v/>
      </c>
      <c r="AK184" s="160" t="str">
        <f>IF(所有護老者!AK184="","",所有護老者!AK184)</f>
        <v/>
      </c>
      <c r="AL184" s="175" t="str">
        <f t="shared" si="90"/>
        <v/>
      </c>
      <c r="AM184" s="175" t="str">
        <f t="shared" si="91"/>
        <v/>
      </c>
      <c r="AN184" s="175" t="str">
        <f t="shared" si="92"/>
        <v/>
      </c>
      <c r="AO184" s="175" t="str">
        <f t="shared" si="93"/>
        <v/>
      </c>
      <c r="AP184" s="175" t="str">
        <f t="shared" si="94"/>
        <v/>
      </c>
      <c r="AQ184" s="175" t="str">
        <f t="shared" si="95"/>
        <v/>
      </c>
      <c r="AR184" s="175" t="str">
        <f t="shared" si="96"/>
        <v/>
      </c>
      <c r="AS184" s="175" t="str">
        <f t="shared" si="97"/>
        <v/>
      </c>
      <c r="AT184" s="175" t="str">
        <f t="shared" si="98"/>
        <v/>
      </c>
      <c r="AU184" s="175" t="str">
        <f t="shared" si="99"/>
        <v/>
      </c>
      <c r="AV184" s="175" t="str">
        <f t="shared" si="100"/>
        <v/>
      </c>
      <c r="AW184" s="27">
        <f t="shared" si="101"/>
        <v>0</v>
      </c>
      <c r="AX184" s="27"/>
      <c r="AY184" s="27">
        <f t="shared" si="102"/>
        <v>0</v>
      </c>
      <c r="AZ184" s="27">
        <f t="shared" si="103"/>
        <v>0</v>
      </c>
      <c r="BA184" s="27">
        <f t="shared" si="104"/>
        <v>0</v>
      </c>
      <c r="BB184" s="27">
        <f t="shared" si="105"/>
        <v>0</v>
      </c>
      <c r="BC184" s="27">
        <f t="shared" si="106"/>
        <v>0</v>
      </c>
      <c r="BD184" s="27">
        <f t="shared" si="107"/>
        <v>0</v>
      </c>
      <c r="BE184" s="27">
        <f t="shared" si="108"/>
        <v>0</v>
      </c>
      <c r="BF184" s="27">
        <f t="shared" si="109"/>
        <v>0</v>
      </c>
      <c r="BG184" s="27">
        <f t="shared" si="110"/>
        <v>0</v>
      </c>
      <c r="BH184" s="27">
        <f t="shared" si="111"/>
        <v>0</v>
      </c>
      <c r="BI184" s="27">
        <f t="shared" si="112"/>
        <v>0</v>
      </c>
      <c r="BJ184" s="27">
        <f t="shared" si="113"/>
        <v>0</v>
      </c>
      <c r="BK184" s="176"/>
      <c r="BL184" s="276" t="str">
        <f t="shared" si="89"/>
        <v/>
      </c>
      <c r="BM184" s="176"/>
      <c r="BN184" s="27">
        <f t="shared" si="114"/>
        <v>0</v>
      </c>
      <c r="BO184" s="27">
        <f t="shared" si="115"/>
        <v>0</v>
      </c>
      <c r="BP184" s="27">
        <f t="shared" si="116"/>
        <v>0</v>
      </c>
      <c r="BQ184" s="27">
        <f t="shared" si="117"/>
        <v>0</v>
      </c>
      <c r="BR184" s="27">
        <f t="shared" si="118"/>
        <v>0</v>
      </c>
      <c r="BS184" s="27"/>
      <c r="BT184" s="166"/>
      <c r="BU184" s="166"/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  <c r="CG184" s="166"/>
      <c r="CH184" s="166"/>
      <c r="CI184" s="166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</row>
    <row r="185" spans="1:99">
      <c r="A185" s="160" t="str">
        <f>IF($D185=2,IF(所有護老者!A185="","",所有護老者!A185),"")</f>
        <v/>
      </c>
      <c r="B185" s="160" t="str">
        <f>IF($D185=2,IF(所有護老者!B185="","",所有護老者!B185),"")</f>
        <v/>
      </c>
      <c r="C185" s="160" t="str">
        <f>IF($D185=2,IF(所有護老者!D185="","",所有護老者!D185),"")</f>
        <v/>
      </c>
      <c r="D185" s="160" t="str">
        <f>IF(所有護老者!C185=2,2,"")</f>
        <v/>
      </c>
      <c r="E185" s="160" t="str">
        <f>IF($D185=2,IF(所有護老者!E185="","",所有護老者!E185),"")</f>
        <v/>
      </c>
      <c r="F185" s="160" t="str">
        <f>IF($D185=2,IF(所有護老者!F185="","",所有護老者!F185),"")</f>
        <v/>
      </c>
      <c r="G185" s="160" t="str">
        <f>IF($D185=2,IF(所有護老者!G185="","",所有護老者!G185),"")</f>
        <v/>
      </c>
      <c r="H185" s="160" t="str">
        <f>IF($D185=2,IF(所有護老者!H185="","",所有護老者!H185),"")</f>
        <v/>
      </c>
      <c r="I185" s="160" t="str">
        <f>IF($D185=2,IF(所有護老者!I185="","",所有護老者!I185),"")</f>
        <v/>
      </c>
      <c r="J185" s="160" t="str">
        <f>IF($D185=2,IF(所有護老者!J185="","",所有護老者!J185),"")</f>
        <v/>
      </c>
      <c r="K185" s="160" t="str">
        <f>IF($D185=2,IF(所有護老者!K185="","",所有護老者!K185),"")</f>
        <v/>
      </c>
      <c r="L185" s="160" t="str">
        <f>IF($D185=2,IF(所有護老者!L185="","",所有護老者!L185),"")</f>
        <v/>
      </c>
      <c r="M185" s="160" t="str">
        <f>IF($D185=2,IF(所有護老者!M185="","",所有護老者!M185),"")</f>
        <v/>
      </c>
      <c r="N185" s="160" t="str">
        <f>IF($D185=2,IF(所有護老者!N185="","",所有護老者!N185),"")</f>
        <v/>
      </c>
      <c r="O185" s="160" t="str">
        <f>IF($D185=2,IF(所有護老者!O185="","",所有護老者!O185),"")</f>
        <v/>
      </c>
      <c r="P185" s="160" t="str">
        <f>IF($D185=2,IF(所有護老者!P185="","",所有護老者!P185),"")</f>
        <v/>
      </c>
      <c r="Q185" s="160" t="str">
        <f>IF($D185=2,IF(所有護老者!Q185="","",所有護老者!Q185),"")</f>
        <v/>
      </c>
      <c r="R185" s="160" t="str">
        <f>IF($D185=2,IF(所有護老者!R185="","",所有護老者!R185),"")</f>
        <v/>
      </c>
      <c r="S185" s="160" t="str">
        <f>IF($D185=2,IF(所有護老者!S185="","",所有護老者!S185),"")</f>
        <v/>
      </c>
      <c r="T185" s="160" t="str">
        <f>IF($D185=2,IF(所有護老者!T185="","",所有護老者!T185),"")</f>
        <v/>
      </c>
      <c r="U185" s="160" t="str">
        <f>IF($D185=2,IF(所有護老者!U185="","",所有護老者!U185),"")</f>
        <v/>
      </c>
      <c r="V185" s="160" t="str">
        <f>IF($D185=2,IF(所有護老者!V185="","",所有護老者!V185),"")</f>
        <v/>
      </c>
      <c r="W185" s="160" t="str">
        <f>IF($D185=2,IF(所有護老者!W185="","",所有護老者!W185),"")</f>
        <v/>
      </c>
      <c r="X185" s="160" t="str">
        <f>IF($D185=2,IF(所有護老者!X185="","",所有護老者!X185),"")</f>
        <v/>
      </c>
      <c r="Y185" s="160" t="str">
        <f>IF($D185=2,IF(所有護老者!Y185="","",所有護老者!Y185),"")</f>
        <v/>
      </c>
      <c r="Z185" s="160" t="str">
        <f>IF($D185=2,IF(所有護老者!Z185="","",所有護老者!Z185),"")</f>
        <v/>
      </c>
      <c r="AA185" s="160" t="str">
        <f>IF($D185=2,IF(所有護老者!AA185="","",所有護老者!AA185),"")</f>
        <v/>
      </c>
      <c r="AB185" s="160" t="str">
        <f>IF($D185=2,IF(所有護老者!AB185="","",所有護老者!AB185),"")</f>
        <v/>
      </c>
      <c r="AC185" s="160" t="str">
        <f>IF($D185=2,IF(所有護老者!AC185="","",所有護老者!AC185),"")</f>
        <v/>
      </c>
      <c r="AD185" s="160" t="str">
        <f>IF($D185=2,IF(所有護老者!AD185="","",所有護老者!AD185),"")</f>
        <v/>
      </c>
      <c r="AE185" s="160" t="str">
        <f>IF($D185=2,IF(所有護老者!AE185="","",所有護老者!AE185),"")</f>
        <v/>
      </c>
      <c r="AF185" s="160" t="str">
        <f>IF($D185=2,IF(所有護老者!AF185="","",所有護老者!AF185),"")</f>
        <v/>
      </c>
      <c r="AG185" s="160" t="str">
        <f>IF($D185=2,IF(所有護老者!AG185="","",所有護老者!AG185),"")</f>
        <v/>
      </c>
      <c r="AH185" s="160" t="str">
        <f>IF($D185=2,IF(所有護老者!AH185="","",所有護老者!AH185),"")</f>
        <v/>
      </c>
      <c r="AI185" s="160" t="str">
        <f>IF($D185=2,IF(所有護老者!AI185="","",所有護老者!AI185),"")</f>
        <v/>
      </c>
      <c r="AJ185" s="160" t="str">
        <f>IF($D185=2,IF(所有護老者!AJ185="","",所有護老者!AJ185),"")</f>
        <v/>
      </c>
      <c r="AK185" s="160" t="str">
        <f>IF(所有護老者!AK185="","",所有護老者!AK185)</f>
        <v/>
      </c>
      <c r="AL185" s="175" t="str">
        <f t="shared" si="90"/>
        <v/>
      </c>
      <c r="AM185" s="175" t="str">
        <f t="shared" si="91"/>
        <v/>
      </c>
      <c r="AN185" s="175" t="str">
        <f t="shared" si="92"/>
        <v/>
      </c>
      <c r="AO185" s="175" t="str">
        <f t="shared" si="93"/>
        <v/>
      </c>
      <c r="AP185" s="175" t="str">
        <f t="shared" si="94"/>
        <v/>
      </c>
      <c r="AQ185" s="175" t="str">
        <f t="shared" si="95"/>
        <v/>
      </c>
      <c r="AR185" s="175" t="str">
        <f t="shared" si="96"/>
        <v/>
      </c>
      <c r="AS185" s="175" t="str">
        <f t="shared" si="97"/>
        <v/>
      </c>
      <c r="AT185" s="175" t="str">
        <f t="shared" si="98"/>
        <v/>
      </c>
      <c r="AU185" s="175" t="str">
        <f t="shared" si="99"/>
        <v/>
      </c>
      <c r="AV185" s="175" t="str">
        <f t="shared" si="100"/>
        <v/>
      </c>
      <c r="AW185" s="27">
        <f t="shared" si="101"/>
        <v>0</v>
      </c>
      <c r="AX185" s="27"/>
      <c r="AY185" s="27">
        <f t="shared" si="102"/>
        <v>0</v>
      </c>
      <c r="AZ185" s="27">
        <f t="shared" si="103"/>
        <v>0</v>
      </c>
      <c r="BA185" s="27">
        <f t="shared" si="104"/>
        <v>0</v>
      </c>
      <c r="BB185" s="27">
        <f t="shared" si="105"/>
        <v>0</v>
      </c>
      <c r="BC185" s="27">
        <f t="shared" si="106"/>
        <v>0</v>
      </c>
      <c r="BD185" s="27">
        <f t="shared" si="107"/>
        <v>0</v>
      </c>
      <c r="BE185" s="27">
        <f t="shared" si="108"/>
        <v>0</v>
      </c>
      <c r="BF185" s="27">
        <f t="shared" si="109"/>
        <v>0</v>
      </c>
      <c r="BG185" s="27">
        <f t="shared" si="110"/>
        <v>0</v>
      </c>
      <c r="BH185" s="27">
        <f t="shared" si="111"/>
        <v>0</v>
      </c>
      <c r="BI185" s="27">
        <f t="shared" si="112"/>
        <v>0</v>
      </c>
      <c r="BJ185" s="27">
        <f t="shared" si="113"/>
        <v>0</v>
      </c>
      <c r="BK185" s="176"/>
      <c r="BL185" s="276" t="str">
        <f t="shared" si="89"/>
        <v/>
      </c>
      <c r="BM185" s="176"/>
      <c r="BN185" s="27">
        <f t="shared" si="114"/>
        <v>0</v>
      </c>
      <c r="BO185" s="27">
        <f t="shared" si="115"/>
        <v>0</v>
      </c>
      <c r="BP185" s="27">
        <f t="shared" si="116"/>
        <v>0</v>
      </c>
      <c r="BQ185" s="27">
        <f t="shared" si="117"/>
        <v>0</v>
      </c>
      <c r="BR185" s="27">
        <f t="shared" si="118"/>
        <v>0</v>
      </c>
      <c r="BS185" s="27"/>
      <c r="BT185" s="166"/>
      <c r="BU185" s="166"/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  <c r="CG185" s="166"/>
      <c r="CH185" s="166"/>
      <c r="CI185" s="166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</row>
    <row r="186" spans="1:99">
      <c r="A186" s="160" t="str">
        <f>IF($D186=2,IF(所有護老者!A186="","",所有護老者!A186),"")</f>
        <v/>
      </c>
      <c r="B186" s="160" t="str">
        <f>IF($D186=2,IF(所有護老者!B186="","",所有護老者!B186),"")</f>
        <v/>
      </c>
      <c r="C186" s="160" t="str">
        <f>IF($D186=2,IF(所有護老者!D186="","",所有護老者!D186),"")</f>
        <v/>
      </c>
      <c r="D186" s="160" t="str">
        <f>IF(所有護老者!C186=2,2,"")</f>
        <v/>
      </c>
      <c r="E186" s="160" t="str">
        <f>IF($D186=2,IF(所有護老者!E186="","",所有護老者!E186),"")</f>
        <v/>
      </c>
      <c r="F186" s="160" t="str">
        <f>IF($D186=2,IF(所有護老者!F186="","",所有護老者!F186),"")</f>
        <v/>
      </c>
      <c r="G186" s="160" t="str">
        <f>IF($D186=2,IF(所有護老者!G186="","",所有護老者!G186),"")</f>
        <v/>
      </c>
      <c r="H186" s="160" t="str">
        <f>IF($D186=2,IF(所有護老者!H186="","",所有護老者!H186),"")</f>
        <v/>
      </c>
      <c r="I186" s="160" t="str">
        <f>IF($D186=2,IF(所有護老者!I186="","",所有護老者!I186),"")</f>
        <v/>
      </c>
      <c r="J186" s="160" t="str">
        <f>IF($D186=2,IF(所有護老者!J186="","",所有護老者!J186),"")</f>
        <v/>
      </c>
      <c r="K186" s="160" t="str">
        <f>IF($D186=2,IF(所有護老者!K186="","",所有護老者!K186),"")</f>
        <v/>
      </c>
      <c r="L186" s="160" t="str">
        <f>IF($D186=2,IF(所有護老者!L186="","",所有護老者!L186),"")</f>
        <v/>
      </c>
      <c r="M186" s="160" t="str">
        <f>IF($D186=2,IF(所有護老者!M186="","",所有護老者!M186),"")</f>
        <v/>
      </c>
      <c r="N186" s="160" t="str">
        <f>IF($D186=2,IF(所有護老者!N186="","",所有護老者!N186),"")</f>
        <v/>
      </c>
      <c r="O186" s="160" t="str">
        <f>IF($D186=2,IF(所有護老者!O186="","",所有護老者!O186),"")</f>
        <v/>
      </c>
      <c r="P186" s="160" t="str">
        <f>IF($D186=2,IF(所有護老者!P186="","",所有護老者!P186),"")</f>
        <v/>
      </c>
      <c r="Q186" s="160" t="str">
        <f>IF($D186=2,IF(所有護老者!Q186="","",所有護老者!Q186),"")</f>
        <v/>
      </c>
      <c r="R186" s="160" t="str">
        <f>IF($D186=2,IF(所有護老者!R186="","",所有護老者!R186),"")</f>
        <v/>
      </c>
      <c r="S186" s="160" t="str">
        <f>IF($D186=2,IF(所有護老者!S186="","",所有護老者!S186),"")</f>
        <v/>
      </c>
      <c r="T186" s="160" t="str">
        <f>IF($D186=2,IF(所有護老者!T186="","",所有護老者!T186),"")</f>
        <v/>
      </c>
      <c r="U186" s="160" t="str">
        <f>IF($D186=2,IF(所有護老者!U186="","",所有護老者!U186),"")</f>
        <v/>
      </c>
      <c r="V186" s="160" t="str">
        <f>IF($D186=2,IF(所有護老者!V186="","",所有護老者!V186),"")</f>
        <v/>
      </c>
      <c r="W186" s="160" t="str">
        <f>IF($D186=2,IF(所有護老者!W186="","",所有護老者!W186),"")</f>
        <v/>
      </c>
      <c r="X186" s="160" t="str">
        <f>IF($D186=2,IF(所有護老者!X186="","",所有護老者!X186),"")</f>
        <v/>
      </c>
      <c r="Y186" s="160" t="str">
        <f>IF($D186=2,IF(所有護老者!Y186="","",所有護老者!Y186),"")</f>
        <v/>
      </c>
      <c r="Z186" s="160" t="str">
        <f>IF($D186=2,IF(所有護老者!Z186="","",所有護老者!Z186),"")</f>
        <v/>
      </c>
      <c r="AA186" s="160" t="str">
        <f>IF($D186=2,IF(所有護老者!AA186="","",所有護老者!AA186),"")</f>
        <v/>
      </c>
      <c r="AB186" s="160" t="str">
        <f>IF($D186=2,IF(所有護老者!AB186="","",所有護老者!AB186),"")</f>
        <v/>
      </c>
      <c r="AC186" s="160" t="str">
        <f>IF($D186=2,IF(所有護老者!AC186="","",所有護老者!AC186),"")</f>
        <v/>
      </c>
      <c r="AD186" s="160" t="str">
        <f>IF($D186=2,IF(所有護老者!AD186="","",所有護老者!AD186),"")</f>
        <v/>
      </c>
      <c r="AE186" s="160" t="str">
        <f>IF($D186=2,IF(所有護老者!AE186="","",所有護老者!AE186),"")</f>
        <v/>
      </c>
      <c r="AF186" s="160" t="str">
        <f>IF($D186=2,IF(所有護老者!AF186="","",所有護老者!AF186),"")</f>
        <v/>
      </c>
      <c r="AG186" s="160" t="str">
        <f>IF($D186=2,IF(所有護老者!AG186="","",所有護老者!AG186),"")</f>
        <v/>
      </c>
      <c r="AH186" s="160" t="str">
        <f>IF($D186=2,IF(所有護老者!AH186="","",所有護老者!AH186),"")</f>
        <v/>
      </c>
      <c r="AI186" s="160" t="str">
        <f>IF($D186=2,IF(所有護老者!AI186="","",所有護老者!AI186),"")</f>
        <v/>
      </c>
      <c r="AJ186" s="160" t="str">
        <f>IF($D186=2,IF(所有護老者!AJ186="","",所有護老者!AJ186),"")</f>
        <v/>
      </c>
      <c r="AK186" s="160" t="str">
        <f>IF(所有護老者!AK186="","",所有護老者!AK186)</f>
        <v/>
      </c>
      <c r="AL186" s="175" t="str">
        <f t="shared" si="90"/>
        <v/>
      </c>
      <c r="AM186" s="175" t="str">
        <f t="shared" si="91"/>
        <v/>
      </c>
      <c r="AN186" s="175" t="str">
        <f t="shared" si="92"/>
        <v/>
      </c>
      <c r="AO186" s="175" t="str">
        <f t="shared" si="93"/>
        <v/>
      </c>
      <c r="AP186" s="175" t="str">
        <f t="shared" si="94"/>
        <v/>
      </c>
      <c r="AQ186" s="175" t="str">
        <f t="shared" si="95"/>
        <v/>
      </c>
      <c r="AR186" s="175" t="str">
        <f t="shared" si="96"/>
        <v/>
      </c>
      <c r="AS186" s="175" t="str">
        <f t="shared" si="97"/>
        <v/>
      </c>
      <c r="AT186" s="175" t="str">
        <f t="shared" si="98"/>
        <v/>
      </c>
      <c r="AU186" s="175" t="str">
        <f t="shared" si="99"/>
        <v/>
      </c>
      <c r="AV186" s="175" t="str">
        <f t="shared" si="100"/>
        <v/>
      </c>
      <c r="AW186" s="27">
        <f t="shared" si="101"/>
        <v>0</v>
      </c>
      <c r="AX186" s="27"/>
      <c r="AY186" s="27">
        <f t="shared" si="102"/>
        <v>0</v>
      </c>
      <c r="AZ186" s="27">
        <f t="shared" si="103"/>
        <v>0</v>
      </c>
      <c r="BA186" s="27">
        <f t="shared" si="104"/>
        <v>0</v>
      </c>
      <c r="BB186" s="27">
        <f t="shared" si="105"/>
        <v>0</v>
      </c>
      <c r="BC186" s="27">
        <f t="shared" si="106"/>
        <v>0</v>
      </c>
      <c r="BD186" s="27">
        <f t="shared" si="107"/>
        <v>0</v>
      </c>
      <c r="BE186" s="27">
        <f t="shared" si="108"/>
        <v>0</v>
      </c>
      <c r="BF186" s="27">
        <f t="shared" si="109"/>
        <v>0</v>
      </c>
      <c r="BG186" s="27">
        <f t="shared" si="110"/>
        <v>0</v>
      </c>
      <c r="BH186" s="27">
        <f t="shared" si="111"/>
        <v>0</v>
      </c>
      <c r="BI186" s="27">
        <f t="shared" si="112"/>
        <v>0</v>
      </c>
      <c r="BJ186" s="27">
        <f t="shared" si="113"/>
        <v>0</v>
      </c>
      <c r="BK186" s="176"/>
      <c r="BL186" s="276" t="str">
        <f t="shared" si="89"/>
        <v/>
      </c>
      <c r="BM186" s="176"/>
      <c r="BN186" s="27">
        <f t="shared" si="114"/>
        <v>0</v>
      </c>
      <c r="BO186" s="27">
        <f t="shared" si="115"/>
        <v>0</v>
      </c>
      <c r="BP186" s="27">
        <f t="shared" si="116"/>
        <v>0</v>
      </c>
      <c r="BQ186" s="27">
        <f t="shared" si="117"/>
        <v>0</v>
      </c>
      <c r="BR186" s="27">
        <f t="shared" si="118"/>
        <v>0</v>
      </c>
      <c r="BS186" s="27"/>
      <c r="BT186" s="166"/>
      <c r="BU186" s="166"/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  <c r="CG186" s="166"/>
      <c r="CH186" s="166"/>
      <c r="CI186" s="166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</row>
    <row r="187" spans="1:99">
      <c r="A187" s="160" t="str">
        <f>IF($D187=2,IF(所有護老者!A187="","",所有護老者!A187),"")</f>
        <v/>
      </c>
      <c r="B187" s="160" t="str">
        <f>IF($D187=2,IF(所有護老者!B187="","",所有護老者!B187),"")</f>
        <v/>
      </c>
      <c r="C187" s="160" t="str">
        <f>IF($D187=2,IF(所有護老者!D187="","",所有護老者!D187),"")</f>
        <v/>
      </c>
      <c r="D187" s="160" t="str">
        <f>IF(所有護老者!C187=2,2,"")</f>
        <v/>
      </c>
      <c r="E187" s="160" t="str">
        <f>IF($D187=2,IF(所有護老者!E187="","",所有護老者!E187),"")</f>
        <v/>
      </c>
      <c r="F187" s="160" t="str">
        <f>IF($D187=2,IF(所有護老者!F187="","",所有護老者!F187),"")</f>
        <v/>
      </c>
      <c r="G187" s="160" t="str">
        <f>IF($D187=2,IF(所有護老者!G187="","",所有護老者!G187),"")</f>
        <v/>
      </c>
      <c r="H187" s="160" t="str">
        <f>IF($D187=2,IF(所有護老者!H187="","",所有護老者!H187),"")</f>
        <v/>
      </c>
      <c r="I187" s="160" t="str">
        <f>IF($D187=2,IF(所有護老者!I187="","",所有護老者!I187),"")</f>
        <v/>
      </c>
      <c r="J187" s="160" t="str">
        <f>IF($D187=2,IF(所有護老者!J187="","",所有護老者!J187),"")</f>
        <v/>
      </c>
      <c r="K187" s="160" t="str">
        <f>IF($D187=2,IF(所有護老者!K187="","",所有護老者!K187),"")</f>
        <v/>
      </c>
      <c r="L187" s="160" t="str">
        <f>IF($D187=2,IF(所有護老者!L187="","",所有護老者!L187),"")</f>
        <v/>
      </c>
      <c r="M187" s="160" t="str">
        <f>IF($D187=2,IF(所有護老者!M187="","",所有護老者!M187),"")</f>
        <v/>
      </c>
      <c r="N187" s="160" t="str">
        <f>IF($D187=2,IF(所有護老者!N187="","",所有護老者!N187),"")</f>
        <v/>
      </c>
      <c r="O187" s="160" t="str">
        <f>IF($D187=2,IF(所有護老者!O187="","",所有護老者!O187),"")</f>
        <v/>
      </c>
      <c r="P187" s="160" t="str">
        <f>IF($D187=2,IF(所有護老者!P187="","",所有護老者!P187),"")</f>
        <v/>
      </c>
      <c r="Q187" s="160" t="str">
        <f>IF($D187=2,IF(所有護老者!Q187="","",所有護老者!Q187),"")</f>
        <v/>
      </c>
      <c r="R187" s="160" t="str">
        <f>IF($D187=2,IF(所有護老者!R187="","",所有護老者!R187),"")</f>
        <v/>
      </c>
      <c r="S187" s="160" t="str">
        <f>IF($D187=2,IF(所有護老者!S187="","",所有護老者!S187),"")</f>
        <v/>
      </c>
      <c r="T187" s="160" t="str">
        <f>IF($D187=2,IF(所有護老者!T187="","",所有護老者!T187),"")</f>
        <v/>
      </c>
      <c r="U187" s="160" t="str">
        <f>IF($D187=2,IF(所有護老者!U187="","",所有護老者!U187),"")</f>
        <v/>
      </c>
      <c r="V187" s="160" t="str">
        <f>IF($D187=2,IF(所有護老者!V187="","",所有護老者!V187),"")</f>
        <v/>
      </c>
      <c r="W187" s="160" t="str">
        <f>IF($D187=2,IF(所有護老者!W187="","",所有護老者!W187),"")</f>
        <v/>
      </c>
      <c r="X187" s="160" t="str">
        <f>IF($D187=2,IF(所有護老者!X187="","",所有護老者!X187),"")</f>
        <v/>
      </c>
      <c r="Y187" s="160" t="str">
        <f>IF($D187=2,IF(所有護老者!Y187="","",所有護老者!Y187),"")</f>
        <v/>
      </c>
      <c r="Z187" s="160" t="str">
        <f>IF($D187=2,IF(所有護老者!Z187="","",所有護老者!Z187),"")</f>
        <v/>
      </c>
      <c r="AA187" s="160" t="str">
        <f>IF($D187=2,IF(所有護老者!AA187="","",所有護老者!AA187),"")</f>
        <v/>
      </c>
      <c r="AB187" s="160" t="str">
        <f>IF($D187=2,IF(所有護老者!AB187="","",所有護老者!AB187),"")</f>
        <v/>
      </c>
      <c r="AC187" s="160" t="str">
        <f>IF($D187=2,IF(所有護老者!AC187="","",所有護老者!AC187),"")</f>
        <v/>
      </c>
      <c r="AD187" s="160" t="str">
        <f>IF($D187=2,IF(所有護老者!AD187="","",所有護老者!AD187),"")</f>
        <v/>
      </c>
      <c r="AE187" s="160" t="str">
        <f>IF($D187=2,IF(所有護老者!AE187="","",所有護老者!AE187),"")</f>
        <v/>
      </c>
      <c r="AF187" s="160" t="str">
        <f>IF($D187=2,IF(所有護老者!AF187="","",所有護老者!AF187),"")</f>
        <v/>
      </c>
      <c r="AG187" s="160" t="str">
        <f>IF($D187=2,IF(所有護老者!AG187="","",所有護老者!AG187),"")</f>
        <v/>
      </c>
      <c r="AH187" s="160" t="str">
        <f>IF($D187=2,IF(所有護老者!AH187="","",所有護老者!AH187),"")</f>
        <v/>
      </c>
      <c r="AI187" s="160" t="str">
        <f>IF($D187=2,IF(所有護老者!AI187="","",所有護老者!AI187),"")</f>
        <v/>
      </c>
      <c r="AJ187" s="160" t="str">
        <f>IF($D187=2,IF(所有護老者!AJ187="","",所有護老者!AJ187),"")</f>
        <v/>
      </c>
      <c r="AK187" s="160" t="str">
        <f>IF(所有護老者!AK187="","",所有護老者!AK187)</f>
        <v/>
      </c>
      <c r="AL187" s="175" t="str">
        <f t="shared" si="90"/>
        <v/>
      </c>
      <c r="AM187" s="175" t="str">
        <f t="shared" si="91"/>
        <v/>
      </c>
      <c r="AN187" s="175" t="str">
        <f t="shared" si="92"/>
        <v/>
      </c>
      <c r="AO187" s="175" t="str">
        <f t="shared" si="93"/>
        <v/>
      </c>
      <c r="AP187" s="175" t="str">
        <f t="shared" si="94"/>
        <v/>
      </c>
      <c r="AQ187" s="175" t="str">
        <f t="shared" si="95"/>
        <v/>
      </c>
      <c r="AR187" s="175" t="str">
        <f t="shared" si="96"/>
        <v/>
      </c>
      <c r="AS187" s="175" t="str">
        <f t="shared" si="97"/>
        <v/>
      </c>
      <c r="AT187" s="175" t="str">
        <f t="shared" si="98"/>
        <v/>
      </c>
      <c r="AU187" s="175" t="str">
        <f t="shared" si="99"/>
        <v/>
      </c>
      <c r="AV187" s="175" t="str">
        <f t="shared" si="100"/>
        <v/>
      </c>
      <c r="AW187" s="27">
        <f t="shared" si="101"/>
        <v>0</v>
      </c>
      <c r="AX187" s="27"/>
      <c r="AY187" s="27">
        <f t="shared" si="102"/>
        <v>0</v>
      </c>
      <c r="AZ187" s="27">
        <f t="shared" si="103"/>
        <v>0</v>
      </c>
      <c r="BA187" s="27">
        <f t="shared" si="104"/>
        <v>0</v>
      </c>
      <c r="BB187" s="27">
        <f t="shared" si="105"/>
        <v>0</v>
      </c>
      <c r="BC187" s="27">
        <f t="shared" si="106"/>
        <v>0</v>
      </c>
      <c r="BD187" s="27">
        <f t="shared" si="107"/>
        <v>0</v>
      </c>
      <c r="BE187" s="27">
        <f t="shared" si="108"/>
        <v>0</v>
      </c>
      <c r="BF187" s="27">
        <f t="shared" si="109"/>
        <v>0</v>
      </c>
      <c r="BG187" s="27">
        <f t="shared" si="110"/>
        <v>0</v>
      </c>
      <c r="BH187" s="27">
        <f t="shared" si="111"/>
        <v>0</v>
      </c>
      <c r="BI187" s="27">
        <f t="shared" si="112"/>
        <v>0</v>
      </c>
      <c r="BJ187" s="27">
        <f t="shared" si="113"/>
        <v>0</v>
      </c>
      <c r="BK187" s="176"/>
      <c r="BL187" s="276" t="str">
        <f t="shared" si="89"/>
        <v/>
      </c>
      <c r="BM187" s="176"/>
      <c r="BN187" s="27">
        <f t="shared" si="114"/>
        <v>0</v>
      </c>
      <c r="BO187" s="27">
        <f t="shared" si="115"/>
        <v>0</v>
      </c>
      <c r="BP187" s="27">
        <f t="shared" si="116"/>
        <v>0</v>
      </c>
      <c r="BQ187" s="27">
        <f t="shared" si="117"/>
        <v>0</v>
      </c>
      <c r="BR187" s="27">
        <f t="shared" si="118"/>
        <v>0</v>
      </c>
      <c r="BS187" s="27"/>
      <c r="BT187" s="166"/>
      <c r="BU187" s="166"/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  <c r="CG187" s="166"/>
      <c r="CH187" s="166"/>
      <c r="CI187" s="166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</row>
    <row r="188" spans="1:99">
      <c r="A188" s="160" t="str">
        <f>IF($D188=2,IF(所有護老者!A188="","",所有護老者!A188),"")</f>
        <v/>
      </c>
      <c r="B188" s="160" t="str">
        <f>IF($D188=2,IF(所有護老者!B188="","",所有護老者!B188),"")</f>
        <v/>
      </c>
      <c r="C188" s="160" t="str">
        <f>IF($D188=2,IF(所有護老者!D188="","",所有護老者!D188),"")</f>
        <v/>
      </c>
      <c r="D188" s="160" t="str">
        <f>IF(所有護老者!C188=2,2,"")</f>
        <v/>
      </c>
      <c r="E188" s="160" t="str">
        <f>IF($D188=2,IF(所有護老者!E188="","",所有護老者!E188),"")</f>
        <v/>
      </c>
      <c r="F188" s="160" t="str">
        <f>IF($D188=2,IF(所有護老者!F188="","",所有護老者!F188),"")</f>
        <v/>
      </c>
      <c r="G188" s="160" t="str">
        <f>IF($D188=2,IF(所有護老者!G188="","",所有護老者!G188),"")</f>
        <v/>
      </c>
      <c r="H188" s="160" t="str">
        <f>IF($D188=2,IF(所有護老者!H188="","",所有護老者!H188),"")</f>
        <v/>
      </c>
      <c r="I188" s="160" t="str">
        <f>IF($D188=2,IF(所有護老者!I188="","",所有護老者!I188),"")</f>
        <v/>
      </c>
      <c r="J188" s="160" t="str">
        <f>IF($D188=2,IF(所有護老者!J188="","",所有護老者!J188),"")</f>
        <v/>
      </c>
      <c r="K188" s="160" t="str">
        <f>IF($D188=2,IF(所有護老者!K188="","",所有護老者!K188),"")</f>
        <v/>
      </c>
      <c r="L188" s="160" t="str">
        <f>IF($D188=2,IF(所有護老者!L188="","",所有護老者!L188),"")</f>
        <v/>
      </c>
      <c r="M188" s="160" t="str">
        <f>IF($D188=2,IF(所有護老者!M188="","",所有護老者!M188),"")</f>
        <v/>
      </c>
      <c r="N188" s="160" t="str">
        <f>IF($D188=2,IF(所有護老者!N188="","",所有護老者!N188),"")</f>
        <v/>
      </c>
      <c r="O188" s="160" t="str">
        <f>IF($D188=2,IF(所有護老者!O188="","",所有護老者!O188),"")</f>
        <v/>
      </c>
      <c r="P188" s="160" t="str">
        <f>IF($D188=2,IF(所有護老者!P188="","",所有護老者!P188),"")</f>
        <v/>
      </c>
      <c r="Q188" s="160" t="str">
        <f>IF($D188=2,IF(所有護老者!Q188="","",所有護老者!Q188),"")</f>
        <v/>
      </c>
      <c r="R188" s="160" t="str">
        <f>IF($D188=2,IF(所有護老者!R188="","",所有護老者!R188),"")</f>
        <v/>
      </c>
      <c r="S188" s="160" t="str">
        <f>IF($D188=2,IF(所有護老者!S188="","",所有護老者!S188),"")</f>
        <v/>
      </c>
      <c r="T188" s="160" t="str">
        <f>IF($D188=2,IF(所有護老者!T188="","",所有護老者!T188),"")</f>
        <v/>
      </c>
      <c r="U188" s="160" t="str">
        <f>IF($D188=2,IF(所有護老者!U188="","",所有護老者!U188),"")</f>
        <v/>
      </c>
      <c r="V188" s="160" t="str">
        <f>IF($D188=2,IF(所有護老者!V188="","",所有護老者!V188),"")</f>
        <v/>
      </c>
      <c r="W188" s="160" t="str">
        <f>IF($D188=2,IF(所有護老者!W188="","",所有護老者!W188),"")</f>
        <v/>
      </c>
      <c r="X188" s="160" t="str">
        <f>IF($D188=2,IF(所有護老者!X188="","",所有護老者!X188),"")</f>
        <v/>
      </c>
      <c r="Y188" s="160" t="str">
        <f>IF($D188=2,IF(所有護老者!Y188="","",所有護老者!Y188),"")</f>
        <v/>
      </c>
      <c r="Z188" s="160" t="str">
        <f>IF($D188=2,IF(所有護老者!Z188="","",所有護老者!Z188),"")</f>
        <v/>
      </c>
      <c r="AA188" s="160" t="str">
        <f>IF($D188=2,IF(所有護老者!AA188="","",所有護老者!AA188),"")</f>
        <v/>
      </c>
      <c r="AB188" s="160" t="str">
        <f>IF($D188=2,IF(所有護老者!AB188="","",所有護老者!AB188),"")</f>
        <v/>
      </c>
      <c r="AC188" s="160" t="str">
        <f>IF($D188=2,IF(所有護老者!AC188="","",所有護老者!AC188),"")</f>
        <v/>
      </c>
      <c r="AD188" s="160" t="str">
        <f>IF($D188=2,IF(所有護老者!AD188="","",所有護老者!AD188),"")</f>
        <v/>
      </c>
      <c r="AE188" s="160" t="str">
        <f>IF($D188=2,IF(所有護老者!AE188="","",所有護老者!AE188),"")</f>
        <v/>
      </c>
      <c r="AF188" s="160" t="str">
        <f>IF($D188=2,IF(所有護老者!AF188="","",所有護老者!AF188),"")</f>
        <v/>
      </c>
      <c r="AG188" s="160" t="str">
        <f>IF($D188=2,IF(所有護老者!AG188="","",所有護老者!AG188),"")</f>
        <v/>
      </c>
      <c r="AH188" s="160" t="str">
        <f>IF($D188=2,IF(所有護老者!AH188="","",所有護老者!AH188),"")</f>
        <v/>
      </c>
      <c r="AI188" s="160" t="str">
        <f>IF($D188=2,IF(所有護老者!AI188="","",所有護老者!AI188),"")</f>
        <v/>
      </c>
      <c r="AJ188" s="160" t="str">
        <f>IF($D188=2,IF(所有護老者!AJ188="","",所有護老者!AJ188),"")</f>
        <v/>
      </c>
      <c r="AK188" s="160" t="str">
        <f>IF(所有護老者!AK188="","",所有護老者!AK188)</f>
        <v/>
      </c>
      <c r="AL188" s="175" t="str">
        <f t="shared" si="90"/>
        <v/>
      </c>
      <c r="AM188" s="175" t="str">
        <f t="shared" si="91"/>
        <v/>
      </c>
      <c r="AN188" s="175" t="str">
        <f t="shared" si="92"/>
        <v/>
      </c>
      <c r="AO188" s="175" t="str">
        <f t="shared" si="93"/>
        <v/>
      </c>
      <c r="AP188" s="175" t="str">
        <f t="shared" si="94"/>
        <v/>
      </c>
      <c r="AQ188" s="175" t="str">
        <f t="shared" si="95"/>
        <v/>
      </c>
      <c r="AR188" s="175" t="str">
        <f t="shared" si="96"/>
        <v/>
      </c>
      <c r="AS188" s="175" t="str">
        <f t="shared" si="97"/>
        <v/>
      </c>
      <c r="AT188" s="175" t="str">
        <f t="shared" si="98"/>
        <v/>
      </c>
      <c r="AU188" s="175" t="str">
        <f t="shared" si="99"/>
        <v/>
      </c>
      <c r="AV188" s="175" t="str">
        <f t="shared" si="100"/>
        <v/>
      </c>
      <c r="AW188" s="27">
        <f t="shared" si="101"/>
        <v>0</v>
      </c>
      <c r="AX188" s="27"/>
      <c r="AY188" s="27">
        <f t="shared" si="102"/>
        <v>0</v>
      </c>
      <c r="AZ188" s="27">
        <f t="shared" si="103"/>
        <v>0</v>
      </c>
      <c r="BA188" s="27">
        <f t="shared" si="104"/>
        <v>0</v>
      </c>
      <c r="BB188" s="27">
        <f t="shared" si="105"/>
        <v>0</v>
      </c>
      <c r="BC188" s="27">
        <f t="shared" si="106"/>
        <v>0</v>
      </c>
      <c r="BD188" s="27">
        <f t="shared" si="107"/>
        <v>0</v>
      </c>
      <c r="BE188" s="27">
        <f t="shared" si="108"/>
        <v>0</v>
      </c>
      <c r="BF188" s="27">
        <f t="shared" si="109"/>
        <v>0</v>
      </c>
      <c r="BG188" s="27">
        <f t="shared" si="110"/>
        <v>0</v>
      </c>
      <c r="BH188" s="27">
        <f t="shared" si="111"/>
        <v>0</v>
      </c>
      <c r="BI188" s="27">
        <f t="shared" si="112"/>
        <v>0</v>
      </c>
      <c r="BJ188" s="27">
        <f t="shared" si="113"/>
        <v>0</v>
      </c>
      <c r="BK188" s="176"/>
      <c r="BL188" s="276" t="str">
        <f t="shared" si="89"/>
        <v/>
      </c>
      <c r="BM188" s="176"/>
      <c r="BN188" s="27">
        <f t="shared" si="114"/>
        <v>0</v>
      </c>
      <c r="BO188" s="27">
        <f t="shared" si="115"/>
        <v>0</v>
      </c>
      <c r="BP188" s="27">
        <f t="shared" si="116"/>
        <v>0</v>
      </c>
      <c r="BQ188" s="27">
        <f t="shared" si="117"/>
        <v>0</v>
      </c>
      <c r="BR188" s="27">
        <f t="shared" si="118"/>
        <v>0</v>
      </c>
      <c r="BS188" s="27"/>
      <c r="BT188" s="166"/>
      <c r="BU188" s="166"/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  <c r="CG188" s="166"/>
      <c r="CH188" s="166"/>
      <c r="CI188" s="166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</row>
    <row r="189" spans="1:99">
      <c r="A189" s="160" t="str">
        <f>IF($D189=2,IF(所有護老者!A189="","",所有護老者!A189),"")</f>
        <v/>
      </c>
      <c r="B189" s="160" t="str">
        <f>IF($D189=2,IF(所有護老者!B189="","",所有護老者!B189),"")</f>
        <v/>
      </c>
      <c r="C189" s="160" t="str">
        <f>IF($D189=2,IF(所有護老者!D189="","",所有護老者!D189),"")</f>
        <v/>
      </c>
      <c r="D189" s="160" t="str">
        <f>IF(所有護老者!C189=2,2,"")</f>
        <v/>
      </c>
      <c r="E189" s="160" t="str">
        <f>IF($D189=2,IF(所有護老者!E189="","",所有護老者!E189),"")</f>
        <v/>
      </c>
      <c r="F189" s="160" t="str">
        <f>IF($D189=2,IF(所有護老者!F189="","",所有護老者!F189),"")</f>
        <v/>
      </c>
      <c r="G189" s="160" t="str">
        <f>IF($D189=2,IF(所有護老者!G189="","",所有護老者!G189),"")</f>
        <v/>
      </c>
      <c r="H189" s="160" t="str">
        <f>IF($D189=2,IF(所有護老者!H189="","",所有護老者!H189),"")</f>
        <v/>
      </c>
      <c r="I189" s="160" t="str">
        <f>IF($D189=2,IF(所有護老者!I189="","",所有護老者!I189),"")</f>
        <v/>
      </c>
      <c r="J189" s="160" t="str">
        <f>IF($D189=2,IF(所有護老者!J189="","",所有護老者!J189),"")</f>
        <v/>
      </c>
      <c r="K189" s="160" t="str">
        <f>IF($D189=2,IF(所有護老者!K189="","",所有護老者!K189),"")</f>
        <v/>
      </c>
      <c r="L189" s="160" t="str">
        <f>IF($D189=2,IF(所有護老者!L189="","",所有護老者!L189),"")</f>
        <v/>
      </c>
      <c r="M189" s="160" t="str">
        <f>IF($D189=2,IF(所有護老者!M189="","",所有護老者!M189),"")</f>
        <v/>
      </c>
      <c r="N189" s="160" t="str">
        <f>IF($D189=2,IF(所有護老者!N189="","",所有護老者!N189),"")</f>
        <v/>
      </c>
      <c r="O189" s="160" t="str">
        <f>IF($D189=2,IF(所有護老者!O189="","",所有護老者!O189),"")</f>
        <v/>
      </c>
      <c r="P189" s="160" t="str">
        <f>IF($D189=2,IF(所有護老者!P189="","",所有護老者!P189),"")</f>
        <v/>
      </c>
      <c r="Q189" s="160" t="str">
        <f>IF($D189=2,IF(所有護老者!Q189="","",所有護老者!Q189),"")</f>
        <v/>
      </c>
      <c r="R189" s="160" t="str">
        <f>IF($D189=2,IF(所有護老者!R189="","",所有護老者!R189),"")</f>
        <v/>
      </c>
      <c r="S189" s="160" t="str">
        <f>IF($D189=2,IF(所有護老者!S189="","",所有護老者!S189),"")</f>
        <v/>
      </c>
      <c r="T189" s="160" t="str">
        <f>IF($D189=2,IF(所有護老者!T189="","",所有護老者!T189),"")</f>
        <v/>
      </c>
      <c r="U189" s="160" t="str">
        <f>IF($D189=2,IF(所有護老者!U189="","",所有護老者!U189),"")</f>
        <v/>
      </c>
      <c r="V189" s="160" t="str">
        <f>IF($D189=2,IF(所有護老者!V189="","",所有護老者!V189),"")</f>
        <v/>
      </c>
      <c r="W189" s="160" t="str">
        <f>IF($D189=2,IF(所有護老者!W189="","",所有護老者!W189),"")</f>
        <v/>
      </c>
      <c r="X189" s="160" t="str">
        <f>IF($D189=2,IF(所有護老者!X189="","",所有護老者!X189),"")</f>
        <v/>
      </c>
      <c r="Y189" s="160" t="str">
        <f>IF($D189=2,IF(所有護老者!Y189="","",所有護老者!Y189),"")</f>
        <v/>
      </c>
      <c r="Z189" s="160" t="str">
        <f>IF($D189=2,IF(所有護老者!Z189="","",所有護老者!Z189),"")</f>
        <v/>
      </c>
      <c r="AA189" s="160" t="str">
        <f>IF($D189=2,IF(所有護老者!AA189="","",所有護老者!AA189),"")</f>
        <v/>
      </c>
      <c r="AB189" s="160" t="str">
        <f>IF($D189=2,IF(所有護老者!AB189="","",所有護老者!AB189),"")</f>
        <v/>
      </c>
      <c r="AC189" s="160" t="str">
        <f>IF($D189=2,IF(所有護老者!AC189="","",所有護老者!AC189),"")</f>
        <v/>
      </c>
      <c r="AD189" s="160" t="str">
        <f>IF($D189=2,IF(所有護老者!AD189="","",所有護老者!AD189),"")</f>
        <v/>
      </c>
      <c r="AE189" s="160" t="str">
        <f>IF($D189=2,IF(所有護老者!AE189="","",所有護老者!AE189),"")</f>
        <v/>
      </c>
      <c r="AF189" s="160" t="str">
        <f>IF($D189=2,IF(所有護老者!AF189="","",所有護老者!AF189),"")</f>
        <v/>
      </c>
      <c r="AG189" s="160" t="str">
        <f>IF($D189=2,IF(所有護老者!AG189="","",所有護老者!AG189),"")</f>
        <v/>
      </c>
      <c r="AH189" s="160" t="str">
        <f>IF($D189=2,IF(所有護老者!AH189="","",所有護老者!AH189),"")</f>
        <v/>
      </c>
      <c r="AI189" s="160" t="str">
        <f>IF($D189=2,IF(所有護老者!AI189="","",所有護老者!AI189),"")</f>
        <v/>
      </c>
      <c r="AJ189" s="160" t="str">
        <f>IF($D189=2,IF(所有護老者!AJ189="","",所有護老者!AJ189),"")</f>
        <v/>
      </c>
      <c r="AK189" s="160" t="str">
        <f>IF(所有護老者!AK189="","",所有護老者!AK189)</f>
        <v/>
      </c>
      <c r="AL189" s="175" t="str">
        <f t="shared" si="90"/>
        <v/>
      </c>
      <c r="AM189" s="175" t="str">
        <f t="shared" si="91"/>
        <v/>
      </c>
      <c r="AN189" s="175" t="str">
        <f t="shared" si="92"/>
        <v/>
      </c>
      <c r="AO189" s="175" t="str">
        <f t="shared" si="93"/>
        <v/>
      </c>
      <c r="AP189" s="175" t="str">
        <f t="shared" si="94"/>
        <v/>
      </c>
      <c r="AQ189" s="175" t="str">
        <f t="shared" si="95"/>
        <v/>
      </c>
      <c r="AR189" s="175" t="str">
        <f t="shared" si="96"/>
        <v/>
      </c>
      <c r="AS189" s="175" t="str">
        <f t="shared" si="97"/>
        <v/>
      </c>
      <c r="AT189" s="175" t="str">
        <f t="shared" si="98"/>
        <v/>
      </c>
      <c r="AU189" s="175" t="str">
        <f t="shared" si="99"/>
        <v/>
      </c>
      <c r="AV189" s="175" t="str">
        <f t="shared" si="100"/>
        <v/>
      </c>
      <c r="AW189" s="27">
        <f t="shared" si="101"/>
        <v>0</v>
      </c>
      <c r="AX189" s="27"/>
      <c r="AY189" s="27">
        <f t="shared" si="102"/>
        <v>0</v>
      </c>
      <c r="AZ189" s="27">
        <f t="shared" si="103"/>
        <v>0</v>
      </c>
      <c r="BA189" s="27">
        <f t="shared" si="104"/>
        <v>0</v>
      </c>
      <c r="BB189" s="27">
        <f t="shared" si="105"/>
        <v>0</v>
      </c>
      <c r="BC189" s="27">
        <f t="shared" si="106"/>
        <v>0</v>
      </c>
      <c r="BD189" s="27">
        <f t="shared" si="107"/>
        <v>0</v>
      </c>
      <c r="BE189" s="27">
        <f t="shared" si="108"/>
        <v>0</v>
      </c>
      <c r="BF189" s="27">
        <f t="shared" si="109"/>
        <v>0</v>
      </c>
      <c r="BG189" s="27">
        <f t="shared" si="110"/>
        <v>0</v>
      </c>
      <c r="BH189" s="27">
        <f t="shared" si="111"/>
        <v>0</v>
      </c>
      <c r="BI189" s="27">
        <f t="shared" si="112"/>
        <v>0</v>
      </c>
      <c r="BJ189" s="27">
        <f t="shared" si="113"/>
        <v>0</v>
      </c>
      <c r="BK189" s="176"/>
      <c r="BL189" s="276" t="str">
        <f t="shared" si="89"/>
        <v/>
      </c>
      <c r="BM189" s="176"/>
      <c r="BN189" s="27">
        <f t="shared" si="114"/>
        <v>0</v>
      </c>
      <c r="BO189" s="27">
        <f t="shared" si="115"/>
        <v>0</v>
      </c>
      <c r="BP189" s="27">
        <f t="shared" si="116"/>
        <v>0</v>
      </c>
      <c r="BQ189" s="27">
        <f t="shared" si="117"/>
        <v>0</v>
      </c>
      <c r="BR189" s="27">
        <f t="shared" si="118"/>
        <v>0</v>
      </c>
      <c r="BS189" s="27"/>
      <c r="BT189" s="166"/>
      <c r="BU189" s="166"/>
      <c r="BV189" s="166"/>
      <c r="BW189" s="166"/>
      <c r="BX189" s="166"/>
      <c r="BY189" s="166"/>
      <c r="BZ189" s="166"/>
      <c r="CA189" s="166"/>
      <c r="CB189" s="166"/>
      <c r="CC189" s="166"/>
      <c r="CD189" s="166"/>
      <c r="CE189" s="166"/>
      <c r="CF189" s="166"/>
      <c r="CG189" s="166"/>
      <c r="CH189" s="166"/>
      <c r="CI189" s="166"/>
      <c r="CJ189" s="238"/>
      <c r="CK189" s="238"/>
      <c r="CL189" s="238"/>
      <c r="CM189" s="238"/>
      <c r="CN189" s="238"/>
      <c r="CO189" s="238"/>
      <c r="CP189" s="238"/>
      <c r="CQ189" s="238"/>
      <c r="CR189" s="238"/>
      <c r="CS189" s="238"/>
      <c r="CT189" s="238"/>
      <c r="CU189" s="238"/>
    </row>
    <row r="190" spans="1:99">
      <c r="A190" s="160" t="str">
        <f>IF($D190=2,IF(所有護老者!A190="","",所有護老者!A190),"")</f>
        <v/>
      </c>
      <c r="B190" s="160" t="str">
        <f>IF($D190=2,IF(所有護老者!B190="","",所有護老者!B190),"")</f>
        <v/>
      </c>
      <c r="C190" s="160" t="str">
        <f>IF($D190=2,IF(所有護老者!D190="","",所有護老者!D190),"")</f>
        <v/>
      </c>
      <c r="D190" s="160" t="str">
        <f>IF(所有護老者!C190=2,2,"")</f>
        <v/>
      </c>
      <c r="E190" s="160" t="str">
        <f>IF($D190=2,IF(所有護老者!E190="","",所有護老者!E190),"")</f>
        <v/>
      </c>
      <c r="F190" s="160" t="str">
        <f>IF($D190=2,IF(所有護老者!F190="","",所有護老者!F190),"")</f>
        <v/>
      </c>
      <c r="G190" s="160" t="str">
        <f>IF($D190=2,IF(所有護老者!G190="","",所有護老者!G190),"")</f>
        <v/>
      </c>
      <c r="H190" s="160" t="str">
        <f>IF($D190=2,IF(所有護老者!H190="","",所有護老者!H190),"")</f>
        <v/>
      </c>
      <c r="I190" s="160" t="str">
        <f>IF($D190=2,IF(所有護老者!I190="","",所有護老者!I190),"")</f>
        <v/>
      </c>
      <c r="J190" s="160" t="str">
        <f>IF($D190=2,IF(所有護老者!J190="","",所有護老者!J190),"")</f>
        <v/>
      </c>
      <c r="K190" s="160" t="str">
        <f>IF($D190=2,IF(所有護老者!K190="","",所有護老者!K190),"")</f>
        <v/>
      </c>
      <c r="L190" s="160" t="str">
        <f>IF($D190=2,IF(所有護老者!L190="","",所有護老者!L190),"")</f>
        <v/>
      </c>
      <c r="M190" s="160" t="str">
        <f>IF($D190=2,IF(所有護老者!M190="","",所有護老者!M190),"")</f>
        <v/>
      </c>
      <c r="N190" s="160" t="str">
        <f>IF($D190=2,IF(所有護老者!N190="","",所有護老者!N190),"")</f>
        <v/>
      </c>
      <c r="O190" s="160" t="str">
        <f>IF($D190=2,IF(所有護老者!O190="","",所有護老者!O190),"")</f>
        <v/>
      </c>
      <c r="P190" s="160" t="str">
        <f>IF($D190=2,IF(所有護老者!P190="","",所有護老者!P190),"")</f>
        <v/>
      </c>
      <c r="Q190" s="160" t="str">
        <f>IF($D190=2,IF(所有護老者!Q190="","",所有護老者!Q190),"")</f>
        <v/>
      </c>
      <c r="R190" s="160" t="str">
        <f>IF($D190=2,IF(所有護老者!R190="","",所有護老者!R190),"")</f>
        <v/>
      </c>
      <c r="S190" s="160" t="str">
        <f>IF($D190=2,IF(所有護老者!S190="","",所有護老者!S190),"")</f>
        <v/>
      </c>
      <c r="T190" s="160" t="str">
        <f>IF($D190=2,IF(所有護老者!T190="","",所有護老者!T190),"")</f>
        <v/>
      </c>
      <c r="U190" s="160" t="str">
        <f>IF($D190=2,IF(所有護老者!U190="","",所有護老者!U190),"")</f>
        <v/>
      </c>
      <c r="V190" s="160" t="str">
        <f>IF($D190=2,IF(所有護老者!V190="","",所有護老者!V190),"")</f>
        <v/>
      </c>
      <c r="W190" s="160" t="str">
        <f>IF($D190=2,IF(所有護老者!W190="","",所有護老者!W190),"")</f>
        <v/>
      </c>
      <c r="X190" s="160" t="str">
        <f>IF($D190=2,IF(所有護老者!X190="","",所有護老者!X190),"")</f>
        <v/>
      </c>
      <c r="Y190" s="160" t="str">
        <f>IF($D190=2,IF(所有護老者!Y190="","",所有護老者!Y190),"")</f>
        <v/>
      </c>
      <c r="Z190" s="160" t="str">
        <f>IF($D190=2,IF(所有護老者!Z190="","",所有護老者!Z190),"")</f>
        <v/>
      </c>
      <c r="AA190" s="160" t="str">
        <f>IF($D190=2,IF(所有護老者!AA190="","",所有護老者!AA190),"")</f>
        <v/>
      </c>
      <c r="AB190" s="160" t="str">
        <f>IF($D190=2,IF(所有護老者!AB190="","",所有護老者!AB190),"")</f>
        <v/>
      </c>
      <c r="AC190" s="160" t="str">
        <f>IF($D190=2,IF(所有護老者!AC190="","",所有護老者!AC190),"")</f>
        <v/>
      </c>
      <c r="AD190" s="160" t="str">
        <f>IF($D190=2,IF(所有護老者!AD190="","",所有護老者!AD190),"")</f>
        <v/>
      </c>
      <c r="AE190" s="160" t="str">
        <f>IF($D190=2,IF(所有護老者!AE190="","",所有護老者!AE190),"")</f>
        <v/>
      </c>
      <c r="AF190" s="160" t="str">
        <f>IF($D190=2,IF(所有護老者!AF190="","",所有護老者!AF190),"")</f>
        <v/>
      </c>
      <c r="AG190" s="160" t="str">
        <f>IF($D190=2,IF(所有護老者!AG190="","",所有護老者!AG190),"")</f>
        <v/>
      </c>
      <c r="AH190" s="160" t="str">
        <f>IF($D190=2,IF(所有護老者!AH190="","",所有護老者!AH190),"")</f>
        <v/>
      </c>
      <c r="AI190" s="160" t="str">
        <f>IF($D190=2,IF(所有護老者!AI190="","",所有護老者!AI190),"")</f>
        <v/>
      </c>
      <c r="AJ190" s="160" t="str">
        <f>IF($D190=2,IF(所有護老者!AJ190="","",所有護老者!AJ190),"")</f>
        <v/>
      </c>
      <c r="AK190" s="160" t="str">
        <f>IF(所有護老者!AK190="","",所有護老者!AK190)</f>
        <v/>
      </c>
      <c r="AL190" s="175" t="str">
        <f t="shared" si="90"/>
        <v/>
      </c>
      <c r="AM190" s="175" t="str">
        <f t="shared" si="91"/>
        <v/>
      </c>
      <c r="AN190" s="175" t="str">
        <f t="shared" si="92"/>
        <v/>
      </c>
      <c r="AO190" s="175" t="str">
        <f t="shared" si="93"/>
        <v/>
      </c>
      <c r="AP190" s="175" t="str">
        <f t="shared" si="94"/>
        <v/>
      </c>
      <c r="AQ190" s="175" t="str">
        <f t="shared" si="95"/>
        <v/>
      </c>
      <c r="AR190" s="175" t="str">
        <f t="shared" si="96"/>
        <v/>
      </c>
      <c r="AS190" s="175" t="str">
        <f t="shared" si="97"/>
        <v/>
      </c>
      <c r="AT190" s="175" t="str">
        <f t="shared" si="98"/>
        <v/>
      </c>
      <c r="AU190" s="175" t="str">
        <f t="shared" si="99"/>
        <v/>
      </c>
      <c r="AV190" s="175" t="str">
        <f t="shared" si="100"/>
        <v/>
      </c>
      <c r="AW190" s="27">
        <f t="shared" si="101"/>
        <v>0</v>
      </c>
      <c r="AX190" s="27"/>
      <c r="AY190" s="27">
        <f t="shared" si="102"/>
        <v>0</v>
      </c>
      <c r="AZ190" s="27">
        <f t="shared" si="103"/>
        <v>0</v>
      </c>
      <c r="BA190" s="27">
        <f t="shared" si="104"/>
        <v>0</v>
      </c>
      <c r="BB190" s="27">
        <f t="shared" si="105"/>
        <v>0</v>
      </c>
      <c r="BC190" s="27">
        <f t="shared" si="106"/>
        <v>0</v>
      </c>
      <c r="BD190" s="27">
        <f t="shared" si="107"/>
        <v>0</v>
      </c>
      <c r="BE190" s="27">
        <f t="shared" si="108"/>
        <v>0</v>
      </c>
      <c r="BF190" s="27">
        <f t="shared" si="109"/>
        <v>0</v>
      </c>
      <c r="BG190" s="27">
        <f t="shared" si="110"/>
        <v>0</v>
      </c>
      <c r="BH190" s="27">
        <f t="shared" si="111"/>
        <v>0</v>
      </c>
      <c r="BI190" s="27">
        <f t="shared" si="112"/>
        <v>0</v>
      </c>
      <c r="BJ190" s="27">
        <f t="shared" si="113"/>
        <v>0</v>
      </c>
      <c r="BK190" s="176"/>
      <c r="BL190" s="276" t="str">
        <f t="shared" si="89"/>
        <v/>
      </c>
      <c r="BM190" s="176"/>
      <c r="BN190" s="27">
        <f t="shared" si="114"/>
        <v>0</v>
      </c>
      <c r="BO190" s="27">
        <f t="shared" si="115"/>
        <v>0</v>
      </c>
      <c r="BP190" s="27">
        <f t="shared" si="116"/>
        <v>0</v>
      </c>
      <c r="BQ190" s="27">
        <f t="shared" si="117"/>
        <v>0</v>
      </c>
      <c r="BR190" s="27">
        <f t="shared" si="118"/>
        <v>0</v>
      </c>
      <c r="BS190" s="27"/>
      <c r="BT190" s="166"/>
      <c r="BU190" s="166"/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  <c r="CG190" s="166"/>
      <c r="CH190" s="166"/>
      <c r="CI190" s="166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</row>
    <row r="191" spans="1:99">
      <c r="A191" s="160" t="str">
        <f>IF($D191=2,IF(所有護老者!A191="","",所有護老者!A191),"")</f>
        <v/>
      </c>
      <c r="B191" s="160" t="str">
        <f>IF($D191=2,IF(所有護老者!B191="","",所有護老者!B191),"")</f>
        <v/>
      </c>
      <c r="C191" s="160" t="str">
        <f>IF($D191=2,IF(所有護老者!D191="","",所有護老者!D191),"")</f>
        <v/>
      </c>
      <c r="D191" s="160" t="str">
        <f>IF(所有護老者!C191=2,2,"")</f>
        <v/>
      </c>
      <c r="E191" s="160" t="str">
        <f>IF($D191=2,IF(所有護老者!E191="","",所有護老者!E191),"")</f>
        <v/>
      </c>
      <c r="F191" s="160" t="str">
        <f>IF($D191=2,IF(所有護老者!F191="","",所有護老者!F191),"")</f>
        <v/>
      </c>
      <c r="G191" s="160" t="str">
        <f>IF($D191=2,IF(所有護老者!G191="","",所有護老者!G191),"")</f>
        <v/>
      </c>
      <c r="H191" s="160" t="str">
        <f>IF($D191=2,IF(所有護老者!H191="","",所有護老者!H191),"")</f>
        <v/>
      </c>
      <c r="I191" s="160" t="str">
        <f>IF($D191=2,IF(所有護老者!I191="","",所有護老者!I191),"")</f>
        <v/>
      </c>
      <c r="J191" s="160" t="str">
        <f>IF($D191=2,IF(所有護老者!J191="","",所有護老者!J191),"")</f>
        <v/>
      </c>
      <c r="K191" s="160" t="str">
        <f>IF($D191=2,IF(所有護老者!K191="","",所有護老者!K191),"")</f>
        <v/>
      </c>
      <c r="L191" s="160" t="str">
        <f>IF($D191=2,IF(所有護老者!L191="","",所有護老者!L191),"")</f>
        <v/>
      </c>
      <c r="M191" s="160" t="str">
        <f>IF($D191=2,IF(所有護老者!M191="","",所有護老者!M191),"")</f>
        <v/>
      </c>
      <c r="N191" s="160" t="str">
        <f>IF($D191=2,IF(所有護老者!N191="","",所有護老者!N191),"")</f>
        <v/>
      </c>
      <c r="O191" s="160" t="str">
        <f>IF($D191=2,IF(所有護老者!O191="","",所有護老者!O191),"")</f>
        <v/>
      </c>
      <c r="P191" s="160" t="str">
        <f>IF($D191=2,IF(所有護老者!P191="","",所有護老者!P191),"")</f>
        <v/>
      </c>
      <c r="Q191" s="160" t="str">
        <f>IF($D191=2,IF(所有護老者!Q191="","",所有護老者!Q191),"")</f>
        <v/>
      </c>
      <c r="R191" s="160" t="str">
        <f>IF($D191=2,IF(所有護老者!R191="","",所有護老者!R191),"")</f>
        <v/>
      </c>
      <c r="S191" s="160" t="str">
        <f>IF($D191=2,IF(所有護老者!S191="","",所有護老者!S191),"")</f>
        <v/>
      </c>
      <c r="T191" s="160" t="str">
        <f>IF($D191=2,IF(所有護老者!T191="","",所有護老者!T191),"")</f>
        <v/>
      </c>
      <c r="U191" s="160" t="str">
        <f>IF($D191=2,IF(所有護老者!U191="","",所有護老者!U191),"")</f>
        <v/>
      </c>
      <c r="V191" s="160" t="str">
        <f>IF($D191=2,IF(所有護老者!V191="","",所有護老者!V191),"")</f>
        <v/>
      </c>
      <c r="W191" s="160" t="str">
        <f>IF($D191=2,IF(所有護老者!W191="","",所有護老者!W191),"")</f>
        <v/>
      </c>
      <c r="X191" s="160" t="str">
        <f>IF($D191=2,IF(所有護老者!X191="","",所有護老者!X191),"")</f>
        <v/>
      </c>
      <c r="Y191" s="160" t="str">
        <f>IF($D191=2,IF(所有護老者!Y191="","",所有護老者!Y191),"")</f>
        <v/>
      </c>
      <c r="Z191" s="160" t="str">
        <f>IF($D191=2,IF(所有護老者!Z191="","",所有護老者!Z191),"")</f>
        <v/>
      </c>
      <c r="AA191" s="160" t="str">
        <f>IF($D191=2,IF(所有護老者!AA191="","",所有護老者!AA191),"")</f>
        <v/>
      </c>
      <c r="AB191" s="160" t="str">
        <f>IF($D191=2,IF(所有護老者!AB191="","",所有護老者!AB191),"")</f>
        <v/>
      </c>
      <c r="AC191" s="160" t="str">
        <f>IF($D191=2,IF(所有護老者!AC191="","",所有護老者!AC191),"")</f>
        <v/>
      </c>
      <c r="AD191" s="160" t="str">
        <f>IF($D191=2,IF(所有護老者!AD191="","",所有護老者!AD191),"")</f>
        <v/>
      </c>
      <c r="AE191" s="160" t="str">
        <f>IF($D191=2,IF(所有護老者!AE191="","",所有護老者!AE191),"")</f>
        <v/>
      </c>
      <c r="AF191" s="160" t="str">
        <f>IF($D191=2,IF(所有護老者!AF191="","",所有護老者!AF191),"")</f>
        <v/>
      </c>
      <c r="AG191" s="160" t="str">
        <f>IF($D191=2,IF(所有護老者!AG191="","",所有護老者!AG191),"")</f>
        <v/>
      </c>
      <c r="AH191" s="160" t="str">
        <f>IF($D191=2,IF(所有護老者!AH191="","",所有護老者!AH191),"")</f>
        <v/>
      </c>
      <c r="AI191" s="160" t="str">
        <f>IF($D191=2,IF(所有護老者!AI191="","",所有護老者!AI191),"")</f>
        <v/>
      </c>
      <c r="AJ191" s="160" t="str">
        <f>IF($D191=2,IF(所有護老者!AJ191="","",所有護老者!AJ191),"")</f>
        <v/>
      </c>
      <c r="AK191" s="160" t="str">
        <f>IF(所有護老者!AK191="","",所有護老者!AK191)</f>
        <v/>
      </c>
      <c r="AL191" s="175" t="str">
        <f t="shared" si="90"/>
        <v/>
      </c>
      <c r="AM191" s="175" t="str">
        <f t="shared" si="91"/>
        <v/>
      </c>
      <c r="AN191" s="175" t="str">
        <f t="shared" si="92"/>
        <v/>
      </c>
      <c r="AO191" s="175" t="str">
        <f t="shared" si="93"/>
        <v/>
      </c>
      <c r="AP191" s="175" t="str">
        <f t="shared" si="94"/>
        <v/>
      </c>
      <c r="AQ191" s="175" t="str">
        <f t="shared" si="95"/>
        <v/>
      </c>
      <c r="AR191" s="175" t="str">
        <f t="shared" si="96"/>
        <v/>
      </c>
      <c r="AS191" s="175" t="str">
        <f t="shared" si="97"/>
        <v/>
      </c>
      <c r="AT191" s="175" t="str">
        <f t="shared" si="98"/>
        <v/>
      </c>
      <c r="AU191" s="175" t="str">
        <f t="shared" si="99"/>
        <v/>
      </c>
      <c r="AV191" s="175" t="str">
        <f t="shared" si="100"/>
        <v/>
      </c>
      <c r="AW191" s="27">
        <f t="shared" si="101"/>
        <v>0</v>
      </c>
      <c r="AX191" s="27"/>
      <c r="AY191" s="27">
        <f t="shared" si="102"/>
        <v>0</v>
      </c>
      <c r="AZ191" s="27">
        <f t="shared" si="103"/>
        <v>0</v>
      </c>
      <c r="BA191" s="27">
        <f t="shared" si="104"/>
        <v>0</v>
      </c>
      <c r="BB191" s="27">
        <f t="shared" si="105"/>
        <v>0</v>
      </c>
      <c r="BC191" s="27">
        <f t="shared" si="106"/>
        <v>0</v>
      </c>
      <c r="BD191" s="27">
        <f t="shared" si="107"/>
        <v>0</v>
      </c>
      <c r="BE191" s="27">
        <f t="shared" si="108"/>
        <v>0</v>
      </c>
      <c r="BF191" s="27">
        <f t="shared" si="109"/>
        <v>0</v>
      </c>
      <c r="BG191" s="27">
        <f t="shared" si="110"/>
        <v>0</v>
      </c>
      <c r="BH191" s="27">
        <f t="shared" si="111"/>
        <v>0</v>
      </c>
      <c r="BI191" s="27">
        <f t="shared" si="112"/>
        <v>0</v>
      </c>
      <c r="BJ191" s="27">
        <f t="shared" si="113"/>
        <v>0</v>
      </c>
      <c r="BK191" s="176"/>
      <c r="BL191" s="276" t="str">
        <f t="shared" si="89"/>
        <v/>
      </c>
      <c r="BM191" s="176"/>
      <c r="BN191" s="27">
        <f t="shared" si="114"/>
        <v>0</v>
      </c>
      <c r="BO191" s="27">
        <f t="shared" si="115"/>
        <v>0</v>
      </c>
      <c r="BP191" s="27">
        <f t="shared" si="116"/>
        <v>0</v>
      </c>
      <c r="BQ191" s="27">
        <f t="shared" si="117"/>
        <v>0</v>
      </c>
      <c r="BR191" s="27">
        <f t="shared" si="118"/>
        <v>0</v>
      </c>
      <c r="BS191" s="27"/>
      <c r="BT191" s="166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66"/>
      <c r="CH191" s="166"/>
      <c r="CI191" s="166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</row>
    <row r="192" spans="1:99">
      <c r="A192" s="160" t="str">
        <f>IF($D192=2,IF(所有護老者!A192="","",所有護老者!A192),"")</f>
        <v/>
      </c>
      <c r="B192" s="160" t="str">
        <f>IF($D192=2,IF(所有護老者!B192="","",所有護老者!B192),"")</f>
        <v/>
      </c>
      <c r="C192" s="160" t="str">
        <f>IF($D192=2,IF(所有護老者!D192="","",所有護老者!D192),"")</f>
        <v/>
      </c>
      <c r="D192" s="160" t="str">
        <f>IF(所有護老者!C192=2,2,"")</f>
        <v/>
      </c>
      <c r="E192" s="160" t="str">
        <f>IF($D192=2,IF(所有護老者!E192="","",所有護老者!E192),"")</f>
        <v/>
      </c>
      <c r="F192" s="160" t="str">
        <f>IF($D192=2,IF(所有護老者!F192="","",所有護老者!F192),"")</f>
        <v/>
      </c>
      <c r="G192" s="160" t="str">
        <f>IF($D192=2,IF(所有護老者!G192="","",所有護老者!G192),"")</f>
        <v/>
      </c>
      <c r="H192" s="160" t="str">
        <f>IF($D192=2,IF(所有護老者!H192="","",所有護老者!H192),"")</f>
        <v/>
      </c>
      <c r="I192" s="160" t="str">
        <f>IF($D192=2,IF(所有護老者!I192="","",所有護老者!I192),"")</f>
        <v/>
      </c>
      <c r="J192" s="160" t="str">
        <f>IF($D192=2,IF(所有護老者!J192="","",所有護老者!J192),"")</f>
        <v/>
      </c>
      <c r="K192" s="160" t="str">
        <f>IF($D192=2,IF(所有護老者!K192="","",所有護老者!K192),"")</f>
        <v/>
      </c>
      <c r="L192" s="160" t="str">
        <f>IF($D192=2,IF(所有護老者!L192="","",所有護老者!L192),"")</f>
        <v/>
      </c>
      <c r="M192" s="160" t="str">
        <f>IF($D192=2,IF(所有護老者!M192="","",所有護老者!M192),"")</f>
        <v/>
      </c>
      <c r="N192" s="160" t="str">
        <f>IF($D192=2,IF(所有護老者!N192="","",所有護老者!N192),"")</f>
        <v/>
      </c>
      <c r="O192" s="160" t="str">
        <f>IF($D192=2,IF(所有護老者!O192="","",所有護老者!O192),"")</f>
        <v/>
      </c>
      <c r="P192" s="160" t="str">
        <f>IF($D192=2,IF(所有護老者!P192="","",所有護老者!P192),"")</f>
        <v/>
      </c>
      <c r="Q192" s="160" t="str">
        <f>IF($D192=2,IF(所有護老者!Q192="","",所有護老者!Q192),"")</f>
        <v/>
      </c>
      <c r="R192" s="160" t="str">
        <f>IF($D192=2,IF(所有護老者!R192="","",所有護老者!R192),"")</f>
        <v/>
      </c>
      <c r="S192" s="160" t="str">
        <f>IF($D192=2,IF(所有護老者!S192="","",所有護老者!S192),"")</f>
        <v/>
      </c>
      <c r="T192" s="160" t="str">
        <f>IF($D192=2,IF(所有護老者!T192="","",所有護老者!T192),"")</f>
        <v/>
      </c>
      <c r="U192" s="160" t="str">
        <f>IF($D192=2,IF(所有護老者!U192="","",所有護老者!U192),"")</f>
        <v/>
      </c>
      <c r="V192" s="160" t="str">
        <f>IF($D192=2,IF(所有護老者!V192="","",所有護老者!V192),"")</f>
        <v/>
      </c>
      <c r="W192" s="160" t="str">
        <f>IF($D192=2,IF(所有護老者!W192="","",所有護老者!W192),"")</f>
        <v/>
      </c>
      <c r="X192" s="160" t="str">
        <f>IF($D192=2,IF(所有護老者!X192="","",所有護老者!X192),"")</f>
        <v/>
      </c>
      <c r="Y192" s="160" t="str">
        <f>IF($D192=2,IF(所有護老者!Y192="","",所有護老者!Y192),"")</f>
        <v/>
      </c>
      <c r="Z192" s="160" t="str">
        <f>IF($D192=2,IF(所有護老者!Z192="","",所有護老者!Z192),"")</f>
        <v/>
      </c>
      <c r="AA192" s="160" t="str">
        <f>IF($D192=2,IF(所有護老者!AA192="","",所有護老者!AA192),"")</f>
        <v/>
      </c>
      <c r="AB192" s="160" t="str">
        <f>IF($D192=2,IF(所有護老者!AB192="","",所有護老者!AB192),"")</f>
        <v/>
      </c>
      <c r="AC192" s="160" t="str">
        <f>IF($D192=2,IF(所有護老者!AC192="","",所有護老者!AC192),"")</f>
        <v/>
      </c>
      <c r="AD192" s="160" t="str">
        <f>IF($D192=2,IF(所有護老者!AD192="","",所有護老者!AD192),"")</f>
        <v/>
      </c>
      <c r="AE192" s="160" t="str">
        <f>IF($D192=2,IF(所有護老者!AE192="","",所有護老者!AE192),"")</f>
        <v/>
      </c>
      <c r="AF192" s="160" t="str">
        <f>IF($D192=2,IF(所有護老者!AF192="","",所有護老者!AF192),"")</f>
        <v/>
      </c>
      <c r="AG192" s="160" t="str">
        <f>IF($D192=2,IF(所有護老者!AG192="","",所有護老者!AG192),"")</f>
        <v/>
      </c>
      <c r="AH192" s="160" t="str">
        <f>IF($D192=2,IF(所有護老者!AH192="","",所有護老者!AH192),"")</f>
        <v/>
      </c>
      <c r="AI192" s="160" t="str">
        <f>IF($D192=2,IF(所有護老者!AI192="","",所有護老者!AI192),"")</f>
        <v/>
      </c>
      <c r="AJ192" s="160" t="str">
        <f>IF($D192=2,IF(所有護老者!AJ192="","",所有護老者!AJ192),"")</f>
        <v/>
      </c>
      <c r="AK192" s="160" t="str">
        <f>IF(所有護老者!AK192="","",所有護老者!AK192)</f>
        <v/>
      </c>
      <c r="AL192" s="175" t="str">
        <f t="shared" si="90"/>
        <v/>
      </c>
      <c r="AM192" s="175" t="str">
        <f t="shared" si="91"/>
        <v/>
      </c>
      <c r="AN192" s="175" t="str">
        <f t="shared" si="92"/>
        <v/>
      </c>
      <c r="AO192" s="175" t="str">
        <f t="shared" si="93"/>
        <v/>
      </c>
      <c r="AP192" s="175" t="str">
        <f t="shared" si="94"/>
        <v/>
      </c>
      <c r="AQ192" s="175" t="str">
        <f t="shared" si="95"/>
        <v/>
      </c>
      <c r="AR192" s="175" t="str">
        <f t="shared" si="96"/>
        <v/>
      </c>
      <c r="AS192" s="175" t="str">
        <f t="shared" si="97"/>
        <v/>
      </c>
      <c r="AT192" s="175" t="str">
        <f t="shared" si="98"/>
        <v/>
      </c>
      <c r="AU192" s="175" t="str">
        <f t="shared" si="99"/>
        <v/>
      </c>
      <c r="AV192" s="175" t="str">
        <f t="shared" si="100"/>
        <v/>
      </c>
      <c r="AW192" s="27">
        <f t="shared" si="101"/>
        <v>0</v>
      </c>
      <c r="AX192" s="27"/>
      <c r="AY192" s="27">
        <f t="shared" si="102"/>
        <v>0</v>
      </c>
      <c r="AZ192" s="27">
        <f t="shared" si="103"/>
        <v>0</v>
      </c>
      <c r="BA192" s="27">
        <f t="shared" si="104"/>
        <v>0</v>
      </c>
      <c r="BB192" s="27">
        <f t="shared" si="105"/>
        <v>0</v>
      </c>
      <c r="BC192" s="27">
        <f t="shared" si="106"/>
        <v>0</v>
      </c>
      <c r="BD192" s="27">
        <f t="shared" si="107"/>
        <v>0</v>
      </c>
      <c r="BE192" s="27">
        <f t="shared" si="108"/>
        <v>0</v>
      </c>
      <c r="BF192" s="27">
        <f t="shared" si="109"/>
        <v>0</v>
      </c>
      <c r="BG192" s="27">
        <f t="shared" si="110"/>
        <v>0</v>
      </c>
      <c r="BH192" s="27">
        <f t="shared" si="111"/>
        <v>0</v>
      </c>
      <c r="BI192" s="27">
        <f t="shared" si="112"/>
        <v>0</v>
      </c>
      <c r="BJ192" s="27">
        <f t="shared" si="113"/>
        <v>0</v>
      </c>
      <c r="BK192" s="176"/>
      <c r="BL192" s="276" t="str">
        <f t="shared" si="89"/>
        <v/>
      </c>
      <c r="BM192" s="176"/>
      <c r="BN192" s="27">
        <f t="shared" si="114"/>
        <v>0</v>
      </c>
      <c r="BO192" s="27">
        <f t="shared" si="115"/>
        <v>0</v>
      </c>
      <c r="BP192" s="27">
        <f t="shared" si="116"/>
        <v>0</v>
      </c>
      <c r="BQ192" s="27">
        <f t="shared" si="117"/>
        <v>0</v>
      </c>
      <c r="BR192" s="27">
        <f t="shared" si="118"/>
        <v>0</v>
      </c>
      <c r="BS192" s="27"/>
      <c r="BT192" s="166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66"/>
      <c r="CH192" s="166"/>
      <c r="CI192" s="166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</row>
    <row r="193" spans="1:99">
      <c r="A193" s="160" t="str">
        <f>IF($D193=2,IF(所有護老者!A193="","",所有護老者!A193),"")</f>
        <v/>
      </c>
      <c r="B193" s="160" t="str">
        <f>IF($D193=2,IF(所有護老者!B193="","",所有護老者!B193),"")</f>
        <v/>
      </c>
      <c r="C193" s="160" t="str">
        <f>IF($D193=2,IF(所有護老者!D193="","",所有護老者!D193),"")</f>
        <v/>
      </c>
      <c r="D193" s="160" t="str">
        <f>IF(所有護老者!C193=2,2,"")</f>
        <v/>
      </c>
      <c r="E193" s="160" t="str">
        <f>IF($D193=2,IF(所有護老者!E193="","",所有護老者!E193),"")</f>
        <v/>
      </c>
      <c r="F193" s="160" t="str">
        <f>IF($D193=2,IF(所有護老者!F193="","",所有護老者!F193),"")</f>
        <v/>
      </c>
      <c r="G193" s="160" t="str">
        <f>IF($D193=2,IF(所有護老者!G193="","",所有護老者!G193),"")</f>
        <v/>
      </c>
      <c r="H193" s="160" t="str">
        <f>IF($D193=2,IF(所有護老者!H193="","",所有護老者!H193),"")</f>
        <v/>
      </c>
      <c r="I193" s="160" t="str">
        <f>IF($D193=2,IF(所有護老者!I193="","",所有護老者!I193),"")</f>
        <v/>
      </c>
      <c r="J193" s="160" t="str">
        <f>IF($D193=2,IF(所有護老者!J193="","",所有護老者!J193),"")</f>
        <v/>
      </c>
      <c r="K193" s="160" t="str">
        <f>IF($D193=2,IF(所有護老者!K193="","",所有護老者!K193),"")</f>
        <v/>
      </c>
      <c r="L193" s="160" t="str">
        <f>IF($D193=2,IF(所有護老者!L193="","",所有護老者!L193),"")</f>
        <v/>
      </c>
      <c r="M193" s="160" t="str">
        <f>IF($D193=2,IF(所有護老者!M193="","",所有護老者!M193),"")</f>
        <v/>
      </c>
      <c r="N193" s="160" t="str">
        <f>IF($D193=2,IF(所有護老者!N193="","",所有護老者!N193),"")</f>
        <v/>
      </c>
      <c r="O193" s="160" t="str">
        <f>IF($D193=2,IF(所有護老者!O193="","",所有護老者!O193),"")</f>
        <v/>
      </c>
      <c r="P193" s="160" t="str">
        <f>IF($D193=2,IF(所有護老者!P193="","",所有護老者!P193),"")</f>
        <v/>
      </c>
      <c r="Q193" s="160" t="str">
        <f>IF($D193=2,IF(所有護老者!Q193="","",所有護老者!Q193),"")</f>
        <v/>
      </c>
      <c r="R193" s="160" t="str">
        <f>IF($D193=2,IF(所有護老者!R193="","",所有護老者!R193),"")</f>
        <v/>
      </c>
      <c r="S193" s="160" t="str">
        <f>IF($D193=2,IF(所有護老者!S193="","",所有護老者!S193),"")</f>
        <v/>
      </c>
      <c r="T193" s="160" t="str">
        <f>IF($D193=2,IF(所有護老者!T193="","",所有護老者!T193),"")</f>
        <v/>
      </c>
      <c r="U193" s="160" t="str">
        <f>IF($D193=2,IF(所有護老者!U193="","",所有護老者!U193),"")</f>
        <v/>
      </c>
      <c r="V193" s="160" t="str">
        <f>IF($D193=2,IF(所有護老者!V193="","",所有護老者!V193),"")</f>
        <v/>
      </c>
      <c r="W193" s="160" t="str">
        <f>IF($D193=2,IF(所有護老者!W193="","",所有護老者!W193),"")</f>
        <v/>
      </c>
      <c r="X193" s="160" t="str">
        <f>IF($D193=2,IF(所有護老者!X193="","",所有護老者!X193),"")</f>
        <v/>
      </c>
      <c r="Y193" s="160" t="str">
        <f>IF($D193=2,IF(所有護老者!Y193="","",所有護老者!Y193),"")</f>
        <v/>
      </c>
      <c r="Z193" s="160" t="str">
        <f>IF($D193=2,IF(所有護老者!Z193="","",所有護老者!Z193),"")</f>
        <v/>
      </c>
      <c r="AA193" s="160" t="str">
        <f>IF($D193=2,IF(所有護老者!AA193="","",所有護老者!AA193),"")</f>
        <v/>
      </c>
      <c r="AB193" s="160" t="str">
        <f>IF($D193=2,IF(所有護老者!AB193="","",所有護老者!AB193),"")</f>
        <v/>
      </c>
      <c r="AC193" s="160" t="str">
        <f>IF($D193=2,IF(所有護老者!AC193="","",所有護老者!AC193),"")</f>
        <v/>
      </c>
      <c r="AD193" s="160" t="str">
        <f>IF($D193=2,IF(所有護老者!AD193="","",所有護老者!AD193),"")</f>
        <v/>
      </c>
      <c r="AE193" s="160" t="str">
        <f>IF($D193=2,IF(所有護老者!AE193="","",所有護老者!AE193),"")</f>
        <v/>
      </c>
      <c r="AF193" s="160" t="str">
        <f>IF($D193=2,IF(所有護老者!AF193="","",所有護老者!AF193),"")</f>
        <v/>
      </c>
      <c r="AG193" s="160" t="str">
        <f>IF($D193=2,IF(所有護老者!AG193="","",所有護老者!AG193),"")</f>
        <v/>
      </c>
      <c r="AH193" s="160" t="str">
        <f>IF($D193=2,IF(所有護老者!AH193="","",所有護老者!AH193),"")</f>
        <v/>
      </c>
      <c r="AI193" s="160" t="str">
        <f>IF($D193=2,IF(所有護老者!AI193="","",所有護老者!AI193),"")</f>
        <v/>
      </c>
      <c r="AJ193" s="160" t="str">
        <f>IF($D193=2,IF(所有護老者!AJ193="","",所有護老者!AJ193),"")</f>
        <v/>
      </c>
      <c r="AK193" s="160" t="str">
        <f>IF(所有護老者!AK193="","",所有護老者!AK193)</f>
        <v/>
      </c>
      <c r="AL193" s="175" t="str">
        <f t="shared" si="90"/>
        <v/>
      </c>
      <c r="AM193" s="175" t="str">
        <f t="shared" si="91"/>
        <v/>
      </c>
      <c r="AN193" s="175" t="str">
        <f t="shared" si="92"/>
        <v/>
      </c>
      <c r="AO193" s="175" t="str">
        <f t="shared" si="93"/>
        <v/>
      </c>
      <c r="AP193" s="175" t="str">
        <f t="shared" si="94"/>
        <v/>
      </c>
      <c r="AQ193" s="175" t="str">
        <f t="shared" si="95"/>
        <v/>
      </c>
      <c r="AR193" s="175" t="str">
        <f t="shared" si="96"/>
        <v/>
      </c>
      <c r="AS193" s="175" t="str">
        <f t="shared" si="97"/>
        <v/>
      </c>
      <c r="AT193" s="175" t="str">
        <f t="shared" si="98"/>
        <v/>
      </c>
      <c r="AU193" s="175" t="str">
        <f t="shared" si="99"/>
        <v/>
      </c>
      <c r="AV193" s="175" t="str">
        <f t="shared" si="100"/>
        <v/>
      </c>
      <c r="AW193" s="27">
        <f t="shared" si="101"/>
        <v>0</v>
      </c>
      <c r="AX193" s="27"/>
      <c r="AY193" s="27">
        <f t="shared" si="102"/>
        <v>0</v>
      </c>
      <c r="AZ193" s="27">
        <f t="shared" si="103"/>
        <v>0</v>
      </c>
      <c r="BA193" s="27">
        <f t="shared" si="104"/>
        <v>0</v>
      </c>
      <c r="BB193" s="27">
        <f t="shared" si="105"/>
        <v>0</v>
      </c>
      <c r="BC193" s="27">
        <f t="shared" si="106"/>
        <v>0</v>
      </c>
      <c r="BD193" s="27">
        <f t="shared" si="107"/>
        <v>0</v>
      </c>
      <c r="BE193" s="27">
        <f t="shared" si="108"/>
        <v>0</v>
      </c>
      <c r="BF193" s="27">
        <f t="shared" si="109"/>
        <v>0</v>
      </c>
      <c r="BG193" s="27">
        <f t="shared" si="110"/>
        <v>0</v>
      </c>
      <c r="BH193" s="27">
        <f t="shared" si="111"/>
        <v>0</v>
      </c>
      <c r="BI193" s="27">
        <f t="shared" si="112"/>
        <v>0</v>
      </c>
      <c r="BJ193" s="27">
        <f t="shared" si="113"/>
        <v>0</v>
      </c>
      <c r="BK193" s="176"/>
      <c r="BL193" s="276" t="str">
        <f t="shared" si="89"/>
        <v/>
      </c>
      <c r="BM193" s="176"/>
      <c r="BN193" s="27">
        <f t="shared" si="114"/>
        <v>0</v>
      </c>
      <c r="BO193" s="27">
        <f t="shared" si="115"/>
        <v>0</v>
      </c>
      <c r="BP193" s="27">
        <f t="shared" si="116"/>
        <v>0</v>
      </c>
      <c r="BQ193" s="27">
        <f t="shared" si="117"/>
        <v>0</v>
      </c>
      <c r="BR193" s="27">
        <f t="shared" si="118"/>
        <v>0</v>
      </c>
      <c r="BS193" s="27"/>
      <c r="BT193" s="166"/>
      <c r="BU193" s="166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66"/>
      <c r="CH193" s="166"/>
      <c r="CI193" s="166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</row>
    <row r="194" spans="1:99">
      <c r="A194" s="160" t="str">
        <f>IF($D194=2,IF(所有護老者!A194="","",所有護老者!A194),"")</f>
        <v/>
      </c>
      <c r="B194" s="160" t="str">
        <f>IF($D194=2,IF(所有護老者!B194="","",所有護老者!B194),"")</f>
        <v/>
      </c>
      <c r="C194" s="160" t="str">
        <f>IF($D194=2,IF(所有護老者!D194="","",所有護老者!D194),"")</f>
        <v/>
      </c>
      <c r="D194" s="160" t="str">
        <f>IF(所有護老者!C194=2,2,"")</f>
        <v/>
      </c>
      <c r="E194" s="160" t="str">
        <f>IF($D194=2,IF(所有護老者!E194="","",所有護老者!E194),"")</f>
        <v/>
      </c>
      <c r="F194" s="160" t="str">
        <f>IF($D194=2,IF(所有護老者!F194="","",所有護老者!F194),"")</f>
        <v/>
      </c>
      <c r="G194" s="160" t="str">
        <f>IF($D194=2,IF(所有護老者!G194="","",所有護老者!G194),"")</f>
        <v/>
      </c>
      <c r="H194" s="160" t="str">
        <f>IF($D194=2,IF(所有護老者!H194="","",所有護老者!H194),"")</f>
        <v/>
      </c>
      <c r="I194" s="160" t="str">
        <f>IF($D194=2,IF(所有護老者!I194="","",所有護老者!I194),"")</f>
        <v/>
      </c>
      <c r="J194" s="160" t="str">
        <f>IF($D194=2,IF(所有護老者!J194="","",所有護老者!J194),"")</f>
        <v/>
      </c>
      <c r="K194" s="160" t="str">
        <f>IF($D194=2,IF(所有護老者!K194="","",所有護老者!K194),"")</f>
        <v/>
      </c>
      <c r="L194" s="160" t="str">
        <f>IF($D194=2,IF(所有護老者!L194="","",所有護老者!L194),"")</f>
        <v/>
      </c>
      <c r="M194" s="160" t="str">
        <f>IF($D194=2,IF(所有護老者!M194="","",所有護老者!M194),"")</f>
        <v/>
      </c>
      <c r="N194" s="160" t="str">
        <f>IF($D194=2,IF(所有護老者!N194="","",所有護老者!N194),"")</f>
        <v/>
      </c>
      <c r="O194" s="160" t="str">
        <f>IF($D194=2,IF(所有護老者!O194="","",所有護老者!O194),"")</f>
        <v/>
      </c>
      <c r="P194" s="160" t="str">
        <f>IF($D194=2,IF(所有護老者!P194="","",所有護老者!P194),"")</f>
        <v/>
      </c>
      <c r="Q194" s="160" t="str">
        <f>IF($D194=2,IF(所有護老者!Q194="","",所有護老者!Q194),"")</f>
        <v/>
      </c>
      <c r="R194" s="160" t="str">
        <f>IF($D194=2,IF(所有護老者!R194="","",所有護老者!R194),"")</f>
        <v/>
      </c>
      <c r="S194" s="160" t="str">
        <f>IF($D194=2,IF(所有護老者!S194="","",所有護老者!S194),"")</f>
        <v/>
      </c>
      <c r="T194" s="160" t="str">
        <f>IF($D194=2,IF(所有護老者!T194="","",所有護老者!T194),"")</f>
        <v/>
      </c>
      <c r="U194" s="160" t="str">
        <f>IF($D194=2,IF(所有護老者!U194="","",所有護老者!U194),"")</f>
        <v/>
      </c>
      <c r="V194" s="160" t="str">
        <f>IF($D194=2,IF(所有護老者!V194="","",所有護老者!V194),"")</f>
        <v/>
      </c>
      <c r="W194" s="160" t="str">
        <f>IF($D194=2,IF(所有護老者!W194="","",所有護老者!W194),"")</f>
        <v/>
      </c>
      <c r="X194" s="160" t="str">
        <f>IF($D194=2,IF(所有護老者!X194="","",所有護老者!X194),"")</f>
        <v/>
      </c>
      <c r="Y194" s="160" t="str">
        <f>IF($D194=2,IF(所有護老者!Y194="","",所有護老者!Y194),"")</f>
        <v/>
      </c>
      <c r="Z194" s="160" t="str">
        <f>IF($D194=2,IF(所有護老者!Z194="","",所有護老者!Z194),"")</f>
        <v/>
      </c>
      <c r="AA194" s="160" t="str">
        <f>IF($D194=2,IF(所有護老者!AA194="","",所有護老者!AA194),"")</f>
        <v/>
      </c>
      <c r="AB194" s="160" t="str">
        <f>IF($D194=2,IF(所有護老者!AB194="","",所有護老者!AB194),"")</f>
        <v/>
      </c>
      <c r="AC194" s="160" t="str">
        <f>IF($D194=2,IF(所有護老者!AC194="","",所有護老者!AC194),"")</f>
        <v/>
      </c>
      <c r="AD194" s="160" t="str">
        <f>IF($D194=2,IF(所有護老者!AD194="","",所有護老者!AD194),"")</f>
        <v/>
      </c>
      <c r="AE194" s="160" t="str">
        <f>IF($D194=2,IF(所有護老者!AE194="","",所有護老者!AE194),"")</f>
        <v/>
      </c>
      <c r="AF194" s="160" t="str">
        <f>IF($D194=2,IF(所有護老者!AF194="","",所有護老者!AF194),"")</f>
        <v/>
      </c>
      <c r="AG194" s="160" t="str">
        <f>IF($D194=2,IF(所有護老者!AG194="","",所有護老者!AG194),"")</f>
        <v/>
      </c>
      <c r="AH194" s="160" t="str">
        <f>IF($D194=2,IF(所有護老者!AH194="","",所有護老者!AH194),"")</f>
        <v/>
      </c>
      <c r="AI194" s="160" t="str">
        <f>IF($D194=2,IF(所有護老者!AI194="","",所有護老者!AI194),"")</f>
        <v/>
      </c>
      <c r="AJ194" s="160" t="str">
        <f>IF($D194=2,IF(所有護老者!AJ194="","",所有護老者!AJ194),"")</f>
        <v/>
      </c>
      <c r="AK194" s="160" t="str">
        <f>IF(所有護老者!AK194="","",所有護老者!AK194)</f>
        <v/>
      </c>
      <c r="AL194" s="175" t="str">
        <f t="shared" si="90"/>
        <v/>
      </c>
      <c r="AM194" s="175" t="str">
        <f t="shared" si="91"/>
        <v/>
      </c>
      <c r="AN194" s="175" t="str">
        <f t="shared" si="92"/>
        <v/>
      </c>
      <c r="AO194" s="175" t="str">
        <f t="shared" si="93"/>
        <v/>
      </c>
      <c r="AP194" s="175" t="str">
        <f t="shared" si="94"/>
        <v/>
      </c>
      <c r="AQ194" s="175" t="str">
        <f t="shared" si="95"/>
        <v/>
      </c>
      <c r="AR194" s="175" t="str">
        <f t="shared" si="96"/>
        <v/>
      </c>
      <c r="AS194" s="175" t="str">
        <f t="shared" si="97"/>
        <v/>
      </c>
      <c r="AT194" s="175" t="str">
        <f t="shared" si="98"/>
        <v/>
      </c>
      <c r="AU194" s="175" t="str">
        <f t="shared" si="99"/>
        <v/>
      </c>
      <c r="AV194" s="175" t="str">
        <f t="shared" si="100"/>
        <v/>
      </c>
      <c r="AW194" s="27">
        <f t="shared" si="101"/>
        <v>0</v>
      </c>
      <c r="AX194" s="27"/>
      <c r="AY194" s="27">
        <f t="shared" si="102"/>
        <v>0</v>
      </c>
      <c r="AZ194" s="27">
        <f t="shared" si="103"/>
        <v>0</v>
      </c>
      <c r="BA194" s="27">
        <f t="shared" si="104"/>
        <v>0</v>
      </c>
      <c r="BB194" s="27">
        <f t="shared" si="105"/>
        <v>0</v>
      </c>
      <c r="BC194" s="27">
        <f t="shared" si="106"/>
        <v>0</v>
      </c>
      <c r="BD194" s="27">
        <f t="shared" si="107"/>
        <v>0</v>
      </c>
      <c r="BE194" s="27">
        <f t="shared" si="108"/>
        <v>0</v>
      </c>
      <c r="BF194" s="27">
        <f t="shared" si="109"/>
        <v>0</v>
      </c>
      <c r="BG194" s="27">
        <f t="shared" si="110"/>
        <v>0</v>
      </c>
      <c r="BH194" s="27">
        <f t="shared" si="111"/>
        <v>0</v>
      </c>
      <c r="BI194" s="27">
        <f t="shared" si="112"/>
        <v>0</v>
      </c>
      <c r="BJ194" s="27">
        <f t="shared" si="113"/>
        <v>0</v>
      </c>
      <c r="BK194" s="176"/>
      <c r="BL194" s="276" t="str">
        <f t="shared" si="89"/>
        <v/>
      </c>
      <c r="BM194" s="176"/>
      <c r="BN194" s="27">
        <f t="shared" si="114"/>
        <v>0</v>
      </c>
      <c r="BO194" s="27">
        <f t="shared" si="115"/>
        <v>0</v>
      </c>
      <c r="BP194" s="27">
        <f t="shared" si="116"/>
        <v>0</v>
      </c>
      <c r="BQ194" s="27">
        <f t="shared" si="117"/>
        <v>0</v>
      </c>
      <c r="BR194" s="27">
        <f t="shared" si="118"/>
        <v>0</v>
      </c>
      <c r="BS194" s="27"/>
      <c r="BT194" s="166"/>
      <c r="BU194" s="166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66"/>
      <c r="CH194" s="166"/>
      <c r="CI194" s="166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  <c r="CU194" s="238"/>
    </row>
    <row r="195" spans="1:99">
      <c r="A195" s="160" t="str">
        <f>IF($D195=2,IF(所有護老者!A195="","",所有護老者!A195),"")</f>
        <v/>
      </c>
      <c r="B195" s="160" t="str">
        <f>IF($D195=2,IF(所有護老者!B195="","",所有護老者!B195),"")</f>
        <v/>
      </c>
      <c r="C195" s="160" t="str">
        <f>IF($D195=2,IF(所有護老者!D195="","",所有護老者!D195),"")</f>
        <v/>
      </c>
      <c r="D195" s="160" t="str">
        <f>IF(所有護老者!C195=2,2,"")</f>
        <v/>
      </c>
      <c r="E195" s="160" t="str">
        <f>IF($D195=2,IF(所有護老者!E195="","",所有護老者!E195),"")</f>
        <v/>
      </c>
      <c r="F195" s="160" t="str">
        <f>IF($D195=2,IF(所有護老者!F195="","",所有護老者!F195),"")</f>
        <v/>
      </c>
      <c r="G195" s="160" t="str">
        <f>IF($D195=2,IF(所有護老者!G195="","",所有護老者!G195),"")</f>
        <v/>
      </c>
      <c r="H195" s="160" t="str">
        <f>IF($D195=2,IF(所有護老者!H195="","",所有護老者!H195),"")</f>
        <v/>
      </c>
      <c r="I195" s="160" t="str">
        <f>IF($D195=2,IF(所有護老者!I195="","",所有護老者!I195),"")</f>
        <v/>
      </c>
      <c r="J195" s="160" t="str">
        <f>IF($D195=2,IF(所有護老者!J195="","",所有護老者!J195),"")</f>
        <v/>
      </c>
      <c r="K195" s="160" t="str">
        <f>IF($D195=2,IF(所有護老者!K195="","",所有護老者!K195),"")</f>
        <v/>
      </c>
      <c r="L195" s="160" t="str">
        <f>IF($D195=2,IF(所有護老者!L195="","",所有護老者!L195),"")</f>
        <v/>
      </c>
      <c r="M195" s="160" t="str">
        <f>IF($D195=2,IF(所有護老者!M195="","",所有護老者!M195),"")</f>
        <v/>
      </c>
      <c r="N195" s="160" t="str">
        <f>IF($D195=2,IF(所有護老者!N195="","",所有護老者!N195),"")</f>
        <v/>
      </c>
      <c r="O195" s="160" t="str">
        <f>IF($D195=2,IF(所有護老者!O195="","",所有護老者!O195),"")</f>
        <v/>
      </c>
      <c r="P195" s="160" t="str">
        <f>IF($D195=2,IF(所有護老者!P195="","",所有護老者!P195),"")</f>
        <v/>
      </c>
      <c r="Q195" s="160" t="str">
        <f>IF($D195=2,IF(所有護老者!Q195="","",所有護老者!Q195),"")</f>
        <v/>
      </c>
      <c r="R195" s="160" t="str">
        <f>IF($D195=2,IF(所有護老者!R195="","",所有護老者!R195),"")</f>
        <v/>
      </c>
      <c r="S195" s="160" t="str">
        <f>IF($D195=2,IF(所有護老者!S195="","",所有護老者!S195),"")</f>
        <v/>
      </c>
      <c r="T195" s="160" t="str">
        <f>IF($D195=2,IF(所有護老者!T195="","",所有護老者!T195),"")</f>
        <v/>
      </c>
      <c r="U195" s="160" t="str">
        <f>IF($D195=2,IF(所有護老者!U195="","",所有護老者!U195),"")</f>
        <v/>
      </c>
      <c r="V195" s="160" t="str">
        <f>IF($D195=2,IF(所有護老者!V195="","",所有護老者!V195),"")</f>
        <v/>
      </c>
      <c r="W195" s="160" t="str">
        <f>IF($D195=2,IF(所有護老者!W195="","",所有護老者!W195),"")</f>
        <v/>
      </c>
      <c r="X195" s="160" t="str">
        <f>IF($D195=2,IF(所有護老者!X195="","",所有護老者!X195),"")</f>
        <v/>
      </c>
      <c r="Y195" s="160" t="str">
        <f>IF($D195=2,IF(所有護老者!Y195="","",所有護老者!Y195),"")</f>
        <v/>
      </c>
      <c r="Z195" s="160" t="str">
        <f>IF($D195=2,IF(所有護老者!Z195="","",所有護老者!Z195),"")</f>
        <v/>
      </c>
      <c r="AA195" s="160" t="str">
        <f>IF($D195=2,IF(所有護老者!AA195="","",所有護老者!AA195),"")</f>
        <v/>
      </c>
      <c r="AB195" s="160" t="str">
        <f>IF($D195=2,IF(所有護老者!AB195="","",所有護老者!AB195),"")</f>
        <v/>
      </c>
      <c r="AC195" s="160" t="str">
        <f>IF($D195=2,IF(所有護老者!AC195="","",所有護老者!AC195),"")</f>
        <v/>
      </c>
      <c r="AD195" s="160" t="str">
        <f>IF($D195=2,IF(所有護老者!AD195="","",所有護老者!AD195),"")</f>
        <v/>
      </c>
      <c r="AE195" s="160" t="str">
        <f>IF($D195=2,IF(所有護老者!AE195="","",所有護老者!AE195),"")</f>
        <v/>
      </c>
      <c r="AF195" s="160" t="str">
        <f>IF($D195=2,IF(所有護老者!AF195="","",所有護老者!AF195),"")</f>
        <v/>
      </c>
      <c r="AG195" s="160" t="str">
        <f>IF($D195=2,IF(所有護老者!AG195="","",所有護老者!AG195),"")</f>
        <v/>
      </c>
      <c r="AH195" s="160" t="str">
        <f>IF($D195=2,IF(所有護老者!AH195="","",所有護老者!AH195),"")</f>
        <v/>
      </c>
      <c r="AI195" s="160" t="str">
        <f>IF($D195=2,IF(所有護老者!AI195="","",所有護老者!AI195),"")</f>
        <v/>
      </c>
      <c r="AJ195" s="160" t="str">
        <f>IF($D195=2,IF(所有護老者!AJ195="","",所有護老者!AJ195),"")</f>
        <v/>
      </c>
      <c r="AK195" s="160" t="str">
        <f>IF(所有護老者!AK195="","",所有護老者!AK195)</f>
        <v/>
      </c>
      <c r="AL195" s="175" t="str">
        <f t="shared" si="90"/>
        <v/>
      </c>
      <c r="AM195" s="175" t="str">
        <f t="shared" si="91"/>
        <v/>
      </c>
      <c r="AN195" s="175" t="str">
        <f t="shared" si="92"/>
        <v/>
      </c>
      <c r="AO195" s="175" t="str">
        <f t="shared" si="93"/>
        <v/>
      </c>
      <c r="AP195" s="175" t="str">
        <f t="shared" si="94"/>
        <v/>
      </c>
      <c r="AQ195" s="175" t="str">
        <f t="shared" si="95"/>
        <v/>
      </c>
      <c r="AR195" s="175" t="str">
        <f t="shared" si="96"/>
        <v/>
      </c>
      <c r="AS195" s="175" t="str">
        <f t="shared" si="97"/>
        <v/>
      </c>
      <c r="AT195" s="175" t="str">
        <f t="shared" si="98"/>
        <v/>
      </c>
      <c r="AU195" s="175" t="str">
        <f t="shared" si="99"/>
        <v/>
      </c>
      <c r="AV195" s="175" t="str">
        <f t="shared" si="100"/>
        <v/>
      </c>
      <c r="AW195" s="27">
        <f t="shared" si="101"/>
        <v>0</v>
      </c>
      <c r="AX195" s="27"/>
      <c r="AY195" s="27">
        <f t="shared" si="102"/>
        <v>0</v>
      </c>
      <c r="AZ195" s="27">
        <f t="shared" si="103"/>
        <v>0</v>
      </c>
      <c r="BA195" s="27">
        <f t="shared" si="104"/>
        <v>0</v>
      </c>
      <c r="BB195" s="27">
        <f t="shared" si="105"/>
        <v>0</v>
      </c>
      <c r="BC195" s="27">
        <f t="shared" si="106"/>
        <v>0</v>
      </c>
      <c r="BD195" s="27">
        <f t="shared" si="107"/>
        <v>0</v>
      </c>
      <c r="BE195" s="27">
        <f t="shared" si="108"/>
        <v>0</v>
      </c>
      <c r="BF195" s="27">
        <f t="shared" si="109"/>
        <v>0</v>
      </c>
      <c r="BG195" s="27">
        <f t="shared" si="110"/>
        <v>0</v>
      </c>
      <c r="BH195" s="27">
        <f t="shared" si="111"/>
        <v>0</v>
      </c>
      <c r="BI195" s="27">
        <f t="shared" si="112"/>
        <v>0</v>
      </c>
      <c r="BJ195" s="27">
        <f t="shared" si="113"/>
        <v>0</v>
      </c>
      <c r="BK195" s="176"/>
      <c r="BL195" s="276" t="str">
        <f t="shared" si="89"/>
        <v/>
      </c>
      <c r="BM195" s="176"/>
      <c r="BN195" s="27">
        <f t="shared" si="114"/>
        <v>0</v>
      </c>
      <c r="BO195" s="27">
        <f t="shared" si="115"/>
        <v>0</v>
      </c>
      <c r="BP195" s="27">
        <f t="shared" si="116"/>
        <v>0</v>
      </c>
      <c r="BQ195" s="27">
        <f t="shared" si="117"/>
        <v>0</v>
      </c>
      <c r="BR195" s="27">
        <f t="shared" si="118"/>
        <v>0</v>
      </c>
      <c r="BS195" s="27"/>
      <c r="BT195" s="166"/>
      <c r="BU195" s="166"/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  <c r="CG195" s="166"/>
      <c r="CH195" s="166"/>
      <c r="CI195" s="166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</row>
    <row r="196" spans="1:99">
      <c r="A196" s="160" t="str">
        <f>IF($D196=2,IF(所有護老者!A196="","",所有護老者!A196),"")</f>
        <v/>
      </c>
      <c r="B196" s="160" t="str">
        <f>IF($D196=2,IF(所有護老者!B196="","",所有護老者!B196),"")</f>
        <v/>
      </c>
      <c r="C196" s="160" t="str">
        <f>IF($D196=2,IF(所有護老者!D196="","",所有護老者!D196),"")</f>
        <v/>
      </c>
      <c r="D196" s="160" t="str">
        <f>IF(所有護老者!C196=2,2,"")</f>
        <v/>
      </c>
      <c r="E196" s="160" t="str">
        <f>IF($D196=2,IF(所有護老者!E196="","",所有護老者!E196),"")</f>
        <v/>
      </c>
      <c r="F196" s="160" t="str">
        <f>IF($D196=2,IF(所有護老者!F196="","",所有護老者!F196),"")</f>
        <v/>
      </c>
      <c r="G196" s="160" t="str">
        <f>IF($D196=2,IF(所有護老者!G196="","",所有護老者!G196),"")</f>
        <v/>
      </c>
      <c r="H196" s="160" t="str">
        <f>IF($D196=2,IF(所有護老者!H196="","",所有護老者!H196),"")</f>
        <v/>
      </c>
      <c r="I196" s="160" t="str">
        <f>IF($D196=2,IF(所有護老者!I196="","",所有護老者!I196),"")</f>
        <v/>
      </c>
      <c r="J196" s="160" t="str">
        <f>IF($D196=2,IF(所有護老者!J196="","",所有護老者!J196),"")</f>
        <v/>
      </c>
      <c r="K196" s="160" t="str">
        <f>IF($D196=2,IF(所有護老者!K196="","",所有護老者!K196),"")</f>
        <v/>
      </c>
      <c r="L196" s="160" t="str">
        <f>IF($D196=2,IF(所有護老者!L196="","",所有護老者!L196),"")</f>
        <v/>
      </c>
      <c r="M196" s="160" t="str">
        <f>IF($D196=2,IF(所有護老者!M196="","",所有護老者!M196),"")</f>
        <v/>
      </c>
      <c r="N196" s="160" t="str">
        <f>IF($D196=2,IF(所有護老者!N196="","",所有護老者!N196),"")</f>
        <v/>
      </c>
      <c r="O196" s="160" t="str">
        <f>IF($D196=2,IF(所有護老者!O196="","",所有護老者!O196),"")</f>
        <v/>
      </c>
      <c r="P196" s="160" t="str">
        <f>IF($D196=2,IF(所有護老者!P196="","",所有護老者!P196),"")</f>
        <v/>
      </c>
      <c r="Q196" s="160" t="str">
        <f>IF($D196=2,IF(所有護老者!Q196="","",所有護老者!Q196),"")</f>
        <v/>
      </c>
      <c r="R196" s="160" t="str">
        <f>IF($D196=2,IF(所有護老者!R196="","",所有護老者!R196),"")</f>
        <v/>
      </c>
      <c r="S196" s="160" t="str">
        <f>IF($D196=2,IF(所有護老者!S196="","",所有護老者!S196),"")</f>
        <v/>
      </c>
      <c r="T196" s="160" t="str">
        <f>IF($D196=2,IF(所有護老者!T196="","",所有護老者!T196),"")</f>
        <v/>
      </c>
      <c r="U196" s="160" t="str">
        <f>IF($D196=2,IF(所有護老者!U196="","",所有護老者!U196),"")</f>
        <v/>
      </c>
      <c r="V196" s="160" t="str">
        <f>IF($D196=2,IF(所有護老者!V196="","",所有護老者!V196),"")</f>
        <v/>
      </c>
      <c r="W196" s="160" t="str">
        <f>IF($D196=2,IF(所有護老者!W196="","",所有護老者!W196),"")</f>
        <v/>
      </c>
      <c r="X196" s="160" t="str">
        <f>IF($D196=2,IF(所有護老者!X196="","",所有護老者!X196),"")</f>
        <v/>
      </c>
      <c r="Y196" s="160" t="str">
        <f>IF($D196=2,IF(所有護老者!Y196="","",所有護老者!Y196),"")</f>
        <v/>
      </c>
      <c r="Z196" s="160" t="str">
        <f>IF($D196=2,IF(所有護老者!Z196="","",所有護老者!Z196),"")</f>
        <v/>
      </c>
      <c r="AA196" s="160" t="str">
        <f>IF($D196=2,IF(所有護老者!AA196="","",所有護老者!AA196),"")</f>
        <v/>
      </c>
      <c r="AB196" s="160" t="str">
        <f>IF($D196=2,IF(所有護老者!AB196="","",所有護老者!AB196),"")</f>
        <v/>
      </c>
      <c r="AC196" s="160" t="str">
        <f>IF($D196=2,IF(所有護老者!AC196="","",所有護老者!AC196),"")</f>
        <v/>
      </c>
      <c r="AD196" s="160" t="str">
        <f>IF($D196=2,IF(所有護老者!AD196="","",所有護老者!AD196),"")</f>
        <v/>
      </c>
      <c r="AE196" s="160" t="str">
        <f>IF($D196=2,IF(所有護老者!AE196="","",所有護老者!AE196),"")</f>
        <v/>
      </c>
      <c r="AF196" s="160" t="str">
        <f>IF($D196=2,IF(所有護老者!AF196="","",所有護老者!AF196),"")</f>
        <v/>
      </c>
      <c r="AG196" s="160" t="str">
        <f>IF($D196=2,IF(所有護老者!AG196="","",所有護老者!AG196),"")</f>
        <v/>
      </c>
      <c r="AH196" s="160" t="str">
        <f>IF($D196=2,IF(所有護老者!AH196="","",所有護老者!AH196),"")</f>
        <v/>
      </c>
      <c r="AI196" s="160" t="str">
        <f>IF($D196=2,IF(所有護老者!AI196="","",所有護老者!AI196),"")</f>
        <v/>
      </c>
      <c r="AJ196" s="160" t="str">
        <f>IF($D196=2,IF(所有護老者!AJ196="","",所有護老者!AJ196),"")</f>
        <v/>
      </c>
      <c r="AK196" s="160" t="str">
        <f>IF(所有護老者!AK196="","",所有護老者!AK196)</f>
        <v/>
      </c>
      <c r="AL196" s="175" t="str">
        <f t="shared" si="90"/>
        <v/>
      </c>
      <c r="AM196" s="175" t="str">
        <f t="shared" si="91"/>
        <v/>
      </c>
      <c r="AN196" s="175" t="str">
        <f t="shared" si="92"/>
        <v/>
      </c>
      <c r="AO196" s="175" t="str">
        <f t="shared" si="93"/>
        <v/>
      </c>
      <c r="AP196" s="175" t="str">
        <f t="shared" si="94"/>
        <v/>
      </c>
      <c r="AQ196" s="175" t="str">
        <f t="shared" si="95"/>
        <v/>
      </c>
      <c r="AR196" s="175" t="str">
        <f t="shared" si="96"/>
        <v/>
      </c>
      <c r="AS196" s="175" t="str">
        <f t="shared" si="97"/>
        <v/>
      </c>
      <c r="AT196" s="175" t="str">
        <f t="shared" si="98"/>
        <v/>
      </c>
      <c r="AU196" s="175" t="str">
        <f t="shared" si="99"/>
        <v/>
      </c>
      <c r="AV196" s="175" t="str">
        <f t="shared" si="100"/>
        <v/>
      </c>
      <c r="AW196" s="27">
        <f t="shared" si="101"/>
        <v>0</v>
      </c>
      <c r="AX196" s="27"/>
      <c r="AY196" s="27">
        <f t="shared" si="102"/>
        <v>0</v>
      </c>
      <c r="AZ196" s="27">
        <f t="shared" si="103"/>
        <v>0</v>
      </c>
      <c r="BA196" s="27">
        <f t="shared" si="104"/>
        <v>0</v>
      </c>
      <c r="BB196" s="27">
        <f t="shared" si="105"/>
        <v>0</v>
      </c>
      <c r="BC196" s="27">
        <f t="shared" si="106"/>
        <v>0</v>
      </c>
      <c r="BD196" s="27">
        <f t="shared" si="107"/>
        <v>0</v>
      </c>
      <c r="BE196" s="27">
        <f t="shared" si="108"/>
        <v>0</v>
      </c>
      <c r="BF196" s="27">
        <f t="shared" si="109"/>
        <v>0</v>
      </c>
      <c r="BG196" s="27">
        <f t="shared" si="110"/>
        <v>0</v>
      </c>
      <c r="BH196" s="27">
        <f t="shared" si="111"/>
        <v>0</v>
      </c>
      <c r="BI196" s="27">
        <f t="shared" si="112"/>
        <v>0</v>
      </c>
      <c r="BJ196" s="27">
        <f t="shared" si="113"/>
        <v>0</v>
      </c>
      <c r="BK196" s="176"/>
      <c r="BL196" s="276" t="str">
        <f t="shared" si="89"/>
        <v/>
      </c>
      <c r="BM196" s="176"/>
      <c r="BN196" s="27">
        <f t="shared" si="114"/>
        <v>0</v>
      </c>
      <c r="BO196" s="27">
        <f t="shared" si="115"/>
        <v>0</v>
      </c>
      <c r="BP196" s="27">
        <f t="shared" si="116"/>
        <v>0</v>
      </c>
      <c r="BQ196" s="27">
        <f t="shared" si="117"/>
        <v>0</v>
      </c>
      <c r="BR196" s="27">
        <f t="shared" si="118"/>
        <v>0</v>
      </c>
      <c r="BS196" s="27"/>
      <c r="BT196" s="166"/>
      <c r="BU196" s="166"/>
      <c r="BV196" s="166"/>
      <c r="BW196" s="166"/>
      <c r="BX196" s="166"/>
      <c r="BY196" s="166"/>
      <c r="BZ196" s="166"/>
      <c r="CA196" s="166"/>
      <c r="CB196" s="166"/>
      <c r="CC196" s="166"/>
      <c r="CD196" s="166"/>
      <c r="CE196" s="166"/>
      <c r="CF196" s="166"/>
      <c r="CG196" s="166"/>
      <c r="CH196" s="166"/>
      <c r="CI196" s="166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</row>
    <row r="197" spans="1:99">
      <c r="A197" s="160" t="str">
        <f>IF($D197=2,IF(所有護老者!A197="","",所有護老者!A197),"")</f>
        <v/>
      </c>
      <c r="B197" s="160" t="str">
        <f>IF($D197=2,IF(所有護老者!B197="","",所有護老者!B197),"")</f>
        <v/>
      </c>
      <c r="C197" s="160" t="str">
        <f>IF($D197=2,IF(所有護老者!D197="","",所有護老者!D197),"")</f>
        <v/>
      </c>
      <c r="D197" s="160" t="str">
        <f>IF(所有護老者!C197=2,2,"")</f>
        <v/>
      </c>
      <c r="E197" s="160" t="str">
        <f>IF($D197=2,IF(所有護老者!E197="","",所有護老者!E197),"")</f>
        <v/>
      </c>
      <c r="F197" s="160" t="str">
        <f>IF($D197=2,IF(所有護老者!F197="","",所有護老者!F197),"")</f>
        <v/>
      </c>
      <c r="G197" s="160" t="str">
        <f>IF($D197=2,IF(所有護老者!G197="","",所有護老者!G197),"")</f>
        <v/>
      </c>
      <c r="H197" s="160" t="str">
        <f>IF($D197=2,IF(所有護老者!H197="","",所有護老者!H197),"")</f>
        <v/>
      </c>
      <c r="I197" s="160" t="str">
        <f>IF($D197=2,IF(所有護老者!I197="","",所有護老者!I197),"")</f>
        <v/>
      </c>
      <c r="J197" s="160" t="str">
        <f>IF($D197=2,IF(所有護老者!J197="","",所有護老者!J197),"")</f>
        <v/>
      </c>
      <c r="K197" s="160" t="str">
        <f>IF($D197=2,IF(所有護老者!K197="","",所有護老者!K197),"")</f>
        <v/>
      </c>
      <c r="L197" s="160" t="str">
        <f>IF($D197=2,IF(所有護老者!L197="","",所有護老者!L197),"")</f>
        <v/>
      </c>
      <c r="M197" s="160" t="str">
        <f>IF($D197=2,IF(所有護老者!M197="","",所有護老者!M197),"")</f>
        <v/>
      </c>
      <c r="N197" s="160" t="str">
        <f>IF($D197=2,IF(所有護老者!N197="","",所有護老者!N197),"")</f>
        <v/>
      </c>
      <c r="O197" s="160" t="str">
        <f>IF($D197=2,IF(所有護老者!O197="","",所有護老者!O197),"")</f>
        <v/>
      </c>
      <c r="P197" s="160" t="str">
        <f>IF($D197=2,IF(所有護老者!P197="","",所有護老者!P197),"")</f>
        <v/>
      </c>
      <c r="Q197" s="160" t="str">
        <f>IF($D197=2,IF(所有護老者!Q197="","",所有護老者!Q197),"")</f>
        <v/>
      </c>
      <c r="R197" s="160" t="str">
        <f>IF($D197=2,IF(所有護老者!R197="","",所有護老者!R197),"")</f>
        <v/>
      </c>
      <c r="S197" s="160" t="str">
        <f>IF($D197=2,IF(所有護老者!S197="","",所有護老者!S197),"")</f>
        <v/>
      </c>
      <c r="T197" s="160" t="str">
        <f>IF($D197=2,IF(所有護老者!T197="","",所有護老者!T197),"")</f>
        <v/>
      </c>
      <c r="U197" s="160" t="str">
        <f>IF($D197=2,IF(所有護老者!U197="","",所有護老者!U197),"")</f>
        <v/>
      </c>
      <c r="V197" s="160" t="str">
        <f>IF($D197=2,IF(所有護老者!V197="","",所有護老者!V197),"")</f>
        <v/>
      </c>
      <c r="W197" s="160" t="str">
        <f>IF($D197=2,IF(所有護老者!W197="","",所有護老者!W197),"")</f>
        <v/>
      </c>
      <c r="X197" s="160" t="str">
        <f>IF($D197=2,IF(所有護老者!X197="","",所有護老者!X197),"")</f>
        <v/>
      </c>
      <c r="Y197" s="160" t="str">
        <f>IF($D197=2,IF(所有護老者!Y197="","",所有護老者!Y197),"")</f>
        <v/>
      </c>
      <c r="Z197" s="160" t="str">
        <f>IF($D197=2,IF(所有護老者!Z197="","",所有護老者!Z197),"")</f>
        <v/>
      </c>
      <c r="AA197" s="160" t="str">
        <f>IF($D197=2,IF(所有護老者!AA197="","",所有護老者!AA197),"")</f>
        <v/>
      </c>
      <c r="AB197" s="160" t="str">
        <f>IF($D197=2,IF(所有護老者!AB197="","",所有護老者!AB197),"")</f>
        <v/>
      </c>
      <c r="AC197" s="160" t="str">
        <f>IF($D197=2,IF(所有護老者!AC197="","",所有護老者!AC197),"")</f>
        <v/>
      </c>
      <c r="AD197" s="160" t="str">
        <f>IF($D197=2,IF(所有護老者!AD197="","",所有護老者!AD197),"")</f>
        <v/>
      </c>
      <c r="AE197" s="160" t="str">
        <f>IF($D197=2,IF(所有護老者!AE197="","",所有護老者!AE197),"")</f>
        <v/>
      </c>
      <c r="AF197" s="160" t="str">
        <f>IF($D197=2,IF(所有護老者!AF197="","",所有護老者!AF197),"")</f>
        <v/>
      </c>
      <c r="AG197" s="160" t="str">
        <f>IF($D197=2,IF(所有護老者!AG197="","",所有護老者!AG197),"")</f>
        <v/>
      </c>
      <c r="AH197" s="160" t="str">
        <f>IF($D197=2,IF(所有護老者!AH197="","",所有護老者!AH197),"")</f>
        <v/>
      </c>
      <c r="AI197" s="160" t="str">
        <f>IF($D197=2,IF(所有護老者!AI197="","",所有護老者!AI197),"")</f>
        <v/>
      </c>
      <c r="AJ197" s="160" t="str">
        <f>IF($D197=2,IF(所有護老者!AJ197="","",所有護老者!AJ197),"")</f>
        <v/>
      </c>
      <c r="AK197" s="160" t="str">
        <f>IF(所有護老者!AK197="","",所有護老者!AK197)</f>
        <v/>
      </c>
      <c r="AL197" s="175" t="str">
        <f t="shared" si="90"/>
        <v/>
      </c>
      <c r="AM197" s="175" t="str">
        <f t="shared" si="91"/>
        <v/>
      </c>
      <c r="AN197" s="175" t="str">
        <f t="shared" si="92"/>
        <v/>
      </c>
      <c r="AO197" s="175" t="str">
        <f t="shared" si="93"/>
        <v/>
      </c>
      <c r="AP197" s="175" t="str">
        <f t="shared" si="94"/>
        <v/>
      </c>
      <c r="AQ197" s="175" t="str">
        <f t="shared" si="95"/>
        <v/>
      </c>
      <c r="AR197" s="175" t="str">
        <f t="shared" si="96"/>
        <v/>
      </c>
      <c r="AS197" s="175" t="str">
        <f t="shared" si="97"/>
        <v/>
      </c>
      <c r="AT197" s="175" t="str">
        <f t="shared" si="98"/>
        <v/>
      </c>
      <c r="AU197" s="175" t="str">
        <f t="shared" si="99"/>
        <v/>
      </c>
      <c r="AV197" s="175" t="str">
        <f t="shared" si="100"/>
        <v/>
      </c>
      <c r="AW197" s="27">
        <f t="shared" si="101"/>
        <v>0</v>
      </c>
      <c r="AX197" s="27"/>
      <c r="AY197" s="27">
        <f t="shared" si="102"/>
        <v>0</v>
      </c>
      <c r="AZ197" s="27">
        <f t="shared" si="103"/>
        <v>0</v>
      </c>
      <c r="BA197" s="27">
        <f t="shared" si="104"/>
        <v>0</v>
      </c>
      <c r="BB197" s="27">
        <f t="shared" si="105"/>
        <v>0</v>
      </c>
      <c r="BC197" s="27">
        <f t="shared" si="106"/>
        <v>0</v>
      </c>
      <c r="BD197" s="27">
        <f t="shared" si="107"/>
        <v>0</v>
      </c>
      <c r="BE197" s="27">
        <f t="shared" si="108"/>
        <v>0</v>
      </c>
      <c r="BF197" s="27">
        <f t="shared" si="109"/>
        <v>0</v>
      </c>
      <c r="BG197" s="27">
        <f t="shared" si="110"/>
        <v>0</v>
      </c>
      <c r="BH197" s="27">
        <f t="shared" si="111"/>
        <v>0</v>
      </c>
      <c r="BI197" s="27">
        <f t="shared" si="112"/>
        <v>0</v>
      </c>
      <c r="BJ197" s="27">
        <f t="shared" si="113"/>
        <v>0</v>
      </c>
      <c r="BK197" s="176"/>
      <c r="BL197" s="276" t="str">
        <f t="shared" ref="BL197:BL260" si="119">IF(AW197=0,"",BJ197/AW197)</f>
        <v/>
      </c>
      <c r="BM197" s="176"/>
      <c r="BN197" s="27">
        <f t="shared" si="114"/>
        <v>0</v>
      </c>
      <c r="BO197" s="27">
        <f t="shared" si="115"/>
        <v>0</v>
      </c>
      <c r="BP197" s="27">
        <f t="shared" si="116"/>
        <v>0</v>
      </c>
      <c r="BQ197" s="27">
        <f t="shared" si="117"/>
        <v>0</v>
      </c>
      <c r="BR197" s="27">
        <f t="shared" si="118"/>
        <v>0</v>
      </c>
      <c r="BS197" s="27"/>
      <c r="BT197" s="166"/>
      <c r="BU197" s="166"/>
      <c r="BV197" s="166"/>
      <c r="BW197" s="166"/>
      <c r="BX197" s="166"/>
      <c r="BY197" s="166"/>
      <c r="BZ197" s="166"/>
      <c r="CA197" s="166"/>
      <c r="CB197" s="166"/>
      <c r="CC197" s="166"/>
      <c r="CD197" s="166"/>
      <c r="CE197" s="166"/>
      <c r="CF197" s="166"/>
      <c r="CG197" s="166"/>
      <c r="CH197" s="166"/>
      <c r="CI197" s="169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</row>
    <row r="198" spans="1:99">
      <c r="A198" s="160" t="str">
        <f>IF($D198=2,IF(所有護老者!A198="","",所有護老者!A198),"")</f>
        <v/>
      </c>
      <c r="B198" s="160" t="str">
        <f>IF($D198=2,IF(所有護老者!B198="","",所有護老者!B198),"")</f>
        <v/>
      </c>
      <c r="C198" s="160" t="str">
        <f>IF($D198=2,IF(所有護老者!D198="","",所有護老者!D198),"")</f>
        <v/>
      </c>
      <c r="D198" s="160" t="str">
        <f>IF(所有護老者!C198=2,2,"")</f>
        <v/>
      </c>
      <c r="E198" s="160" t="str">
        <f>IF($D198=2,IF(所有護老者!E198="","",所有護老者!E198),"")</f>
        <v/>
      </c>
      <c r="F198" s="160" t="str">
        <f>IF($D198=2,IF(所有護老者!F198="","",所有護老者!F198),"")</f>
        <v/>
      </c>
      <c r="G198" s="160" t="str">
        <f>IF($D198=2,IF(所有護老者!G198="","",所有護老者!G198),"")</f>
        <v/>
      </c>
      <c r="H198" s="160" t="str">
        <f>IF($D198=2,IF(所有護老者!H198="","",所有護老者!H198),"")</f>
        <v/>
      </c>
      <c r="I198" s="160" t="str">
        <f>IF($D198=2,IF(所有護老者!I198="","",所有護老者!I198),"")</f>
        <v/>
      </c>
      <c r="J198" s="160" t="str">
        <f>IF($D198=2,IF(所有護老者!J198="","",所有護老者!J198),"")</f>
        <v/>
      </c>
      <c r="K198" s="160" t="str">
        <f>IF($D198=2,IF(所有護老者!K198="","",所有護老者!K198),"")</f>
        <v/>
      </c>
      <c r="L198" s="160" t="str">
        <f>IF($D198=2,IF(所有護老者!L198="","",所有護老者!L198),"")</f>
        <v/>
      </c>
      <c r="M198" s="160" t="str">
        <f>IF($D198=2,IF(所有護老者!M198="","",所有護老者!M198),"")</f>
        <v/>
      </c>
      <c r="N198" s="160" t="str">
        <f>IF($D198=2,IF(所有護老者!N198="","",所有護老者!N198),"")</f>
        <v/>
      </c>
      <c r="O198" s="160" t="str">
        <f>IF($D198=2,IF(所有護老者!O198="","",所有護老者!O198),"")</f>
        <v/>
      </c>
      <c r="P198" s="160" t="str">
        <f>IF($D198=2,IF(所有護老者!P198="","",所有護老者!P198),"")</f>
        <v/>
      </c>
      <c r="Q198" s="160" t="str">
        <f>IF($D198=2,IF(所有護老者!Q198="","",所有護老者!Q198),"")</f>
        <v/>
      </c>
      <c r="R198" s="160" t="str">
        <f>IF($D198=2,IF(所有護老者!R198="","",所有護老者!R198),"")</f>
        <v/>
      </c>
      <c r="S198" s="160" t="str">
        <f>IF($D198=2,IF(所有護老者!S198="","",所有護老者!S198),"")</f>
        <v/>
      </c>
      <c r="T198" s="160" t="str">
        <f>IF($D198=2,IF(所有護老者!T198="","",所有護老者!T198),"")</f>
        <v/>
      </c>
      <c r="U198" s="160" t="str">
        <f>IF($D198=2,IF(所有護老者!U198="","",所有護老者!U198),"")</f>
        <v/>
      </c>
      <c r="V198" s="160" t="str">
        <f>IF($D198=2,IF(所有護老者!V198="","",所有護老者!V198),"")</f>
        <v/>
      </c>
      <c r="W198" s="160" t="str">
        <f>IF($D198=2,IF(所有護老者!W198="","",所有護老者!W198),"")</f>
        <v/>
      </c>
      <c r="X198" s="160" t="str">
        <f>IF($D198=2,IF(所有護老者!X198="","",所有護老者!X198),"")</f>
        <v/>
      </c>
      <c r="Y198" s="160" t="str">
        <f>IF($D198=2,IF(所有護老者!Y198="","",所有護老者!Y198),"")</f>
        <v/>
      </c>
      <c r="Z198" s="160" t="str">
        <f>IF($D198=2,IF(所有護老者!Z198="","",所有護老者!Z198),"")</f>
        <v/>
      </c>
      <c r="AA198" s="160" t="str">
        <f>IF($D198=2,IF(所有護老者!AA198="","",所有護老者!AA198),"")</f>
        <v/>
      </c>
      <c r="AB198" s="160" t="str">
        <f>IF($D198=2,IF(所有護老者!AB198="","",所有護老者!AB198),"")</f>
        <v/>
      </c>
      <c r="AC198" s="160" t="str">
        <f>IF($D198=2,IF(所有護老者!AC198="","",所有護老者!AC198),"")</f>
        <v/>
      </c>
      <c r="AD198" s="160" t="str">
        <f>IF($D198=2,IF(所有護老者!AD198="","",所有護老者!AD198),"")</f>
        <v/>
      </c>
      <c r="AE198" s="160" t="str">
        <f>IF($D198=2,IF(所有護老者!AE198="","",所有護老者!AE198),"")</f>
        <v/>
      </c>
      <c r="AF198" s="160" t="str">
        <f>IF($D198=2,IF(所有護老者!AF198="","",所有護老者!AF198),"")</f>
        <v/>
      </c>
      <c r="AG198" s="160" t="str">
        <f>IF($D198=2,IF(所有護老者!AG198="","",所有護老者!AG198),"")</f>
        <v/>
      </c>
      <c r="AH198" s="160" t="str">
        <f>IF($D198=2,IF(所有護老者!AH198="","",所有護老者!AH198),"")</f>
        <v/>
      </c>
      <c r="AI198" s="160" t="str">
        <f>IF($D198=2,IF(所有護老者!AI198="","",所有護老者!AI198),"")</f>
        <v/>
      </c>
      <c r="AJ198" s="160" t="str">
        <f>IF($D198=2,IF(所有護老者!AJ198="","",所有護老者!AJ198),"")</f>
        <v/>
      </c>
      <c r="AK198" s="160" t="str">
        <f>IF(所有護老者!AK198="","",所有護老者!AK198)</f>
        <v/>
      </c>
      <c r="AL198" s="175" t="str">
        <f t="shared" ref="AL198:AL261" si="120">IF($D198&lt;&gt;2,"",IF(AND(T198&lt;&gt;"",T198=0),0,1))</f>
        <v/>
      </c>
      <c r="AM198" s="175" t="str">
        <f t="shared" ref="AM198:AM261" si="121">IF($D198&lt;&gt;2,"",IF(AND(U198&lt;&gt;"",U198=0),0,1))</f>
        <v/>
      </c>
      <c r="AN198" s="175" t="str">
        <f t="shared" ref="AN198:AN261" si="122">IF($D198&lt;&gt;2,"",IF(AND(V198&lt;&gt;"",V198=0),0,1))</f>
        <v/>
      </c>
      <c r="AO198" s="175" t="str">
        <f t="shared" ref="AO198:AO261" si="123">IF($D198&lt;&gt;2,"",IF(AND(W198&lt;&gt;"",W198=0),0,1))</f>
        <v/>
      </c>
      <c r="AP198" s="175" t="str">
        <f t="shared" ref="AP198:AP261" si="124">IF($D198&lt;&gt;2,"",IF(AND(X198&lt;&gt;"",X198=0),0,1))</f>
        <v/>
      </c>
      <c r="AQ198" s="175" t="str">
        <f t="shared" ref="AQ198:AQ261" si="125">IF($D198&lt;&gt;2,"",IF(AND(Y198&lt;&gt;"",Y198=0),0,1))</f>
        <v/>
      </c>
      <c r="AR198" s="175" t="str">
        <f t="shared" ref="AR198:AR261" si="126">IF($D198&lt;&gt;2,"",IF(AND(Z198&lt;&gt;"",Z198=0),0,1))</f>
        <v/>
      </c>
      <c r="AS198" s="175" t="str">
        <f t="shared" ref="AS198:AS261" si="127">IF($D198&lt;&gt;2,"",IF(AND(AA198&lt;&gt;"",AA198=0),0,1))</f>
        <v/>
      </c>
      <c r="AT198" s="175" t="str">
        <f t="shared" ref="AT198:AT261" si="128">IF($D198&lt;&gt;2,"",IF(AND(AB198&lt;&gt;"",AB198=0),0,1))</f>
        <v/>
      </c>
      <c r="AU198" s="175" t="str">
        <f t="shared" ref="AU198:AU261" si="129">IF($D198&lt;&gt;2,"",IF(AND(AC198&lt;&gt;"",AC198=0),0,1))</f>
        <v/>
      </c>
      <c r="AV198" s="175" t="str">
        <f t="shared" ref="AV198:AV261" si="130">IF($D198&lt;&gt;2,"",IF(AND(AD198&lt;&gt;"",AD198=0),0,1))</f>
        <v/>
      </c>
      <c r="AW198" s="27">
        <f t="shared" ref="AW198:AW261" si="131">SUM(AL198:AV198)</f>
        <v>0</v>
      </c>
      <c r="AX198" s="27"/>
      <c r="AY198" s="27">
        <f t="shared" ref="AY198:AY261" si="132">IF(AND($D198=2,T198=""),3,IF($D198&lt;&gt;2,0,T198))</f>
        <v>0</v>
      </c>
      <c r="AZ198" s="27">
        <f t="shared" ref="AZ198:AZ261" si="133">IF(AND($D198=2,U198=""),3,IF($D198&lt;&gt;2,0,U198))</f>
        <v>0</v>
      </c>
      <c r="BA198" s="27">
        <f t="shared" ref="BA198:BA261" si="134">IF(AND($D198=2,V198=""),3,IF($D198&lt;&gt;2,0,V198))</f>
        <v>0</v>
      </c>
      <c r="BB198" s="27">
        <f t="shared" ref="BB198:BB261" si="135">IF(AND($D198=2,W198=""),3,IF($D198&lt;&gt;2,0,W198))</f>
        <v>0</v>
      </c>
      <c r="BC198" s="27">
        <f t="shared" ref="BC198:BC261" si="136">IF(AND($D198=2,X198=""),3,IF($D198&lt;&gt;2,0,X198))</f>
        <v>0</v>
      </c>
      <c r="BD198" s="27">
        <f t="shared" ref="BD198:BD261" si="137">IF(AND($D198=2,Y198=""),3,IF($D198&lt;&gt;2,0,Y198))</f>
        <v>0</v>
      </c>
      <c r="BE198" s="27">
        <f t="shared" ref="BE198:BE261" si="138">IF(AND($D198=2,Z198=""),3,IF($D198&lt;&gt;2,0,Z198))</f>
        <v>0</v>
      </c>
      <c r="BF198" s="27">
        <f t="shared" ref="BF198:BF261" si="139">IF(AND($D198=2,AA198=""),3,IF($D198&lt;&gt;2,0,AA198))</f>
        <v>0</v>
      </c>
      <c r="BG198" s="27">
        <f t="shared" ref="BG198:BG261" si="140">IF(AND($D198=2,AB198=""),3,IF($D198&lt;&gt;2,0,AB198))</f>
        <v>0</v>
      </c>
      <c r="BH198" s="27">
        <f t="shared" ref="BH198:BH261" si="141">IF(AND($D198=2,AC198=""),3,IF($D198&lt;&gt;2,0,AC198))</f>
        <v>0</v>
      </c>
      <c r="BI198" s="27">
        <f t="shared" ref="BI198:BI261" si="142">IF(AND($D198=2,AD198=""),3,IF($D198&lt;&gt;2,0,AD198))</f>
        <v>0</v>
      </c>
      <c r="BJ198" s="27">
        <f t="shared" ref="BJ198:BJ261" si="143">SUM(AY198:BI198)</f>
        <v>0</v>
      </c>
      <c r="BK198" s="176"/>
      <c r="BL198" s="276" t="str">
        <f t="shared" si="119"/>
        <v/>
      </c>
      <c r="BM198" s="176"/>
      <c r="BN198" s="27">
        <f t="shared" ref="BN198:BN261" si="144">IF(BL198=0,0,IF(BL198&lt;=1.4999,1,0))</f>
        <v>0</v>
      </c>
      <c r="BO198" s="27">
        <f t="shared" ref="BO198:BO261" si="145">IF(BL198&lt;1.5,0,IF(BL198&gt;2.4999,0,1))</f>
        <v>0</v>
      </c>
      <c r="BP198" s="27">
        <f t="shared" ref="BP198:BP261" si="146">IF(BL198&lt;2.5,0,IF(BL198&gt;3.4999,0,1))</f>
        <v>0</v>
      </c>
      <c r="BQ198" s="27">
        <f t="shared" ref="BQ198:BQ261" si="147">IF(BL198&lt;3.5,0,IF(BL198&gt;4.4999,0,1))</f>
        <v>0</v>
      </c>
      <c r="BR198" s="27">
        <f t="shared" ref="BR198:BR261" si="148">IF(BL198="",0,IF(BL198&gt;4.4999,1,0))</f>
        <v>0</v>
      </c>
      <c r="BS198" s="27"/>
      <c r="BT198" s="166"/>
      <c r="BU198" s="166"/>
      <c r="BV198" s="166"/>
      <c r="BW198" s="166"/>
      <c r="BX198" s="166"/>
      <c r="BY198" s="166"/>
      <c r="BZ198" s="166"/>
      <c r="CA198" s="166"/>
      <c r="CB198" s="166"/>
      <c r="CC198" s="166"/>
      <c r="CD198" s="166"/>
      <c r="CE198" s="166"/>
      <c r="CF198" s="166"/>
      <c r="CG198" s="166"/>
      <c r="CH198" s="166"/>
      <c r="CI198" s="169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</row>
    <row r="199" spans="1:99">
      <c r="A199" s="160" t="str">
        <f>IF($D199=2,IF(所有護老者!A199="","",所有護老者!A199),"")</f>
        <v/>
      </c>
      <c r="B199" s="160" t="str">
        <f>IF($D199=2,IF(所有護老者!B199="","",所有護老者!B199),"")</f>
        <v/>
      </c>
      <c r="C199" s="160" t="str">
        <f>IF($D199=2,IF(所有護老者!D199="","",所有護老者!D199),"")</f>
        <v/>
      </c>
      <c r="D199" s="160" t="str">
        <f>IF(所有護老者!C199=2,2,"")</f>
        <v/>
      </c>
      <c r="E199" s="160" t="str">
        <f>IF($D199=2,IF(所有護老者!E199="","",所有護老者!E199),"")</f>
        <v/>
      </c>
      <c r="F199" s="160" t="str">
        <f>IF($D199=2,IF(所有護老者!F199="","",所有護老者!F199),"")</f>
        <v/>
      </c>
      <c r="G199" s="160" t="str">
        <f>IF($D199=2,IF(所有護老者!G199="","",所有護老者!G199),"")</f>
        <v/>
      </c>
      <c r="H199" s="160" t="str">
        <f>IF($D199=2,IF(所有護老者!H199="","",所有護老者!H199),"")</f>
        <v/>
      </c>
      <c r="I199" s="160" t="str">
        <f>IF($D199=2,IF(所有護老者!I199="","",所有護老者!I199),"")</f>
        <v/>
      </c>
      <c r="J199" s="160" t="str">
        <f>IF($D199=2,IF(所有護老者!J199="","",所有護老者!J199),"")</f>
        <v/>
      </c>
      <c r="K199" s="160" t="str">
        <f>IF($D199=2,IF(所有護老者!K199="","",所有護老者!K199),"")</f>
        <v/>
      </c>
      <c r="L199" s="160" t="str">
        <f>IF($D199=2,IF(所有護老者!L199="","",所有護老者!L199),"")</f>
        <v/>
      </c>
      <c r="M199" s="160" t="str">
        <f>IF($D199=2,IF(所有護老者!M199="","",所有護老者!M199),"")</f>
        <v/>
      </c>
      <c r="N199" s="160" t="str">
        <f>IF($D199=2,IF(所有護老者!N199="","",所有護老者!N199),"")</f>
        <v/>
      </c>
      <c r="O199" s="160" t="str">
        <f>IF($D199=2,IF(所有護老者!O199="","",所有護老者!O199),"")</f>
        <v/>
      </c>
      <c r="P199" s="160" t="str">
        <f>IF($D199=2,IF(所有護老者!P199="","",所有護老者!P199),"")</f>
        <v/>
      </c>
      <c r="Q199" s="160" t="str">
        <f>IF($D199=2,IF(所有護老者!Q199="","",所有護老者!Q199),"")</f>
        <v/>
      </c>
      <c r="R199" s="160" t="str">
        <f>IF($D199=2,IF(所有護老者!R199="","",所有護老者!R199),"")</f>
        <v/>
      </c>
      <c r="S199" s="160" t="str">
        <f>IF($D199=2,IF(所有護老者!S199="","",所有護老者!S199),"")</f>
        <v/>
      </c>
      <c r="T199" s="160" t="str">
        <f>IF($D199=2,IF(所有護老者!T199="","",所有護老者!T199),"")</f>
        <v/>
      </c>
      <c r="U199" s="160" t="str">
        <f>IF($D199=2,IF(所有護老者!U199="","",所有護老者!U199),"")</f>
        <v/>
      </c>
      <c r="V199" s="160" t="str">
        <f>IF($D199=2,IF(所有護老者!V199="","",所有護老者!V199),"")</f>
        <v/>
      </c>
      <c r="W199" s="160" t="str">
        <f>IF($D199=2,IF(所有護老者!W199="","",所有護老者!W199),"")</f>
        <v/>
      </c>
      <c r="X199" s="160" t="str">
        <f>IF($D199=2,IF(所有護老者!X199="","",所有護老者!X199),"")</f>
        <v/>
      </c>
      <c r="Y199" s="160" t="str">
        <f>IF($D199=2,IF(所有護老者!Y199="","",所有護老者!Y199),"")</f>
        <v/>
      </c>
      <c r="Z199" s="160" t="str">
        <f>IF($D199=2,IF(所有護老者!Z199="","",所有護老者!Z199),"")</f>
        <v/>
      </c>
      <c r="AA199" s="160" t="str">
        <f>IF($D199=2,IF(所有護老者!AA199="","",所有護老者!AA199),"")</f>
        <v/>
      </c>
      <c r="AB199" s="160" t="str">
        <f>IF($D199=2,IF(所有護老者!AB199="","",所有護老者!AB199),"")</f>
        <v/>
      </c>
      <c r="AC199" s="160" t="str">
        <f>IF($D199=2,IF(所有護老者!AC199="","",所有護老者!AC199),"")</f>
        <v/>
      </c>
      <c r="AD199" s="160" t="str">
        <f>IF($D199=2,IF(所有護老者!AD199="","",所有護老者!AD199),"")</f>
        <v/>
      </c>
      <c r="AE199" s="160" t="str">
        <f>IF($D199=2,IF(所有護老者!AE199="","",所有護老者!AE199),"")</f>
        <v/>
      </c>
      <c r="AF199" s="160" t="str">
        <f>IF($D199=2,IF(所有護老者!AF199="","",所有護老者!AF199),"")</f>
        <v/>
      </c>
      <c r="AG199" s="160" t="str">
        <f>IF($D199=2,IF(所有護老者!AG199="","",所有護老者!AG199),"")</f>
        <v/>
      </c>
      <c r="AH199" s="160" t="str">
        <f>IF($D199=2,IF(所有護老者!AH199="","",所有護老者!AH199),"")</f>
        <v/>
      </c>
      <c r="AI199" s="160" t="str">
        <f>IF($D199=2,IF(所有護老者!AI199="","",所有護老者!AI199),"")</f>
        <v/>
      </c>
      <c r="AJ199" s="160" t="str">
        <f>IF($D199=2,IF(所有護老者!AJ199="","",所有護老者!AJ199),"")</f>
        <v/>
      </c>
      <c r="AK199" s="160" t="str">
        <f>IF(所有護老者!AK199="","",所有護老者!AK199)</f>
        <v/>
      </c>
      <c r="AL199" s="175" t="str">
        <f t="shared" si="120"/>
        <v/>
      </c>
      <c r="AM199" s="175" t="str">
        <f t="shared" si="121"/>
        <v/>
      </c>
      <c r="AN199" s="175" t="str">
        <f t="shared" si="122"/>
        <v/>
      </c>
      <c r="AO199" s="175" t="str">
        <f t="shared" si="123"/>
        <v/>
      </c>
      <c r="AP199" s="175" t="str">
        <f t="shared" si="124"/>
        <v/>
      </c>
      <c r="AQ199" s="175" t="str">
        <f t="shared" si="125"/>
        <v/>
      </c>
      <c r="AR199" s="175" t="str">
        <f t="shared" si="126"/>
        <v/>
      </c>
      <c r="AS199" s="175" t="str">
        <f t="shared" si="127"/>
        <v/>
      </c>
      <c r="AT199" s="175" t="str">
        <f t="shared" si="128"/>
        <v/>
      </c>
      <c r="AU199" s="175" t="str">
        <f t="shared" si="129"/>
        <v/>
      </c>
      <c r="AV199" s="175" t="str">
        <f t="shared" si="130"/>
        <v/>
      </c>
      <c r="AW199" s="27">
        <f t="shared" si="131"/>
        <v>0</v>
      </c>
      <c r="AX199" s="27"/>
      <c r="AY199" s="27">
        <f t="shared" si="132"/>
        <v>0</v>
      </c>
      <c r="AZ199" s="27">
        <f t="shared" si="133"/>
        <v>0</v>
      </c>
      <c r="BA199" s="27">
        <f t="shared" si="134"/>
        <v>0</v>
      </c>
      <c r="BB199" s="27">
        <f t="shared" si="135"/>
        <v>0</v>
      </c>
      <c r="BC199" s="27">
        <f t="shared" si="136"/>
        <v>0</v>
      </c>
      <c r="BD199" s="27">
        <f t="shared" si="137"/>
        <v>0</v>
      </c>
      <c r="BE199" s="27">
        <f t="shared" si="138"/>
        <v>0</v>
      </c>
      <c r="BF199" s="27">
        <f t="shared" si="139"/>
        <v>0</v>
      </c>
      <c r="BG199" s="27">
        <f t="shared" si="140"/>
        <v>0</v>
      </c>
      <c r="BH199" s="27">
        <f t="shared" si="141"/>
        <v>0</v>
      </c>
      <c r="BI199" s="27">
        <f t="shared" si="142"/>
        <v>0</v>
      </c>
      <c r="BJ199" s="27">
        <f t="shared" si="143"/>
        <v>0</v>
      </c>
      <c r="BK199" s="176"/>
      <c r="BL199" s="276" t="str">
        <f t="shared" si="119"/>
        <v/>
      </c>
      <c r="BM199" s="176"/>
      <c r="BN199" s="27">
        <f t="shared" si="144"/>
        <v>0</v>
      </c>
      <c r="BO199" s="27">
        <f t="shared" si="145"/>
        <v>0</v>
      </c>
      <c r="BP199" s="27">
        <f t="shared" si="146"/>
        <v>0</v>
      </c>
      <c r="BQ199" s="27">
        <f t="shared" si="147"/>
        <v>0</v>
      </c>
      <c r="BR199" s="27">
        <f t="shared" si="148"/>
        <v>0</v>
      </c>
      <c r="BS199" s="27"/>
      <c r="BT199" s="166"/>
      <c r="BU199" s="166"/>
      <c r="BV199" s="166"/>
      <c r="BW199" s="166"/>
      <c r="BX199" s="166"/>
      <c r="BY199" s="166"/>
      <c r="BZ199" s="166"/>
      <c r="CA199" s="166"/>
      <c r="CB199" s="166"/>
      <c r="CC199" s="166"/>
      <c r="CD199" s="166"/>
      <c r="CE199" s="166"/>
      <c r="CF199" s="166"/>
      <c r="CG199" s="166"/>
      <c r="CH199" s="166"/>
      <c r="CI199" s="166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</row>
    <row r="200" spans="1:99">
      <c r="A200" s="160" t="str">
        <f>IF($D200=2,IF(所有護老者!A200="","",所有護老者!A200),"")</f>
        <v/>
      </c>
      <c r="B200" s="160" t="str">
        <f>IF($D200=2,IF(所有護老者!B200="","",所有護老者!B200),"")</f>
        <v/>
      </c>
      <c r="C200" s="160" t="str">
        <f>IF($D200=2,IF(所有護老者!D200="","",所有護老者!D200),"")</f>
        <v/>
      </c>
      <c r="D200" s="160" t="str">
        <f>IF(所有護老者!C200=2,2,"")</f>
        <v/>
      </c>
      <c r="E200" s="160" t="str">
        <f>IF($D200=2,IF(所有護老者!E200="","",所有護老者!E200),"")</f>
        <v/>
      </c>
      <c r="F200" s="160" t="str">
        <f>IF($D200=2,IF(所有護老者!F200="","",所有護老者!F200),"")</f>
        <v/>
      </c>
      <c r="G200" s="160" t="str">
        <f>IF($D200=2,IF(所有護老者!G200="","",所有護老者!G200),"")</f>
        <v/>
      </c>
      <c r="H200" s="160" t="str">
        <f>IF($D200=2,IF(所有護老者!H200="","",所有護老者!H200),"")</f>
        <v/>
      </c>
      <c r="I200" s="160" t="str">
        <f>IF($D200=2,IF(所有護老者!I200="","",所有護老者!I200),"")</f>
        <v/>
      </c>
      <c r="J200" s="160" t="str">
        <f>IF($D200=2,IF(所有護老者!J200="","",所有護老者!J200),"")</f>
        <v/>
      </c>
      <c r="K200" s="160" t="str">
        <f>IF($D200=2,IF(所有護老者!K200="","",所有護老者!K200),"")</f>
        <v/>
      </c>
      <c r="L200" s="160" t="str">
        <f>IF($D200=2,IF(所有護老者!L200="","",所有護老者!L200),"")</f>
        <v/>
      </c>
      <c r="M200" s="160" t="str">
        <f>IF($D200=2,IF(所有護老者!M200="","",所有護老者!M200),"")</f>
        <v/>
      </c>
      <c r="N200" s="160" t="str">
        <f>IF($D200=2,IF(所有護老者!N200="","",所有護老者!N200),"")</f>
        <v/>
      </c>
      <c r="O200" s="160" t="str">
        <f>IF($D200=2,IF(所有護老者!O200="","",所有護老者!O200),"")</f>
        <v/>
      </c>
      <c r="P200" s="160" t="str">
        <f>IF($D200=2,IF(所有護老者!P200="","",所有護老者!P200),"")</f>
        <v/>
      </c>
      <c r="Q200" s="160" t="str">
        <f>IF($D200=2,IF(所有護老者!Q200="","",所有護老者!Q200),"")</f>
        <v/>
      </c>
      <c r="R200" s="160" t="str">
        <f>IF($D200=2,IF(所有護老者!R200="","",所有護老者!R200),"")</f>
        <v/>
      </c>
      <c r="S200" s="160" t="str">
        <f>IF($D200=2,IF(所有護老者!S200="","",所有護老者!S200),"")</f>
        <v/>
      </c>
      <c r="T200" s="160" t="str">
        <f>IF($D200=2,IF(所有護老者!T200="","",所有護老者!T200),"")</f>
        <v/>
      </c>
      <c r="U200" s="160" t="str">
        <f>IF($D200=2,IF(所有護老者!U200="","",所有護老者!U200),"")</f>
        <v/>
      </c>
      <c r="V200" s="160" t="str">
        <f>IF($D200=2,IF(所有護老者!V200="","",所有護老者!V200),"")</f>
        <v/>
      </c>
      <c r="W200" s="160" t="str">
        <f>IF($D200=2,IF(所有護老者!W200="","",所有護老者!W200),"")</f>
        <v/>
      </c>
      <c r="X200" s="160" t="str">
        <f>IF($D200=2,IF(所有護老者!X200="","",所有護老者!X200),"")</f>
        <v/>
      </c>
      <c r="Y200" s="160" t="str">
        <f>IF($D200=2,IF(所有護老者!Y200="","",所有護老者!Y200),"")</f>
        <v/>
      </c>
      <c r="Z200" s="160" t="str">
        <f>IF($D200=2,IF(所有護老者!Z200="","",所有護老者!Z200),"")</f>
        <v/>
      </c>
      <c r="AA200" s="160" t="str">
        <f>IF($D200=2,IF(所有護老者!AA200="","",所有護老者!AA200),"")</f>
        <v/>
      </c>
      <c r="AB200" s="160" t="str">
        <f>IF($D200=2,IF(所有護老者!AB200="","",所有護老者!AB200),"")</f>
        <v/>
      </c>
      <c r="AC200" s="160" t="str">
        <f>IF($D200=2,IF(所有護老者!AC200="","",所有護老者!AC200),"")</f>
        <v/>
      </c>
      <c r="AD200" s="160" t="str">
        <f>IF($D200=2,IF(所有護老者!AD200="","",所有護老者!AD200),"")</f>
        <v/>
      </c>
      <c r="AE200" s="160" t="str">
        <f>IF($D200=2,IF(所有護老者!AE200="","",所有護老者!AE200),"")</f>
        <v/>
      </c>
      <c r="AF200" s="160" t="str">
        <f>IF($D200=2,IF(所有護老者!AF200="","",所有護老者!AF200),"")</f>
        <v/>
      </c>
      <c r="AG200" s="160" t="str">
        <f>IF($D200=2,IF(所有護老者!AG200="","",所有護老者!AG200),"")</f>
        <v/>
      </c>
      <c r="AH200" s="160" t="str">
        <f>IF($D200=2,IF(所有護老者!AH200="","",所有護老者!AH200),"")</f>
        <v/>
      </c>
      <c r="AI200" s="160" t="str">
        <f>IF($D200=2,IF(所有護老者!AI200="","",所有護老者!AI200),"")</f>
        <v/>
      </c>
      <c r="AJ200" s="160" t="str">
        <f>IF($D200=2,IF(所有護老者!AJ200="","",所有護老者!AJ200),"")</f>
        <v/>
      </c>
      <c r="AK200" s="160" t="str">
        <f>IF(所有護老者!AK200="","",所有護老者!AK200)</f>
        <v/>
      </c>
      <c r="AL200" s="175" t="str">
        <f t="shared" si="120"/>
        <v/>
      </c>
      <c r="AM200" s="175" t="str">
        <f t="shared" si="121"/>
        <v/>
      </c>
      <c r="AN200" s="175" t="str">
        <f t="shared" si="122"/>
        <v/>
      </c>
      <c r="AO200" s="175" t="str">
        <f t="shared" si="123"/>
        <v/>
      </c>
      <c r="AP200" s="175" t="str">
        <f t="shared" si="124"/>
        <v/>
      </c>
      <c r="AQ200" s="175" t="str">
        <f t="shared" si="125"/>
        <v/>
      </c>
      <c r="AR200" s="175" t="str">
        <f t="shared" si="126"/>
        <v/>
      </c>
      <c r="AS200" s="175" t="str">
        <f t="shared" si="127"/>
        <v/>
      </c>
      <c r="AT200" s="175" t="str">
        <f t="shared" si="128"/>
        <v/>
      </c>
      <c r="AU200" s="175" t="str">
        <f t="shared" si="129"/>
        <v/>
      </c>
      <c r="AV200" s="175" t="str">
        <f t="shared" si="130"/>
        <v/>
      </c>
      <c r="AW200" s="27">
        <f t="shared" si="131"/>
        <v>0</v>
      </c>
      <c r="AX200" s="27"/>
      <c r="AY200" s="27">
        <f t="shared" si="132"/>
        <v>0</v>
      </c>
      <c r="AZ200" s="27">
        <f t="shared" si="133"/>
        <v>0</v>
      </c>
      <c r="BA200" s="27">
        <f t="shared" si="134"/>
        <v>0</v>
      </c>
      <c r="BB200" s="27">
        <f t="shared" si="135"/>
        <v>0</v>
      </c>
      <c r="BC200" s="27">
        <f t="shared" si="136"/>
        <v>0</v>
      </c>
      <c r="BD200" s="27">
        <f t="shared" si="137"/>
        <v>0</v>
      </c>
      <c r="BE200" s="27">
        <f t="shared" si="138"/>
        <v>0</v>
      </c>
      <c r="BF200" s="27">
        <f t="shared" si="139"/>
        <v>0</v>
      </c>
      <c r="BG200" s="27">
        <f t="shared" si="140"/>
        <v>0</v>
      </c>
      <c r="BH200" s="27">
        <f t="shared" si="141"/>
        <v>0</v>
      </c>
      <c r="BI200" s="27">
        <f t="shared" si="142"/>
        <v>0</v>
      </c>
      <c r="BJ200" s="27">
        <f t="shared" si="143"/>
        <v>0</v>
      </c>
      <c r="BK200" s="176"/>
      <c r="BL200" s="276" t="str">
        <f t="shared" si="119"/>
        <v/>
      </c>
      <c r="BM200" s="176"/>
      <c r="BN200" s="27">
        <f t="shared" si="144"/>
        <v>0</v>
      </c>
      <c r="BO200" s="27">
        <f t="shared" si="145"/>
        <v>0</v>
      </c>
      <c r="BP200" s="27">
        <f t="shared" si="146"/>
        <v>0</v>
      </c>
      <c r="BQ200" s="27">
        <f t="shared" si="147"/>
        <v>0</v>
      </c>
      <c r="BR200" s="27">
        <f t="shared" si="148"/>
        <v>0</v>
      </c>
      <c r="BS200" s="27"/>
      <c r="BT200" s="166"/>
      <c r="BU200" s="166"/>
      <c r="BV200" s="166"/>
      <c r="BW200" s="166"/>
      <c r="BX200" s="166"/>
      <c r="BY200" s="166"/>
      <c r="BZ200" s="166"/>
      <c r="CA200" s="166"/>
      <c r="CB200" s="166"/>
      <c r="CC200" s="166"/>
      <c r="CD200" s="166"/>
      <c r="CE200" s="166"/>
      <c r="CF200" s="166"/>
      <c r="CG200" s="166"/>
      <c r="CH200" s="166"/>
      <c r="CI200" s="166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</row>
    <row r="201" spans="1:99">
      <c r="A201" s="160" t="str">
        <f>IF($D201=2,IF(所有護老者!A201="","",所有護老者!A201),"")</f>
        <v/>
      </c>
      <c r="B201" s="160" t="str">
        <f>IF($D201=2,IF(所有護老者!B201="","",所有護老者!B201),"")</f>
        <v/>
      </c>
      <c r="C201" s="160" t="str">
        <f>IF($D201=2,IF(所有護老者!D201="","",所有護老者!D201),"")</f>
        <v/>
      </c>
      <c r="D201" s="160" t="str">
        <f>IF(所有護老者!C201=2,2,"")</f>
        <v/>
      </c>
      <c r="E201" s="160" t="str">
        <f>IF($D201=2,IF(所有護老者!E201="","",所有護老者!E201),"")</f>
        <v/>
      </c>
      <c r="F201" s="160" t="str">
        <f>IF($D201=2,IF(所有護老者!F201="","",所有護老者!F201),"")</f>
        <v/>
      </c>
      <c r="G201" s="160" t="str">
        <f>IF($D201=2,IF(所有護老者!G201="","",所有護老者!G201),"")</f>
        <v/>
      </c>
      <c r="H201" s="160" t="str">
        <f>IF($D201=2,IF(所有護老者!H201="","",所有護老者!H201),"")</f>
        <v/>
      </c>
      <c r="I201" s="160" t="str">
        <f>IF($D201=2,IF(所有護老者!I201="","",所有護老者!I201),"")</f>
        <v/>
      </c>
      <c r="J201" s="160" t="str">
        <f>IF($D201=2,IF(所有護老者!J201="","",所有護老者!J201),"")</f>
        <v/>
      </c>
      <c r="K201" s="160" t="str">
        <f>IF($D201=2,IF(所有護老者!K201="","",所有護老者!K201),"")</f>
        <v/>
      </c>
      <c r="L201" s="160" t="str">
        <f>IF($D201=2,IF(所有護老者!L201="","",所有護老者!L201),"")</f>
        <v/>
      </c>
      <c r="M201" s="160" t="str">
        <f>IF($D201=2,IF(所有護老者!M201="","",所有護老者!M201),"")</f>
        <v/>
      </c>
      <c r="N201" s="160" t="str">
        <f>IF($D201=2,IF(所有護老者!N201="","",所有護老者!N201),"")</f>
        <v/>
      </c>
      <c r="O201" s="160" t="str">
        <f>IF($D201=2,IF(所有護老者!O201="","",所有護老者!O201),"")</f>
        <v/>
      </c>
      <c r="P201" s="160" t="str">
        <f>IF($D201=2,IF(所有護老者!P201="","",所有護老者!P201),"")</f>
        <v/>
      </c>
      <c r="Q201" s="160" t="str">
        <f>IF($D201=2,IF(所有護老者!Q201="","",所有護老者!Q201),"")</f>
        <v/>
      </c>
      <c r="R201" s="160" t="str">
        <f>IF($D201=2,IF(所有護老者!R201="","",所有護老者!R201),"")</f>
        <v/>
      </c>
      <c r="S201" s="160" t="str">
        <f>IF($D201=2,IF(所有護老者!S201="","",所有護老者!S201),"")</f>
        <v/>
      </c>
      <c r="T201" s="160" t="str">
        <f>IF($D201=2,IF(所有護老者!T201="","",所有護老者!T201),"")</f>
        <v/>
      </c>
      <c r="U201" s="160" t="str">
        <f>IF($D201=2,IF(所有護老者!U201="","",所有護老者!U201),"")</f>
        <v/>
      </c>
      <c r="V201" s="160" t="str">
        <f>IF($D201=2,IF(所有護老者!V201="","",所有護老者!V201),"")</f>
        <v/>
      </c>
      <c r="W201" s="160" t="str">
        <f>IF($D201=2,IF(所有護老者!W201="","",所有護老者!W201),"")</f>
        <v/>
      </c>
      <c r="X201" s="160" t="str">
        <f>IF($D201=2,IF(所有護老者!X201="","",所有護老者!X201),"")</f>
        <v/>
      </c>
      <c r="Y201" s="160" t="str">
        <f>IF($D201=2,IF(所有護老者!Y201="","",所有護老者!Y201),"")</f>
        <v/>
      </c>
      <c r="Z201" s="160" t="str">
        <f>IF($D201=2,IF(所有護老者!Z201="","",所有護老者!Z201),"")</f>
        <v/>
      </c>
      <c r="AA201" s="160" t="str">
        <f>IF($D201=2,IF(所有護老者!AA201="","",所有護老者!AA201),"")</f>
        <v/>
      </c>
      <c r="AB201" s="160" t="str">
        <f>IF($D201=2,IF(所有護老者!AB201="","",所有護老者!AB201),"")</f>
        <v/>
      </c>
      <c r="AC201" s="160" t="str">
        <f>IF($D201=2,IF(所有護老者!AC201="","",所有護老者!AC201),"")</f>
        <v/>
      </c>
      <c r="AD201" s="160" t="str">
        <f>IF($D201=2,IF(所有護老者!AD201="","",所有護老者!AD201),"")</f>
        <v/>
      </c>
      <c r="AE201" s="160" t="str">
        <f>IF($D201=2,IF(所有護老者!AE201="","",所有護老者!AE201),"")</f>
        <v/>
      </c>
      <c r="AF201" s="160" t="str">
        <f>IF($D201=2,IF(所有護老者!AF201="","",所有護老者!AF201),"")</f>
        <v/>
      </c>
      <c r="AG201" s="160" t="str">
        <f>IF($D201=2,IF(所有護老者!AG201="","",所有護老者!AG201),"")</f>
        <v/>
      </c>
      <c r="AH201" s="160" t="str">
        <f>IF($D201=2,IF(所有護老者!AH201="","",所有護老者!AH201),"")</f>
        <v/>
      </c>
      <c r="AI201" s="160" t="str">
        <f>IF($D201=2,IF(所有護老者!AI201="","",所有護老者!AI201),"")</f>
        <v/>
      </c>
      <c r="AJ201" s="160" t="str">
        <f>IF($D201=2,IF(所有護老者!AJ201="","",所有護老者!AJ201),"")</f>
        <v/>
      </c>
      <c r="AK201" s="160" t="str">
        <f>IF(所有護老者!AK201="","",所有護老者!AK201)</f>
        <v/>
      </c>
      <c r="AL201" s="175" t="str">
        <f t="shared" si="120"/>
        <v/>
      </c>
      <c r="AM201" s="175" t="str">
        <f t="shared" si="121"/>
        <v/>
      </c>
      <c r="AN201" s="175" t="str">
        <f t="shared" si="122"/>
        <v/>
      </c>
      <c r="AO201" s="175" t="str">
        <f t="shared" si="123"/>
        <v/>
      </c>
      <c r="AP201" s="175" t="str">
        <f t="shared" si="124"/>
        <v/>
      </c>
      <c r="AQ201" s="175" t="str">
        <f t="shared" si="125"/>
        <v/>
      </c>
      <c r="AR201" s="175" t="str">
        <f t="shared" si="126"/>
        <v/>
      </c>
      <c r="AS201" s="175" t="str">
        <f t="shared" si="127"/>
        <v/>
      </c>
      <c r="AT201" s="175" t="str">
        <f t="shared" si="128"/>
        <v/>
      </c>
      <c r="AU201" s="175" t="str">
        <f t="shared" si="129"/>
        <v/>
      </c>
      <c r="AV201" s="175" t="str">
        <f t="shared" si="130"/>
        <v/>
      </c>
      <c r="AW201" s="27">
        <f t="shared" si="131"/>
        <v>0</v>
      </c>
      <c r="AX201" s="27"/>
      <c r="AY201" s="27">
        <f t="shared" si="132"/>
        <v>0</v>
      </c>
      <c r="AZ201" s="27">
        <f t="shared" si="133"/>
        <v>0</v>
      </c>
      <c r="BA201" s="27">
        <f t="shared" si="134"/>
        <v>0</v>
      </c>
      <c r="BB201" s="27">
        <f t="shared" si="135"/>
        <v>0</v>
      </c>
      <c r="BC201" s="27">
        <f t="shared" si="136"/>
        <v>0</v>
      </c>
      <c r="BD201" s="27">
        <f t="shared" si="137"/>
        <v>0</v>
      </c>
      <c r="BE201" s="27">
        <f t="shared" si="138"/>
        <v>0</v>
      </c>
      <c r="BF201" s="27">
        <f t="shared" si="139"/>
        <v>0</v>
      </c>
      <c r="BG201" s="27">
        <f t="shared" si="140"/>
        <v>0</v>
      </c>
      <c r="BH201" s="27">
        <f t="shared" si="141"/>
        <v>0</v>
      </c>
      <c r="BI201" s="27">
        <f t="shared" si="142"/>
        <v>0</v>
      </c>
      <c r="BJ201" s="27">
        <f t="shared" si="143"/>
        <v>0</v>
      </c>
      <c r="BK201" s="176"/>
      <c r="BL201" s="276" t="str">
        <f t="shared" si="119"/>
        <v/>
      </c>
      <c r="BM201" s="176"/>
      <c r="BN201" s="27">
        <f t="shared" si="144"/>
        <v>0</v>
      </c>
      <c r="BO201" s="27">
        <f t="shared" si="145"/>
        <v>0</v>
      </c>
      <c r="BP201" s="27">
        <f t="shared" si="146"/>
        <v>0</v>
      </c>
      <c r="BQ201" s="27">
        <f t="shared" si="147"/>
        <v>0</v>
      </c>
      <c r="BR201" s="27">
        <f t="shared" si="148"/>
        <v>0</v>
      </c>
      <c r="BS201" s="27"/>
      <c r="BT201" s="166"/>
      <c r="BU201" s="166"/>
      <c r="BV201" s="166"/>
      <c r="BW201" s="166"/>
      <c r="BX201" s="166"/>
      <c r="BY201" s="166"/>
      <c r="BZ201" s="166"/>
      <c r="CA201" s="166"/>
      <c r="CB201" s="166"/>
      <c r="CC201" s="166"/>
      <c r="CD201" s="166"/>
      <c r="CE201" s="166"/>
      <c r="CF201" s="166"/>
      <c r="CG201" s="166"/>
      <c r="CH201" s="166"/>
      <c r="CI201" s="166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</row>
    <row r="202" spans="1:99">
      <c r="A202" s="160" t="str">
        <f>IF($D202=2,IF(所有護老者!A202="","",所有護老者!A202),"")</f>
        <v/>
      </c>
      <c r="B202" s="160" t="str">
        <f>IF($D202=2,IF(所有護老者!B202="","",所有護老者!B202),"")</f>
        <v/>
      </c>
      <c r="C202" s="160" t="str">
        <f>IF($D202=2,IF(所有護老者!D202="","",所有護老者!D202),"")</f>
        <v/>
      </c>
      <c r="D202" s="160" t="str">
        <f>IF(所有護老者!C202=2,2,"")</f>
        <v/>
      </c>
      <c r="E202" s="160" t="str">
        <f>IF($D202=2,IF(所有護老者!E202="","",所有護老者!E202),"")</f>
        <v/>
      </c>
      <c r="F202" s="160" t="str">
        <f>IF($D202=2,IF(所有護老者!F202="","",所有護老者!F202),"")</f>
        <v/>
      </c>
      <c r="G202" s="160" t="str">
        <f>IF($D202=2,IF(所有護老者!G202="","",所有護老者!G202),"")</f>
        <v/>
      </c>
      <c r="H202" s="160" t="str">
        <f>IF($D202=2,IF(所有護老者!H202="","",所有護老者!H202),"")</f>
        <v/>
      </c>
      <c r="I202" s="160" t="str">
        <f>IF($D202=2,IF(所有護老者!I202="","",所有護老者!I202),"")</f>
        <v/>
      </c>
      <c r="J202" s="160" t="str">
        <f>IF($D202=2,IF(所有護老者!J202="","",所有護老者!J202),"")</f>
        <v/>
      </c>
      <c r="K202" s="160" t="str">
        <f>IF($D202=2,IF(所有護老者!K202="","",所有護老者!K202),"")</f>
        <v/>
      </c>
      <c r="L202" s="160" t="str">
        <f>IF($D202=2,IF(所有護老者!L202="","",所有護老者!L202),"")</f>
        <v/>
      </c>
      <c r="M202" s="160" t="str">
        <f>IF($D202=2,IF(所有護老者!M202="","",所有護老者!M202),"")</f>
        <v/>
      </c>
      <c r="N202" s="160" t="str">
        <f>IF($D202=2,IF(所有護老者!N202="","",所有護老者!N202),"")</f>
        <v/>
      </c>
      <c r="O202" s="160" t="str">
        <f>IF($D202=2,IF(所有護老者!O202="","",所有護老者!O202),"")</f>
        <v/>
      </c>
      <c r="P202" s="160" t="str">
        <f>IF($D202=2,IF(所有護老者!P202="","",所有護老者!P202),"")</f>
        <v/>
      </c>
      <c r="Q202" s="160" t="str">
        <f>IF($D202=2,IF(所有護老者!Q202="","",所有護老者!Q202),"")</f>
        <v/>
      </c>
      <c r="R202" s="160" t="str">
        <f>IF($D202=2,IF(所有護老者!R202="","",所有護老者!R202),"")</f>
        <v/>
      </c>
      <c r="S202" s="160" t="str">
        <f>IF($D202=2,IF(所有護老者!S202="","",所有護老者!S202),"")</f>
        <v/>
      </c>
      <c r="T202" s="160" t="str">
        <f>IF($D202=2,IF(所有護老者!T202="","",所有護老者!T202),"")</f>
        <v/>
      </c>
      <c r="U202" s="160" t="str">
        <f>IF($D202=2,IF(所有護老者!U202="","",所有護老者!U202),"")</f>
        <v/>
      </c>
      <c r="V202" s="160" t="str">
        <f>IF($D202=2,IF(所有護老者!V202="","",所有護老者!V202),"")</f>
        <v/>
      </c>
      <c r="W202" s="160" t="str">
        <f>IF($D202=2,IF(所有護老者!W202="","",所有護老者!W202),"")</f>
        <v/>
      </c>
      <c r="X202" s="160" t="str">
        <f>IF($D202=2,IF(所有護老者!X202="","",所有護老者!X202),"")</f>
        <v/>
      </c>
      <c r="Y202" s="160" t="str">
        <f>IF($D202=2,IF(所有護老者!Y202="","",所有護老者!Y202),"")</f>
        <v/>
      </c>
      <c r="Z202" s="160" t="str">
        <f>IF($D202=2,IF(所有護老者!Z202="","",所有護老者!Z202),"")</f>
        <v/>
      </c>
      <c r="AA202" s="160" t="str">
        <f>IF($D202=2,IF(所有護老者!AA202="","",所有護老者!AA202),"")</f>
        <v/>
      </c>
      <c r="AB202" s="160" t="str">
        <f>IF($D202=2,IF(所有護老者!AB202="","",所有護老者!AB202),"")</f>
        <v/>
      </c>
      <c r="AC202" s="160" t="str">
        <f>IF($D202=2,IF(所有護老者!AC202="","",所有護老者!AC202),"")</f>
        <v/>
      </c>
      <c r="AD202" s="160" t="str">
        <f>IF($D202=2,IF(所有護老者!AD202="","",所有護老者!AD202),"")</f>
        <v/>
      </c>
      <c r="AE202" s="160" t="str">
        <f>IF($D202=2,IF(所有護老者!AE202="","",所有護老者!AE202),"")</f>
        <v/>
      </c>
      <c r="AF202" s="160" t="str">
        <f>IF($D202=2,IF(所有護老者!AF202="","",所有護老者!AF202),"")</f>
        <v/>
      </c>
      <c r="AG202" s="160" t="str">
        <f>IF($D202=2,IF(所有護老者!AG202="","",所有護老者!AG202),"")</f>
        <v/>
      </c>
      <c r="AH202" s="160" t="str">
        <f>IF($D202=2,IF(所有護老者!AH202="","",所有護老者!AH202),"")</f>
        <v/>
      </c>
      <c r="AI202" s="160" t="str">
        <f>IF($D202=2,IF(所有護老者!AI202="","",所有護老者!AI202),"")</f>
        <v/>
      </c>
      <c r="AJ202" s="160" t="str">
        <f>IF($D202=2,IF(所有護老者!AJ202="","",所有護老者!AJ202),"")</f>
        <v/>
      </c>
      <c r="AK202" s="160" t="str">
        <f>IF(所有護老者!AK202="","",所有護老者!AK202)</f>
        <v/>
      </c>
      <c r="AL202" s="175" t="str">
        <f t="shared" si="120"/>
        <v/>
      </c>
      <c r="AM202" s="175" t="str">
        <f t="shared" si="121"/>
        <v/>
      </c>
      <c r="AN202" s="175" t="str">
        <f t="shared" si="122"/>
        <v/>
      </c>
      <c r="AO202" s="175" t="str">
        <f t="shared" si="123"/>
        <v/>
      </c>
      <c r="AP202" s="175" t="str">
        <f t="shared" si="124"/>
        <v/>
      </c>
      <c r="AQ202" s="175" t="str">
        <f t="shared" si="125"/>
        <v/>
      </c>
      <c r="AR202" s="175" t="str">
        <f t="shared" si="126"/>
        <v/>
      </c>
      <c r="AS202" s="175" t="str">
        <f t="shared" si="127"/>
        <v/>
      </c>
      <c r="AT202" s="175" t="str">
        <f t="shared" si="128"/>
        <v/>
      </c>
      <c r="AU202" s="175" t="str">
        <f t="shared" si="129"/>
        <v/>
      </c>
      <c r="AV202" s="175" t="str">
        <f t="shared" si="130"/>
        <v/>
      </c>
      <c r="AW202" s="27">
        <f t="shared" si="131"/>
        <v>0</v>
      </c>
      <c r="AX202" s="27"/>
      <c r="AY202" s="27">
        <f t="shared" si="132"/>
        <v>0</v>
      </c>
      <c r="AZ202" s="27">
        <f t="shared" si="133"/>
        <v>0</v>
      </c>
      <c r="BA202" s="27">
        <f t="shared" si="134"/>
        <v>0</v>
      </c>
      <c r="BB202" s="27">
        <f t="shared" si="135"/>
        <v>0</v>
      </c>
      <c r="BC202" s="27">
        <f t="shared" si="136"/>
        <v>0</v>
      </c>
      <c r="BD202" s="27">
        <f t="shared" si="137"/>
        <v>0</v>
      </c>
      <c r="BE202" s="27">
        <f t="shared" si="138"/>
        <v>0</v>
      </c>
      <c r="BF202" s="27">
        <f t="shared" si="139"/>
        <v>0</v>
      </c>
      <c r="BG202" s="27">
        <f t="shared" si="140"/>
        <v>0</v>
      </c>
      <c r="BH202" s="27">
        <f t="shared" si="141"/>
        <v>0</v>
      </c>
      <c r="BI202" s="27">
        <f t="shared" si="142"/>
        <v>0</v>
      </c>
      <c r="BJ202" s="27">
        <f t="shared" si="143"/>
        <v>0</v>
      </c>
      <c r="BK202" s="176"/>
      <c r="BL202" s="276" t="str">
        <f t="shared" si="119"/>
        <v/>
      </c>
      <c r="BM202" s="176"/>
      <c r="BN202" s="27">
        <f t="shared" si="144"/>
        <v>0</v>
      </c>
      <c r="BO202" s="27">
        <f t="shared" si="145"/>
        <v>0</v>
      </c>
      <c r="BP202" s="27">
        <f t="shared" si="146"/>
        <v>0</v>
      </c>
      <c r="BQ202" s="27">
        <f t="shared" si="147"/>
        <v>0</v>
      </c>
      <c r="BR202" s="27">
        <f t="shared" si="148"/>
        <v>0</v>
      </c>
      <c r="BS202" s="27"/>
      <c r="BT202" s="166"/>
      <c r="BU202" s="166"/>
      <c r="BV202" s="166"/>
      <c r="BW202" s="166"/>
      <c r="BX202" s="166"/>
      <c r="BY202" s="166"/>
      <c r="BZ202" s="166"/>
      <c r="CA202" s="166"/>
      <c r="CB202" s="166"/>
      <c r="CC202" s="166"/>
      <c r="CD202" s="166"/>
      <c r="CE202" s="166"/>
      <c r="CF202" s="166"/>
      <c r="CG202" s="166"/>
      <c r="CH202" s="166"/>
      <c r="CI202" s="166"/>
      <c r="CJ202" s="238"/>
      <c r="CK202" s="238"/>
      <c r="CL202" s="238"/>
      <c r="CM202" s="238"/>
      <c r="CN202" s="238"/>
      <c r="CO202" s="238"/>
      <c r="CP202" s="238"/>
      <c r="CQ202" s="238"/>
      <c r="CR202" s="238"/>
      <c r="CS202" s="238"/>
      <c r="CT202" s="238"/>
      <c r="CU202" s="238"/>
    </row>
    <row r="203" spans="1:99">
      <c r="A203" s="160" t="str">
        <f>IF($D203=2,IF(所有護老者!A203="","",所有護老者!A203),"")</f>
        <v/>
      </c>
      <c r="B203" s="160" t="str">
        <f>IF($D203=2,IF(所有護老者!B203="","",所有護老者!B203),"")</f>
        <v/>
      </c>
      <c r="C203" s="160" t="str">
        <f>IF($D203=2,IF(所有護老者!D203="","",所有護老者!D203),"")</f>
        <v/>
      </c>
      <c r="D203" s="160" t="str">
        <f>IF(所有護老者!C203=2,2,"")</f>
        <v/>
      </c>
      <c r="E203" s="160" t="str">
        <f>IF($D203=2,IF(所有護老者!E203="","",所有護老者!E203),"")</f>
        <v/>
      </c>
      <c r="F203" s="160" t="str">
        <f>IF($D203=2,IF(所有護老者!F203="","",所有護老者!F203),"")</f>
        <v/>
      </c>
      <c r="G203" s="160" t="str">
        <f>IF($D203=2,IF(所有護老者!G203="","",所有護老者!G203),"")</f>
        <v/>
      </c>
      <c r="H203" s="160" t="str">
        <f>IF($D203=2,IF(所有護老者!H203="","",所有護老者!H203),"")</f>
        <v/>
      </c>
      <c r="I203" s="160" t="str">
        <f>IF($D203=2,IF(所有護老者!I203="","",所有護老者!I203),"")</f>
        <v/>
      </c>
      <c r="J203" s="160" t="str">
        <f>IF($D203=2,IF(所有護老者!J203="","",所有護老者!J203),"")</f>
        <v/>
      </c>
      <c r="K203" s="160" t="str">
        <f>IF($D203=2,IF(所有護老者!K203="","",所有護老者!K203),"")</f>
        <v/>
      </c>
      <c r="L203" s="160" t="str">
        <f>IF($D203=2,IF(所有護老者!L203="","",所有護老者!L203),"")</f>
        <v/>
      </c>
      <c r="M203" s="160" t="str">
        <f>IF($D203=2,IF(所有護老者!M203="","",所有護老者!M203),"")</f>
        <v/>
      </c>
      <c r="N203" s="160" t="str">
        <f>IF($D203=2,IF(所有護老者!N203="","",所有護老者!N203),"")</f>
        <v/>
      </c>
      <c r="O203" s="160" t="str">
        <f>IF($D203=2,IF(所有護老者!O203="","",所有護老者!O203),"")</f>
        <v/>
      </c>
      <c r="P203" s="160" t="str">
        <f>IF($D203=2,IF(所有護老者!P203="","",所有護老者!P203),"")</f>
        <v/>
      </c>
      <c r="Q203" s="160" t="str">
        <f>IF($D203=2,IF(所有護老者!Q203="","",所有護老者!Q203),"")</f>
        <v/>
      </c>
      <c r="R203" s="160" t="str">
        <f>IF($D203=2,IF(所有護老者!R203="","",所有護老者!R203),"")</f>
        <v/>
      </c>
      <c r="S203" s="160" t="str">
        <f>IF($D203=2,IF(所有護老者!S203="","",所有護老者!S203),"")</f>
        <v/>
      </c>
      <c r="T203" s="160" t="str">
        <f>IF($D203=2,IF(所有護老者!T203="","",所有護老者!T203),"")</f>
        <v/>
      </c>
      <c r="U203" s="160" t="str">
        <f>IF($D203=2,IF(所有護老者!U203="","",所有護老者!U203),"")</f>
        <v/>
      </c>
      <c r="V203" s="160" t="str">
        <f>IF($D203=2,IF(所有護老者!V203="","",所有護老者!V203),"")</f>
        <v/>
      </c>
      <c r="W203" s="160" t="str">
        <f>IF($D203=2,IF(所有護老者!W203="","",所有護老者!W203),"")</f>
        <v/>
      </c>
      <c r="X203" s="160" t="str">
        <f>IF($D203=2,IF(所有護老者!X203="","",所有護老者!X203),"")</f>
        <v/>
      </c>
      <c r="Y203" s="160" t="str">
        <f>IF($D203=2,IF(所有護老者!Y203="","",所有護老者!Y203),"")</f>
        <v/>
      </c>
      <c r="Z203" s="160" t="str">
        <f>IF($D203=2,IF(所有護老者!Z203="","",所有護老者!Z203),"")</f>
        <v/>
      </c>
      <c r="AA203" s="160" t="str">
        <f>IF($D203=2,IF(所有護老者!AA203="","",所有護老者!AA203),"")</f>
        <v/>
      </c>
      <c r="AB203" s="160" t="str">
        <f>IF($D203=2,IF(所有護老者!AB203="","",所有護老者!AB203),"")</f>
        <v/>
      </c>
      <c r="AC203" s="160" t="str">
        <f>IF($D203=2,IF(所有護老者!AC203="","",所有護老者!AC203),"")</f>
        <v/>
      </c>
      <c r="AD203" s="160" t="str">
        <f>IF($D203=2,IF(所有護老者!AD203="","",所有護老者!AD203),"")</f>
        <v/>
      </c>
      <c r="AE203" s="160" t="str">
        <f>IF($D203=2,IF(所有護老者!AE203="","",所有護老者!AE203),"")</f>
        <v/>
      </c>
      <c r="AF203" s="160" t="str">
        <f>IF($D203=2,IF(所有護老者!AF203="","",所有護老者!AF203),"")</f>
        <v/>
      </c>
      <c r="AG203" s="160" t="str">
        <f>IF($D203=2,IF(所有護老者!AG203="","",所有護老者!AG203),"")</f>
        <v/>
      </c>
      <c r="AH203" s="160" t="str">
        <f>IF($D203=2,IF(所有護老者!AH203="","",所有護老者!AH203),"")</f>
        <v/>
      </c>
      <c r="AI203" s="160" t="str">
        <f>IF($D203=2,IF(所有護老者!AI203="","",所有護老者!AI203),"")</f>
        <v/>
      </c>
      <c r="AJ203" s="160" t="str">
        <f>IF($D203=2,IF(所有護老者!AJ203="","",所有護老者!AJ203),"")</f>
        <v/>
      </c>
      <c r="AK203" s="160" t="str">
        <f>IF(所有護老者!AK203="","",所有護老者!AK203)</f>
        <v/>
      </c>
      <c r="AL203" s="175" t="str">
        <f t="shared" si="120"/>
        <v/>
      </c>
      <c r="AM203" s="175" t="str">
        <f t="shared" si="121"/>
        <v/>
      </c>
      <c r="AN203" s="175" t="str">
        <f t="shared" si="122"/>
        <v/>
      </c>
      <c r="AO203" s="175" t="str">
        <f t="shared" si="123"/>
        <v/>
      </c>
      <c r="AP203" s="175" t="str">
        <f t="shared" si="124"/>
        <v/>
      </c>
      <c r="AQ203" s="175" t="str">
        <f t="shared" si="125"/>
        <v/>
      </c>
      <c r="AR203" s="175" t="str">
        <f t="shared" si="126"/>
        <v/>
      </c>
      <c r="AS203" s="175" t="str">
        <f t="shared" si="127"/>
        <v/>
      </c>
      <c r="AT203" s="175" t="str">
        <f t="shared" si="128"/>
        <v/>
      </c>
      <c r="AU203" s="175" t="str">
        <f t="shared" si="129"/>
        <v/>
      </c>
      <c r="AV203" s="175" t="str">
        <f t="shared" si="130"/>
        <v/>
      </c>
      <c r="AW203" s="27">
        <f t="shared" si="131"/>
        <v>0</v>
      </c>
      <c r="AX203" s="27"/>
      <c r="AY203" s="27">
        <f t="shared" si="132"/>
        <v>0</v>
      </c>
      <c r="AZ203" s="27">
        <f t="shared" si="133"/>
        <v>0</v>
      </c>
      <c r="BA203" s="27">
        <f t="shared" si="134"/>
        <v>0</v>
      </c>
      <c r="BB203" s="27">
        <f t="shared" si="135"/>
        <v>0</v>
      </c>
      <c r="BC203" s="27">
        <f t="shared" si="136"/>
        <v>0</v>
      </c>
      <c r="BD203" s="27">
        <f t="shared" si="137"/>
        <v>0</v>
      </c>
      <c r="BE203" s="27">
        <f t="shared" si="138"/>
        <v>0</v>
      </c>
      <c r="BF203" s="27">
        <f t="shared" si="139"/>
        <v>0</v>
      </c>
      <c r="BG203" s="27">
        <f t="shared" si="140"/>
        <v>0</v>
      </c>
      <c r="BH203" s="27">
        <f t="shared" si="141"/>
        <v>0</v>
      </c>
      <c r="BI203" s="27">
        <f t="shared" si="142"/>
        <v>0</v>
      </c>
      <c r="BJ203" s="27">
        <f t="shared" si="143"/>
        <v>0</v>
      </c>
      <c r="BK203" s="176"/>
      <c r="BL203" s="276" t="str">
        <f t="shared" si="119"/>
        <v/>
      </c>
      <c r="BM203" s="176"/>
      <c r="BN203" s="27">
        <f t="shared" si="144"/>
        <v>0</v>
      </c>
      <c r="BO203" s="27">
        <f t="shared" si="145"/>
        <v>0</v>
      </c>
      <c r="BP203" s="27">
        <f t="shared" si="146"/>
        <v>0</v>
      </c>
      <c r="BQ203" s="27">
        <f t="shared" si="147"/>
        <v>0</v>
      </c>
      <c r="BR203" s="27">
        <f t="shared" si="148"/>
        <v>0</v>
      </c>
      <c r="BS203" s="27"/>
      <c r="BT203" s="166"/>
      <c r="BU203" s="166"/>
      <c r="BV203" s="166"/>
      <c r="BW203" s="166"/>
      <c r="BX203" s="166"/>
      <c r="BY203" s="166"/>
      <c r="BZ203" s="166"/>
      <c r="CA203" s="166"/>
      <c r="CB203" s="166"/>
      <c r="CC203" s="166"/>
      <c r="CD203" s="166"/>
      <c r="CE203" s="166"/>
      <c r="CF203" s="166"/>
      <c r="CG203" s="166"/>
      <c r="CH203" s="166"/>
      <c r="CI203" s="166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</row>
    <row r="204" spans="1:99">
      <c r="A204" s="160" t="str">
        <f>IF($D204=2,IF(所有護老者!A204="","",所有護老者!A204),"")</f>
        <v/>
      </c>
      <c r="B204" s="160" t="str">
        <f>IF($D204=2,IF(所有護老者!B204="","",所有護老者!B204),"")</f>
        <v/>
      </c>
      <c r="C204" s="160" t="str">
        <f>IF($D204=2,IF(所有護老者!D204="","",所有護老者!D204),"")</f>
        <v/>
      </c>
      <c r="D204" s="160" t="str">
        <f>IF(所有護老者!C204=2,2,"")</f>
        <v/>
      </c>
      <c r="E204" s="160" t="str">
        <f>IF($D204=2,IF(所有護老者!E204="","",所有護老者!E204),"")</f>
        <v/>
      </c>
      <c r="F204" s="160" t="str">
        <f>IF($D204=2,IF(所有護老者!F204="","",所有護老者!F204),"")</f>
        <v/>
      </c>
      <c r="G204" s="160" t="str">
        <f>IF($D204=2,IF(所有護老者!G204="","",所有護老者!G204),"")</f>
        <v/>
      </c>
      <c r="H204" s="160" t="str">
        <f>IF($D204=2,IF(所有護老者!H204="","",所有護老者!H204),"")</f>
        <v/>
      </c>
      <c r="I204" s="160" t="str">
        <f>IF($D204=2,IF(所有護老者!I204="","",所有護老者!I204),"")</f>
        <v/>
      </c>
      <c r="J204" s="160" t="str">
        <f>IF($D204=2,IF(所有護老者!J204="","",所有護老者!J204),"")</f>
        <v/>
      </c>
      <c r="K204" s="160" t="str">
        <f>IF($D204=2,IF(所有護老者!K204="","",所有護老者!K204),"")</f>
        <v/>
      </c>
      <c r="L204" s="160" t="str">
        <f>IF($D204=2,IF(所有護老者!L204="","",所有護老者!L204),"")</f>
        <v/>
      </c>
      <c r="M204" s="160" t="str">
        <f>IF($D204=2,IF(所有護老者!M204="","",所有護老者!M204),"")</f>
        <v/>
      </c>
      <c r="N204" s="160" t="str">
        <f>IF($D204=2,IF(所有護老者!N204="","",所有護老者!N204),"")</f>
        <v/>
      </c>
      <c r="O204" s="160" t="str">
        <f>IF($D204=2,IF(所有護老者!O204="","",所有護老者!O204),"")</f>
        <v/>
      </c>
      <c r="P204" s="160" t="str">
        <f>IF($D204=2,IF(所有護老者!P204="","",所有護老者!P204),"")</f>
        <v/>
      </c>
      <c r="Q204" s="160" t="str">
        <f>IF($D204=2,IF(所有護老者!Q204="","",所有護老者!Q204),"")</f>
        <v/>
      </c>
      <c r="R204" s="160" t="str">
        <f>IF($D204=2,IF(所有護老者!R204="","",所有護老者!R204),"")</f>
        <v/>
      </c>
      <c r="S204" s="160" t="str">
        <f>IF($D204=2,IF(所有護老者!S204="","",所有護老者!S204),"")</f>
        <v/>
      </c>
      <c r="T204" s="160" t="str">
        <f>IF($D204=2,IF(所有護老者!T204="","",所有護老者!T204),"")</f>
        <v/>
      </c>
      <c r="U204" s="160" t="str">
        <f>IF($D204=2,IF(所有護老者!U204="","",所有護老者!U204),"")</f>
        <v/>
      </c>
      <c r="V204" s="160" t="str">
        <f>IF($D204=2,IF(所有護老者!V204="","",所有護老者!V204),"")</f>
        <v/>
      </c>
      <c r="W204" s="160" t="str">
        <f>IF($D204=2,IF(所有護老者!W204="","",所有護老者!W204),"")</f>
        <v/>
      </c>
      <c r="X204" s="160" t="str">
        <f>IF($D204=2,IF(所有護老者!X204="","",所有護老者!X204),"")</f>
        <v/>
      </c>
      <c r="Y204" s="160" t="str">
        <f>IF($D204=2,IF(所有護老者!Y204="","",所有護老者!Y204),"")</f>
        <v/>
      </c>
      <c r="Z204" s="160" t="str">
        <f>IF($D204=2,IF(所有護老者!Z204="","",所有護老者!Z204),"")</f>
        <v/>
      </c>
      <c r="AA204" s="160" t="str">
        <f>IF($D204=2,IF(所有護老者!AA204="","",所有護老者!AA204),"")</f>
        <v/>
      </c>
      <c r="AB204" s="160" t="str">
        <f>IF($D204=2,IF(所有護老者!AB204="","",所有護老者!AB204),"")</f>
        <v/>
      </c>
      <c r="AC204" s="160" t="str">
        <f>IF($D204=2,IF(所有護老者!AC204="","",所有護老者!AC204),"")</f>
        <v/>
      </c>
      <c r="AD204" s="160" t="str">
        <f>IF($D204=2,IF(所有護老者!AD204="","",所有護老者!AD204),"")</f>
        <v/>
      </c>
      <c r="AE204" s="160" t="str">
        <f>IF($D204=2,IF(所有護老者!AE204="","",所有護老者!AE204),"")</f>
        <v/>
      </c>
      <c r="AF204" s="160" t="str">
        <f>IF($D204=2,IF(所有護老者!AF204="","",所有護老者!AF204),"")</f>
        <v/>
      </c>
      <c r="AG204" s="160" t="str">
        <f>IF($D204=2,IF(所有護老者!AG204="","",所有護老者!AG204),"")</f>
        <v/>
      </c>
      <c r="AH204" s="160" t="str">
        <f>IF($D204=2,IF(所有護老者!AH204="","",所有護老者!AH204),"")</f>
        <v/>
      </c>
      <c r="AI204" s="160" t="str">
        <f>IF($D204=2,IF(所有護老者!AI204="","",所有護老者!AI204),"")</f>
        <v/>
      </c>
      <c r="AJ204" s="160" t="str">
        <f>IF($D204=2,IF(所有護老者!AJ204="","",所有護老者!AJ204),"")</f>
        <v/>
      </c>
      <c r="AK204" s="160" t="str">
        <f>IF(所有護老者!AK204="","",所有護老者!AK204)</f>
        <v/>
      </c>
      <c r="AL204" s="175" t="str">
        <f t="shared" si="120"/>
        <v/>
      </c>
      <c r="AM204" s="175" t="str">
        <f t="shared" si="121"/>
        <v/>
      </c>
      <c r="AN204" s="175" t="str">
        <f t="shared" si="122"/>
        <v/>
      </c>
      <c r="AO204" s="175" t="str">
        <f t="shared" si="123"/>
        <v/>
      </c>
      <c r="AP204" s="175" t="str">
        <f t="shared" si="124"/>
        <v/>
      </c>
      <c r="AQ204" s="175" t="str">
        <f t="shared" si="125"/>
        <v/>
      </c>
      <c r="AR204" s="175" t="str">
        <f t="shared" si="126"/>
        <v/>
      </c>
      <c r="AS204" s="175" t="str">
        <f t="shared" si="127"/>
        <v/>
      </c>
      <c r="AT204" s="175" t="str">
        <f t="shared" si="128"/>
        <v/>
      </c>
      <c r="AU204" s="175" t="str">
        <f t="shared" si="129"/>
        <v/>
      </c>
      <c r="AV204" s="175" t="str">
        <f t="shared" si="130"/>
        <v/>
      </c>
      <c r="AW204" s="27">
        <f t="shared" si="131"/>
        <v>0</v>
      </c>
      <c r="AX204" s="27"/>
      <c r="AY204" s="27">
        <f t="shared" si="132"/>
        <v>0</v>
      </c>
      <c r="AZ204" s="27">
        <f t="shared" si="133"/>
        <v>0</v>
      </c>
      <c r="BA204" s="27">
        <f t="shared" si="134"/>
        <v>0</v>
      </c>
      <c r="BB204" s="27">
        <f t="shared" si="135"/>
        <v>0</v>
      </c>
      <c r="BC204" s="27">
        <f t="shared" si="136"/>
        <v>0</v>
      </c>
      <c r="BD204" s="27">
        <f t="shared" si="137"/>
        <v>0</v>
      </c>
      <c r="BE204" s="27">
        <f t="shared" si="138"/>
        <v>0</v>
      </c>
      <c r="BF204" s="27">
        <f t="shared" si="139"/>
        <v>0</v>
      </c>
      <c r="BG204" s="27">
        <f t="shared" si="140"/>
        <v>0</v>
      </c>
      <c r="BH204" s="27">
        <f t="shared" si="141"/>
        <v>0</v>
      </c>
      <c r="BI204" s="27">
        <f t="shared" si="142"/>
        <v>0</v>
      </c>
      <c r="BJ204" s="27">
        <f t="shared" si="143"/>
        <v>0</v>
      </c>
      <c r="BK204" s="176"/>
      <c r="BL204" s="276" t="str">
        <f t="shared" si="119"/>
        <v/>
      </c>
      <c r="BM204" s="176"/>
      <c r="BN204" s="27">
        <f t="shared" si="144"/>
        <v>0</v>
      </c>
      <c r="BO204" s="27">
        <f t="shared" si="145"/>
        <v>0</v>
      </c>
      <c r="BP204" s="27">
        <f t="shared" si="146"/>
        <v>0</v>
      </c>
      <c r="BQ204" s="27">
        <f t="shared" si="147"/>
        <v>0</v>
      </c>
      <c r="BR204" s="27">
        <f t="shared" si="148"/>
        <v>0</v>
      </c>
      <c r="BS204" s="27"/>
      <c r="BT204" s="166"/>
      <c r="BU204" s="166"/>
      <c r="BV204" s="166"/>
      <c r="BW204" s="166"/>
      <c r="BX204" s="166"/>
      <c r="BY204" s="166"/>
      <c r="BZ204" s="166"/>
      <c r="CA204" s="166"/>
      <c r="CB204" s="166"/>
      <c r="CC204" s="166"/>
      <c r="CD204" s="166"/>
      <c r="CE204" s="166"/>
      <c r="CF204" s="166"/>
      <c r="CG204" s="166"/>
      <c r="CH204" s="166"/>
      <c r="CI204" s="166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</row>
    <row r="205" spans="1:99">
      <c r="A205" s="160" t="str">
        <f>IF($D205=2,IF(所有護老者!A205="","",所有護老者!A205),"")</f>
        <v/>
      </c>
      <c r="B205" s="160" t="str">
        <f>IF($D205=2,IF(所有護老者!B205="","",所有護老者!B205),"")</f>
        <v/>
      </c>
      <c r="C205" s="160" t="str">
        <f>IF($D205=2,IF(所有護老者!D205="","",所有護老者!D205),"")</f>
        <v/>
      </c>
      <c r="D205" s="160" t="str">
        <f>IF(所有護老者!C205=2,2,"")</f>
        <v/>
      </c>
      <c r="E205" s="160" t="str">
        <f>IF($D205=2,IF(所有護老者!E205="","",所有護老者!E205),"")</f>
        <v/>
      </c>
      <c r="F205" s="160" t="str">
        <f>IF($D205=2,IF(所有護老者!F205="","",所有護老者!F205),"")</f>
        <v/>
      </c>
      <c r="G205" s="160" t="str">
        <f>IF($D205=2,IF(所有護老者!G205="","",所有護老者!G205),"")</f>
        <v/>
      </c>
      <c r="H205" s="160" t="str">
        <f>IF($D205=2,IF(所有護老者!H205="","",所有護老者!H205),"")</f>
        <v/>
      </c>
      <c r="I205" s="160" t="str">
        <f>IF($D205=2,IF(所有護老者!I205="","",所有護老者!I205),"")</f>
        <v/>
      </c>
      <c r="J205" s="160" t="str">
        <f>IF($D205=2,IF(所有護老者!J205="","",所有護老者!J205),"")</f>
        <v/>
      </c>
      <c r="K205" s="160" t="str">
        <f>IF($D205=2,IF(所有護老者!K205="","",所有護老者!K205),"")</f>
        <v/>
      </c>
      <c r="L205" s="160" t="str">
        <f>IF($D205=2,IF(所有護老者!L205="","",所有護老者!L205),"")</f>
        <v/>
      </c>
      <c r="M205" s="160" t="str">
        <f>IF($D205=2,IF(所有護老者!M205="","",所有護老者!M205),"")</f>
        <v/>
      </c>
      <c r="N205" s="160" t="str">
        <f>IF($D205=2,IF(所有護老者!N205="","",所有護老者!N205),"")</f>
        <v/>
      </c>
      <c r="O205" s="160" t="str">
        <f>IF($D205=2,IF(所有護老者!O205="","",所有護老者!O205),"")</f>
        <v/>
      </c>
      <c r="P205" s="160" t="str">
        <f>IF($D205=2,IF(所有護老者!P205="","",所有護老者!P205),"")</f>
        <v/>
      </c>
      <c r="Q205" s="160" t="str">
        <f>IF($D205=2,IF(所有護老者!Q205="","",所有護老者!Q205),"")</f>
        <v/>
      </c>
      <c r="R205" s="160" t="str">
        <f>IF($D205=2,IF(所有護老者!R205="","",所有護老者!R205),"")</f>
        <v/>
      </c>
      <c r="S205" s="160" t="str">
        <f>IF($D205=2,IF(所有護老者!S205="","",所有護老者!S205),"")</f>
        <v/>
      </c>
      <c r="T205" s="160" t="str">
        <f>IF($D205=2,IF(所有護老者!T205="","",所有護老者!T205),"")</f>
        <v/>
      </c>
      <c r="U205" s="160" t="str">
        <f>IF($D205=2,IF(所有護老者!U205="","",所有護老者!U205),"")</f>
        <v/>
      </c>
      <c r="V205" s="160" t="str">
        <f>IF($D205=2,IF(所有護老者!V205="","",所有護老者!V205),"")</f>
        <v/>
      </c>
      <c r="W205" s="160" t="str">
        <f>IF($D205=2,IF(所有護老者!W205="","",所有護老者!W205),"")</f>
        <v/>
      </c>
      <c r="X205" s="160" t="str">
        <f>IF($D205=2,IF(所有護老者!X205="","",所有護老者!X205),"")</f>
        <v/>
      </c>
      <c r="Y205" s="160" t="str">
        <f>IF($D205=2,IF(所有護老者!Y205="","",所有護老者!Y205),"")</f>
        <v/>
      </c>
      <c r="Z205" s="160" t="str">
        <f>IF($D205=2,IF(所有護老者!Z205="","",所有護老者!Z205),"")</f>
        <v/>
      </c>
      <c r="AA205" s="160" t="str">
        <f>IF($D205=2,IF(所有護老者!AA205="","",所有護老者!AA205),"")</f>
        <v/>
      </c>
      <c r="AB205" s="160" t="str">
        <f>IF($D205=2,IF(所有護老者!AB205="","",所有護老者!AB205),"")</f>
        <v/>
      </c>
      <c r="AC205" s="160" t="str">
        <f>IF($D205=2,IF(所有護老者!AC205="","",所有護老者!AC205),"")</f>
        <v/>
      </c>
      <c r="AD205" s="160" t="str">
        <f>IF($D205=2,IF(所有護老者!AD205="","",所有護老者!AD205),"")</f>
        <v/>
      </c>
      <c r="AE205" s="160" t="str">
        <f>IF($D205=2,IF(所有護老者!AE205="","",所有護老者!AE205),"")</f>
        <v/>
      </c>
      <c r="AF205" s="160" t="str">
        <f>IF($D205=2,IF(所有護老者!AF205="","",所有護老者!AF205),"")</f>
        <v/>
      </c>
      <c r="AG205" s="160" t="str">
        <f>IF($D205=2,IF(所有護老者!AG205="","",所有護老者!AG205),"")</f>
        <v/>
      </c>
      <c r="AH205" s="160" t="str">
        <f>IF($D205=2,IF(所有護老者!AH205="","",所有護老者!AH205),"")</f>
        <v/>
      </c>
      <c r="AI205" s="160" t="str">
        <f>IF($D205=2,IF(所有護老者!AI205="","",所有護老者!AI205),"")</f>
        <v/>
      </c>
      <c r="AJ205" s="160" t="str">
        <f>IF($D205=2,IF(所有護老者!AJ205="","",所有護老者!AJ205),"")</f>
        <v/>
      </c>
      <c r="AK205" s="160" t="str">
        <f>IF(所有護老者!AK205="","",所有護老者!AK205)</f>
        <v/>
      </c>
      <c r="AL205" s="175" t="str">
        <f t="shared" si="120"/>
        <v/>
      </c>
      <c r="AM205" s="175" t="str">
        <f t="shared" si="121"/>
        <v/>
      </c>
      <c r="AN205" s="175" t="str">
        <f t="shared" si="122"/>
        <v/>
      </c>
      <c r="AO205" s="175" t="str">
        <f t="shared" si="123"/>
        <v/>
      </c>
      <c r="AP205" s="175" t="str">
        <f t="shared" si="124"/>
        <v/>
      </c>
      <c r="AQ205" s="175" t="str">
        <f t="shared" si="125"/>
        <v/>
      </c>
      <c r="AR205" s="175" t="str">
        <f t="shared" si="126"/>
        <v/>
      </c>
      <c r="AS205" s="175" t="str">
        <f t="shared" si="127"/>
        <v/>
      </c>
      <c r="AT205" s="175" t="str">
        <f t="shared" si="128"/>
        <v/>
      </c>
      <c r="AU205" s="175" t="str">
        <f t="shared" si="129"/>
        <v/>
      </c>
      <c r="AV205" s="175" t="str">
        <f t="shared" si="130"/>
        <v/>
      </c>
      <c r="AW205" s="27">
        <f t="shared" si="131"/>
        <v>0</v>
      </c>
      <c r="AX205" s="27"/>
      <c r="AY205" s="27">
        <f t="shared" si="132"/>
        <v>0</v>
      </c>
      <c r="AZ205" s="27">
        <f t="shared" si="133"/>
        <v>0</v>
      </c>
      <c r="BA205" s="27">
        <f t="shared" si="134"/>
        <v>0</v>
      </c>
      <c r="BB205" s="27">
        <f t="shared" si="135"/>
        <v>0</v>
      </c>
      <c r="BC205" s="27">
        <f t="shared" si="136"/>
        <v>0</v>
      </c>
      <c r="BD205" s="27">
        <f t="shared" si="137"/>
        <v>0</v>
      </c>
      <c r="BE205" s="27">
        <f t="shared" si="138"/>
        <v>0</v>
      </c>
      <c r="BF205" s="27">
        <f t="shared" si="139"/>
        <v>0</v>
      </c>
      <c r="BG205" s="27">
        <f t="shared" si="140"/>
        <v>0</v>
      </c>
      <c r="BH205" s="27">
        <f t="shared" si="141"/>
        <v>0</v>
      </c>
      <c r="BI205" s="27">
        <f t="shared" si="142"/>
        <v>0</v>
      </c>
      <c r="BJ205" s="27">
        <f t="shared" si="143"/>
        <v>0</v>
      </c>
      <c r="BK205" s="176"/>
      <c r="BL205" s="276" t="str">
        <f t="shared" si="119"/>
        <v/>
      </c>
      <c r="BM205" s="176"/>
      <c r="BN205" s="27">
        <f t="shared" si="144"/>
        <v>0</v>
      </c>
      <c r="BO205" s="27">
        <f t="shared" si="145"/>
        <v>0</v>
      </c>
      <c r="BP205" s="27">
        <f t="shared" si="146"/>
        <v>0</v>
      </c>
      <c r="BQ205" s="27">
        <f t="shared" si="147"/>
        <v>0</v>
      </c>
      <c r="BR205" s="27">
        <f t="shared" si="148"/>
        <v>0</v>
      </c>
      <c r="BS205" s="27"/>
      <c r="BT205" s="166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66"/>
      <c r="CH205" s="166"/>
      <c r="CI205" s="166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</row>
    <row r="206" spans="1:99">
      <c r="A206" s="160" t="str">
        <f>IF($D206=2,IF(所有護老者!A206="","",所有護老者!A206),"")</f>
        <v/>
      </c>
      <c r="B206" s="160" t="str">
        <f>IF($D206=2,IF(所有護老者!B206="","",所有護老者!B206),"")</f>
        <v/>
      </c>
      <c r="C206" s="160" t="str">
        <f>IF($D206=2,IF(所有護老者!D206="","",所有護老者!D206),"")</f>
        <v/>
      </c>
      <c r="D206" s="160" t="str">
        <f>IF(所有護老者!C206=2,2,"")</f>
        <v/>
      </c>
      <c r="E206" s="160" t="str">
        <f>IF($D206=2,IF(所有護老者!E206="","",所有護老者!E206),"")</f>
        <v/>
      </c>
      <c r="F206" s="160" t="str">
        <f>IF($D206=2,IF(所有護老者!F206="","",所有護老者!F206),"")</f>
        <v/>
      </c>
      <c r="G206" s="160" t="str">
        <f>IF($D206=2,IF(所有護老者!G206="","",所有護老者!G206),"")</f>
        <v/>
      </c>
      <c r="H206" s="160" t="str">
        <f>IF($D206=2,IF(所有護老者!H206="","",所有護老者!H206),"")</f>
        <v/>
      </c>
      <c r="I206" s="160" t="str">
        <f>IF($D206=2,IF(所有護老者!I206="","",所有護老者!I206),"")</f>
        <v/>
      </c>
      <c r="J206" s="160" t="str">
        <f>IF($D206=2,IF(所有護老者!J206="","",所有護老者!J206),"")</f>
        <v/>
      </c>
      <c r="K206" s="160" t="str">
        <f>IF($D206=2,IF(所有護老者!K206="","",所有護老者!K206),"")</f>
        <v/>
      </c>
      <c r="L206" s="160" t="str">
        <f>IF($D206=2,IF(所有護老者!L206="","",所有護老者!L206),"")</f>
        <v/>
      </c>
      <c r="M206" s="160" t="str">
        <f>IF($D206=2,IF(所有護老者!M206="","",所有護老者!M206),"")</f>
        <v/>
      </c>
      <c r="N206" s="160" t="str">
        <f>IF($D206=2,IF(所有護老者!N206="","",所有護老者!N206),"")</f>
        <v/>
      </c>
      <c r="O206" s="160" t="str">
        <f>IF($D206=2,IF(所有護老者!O206="","",所有護老者!O206),"")</f>
        <v/>
      </c>
      <c r="P206" s="160" t="str">
        <f>IF($D206=2,IF(所有護老者!P206="","",所有護老者!P206),"")</f>
        <v/>
      </c>
      <c r="Q206" s="160" t="str">
        <f>IF($D206=2,IF(所有護老者!Q206="","",所有護老者!Q206),"")</f>
        <v/>
      </c>
      <c r="R206" s="160" t="str">
        <f>IF($D206=2,IF(所有護老者!R206="","",所有護老者!R206),"")</f>
        <v/>
      </c>
      <c r="S206" s="160" t="str">
        <f>IF($D206=2,IF(所有護老者!S206="","",所有護老者!S206),"")</f>
        <v/>
      </c>
      <c r="T206" s="160" t="str">
        <f>IF($D206=2,IF(所有護老者!T206="","",所有護老者!T206),"")</f>
        <v/>
      </c>
      <c r="U206" s="160" t="str">
        <f>IF($D206=2,IF(所有護老者!U206="","",所有護老者!U206),"")</f>
        <v/>
      </c>
      <c r="V206" s="160" t="str">
        <f>IF($D206=2,IF(所有護老者!V206="","",所有護老者!V206),"")</f>
        <v/>
      </c>
      <c r="W206" s="160" t="str">
        <f>IF($D206=2,IF(所有護老者!W206="","",所有護老者!W206),"")</f>
        <v/>
      </c>
      <c r="X206" s="160" t="str">
        <f>IF($D206=2,IF(所有護老者!X206="","",所有護老者!X206),"")</f>
        <v/>
      </c>
      <c r="Y206" s="160" t="str">
        <f>IF($D206=2,IF(所有護老者!Y206="","",所有護老者!Y206),"")</f>
        <v/>
      </c>
      <c r="Z206" s="160" t="str">
        <f>IF($D206=2,IF(所有護老者!Z206="","",所有護老者!Z206),"")</f>
        <v/>
      </c>
      <c r="AA206" s="160" t="str">
        <f>IF($D206=2,IF(所有護老者!AA206="","",所有護老者!AA206),"")</f>
        <v/>
      </c>
      <c r="AB206" s="160" t="str">
        <f>IF($D206=2,IF(所有護老者!AB206="","",所有護老者!AB206),"")</f>
        <v/>
      </c>
      <c r="AC206" s="160" t="str">
        <f>IF($D206=2,IF(所有護老者!AC206="","",所有護老者!AC206),"")</f>
        <v/>
      </c>
      <c r="AD206" s="160" t="str">
        <f>IF($D206=2,IF(所有護老者!AD206="","",所有護老者!AD206),"")</f>
        <v/>
      </c>
      <c r="AE206" s="160" t="str">
        <f>IF($D206=2,IF(所有護老者!AE206="","",所有護老者!AE206),"")</f>
        <v/>
      </c>
      <c r="AF206" s="160" t="str">
        <f>IF($D206=2,IF(所有護老者!AF206="","",所有護老者!AF206),"")</f>
        <v/>
      </c>
      <c r="AG206" s="160" t="str">
        <f>IF($D206=2,IF(所有護老者!AG206="","",所有護老者!AG206),"")</f>
        <v/>
      </c>
      <c r="AH206" s="160" t="str">
        <f>IF($D206=2,IF(所有護老者!AH206="","",所有護老者!AH206),"")</f>
        <v/>
      </c>
      <c r="AI206" s="160" t="str">
        <f>IF($D206=2,IF(所有護老者!AI206="","",所有護老者!AI206),"")</f>
        <v/>
      </c>
      <c r="AJ206" s="160" t="str">
        <f>IF($D206=2,IF(所有護老者!AJ206="","",所有護老者!AJ206),"")</f>
        <v/>
      </c>
      <c r="AK206" s="160" t="str">
        <f>IF(所有護老者!AK206="","",所有護老者!AK206)</f>
        <v/>
      </c>
      <c r="AL206" s="175" t="str">
        <f t="shared" si="120"/>
        <v/>
      </c>
      <c r="AM206" s="175" t="str">
        <f t="shared" si="121"/>
        <v/>
      </c>
      <c r="AN206" s="175" t="str">
        <f t="shared" si="122"/>
        <v/>
      </c>
      <c r="AO206" s="175" t="str">
        <f t="shared" si="123"/>
        <v/>
      </c>
      <c r="AP206" s="175" t="str">
        <f t="shared" si="124"/>
        <v/>
      </c>
      <c r="AQ206" s="175" t="str">
        <f t="shared" si="125"/>
        <v/>
      </c>
      <c r="AR206" s="175" t="str">
        <f t="shared" si="126"/>
        <v/>
      </c>
      <c r="AS206" s="175" t="str">
        <f t="shared" si="127"/>
        <v/>
      </c>
      <c r="AT206" s="175" t="str">
        <f t="shared" si="128"/>
        <v/>
      </c>
      <c r="AU206" s="175" t="str">
        <f t="shared" si="129"/>
        <v/>
      </c>
      <c r="AV206" s="175" t="str">
        <f t="shared" si="130"/>
        <v/>
      </c>
      <c r="AW206" s="27">
        <f t="shared" si="131"/>
        <v>0</v>
      </c>
      <c r="AX206" s="27"/>
      <c r="AY206" s="27">
        <f t="shared" si="132"/>
        <v>0</v>
      </c>
      <c r="AZ206" s="27">
        <f t="shared" si="133"/>
        <v>0</v>
      </c>
      <c r="BA206" s="27">
        <f t="shared" si="134"/>
        <v>0</v>
      </c>
      <c r="BB206" s="27">
        <f t="shared" si="135"/>
        <v>0</v>
      </c>
      <c r="BC206" s="27">
        <f t="shared" si="136"/>
        <v>0</v>
      </c>
      <c r="BD206" s="27">
        <f t="shared" si="137"/>
        <v>0</v>
      </c>
      <c r="BE206" s="27">
        <f t="shared" si="138"/>
        <v>0</v>
      </c>
      <c r="BF206" s="27">
        <f t="shared" si="139"/>
        <v>0</v>
      </c>
      <c r="BG206" s="27">
        <f t="shared" si="140"/>
        <v>0</v>
      </c>
      <c r="BH206" s="27">
        <f t="shared" si="141"/>
        <v>0</v>
      </c>
      <c r="BI206" s="27">
        <f t="shared" si="142"/>
        <v>0</v>
      </c>
      <c r="BJ206" s="27">
        <f t="shared" si="143"/>
        <v>0</v>
      </c>
      <c r="BK206" s="176"/>
      <c r="BL206" s="276" t="str">
        <f t="shared" si="119"/>
        <v/>
      </c>
      <c r="BM206" s="176"/>
      <c r="BN206" s="27">
        <f t="shared" si="144"/>
        <v>0</v>
      </c>
      <c r="BO206" s="27">
        <f t="shared" si="145"/>
        <v>0</v>
      </c>
      <c r="BP206" s="27">
        <f t="shared" si="146"/>
        <v>0</v>
      </c>
      <c r="BQ206" s="27">
        <f t="shared" si="147"/>
        <v>0</v>
      </c>
      <c r="BR206" s="27">
        <f t="shared" si="148"/>
        <v>0</v>
      </c>
      <c r="BS206" s="27"/>
      <c r="BT206" s="166"/>
      <c r="BU206" s="166"/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  <c r="CG206" s="166"/>
      <c r="CH206" s="166"/>
      <c r="CI206" s="166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</row>
    <row r="207" spans="1:99">
      <c r="A207" s="160" t="str">
        <f>IF($D207=2,IF(所有護老者!A207="","",所有護老者!A207),"")</f>
        <v/>
      </c>
      <c r="B207" s="160" t="str">
        <f>IF($D207=2,IF(所有護老者!B207="","",所有護老者!B207),"")</f>
        <v/>
      </c>
      <c r="C207" s="160" t="str">
        <f>IF($D207=2,IF(所有護老者!D207="","",所有護老者!D207),"")</f>
        <v/>
      </c>
      <c r="D207" s="160" t="str">
        <f>IF(所有護老者!C207=2,2,"")</f>
        <v/>
      </c>
      <c r="E207" s="160" t="str">
        <f>IF($D207=2,IF(所有護老者!E207="","",所有護老者!E207),"")</f>
        <v/>
      </c>
      <c r="F207" s="160" t="str">
        <f>IF($D207=2,IF(所有護老者!F207="","",所有護老者!F207),"")</f>
        <v/>
      </c>
      <c r="G207" s="160" t="str">
        <f>IF($D207=2,IF(所有護老者!G207="","",所有護老者!G207),"")</f>
        <v/>
      </c>
      <c r="H207" s="160" t="str">
        <f>IF($D207=2,IF(所有護老者!H207="","",所有護老者!H207),"")</f>
        <v/>
      </c>
      <c r="I207" s="160" t="str">
        <f>IF($D207=2,IF(所有護老者!I207="","",所有護老者!I207),"")</f>
        <v/>
      </c>
      <c r="J207" s="160" t="str">
        <f>IF($D207=2,IF(所有護老者!J207="","",所有護老者!J207),"")</f>
        <v/>
      </c>
      <c r="K207" s="160" t="str">
        <f>IF($D207=2,IF(所有護老者!K207="","",所有護老者!K207),"")</f>
        <v/>
      </c>
      <c r="L207" s="160" t="str">
        <f>IF($D207=2,IF(所有護老者!L207="","",所有護老者!L207),"")</f>
        <v/>
      </c>
      <c r="M207" s="160" t="str">
        <f>IF($D207=2,IF(所有護老者!M207="","",所有護老者!M207),"")</f>
        <v/>
      </c>
      <c r="N207" s="160" t="str">
        <f>IF($D207=2,IF(所有護老者!N207="","",所有護老者!N207),"")</f>
        <v/>
      </c>
      <c r="O207" s="160" t="str">
        <f>IF($D207=2,IF(所有護老者!O207="","",所有護老者!O207),"")</f>
        <v/>
      </c>
      <c r="P207" s="160" t="str">
        <f>IF($D207=2,IF(所有護老者!P207="","",所有護老者!P207),"")</f>
        <v/>
      </c>
      <c r="Q207" s="160" t="str">
        <f>IF($D207=2,IF(所有護老者!Q207="","",所有護老者!Q207),"")</f>
        <v/>
      </c>
      <c r="R207" s="160" t="str">
        <f>IF($D207=2,IF(所有護老者!R207="","",所有護老者!R207),"")</f>
        <v/>
      </c>
      <c r="S207" s="160" t="str">
        <f>IF($D207=2,IF(所有護老者!S207="","",所有護老者!S207),"")</f>
        <v/>
      </c>
      <c r="T207" s="160" t="str">
        <f>IF($D207=2,IF(所有護老者!T207="","",所有護老者!T207),"")</f>
        <v/>
      </c>
      <c r="U207" s="160" t="str">
        <f>IF($D207=2,IF(所有護老者!U207="","",所有護老者!U207),"")</f>
        <v/>
      </c>
      <c r="V207" s="160" t="str">
        <f>IF($D207=2,IF(所有護老者!V207="","",所有護老者!V207),"")</f>
        <v/>
      </c>
      <c r="W207" s="160" t="str">
        <f>IF($D207=2,IF(所有護老者!W207="","",所有護老者!W207),"")</f>
        <v/>
      </c>
      <c r="X207" s="160" t="str">
        <f>IF($D207=2,IF(所有護老者!X207="","",所有護老者!X207),"")</f>
        <v/>
      </c>
      <c r="Y207" s="160" t="str">
        <f>IF($D207=2,IF(所有護老者!Y207="","",所有護老者!Y207),"")</f>
        <v/>
      </c>
      <c r="Z207" s="160" t="str">
        <f>IF($D207=2,IF(所有護老者!Z207="","",所有護老者!Z207),"")</f>
        <v/>
      </c>
      <c r="AA207" s="160" t="str">
        <f>IF($D207=2,IF(所有護老者!AA207="","",所有護老者!AA207),"")</f>
        <v/>
      </c>
      <c r="AB207" s="160" t="str">
        <f>IF($D207=2,IF(所有護老者!AB207="","",所有護老者!AB207),"")</f>
        <v/>
      </c>
      <c r="AC207" s="160" t="str">
        <f>IF($D207=2,IF(所有護老者!AC207="","",所有護老者!AC207),"")</f>
        <v/>
      </c>
      <c r="AD207" s="160" t="str">
        <f>IF($D207=2,IF(所有護老者!AD207="","",所有護老者!AD207),"")</f>
        <v/>
      </c>
      <c r="AE207" s="160" t="str">
        <f>IF($D207=2,IF(所有護老者!AE207="","",所有護老者!AE207),"")</f>
        <v/>
      </c>
      <c r="AF207" s="160" t="str">
        <f>IF($D207=2,IF(所有護老者!AF207="","",所有護老者!AF207),"")</f>
        <v/>
      </c>
      <c r="AG207" s="160" t="str">
        <f>IF($D207=2,IF(所有護老者!AG207="","",所有護老者!AG207),"")</f>
        <v/>
      </c>
      <c r="AH207" s="160" t="str">
        <f>IF($D207=2,IF(所有護老者!AH207="","",所有護老者!AH207),"")</f>
        <v/>
      </c>
      <c r="AI207" s="160" t="str">
        <f>IF($D207=2,IF(所有護老者!AI207="","",所有護老者!AI207),"")</f>
        <v/>
      </c>
      <c r="AJ207" s="160" t="str">
        <f>IF($D207=2,IF(所有護老者!AJ207="","",所有護老者!AJ207),"")</f>
        <v/>
      </c>
      <c r="AK207" s="160" t="str">
        <f>IF(所有護老者!AK207="","",所有護老者!AK207)</f>
        <v/>
      </c>
      <c r="AL207" s="175" t="str">
        <f t="shared" si="120"/>
        <v/>
      </c>
      <c r="AM207" s="175" t="str">
        <f t="shared" si="121"/>
        <v/>
      </c>
      <c r="AN207" s="175" t="str">
        <f t="shared" si="122"/>
        <v/>
      </c>
      <c r="AO207" s="175" t="str">
        <f t="shared" si="123"/>
        <v/>
      </c>
      <c r="AP207" s="175" t="str">
        <f t="shared" si="124"/>
        <v/>
      </c>
      <c r="AQ207" s="175" t="str">
        <f t="shared" si="125"/>
        <v/>
      </c>
      <c r="AR207" s="175" t="str">
        <f t="shared" si="126"/>
        <v/>
      </c>
      <c r="AS207" s="175" t="str">
        <f t="shared" si="127"/>
        <v/>
      </c>
      <c r="AT207" s="175" t="str">
        <f t="shared" si="128"/>
        <v/>
      </c>
      <c r="AU207" s="175" t="str">
        <f t="shared" si="129"/>
        <v/>
      </c>
      <c r="AV207" s="175" t="str">
        <f t="shared" si="130"/>
        <v/>
      </c>
      <c r="AW207" s="27">
        <f t="shared" si="131"/>
        <v>0</v>
      </c>
      <c r="AX207" s="27"/>
      <c r="AY207" s="27">
        <f t="shared" si="132"/>
        <v>0</v>
      </c>
      <c r="AZ207" s="27">
        <f t="shared" si="133"/>
        <v>0</v>
      </c>
      <c r="BA207" s="27">
        <f t="shared" si="134"/>
        <v>0</v>
      </c>
      <c r="BB207" s="27">
        <f t="shared" si="135"/>
        <v>0</v>
      </c>
      <c r="BC207" s="27">
        <f t="shared" si="136"/>
        <v>0</v>
      </c>
      <c r="BD207" s="27">
        <f t="shared" si="137"/>
        <v>0</v>
      </c>
      <c r="BE207" s="27">
        <f t="shared" si="138"/>
        <v>0</v>
      </c>
      <c r="BF207" s="27">
        <f t="shared" si="139"/>
        <v>0</v>
      </c>
      <c r="BG207" s="27">
        <f t="shared" si="140"/>
        <v>0</v>
      </c>
      <c r="BH207" s="27">
        <f t="shared" si="141"/>
        <v>0</v>
      </c>
      <c r="BI207" s="27">
        <f t="shared" si="142"/>
        <v>0</v>
      </c>
      <c r="BJ207" s="27">
        <f t="shared" si="143"/>
        <v>0</v>
      </c>
      <c r="BK207" s="176"/>
      <c r="BL207" s="276" t="str">
        <f t="shared" si="119"/>
        <v/>
      </c>
      <c r="BM207" s="176"/>
      <c r="BN207" s="27">
        <f t="shared" si="144"/>
        <v>0</v>
      </c>
      <c r="BO207" s="27">
        <f t="shared" si="145"/>
        <v>0</v>
      </c>
      <c r="BP207" s="27">
        <f t="shared" si="146"/>
        <v>0</v>
      </c>
      <c r="BQ207" s="27">
        <f t="shared" si="147"/>
        <v>0</v>
      </c>
      <c r="BR207" s="27">
        <f t="shared" si="148"/>
        <v>0</v>
      </c>
      <c r="BS207" s="27"/>
      <c r="BT207" s="166"/>
      <c r="BU207" s="166"/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  <c r="CG207" s="166"/>
      <c r="CH207" s="166"/>
      <c r="CI207" s="166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</row>
    <row r="208" spans="1:99">
      <c r="A208" s="160" t="str">
        <f>IF($D208=2,IF(所有護老者!A208="","",所有護老者!A208),"")</f>
        <v/>
      </c>
      <c r="B208" s="160" t="str">
        <f>IF($D208=2,IF(所有護老者!B208="","",所有護老者!B208),"")</f>
        <v/>
      </c>
      <c r="C208" s="160" t="str">
        <f>IF($D208=2,IF(所有護老者!D208="","",所有護老者!D208),"")</f>
        <v/>
      </c>
      <c r="D208" s="160" t="str">
        <f>IF(所有護老者!C208=2,2,"")</f>
        <v/>
      </c>
      <c r="E208" s="160" t="str">
        <f>IF($D208=2,IF(所有護老者!E208="","",所有護老者!E208),"")</f>
        <v/>
      </c>
      <c r="F208" s="160" t="str">
        <f>IF($D208=2,IF(所有護老者!F208="","",所有護老者!F208),"")</f>
        <v/>
      </c>
      <c r="G208" s="160" t="str">
        <f>IF($D208=2,IF(所有護老者!G208="","",所有護老者!G208),"")</f>
        <v/>
      </c>
      <c r="H208" s="160" t="str">
        <f>IF($D208=2,IF(所有護老者!H208="","",所有護老者!H208),"")</f>
        <v/>
      </c>
      <c r="I208" s="160" t="str">
        <f>IF($D208=2,IF(所有護老者!I208="","",所有護老者!I208),"")</f>
        <v/>
      </c>
      <c r="J208" s="160" t="str">
        <f>IF($D208=2,IF(所有護老者!J208="","",所有護老者!J208),"")</f>
        <v/>
      </c>
      <c r="K208" s="160" t="str">
        <f>IF($D208=2,IF(所有護老者!K208="","",所有護老者!K208),"")</f>
        <v/>
      </c>
      <c r="L208" s="160" t="str">
        <f>IF($D208=2,IF(所有護老者!L208="","",所有護老者!L208),"")</f>
        <v/>
      </c>
      <c r="M208" s="160" t="str">
        <f>IF($D208=2,IF(所有護老者!M208="","",所有護老者!M208),"")</f>
        <v/>
      </c>
      <c r="N208" s="160" t="str">
        <f>IF($D208=2,IF(所有護老者!N208="","",所有護老者!N208),"")</f>
        <v/>
      </c>
      <c r="O208" s="160" t="str">
        <f>IF($D208=2,IF(所有護老者!O208="","",所有護老者!O208),"")</f>
        <v/>
      </c>
      <c r="P208" s="160" t="str">
        <f>IF($D208=2,IF(所有護老者!P208="","",所有護老者!P208),"")</f>
        <v/>
      </c>
      <c r="Q208" s="160" t="str">
        <f>IF($D208=2,IF(所有護老者!Q208="","",所有護老者!Q208),"")</f>
        <v/>
      </c>
      <c r="R208" s="160" t="str">
        <f>IF($D208=2,IF(所有護老者!R208="","",所有護老者!R208),"")</f>
        <v/>
      </c>
      <c r="S208" s="160" t="str">
        <f>IF($D208=2,IF(所有護老者!S208="","",所有護老者!S208),"")</f>
        <v/>
      </c>
      <c r="T208" s="160" t="str">
        <f>IF($D208=2,IF(所有護老者!T208="","",所有護老者!T208),"")</f>
        <v/>
      </c>
      <c r="U208" s="160" t="str">
        <f>IF($D208=2,IF(所有護老者!U208="","",所有護老者!U208),"")</f>
        <v/>
      </c>
      <c r="V208" s="160" t="str">
        <f>IF($D208=2,IF(所有護老者!V208="","",所有護老者!V208),"")</f>
        <v/>
      </c>
      <c r="W208" s="160" t="str">
        <f>IF($D208=2,IF(所有護老者!W208="","",所有護老者!W208),"")</f>
        <v/>
      </c>
      <c r="X208" s="160" t="str">
        <f>IF($D208=2,IF(所有護老者!X208="","",所有護老者!X208),"")</f>
        <v/>
      </c>
      <c r="Y208" s="160" t="str">
        <f>IF($D208=2,IF(所有護老者!Y208="","",所有護老者!Y208),"")</f>
        <v/>
      </c>
      <c r="Z208" s="160" t="str">
        <f>IF($D208=2,IF(所有護老者!Z208="","",所有護老者!Z208),"")</f>
        <v/>
      </c>
      <c r="AA208" s="160" t="str">
        <f>IF($D208=2,IF(所有護老者!AA208="","",所有護老者!AA208),"")</f>
        <v/>
      </c>
      <c r="AB208" s="160" t="str">
        <f>IF($D208=2,IF(所有護老者!AB208="","",所有護老者!AB208),"")</f>
        <v/>
      </c>
      <c r="AC208" s="160" t="str">
        <f>IF($D208=2,IF(所有護老者!AC208="","",所有護老者!AC208),"")</f>
        <v/>
      </c>
      <c r="AD208" s="160" t="str">
        <f>IF($D208=2,IF(所有護老者!AD208="","",所有護老者!AD208),"")</f>
        <v/>
      </c>
      <c r="AE208" s="160" t="str">
        <f>IF($D208=2,IF(所有護老者!AE208="","",所有護老者!AE208),"")</f>
        <v/>
      </c>
      <c r="AF208" s="160" t="str">
        <f>IF($D208=2,IF(所有護老者!AF208="","",所有護老者!AF208),"")</f>
        <v/>
      </c>
      <c r="AG208" s="160" t="str">
        <f>IF($D208=2,IF(所有護老者!AG208="","",所有護老者!AG208),"")</f>
        <v/>
      </c>
      <c r="AH208" s="160" t="str">
        <f>IF($D208=2,IF(所有護老者!AH208="","",所有護老者!AH208),"")</f>
        <v/>
      </c>
      <c r="AI208" s="160" t="str">
        <f>IF($D208=2,IF(所有護老者!AI208="","",所有護老者!AI208),"")</f>
        <v/>
      </c>
      <c r="AJ208" s="160" t="str">
        <f>IF($D208=2,IF(所有護老者!AJ208="","",所有護老者!AJ208),"")</f>
        <v/>
      </c>
      <c r="AK208" s="160" t="str">
        <f>IF(所有護老者!AK208="","",所有護老者!AK208)</f>
        <v/>
      </c>
      <c r="AL208" s="175" t="str">
        <f t="shared" si="120"/>
        <v/>
      </c>
      <c r="AM208" s="175" t="str">
        <f t="shared" si="121"/>
        <v/>
      </c>
      <c r="AN208" s="175" t="str">
        <f t="shared" si="122"/>
        <v/>
      </c>
      <c r="AO208" s="175" t="str">
        <f t="shared" si="123"/>
        <v/>
      </c>
      <c r="AP208" s="175" t="str">
        <f t="shared" si="124"/>
        <v/>
      </c>
      <c r="AQ208" s="175" t="str">
        <f t="shared" si="125"/>
        <v/>
      </c>
      <c r="AR208" s="175" t="str">
        <f t="shared" si="126"/>
        <v/>
      </c>
      <c r="AS208" s="175" t="str">
        <f t="shared" si="127"/>
        <v/>
      </c>
      <c r="AT208" s="175" t="str">
        <f t="shared" si="128"/>
        <v/>
      </c>
      <c r="AU208" s="175" t="str">
        <f t="shared" si="129"/>
        <v/>
      </c>
      <c r="AV208" s="175" t="str">
        <f t="shared" si="130"/>
        <v/>
      </c>
      <c r="AW208" s="27">
        <f t="shared" si="131"/>
        <v>0</v>
      </c>
      <c r="AX208" s="27"/>
      <c r="AY208" s="27">
        <f t="shared" si="132"/>
        <v>0</v>
      </c>
      <c r="AZ208" s="27">
        <f t="shared" si="133"/>
        <v>0</v>
      </c>
      <c r="BA208" s="27">
        <f t="shared" si="134"/>
        <v>0</v>
      </c>
      <c r="BB208" s="27">
        <f t="shared" si="135"/>
        <v>0</v>
      </c>
      <c r="BC208" s="27">
        <f t="shared" si="136"/>
        <v>0</v>
      </c>
      <c r="BD208" s="27">
        <f t="shared" si="137"/>
        <v>0</v>
      </c>
      <c r="BE208" s="27">
        <f t="shared" si="138"/>
        <v>0</v>
      </c>
      <c r="BF208" s="27">
        <f t="shared" si="139"/>
        <v>0</v>
      </c>
      <c r="BG208" s="27">
        <f t="shared" si="140"/>
        <v>0</v>
      </c>
      <c r="BH208" s="27">
        <f t="shared" si="141"/>
        <v>0</v>
      </c>
      <c r="BI208" s="27">
        <f t="shared" si="142"/>
        <v>0</v>
      </c>
      <c r="BJ208" s="27">
        <f t="shared" si="143"/>
        <v>0</v>
      </c>
      <c r="BK208" s="176"/>
      <c r="BL208" s="276" t="str">
        <f t="shared" si="119"/>
        <v/>
      </c>
      <c r="BM208" s="176"/>
      <c r="BN208" s="27">
        <f t="shared" si="144"/>
        <v>0</v>
      </c>
      <c r="BO208" s="27">
        <f t="shared" si="145"/>
        <v>0</v>
      </c>
      <c r="BP208" s="27">
        <f t="shared" si="146"/>
        <v>0</v>
      </c>
      <c r="BQ208" s="27">
        <f t="shared" si="147"/>
        <v>0</v>
      </c>
      <c r="BR208" s="27">
        <f t="shared" si="148"/>
        <v>0</v>
      </c>
      <c r="BS208" s="27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  <c r="CU208" s="238"/>
    </row>
    <row r="209" spans="1:99">
      <c r="A209" s="160" t="str">
        <f>IF($D209=2,IF(所有護老者!A209="","",所有護老者!A209),"")</f>
        <v/>
      </c>
      <c r="B209" s="160" t="str">
        <f>IF($D209=2,IF(所有護老者!B209="","",所有護老者!B209),"")</f>
        <v/>
      </c>
      <c r="C209" s="160" t="str">
        <f>IF($D209=2,IF(所有護老者!D209="","",所有護老者!D209),"")</f>
        <v/>
      </c>
      <c r="D209" s="160" t="str">
        <f>IF(所有護老者!C209=2,2,"")</f>
        <v/>
      </c>
      <c r="E209" s="160" t="str">
        <f>IF($D209=2,IF(所有護老者!E209="","",所有護老者!E209),"")</f>
        <v/>
      </c>
      <c r="F209" s="160" t="str">
        <f>IF($D209=2,IF(所有護老者!F209="","",所有護老者!F209),"")</f>
        <v/>
      </c>
      <c r="G209" s="160" t="str">
        <f>IF($D209=2,IF(所有護老者!G209="","",所有護老者!G209),"")</f>
        <v/>
      </c>
      <c r="H209" s="160" t="str">
        <f>IF($D209=2,IF(所有護老者!H209="","",所有護老者!H209),"")</f>
        <v/>
      </c>
      <c r="I209" s="160" t="str">
        <f>IF($D209=2,IF(所有護老者!I209="","",所有護老者!I209),"")</f>
        <v/>
      </c>
      <c r="J209" s="160" t="str">
        <f>IF($D209=2,IF(所有護老者!J209="","",所有護老者!J209),"")</f>
        <v/>
      </c>
      <c r="K209" s="160" t="str">
        <f>IF($D209=2,IF(所有護老者!K209="","",所有護老者!K209),"")</f>
        <v/>
      </c>
      <c r="L209" s="160" t="str">
        <f>IF($D209=2,IF(所有護老者!L209="","",所有護老者!L209),"")</f>
        <v/>
      </c>
      <c r="M209" s="160" t="str">
        <f>IF($D209=2,IF(所有護老者!M209="","",所有護老者!M209),"")</f>
        <v/>
      </c>
      <c r="N209" s="160" t="str">
        <f>IF($D209=2,IF(所有護老者!N209="","",所有護老者!N209),"")</f>
        <v/>
      </c>
      <c r="O209" s="160" t="str">
        <f>IF($D209=2,IF(所有護老者!O209="","",所有護老者!O209),"")</f>
        <v/>
      </c>
      <c r="P209" s="160" t="str">
        <f>IF($D209=2,IF(所有護老者!P209="","",所有護老者!P209),"")</f>
        <v/>
      </c>
      <c r="Q209" s="160" t="str">
        <f>IF($D209=2,IF(所有護老者!Q209="","",所有護老者!Q209),"")</f>
        <v/>
      </c>
      <c r="R209" s="160" t="str">
        <f>IF($D209=2,IF(所有護老者!R209="","",所有護老者!R209),"")</f>
        <v/>
      </c>
      <c r="S209" s="160" t="str">
        <f>IF($D209=2,IF(所有護老者!S209="","",所有護老者!S209),"")</f>
        <v/>
      </c>
      <c r="T209" s="160" t="str">
        <f>IF($D209=2,IF(所有護老者!T209="","",所有護老者!T209),"")</f>
        <v/>
      </c>
      <c r="U209" s="160" t="str">
        <f>IF($D209=2,IF(所有護老者!U209="","",所有護老者!U209),"")</f>
        <v/>
      </c>
      <c r="V209" s="160" t="str">
        <f>IF($D209=2,IF(所有護老者!V209="","",所有護老者!V209),"")</f>
        <v/>
      </c>
      <c r="W209" s="160" t="str">
        <f>IF($D209=2,IF(所有護老者!W209="","",所有護老者!W209),"")</f>
        <v/>
      </c>
      <c r="X209" s="160" t="str">
        <f>IF($D209=2,IF(所有護老者!X209="","",所有護老者!X209),"")</f>
        <v/>
      </c>
      <c r="Y209" s="160" t="str">
        <f>IF($D209=2,IF(所有護老者!Y209="","",所有護老者!Y209),"")</f>
        <v/>
      </c>
      <c r="Z209" s="160" t="str">
        <f>IF($D209=2,IF(所有護老者!Z209="","",所有護老者!Z209),"")</f>
        <v/>
      </c>
      <c r="AA209" s="160" t="str">
        <f>IF($D209=2,IF(所有護老者!AA209="","",所有護老者!AA209),"")</f>
        <v/>
      </c>
      <c r="AB209" s="160" t="str">
        <f>IF($D209=2,IF(所有護老者!AB209="","",所有護老者!AB209),"")</f>
        <v/>
      </c>
      <c r="AC209" s="160" t="str">
        <f>IF($D209=2,IF(所有護老者!AC209="","",所有護老者!AC209),"")</f>
        <v/>
      </c>
      <c r="AD209" s="160" t="str">
        <f>IF($D209=2,IF(所有護老者!AD209="","",所有護老者!AD209),"")</f>
        <v/>
      </c>
      <c r="AE209" s="160" t="str">
        <f>IF($D209=2,IF(所有護老者!AE209="","",所有護老者!AE209),"")</f>
        <v/>
      </c>
      <c r="AF209" s="160" t="str">
        <f>IF($D209=2,IF(所有護老者!AF209="","",所有護老者!AF209),"")</f>
        <v/>
      </c>
      <c r="AG209" s="160" t="str">
        <f>IF($D209=2,IF(所有護老者!AG209="","",所有護老者!AG209),"")</f>
        <v/>
      </c>
      <c r="AH209" s="160" t="str">
        <f>IF($D209=2,IF(所有護老者!AH209="","",所有護老者!AH209),"")</f>
        <v/>
      </c>
      <c r="AI209" s="160" t="str">
        <f>IF($D209=2,IF(所有護老者!AI209="","",所有護老者!AI209),"")</f>
        <v/>
      </c>
      <c r="AJ209" s="160" t="str">
        <f>IF($D209=2,IF(所有護老者!AJ209="","",所有護老者!AJ209),"")</f>
        <v/>
      </c>
      <c r="AK209" s="160" t="str">
        <f>IF(所有護老者!AK209="","",所有護老者!AK209)</f>
        <v/>
      </c>
      <c r="AL209" s="175" t="str">
        <f t="shared" si="120"/>
        <v/>
      </c>
      <c r="AM209" s="175" t="str">
        <f t="shared" si="121"/>
        <v/>
      </c>
      <c r="AN209" s="175" t="str">
        <f t="shared" si="122"/>
        <v/>
      </c>
      <c r="AO209" s="175" t="str">
        <f t="shared" si="123"/>
        <v/>
      </c>
      <c r="AP209" s="175" t="str">
        <f t="shared" si="124"/>
        <v/>
      </c>
      <c r="AQ209" s="175" t="str">
        <f t="shared" si="125"/>
        <v/>
      </c>
      <c r="AR209" s="175" t="str">
        <f t="shared" si="126"/>
        <v/>
      </c>
      <c r="AS209" s="175" t="str">
        <f t="shared" si="127"/>
        <v/>
      </c>
      <c r="AT209" s="175" t="str">
        <f t="shared" si="128"/>
        <v/>
      </c>
      <c r="AU209" s="175" t="str">
        <f t="shared" si="129"/>
        <v/>
      </c>
      <c r="AV209" s="175" t="str">
        <f t="shared" si="130"/>
        <v/>
      </c>
      <c r="AW209" s="27">
        <f t="shared" si="131"/>
        <v>0</v>
      </c>
      <c r="AX209" s="27"/>
      <c r="AY209" s="27">
        <f t="shared" si="132"/>
        <v>0</v>
      </c>
      <c r="AZ209" s="27">
        <f t="shared" si="133"/>
        <v>0</v>
      </c>
      <c r="BA209" s="27">
        <f t="shared" si="134"/>
        <v>0</v>
      </c>
      <c r="BB209" s="27">
        <f t="shared" si="135"/>
        <v>0</v>
      </c>
      <c r="BC209" s="27">
        <f t="shared" si="136"/>
        <v>0</v>
      </c>
      <c r="BD209" s="27">
        <f t="shared" si="137"/>
        <v>0</v>
      </c>
      <c r="BE209" s="27">
        <f t="shared" si="138"/>
        <v>0</v>
      </c>
      <c r="BF209" s="27">
        <f t="shared" si="139"/>
        <v>0</v>
      </c>
      <c r="BG209" s="27">
        <f t="shared" si="140"/>
        <v>0</v>
      </c>
      <c r="BH209" s="27">
        <f t="shared" si="141"/>
        <v>0</v>
      </c>
      <c r="BI209" s="27">
        <f t="shared" si="142"/>
        <v>0</v>
      </c>
      <c r="BJ209" s="27">
        <f t="shared" si="143"/>
        <v>0</v>
      </c>
      <c r="BK209" s="176"/>
      <c r="BL209" s="276" t="str">
        <f t="shared" si="119"/>
        <v/>
      </c>
      <c r="BM209" s="176"/>
      <c r="BN209" s="27">
        <f t="shared" si="144"/>
        <v>0</v>
      </c>
      <c r="BO209" s="27">
        <f t="shared" si="145"/>
        <v>0</v>
      </c>
      <c r="BP209" s="27">
        <f t="shared" si="146"/>
        <v>0</v>
      </c>
      <c r="BQ209" s="27">
        <f t="shared" si="147"/>
        <v>0</v>
      </c>
      <c r="BR209" s="27">
        <f t="shared" si="148"/>
        <v>0</v>
      </c>
      <c r="BS209" s="27"/>
      <c r="BT209" s="166"/>
      <c r="BU209" s="166"/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  <c r="CG209" s="166"/>
      <c r="CH209" s="166"/>
      <c r="CI209" s="166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</row>
    <row r="210" spans="1:99">
      <c r="A210" s="160" t="str">
        <f>IF($D210=2,IF(所有護老者!A210="","",所有護老者!A210),"")</f>
        <v/>
      </c>
      <c r="B210" s="160" t="str">
        <f>IF($D210=2,IF(所有護老者!B210="","",所有護老者!B210),"")</f>
        <v/>
      </c>
      <c r="C210" s="160" t="str">
        <f>IF($D210=2,IF(所有護老者!D210="","",所有護老者!D210),"")</f>
        <v/>
      </c>
      <c r="D210" s="160" t="str">
        <f>IF(所有護老者!C210=2,2,"")</f>
        <v/>
      </c>
      <c r="E210" s="160" t="str">
        <f>IF($D210=2,IF(所有護老者!E210="","",所有護老者!E210),"")</f>
        <v/>
      </c>
      <c r="F210" s="160" t="str">
        <f>IF($D210=2,IF(所有護老者!F210="","",所有護老者!F210),"")</f>
        <v/>
      </c>
      <c r="G210" s="160" t="str">
        <f>IF($D210=2,IF(所有護老者!G210="","",所有護老者!G210),"")</f>
        <v/>
      </c>
      <c r="H210" s="160" t="str">
        <f>IF($D210=2,IF(所有護老者!H210="","",所有護老者!H210),"")</f>
        <v/>
      </c>
      <c r="I210" s="160" t="str">
        <f>IF($D210=2,IF(所有護老者!I210="","",所有護老者!I210),"")</f>
        <v/>
      </c>
      <c r="J210" s="160" t="str">
        <f>IF($D210=2,IF(所有護老者!J210="","",所有護老者!J210),"")</f>
        <v/>
      </c>
      <c r="K210" s="160" t="str">
        <f>IF($D210=2,IF(所有護老者!K210="","",所有護老者!K210),"")</f>
        <v/>
      </c>
      <c r="L210" s="160" t="str">
        <f>IF($D210=2,IF(所有護老者!L210="","",所有護老者!L210),"")</f>
        <v/>
      </c>
      <c r="M210" s="160" t="str">
        <f>IF($D210=2,IF(所有護老者!M210="","",所有護老者!M210),"")</f>
        <v/>
      </c>
      <c r="N210" s="160" t="str">
        <f>IF($D210=2,IF(所有護老者!N210="","",所有護老者!N210),"")</f>
        <v/>
      </c>
      <c r="O210" s="160" t="str">
        <f>IF($D210=2,IF(所有護老者!O210="","",所有護老者!O210),"")</f>
        <v/>
      </c>
      <c r="P210" s="160" t="str">
        <f>IF($D210=2,IF(所有護老者!P210="","",所有護老者!P210),"")</f>
        <v/>
      </c>
      <c r="Q210" s="160" t="str">
        <f>IF($D210=2,IF(所有護老者!Q210="","",所有護老者!Q210),"")</f>
        <v/>
      </c>
      <c r="R210" s="160" t="str">
        <f>IF($D210=2,IF(所有護老者!R210="","",所有護老者!R210),"")</f>
        <v/>
      </c>
      <c r="S210" s="160" t="str">
        <f>IF($D210=2,IF(所有護老者!S210="","",所有護老者!S210),"")</f>
        <v/>
      </c>
      <c r="T210" s="160" t="str">
        <f>IF($D210=2,IF(所有護老者!T210="","",所有護老者!T210),"")</f>
        <v/>
      </c>
      <c r="U210" s="160" t="str">
        <f>IF($D210=2,IF(所有護老者!U210="","",所有護老者!U210),"")</f>
        <v/>
      </c>
      <c r="V210" s="160" t="str">
        <f>IF($D210=2,IF(所有護老者!V210="","",所有護老者!V210),"")</f>
        <v/>
      </c>
      <c r="W210" s="160" t="str">
        <f>IF($D210=2,IF(所有護老者!W210="","",所有護老者!W210),"")</f>
        <v/>
      </c>
      <c r="X210" s="160" t="str">
        <f>IF($D210=2,IF(所有護老者!X210="","",所有護老者!X210),"")</f>
        <v/>
      </c>
      <c r="Y210" s="160" t="str">
        <f>IF($D210=2,IF(所有護老者!Y210="","",所有護老者!Y210),"")</f>
        <v/>
      </c>
      <c r="Z210" s="160" t="str">
        <f>IF($D210=2,IF(所有護老者!Z210="","",所有護老者!Z210),"")</f>
        <v/>
      </c>
      <c r="AA210" s="160" t="str">
        <f>IF($D210=2,IF(所有護老者!AA210="","",所有護老者!AA210),"")</f>
        <v/>
      </c>
      <c r="AB210" s="160" t="str">
        <f>IF($D210=2,IF(所有護老者!AB210="","",所有護老者!AB210),"")</f>
        <v/>
      </c>
      <c r="AC210" s="160" t="str">
        <f>IF($D210=2,IF(所有護老者!AC210="","",所有護老者!AC210),"")</f>
        <v/>
      </c>
      <c r="AD210" s="160" t="str">
        <f>IF($D210=2,IF(所有護老者!AD210="","",所有護老者!AD210),"")</f>
        <v/>
      </c>
      <c r="AE210" s="160" t="str">
        <f>IF($D210=2,IF(所有護老者!AE210="","",所有護老者!AE210),"")</f>
        <v/>
      </c>
      <c r="AF210" s="160" t="str">
        <f>IF($D210=2,IF(所有護老者!AF210="","",所有護老者!AF210),"")</f>
        <v/>
      </c>
      <c r="AG210" s="160" t="str">
        <f>IF($D210=2,IF(所有護老者!AG210="","",所有護老者!AG210),"")</f>
        <v/>
      </c>
      <c r="AH210" s="160" t="str">
        <f>IF($D210=2,IF(所有護老者!AH210="","",所有護老者!AH210),"")</f>
        <v/>
      </c>
      <c r="AI210" s="160" t="str">
        <f>IF($D210=2,IF(所有護老者!AI210="","",所有護老者!AI210),"")</f>
        <v/>
      </c>
      <c r="AJ210" s="160" t="str">
        <f>IF($D210=2,IF(所有護老者!AJ210="","",所有護老者!AJ210),"")</f>
        <v/>
      </c>
      <c r="AK210" s="160" t="str">
        <f>IF(所有護老者!AK210="","",所有護老者!AK210)</f>
        <v/>
      </c>
      <c r="AL210" s="175" t="str">
        <f t="shared" si="120"/>
        <v/>
      </c>
      <c r="AM210" s="175" t="str">
        <f t="shared" si="121"/>
        <v/>
      </c>
      <c r="AN210" s="175" t="str">
        <f t="shared" si="122"/>
        <v/>
      </c>
      <c r="AO210" s="175" t="str">
        <f t="shared" si="123"/>
        <v/>
      </c>
      <c r="AP210" s="175" t="str">
        <f t="shared" si="124"/>
        <v/>
      </c>
      <c r="AQ210" s="175" t="str">
        <f t="shared" si="125"/>
        <v/>
      </c>
      <c r="AR210" s="175" t="str">
        <f t="shared" si="126"/>
        <v/>
      </c>
      <c r="AS210" s="175" t="str">
        <f t="shared" si="127"/>
        <v/>
      </c>
      <c r="AT210" s="175" t="str">
        <f t="shared" si="128"/>
        <v/>
      </c>
      <c r="AU210" s="175" t="str">
        <f t="shared" si="129"/>
        <v/>
      </c>
      <c r="AV210" s="175" t="str">
        <f t="shared" si="130"/>
        <v/>
      </c>
      <c r="AW210" s="27">
        <f t="shared" si="131"/>
        <v>0</v>
      </c>
      <c r="AX210" s="27"/>
      <c r="AY210" s="27">
        <f t="shared" si="132"/>
        <v>0</v>
      </c>
      <c r="AZ210" s="27">
        <f t="shared" si="133"/>
        <v>0</v>
      </c>
      <c r="BA210" s="27">
        <f t="shared" si="134"/>
        <v>0</v>
      </c>
      <c r="BB210" s="27">
        <f t="shared" si="135"/>
        <v>0</v>
      </c>
      <c r="BC210" s="27">
        <f t="shared" si="136"/>
        <v>0</v>
      </c>
      <c r="BD210" s="27">
        <f t="shared" si="137"/>
        <v>0</v>
      </c>
      <c r="BE210" s="27">
        <f t="shared" si="138"/>
        <v>0</v>
      </c>
      <c r="BF210" s="27">
        <f t="shared" si="139"/>
        <v>0</v>
      </c>
      <c r="BG210" s="27">
        <f t="shared" si="140"/>
        <v>0</v>
      </c>
      <c r="BH210" s="27">
        <f t="shared" si="141"/>
        <v>0</v>
      </c>
      <c r="BI210" s="27">
        <f t="shared" si="142"/>
        <v>0</v>
      </c>
      <c r="BJ210" s="27">
        <f t="shared" si="143"/>
        <v>0</v>
      </c>
      <c r="BK210" s="176"/>
      <c r="BL210" s="276" t="str">
        <f t="shared" si="119"/>
        <v/>
      </c>
      <c r="BM210" s="176"/>
      <c r="BN210" s="27">
        <f t="shared" si="144"/>
        <v>0</v>
      </c>
      <c r="BO210" s="27">
        <f t="shared" si="145"/>
        <v>0</v>
      </c>
      <c r="BP210" s="27">
        <f t="shared" si="146"/>
        <v>0</v>
      </c>
      <c r="BQ210" s="27">
        <f t="shared" si="147"/>
        <v>0</v>
      </c>
      <c r="BR210" s="27">
        <f t="shared" si="148"/>
        <v>0</v>
      </c>
      <c r="BS210" s="27"/>
      <c r="BT210" s="166"/>
      <c r="BU210" s="166"/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  <c r="CG210" s="166"/>
      <c r="CH210" s="166"/>
      <c r="CI210" s="166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</row>
    <row r="211" spans="1:99">
      <c r="A211" s="160" t="str">
        <f>IF($D211=2,IF(所有護老者!A211="","",所有護老者!A211),"")</f>
        <v/>
      </c>
      <c r="B211" s="160" t="str">
        <f>IF($D211=2,IF(所有護老者!B211="","",所有護老者!B211),"")</f>
        <v/>
      </c>
      <c r="C211" s="160" t="str">
        <f>IF($D211=2,IF(所有護老者!D211="","",所有護老者!D211),"")</f>
        <v/>
      </c>
      <c r="D211" s="160" t="str">
        <f>IF(所有護老者!C211=2,2,"")</f>
        <v/>
      </c>
      <c r="E211" s="160" t="str">
        <f>IF($D211=2,IF(所有護老者!E211="","",所有護老者!E211),"")</f>
        <v/>
      </c>
      <c r="F211" s="160" t="str">
        <f>IF($D211=2,IF(所有護老者!F211="","",所有護老者!F211),"")</f>
        <v/>
      </c>
      <c r="G211" s="160" t="str">
        <f>IF($D211=2,IF(所有護老者!G211="","",所有護老者!G211),"")</f>
        <v/>
      </c>
      <c r="H211" s="160" t="str">
        <f>IF($D211=2,IF(所有護老者!H211="","",所有護老者!H211),"")</f>
        <v/>
      </c>
      <c r="I211" s="160" t="str">
        <f>IF($D211=2,IF(所有護老者!I211="","",所有護老者!I211),"")</f>
        <v/>
      </c>
      <c r="J211" s="160" t="str">
        <f>IF($D211=2,IF(所有護老者!J211="","",所有護老者!J211),"")</f>
        <v/>
      </c>
      <c r="K211" s="160" t="str">
        <f>IF($D211=2,IF(所有護老者!K211="","",所有護老者!K211),"")</f>
        <v/>
      </c>
      <c r="L211" s="160" t="str">
        <f>IF($D211=2,IF(所有護老者!L211="","",所有護老者!L211),"")</f>
        <v/>
      </c>
      <c r="M211" s="160" t="str">
        <f>IF($D211=2,IF(所有護老者!M211="","",所有護老者!M211),"")</f>
        <v/>
      </c>
      <c r="N211" s="160" t="str">
        <f>IF($D211=2,IF(所有護老者!N211="","",所有護老者!N211),"")</f>
        <v/>
      </c>
      <c r="O211" s="160" t="str">
        <f>IF($D211=2,IF(所有護老者!O211="","",所有護老者!O211),"")</f>
        <v/>
      </c>
      <c r="P211" s="160" t="str">
        <f>IF($D211=2,IF(所有護老者!P211="","",所有護老者!P211),"")</f>
        <v/>
      </c>
      <c r="Q211" s="160" t="str">
        <f>IF($D211=2,IF(所有護老者!Q211="","",所有護老者!Q211),"")</f>
        <v/>
      </c>
      <c r="R211" s="160" t="str">
        <f>IF($D211=2,IF(所有護老者!R211="","",所有護老者!R211),"")</f>
        <v/>
      </c>
      <c r="S211" s="160" t="str">
        <f>IF($D211=2,IF(所有護老者!S211="","",所有護老者!S211),"")</f>
        <v/>
      </c>
      <c r="T211" s="160" t="str">
        <f>IF($D211=2,IF(所有護老者!T211="","",所有護老者!T211),"")</f>
        <v/>
      </c>
      <c r="U211" s="160" t="str">
        <f>IF($D211=2,IF(所有護老者!U211="","",所有護老者!U211),"")</f>
        <v/>
      </c>
      <c r="V211" s="160" t="str">
        <f>IF($D211=2,IF(所有護老者!V211="","",所有護老者!V211),"")</f>
        <v/>
      </c>
      <c r="W211" s="160" t="str">
        <f>IF($D211=2,IF(所有護老者!W211="","",所有護老者!W211),"")</f>
        <v/>
      </c>
      <c r="X211" s="160" t="str">
        <f>IF($D211=2,IF(所有護老者!X211="","",所有護老者!X211),"")</f>
        <v/>
      </c>
      <c r="Y211" s="160" t="str">
        <f>IF($D211=2,IF(所有護老者!Y211="","",所有護老者!Y211),"")</f>
        <v/>
      </c>
      <c r="Z211" s="160" t="str">
        <f>IF($D211=2,IF(所有護老者!Z211="","",所有護老者!Z211),"")</f>
        <v/>
      </c>
      <c r="AA211" s="160" t="str">
        <f>IF($D211=2,IF(所有護老者!AA211="","",所有護老者!AA211),"")</f>
        <v/>
      </c>
      <c r="AB211" s="160" t="str">
        <f>IF($D211=2,IF(所有護老者!AB211="","",所有護老者!AB211),"")</f>
        <v/>
      </c>
      <c r="AC211" s="160" t="str">
        <f>IF($D211=2,IF(所有護老者!AC211="","",所有護老者!AC211),"")</f>
        <v/>
      </c>
      <c r="AD211" s="160" t="str">
        <f>IF($D211=2,IF(所有護老者!AD211="","",所有護老者!AD211),"")</f>
        <v/>
      </c>
      <c r="AE211" s="160" t="str">
        <f>IF($D211=2,IF(所有護老者!AE211="","",所有護老者!AE211),"")</f>
        <v/>
      </c>
      <c r="AF211" s="160" t="str">
        <f>IF($D211=2,IF(所有護老者!AF211="","",所有護老者!AF211),"")</f>
        <v/>
      </c>
      <c r="AG211" s="160" t="str">
        <f>IF($D211=2,IF(所有護老者!AG211="","",所有護老者!AG211),"")</f>
        <v/>
      </c>
      <c r="AH211" s="160" t="str">
        <f>IF($D211=2,IF(所有護老者!AH211="","",所有護老者!AH211),"")</f>
        <v/>
      </c>
      <c r="AI211" s="160" t="str">
        <f>IF($D211=2,IF(所有護老者!AI211="","",所有護老者!AI211),"")</f>
        <v/>
      </c>
      <c r="AJ211" s="160" t="str">
        <f>IF($D211=2,IF(所有護老者!AJ211="","",所有護老者!AJ211),"")</f>
        <v/>
      </c>
      <c r="AK211" s="160" t="str">
        <f>IF(所有護老者!AK211="","",所有護老者!AK211)</f>
        <v/>
      </c>
      <c r="AL211" s="175" t="str">
        <f t="shared" si="120"/>
        <v/>
      </c>
      <c r="AM211" s="175" t="str">
        <f t="shared" si="121"/>
        <v/>
      </c>
      <c r="AN211" s="175" t="str">
        <f t="shared" si="122"/>
        <v/>
      </c>
      <c r="AO211" s="175" t="str">
        <f t="shared" si="123"/>
        <v/>
      </c>
      <c r="AP211" s="175" t="str">
        <f t="shared" si="124"/>
        <v/>
      </c>
      <c r="AQ211" s="175" t="str">
        <f t="shared" si="125"/>
        <v/>
      </c>
      <c r="AR211" s="175" t="str">
        <f t="shared" si="126"/>
        <v/>
      </c>
      <c r="AS211" s="175" t="str">
        <f t="shared" si="127"/>
        <v/>
      </c>
      <c r="AT211" s="175" t="str">
        <f t="shared" si="128"/>
        <v/>
      </c>
      <c r="AU211" s="175" t="str">
        <f t="shared" si="129"/>
        <v/>
      </c>
      <c r="AV211" s="175" t="str">
        <f t="shared" si="130"/>
        <v/>
      </c>
      <c r="AW211" s="27">
        <f t="shared" si="131"/>
        <v>0</v>
      </c>
      <c r="AX211" s="27"/>
      <c r="AY211" s="27">
        <f t="shared" si="132"/>
        <v>0</v>
      </c>
      <c r="AZ211" s="27">
        <f t="shared" si="133"/>
        <v>0</v>
      </c>
      <c r="BA211" s="27">
        <f t="shared" si="134"/>
        <v>0</v>
      </c>
      <c r="BB211" s="27">
        <f t="shared" si="135"/>
        <v>0</v>
      </c>
      <c r="BC211" s="27">
        <f t="shared" si="136"/>
        <v>0</v>
      </c>
      <c r="BD211" s="27">
        <f t="shared" si="137"/>
        <v>0</v>
      </c>
      <c r="BE211" s="27">
        <f t="shared" si="138"/>
        <v>0</v>
      </c>
      <c r="BF211" s="27">
        <f t="shared" si="139"/>
        <v>0</v>
      </c>
      <c r="BG211" s="27">
        <f t="shared" si="140"/>
        <v>0</v>
      </c>
      <c r="BH211" s="27">
        <f t="shared" si="141"/>
        <v>0</v>
      </c>
      <c r="BI211" s="27">
        <f t="shared" si="142"/>
        <v>0</v>
      </c>
      <c r="BJ211" s="27">
        <f t="shared" si="143"/>
        <v>0</v>
      </c>
      <c r="BK211" s="176"/>
      <c r="BL211" s="276" t="str">
        <f t="shared" si="119"/>
        <v/>
      </c>
      <c r="BM211" s="176"/>
      <c r="BN211" s="27">
        <f t="shared" si="144"/>
        <v>0</v>
      </c>
      <c r="BO211" s="27">
        <f t="shared" si="145"/>
        <v>0</v>
      </c>
      <c r="BP211" s="27">
        <f t="shared" si="146"/>
        <v>0</v>
      </c>
      <c r="BQ211" s="27">
        <f t="shared" si="147"/>
        <v>0</v>
      </c>
      <c r="BR211" s="27">
        <f t="shared" si="148"/>
        <v>0</v>
      </c>
      <c r="BS211" s="27"/>
      <c r="BT211" s="166"/>
      <c r="BU211" s="166"/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  <c r="CG211" s="166"/>
      <c r="CH211" s="166"/>
      <c r="CI211" s="166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</row>
    <row r="212" spans="1:99">
      <c r="A212" s="160" t="str">
        <f>IF($D212=2,IF(所有護老者!A212="","",所有護老者!A212),"")</f>
        <v/>
      </c>
      <c r="B212" s="160" t="str">
        <f>IF($D212=2,IF(所有護老者!B212="","",所有護老者!B212),"")</f>
        <v/>
      </c>
      <c r="C212" s="160" t="str">
        <f>IF($D212=2,IF(所有護老者!D212="","",所有護老者!D212),"")</f>
        <v/>
      </c>
      <c r="D212" s="160" t="str">
        <f>IF(所有護老者!C212=2,2,"")</f>
        <v/>
      </c>
      <c r="E212" s="160" t="str">
        <f>IF($D212=2,IF(所有護老者!E212="","",所有護老者!E212),"")</f>
        <v/>
      </c>
      <c r="F212" s="160" t="str">
        <f>IF($D212=2,IF(所有護老者!F212="","",所有護老者!F212),"")</f>
        <v/>
      </c>
      <c r="G212" s="160" t="str">
        <f>IF($D212=2,IF(所有護老者!G212="","",所有護老者!G212),"")</f>
        <v/>
      </c>
      <c r="H212" s="160" t="str">
        <f>IF($D212=2,IF(所有護老者!H212="","",所有護老者!H212),"")</f>
        <v/>
      </c>
      <c r="I212" s="160" t="str">
        <f>IF($D212=2,IF(所有護老者!I212="","",所有護老者!I212),"")</f>
        <v/>
      </c>
      <c r="J212" s="160" t="str">
        <f>IF($D212=2,IF(所有護老者!J212="","",所有護老者!J212),"")</f>
        <v/>
      </c>
      <c r="K212" s="160" t="str">
        <f>IF($D212=2,IF(所有護老者!K212="","",所有護老者!K212),"")</f>
        <v/>
      </c>
      <c r="L212" s="160" t="str">
        <f>IF($D212=2,IF(所有護老者!L212="","",所有護老者!L212),"")</f>
        <v/>
      </c>
      <c r="M212" s="160" t="str">
        <f>IF($D212=2,IF(所有護老者!M212="","",所有護老者!M212),"")</f>
        <v/>
      </c>
      <c r="N212" s="160" t="str">
        <f>IF($D212=2,IF(所有護老者!N212="","",所有護老者!N212),"")</f>
        <v/>
      </c>
      <c r="O212" s="160" t="str">
        <f>IF($D212=2,IF(所有護老者!O212="","",所有護老者!O212),"")</f>
        <v/>
      </c>
      <c r="P212" s="160" t="str">
        <f>IF($D212=2,IF(所有護老者!P212="","",所有護老者!P212),"")</f>
        <v/>
      </c>
      <c r="Q212" s="160" t="str">
        <f>IF($D212=2,IF(所有護老者!Q212="","",所有護老者!Q212),"")</f>
        <v/>
      </c>
      <c r="R212" s="160" t="str">
        <f>IF($D212=2,IF(所有護老者!R212="","",所有護老者!R212),"")</f>
        <v/>
      </c>
      <c r="S212" s="160" t="str">
        <f>IF($D212=2,IF(所有護老者!S212="","",所有護老者!S212),"")</f>
        <v/>
      </c>
      <c r="T212" s="160" t="str">
        <f>IF($D212=2,IF(所有護老者!T212="","",所有護老者!T212),"")</f>
        <v/>
      </c>
      <c r="U212" s="160" t="str">
        <f>IF($D212=2,IF(所有護老者!U212="","",所有護老者!U212),"")</f>
        <v/>
      </c>
      <c r="V212" s="160" t="str">
        <f>IF($D212=2,IF(所有護老者!V212="","",所有護老者!V212),"")</f>
        <v/>
      </c>
      <c r="W212" s="160" t="str">
        <f>IF($D212=2,IF(所有護老者!W212="","",所有護老者!W212),"")</f>
        <v/>
      </c>
      <c r="X212" s="160" t="str">
        <f>IF($D212=2,IF(所有護老者!X212="","",所有護老者!X212),"")</f>
        <v/>
      </c>
      <c r="Y212" s="160" t="str">
        <f>IF($D212=2,IF(所有護老者!Y212="","",所有護老者!Y212),"")</f>
        <v/>
      </c>
      <c r="Z212" s="160" t="str">
        <f>IF($D212=2,IF(所有護老者!Z212="","",所有護老者!Z212),"")</f>
        <v/>
      </c>
      <c r="AA212" s="160" t="str">
        <f>IF($D212=2,IF(所有護老者!AA212="","",所有護老者!AA212),"")</f>
        <v/>
      </c>
      <c r="AB212" s="160" t="str">
        <f>IF($D212=2,IF(所有護老者!AB212="","",所有護老者!AB212),"")</f>
        <v/>
      </c>
      <c r="AC212" s="160" t="str">
        <f>IF($D212=2,IF(所有護老者!AC212="","",所有護老者!AC212),"")</f>
        <v/>
      </c>
      <c r="AD212" s="160" t="str">
        <f>IF($D212=2,IF(所有護老者!AD212="","",所有護老者!AD212),"")</f>
        <v/>
      </c>
      <c r="AE212" s="160" t="str">
        <f>IF($D212=2,IF(所有護老者!AE212="","",所有護老者!AE212),"")</f>
        <v/>
      </c>
      <c r="AF212" s="160" t="str">
        <f>IF($D212=2,IF(所有護老者!AF212="","",所有護老者!AF212),"")</f>
        <v/>
      </c>
      <c r="AG212" s="160" t="str">
        <f>IF($D212=2,IF(所有護老者!AG212="","",所有護老者!AG212),"")</f>
        <v/>
      </c>
      <c r="AH212" s="160" t="str">
        <f>IF($D212=2,IF(所有護老者!AH212="","",所有護老者!AH212),"")</f>
        <v/>
      </c>
      <c r="AI212" s="160" t="str">
        <f>IF($D212=2,IF(所有護老者!AI212="","",所有護老者!AI212),"")</f>
        <v/>
      </c>
      <c r="AJ212" s="160" t="str">
        <f>IF($D212=2,IF(所有護老者!AJ212="","",所有護老者!AJ212),"")</f>
        <v/>
      </c>
      <c r="AK212" s="160" t="str">
        <f>IF(所有護老者!AK212="","",所有護老者!AK212)</f>
        <v/>
      </c>
      <c r="AL212" s="175" t="str">
        <f t="shared" si="120"/>
        <v/>
      </c>
      <c r="AM212" s="175" t="str">
        <f t="shared" si="121"/>
        <v/>
      </c>
      <c r="AN212" s="175" t="str">
        <f t="shared" si="122"/>
        <v/>
      </c>
      <c r="AO212" s="175" t="str">
        <f t="shared" si="123"/>
        <v/>
      </c>
      <c r="AP212" s="175" t="str">
        <f t="shared" si="124"/>
        <v/>
      </c>
      <c r="AQ212" s="175" t="str">
        <f t="shared" si="125"/>
        <v/>
      </c>
      <c r="AR212" s="175" t="str">
        <f t="shared" si="126"/>
        <v/>
      </c>
      <c r="AS212" s="175" t="str">
        <f t="shared" si="127"/>
        <v/>
      </c>
      <c r="AT212" s="175" t="str">
        <f t="shared" si="128"/>
        <v/>
      </c>
      <c r="AU212" s="175" t="str">
        <f t="shared" si="129"/>
        <v/>
      </c>
      <c r="AV212" s="175" t="str">
        <f t="shared" si="130"/>
        <v/>
      </c>
      <c r="AW212" s="27">
        <f t="shared" si="131"/>
        <v>0</v>
      </c>
      <c r="AX212" s="27"/>
      <c r="AY212" s="27">
        <f t="shared" si="132"/>
        <v>0</v>
      </c>
      <c r="AZ212" s="27">
        <f t="shared" si="133"/>
        <v>0</v>
      </c>
      <c r="BA212" s="27">
        <f t="shared" si="134"/>
        <v>0</v>
      </c>
      <c r="BB212" s="27">
        <f t="shared" si="135"/>
        <v>0</v>
      </c>
      <c r="BC212" s="27">
        <f t="shared" si="136"/>
        <v>0</v>
      </c>
      <c r="BD212" s="27">
        <f t="shared" si="137"/>
        <v>0</v>
      </c>
      <c r="BE212" s="27">
        <f t="shared" si="138"/>
        <v>0</v>
      </c>
      <c r="BF212" s="27">
        <f t="shared" si="139"/>
        <v>0</v>
      </c>
      <c r="BG212" s="27">
        <f t="shared" si="140"/>
        <v>0</v>
      </c>
      <c r="BH212" s="27">
        <f t="shared" si="141"/>
        <v>0</v>
      </c>
      <c r="BI212" s="27">
        <f t="shared" si="142"/>
        <v>0</v>
      </c>
      <c r="BJ212" s="27">
        <f t="shared" si="143"/>
        <v>0</v>
      </c>
      <c r="BK212" s="176"/>
      <c r="BL212" s="276" t="str">
        <f t="shared" si="119"/>
        <v/>
      </c>
      <c r="BM212" s="176"/>
      <c r="BN212" s="27">
        <f t="shared" si="144"/>
        <v>0</v>
      </c>
      <c r="BO212" s="27">
        <f t="shared" si="145"/>
        <v>0</v>
      </c>
      <c r="BP212" s="27">
        <f t="shared" si="146"/>
        <v>0</v>
      </c>
      <c r="BQ212" s="27">
        <f t="shared" si="147"/>
        <v>0</v>
      </c>
      <c r="BR212" s="27">
        <f t="shared" si="148"/>
        <v>0</v>
      </c>
      <c r="BS212" s="27"/>
      <c r="BT212" s="166"/>
      <c r="BU212" s="166"/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  <c r="CG212" s="166"/>
      <c r="CH212" s="166"/>
      <c r="CI212" s="166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</row>
    <row r="213" spans="1:99">
      <c r="A213" s="160" t="str">
        <f>IF($D213=2,IF(所有護老者!A213="","",所有護老者!A213),"")</f>
        <v/>
      </c>
      <c r="B213" s="160" t="str">
        <f>IF($D213=2,IF(所有護老者!B213="","",所有護老者!B213),"")</f>
        <v/>
      </c>
      <c r="C213" s="160" t="str">
        <f>IF($D213=2,IF(所有護老者!D213="","",所有護老者!D213),"")</f>
        <v/>
      </c>
      <c r="D213" s="160" t="str">
        <f>IF(所有護老者!C213=2,2,"")</f>
        <v/>
      </c>
      <c r="E213" s="160" t="str">
        <f>IF($D213=2,IF(所有護老者!E213="","",所有護老者!E213),"")</f>
        <v/>
      </c>
      <c r="F213" s="160" t="str">
        <f>IF($D213=2,IF(所有護老者!F213="","",所有護老者!F213),"")</f>
        <v/>
      </c>
      <c r="G213" s="160" t="str">
        <f>IF($D213=2,IF(所有護老者!G213="","",所有護老者!G213),"")</f>
        <v/>
      </c>
      <c r="H213" s="160" t="str">
        <f>IF($D213=2,IF(所有護老者!H213="","",所有護老者!H213),"")</f>
        <v/>
      </c>
      <c r="I213" s="160" t="str">
        <f>IF($D213=2,IF(所有護老者!I213="","",所有護老者!I213),"")</f>
        <v/>
      </c>
      <c r="J213" s="160" t="str">
        <f>IF($D213=2,IF(所有護老者!J213="","",所有護老者!J213),"")</f>
        <v/>
      </c>
      <c r="K213" s="160" t="str">
        <f>IF($D213=2,IF(所有護老者!K213="","",所有護老者!K213),"")</f>
        <v/>
      </c>
      <c r="L213" s="160" t="str">
        <f>IF($D213=2,IF(所有護老者!L213="","",所有護老者!L213),"")</f>
        <v/>
      </c>
      <c r="M213" s="160" t="str">
        <f>IF($D213=2,IF(所有護老者!M213="","",所有護老者!M213),"")</f>
        <v/>
      </c>
      <c r="N213" s="160" t="str">
        <f>IF($D213=2,IF(所有護老者!N213="","",所有護老者!N213),"")</f>
        <v/>
      </c>
      <c r="O213" s="160" t="str">
        <f>IF($D213=2,IF(所有護老者!O213="","",所有護老者!O213),"")</f>
        <v/>
      </c>
      <c r="P213" s="160" t="str">
        <f>IF($D213=2,IF(所有護老者!P213="","",所有護老者!P213),"")</f>
        <v/>
      </c>
      <c r="Q213" s="160" t="str">
        <f>IF($D213=2,IF(所有護老者!Q213="","",所有護老者!Q213),"")</f>
        <v/>
      </c>
      <c r="R213" s="160" t="str">
        <f>IF($D213=2,IF(所有護老者!R213="","",所有護老者!R213),"")</f>
        <v/>
      </c>
      <c r="S213" s="160" t="str">
        <f>IF($D213=2,IF(所有護老者!S213="","",所有護老者!S213),"")</f>
        <v/>
      </c>
      <c r="T213" s="160" t="str">
        <f>IF($D213=2,IF(所有護老者!T213="","",所有護老者!T213),"")</f>
        <v/>
      </c>
      <c r="U213" s="160" t="str">
        <f>IF($D213=2,IF(所有護老者!U213="","",所有護老者!U213),"")</f>
        <v/>
      </c>
      <c r="V213" s="160" t="str">
        <f>IF($D213=2,IF(所有護老者!V213="","",所有護老者!V213),"")</f>
        <v/>
      </c>
      <c r="W213" s="160" t="str">
        <f>IF($D213=2,IF(所有護老者!W213="","",所有護老者!W213),"")</f>
        <v/>
      </c>
      <c r="X213" s="160" t="str">
        <f>IF($D213=2,IF(所有護老者!X213="","",所有護老者!X213),"")</f>
        <v/>
      </c>
      <c r="Y213" s="160" t="str">
        <f>IF($D213=2,IF(所有護老者!Y213="","",所有護老者!Y213),"")</f>
        <v/>
      </c>
      <c r="Z213" s="160" t="str">
        <f>IF($D213=2,IF(所有護老者!Z213="","",所有護老者!Z213),"")</f>
        <v/>
      </c>
      <c r="AA213" s="160" t="str">
        <f>IF($D213=2,IF(所有護老者!AA213="","",所有護老者!AA213),"")</f>
        <v/>
      </c>
      <c r="AB213" s="160" t="str">
        <f>IF($D213=2,IF(所有護老者!AB213="","",所有護老者!AB213),"")</f>
        <v/>
      </c>
      <c r="AC213" s="160" t="str">
        <f>IF($D213=2,IF(所有護老者!AC213="","",所有護老者!AC213),"")</f>
        <v/>
      </c>
      <c r="AD213" s="160" t="str">
        <f>IF($D213=2,IF(所有護老者!AD213="","",所有護老者!AD213),"")</f>
        <v/>
      </c>
      <c r="AE213" s="160" t="str">
        <f>IF($D213=2,IF(所有護老者!AE213="","",所有護老者!AE213),"")</f>
        <v/>
      </c>
      <c r="AF213" s="160" t="str">
        <f>IF($D213=2,IF(所有護老者!AF213="","",所有護老者!AF213),"")</f>
        <v/>
      </c>
      <c r="AG213" s="160" t="str">
        <f>IF($D213=2,IF(所有護老者!AG213="","",所有護老者!AG213),"")</f>
        <v/>
      </c>
      <c r="AH213" s="160" t="str">
        <f>IF($D213=2,IF(所有護老者!AH213="","",所有護老者!AH213),"")</f>
        <v/>
      </c>
      <c r="AI213" s="160" t="str">
        <f>IF($D213=2,IF(所有護老者!AI213="","",所有護老者!AI213),"")</f>
        <v/>
      </c>
      <c r="AJ213" s="160" t="str">
        <f>IF($D213=2,IF(所有護老者!AJ213="","",所有護老者!AJ213),"")</f>
        <v/>
      </c>
      <c r="AK213" s="160" t="str">
        <f>IF(所有護老者!AK213="","",所有護老者!AK213)</f>
        <v/>
      </c>
      <c r="AL213" s="175" t="str">
        <f t="shared" si="120"/>
        <v/>
      </c>
      <c r="AM213" s="175" t="str">
        <f t="shared" si="121"/>
        <v/>
      </c>
      <c r="AN213" s="175" t="str">
        <f t="shared" si="122"/>
        <v/>
      </c>
      <c r="AO213" s="175" t="str">
        <f t="shared" si="123"/>
        <v/>
      </c>
      <c r="AP213" s="175" t="str">
        <f t="shared" si="124"/>
        <v/>
      </c>
      <c r="AQ213" s="175" t="str">
        <f t="shared" si="125"/>
        <v/>
      </c>
      <c r="AR213" s="175" t="str">
        <f t="shared" si="126"/>
        <v/>
      </c>
      <c r="AS213" s="175" t="str">
        <f t="shared" si="127"/>
        <v/>
      </c>
      <c r="AT213" s="175" t="str">
        <f t="shared" si="128"/>
        <v/>
      </c>
      <c r="AU213" s="175" t="str">
        <f t="shared" si="129"/>
        <v/>
      </c>
      <c r="AV213" s="175" t="str">
        <f t="shared" si="130"/>
        <v/>
      </c>
      <c r="AW213" s="27">
        <f t="shared" si="131"/>
        <v>0</v>
      </c>
      <c r="AX213" s="27"/>
      <c r="AY213" s="27">
        <f t="shared" si="132"/>
        <v>0</v>
      </c>
      <c r="AZ213" s="27">
        <f t="shared" si="133"/>
        <v>0</v>
      </c>
      <c r="BA213" s="27">
        <f t="shared" si="134"/>
        <v>0</v>
      </c>
      <c r="BB213" s="27">
        <f t="shared" si="135"/>
        <v>0</v>
      </c>
      <c r="BC213" s="27">
        <f t="shared" si="136"/>
        <v>0</v>
      </c>
      <c r="BD213" s="27">
        <f t="shared" si="137"/>
        <v>0</v>
      </c>
      <c r="BE213" s="27">
        <f t="shared" si="138"/>
        <v>0</v>
      </c>
      <c r="BF213" s="27">
        <f t="shared" si="139"/>
        <v>0</v>
      </c>
      <c r="BG213" s="27">
        <f t="shared" si="140"/>
        <v>0</v>
      </c>
      <c r="BH213" s="27">
        <f t="shared" si="141"/>
        <v>0</v>
      </c>
      <c r="BI213" s="27">
        <f t="shared" si="142"/>
        <v>0</v>
      </c>
      <c r="BJ213" s="27">
        <f t="shared" si="143"/>
        <v>0</v>
      </c>
      <c r="BK213" s="176"/>
      <c r="BL213" s="276" t="str">
        <f t="shared" si="119"/>
        <v/>
      </c>
      <c r="BM213" s="176"/>
      <c r="BN213" s="27">
        <f t="shared" si="144"/>
        <v>0</v>
      </c>
      <c r="BO213" s="27">
        <f t="shared" si="145"/>
        <v>0</v>
      </c>
      <c r="BP213" s="27">
        <f t="shared" si="146"/>
        <v>0</v>
      </c>
      <c r="BQ213" s="27">
        <f t="shared" si="147"/>
        <v>0</v>
      </c>
      <c r="BR213" s="27">
        <f t="shared" si="148"/>
        <v>0</v>
      </c>
      <c r="BS213" s="27"/>
      <c r="BT213" s="166"/>
      <c r="BU213" s="166"/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  <c r="CG213" s="166"/>
      <c r="CH213" s="166"/>
      <c r="CI213" s="166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</row>
    <row r="214" spans="1:99">
      <c r="A214" s="160" t="str">
        <f>IF($D214=2,IF(所有護老者!A214="","",所有護老者!A214),"")</f>
        <v/>
      </c>
      <c r="B214" s="160" t="str">
        <f>IF($D214=2,IF(所有護老者!B214="","",所有護老者!B214),"")</f>
        <v/>
      </c>
      <c r="C214" s="160" t="str">
        <f>IF($D214=2,IF(所有護老者!D214="","",所有護老者!D214),"")</f>
        <v/>
      </c>
      <c r="D214" s="160" t="str">
        <f>IF(所有護老者!C214=2,2,"")</f>
        <v/>
      </c>
      <c r="E214" s="160" t="str">
        <f>IF($D214=2,IF(所有護老者!E214="","",所有護老者!E214),"")</f>
        <v/>
      </c>
      <c r="F214" s="160" t="str">
        <f>IF($D214=2,IF(所有護老者!F214="","",所有護老者!F214),"")</f>
        <v/>
      </c>
      <c r="G214" s="160" t="str">
        <f>IF($D214=2,IF(所有護老者!G214="","",所有護老者!G214),"")</f>
        <v/>
      </c>
      <c r="H214" s="160" t="str">
        <f>IF($D214=2,IF(所有護老者!H214="","",所有護老者!H214),"")</f>
        <v/>
      </c>
      <c r="I214" s="160" t="str">
        <f>IF($D214=2,IF(所有護老者!I214="","",所有護老者!I214),"")</f>
        <v/>
      </c>
      <c r="J214" s="160" t="str">
        <f>IF($D214=2,IF(所有護老者!J214="","",所有護老者!J214),"")</f>
        <v/>
      </c>
      <c r="K214" s="160" t="str">
        <f>IF($D214=2,IF(所有護老者!K214="","",所有護老者!K214),"")</f>
        <v/>
      </c>
      <c r="L214" s="160" t="str">
        <f>IF($D214=2,IF(所有護老者!L214="","",所有護老者!L214),"")</f>
        <v/>
      </c>
      <c r="M214" s="160" t="str">
        <f>IF($D214=2,IF(所有護老者!M214="","",所有護老者!M214),"")</f>
        <v/>
      </c>
      <c r="N214" s="160" t="str">
        <f>IF($D214=2,IF(所有護老者!N214="","",所有護老者!N214),"")</f>
        <v/>
      </c>
      <c r="O214" s="160" t="str">
        <f>IF($D214=2,IF(所有護老者!O214="","",所有護老者!O214),"")</f>
        <v/>
      </c>
      <c r="P214" s="160" t="str">
        <f>IF($D214=2,IF(所有護老者!P214="","",所有護老者!P214),"")</f>
        <v/>
      </c>
      <c r="Q214" s="160" t="str">
        <f>IF($D214=2,IF(所有護老者!Q214="","",所有護老者!Q214),"")</f>
        <v/>
      </c>
      <c r="R214" s="160" t="str">
        <f>IF($D214=2,IF(所有護老者!R214="","",所有護老者!R214),"")</f>
        <v/>
      </c>
      <c r="S214" s="160" t="str">
        <f>IF($D214=2,IF(所有護老者!S214="","",所有護老者!S214),"")</f>
        <v/>
      </c>
      <c r="T214" s="160" t="str">
        <f>IF($D214=2,IF(所有護老者!T214="","",所有護老者!T214),"")</f>
        <v/>
      </c>
      <c r="U214" s="160" t="str">
        <f>IF($D214=2,IF(所有護老者!U214="","",所有護老者!U214),"")</f>
        <v/>
      </c>
      <c r="V214" s="160" t="str">
        <f>IF($D214=2,IF(所有護老者!V214="","",所有護老者!V214),"")</f>
        <v/>
      </c>
      <c r="W214" s="160" t="str">
        <f>IF($D214=2,IF(所有護老者!W214="","",所有護老者!W214),"")</f>
        <v/>
      </c>
      <c r="X214" s="160" t="str">
        <f>IF($D214=2,IF(所有護老者!X214="","",所有護老者!X214),"")</f>
        <v/>
      </c>
      <c r="Y214" s="160" t="str">
        <f>IF($D214=2,IF(所有護老者!Y214="","",所有護老者!Y214),"")</f>
        <v/>
      </c>
      <c r="Z214" s="160" t="str">
        <f>IF($D214=2,IF(所有護老者!Z214="","",所有護老者!Z214),"")</f>
        <v/>
      </c>
      <c r="AA214" s="160" t="str">
        <f>IF($D214=2,IF(所有護老者!AA214="","",所有護老者!AA214),"")</f>
        <v/>
      </c>
      <c r="AB214" s="160" t="str">
        <f>IF($D214=2,IF(所有護老者!AB214="","",所有護老者!AB214),"")</f>
        <v/>
      </c>
      <c r="AC214" s="160" t="str">
        <f>IF($D214=2,IF(所有護老者!AC214="","",所有護老者!AC214),"")</f>
        <v/>
      </c>
      <c r="AD214" s="160" t="str">
        <f>IF($D214=2,IF(所有護老者!AD214="","",所有護老者!AD214),"")</f>
        <v/>
      </c>
      <c r="AE214" s="160" t="str">
        <f>IF($D214=2,IF(所有護老者!AE214="","",所有護老者!AE214),"")</f>
        <v/>
      </c>
      <c r="AF214" s="160" t="str">
        <f>IF($D214=2,IF(所有護老者!AF214="","",所有護老者!AF214),"")</f>
        <v/>
      </c>
      <c r="AG214" s="160" t="str">
        <f>IF($D214=2,IF(所有護老者!AG214="","",所有護老者!AG214),"")</f>
        <v/>
      </c>
      <c r="AH214" s="160" t="str">
        <f>IF($D214=2,IF(所有護老者!AH214="","",所有護老者!AH214),"")</f>
        <v/>
      </c>
      <c r="AI214" s="160" t="str">
        <f>IF($D214=2,IF(所有護老者!AI214="","",所有護老者!AI214),"")</f>
        <v/>
      </c>
      <c r="AJ214" s="160" t="str">
        <f>IF($D214=2,IF(所有護老者!AJ214="","",所有護老者!AJ214),"")</f>
        <v/>
      </c>
      <c r="AK214" s="160" t="str">
        <f>IF(所有護老者!AK214="","",所有護老者!AK214)</f>
        <v/>
      </c>
      <c r="AL214" s="175" t="str">
        <f t="shared" si="120"/>
        <v/>
      </c>
      <c r="AM214" s="175" t="str">
        <f t="shared" si="121"/>
        <v/>
      </c>
      <c r="AN214" s="175" t="str">
        <f t="shared" si="122"/>
        <v/>
      </c>
      <c r="AO214" s="175" t="str">
        <f t="shared" si="123"/>
        <v/>
      </c>
      <c r="AP214" s="175" t="str">
        <f t="shared" si="124"/>
        <v/>
      </c>
      <c r="AQ214" s="175" t="str">
        <f t="shared" si="125"/>
        <v/>
      </c>
      <c r="AR214" s="175" t="str">
        <f t="shared" si="126"/>
        <v/>
      </c>
      <c r="AS214" s="175" t="str">
        <f t="shared" si="127"/>
        <v/>
      </c>
      <c r="AT214" s="175" t="str">
        <f t="shared" si="128"/>
        <v/>
      </c>
      <c r="AU214" s="175" t="str">
        <f t="shared" si="129"/>
        <v/>
      </c>
      <c r="AV214" s="175" t="str">
        <f t="shared" si="130"/>
        <v/>
      </c>
      <c r="AW214" s="27">
        <f t="shared" si="131"/>
        <v>0</v>
      </c>
      <c r="AX214" s="27"/>
      <c r="AY214" s="27">
        <f t="shared" si="132"/>
        <v>0</v>
      </c>
      <c r="AZ214" s="27">
        <f t="shared" si="133"/>
        <v>0</v>
      </c>
      <c r="BA214" s="27">
        <f t="shared" si="134"/>
        <v>0</v>
      </c>
      <c r="BB214" s="27">
        <f t="shared" si="135"/>
        <v>0</v>
      </c>
      <c r="BC214" s="27">
        <f t="shared" si="136"/>
        <v>0</v>
      </c>
      <c r="BD214" s="27">
        <f t="shared" si="137"/>
        <v>0</v>
      </c>
      <c r="BE214" s="27">
        <f t="shared" si="138"/>
        <v>0</v>
      </c>
      <c r="BF214" s="27">
        <f t="shared" si="139"/>
        <v>0</v>
      </c>
      <c r="BG214" s="27">
        <f t="shared" si="140"/>
        <v>0</v>
      </c>
      <c r="BH214" s="27">
        <f t="shared" si="141"/>
        <v>0</v>
      </c>
      <c r="BI214" s="27">
        <f t="shared" si="142"/>
        <v>0</v>
      </c>
      <c r="BJ214" s="27">
        <f t="shared" si="143"/>
        <v>0</v>
      </c>
      <c r="BK214" s="176"/>
      <c r="BL214" s="276" t="str">
        <f t="shared" si="119"/>
        <v/>
      </c>
      <c r="BM214" s="176"/>
      <c r="BN214" s="27">
        <f t="shared" si="144"/>
        <v>0</v>
      </c>
      <c r="BO214" s="27">
        <f t="shared" si="145"/>
        <v>0</v>
      </c>
      <c r="BP214" s="27">
        <f t="shared" si="146"/>
        <v>0</v>
      </c>
      <c r="BQ214" s="27">
        <f t="shared" si="147"/>
        <v>0</v>
      </c>
      <c r="BR214" s="27">
        <f t="shared" si="148"/>
        <v>0</v>
      </c>
      <c r="BS214" s="27"/>
      <c r="BT214" s="166"/>
      <c r="BU214" s="166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66"/>
      <c r="CH214" s="166"/>
      <c r="CI214" s="166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</row>
    <row r="215" spans="1:99">
      <c r="A215" s="160" t="str">
        <f>IF($D215=2,IF(所有護老者!A215="","",所有護老者!A215),"")</f>
        <v/>
      </c>
      <c r="B215" s="160" t="str">
        <f>IF($D215=2,IF(所有護老者!B215="","",所有護老者!B215),"")</f>
        <v/>
      </c>
      <c r="C215" s="160" t="str">
        <f>IF($D215=2,IF(所有護老者!D215="","",所有護老者!D215),"")</f>
        <v/>
      </c>
      <c r="D215" s="160" t="str">
        <f>IF(所有護老者!C215=2,2,"")</f>
        <v/>
      </c>
      <c r="E215" s="160" t="str">
        <f>IF($D215=2,IF(所有護老者!E215="","",所有護老者!E215),"")</f>
        <v/>
      </c>
      <c r="F215" s="160" t="str">
        <f>IF($D215=2,IF(所有護老者!F215="","",所有護老者!F215),"")</f>
        <v/>
      </c>
      <c r="G215" s="160" t="str">
        <f>IF($D215=2,IF(所有護老者!G215="","",所有護老者!G215),"")</f>
        <v/>
      </c>
      <c r="H215" s="160" t="str">
        <f>IF($D215=2,IF(所有護老者!H215="","",所有護老者!H215),"")</f>
        <v/>
      </c>
      <c r="I215" s="160" t="str">
        <f>IF($D215=2,IF(所有護老者!I215="","",所有護老者!I215),"")</f>
        <v/>
      </c>
      <c r="J215" s="160" t="str">
        <f>IF($D215=2,IF(所有護老者!J215="","",所有護老者!J215),"")</f>
        <v/>
      </c>
      <c r="K215" s="160" t="str">
        <f>IF($D215=2,IF(所有護老者!K215="","",所有護老者!K215),"")</f>
        <v/>
      </c>
      <c r="L215" s="160" t="str">
        <f>IF($D215=2,IF(所有護老者!L215="","",所有護老者!L215),"")</f>
        <v/>
      </c>
      <c r="M215" s="160" t="str">
        <f>IF($D215=2,IF(所有護老者!M215="","",所有護老者!M215),"")</f>
        <v/>
      </c>
      <c r="N215" s="160" t="str">
        <f>IF($D215=2,IF(所有護老者!N215="","",所有護老者!N215),"")</f>
        <v/>
      </c>
      <c r="O215" s="160" t="str">
        <f>IF($D215=2,IF(所有護老者!O215="","",所有護老者!O215),"")</f>
        <v/>
      </c>
      <c r="P215" s="160" t="str">
        <f>IF($D215=2,IF(所有護老者!P215="","",所有護老者!P215),"")</f>
        <v/>
      </c>
      <c r="Q215" s="160" t="str">
        <f>IF($D215=2,IF(所有護老者!Q215="","",所有護老者!Q215),"")</f>
        <v/>
      </c>
      <c r="R215" s="160" t="str">
        <f>IF($D215=2,IF(所有護老者!R215="","",所有護老者!R215),"")</f>
        <v/>
      </c>
      <c r="S215" s="160" t="str">
        <f>IF($D215=2,IF(所有護老者!S215="","",所有護老者!S215),"")</f>
        <v/>
      </c>
      <c r="T215" s="160" t="str">
        <f>IF($D215=2,IF(所有護老者!T215="","",所有護老者!T215),"")</f>
        <v/>
      </c>
      <c r="U215" s="160" t="str">
        <f>IF($D215=2,IF(所有護老者!U215="","",所有護老者!U215),"")</f>
        <v/>
      </c>
      <c r="V215" s="160" t="str">
        <f>IF($D215=2,IF(所有護老者!V215="","",所有護老者!V215),"")</f>
        <v/>
      </c>
      <c r="W215" s="160" t="str">
        <f>IF($D215=2,IF(所有護老者!W215="","",所有護老者!W215),"")</f>
        <v/>
      </c>
      <c r="X215" s="160" t="str">
        <f>IF($D215=2,IF(所有護老者!X215="","",所有護老者!X215),"")</f>
        <v/>
      </c>
      <c r="Y215" s="160" t="str">
        <f>IF($D215=2,IF(所有護老者!Y215="","",所有護老者!Y215),"")</f>
        <v/>
      </c>
      <c r="Z215" s="160" t="str">
        <f>IF($D215=2,IF(所有護老者!Z215="","",所有護老者!Z215),"")</f>
        <v/>
      </c>
      <c r="AA215" s="160" t="str">
        <f>IF($D215=2,IF(所有護老者!AA215="","",所有護老者!AA215),"")</f>
        <v/>
      </c>
      <c r="AB215" s="160" t="str">
        <f>IF($D215=2,IF(所有護老者!AB215="","",所有護老者!AB215),"")</f>
        <v/>
      </c>
      <c r="AC215" s="160" t="str">
        <f>IF($D215=2,IF(所有護老者!AC215="","",所有護老者!AC215),"")</f>
        <v/>
      </c>
      <c r="AD215" s="160" t="str">
        <f>IF($D215=2,IF(所有護老者!AD215="","",所有護老者!AD215),"")</f>
        <v/>
      </c>
      <c r="AE215" s="160" t="str">
        <f>IF($D215=2,IF(所有護老者!AE215="","",所有護老者!AE215),"")</f>
        <v/>
      </c>
      <c r="AF215" s="160" t="str">
        <f>IF($D215=2,IF(所有護老者!AF215="","",所有護老者!AF215),"")</f>
        <v/>
      </c>
      <c r="AG215" s="160" t="str">
        <f>IF($D215=2,IF(所有護老者!AG215="","",所有護老者!AG215),"")</f>
        <v/>
      </c>
      <c r="AH215" s="160" t="str">
        <f>IF($D215=2,IF(所有護老者!AH215="","",所有護老者!AH215),"")</f>
        <v/>
      </c>
      <c r="AI215" s="160" t="str">
        <f>IF($D215=2,IF(所有護老者!AI215="","",所有護老者!AI215),"")</f>
        <v/>
      </c>
      <c r="AJ215" s="160" t="str">
        <f>IF($D215=2,IF(所有護老者!AJ215="","",所有護老者!AJ215),"")</f>
        <v/>
      </c>
      <c r="AK215" s="160" t="str">
        <f>IF(所有護老者!AK215="","",所有護老者!AK215)</f>
        <v/>
      </c>
      <c r="AL215" s="175" t="str">
        <f t="shared" si="120"/>
        <v/>
      </c>
      <c r="AM215" s="175" t="str">
        <f t="shared" si="121"/>
        <v/>
      </c>
      <c r="AN215" s="175" t="str">
        <f t="shared" si="122"/>
        <v/>
      </c>
      <c r="AO215" s="175" t="str">
        <f t="shared" si="123"/>
        <v/>
      </c>
      <c r="AP215" s="175" t="str">
        <f t="shared" si="124"/>
        <v/>
      </c>
      <c r="AQ215" s="175" t="str">
        <f t="shared" si="125"/>
        <v/>
      </c>
      <c r="AR215" s="175" t="str">
        <f t="shared" si="126"/>
        <v/>
      </c>
      <c r="AS215" s="175" t="str">
        <f t="shared" si="127"/>
        <v/>
      </c>
      <c r="AT215" s="175" t="str">
        <f t="shared" si="128"/>
        <v/>
      </c>
      <c r="AU215" s="175" t="str">
        <f t="shared" si="129"/>
        <v/>
      </c>
      <c r="AV215" s="175" t="str">
        <f t="shared" si="130"/>
        <v/>
      </c>
      <c r="AW215" s="27">
        <f t="shared" si="131"/>
        <v>0</v>
      </c>
      <c r="AX215" s="27"/>
      <c r="AY215" s="27">
        <f t="shared" si="132"/>
        <v>0</v>
      </c>
      <c r="AZ215" s="27">
        <f t="shared" si="133"/>
        <v>0</v>
      </c>
      <c r="BA215" s="27">
        <f t="shared" si="134"/>
        <v>0</v>
      </c>
      <c r="BB215" s="27">
        <f t="shared" si="135"/>
        <v>0</v>
      </c>
      <c r="BC215" s="27">
        <f t="shared" si="136"/>
        <v>0</v>
      </c>
      <c r="BD215" s="27">
        <f t="shared" si="137"/>
        <v>0</v>
      </c>
      <c r="BE215" s="27">
        <f t="shared" si="138"/>
        <v>0</v>
      </c>
      <c r="BF215" s="27">
        <f t="shared" si="139"/>
        <v>0</v>
      </c>
      <c r="BG215" s="27">
        <f t="shared" si="140"/>
        <v>0</v>
      </c>
      <c r="BH215" s="27">
        <f t="shared" si="141"/>
        <v>0</v>
      </c>
      <c r="BI215" s="27">
        <f t="shared" si="142"/>
        <v>0</v>
      </c>
      <c r="BJ215" s="27">
        <f t="shared" si="143"/>
        <v>0</v>
      </c>
      <c r="BK215" s="176"/>
      <c r="BL215" s="276" t="str">
        <f t="shared" si="119"/>
        <v/>
      </c>
      <c r="BM215" s="176"/>
      <c r="BN215" s="27">
        <f t="shared" si="144"/>
        <v>0</v>
      </c>
      <c r="BO215" s="27">
        <f t="shared" si="145"/>
        <v>0</v>
      </c>
      <c r="BP215" s="27">
        <f t="shared" si="146"/>
        <v>0</v>
      </c>
      <c r="BQ215" s="27">
        <f t="shared" si="147"/>
        <v>0</v>
      </c>
      <c r="BR215" s="27">
        <f t="shared" si="148"/>
        <v>0</v>
      </c>
      <c r="BS215" s="27"/>
      <c r="BT215" s="166"/>
      <c r="BU215" s="166"/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  <c r="CG215" s="166"/>
      <c r="CH215" s="166"/>
      <c r="CI215" s="166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</row>
    <row r="216" spans="1:99">
      <c r="A216" s="160" t="str">
        <f>IF($D216=2,IF(所有護老者!A216="","",所有護老者!A216),"")</f>
        <v/>
      </c>
      <c r="B216" s="160" t="str">
        <f>IF($D216=2,IF(所有護老者!B216="","",所有護老者!B216),"")</f>
        <v/>
      </c>
      <c r="C216" s="160" t="str">
        <f>IF($D216=2,IF(所有護老者!D216="","",所有護老者!D216),"")</f>
        <v/>
      </c>
      <c r="D216" s="160" t="str">
        <f>IF(所有護老者!C216=2,2,"")</f>
        <v/>
      </c>
      <c r="E216" s="160" t="str">
        <f>IF($D216=2,IF(所有護老者!E216="","",所有護老者!E216),"")</f>
        <v/>
      </c>
      <c r="F216" s="160" t="str">
        <f>IF($D216=2,IF(所有護老者!F216="","",所有護老者!F216),"")</f>
        <v/>
      </c>
      <c r="G216" s="160" t="str">
        <f>IF($D216=2,IF(所有護老者!G216="","",所有護老者!G216),"")</f>
        <v/>
      </c>
      <c r="H216" s="160" t="str">
        <f>IF($D216=2,IF(所有護老者!H216="","",所有護老者!H216),"")</f>
        <v/>
      </c>
      <c r="I216" s="160" t="str">
        <f>IF($D216=2,IF(所有護老者!I216="","",所有護老者!I216),"")</f>
        <v/>
      </c>
      <c r="J216" s="160" t="str">
        <f>IF($D216=2,IF(所有護老者!J216="","",所有護老者!J216),"")</f>
        <v/>
      </c>
      <c r="K216" s="160" t="str">
        <f>IF($D216=2,IF(所有護老者!K216="","",所有護老者!K216),"")</f>
        <v/>
      </c>
      <c r="L216" s="160" t="str">
        <f>IF($D216=2,IF(所有護老者!L216="","",所有護老者!L216),"")</f>
        <v/>
      </c>
      <c r="M216" s="160" t="str">
        <f>IF($D216=2,IF(所有護老者!M216="","",所有護老者!M216),"")</f>
        <v/>
      </c>
      <c r="N216" s="160" t="str">
        <f>IF($D216=2,IF(所有護老者!N216="","",所有護老者!N216),"")</f>
        <v/>
      </c>
      <c r="O216" s="160" t="str">
        <f>IF($D216=2,IF(所有護老者!O216="","",所有護老者!O216),"")</f>
        <v/>
      </c>
      <c r="P216" s="160" t="str">
        <f>IF($D216=2,IF(所有護老者!P216="","",所有護老者!P216),"")</f>
        <v/>
      </c>
      <c r="Q216" s="160" t="str">
        <f>IF($D216=2,IF(所有護老者!Q216="","",所有護老者!Q216),"")</f>
        <v/>
      </c>
      <c r="R216" s="160" t="str">
        <f>IF($D216=2,IF(所有護老者!R216="","",所有護老者!R216),"")</f>
        <v/>
      </c>
      <c r="S216" s="160" t="str">
        <f>IF($D216=2,IF(所有護老者!S216="","",所有護老者!S216),"")</f>
        <v/>
      </c>
      <c r="T216" s="160" t="str">
        <f>IF($D216=2,IF(所有護老者!T216="","",所有護老者!T216),"")</f>
        <v/>
      </c>
      <c r="U216" s="160" t="str">
        <f>IF($D216=2,IF(所有護老者!U216="","",所有護老者!U216),"")</f>
        <v/>
      </c>
      <c r="V216" s="160" t="str">
        <f>IF($D216=2,IF(所有護老者!V216="","",所有護老者!V216),"")</f>
        <v/>
      </c>
      <c r="W216" s="160" t="str">
        <f>IF($D216=2,IF(所有護老者!W216="","",所有護老者!W216),"")</f>
        <v/>
      </c>
      <c r="X216" s="160" t="str">
        <f>IF($D216=2,IF(所有護老者!X216="","",所有護老者!X216),"")</f>
        <v/>
      </c>
      <c r="Y216" s="160" t="str">
        <f>IF($D216=2,IF(所有護老者!Y216="","",所有護老者!Y216),"")</f>
        <v/>
      </c>
      <c r="Z216" s="160" t="str">
        <f>IF($D216=2,IF(所有護老者!Z216="","",所有護老者!Z216),"")</f>
        <v/>
      </c>
      <c r="AA216" s="160" t="str">
        <f>IF($D216=2,IF(所有護老者!AA216="","",所有護老者!AA216),"")</f>
        <v/>
      </c>
      <c r="AB216" s="160" t="str">
        <f>IF($D216=2,IF(所有護老者!AB216="","",所有護老者!AB216),"")</f>
        <v/>
      </c>
      <c r="AC216" s="160" t="str">
        <f>IF($D216=2,IF(所有護老者!AC216="","",所有護老者!AC216),"")</f>
        <v/>
      </c>
      <c r="AD216" s="160" t="str">
        <f>IF($D216=2,IF(所有護老者!AD216="","",所有護老者!AD216),"")</f>
        <v/>
      </c>
      <c r="AE216" s="160" t="str">
        <f>IF($D216=2,IF(所有護老者!AE216="","",所有護老者!AE216),"")</f>
        <v/>
      </c>
      <c r="AF216" s="160" t="str">
        <f>IF($D216=2,IF(所有護老者!AF216="","",所有護老者!AF216),"")</f>
        <v/>
      </c>
      <c r="AG216" s="160" t="str">
        <f>IF($D216=2,IF(所有護老者!AG216="","",所有護老者!AG216),"")</f>
        <v/>
      </c>
      <c r="AH216" s="160" t="str">
        <f>IF($D216=2,IF(所有護老者!AH216="","",所有護老者!AH216),"")</f>
        <v/>
      </c>
      <c r="AI216" s="160" t="str">
        <f>IF($D216=2,IF(所有護老者!AI216="","",所有護老者!AI216),"")</f>
        <v/>
      </c>
      <c r="AJ216" s="160" t="str">
        <f>IF($D216=2,IF(所有護老者!AJ216="","",所有護老者!AJ216),"")</f>
        <v/>
      </c>
      <c r="AK216" s="160" t="str">
        <f>IF(所有護老者!AK216="","",所有護老者!AK216)</f>
        <v/>
      </c>
      <c r="AL216" s="175" t="str">
        <f t="shared" si="120"/>
        <v/>
      </c>
      <c r="AM216" s="175" t="str">
        <f t="shared" si="121"/>
        <v/>
      </c>
      <c r="AN216" s="175" t="str">
        <f t="shared" si="122"/>
        <v/>
      </c>
      <c r="AO216" s="175" t="str">
        <f t="shared" si="123"/>
        <v/>
      </c>
      <c r="AP216" s="175" t="str">
        <f t="shared" si="124"/>
        <v/>
      </c>
      <c r="AQ216" s="175" t="str">
        <f t="shared" si="125"/>
        <v/>
      </c>
      <c r="AR216" s="175" t="str">
        <f t="shared" si="126"/>
        <v/>
      </c>
      <c r="AS216" s="175" t="str">
        <f t="shared" si="127"/>
        <v/>
      </c>
      <c r="AT216" s="175" t="str">
        <f t="shared" si="128"/>
        <v/>
      </c>
      <c r="AU216" s="175" t="str">
        <f t="shared" si="129"/>
        <v/>
      </c>
      <c r="AV216" s="175" t="str">
        <f t="shared" si="130"/>
        <v/>
      </c>
      <c r="AW216" s="27">
        <f t="shared" si="131"/>
        <v>0</v>
      </c>
      <c r="AX216" s="27"/>
      <c r="AY216" s="27">
        <f t="shared" si="132"/>
        <v>0</v>
      </c>
      <c r="AZ216" s="27">
        <f t="shared" si="133"/>
        <v>0</v>
      </c>
      <c r="BA216" s="27">
        <f t="shared" si="134"/>
        <v>0</v>
      </c>
      <c r="BB216" s="27">
        <f t="shared" si="135"/>
        <v>0</v>
      </c>
      <c r="BC216" s="27">
        <f t="shared" si="136"/>
        <v>0</v>
      </c>
      <c r="BD216" s="27">
        <f t="shared" si="137"/>
        <v>0</v>
      </c>
      <c r="BE216" s="27">
        <f t="shared" si="138"/>
        <v>0</v>
      </c>
      <c r="BF216" s="27">
        <f t="shared" si="139"/>
        <v>0</v>
      </c>
      <c r="BG216" s="27">
        <f t="shared" si="140"/>
        <v>0</v>
      </c>
      <c r="BH216" s="27">
        <f t="shared" si="141"/>
        <v>0</v>
      </c>
      <c r="BI216" s="27">
        <f t="shared" si="142"/>
        <v>0</v>
      </c>
      <c r="BJ216" s="27">
        <f t="shared" si="143"/>
        <v>0</v>
      </c>
      <c r="BK216" s="176"/>
      <c r="BL216" s="276" t="str">
        <f t="shared" si="119"/>
        <v/>
      </c>
      <c r="BM216" s="176"/>
      <c r="BN216" s="27">
        <f t="shared" si="144"/>
        <v>0</v>
      </c>
      <c r="BO216" s="27">
        <f t="shared" si="145"/>
        <v>0</v>
      </c>
      <c r="BP216" s="27">
        <f t="shared" si="146"/>
        <v>0</v>
      </c>
      <c r="BQ216" s="27">
        <f t="shared" si="147"/>
        <v>0</v>
      </c>
      <c r="BR216" s="27">
        <f t="shared" si="148"/>
        <v>0</v>
      </c>
      <c r="BS216" s="27"/>
      <c r="BT216" s="166"/>
      <c r="BU216" s="166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66"/>
      <c r="CH216" s="166"/>
      <c r="CI216" s="166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</row>
    <row r="217" spans="1:99">
      <c r="A217" s="160" t="str">
        <f>IF($D217=2,IF(所有護老者!A217="","",所有護老者!A217),"")</f>
        <v/>
      </c>
      <c r="B217" s="160" t="str">
        <f>IF($D217=2,IF(所有護老者!B217="","",所有護老者!B217),"")</f>
        <v/>
      </c>
      <c r="C217" s="160" t="str">
        <f>IF($D217=2,IF(所有護老者!D217="","",所有護老者!D217),"")</f>
        <v/>
      </c>
      <c r="D217" s="160" t="str">
        <f>IF(所有護老者!C217=2,2,"")</f>
        <v/>
      </c>
      <c r="E217" s="160" t="str">
        <f>IF($D217=2,IF(所有護老者!E217="","",所有護老者!E217),"")</f>
        <v/>
      </c>
      <c r="F217" s="160" t="str">
        <f>IF($D217=2,IF(所有護老者!F217="","",所有護老者!F217),"")</f>
        <v/>
      </c>
      <c r="G217" s="160" t="str">
        <f>IF($D217=2,IF(所有護老者!G217="","",所有護老者!G217),"")</f>
        <v/>
      </c>
      <c r="H217" s="160" t="str">
        <f>IF($D217=2,IF(所有護老者!H217="","",所有護老者!H217),"")</f>
        <v/>
      </c>
      <c r="I217" s="160" t="str">
        <f>IF($D217=2,IF(所有護老者!I217="","",所有護老者!I217),"")</f>
        <v/>
      </c>
      <c r="J217" s="160" t="str">
        <f>IF($D217=2,IF(所有護老者!J217="","",所有護老者!J217),"")</f>
        <v/>
      </c>
      <c r="K217" s="160" t="str">
        <f>IF($D217=2,IF(所有護老者!K217="","",所有護老者!K217),"")</f>
        <v/>
      </c>
      <c r="L217" s="160" t="str">
        <f>IF($D217=2,IF(所有護老者!L217="","",所有護老者!L217),"")</f>
        <v/>
      </c>
      <c r="M217" s="160" t="str">
        <f>IF($D217=2,IF(所有護老者!M217="","",所有護老者!M217),"")</f>
        <v/>
      </c>
      <c r="N217" s="160" t="str">
        <f>IF($D217=2,IF(所有護老者!N217="","",所有護老者!N217),"")</f>
        <v/>
      </c>
      <c r="O217" s="160" t="str">
        <f>IF($D217=2,IF(所有護老者!O217="","",所有護老者!O217),"")</f>
        <v/>
      </c>
      <c r="P217" s="160" t="str">
        <f>IF($D217=2,IF(所有護老者!P217="","",所有護老者!P217),"")</f>
        <v/>
      </c>
      <c r="Q217" s="160" t="str">
        <f>IF($D217=2,IF(所有護老者!Q217="","",所有護老者!Q217),"")</f>
        <v/>
      </c>
      <c r="R217" s="160" t="str">
        <f>IF($D217=2,IF(所有護老者!R217="","",所有護老者!R217),"")</f>
        <v/>
      </c>
      <c r="S217" s="160" t="str">
        <f>IF($D217=2,IF(所有護老者!S217="","",所有護老者!S217),"")</f>
        <v/>
      </c>
      <c r="T217" s="160" t="str">
        <f>IF($D217=2,IF(所有護老者!T217="","",所有護老者!T217),"")</f>
        <v/>
      </c>
      <c r="U217" s="160" t="str">
        <f>IF($D217=2,IF(所有護老者!U217="","",所有護老者!U217),"")</f>
        <v/>
      </c>
      <c r="V217" s="160" t="str">
        <f>IF($D217=2,IF(所有護老者!V217="","",所有護老者!V217),"")</f>
        <v/>
      </c>
      <c r="W217" s="160" t="str">
        <f>IF($D217=2,IF(所有護老者!W217="","",所有護老者!W217),"")</f>
        <v/>
      </c>
      <c r="X217" s="160" t="str">
        <f>IF($D217=2,IF(所有護老者!X217="","",所有護老者!X217),"")</f>
        <v/>
      </c>
      <c r="Y217" s="160" t="str">
        <f>IF($D217=2,IF(所有護老者!Y217="","",所有護老者!Y217),"")</f>
        <v/>
      </c>
      <c r="Z217" s="160" t="str">
        <f>IF($D217=2,IF(所有護老者!Z217="","",所有護老者!Z217),"")</f>
        <v/>
      </c>
      <c r="AA217" s="160" t="str">
        <f>IF($D217=2,IF(所有護老者!AA217="","",所有護老者!AA217),"")</f>
        <v/>
      </c>
      <c r="AB217" s="160" t="str">
        <f>IF($D217=2,IF(所有護老者!AB217="","",所有護老者!AB217),"")</f>
        <v/>
      </c>
      <c r="AC217" s="160" t="str">
        <f>IF($D217=2,IF(所有護老者!AC217="","",所有護老者!AC217),"")</f>
        <v/>
      </c>
      <c r="AD217" s="160" t="str">
        <f>IF($D217=2,IF(所有護老者!AD217="","",所有護老者!AD217),"")</f>
        <v/>
      </c>
      <c r="AE217" s="160" t="str">
        <f>IF($D217=2,IF(所有護老者!AE217="","",所有護老者!AE217),"")</f>
        <v/>
      </c>
      <c r="AF217" s="160" t="str">
        <f>IF($D217=2,IF(所有護老者!AF217="","",所有護老者!AF217),"")</f>
        <v/>
      </c>
      <c r="AG217" s="160" t="str">
        <f>IF($D217=2,IF(所有護老者!AG217="","",所有護老者!AG217),"")</f>
        <v/>
      </c>
      <c r="AH217" s="160" t="str">
        <f>IF($D217=2,IF(所有護老者!AH217="","",所有護老者!AH217),"")</f>
        <v/>
      </c>
      <c r="AI217" s="160" t="str">
        <f>IF($D217=2,IF(所有護老者!AI217="","",所有護老者!AI217),"")</f>
        <v/>
      </c>
      <c r="AJ217" s="160" t="str">
        <f>IF($D217=2,IF(所有護老者!AJ217="","",所有護老者!AJ217),"")</f>
        <v/>
      </c>
      <c r="AK217" s="160" t="str">
        <f>IF(所有護老者!AK217="","",所有護老者!AK217)</f>
        <v/>
      </c>
      <c r="AL217" s="175" t="str">
        <f t="shared" si="120"/>
        <v/>
      </c>
      <c r="AM217" s="175" t="str">
        <f t="shared" si="121"/>
        <v/>
      </c>
      <c r="AN217" s="175" t="str">
        <f t="shared" si="122"/>
        <v/>
      </c>
      <c r="AO217" s="175" t="str">
        <f t="shared" si="123"/>
        <v/>
      </c>
      <c r="AP217" s="175" t="str">
        <f t="shared" si="124"/>
        <v/>
      </c>
      <c r="AQ217" s="175" t="str">
        <f t="shared" si="125"/>
        <v/>
      </c>
      <c r="AR217" s="175" t="str">
        <f t="shared" si="126"/>
        <v/>
      </c>
      <c r="AS217" s="175" t="str">
        <f t="shared" si="127"/>
        <v/>
      </c>
      <c r="AT217" s="175" t="str">
        <f t="shared" si="128"/>
        <v/>
      </c>
      <c r="AU217" s="175" t="str">
        <f t="shared" si="129"/>
        <v/>
      </c>
      <c r="AV217" s="175" t="str">
        <f t="shared" si="130"/>
        <v/>
      </c>
      <c r="AW217" s="27">
        <f t="shared" si="131"/>
        <v>0</v>
      </c>
      <c r="AX217" s="27"/>
      <c r="AY217" s="27">
        <f t="shared" si="132"/>
        <v>0</v>
      </c>
      <c r="AZ217" s="27">
        <f t="shared" si="133"/>
        <v>0</v>
      </c>
      <c r="BA217" s="27">
        <f t="shared" si="134"/>
        <v>0</v>
      </c>
      <c r="BB217" s="27">
        <f t="shared" si="135"/>
        <v>0</v>
      </c>
      <c r="BC217" s="27">
        <f t="shared" si="136"/>
        <v>0</v>
      </c>
      <c r="BD217" s="27">
        <f t="shared" si="137"/>
        <v>0</v>
      </c>
      <c r="BE217" s="27">
        <f t="shared" si="138"/>
        <v>0</v>
      </c>
      <c r="BF217" s="27">
        <f t="shared" si="139"/>
        <v>0</v>
      </c>
      <c r="BG217" s="27">
        <f t="shared" si="140"/>
        <v>0</v>
      </c>
      <c r="BH217" s="27">
        <f t="shared" si="141"/>
        <v>0</v>
      </c>
      <c r="BI217" s="27">
        <f t="shared" si="142"/>
        <v>0</v>
      </c>
      <c r="BJ217" s="27">
        <f t="shared" si="143"/>
        <v>0</v>
      </c>
      <c r="BK217" s="176"/>
      <c r="BL217" s="276" t="str">
        <f t="shared" si="119"/>
        <v/>
      </c>
      <c r="BM217" s="176"/>
      <c r="BN217" s="27">
        <f t="shared" si="144"/>
        <v>0</v>
      </c>
      <c r="BO217" s="27">
        <f t="shared" si="145"/>
        <v>0</v>
      </c>
      <c r="BP217" s="27">
        <f t="shared" si="146"/>
        <v>0</v>
      </c>
      <c r="BQ217" s="27">
        <f t="shared" si="147"/>
        <v>0</v>
      </c>
      <c r="BR217" s="27">
        <f t="shared" si="148"/>
        <v>0</v>
      </c>
      <c r="BS217" s="27"/>
      <c r="BT217" s="166"/>
      <c r="BU217" s="166"/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  <c r="CG217" s="166"/>
      <c r="CH217" s="166"/>
      <c r="CI217" s="166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</row>
    <row r="218" spans="1:99">
      <c r="A218" s="160" t="str">
        <f>IF($D218=2,IF(所有護老者!A218="","",所有護老者!A218),"")</f>
        <v/>
      </c>
      <c r="B218" s="160" t="str">
        <f>IF($D218=2,IF(所有護老者!B218="","",所有護老者!B218),"")</f>
        <v/>
      </c>
      <c r="C218" s="160" t="str">
        <f>IF($D218=2,IF(所有護老者!D218="","",所有護老者!D218),"")</f>
        <v/>
      </c>
      <c r="D218" s="160" t="str">
        <f>IF(所有護老者!C218=2,2,"")</f>
        <v/>
      </c>
      <c r="E218" s="160" t="str">
        <f>IF($D218=2,IF(所有護老者!E218="","",所有護老者!E218),"")</f>
        <v/>
      </c>
      <c r="F218" s="160" t="str">
        <f>IF($D218=2,IF(所有護老者!F218="","",所有護老者!F218),"")</f>
        <v/>
      </c>
      <c r="G218" s="160" t="str">
        <f>IF($D218=2,IF(所有護老者!G218="","",所有護老者!G218),"")</f>
        <v/>
      </c>
      <c r="H218" s="160" t="str">
        <f>IF($D218=2,IF(所有護老者!H218="","",所有護老者!H218),"")</f>
        <v/>
      </c>
      <c r="I218" s="160" t="str">
        <f>IF($D218=2,IF(所有護老者!I218="","",所有護老者!I218),"")</f>
        <v/>
      </c>
      <c r="J218" s="160" t="str">
        <f>IF($D218=2,IF(所有護老者!J218="","",所有護老者!J218),"")</f>
        <v/>
      </c>
      <c r="K218" s="160" t="str">
        <f>IF($D218=2,IF(所有護老者!K218="","",所有護老者!K218),"")</f>
        <v/>
      </c>
      <c r="L218" s="160" t="str">
        <f>IF($D218=2,IF(所有護老者!L218="","",所有護老者!L218),"")</f>
        <v/>
      </c>
      <c r="M218" s="160" t="str">
        <f>IF($D218=2,IF(所有護老者!M218="","",所有護老者!M218),"")</f>
        <v/>
      </c>
      <c r="N218" s="160" t="str">
        <f>IF($D218=2,IF(所有護老者!N218="","",所有護老者!N218),"")</f>
        <v/>
      </c>
      <c r="O218" s="160" t="str">
        <f>IF($D218=2,IF(所有護老者!O218="","",所有護老者!O218),"")</f>
        <v/>
      </c>
      <c r="P218" s="160" t="str">
        <f>IF($D218=2,IF(所有護老者!P218="","",所有護老者!P218),"")</f>
        <v/>
      </c>
      <c r="Q218" s="160" t="str">
        <f>IF($D218=2,IF(所有護老者!Q218="","",所有護老者!Q218),"")</f>
        <v/>
      </c>
      <c r="R218" s="160" t="str">
        <f>IF($D218=2,IF(所有護老者!R218="","",所有護老者!R218),"")</f>
        <v/>
      </c>
      <c r="S218" s="160" t="str">
        <f>IF($D218=2,IF(所有護老者!S218="","",所有護老者!S218),"")</f>
        <v/>
      </c>
      <c r="T218" s="160" t="str">
        <f>IF($D218=2,IF(所有護老者!T218="","",所有護老者!T218),"")</f>
        <v/>
      </c>
      <c r="U218" s="160" t="str">
        <f>IF($D218=2,IF(所有護老者!U218="","",所有護老者!U218),"")</f>
        <v/>
      </c>
      <c r="V218" s="160" t="str">
        <f>IF($D218=2,IF(所有護老者!V218="","",所有護老者!V218),"")</f>
        <v/>
      </c>
      <c r="W218" s="160" t="str">
        <f>IF($D218=2,IF(所有護老者!W218="","",所有護老者!W218),"")</f>
        <v/>
      </c>
      <c r="X218" s="160" t="str">
        <f>IF($D218=2,IF(所有護老者!X218="","",所有護老者!X218),"")</f>
        <v/>
      </c>
      <c r="Y218" s="160" t="str">
        <f>IF($D218=2,IF(所有護老者!Y218="","",所有護老者!Y218),"")</f>
        <v/>
      </c>
      <c r="Z218" s="160" t="str">
        <f>IF($D218=2,IF(所有護老者!Z218="","",所有護老者!Z218),"")</f>
        <v/>
      </c>
      <c r="AA218" s="160" t="str">
        <f>IF($D218=2,IF(所有護老者!AA218="","",所有護老者!AA218),"")</f>
        <v/>
      </c>
      <c r="AB218" s="160" t="str">
        <f>IF($D218=2,IF(所有護老者!AB218="","",所有護老者!AB218),"")</f>
        <v/>
      </c>
      <c r="AC218" s="160" t="str">
        <f>IF($D218=2,IF(所有護老者!AC218="","",所有護老者!AC218),"")</f>
        <v/>
      </c>
      <c r="AD218" s="160" t="str">
        <f>IF($D218=2,IF(所有護老者!AD218="","",所有護老者!AD218),"")</f>
        <v/>
      </c>
      <c r="AE218" s="160" t="str">
        <f>IF($D218=2,IF(所有護老者!AE218="","",所有護老者!AE218),"")</f>
        <v/>
      </c>
      <c r="AF218" s="160" t="str">
        <f>IF($D218=2,IF(所有護老者!AF218="","",所有護老者!AF218),"")</f>
        <v/>
      </c>
      <c r="AG218" s="160" t="str">
        <f>IF($D218=2,IF(所有護老者!AG218="","",所有護老者!AG218),"")</f>
        <v/>
      </c>
      <c r="AH218" s="160" t="str">
        <f>IF($D218=2,IF(所有護老者!AH218="","",所有護老者!AH218),"")</f>
        <v/>
      </c>
      <c r="AI218" s="160" t="str">
        <f>IF($D218=2,IF(所有護老者!AI218="","",所有護老者!AI218),"")</f>
        <v/>
      </c>
      <c r="AJ218" s="160" t="str">
        <f>IF($D218=2,IF(所有護老者!AJ218="","",所有護老者!AJ218),"")</f>
        <v/>
      </c>
      <c r="AK218" s="160" t="str">
        <f>IF(所有護老者!AK218="","",所有護老者!AK218)</f>
        <v/>
      </c>
      <c r="AL218" s="175" t="str">
        <f t="shared" si="120"/>
        <v/>
      </c>
      <c r="AM218" s="175" t="str">
        <f t="shared" si="121"/>
        <v/>
      </c>
      <c r="AN218" s="175" t="str">
        <f t="shared" si="122"/>
        <v/>
      </c>
      <c r="AO218" s="175" t="str">
        <f t="shared" si="123"/>
        <v/>
      </c>
      <c r="AP218" s="175" t="str">
        <f t="shared" si="124"/>
        <v/>
      </c>
      <c r="AQ218" s="175" t="str">
        <f t="shared" si="125"/>
        <v/>
      </c>
      <c r="AR218" s="175" t="str">
        <f t="shared" si="126"/>
        <v/>
      </c>
      <c r="AS218" s="175" t="str">
        <f t="shared" si="127"/>
        <v/>
      </c>
      <c r="AT218" s="175" t="str">
        <f t="shared" si="128"/>
        <v/>
      </c>
      <c r="AU218" s="175" t="str">
        <f t="shared" si="129"/>
        <v/>
      </c>
      <c r="AV218" s="175" t="str">
        <f t="shared" si="130"/>
        <v/>
      </c>
      <c r="AW218" s="27">
        <f t="shared" si="131"/>
        <v>0</v>
      </c>
      <c r="AX218" s="27"/>
      <c r="AY218" s="27">
        <f t="shared" si="132"/>
        <v>0</v>
      </c>
      <c r="AZ218" s="27">
        <f t="shared" si="133"/>
        <v>0</v>
      </c>
      <c r="BA218" s="27">
        <f t="shared" si="134"/>
        <v>0</v>
      </c>
      <c r="BB218" s="27">
        <f t="shared" si="135"/>
        <v>0</v>
      </c>
      <c r="BC218" s="27">
        <f t="shared" si="136"/>
        <v>0</v>
      </c>
      <c r="BD218" s="27">
        <f t="shared" si="137"/>
        <v>0</v>
      </c>
      <c r="BE218" s="27">
        <f t="shared" si="138"/>
        <v>0</v>
      </c>
      <c r="BF218" s="27">
        <f t="shared" si="139"/>
        <v>0</v>
      </c>
      <c r="BG218" s="27">
        <f t="shared" si="140"/>
        <v>0</v>
      </c>
      <c r="BH218" s="27">
        <f t="shared" si="141"/>
        <v>0</v>
      </c>
      <c r="BI218" s="27">
        <f t="shared" si="142"/>
        <v>0</v>
      </c>
      <c r="BJ218" s="27">
        <f t="shared" si="143"/>
        <v>0</v>
      </c>
      <c r="BK218" s="176"/>
      <c r="BL218" s="276" t="str">
        <f t="shared" si="119"/>
        <v/>
      </c>
      <c r="BM218" s="176"/>
      <c r="BN218" s="27">
        <f t="shared" si="144"/>
        <v>0</v>
      </c>
      <c r="BO218" s="27">
        <f t="shared" si="145"/>
        <v>0</v>
      </c>
      <c r="BP218" s="27">
        <f t="shared" si="146"/>
        <v>0</v>
      </c>
      <c r="BQ218" s="27">
        <f t="shared" si="147"/>
        <v>0</v>
      </c>
      <c r="BR218" s="27">
        <f t="shared" si="148"/>
        <v>0</v>
      </c>
      <c r="BS218" s="27"/>
      <c r="BT218" s="166"/>
      <c r="BU218" s="166"/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  <c r="CG218" s="166"/>
      <c r="CH218" s="166"/>
      <c r="CI218" s="166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</row>
    <row r="219" spans="1:99">
      <c r="A219" s="160" t="str">
        <f>IF($D219=2,IF(所有護老者!A219="","",所有護老者!A219),"")</f>
        <v/>
      </c>
      <c r="B219" s="160" t="str">
        <f>IF($D219=2,IF(所有護老者!B219="","",所有護老者!B219),"")</f>
        <v/>
      </c>
      <c r="C219" s="160" t="str">
        <f>IF($D219=2,IF(所有護老者!D219="","",所有護老者!D219),"")</f>
        <v/>
      </c>
      <c r="D219" s="160" t="str">
        <f>IF(所有護老者!C219=2,2,"")</f>
        <v/>
      </c>
      <c r="E219" s="160" t="str">
        <f>IF($D219=2,IF(所有護老者!E219="","",所有護老者!E219),"")</f>
        <v/>
      </c>
      <c r="F219" s="160" t="str">
        <f>IF($D219=2,IF(所有護老者!F219="","",所有護老者!F219),"")</f>
        <v/>
      </c>
      <c r="G219" s="160" t="str">
        <f>IF($D219=2,IF(所有護老者!G219="","",所有護老者!G219),"")</f>
        <v/>
      </c>
      <c r="H219" s="160" t="str">
        <f>IF($D219=2,IF(所有護老者!H219="","",所有護老者!H219),"")</f>
        <v/>
      </c>
      <c r="I219" s="160" t="str">
        <f>IF($D219=2,IF(所有護老者!I219="","",所有護老者!I219),"")</f>
        <v/>
      </c>
      <c r="J219" s="160" t="str">
        <f>IF($D219=2,IF(所有護老者!J219="","",所有護老者!J219),"")</f>
        <v/>
      </c>
      <c r="K219" s="160" t="str">
        <f>IF($D219=2,IF(所有護老者!K219="","",所有護老者!K219),"")</f>
        <v/>
      </c>
      <c r="L219" s="160" t="str">
        <f>IF($D219=2,IF(所有護老者!L219="","",所有護老者!L219),"")</f>
        <v/>
      </c>
      <c r="M219" s="160" t="str">
        <f>IF($D219=2,IF(所有護老者!M219="","",所有護老者!M219),"")</f>
        <v/>
      </c>
      <c r="N219" s="160" t="str">
        <f>IF($D219=2,IF(所有護老者!N219="","",所有護老者!N219),"")</f>
        <v/>
      </c>
      <c r="O219" s="160" t="str">
        <f>IF($D219=2,IF(所有護老者!O219="","",所有護老者!O219),"")</f>
        <v/>
      </c>
      <c r="P219" s="160" t="str">
        <f>IF($D219=2,IF(所有護老者!P219="","",所有護老者!P219),"")</f>
        <v/>
      </c>
      <c r="Q219" s="160" t="str">
        <f>IF($D219=2,IF(所有護老者!Q219="","",所有護老者!Q219),"")</f>
        <v/>
      </c>
      <c r="R219" s="160" t="str">
        <f>IF($D219=2,IF(所有護老者!R219="","",所有護老者!R219),"")</f>
        <v/>
      </c>
      <c r="S219" s="160" t="str">
        <f>IF($D219=2,IF(所有護老者!S219="","",所有護老者!S219),"")</f>
        <v/>
      </c>
      <c r="T219" s="160" t="str">
        <f>IF($D219=2,IF(所有護老者!T219="","",所有護老者!T219),"")</f>
        <v/>
      </c>
      <c r="U219" s="160" t="str">
        <f>IF($D219=2,IF(所有護老者!U219="","",所有護老者!U219),"")</f>
        <v/>
      </c>
      <c r="V219" s="160" t="str">
        <f>IF($D219=2,IF(所有護老者!V219="","",所有護老者!V219),"")</f>
        <v/>
      </c>
      <c r="W219" s="160" t="str">
        <f>IF($D219=2,IF(所有護老者!W219="","",所有護老者!W219),"")</f>
        <v/>
      </c>
      <c r="X219" s="160" t="str">
        <f>IF($D219=2,IF(所有護老者!X219="","",所有護老者!X219),"")</f>
        <v/>
      </c>
      <c r="Y219" s="160" t="str">
        <f>IF($D219=2,IF(所有護老者!Y219="","",所有護老者!Y219),"")</f>
        <v/>
      </c>
      <c r="Z219" s="160" t="str">
        <f>IF($D219=2,IF(所有護老者!Z219="","",所有護老者!Z219),"")</f>
        <v/>
      </c>
      <c r="AA219" s="160" t="str">
        <f>IF($D219=2,IF(所有護老者!AA219="","",所有護老者!AA219),"")</f>
        <v/>
      </c>
      <c r="AB219" s="160" t="str">
        <f>IF($D219=2,IF(所有護老者!AB219="","",所有護老者!AB219),"")</f>
        <v/>
      </c>
      <c r="AC219" s="160" t="str">
        <f>IF($D219=2,IF(所有護老者!AC219="","",所有護老者!AC219),"")</f>
        <v/>
      </c>
      <c r="AD219" s="160" t="str">
        <f>IF($D219=2,IF(所有護老者!AD219="","",所有護老者!AD219),"")</f>
        <v/>
      </c>
      <c r="AE219" s="160" t="str">
        <f>IF($D219=2,IF(所有護老者!AE219="","",所有護老者!AE219),"")</f>
        <v/>
      </c>
      <c r="AF219" s="160" t="str">
        <f>IF($D219=2,IF(所有護老者!AF219="","",所有護老者!AF219),"")</f>
        <v/>
      </c>
      <c r="AG219" s="160" t="str">
        <f>IF($D219=2,IF(所有護老者!AG219="","",所有護老者!AG219),"")</f>
        <v/>
      </c>
      <c r="AH219" s="160" t="str">
        <f>IF($D219=2,IF(所有護老者!AH219="","",所有護老者!AH219),"")</f>
        <v/>
      </c>
      <c r="AI219" s="160" t="str">
        <f>IF($D219=2,IF(所有護老者!AI219="","",所有護老者!AI219),"")</f>
        <v/>
      </c>
      <c r="AJ219" s="160" t="str">
        <f>IF($D219=2,IF(所有護老者!AJ219="","",所有護老者!AJ219),"")</f>
        <v/>
      </c>
      <c r="AK219" s="160" t="str">
        <f>IF(所有護老者!AK219="","",所有護老者!AK219)</f>
        <v/>
      </c>
      <c r="AL219" s="175" t="str">
        <f t="shared" si="120"/>
        <v/>
      </c>
      <c r="AM219" s="175" t="str">
        <f t="shared" si="121"/>
        <v/>
      </c>
      <c r="AN219" s="175" t="str">
        <f t="shared" si="122"/>
        <v/>
      </c>
      <c r="AO219" s="175" t="str">
        <f t="shared" si="123"/>
        <v/>
      </c>
      <c r="AP219" s="175" t="str">
        <f t="shared" si="124"/>
        <v/>
      </c>
      <c r="AQ219" s="175" t="str">
        <f t="shared" si="125"/>
        <v/>
      </c>
      <c r="AR219" s="175" t="str">
        <f t="shared" si="126"/>
        <v/>
      </c>
      <c r="AS219" s="175" t="str">
        <f t="shared" si="127"/>
        <v/>
      </c>
      <c r="AT219" s="175" t="str">
        <f t="shared" si="128"/>
        <v/>
      </c>
      <c r="AU219" s="175" t="str">
        <f t="shared" si="129"/>
        <v/>
      </c>
      <c r="AV219" s="175" t="str">
        <f t="shared" si="130"/>
        <v/>
      </c>
      <c r="AW219" s="27">
        <f t="shared" si="131"/>
        <v>0</v>
      </c>
      <c r="AX219" s="27"/>
      <c r="AY219" s="27">
        <f t="shared" si="132"/>
        <v>0</v>
      </c>
      <c r="AZ219" s="27">
        <f t="shared" si="133"/>
        <v>0</v>
      </c>
      <c r="BA219" s="27">
        <f t="shared" si="134"/>
        <v>0</v>
      </c>
      <c r="BB219" s="27">
        <f t="shared" si="135"/>
        <v>0</v>
      </c>
      <c r="BC219" s="27">
        <f t="shared" si="136"/>
        <v>0</v>
      </c>
      <c r="BD219" s="27">
        <f t="shared" si="137"/>
        <v>0</v>
      </c>
      <c r="BE219" s="27">
        <f t="shared" si="138"/>
        <v>0</v>
      </c>
      <c r="BF219" s="27">
        <f t="shared" si="139"/>
        <v>0</v>
      </c>
      <c r="BG219" s="27">
        <f t="shared" si="140"/>
        <v>0</v>
      </c>
      <c r="BH219" s="27">
        <f t="shared" si="141"/>
        <v>0</v>
      </c>
      <c r="BI219" s="27">
        <f t="shared" si="142"/>
        <v>0</v>
      </c>
      <c r="BJ219" s="27">
        <f t="shared" si="143"/>
        <v>0</v>
      </c>
      <c r="BK219" s="176"/>
      <c r="BL219" s="276" t="str">
        <f t="shared" si="119"/>
        <v/>
      </c>
      <c r="BM219" s="176"/>
      <c r="BN219" s="27">
        <f t="shared" si="144"/>
        <v>0</v>
      </c>
      <c r="BO219" s="27">
        <f t="shared" si="145"/>
        <v>0</v>
      </c>
      <c r="BP219" s="27">
        <f t="shared" si="146"/>
        <v>0</v>
      </c>
      <c r="BQ219" s="27">
        <f t="shared" si="147"/>
        <v>0</v>
      </c>
      <c r="BR219" s="27">
        <f t="shared" si="148"/>
        <v>0</v>
      </c>
      <c r="BS219" s="27"/>
      <c r="BT219" s="166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66"/>
      <c r="CH219" s="166"/>
      <c r="CI219" s="166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</row>
    <row r="220" spans="1:99">
      <c r="A220" s="160" t="str">
        <f>IF($D220=2,IF(所有護老者!A220="","",所有護老者!A220),"")</f>
        <v/>
      </c>
      <c r="B220" s="160" t="str">
        <f>IF($D220=2,IF(所有護老者!B220="","",所有護老者!B220),"")</f>
        <v/>
      </c>
      <c r="C220" s="160" t="str">
        <f>IF($D220=2,IF(所有護老者!D220="","",所有護老者!D220),"")</f>
        <v/>
      </c>
      <c r="D220" s="160" t="str">
        <f>IF(所有護老者!C220=2,2,"")</f>
        <v/>
      </c>
      <c r="E220" s="160" t="str">
        <f>IF($D220=2,IF(所有護老者!E220="","",所有護老者!E220),"")</f>
        <v/>
      </c>
      <c r="F220" s="160" t="str">
        <f>IF($D220=2,IF(所有護老者!F220="","",所有護老者!F220),"")</f>
        <v/>
      </c>
      <c r="G220" s="160" t="str">
        <f>IF($D220=2,IF(所有護老者!G220="","",所有護老者!G220),"")</f>
        <v/>
      </c>
      <c r="H220" s="160" t="str">
        <f>IF($D220=2,IF(所有護老者!H220="","",所有護老者!H220),"")</f>
        <v/>
      </c>
      <c r="I220" s="160" t="str">
        <f>IF($D220=2,IF(所有護老者!I220="","",所有護老者!I220),"")</f>
        <v/>
      </c>
      <c r="J220" s="160" t="str">
        <f>IF($D220=2,IF(所有護老者!J220="","",所有護老者!J220),"")</f>
        <v/>
      </c>
      <c r="K220" s="160" t="str">
        <f>IF($D220=2,IF(所有護老者!K220="","",所有護老者!K220),"")</f>
        <v/>
      </c>
      <c r="L220" s="160" t="str">
        <f>IF($D220=2,IF(所有護老者!L220="","",所有護老者!L220),"")</f>
        <v/>
      </c>
      <c r="M220" s="160" t="str">
        <f>IF($D220=2,IF(所有護老者!M220="","",所有護老者!M220),"")</f>
        <v/>
      </c>
      <c r="N220" s="160" t="str">
        <f>IF($D220=2,IF(所有護老者!N220="","",所有護老者!N220),"")</f>
        <v/>
      </c>
      <c r="O220" s="160" t="str">
        <f>IF($D220=2,IF(所有護老者!O220="","",所有護老者!O220),"")</f>
        <v/>
      </c>
      <c r="P220" s="160" t="str">
        <f>IF($D220=2,IF(所有護老者!P220="","",所有護老者!P220),"")</f>
        <v/>
      </c>
      <c r="Q220" s="160" t="str">
        <f>IF($D220=2,IF(所有護老者!Q220="","",所有護老者!Q220),"")</f>
        <v/>
      </c>
      <c r="R220" s="160" t="str">
        <f>IF($D220=2,IF(所有護老者!R220="","",所有護老者!R220),"")</f>
        <v/>
      </c>
      <c r="S220" s="160" t="str">
        <f>IF($D220=2,IF(所有護老者!S220="","",所有護老者!S220),"")</f>
        <v/>
      </c>
      <c r="T220" s="160" t="str">
        <f>IF($D220=2,IF(所有護老者!T220="","",所有護老者!T220),"")</f>
        <v/>
      </c>
      <c r="U220" s="160" t="str">
        <f>IF($D220=2,IF(所有護老者!U220="","",所有護老者!U220),"")</f>
        <v/>
      </c>
      <c r="V220" s="160" t="str">
        <f>IF($D220=2,IF(所有護老者!V220="","",所有護老者!V220),"")</f>
        <v/>
      </c>
      <c r="W220" s="160" t="str">
        <f>IF($D220=2,IF(所有護老者!W220="","",所有護老者!W220),"")</f>
        <v/>
      </c>
      <c r="X220" s="160" t="str">
        <f>IF($D220=2,IF(所有護老者!X220="","",所有護老者!X220),"")</f>
        <v/>
      </c>
      <c r="Y220" s="160" t="str">
        <f>IF($D220=2,IF(所有護老者!Y220="","",所有護老者!Y220),"")</f>
        <v/>
      </c>
      <c r="Z220" s="160" t="str">
        <f>IF($D220=2,IF(所有護老者!Z220="","",所有護老者!Z220),"")</f>
        <v/>
      </c>
      <c r="AA220" s="160" t="str">
        <f>IF($D220=2,IF(所有護老者!AA220="","",所有護老者!AA220),"")</f>
        <v/>
      </c>
      <c r="AB220" s="160" t="str">
        <f>IF($D220=2,IF(所有護老者!AB220="","",所有護老者!AB220),"")</f>
        <v/>
      </c>
      <c r="AC220" s="160" t="str">
        <f>IF($D220=2,IF(所有護老者!AC220="","",所有護老者!AC220),"")</f>
        <v/>
      </c>
      <c r="AD220" s="160" t="str">
        <f>IF($D220=2,IF(所有護老者!AD220="","",所有護老者!AD220),"")</f>
        <v/>
      </c>
      <c r="AE220" s="160" t="str">
        <f>IF($D220=2,IF(所有護老者!AE220="","",所有護老者!AE220),"")</f>
        <v/>
      </c>
      <c r="AF220" s="160" t="str">
        <f>IF($D220=2,IF(所有護老者!AF220="","",所有護老者!AF220),"")</f>
        <v/>
      </c>
      <c r="AG220" s="160" t="str">
        <f>IF($D220=2,IF(所有護老者!AG220="","",所有護老者!AG220),"")</f>
        <v/>
      </c>
      <c r="AH220" s="160" t="str">
        <f>IF($D220=2,IF(所有護老者!AH220="","",所有護老者!AH220),"")</f>
        <v/>
      </c>
      <c r="AI220" s="160" t="str">
        <f>IF($D220=2,IF(所有護老者!AI220="","",所有護老者!AI220),"")</f>
        <v/>
      </c>
      <c r="AJ220" s="160" t="str">
        <f>IF($D220=2,IF(所有護老者!AJ220="","",所有護老者!AJ220),"")</f>
        <v/>
      </c>
      <c r="AK220" s="160" t="str">
        <f>IF(所有護老者!AK220="","",所有護老者!AK220)</f>
        <v/>
      </c>
      <c r="AL220" s="175" t="str">
        <f t="shared" si="120"/>
        <v/>
      </c>
      <c r="AM220" s="175" t="str">
        <f t="shared" si="121"/>
        <v/>
      </c>
      <c r="AN220" s="175" t="str">
        <f t="shared" si="122"/>
        <v/>
      </c>
      <c r="AO220" s="175" t="str">
        <f t="shared" si="123"/>
        <v/>
      </c>
      <c r="AP220" s="175" t="str">
        <f t="shared" si="124"/>
        <v/>
      </c>
      <c r="AQ220" s="175" t="str">
        <f t="shared" si="125"/>
        <v/>
      </c>
      <c r="AR220" s="175" t="str">
        <f t="shared" si="126"/>
        <v/>
      </c>
      <c r="AS220" s="175" t="str">
        <f t="shared" si="127"/>
        <v/>
      </c>
      <c r="AT220" s="175" t="str">
        <f t="shared" si="128"/>
        <v/>
      </c>
      <c r="AU220" s="175" t="str">
        <f t="shared" si="129"/>
        <v/>
      </c>
      <c r="AV220" s="175" t="str">
        <f t="shared" si="130"/>
        <v/>
      </c>
      <c r="AW220" s="27">
        <f t="shared" si="131"/>
        <v>0</v>
      </c>
      <c r="AX220" s="27"/>
      <c r="AY220" s="27">
        <f t="shared" si="132"/>
        <v>0</v>
      </c>
      <c r="AZ220" s="27">
        <f t="shared" si="133"/>
        <v>0</v>
      </c>
      <c r="BA220" s="27">
        <f t="shared" si="134"/>
        <v>0</v>
      </c>
      <c r="BB220" s="27">
        <f t="shared" si="135"/>
        <v>0</v>
      </c>
      <c r="BC220" s="27">
        <f t="shared" si="136"/>
        <v>0</v>
      </c>
      <c r="BD220" s="27">
        <f t="shared" si="137"/>
        <v>0</v>
      </c>
      <c r="BE220" s="27">
        <f t="shared" si="138"/>
        <v>0</v>
      </c>
      <c r="BF220" s="27">
        <f t="shared" si="139"/>
        <v>0</v>
      </c>
      <c r="BG220" s="27">
        <f t="shared" si="140"/>
        <v>0</v>
      </c>
      <c r="BH220" s="27">
        <f t="shared" si="141"/>
        <v>0</v>
      </c>
      <c r="BI220" s="27">
        <f t="shared" si="142"/>
        <v>0</v>
      </c>
      <c r="BJ220" s="27">
        <f t="shared" si="143"/>
        <v>0</v>
      </c>
      <c r="BK220" s="176"/>
      <c r="BL220" s="276" t="str">
        <f t="shared" si="119"/>
        <v/>
      </c>
      <c r="BM220" s="176"/>
      <c r="BN220" s="27">
        <f t="shared" si="144"/>
        <v>0</v>
      </c>
      <c r="BO220" s="27">
        <f t="shared" si="145"/>
        <v>0</v>
      </c>
      <c r="BP220" s="27">
        <f t="shared" si="146"/>
        <v>0</v>
      </c>
      <c r="BQ220" s="27">
        <f t="shared" si="147"/>
        <v>0</v>
      </c>
      <c r="BR220" s="27">
        <f t="shared" si="148"/>
        <v>0</v>
      </c>
      <c r="BS220" s="27"/>
      <c r="BT220" s="166"/>
      <c r="BU220" s="166"/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  <c r="CG220" s="166"/>
      <c r="CH220" s="166"/>
      <c r="CI220" s="166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</row>
    <row r="221" spans="1:99">
      <c r="A221" s="160" t="str">
        <f>IF($D221=2,IF(所有護老者!A221="","",所有護老者!A221),"")</f>
        <v/>
      </c>
      <c r="B221" s="160" t="str">
        <f>IF($D221=2,IF(所有護老者!B221="","",所有護老者!B221),"")</f>
        <v/>
      </c>
      <c r="C221" s="160" t="str">
        <f>IF($D221=2,IF(所有護老者!D221="","",所有護老者!D221),"")</f>
        <v/>
      </c>
      <c r="D221" s="160" t="str">
        <f>IF(所有護老者!C221=2,2,"")</f>
        <v/>
      </c>
      <c r="E221" s="160" t="str">
        <f>IF($D221=2,IF(所有護老者!E221="","",所有護老者!E221),"")</f>
        <v/>
      </c>
      <c r="F221" s="160" t="str">
        <f>IF($D221=2,IF(所有護老者!F221="","",所有護老者!F221),"")</f>
        <v/>
      </c>
      <c r="G221" s="160" t="str">
        <f>IF($D221=2,IF(所有護老者!G221="","",所有護老者!G221),"")</f>
        <v/>
      </c>
      <c r="H221" s="160" t="str">
        <f>IF($D221=2,IF(所有護老者!H221="","",所有護老者!H221),"")</f>
        <v/>
      </c>
      <c r="I221" s="160" t="str">
        <f>IF($D221=2,IF(所有護老者!I221="","",所有護老者!I221),"")</f>
        <v/>
      </c>
      <c r="J221" s="160" t="str">
        <f>IF($D221=2,IF(所有護老者!J221="","",所有護老者!J221),"")</f>
        <v/>
      </c>
      <c r="K221" s="160" t="str">
        <f>IF($D221=2,IF(所有護老者!K221="","",所有護老者!K221),"")</f>
        <v/>
      </c>
      <c r="L221" s="160" t="str">
        <f>IF($D221=2,IF(所有護老者!L221="","",所有護老者!L221),"")</f>
        <v/>
      </c>
      <c r="M221" s="160" t="str">
        <f>IF($D221=2,IF(所有護老者!M221="","",所有護老者!M221),"")</f>
        <v/>
      </c>
      <c r="N221" s="160" t="str">
        <f>IF($D221=2,IF(所有護老者!N221="","",所有護老者!N221),"")</f>
        <v/>
      </c>
      <c r="O221" s="160" t="str">
        <f>IF($D221=2,IF(所有護老者!O221="","",所有護老者!O221),"")</f>
        <v/>
      </c>
      <c r="P221" s="160" t="str">
        <f>IF($D221=2,IF(所有護老者!P221="","",所有護老者!P221),"")</f>
        <v/>
      </c>
      <c r="Q221" s="160" t="str">
        <f>IF($D221=2,IF(所有護老者!Q221="","",所有護老者!Q221),"")</f>
        <v/>
      </c>
      <c r="R221" s="160" t="str">
        <f>IF($D221=2,IF(所有護老者!R221="","",所有護老者!R221),"")</f>
        <v/>
      </c>
      <c r="S221" s="160" t="str">
        <f>IF($D221=2,IF(所有護老者!S221="","",所有護老者!S221),"")</f>
        <v/>
      </c>
      <c r="T221" s="160" t="str">
        <f>IF($D221=2,IF(所有護老者!T221="","",所有護老者!T221),"")</f>
        <v/>
      </c>
      <c r="U221" s="160" t="str">
        <f>IF($D221=2,IF(所有護老者!U221="","",所有護老者!U221),"")</f>
        <v/>
      </c>
      <c r="V221" s="160" t="str">
        <f>IF($D221=2,IF(所有護老者!V221="","",所有護老者!V221),"")</f>
        <v/>
      </c>
      <c r="W221" s="160" t="str">
        <f>IF($D221=2,IF(所有護老者!W221="","",所有護老者!W221),"")</f>
        <v/>
      </c>
      <c r="X221" s="160" t="str">
        <f>IF($D221=2,IF(所有護老者!X221="","",所有護老者!X221),"")</f>
        <v/>
      </c>
      <c r="Y221" s="160" t="str">
        <f>IF($D221=2,IF(所有護老者!Y221="","",所有護老者!Y221),"")</f>
        <v/>
      </c>
      <c r="Z221" s="160" t="str">
        <f>IF($D221=2,IF(所有護老者!Z221="","",所有護老者!Z221),"")</f>
        <v/>
      </c>
      <c r="AA221" s="160" t="str">
        <f>IF($D221=2,IF(所有護老者!AA221="","",所有護老者!AA221),"")</f>
        <v/>
      </c>
      <c r="AB221" s="160" t="str">
        <f>IF($D221=2,IF(所有護老者!AB221="","",所有護老者!AB221),"")</f>
        <v/>
      </c>
      <c r="AC221" s="160" t="str">
        <f>IF($D221=2,IF(所有護老者!AC221="","",所有護老者!AC221),"")</f>
        <v/>
      </c>
      <c r="AD221" s="160" t="str">
        <f>IF($D221=2,IF(所有護老者!AD221="","",所有護老者!AD221),"")</f>
        <v/>
      </c>
      <c r="AE221" s="160" t="str">
        <f>IF($D221=2,IF(所有護老者!AE221="","",所有護老者!AE221),"")</f>
        <v/>
      </c>
      <c r="AF221" s="160" t="str">
        <f>IF($D221=2,IF(所有護老者!AF221="","",所有護老者!AF221),"")</f>
        <v/>
      </c>
      <c r="AG221" s="160" t="str">
        <f>IF($D221=2,IF(所有護老者!AG221="","",所有護老者!AG221),"")</f>
        <v/>
      </c>
      <c r="AH221" s="160" t="str">
        <f>IF($D221=2,IF(所有護老者!AH221="","",所有護老者!AH221),"")</f>
        <v/>
      </c>
      <c r="AI221" s="160" t="str">
        <f>IF($D221=2,IF(所有護老者!AI221="","",所有護老者!AI221),"")</f>
        <v/>
      </c>
      <c r="AJ221" s="160" t="str">
        <f>IF($D221=2,IF(所有護老者!AJ221="","",所有護老者!AJ221),"")</f>
        <v/>
      </c>
      <c r="AK221" s="160" t="str">
        <f>IF(所有護老者!AK221="","",所有護老者!AK221)</f>
        <v/>
      </c>
      <c r="AL221" s="175" t="str">
        <f t="shared" si="120"/>
        <v/>
      </c>
      <c r="AM221" s="175" t="str">
        <f t="shared" si="121"/>
        <v/>
      </c>
      <c r="AN221" s="175" t="str">
        <f t="shared" si="122"/>
        <v/>
      </c>
      <c r="AO221" s="175" t="str">
        <f t="shared" si="123"/>
        <v/>
      </c>
      <c r="AP221" s="175" t="str">
        <f t="shared" si="124"/>
        <v/>
      </c>
      <c r="AQ221" s="175" t="str">
        <f t="shared" si="125"/>
        <v/>
      </c>
      <c r="AR221" s="175" t="str">
        <f t="shared" si="126"/>
        <v/>
      </c>
      <c r="AS221" s="175" t="str">
        <f t="shared" si="127"/>
        <v/>
      </c>
      <c r="AT221" s="175" t="str">
        <f t="shared" si="128"/>
        <v/>
      </c>
      <c r="AU221" s="175" t="str">
        <f t="shared" si="129"/>
        <v/>
      </c>
      <c r="AV221" s="175" t="str">
        <f t="shared" si="130"/>
        <v/>
      </c>
      <c r="AW221" s="27">
        <f t="shared" si="131"/>
        <v>0</v>
      </c>
      <c r="AX221" s="27"/>
      <c r="AY221" s="27">
        <f t="shared" si="132"/>
        <v>0</v>
      </c>
      <c r="AZ221" s="27">
        <f t="shared" si="133"/>
        <v>0</v>
      </c>
      <c r="BA221" s="27">
        <f t="shared" si="134"/>
        <v>0</v>
      </c>
      <c r="BB221" s="27">
        <f t="shared" si="135"/>
        <v>0</v>
      </c>
      <c r="BC221" s="27">
        <f t="shared" si="136"/>
        <v>0</v>
      </c>
      <c r="BD221" s="27">
        <f t="shared" si="137"/>
        <v>0</v>
      </c>
      <c r="BE221" s="27">
        <f t="shared" si="138"/>
        <v>0</v>
      </c>
      <c r="BF221" s="27">
        <f t="shared" si="139"/>
        <v>0</v>
      </c>
      <c r="BG221" s="27">
        <f t="shared" si="140"/>
        <v>0</v>
      </c>
      <c r="BH221" s="27">
        <f t="shared" si="141"/>
        <v>0</v>
      </c>
      <c r="BI221" s="27">
        <f t="shared" si="142"/>
        <v>0</v>
      </c>
      <c r="BJ221" s="27">
        <f t="shared" si="143"/>
        <v>0</v>
      </c>
      <c r="BK221" s="176"/>
      <c r="BL221" s="276" t="str">
        <f t="shared" si="119"/>
        <v/>
      </c>
      <c r="BM221" s="176"/>
      <c r="BN221" s="27">
        <f t="shared" si="144"/>
        <v>0</v>
      </c>
      <c r="BO221" s="27">
        <f t="shared" si="145"/>
        <v>0</v>
      </c>
      <c r="BP221" s="27">
        <f t="shared" si="146"/>
        <v>0</v>
      </c>
      <c r="BQ221" s="27">
        <f t="shared" si="147"/>
        <v>0</v>
      </c>
      <c r="BR221" s="27">
        <f t="shared" si="148"/>
        <v>0</v>
      </c>
      <c r="BS221" s="27"/>
      <c r="BT221" s="166"/>
      <c r="BU221" s="166"/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  <c r="CG221" s="166"/>
      <c r="CH221" s="166"/>
      <c r="CI221" s="166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</row>
    <row r="222" spans="1:99">
      <c r="A222" s="160" t="str">
        <f>IF($D222=2,IF(所有護老者!A222="","",所有護老者!A222),"")</f>
        <v/>
      </c>
      <c r="B222" s="160" t="str">
        <f>IF($D222=2,IF(所有護老者!B222="","",所有護老者!B222),"")</f>
        <v/>
      </c>
      <c r="C222" s="160" t="str">
        <f>IF($D222=2,IF(所有護老者!D222="","",所有護老者!D222),"")</f>
        <v/>
      </c>
      <c r="D222" s="160" t="str">
        <f>IF(所有護老者!C222=2,2,"")</f>
        <v/>
      </c>
      <c r="E222" s="160" t="str">
        <f>IF($D222=2,IF(所有護老者!E222="","",所有護老者!E222),"")</f>
        <v/>
      </c>
      <c r="F222" s="160" t="str">
        <f>IF($D222=2,IF(所有護老者!F222="","",所有護老者!F222),"")</f>
        <v/>
      </c>
      <c r="G222" s="160" t="str">
        <f>IF($D222=2,IF(所有護老者!G222="","",所有護老者!G222),"")</f>
        <v/>
      </c>
      <c r="H222" s="160" t="str">
        <f>IF($D222=2,IF(所有護老者!H222="","",所有護老者!H222),"")</f>
        <v/>
      </c>
      <c r="I222" s="160" t="str">
        <f>IF($D222=2,IF(所有護老者!I222="","",所有護老者!I222),"")</f>
        <v/>
      </c>
      <c r="J222" s="160" t="str">
        <f>IF($D222=2,IF(所有護老者!J222="","",所有護老者!J222),"")</f>
        <v/>
      </c>
      <c r="K222" s="160" t="str">
        <f>IF($D222=2,IF(所有護老者!K222="","",所有護老者!K222),"")</f>
        <v/>
      </c>
      <c r="L222" s="160" t="str">
        <f>IF($D222=2,IF(所有護老者!L222="","",所有護老者!L222),"")</f>
        <v/>
      </c>
      <c r="M222" s="160" t="str">
        <f>IF($D222=2,IF(所有護老者!M222="","",所有護老者!M222),"")</f>
        <v/>
      </c>
      <c r="N222" s="160" t="str">
        <f>IF($D222=2,IF(所有護老者!N222="","",所有護老者!N222),"")</f>
        <v/>
      </c>
      <c r="O222" s="160" t="str">
        <f>IF($D222=2,IF(所有護老者!O222="","",所有護老者!O222),"")</f>
        <v/>
      </c>
      <c r="P222" s="160" t="str">
        <f>IF($D222=2,IF(所有護老者!P222="","",所有護老者!P222),"")</f>
        <v/>
      </c>
      <c r="Q222" s="160" t="str">
        <f>IF($D222=2,IF(所有護老者!Q222="","",所有護老者!Q222),"")</f>
        <v/>
      </c>
      <c r="R222" s="160" t="str">
        <f>IF($D222=2,IF(所有護老者!R222="","",所有護老者!R222),"")</f>
        <v/>
      </c>
      <c r="S222" s="160" t="str">
        <f>IF($D222=2,IF(所有護老者!S222="","",所有護老者!S222),"")</f>
        <v/>
      </c>
      <c r="T222" s="160" t="str">
        <f>IF($D222=2,IF(所有護老者!T222="","",所有護老者!T222),"")</f>
        <v/>
      </c>
      <c r="U222" s="160" t="str">
        <f>IF($D222=2,IF(所有護老者!U222="","",所有護老者!U222),"")</f>
        <v/>
      </c>
      <c r="V222" s="160" t="str">
        <f>IF($D222=2,IF(所有護老者!V222="","",所有護老者!V222),"")</f>
        <v/>
      </c>
      <c r="W222" s="160" t="str">
        <f>IF($D222=2,IF(所有護老者!W222="","",所有護老者!W222),"")</f>
        <v/>
      </c>
      <c r="X222" s="160" t="str">
        <f>IF($D222=2,IF(所有護老者!X222="","",所有護老者!X222),"")</f>
        <v/>
      </c>
      <c r="Y222" s="160" t="str">
        <f>IF($D222=2,IF(所有護老者!Y222="","",所有護老者!Y222),"")</f>
        <v/>
      </c>
      <c r="Z222" s="160" t="str">
        <f>IF($D222=2,IF(所有護老者!Z222="","",所有護老者!Z222),"")</f>
        <v/>
      </c>
      <c r="AA222" s="160" t="str">
        <f>IF($D222=2,IF(所有護老者!AA222="","",所有護老者!AA222),"")</f>
        <v/>
      </c>
      <c r="AB222" s="160" t="str">
        <f>IF($D222=2,IF(所有護老者!AB222="","",所有護老者!AB222),"")</f>
        <v/>
      </c>
      <c r="AC222" s="160" t="str">
        <f>IF($D222=2,IF(所有護老者!AC222="","",所有護老者!AC222),"")</f>
        <v/>
      </c>
      <c r="AD222" s="160" t="str">
        <f>IF($D222=2,IF(所有護老者!AD222="","",所有護老者!AD222),"")</f>
        <v/>
      </c>
      <c r="AE222" s="160" t="str">
        <f>IF($D222=2,IF(所有護老者!AE222="","",所有護老者!AE222),"")</f>
        <v/>
      </c>
      <c r="AF222" s="160" t="str">
        <f>IF($D222=2,IF(所有護老者!AF222="","",所有護老者!AF222),"")</f>
        <v/>
      </c>
      <c r="AG222" s="160" t="str">
        <f>IF($D222=2,IF(所有護老者!AG222="","",所有護老者!AG222),"")</f>
        <v/>
      </c>
      <c r="AH222" s="160" t="str">
        <f>IF($D222=2,IF(所有護老者!AH222="","",所有護老者!AH222),"")</f>
        <v/>
      </c>
      <c r="AI222" s="160" t="str">
        <f>IF($D222=2,IF(所有護老者!AI222="","",所有護老者!AI222),"")</f>
        <v/>
      </c>
      <c r="AJ222" s="160" t="str">
        <f>IF($D222=2,IF(所有護老者!AJ222="","",所有護老者!AJ222),"")</f>
        <v/>
      </c>
      <c r="AK222" s="160" t="str">
        <f>IF(所有護老者!AK222="","",所有護老者!AK222)</f>
        <v/>
      </c>
      <c r="AL222" s="175" t="str">
        <f t="shared" si="120"/>
        <v/>
      </c>
      <c r="AM222" s="175" t="str">
        <f t="shared" si="121"/>
        <v/>
      </c>
      <c r="AN222" s="175" t="str">
        <f t="shared" si="122"/>
        <v/>
      </c>
      <c r="AO222" s="175" t="str">
        <f t="shared" si="123"/>
        <v/>
      </c>
      <c r="AP222" s="175" t="str">
        <f t="shared" si="124"/>
        <v/>
      </c>
      <c r="AQ222" s="175" t="str">
        <f t="shared" si="125"/>
        <v/>
      </c>
      <c r="AR222" s="175" t="str">
        <f t="shared" si="126"/>
        <v/>
      </c>
      <c r="AS222" s="175" t="str">
        <f t="shared" si="127"/>
        <v/>
      </c>
      <c r="AT222" s="175" t="str">
        <f t="shared" si="128"/>
        <v/>
      </c>
      <c r="AU222" s="175" t="str">
        <f t="shared" si="129"/>
        <v/>
      </c>
      <c r="AV222" s="175" t="str">
        <f t="shared" si="130"/>
        <v/>
      </c>
      <c r="AW222" s="27">
        <f t="shared" si="131"/>
        <v>0</v>
      </c>
      <c r="AX222" s="27"/>
      <c r="AY222" s="27">
        <f t="shared" si="132"/>
        <v>0</v>
      </c>
      <c r="AZ222" s="27">
        <f t="shared" si="133"/>
        <v>0</v>
      </c>
      <c r="BA222" s="27">
        <f t="shared" si="134"/>
        <v>0</v>
      </c>
      <c r="BB222" s="27">
        <f t="shared" si="135"/>
        <v>0</v>
      </c>
      <c r="BC222" s="27">
        <f t="shared" si="136"/>
        <v>0</v>
      </c>
      <c r="BD222" s="27">
        <f t="shared" si="137"/>
        <v>0</v>
      </c>
      <c r="BE222" s="27">
        <f t="shared" si="138"/>
        <v>0</v>
      </c>
      <c r="BF222" s="27">
        <f t="shared" si="139"/>
        <v>0</v>
      </c>
      <c r="BG222" s="27">
        <f t="shared" si="140"/>
        <v>0</v>
      </c>
      <c r="BH222" s="27">
        <f t="shared" si="141"/>
        <v>0</v>
      </c>
      <c r="BI222" s="27">
        <f t="shared" si="142"/>
        <v>0</v>
      </c>
      <c r="BJ222" s="27">
        <f t="shared" si="143"/>
        <v>0</v>
      </c>
      <c r="BK222" s="176"/>
      <c r="BL222" s="276" t="str">
        <f t="shared" si="119"/>
        <v/>
      </c>
      <c r="BM222" s="176"/>
      <c r="BN222" s="27">
        <f t="shared" si="144"/>
        <v>0</v>
      </c>
      <c r="BO222" s="27">
        <f t="shared" si="145"/>
        <v>0</v>
      </c>
      <c r="BP222" s="27">
        <f t="shared" si="146"/>
        <v>0</v>
      </c>
      <c r="BQ222" s="27">
        <f t="shared" si="147"/>
        <v>0</v>
      </c>
      <c r="BR222" s="27">
        <f t="shared" si="148"/>
        <v>0</v>
      </c>
      <c r="BS222" s="27"/>
      <c r="BT222" s="166"/>
      <c r="BU222" s="166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  <c r="CG222" s="166"/>
      <c r="CH222" s="166"/>
      <c r="CI222" s="166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</row>
    <row r="223" spans="1:99">
      <c r="A223" s="160" t="str">
        <f>IF($D223=2,IF(所有護老者!A223="","",所有護老者!A223),"")</f>
        <v/>
      </c>
      <c r="B223" s="160" t="str">
        <f>IF($D223=2,IF(所有護老者!B223="","",所有護老者!B223),"")</f>
        <v/>
      </c>
      <c r="C223" s="160" t="str">
        <f>IF($D223=2,IF(所有護老者!D223="","",所有護老者!D223),"")</f>
        <v/>
      </c>
      <c r="D223" s="160" t="str">
        <f>IF(所有護老者!C223=2,2,"")</f>
        <v/>
      </c>
      <c r="E223" s="160" t="str">
        <f>IF($D223=2,IF(所有護老者!E223="","",所有護老者!E223),"")</f>
        <v/>
      </c>
      <c r="F223" s="160" t="str">
        <f>IF($D223=2,IF(所有護老者!F223="","",所有護老者!F223),"")</f>
        <v/>
      </c>
      <c r="G223" s="160" t="str">
        <f>IF($D223=2,IF(所有護老者!G223="","",所有護老者!G223),"")</f>
        <v/>
      </c>
      <c r="H223" s="160" t="str">
        <f>IF($D223=2,IF(所有護老者!H223="","",所有護老者!H223),"")</f>
        <v/>
      </c>
      <c r="I223" s="160" t="str">
        <f>IF($D223=2,IF(所有護老者!I223="","",所有護老者!I223),"")</f>
        <v/>
      </c>
      <c r="J223" s="160" t="str">
        <f>IF($D223=2,IF(所有護老者!J223="","",所有護老者!J223),"")</f>
        <v/>
      </c>
      <c r="K223" s="160" t="str">
        <f>IF($D223=2,IF(所有護老者!K223="","",所有護老者!K223),"")</f>
        <v/>
      </c>
      <c r="L223" s="160" t="str">
        <f>IF($D223=2,IF(所有護老者!L223="","",所有護老者!L223),"")</f>
        <v/>
      </c>
      <c r="M223" s="160" t="str">
        <f>IF($D223=2,IF(所有護老者!M223="","",所有護老者!M223),"")</f>
        <v/>
      </c>
      <c r="N223" s="160" t="str">
        <f>IF($D223=2,IF(所有護老者!N223="","",所有護老者!N223),"")</f>
        <v/>
      </c>
      <c r="O223" s="160" t="str">
        <f>IF($D223=2,IF(所有護老者!O223="","",所有護老者!O223),"")</f>
        <v/>
      </c>
      <c r="P223" s="160" t="str">
        <f>IF($D223=2,IF(所有護老者!P223="","",所有護老者!P223),"")</f>
        <v/>
      </c>
      <c r="Q223" s="160" t="str">
        <f>IF($D223=2,IF(所有護老者!Q223="","",所有護老者!Q223),"")</f>
        <v/>
      </c>
      <c r="R223" s="160" t="str">
        <f>IF($D223=2,IF(所有護老者!R223="","",所有護老者!R223),"")</f>
        <v/>
      </c>
      <c r="S223" s="160" t="str">
        <f>IF($D223=2,IF(所有護老者!S223="","",所有護老者!S223),"")</f>
        <v/>
      </c>
      <c r="T223" s="160" t="str">
        <f>IF($D223=2,IF(所有護老者!T223="","",所有護老者!T223),"")</f>
        <v/>
      </c>
      <c r="U223" s="160" t="str">
        <f>IF($D223=2,IF(所有護老者!U223="","",所有護老者!U223),"")</f>
        <v/>
      </c>
      <c r="V223" s="160" t="str">
        <f>IF($D223=2,IF(所有護老者!V223="","",所有護老者!V223),"")</f>
        <v/>
      </c>
      <c r="W223" s="160" t="str">
        <f>IF($D223=2,IF(所有護老者!W223="","",所有護老者!W223),"")</f>
        <v/>
      </c>
      <c r="X223" s="160" t="str">
        <f>IF($D223=2,IF(所有護老者!X223="","",所有護老者!X223),"")</f>
        <v/>
      </c>
      <c r="Y223" s="160" t="str">
        <f>IF($D223=2,IF(所有護老者!Y223="","",所有護老者!Y223),"")</f>
        <v/>
      </c>
      <c r="Z223" s="160" t="str">
        <f>IF($D223=2,IF(所有護老者!Z223="","",所有護老者!Z223),"")</f>
        <v/>
      </c>
      <c r="AA223" s="160" t="str">
        <f>IF($D223=2,IF(所有護老者!AA223="","",所有護老者!AA223),"")</f>
        <v/>
      </c>
      <c r="AB223" s="160" t="str">
        <f>IF($D223=2,IF(所有護老者!AB223="","",所有護老者!AB223),"")</f>
        <v/>
      </c>
      <c r="AC223" s="160" t="str">
        <f>IF($D223=2,IF(所有護老者!AC223="","",所有護老者!AC223),"")</f>
        <v/>
      </c>
      <c r="AD223" s="160" t="str">
        <f>IF($D223=2,IF(所有護老者!AD223="","",所有護老者!AD223),"")</f>
        <v/>
      </c>
      <c r="AE223" s="160" t="str">
        <f>IF($D223=2,IF(所有護老者!AE223="","",所有護老者!AE223),"")</f>
        <v/>
      </c>
      <c r="AF223" s="160" t="str">
        <f>IF($D223=2,IF(所有護老者!AF223="","",所有護老者!AF223),"")</f>
        <v/>
      </c>
      <c r="AG223" s="160" t="str">
        <f>IF($D223=2,IF(所有護老者!AG223="","",所有護老者!AG223),"")</f>
        <v/>
      </c>
      <c r="AH223" s="160" t="str">
        <f>IF($D223=2,IF(所有護老者!AH223="","",所有護老者!AH223),"")</f>
        <v/>
      </c>
      <c r="AI223" s="160" t="str">
        <f>IF($D223=2,IF(所有護老者!AI223="","",所有護老者!AI223),"")</f>
        <v/>
      </c>
      <c r="AJ223" s="160" t="str">
        <f>IF($D223=2,IF(所有護老者!AJ223="","",所有護老者!AJ223),"")</f>
        <v/>
      </c>
      <c r="AK223" s="160" t="str">
        <f>IF(所有護老者!AK223="","",所有護老者!AK223)</f>
        <v/>
      </c>
      <c r="AL223" s="175" t="str">
        <f t="shared" si="120"/>
        <v/>
      </c>
      <c r="AM223" s="175" t="str">
        <f t="shared" si="121"/>
        <v/>
      </c>
      <c r="AN223" s="175" t="str">
        <f t="shared" si="122"/>
        <v/>
      </c>
      <c r="AO223" s="175" t="str">
        <f t="shared" si="123"/>
        <v/>
      </c>
      <c r="AP223" s="175" t="str">
        <f t="shared" si="124"/>
        <v/>
      </c>
      <c r="AQ223" s="175" t="str">
        <f t="shared" si="125"/>
        <v/>
      </c>
      <c r="AR223" s="175" t="str">
        <f t="shared" si="126"/>
        <v/>
      </c>
      <c r="AS223" s="175" t="str">
        <f t="shared" si="127"/>
        <v/>
      </c>
      <c r="AT223" s="175" t="str">
        <f t="shared" si="128"/>
        <v/>
      </c>
      <c r="AU223" s="175" t="str">
        <f t="shared" si="129"/>
        <v/>
      </c>
      <c r="AV223" s="175" t="str">
        <f t="shared" si="130"/>
        <v/>
      </c>
      <c r="AW223" s="27">
        <f t="shared" si="131"/>
        <v>0</v>
      </c>
      <c r="AX223" s="27"/>
      <c r="AY223" s="27">
        <f t="shared" si="132"/>
        <v>0</v>
      </c>
      <c r="AZ223" s="27">
        <f t="shared" si="133"/>
        <v>0</v>
      </c>
      <c r="BA223" s="27">
        <f t="shared" si="134"/>
        <v>0</v>
      </c>
      <c r="BB223" s="27">
        <f t="shared" si="135"/>
        <v>0</v>
      </c>
      <c r="BC223" s="27">
        <f t="shared" si="136"/>
        <v>0</v>
      </c>
      <c r="BD223" s="27">
        <f t="shared" si="137"/>
        <v>0</v>
      </c>
      <c r="BE223" s="27">
        <f t="shared" si="138"/>
        <v>0</v>
      </c>
      <c r="BF223" s="27">
        <f t="shared" si="139"/>
        <v>0</v>
      </c>
      <c r="BG223" s="27">
        <f t="shared" si="140"/>
        <v>0</v>
      </c>
      <c r="BH223" s="27">
        <f t="shared" si="141"/>
        <v>0</v>
      </c>
      <c r="BI223" s="27">
        <f t="shared" si="142"/>
        <v>0</v>
      </c>
      <c r="BJ223" s="27">
        <f t="shared" si="143"/>
        <v>0</v>
      </c>
      <c r="BK223" s="176"/>
      <c r="BL223" s="276" t="str">
        <f t="shared" si="119"/>
        <v/>
      </c>
      <c r="BM223" s="176"/>
      <c r="BN223" s="27">
        <f t="shared" si="144"/>
        <v>0</v>
      </c>
      <c r="BO223" s="27">
        <f t="shared" si="145"/>
        <v>0</v>
      </c>
      <c r="BP223" s="27">
        <f t="shared" si="146"/>
        <v>0</v>
      </c>
      <c r="BQ223" s="27">
        <f t="shared" si="147"/>
        <v>0</v>
      </c>
      <c r="BR223" s="27">
        <f t="shared" si="148"/>
        <v>0</v>
      </c>
      <c r="BS223" s="27"/>
      <c r="BT223" s="166"/>
      <c r="BU223" s="166"/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6"/>
      <c r="CF223" s="166"/>
      <c r="CG223" s="166"/>
      <c r="CH223" s="166"/>
      <c r="CI223" s="166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</row>
    <row r="224" spans="1:99">
      <c r="A224" s="160" t="str">
        <f>IF($D224=2,IF(所有護老者!A224="","",所有護老者!A224),"")</f>
        <v/>
      </c>
      <c r="B224" s="160" t="str">
        <f>IF($D224=2,IF(所有護老者!B224="","",所有護老者!B224),"")</f>
        <v/>
      </c>
      <c r="C224" s="160" t="str">
        <f>IF($D224=2,IF(所有護老者!D224="","",所有護老者!D224),"")</f>
        <v/>
      </c>
      <c r="D224" s="160" t="str">
        <f>IF(所有護老者!C224=2,2,"")</f>
        <v/>
      </c>
      <c r="E224" s="160" t="str">
        <f>IF($D224=2,IF(所有護老者!E224="","",所有護老者!E224),"")</f>
        <v/>
      </c>
      <c r="F224" s="160" t="str">
        <f>IF($D224=2,IF(所有護老者!F224="","",所有護老者!F224),"")</f>
        <v/>
      </c>
      <c r="G224" s="160" t="str">
        <f>IF($D224=2,IF(所有護老者!G224="","",所有護老者!G224),"")</f>
        <v/>
      </c>
      <c r="H224" s="160" t="str">
        <f>IF($D224=2,IF(所有護老者!H224="","",所有護老者!H224),"")</f>
        <v/>
      </c>
      <c r="I224" s="160" t="str">
        <f>IF($D224=2,IF(所有護老者!I224="","",所有護老者!I224),"")</f>
        <v/>
      </c>
      <c r="J224" s="160" t="str">
        <f>IF($D224=2,IF(所有護老者!J224="","",所有護老者!J224),"")</f>
        <v/>
      </c>
      <c r="K224" s="160" t="str">
        <f>IF($D224=2,IF(所有護老者!K224="","",所有護老者!K224),"")</f>
        <v/>
      </c>
      <c r="L224" s="160" t="str">
        <f>IF($D224=2,IF(所有護老者!L224="","",所有護老者!L224),"")</f>
        <v/>
      </c>
      <c r="M224" s="160" t="str">
        <f>IF($D224=2,IF(所有護老者!M224="","",所有護老者!M224),"")</f>
        <v/>
      </c>
      <c r="N224" s="160" t="str">
        <f>IF($D224=2,IF(所有護老者!N224="","",所有護老者!N224),"")</f>
        <v/>
      </c>
      <c r="O224" s="160" t="str">
        <f>IF($D224=2,IF(所有護老者!O224="","",所有護老者!O224),"")</f>
        <v/>
      </c>
      <c r="P224" s="160" t="str">
        <f>IF($D224=2,IF(所有護老者!P224="","",所有護老者!P224),"")</f>
        <v/>
      </c>
      <c r="Q224" s="160" t="str">
        <f>IF($D224=2,IF(所有護老者!Q224="","",所有護老者!Q224),"")</f>
        <v/>
      </c>
      <c r="R224" s="160" t="str">
        <f>IF($D224=2,IF(所有護老者!R224="","",所有護老者!R224),"")</f>
        <v/>
      </c>
      <c r="S224" s="160" t="str">
        <f>IF($D224=2,IF(所有護老者!S224="","",所有護老者!S224),"")</f>
        <v/>
      </c>
      <c r="T224" s="160" t="str">
        <f>IF($D224=2,IF(所有護老者!T224="","",所有護老者!T224),"")</f>
        <v/>
      </c>
      <c r="U224" s="160" t="str">
        <f>IF($D224=2,IF(所有護老者!U224="","",所有護老者!U224),"")</f>
        <v/>
      </c>
      <c r="V224" s="160" t="str">
        <f>IF($D224=2,IF(所有護老者!V224="","",所有護老者!V224),"")</f>
        <v/>
      </c>
      <c r="W224" s="160" t="str">
        <f>IF($D224=2,IF(所有護老者!W224="","",所有護老者!W224),"")</f>
        <v/>
      </c>
      <c r="X224" s="160" t="str">
        <f>IF($D224=2,IF(所有護老者!X224="","",所有護老者!X224),"")</f>
        <v/>
      </c>
      <c r="Y224" s="160" t="str">
        <f>IF($D224=2,IF(所有護老者!Y224="","",所有護老者!Y224),"")</f>
        <v/>
      </c>
      <c r="Z224" s="160" t="str">
        <f>IF($D224=2,IF(所有護老者!Z224="","",所有護老者!Z224),"")</f>
        <v/>
      </c>
      <c r="AA224" s="160" t="str">
        <f>IF($D224=2,IF(所有護老者!AA224="","",所有護老者!AA224),"")</f>
        <v/>
      </c>
      <c r="AB224" s="160" t="str">
        <f>IF($D224=2,IF(所有護老者!AB224="","",所有護老者!AB224),"")</f>
        <v/>
      </c>
      <c r="AC224" s="160" t="str">
        <f>IF($D224=2,IF(所有護老者!AC224="","",所有護老者!AC224),"")</f>
        <v/>
      </c>
      <c r="AD224" s="160" t="str">
        <f>IF($D224=2,IF(所有護老者!AD224="","",所有護老者!AD224),"")</f>
        <v/>
      </c>
      <c r="AE224" s="160" t="str">
        <f>IF($D224=2,IF(所有護老者!AE224="","",所有護老者!AE224),"")</f>
        <v/>
      </c>
      <c r="AF224" s="160" t="str">
        <f>IF($D224=2,IF(所有護老者!AF224="","",所有護老者!AF224),"")</f>
        <v/>
      </c>
      <c r="AG224" s="160" t="str">
        <f>IF($D224=2,IF(所有護老者!AG224="","",所有護老者!AG224),"")</f>
        <v/>
      </c>
      <c r="AH224" s="160" t="str">
        <f>IF($D224=2,IF(所有護老者!AH224="","",所有護老者!AH224),"")</f>
        <v/>
      </c>
      <c r="AI224" s="160" t="str">
        <f>IF($D224=2,IF(所有護老者!AI224="","",所有護老者!AI224),"")</f>
        <v/>
      </c>
      <c r="AJ224" s="160" t="str">
        <f>IF($D224=2,IF(所有護老者!AJ224="","",所有護老者!AJ224),"")</f>
        <v/>
      </c>
      <c r="AK224" s="160" t="str">
        <f>IF(所有護老者!AK224="","",所有護老者!AK224)</f>
        <v/>
      </c>
      <c r="AL224" s="175" t="str">
        <f t="shared" si="120"/>
        <v/>
      </c>
      <c r="AM224" s="175" t="str">
        <f t="shared" si="121"/>
        <v/>
      </c>
      <c r="AN224" s="175" t="str">
        <f t="shared" si="122"/>
        <v/>
      </c>
      <c r="AO224" s="175" t="str">
        <f t="shared" si="123"/>
        <v/>
      </c>
      <c r="AP224" s="175" t="str">
        <f t="shared" si="124"/>
        <v/>
      </c>
      <c r="AQ224" s="175" t="str">
        <f t="shared" si="125"/>
        <v/>
      </c>
      <c r="AR224" s="175" t="str">
        <f t="shared" si="126"/>
        <v/>
      </c>
      <c r="AS224" s="175" t="str">
        <f t="shared" si="127"/>
        <v/>
      </c>
      <c r="AT224" s="175" t="str">
        <f t="shared" si="128"/>
        <v/>
      </c>
      <c r="AU224" s="175" t="str">
        <f t="shared" si="129"/>
        <v/>
      </c>
      <c r="AV224" s="175" t="str">
        <f t="shared" si="130"/>
        <v/>
      </c>
      <c r="AW224" s="27">
        <f t="shared" si="131"/>
        <v>0</v>
      </c>
      <c r="AX224" s="27"/>
      <c r="AY224" s="27">
        <f t="shared" si="132"/>
        <v>0</v>
      </c>
      <c r="AZ224" s="27">
        <f t="shared" si="133"/>
        <v>0</v>
      </c>
      <c r="BA224" s="27">
        <f t="shared" si="134"/>
        <v>0</v>
      </c>
      <c r="BB224" s="27">
        <f t="shared" si="135"/>
        <v>0</v>
      </c>
      <c r="BC224" s="27">
        <f t="shared" si="136"/>
        <v>0</v>
      </c>
      <c r="BD224" s="27">
        <f t="shared" si="137"/>
        <v>0</v>
      </c>
      <c r="BE224" s="27">
        <f t="shared" si="138"/>
        <v>0</v>
      </c>
      <c r="BF224" s="27">
        <f t="shared" si="139"/>
        <v>0</v>
      </c>
      <c r="BG224" s="27">
        <f t="shared" si="140"/>
        <v>0</v>
      </c>
      <c r="BH224" s="27">
        <f t="shared" si="141"/>
        <v>0</v>
      </c>
      <c r="BI224" s="27">
        <f t="shared" si="142"/>
        <v>0</v>
      </c>
      <c r="BJ224" s="27">
        <f t="shared" si="143"/>
        <v>0</v>
      </c>
      <c r="BK224" s="176"/>
      <c r="BL224" s="276" t="str">
        <f t="shared" si="119"/>
        <v/>
      </c>
      <c r="BM224" s="176"/>
      <c r="BN224" s="27">
        <f t="shared" si="144"/>
        <v>0</v>
      </c>
      <c r="BO224" s="27">
        <f t="shared" si="145"/>
        <v>0</v>
      </c>
      <c r="BP224" s="27">
        <f t="shared" si="146"/>
        <v>0</v>
      </c>
      <c r="BQ224" s="27">
        <f t="shared" si="147"/>
        <v>0</v>
      </c>
      <c r="BR224" s="27">
        <f t="shared" si="148"/>
        <v>0</v>
      </c>
      <c r="BS224" s="27"/>
      <c r="BT224" s="166"/>
      <c r="BU224" s="166"/>
      <c r="BV224" s="166"/>
      <c r="BW224" s="166"/>
      <c r="BX224" s="166"/>
      <c r="BY224" s="166"/>
      <c r="BZ224" s="166"/>
      <c r="CA224" s="166"/>
      <c r="CB224" s="166"/>
      <c r="CC224" s="166"/>
      <c r="CD224" s="166"/>
      <c r="CE224" s="166"/>
      <c r="CF224" s="166"/>
      <c r="CG224" s="166"/>
      <c r="CH224" s="166"/>
      <c r="CI224" s="166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</row>
    <row r="225" spans="1:99">
      <c r="A225" s="160" t="str">
        <f>IF($D225=2,IF(所有護老者!A225="","",所有護老者!A225),"")</f>
        <v/>
      </c>
      <c r="B225" s="160" t="str">
        <f>IF($D225=2,IF(所有護老者!B225="","",所有護老者!B225),"")</f>
        <v/>
      </c>
      <c r="C225" s="160" t="str">
        <f>IF($D225=2,IF(所有護老者!D225="","",所有護老者!D225),"")</f>
        <v/>
      </c>
      <c r="D225" s="160" t="str">
        <f>IF(所有護老者!C225=2,2,"")</f>
        <v/>
      </c>
      <c r="E225" s="160" t="str">
        <f>IF($D225=2,IF(所有護老者!E225="","",所有護老者!E225),"")</f>
        <v/>
      </c>
      <c r="F225" s="160" t="str">
        <f>IF($D225=2,IF(所有護老者!F225="","",所有護老者!F225),"")</f>
        <v/>
      </c>
      <c r="G225" s="160" t="str">
        <f>IF($D225=2,IF(所有護老者!G225="","",所有護老者!G225),"")</f>
        <v/>
      </c>
      <c r="H225" s="160" t="str">
        <f>IF($D225=2,IF(所有護老者!H225="","",所有護老者!H225),"")</f>
        <v/>
      </c>
      <c r="I225" s="160" t="str">
        <f>IF($D225=2,IF(所有護老者!I225="","",所有護老者!I225),"")</f>
        <v/>
      </c>
      <c r="J225" s="160" t="str">
        <f>IF($D225=2,IF(所有護老者!J225="","",所有護老者!J225),"")</f>
        <v/>
      </c>
      <c r="K225" s="160" t="str">
        <f>IF($D225=2,IF(所有護老者!K225="","",所有護老者!K225),"")</f>
        <v/>
      </c>
      <c r="L225" s="160" t="str">
        <f>IF($D225=2,IF(所有護老者!L225="","",所有護老者!L225),"")</f>
        <v/>
      </c>
      <c r="M225" s="160" t="str">
        <f>IF($D225=2,IF(所有護老者!M225="","",所有護老者!M225),"")</f>
        <v/>
      </c>
      <c r="N225" s="160" t="str">
        <f>IF($D225=2,IF(所有護老者!N225="","",所有護老者!N225),"")</f>
        <v/>
      </c>
      <c r="O225" s="160" t="str">
        <f>IF($D225=2,IF(所有護老者!O225="","",所有護老者!O225),"")</f>
        <v/>
      </c>
      <c r="P225" s="160" t="str">
        <f>IF($D225=2,IF(所有護老者!P225="","",所有護老者!P225),"")</f>
        <v/>
      </c>
      <c r="Q225" s="160" t="str">
        <f>IF($D225=2,IF(所有護老者!Q225="","",所有護老者!Q225),"")</f>
        <v/>
      </c>
      <c r="R225" s="160" t="str">
        <f>IF($D225=2,IF(所有護老者!R225="","",所有護老者!R225),"")</f>
        <v/>
      </c>
      <c r="S225" s="160" t="str">
        <f>IF($D225=2,IF(所有護老者!S225="","",所有護老者!S225),"")</f>
        <v/>
      </c>
      <c r="T225" s="160" t="str">
        <f>IF($D225=2,IF(所有護老者!T225="","",所有護老者!T225),"")</f>
        <v/>
      </c>
      <c r="U225" s="160" t="str">
        <f>IF($D225=2,IF(所有護老者!U225="","",所有護老者!U225),"")</f>
        <v/>
      </c>
      <c r="V225" s="160" t="str">
        <f>IF($D225=2,IF(所有護老者!V225="","",所有護老者!V225),"")</f>
        <v/>
      </c>
      <c r="W225" s="160" t="str">
        <f>IF($D225=2,IF(所有護老者!W225="","",所有護老者!W225),"")</f>
        <v/>
      </c>
      <c r="X225" s="160" t="str">
        <f>IF($D225=2,IF(所有護老者!X225="","",所有護老者!X225),"")</f>
        <v/>
      </c>
      <c r="Y225" s="160" t="str">
        <f>IF($D225=2,IF(所有護老者!Y225="","",所有護老者!Y225),"")</f>
        <v/>
      </c>
      <c r="Z225" s="160" t="str">
        <f>IF($D225=2,IF(所有護老者!Z225="","",所有護老者!Z225),"")</f>
        <v/>
      </c>
      <c r="AA225" s="160" t="str">
        <f>IF($D225=2,IF(所有護老者!AA225="","",所有護老者!AA225),"")</f>
        <v/>
      </c>
      <c r="AB225" s="160" t="str">
        <f>IF($D225=2,IF(所有護老者!AB225="","",所有護老者!AB225),"")</f>
        <v/>
      </c>
      <c r="AC225" s="160" t="str">
        <f>IF($D225=2,IF(所有護老者!AC225="","",所有護老者!AC225),"")</f>
        <v/>
      </c>
      <c r="AD225" s="160" t="str">
        <f>IF($D225=2,IF(所有護老者!AD225="","",所有護老者!AD225),"")</f>
        <v/>
      </c>
      <c r="AE225" s="160" t="str">
        <f>IF($D225=2,IF(所有護老者!AE225="","",所有護老者!AE225),"")</f>
        <v/>
      </c>
      <c r="AF225" s="160" t="str">
        <f>IF($D225=2,IF(所有護老者!AF225="","",所有護老者!AF225),"")</f>
        <v/>
      </c>
      <c r="AG225" s="160" t="str">
        <f>IF($D225=2,IF(所有護老者!AG225="","",所有護老者!AG225),"")</f>
        <v/>
      </c>
      <c r="AH225" s="160" t="str">
        <f>IF($D225=2,IF(所有護老者!AH225="","",所有護老者!AH225),"")</f>
        <v/>
      </c>
      <c r="AI225" s="160" t="str">
        <f>IF($D225=2,IF(所有護老者!AI225="","",所有護老者!AI225),"")</f>
        <v/>
      </c>
      <c r="AJ225" s="160" t="str">
        <f>IF($D225=2,IF(所有護老者!AJ225="","",所有護老者!AJ225),"")</f>
        <v/>
      </c>
      <c r="AK225" s="160" t="str">
        <f>IF(所有護老者!AK225="","",所有護老者!AK225)</f>
        <v/>
      </c>
      <c r="AL225" s="175" t="str">
        <f t="shared" si="120"/>
        <v/>
      </c>
      <c r="AM225" s="175" t="str">
        <f t="shared" si="121"/>
        <v/>
      </c>
      <c r="AN225" s="175" t="str">
        <f t="shared" si="122"/>
        <v/>
      </c>
      <c r="AO225" s="175" t="str">
        <f t="shared" si="123"/>
        <v/>
      </c>
      <c r="AP225" s="175" t="str">
        <f t="shared" si="124"/>
        <v/>
      </c>
      <c r="AQ225" s="175" t="str">
        <f t="shared" si="125"/>
        <v/>
      </c>
      <c r="AR225" s="175" t="str">
        <f t="shared" si="126"/>
        <v/>
      </c>
      <c r="AS225" s="175" t="str">
        <f t="shared" si="127"/>
        <v/>
      </c>
      <c r="AT225" s="175" t="str">
        <f t="shared" si="128"/>
        <v/>
      </c>
      <c r="AU225" s="175" t="str">
        <f t="shared" si="129"/>
        <v/>
      </c>
      <c r="AV225" s="175" t="str">
        <f t="shared" si="130"/>
        <v/>
      </c>
      <c r="AW225" s="27">
        <f t="shared" si="131"/>
        <v>0</v>
      </c>
      <c r="AX225" s="27"/>
      <c r="AY225" s="27">
        <f t="shared" si="132"/>
        <v>0</v>
      </c>
      <c r="AZ225" s="27">
        <f t="shared" si="133"/>
        <v>0</v>
      </c>
      <c r="BA225" s="27">
        <f t="shared" si="134"/>
        <v>0</v>
      </c>
      <c r="BB225" s="27">
        <f t="shared" si="135"/>
        <v>0</v>
      </c>
      <c r="BC225" s="27">
        <f t="shared" si="136"/>
        <v>0</v>
      </c>
      <c r="BD225" s="27">
        <f t="shared" si="137"/>
        <v>0</v>
      </c>
      <c r="BE225" s="27">
        <f t="shared" si="138"/>
        <v>0</v>
      </c>
      <c r="BF225" s="27">
        <f t="shared" si="139"/>
        <v>0</v>
      </c>
      <c r="BG225" s="27">
        <f t="shared" si="140"/>
        <v>0</v>
      </c>
      <c r="BH225" s="27">
        <f t="shared" si="141"/>
        <v>0</v>
      </c>
      <c r="BI225" s="27">
        <f t="shared" si="142"/>
        <v>0</v>
      </c>
      <c r="BJ225" s="27">
        <f t="shared" si="143"/>
        <v>0</v>
      </c>
      <c r="BK225" s="176"/>
      <c r="BL225" s="276" t="str">
        <f t="shared" si="119"/>
        <v/>
      </c>
      <c r="BM225" s="176"/>
      <c r="BN225" s="27">
        <f t="shared" si="144"/>
        <v>0</v>
      </c>
      <c r="BO225" s="27">
        <f t="shared" si="145"/>
        <v>0</v>
      </c>
      <c r="BP225" s="27">
        <f t="shared" si="146"/>
        <v>0</v>
      </c>
      <c r="BQ225" s="27">
        <f t="shared" si="147"/>
        <v>0</v>
      </c>
      <c r="BR225" s="27">
        <f t="shared" si="148"/>
        <v>0</v>
      </c>
      <c r="BS225" s="27"/>
      <c r="BT225" s="166"/>
      <c r="BU225" s="166"/>
      <c r="BV225" s="166"/>
      <c r="BW225" s="166"/>
      <c r="BX225" s="166"/>
      <c r="BY225" s="166"/>
      <c r="BZ225" s="166"/>
      <c r="CA225" s="166"/>
      <c r="CB225" s="166"/>
      <c r="CC225" s="166"/>
      <c r="CD225" s="166"/>
      <c r="CE225" s="166"/>
      <c r="CF225" s="166"/>
      <c r="CG225" s="166"/>
      <c r="CH225" s="166"/>
      <c r="CI225" s="166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</row>
    <row r="226" spans="1:99">
      <c r="A226" s="160" t="str">
        <f>IF($D226=2,IF(所有護老者!A226="","",所有護老者!A226),"")</f>
        <v/>
      </c>
      <c r="B226" s="160" t="str">
        <f>IF($D226=2,IF(所有護老者!B226="","",所有護老者!B226),"")</f>
        <v/>
      </c>
      <c r="C226" s="160" t="str">
        <f>IF($D226=2,IF(所有護老者!D226="","",所有護老者!D226),"")</f>
        <v/>
      </c>
      <c r="D226" s="160" t="str">
        <f>IF(所有護老者!C226=2,2,"")</f>
        <v/>
      </c>
      <c r="E226" s="160" t="str">
        <f>IF($D226=2,IF(所有護老者!E226="","",所有護老者!E226),"")</f>
        <v/>
      </c>
      <c r="F226" s="160" t="str">
        <f>IF($D226=2,IF(所有護老者!F226="","",所有護老者!F226),"")</f>
        <v/>
      </c>
      <c r="G226" s="160" t="str">
        <f>IF($D226=2,IF(所有護老者!G226="","",所有護老者!G226),"")</f>
        <v/>
      </c>
      <c r="H226" s="160" t="str">
        <f>IF($D226=2,IF(所有護老者!H226="","",所有護老者!H226),"")</f>
        <v/>
      </c>
      <c r="I226" s="160" t="str">
        <f>IF($D226=2,IF(所有護老者!I226="","",所有護老者!I226),"")</f>
        <v/>
      </c>
      <c r="J226" s="160" t="str">
        <f>IF($D226=2,IF(所有護老者!J226="","",所有護老者!J226),"")</f>
        <v/>
      </c>
      <c r="K226" s="160" t="str">
        <f>IF($D226=2,IF(所有護老者!K226="","",所有護老者!K226),"")</f>
        <v/>
      </c>
      <c r="L226" s="160" t="str">
        <f>IF($D226=2,IF(所有護老者!L226="","",所有護老者!L226),"")</f>
        <v/>
      </c>
      <c r="M226" s="160" t="str">
        <f>IF($D226=2,IF(所有護老者!M226="","",所有護老者!M226),"")</f>
        <v/>
      </c>
      <c r="N226" s="160" t="str">
        <f>IF($D226=2,IF(所有護老者!N226="","",所有護老者!N226),"")</f>
        <v/>
      </c>
      <c r="O226" s="160" t="str">
        <f>IF($D226=2,IF(所有護老者!O226="","",所有護老者!O226),"")</f>
        <v/>
      </c>
      <c r="P226" s="160" t="str">
        <f>IF($D226=2,IF(所有護老者!P226="","",所有護老者!P226),"")</f>
        <v/>
      </c>
      <c r="Q226" s="160" t="str">
        <f>IF($D226=2,IF(所有護老者!Q226="","",所有護老者!Q226),"")</f>
        <v/>
      </c>
      <c r="R226" s="160" t="str">
        <f>IF($D226=2,IF(所有護老者!R226="","",所有護老者!R226),"")</f>
        <v/>
      </c>
      <c r="S226" s="160" t="str">
        <f>IF($D226=2,IF(所有護老者!S226="","",所有護老者!S226),"")</f>
        <v/>
      </c>
      <c r="T226" s="160" t="str">
        <f>IF($D226=2,IF(所有護老者!T226="","",所有護老者!T226),"")</f>
        <v/>
      </c>
      <c r="U226" s="160" t="str">
        <f>IF($D226=2,IF(所有護老者!U226="","",所有護老者!U226),"")</f>
        <v/>
      </c>
      <c r="V226" s="160" t="str">
        <f>IF($D226=2,IF(所有護老者!V226="","",所有護老者!V226),"")</f>
        <v/>
      </c>
      <c r="W226" s="160" t="str">
        <f>IF($D226=2,IF(所有護老者!W226="","",所有護老者!W226),"")</f>
        <v/>
      </c>
      <c r="X226" s="160" t="str">
        <f>IF($D226=2,IF(所有護老者!X226="","",所有護老者!X226),"")</f>
        <v/>
      </c>
      <c r="Y226" s="160" t="str">
        <f>IF($D226=2,IF(所有護老者!Y226="","",所有護老者!Y226),"")</f>
        <v/>
      </c>
      <c r="Z226" s="160" t="str">
        <f>IF($D226=2,IF(所有護老者!Z226="","",所有護老者!Z226),"")</f>
        <v/>
      </c>
      <c r="AA226" s="160" t="str">
        <f>IF($D226=2,IF(所有護老者!AA226="","",所有護老者!AA226),"")</f>
        <v/>
      </c>
      <c r="AB226" s="160" t="str">
        <f>IF($D226=2,IF(所有護老者!AB226="","",所有護老者!AB226),"")</f>
        <v/>
      </c>
      <c r="AC226" s="160" t="str">
        <f>IF($D226=2,IF(所有護老者!AC226="","",所有護老者!AC226),"")</f>
        <v/>
      </c>
      <c r="AD226" s="160" t="str">
        <f>IF($D226=2,IF(所有護老者!AD226="","",所有護老者!AD226),"")</f>
        <v/>
      </c>
      <c r="AE226" s="160" t="str">
        <f>IF($D226=2,IF(所有護老者!AE226="","",所有護老者!AE226),"")</f>
        <v/>
      </c>
      <c r="AF226" s="160" t="str">
        <f>IF($D226=2,IF(所有護老者!AF226="","",所有護老者!AF226),"")</f>
        <v/>
      </c>
      <c r="AG226" s="160" t="str">
        <f>IF($D226=2,IF(所有護老者!AG226="","",所有護老者!AG226),"")</f>
        <v/>
      </c>
      <c r="AH226" s="160" t="str">
        <f>IF($D226=2,IF(所有護老者!AH226="","",所有護老者!AH226),"")</f>
        <v/>
      </c>
      <c r="AI226" s="160" t="str">
        <f>IF($D226=2,IF(所有護老者!AI226="","",所有護老者!AI226),"")</f>
        <v/>
      </c>
      <c r="AJ226" s="160" t="str">
        <f>IF($D226=2,IF(所有護老者!AJ226="","",所有護老者!AJ226),"")</f>
        <v/>
      </c>
      <c r="AK226" s="160" t="str">
        <f>IF(所有護老者!AK226="","",所有護老者!AK226)</f>
        <v/>
      </c>
      <c r="AL226" s="175" t="str">
        <f t="shared" si="120"/>
        <v/>
      </c>
      <c r="AM226" s="175" t="str">
        <f t="shared" si="121"/>
        <v/>
      </c>
      <c r="AN226" s="175" t="str">
        <f t="shared" si="122"/>
        <v/>
      </c>
      <c r="AO226" s="175" t="str">
        <f t="shared" si="123"/>
        <v/>
      </c>
      <c r="AP226" s="175" t="str">
        <f t="shared" si="124"/>
        <v/>
      </c>
      <c r="AQ226" s="175" t="str">
        <f t="shared" si="125"/>
        <v/>
      </c>
      <c r="AR226" s="175" t="str">
        <f t="shared" si="126"/>
        <v/>
      </c>
      <c r="AS226" s="175" t="str">
        <f t="shared" si="127"/>
        <v/>
      </c>
      <c r="AT226" s="175" t="str">
        <f t="shared" si="128"/>
        <v/>
      </c>
      <c r="AU226" s="175" t="str">
        <f t="shared" si="129"/>
        <v/>
      </c>
      <c r="AV226" s="175" t="str">
        <f t="shared" si="130"/>
        <v/>
      </c>
      <c r="AW226" s="27">
        <f t="shared" si="131"/>
        <v>0</v>
      </c>
      <c r="AX226" s="27"/>
      <c r="AY226" s="27">
        <f t="shared" si="132"/>
        <v>0</v>
      </c>
      <c r="AZ226" s="27">
        <f t="shared" si="133"/>
        <v>0</v>
      </c>
      <c r="BA226" s="27">
        <f t="shared" si="134"/>
        <v>0</v>
      </c>
      <c r="BB226" s="27">
        <f t="shared" si="135"/>
        <v>0</v>
      </c>
      <c r="BC226" s="27">
        <f t="shared" si="136"/>
        <v>0</v>
      </c>
      <c r="BD226" s="27">
        <f t="shared" si="137"/>
        <v>0</v>
      </c>
      <c r="BE226" s="27">
        <f t="shared" si="138"/>
        <v>0</v>
      </c>
      <c r="BF226" s="27">
        <f t="shared" si="139"/>
        <v>0</v>
      </c>
      <c r="BG226" s="27">
        <f t="shared" si="140"/>
        <v>0</v>
      </c>
      <c r="BH226" s="27">
        <f t="shared" si="141"/>
        <v>0</v>
      </c>
      <c r="BI226" s="27">
        <f t="shared" si="142"/>
        <v>0</v>
      </c>
      <c r="BJ226" s="27">
        <f t="shared" si="143"/>
        <v>0</v>
      </c>
      <c r="BK226" s="176"/>
      <c r="BL226" s="276" t="str">
        <f t="shared" si="119"/>
        <v/>
      </c>
      <c r="BM226" s="176"/>
      <c r="BN226" s="27">
        <f t="shared" si="144"/>
        <v>0</v>
      </c>
      <c r="BO226" s="27">
        <f t="shared" si="145"/>
        <v>0</v>
      </c>
      <c r="BP226" s="27">
        <f t="shared" si="146"/>
        <v>0</v>
      </c>
      <c r="BQ226" s="27">
        <f t="shared" si="147"/>
        <v>0</v>
      </c>
      <c r="BR226" s="27">
        <f t="shared" si="148"/>
        <v>0</v>
      </c>
      <c r="BS226" s="27"/>
      <c r="BT226" s="166"/>
      <c r="BU226" s="166"/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  <c r="CG226" s="166"/>
      <c r="CH226" s="166"/>
      <c r="CI226" s="166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</row>
    <row r="227" spans="1:99">
      <c r="A227" s="160" t="str">
        <f>IF($D227=2,IF(所有護老者!A227="","",所有護老者!A227),"")</f>
        <v/>
      </c>
      <c r="B227" s="160" t="str">
        <f>IF($D227=2,IF(所有護老者!B227="","",所有護老者!B227),"")</f>
        <v/>
      </c>
      <c r="C227" s="160" t="str">
        <f>IF($D227=2,IF(所有護老者!D227="","",所有護老者!D227),"")</f>
        <v/>
      </c>
      <c r="D227" s="160" t="str">
        <f>IF(所有護老者!C227=2,2,"")</f>
        <v/>
      </c>
      <c r="E227" s="160" t="str">
        <f>IF($D227=2,IF(所有護老者!E227="","",所有護老者!E227),"")</f>
        <v/>
      </c>
      <c r="F227" s="160" t="str">
        <f>IF($D227=2,IF(所有護老者!F227="","",所有護老者!F227),"")</f>
        <v/>
      </c>
      <c r="G227" s="160" t="str">
        <f>IF($D227=2,IF(所有護老者!G227="","",所有護老者!G227),"")</f>
        <v/>
      </c>
      <c r="H227" s="160" t="str">
        <f>IF($D227=2,IF(所有護老者!H227="","",所有護老者!H227),"")</f>
        <v/>
      </c>
      <c r="I227" s="160" t="str">
        <f>IF($D227=2,IF(所有護老者!I227="","",所有護老者!I227),"")</f>
        <v/>
      </c>
      <c r="J227" s="160" t="str">
        <f>IF($D227=2,IF(所有護老者!J227="","",所有護老者!J227),"")</f>
        <v/>
      </c>
      <c r="K227" s="160" t="str">
        <f>IF($D227=2,IF(所有護老者!K227="","",所有護老者!K227),"")</f>
        <v/>
      </c>
      <c r="L227" s="160" t="str">
        <f>IF($D227=2,IF(所有護老者!L227="","",所有護老者!L227),"")</f>
        <v/>
      </c>
      <c r="M227" s="160" t="str">
        <f>IF($D227=2,IF(所有護老者!M227="","",所有護老者!M227),"")</f>
        <v/>
      </c>
      <c r="N227" s="160" t="str">
        <f>IF($D227=2,IF(所有護老者!N227="","",所有護老者!N227),"")</f>
        <v/>
      </c>
      <c r="O227" s="160" t="str">
        <f>IF($D227=2,IF(所有護老者!O227="","",所有護老者!O227),"")</f>
        <v/>
      </c>
      <c r="P227" s="160" t="str">
        <f>IF($D227=2,IF(所有護老者!P227="","",所有護老者!P227),"")</f>
        <v/>
      </c>
      <c r="Q227" s="160" t="str">
        <f>IF($D227=2,IF(所有護老者!Q227="","",所有護老者!Q227),"")</f>
        <v/>
      </c>
      <c r="R227" s="160" t="str">
        <f>IF($D227=2,IF(所有護老者!R227="","",所有護老者!R227),"")</f>
        <v/>
      </c>
      <c r="S227" s="160" t="str">
        <f>IF($D227=2,IF(所有護老者!S227="","",所有護老者!S227),"")</f>
        <v/>
      </c>
      <c r="T227" s="160" t="str">
        <f>IF($D227=2,IF(所有護老者!T227="","",所有護老者!T227),"")</f>
        <v/>
      </c>
      <c r="U227" s="160" t="str">
        <f>IF($D227=2,IF(所有護老者!U227="","",所有護老者!U227),"")</f>
        <v/>
      </c>
      <c r="V227" s="160" t="str">
        <f>IF($D227=2,IF(所有護老者!V227="","",所有護老者!V227),"")</f>
        <v/>
      </c>
      <c r="W227" s="160" t="str">
        <f>IF($D227=2,IF(所有護老者!W227="","",所有護老者!W227),"")</f>
        <v/>
      </c>
      <c r="X227" s="160" t="str">
        <f>IF($D227=2,IF(所有護老者!X227="","",所有護老者!X227),"")</f>
        <v/>
      </c>
      <c r="Y227" s="160" t="str">
        <f>IF($D227=2,IF(所有護老者!Y227="","",所有護老者!Y227),"")</f>
        <v/>
      </c>
      <c r="Z227" s="160" t="str">
        <f>IF($D227=2,IF(所有護老者!Z227="","",所有護老者!Z227),"")</f>
        <v/>
      </c>
      <c r="AA227" s="160" t="str">
        <f>IF($D227=2,IF(所有護老者!AA227="","",所有護老者!AA227),"")</f>
        <v/>
      </c>
      <c r="AB227" s="160" t="str">
        <f>IF($D227=2,IF(所有護老者!AB227="","",所有護老者!AB227),"")</f>
        <v/>
      </c>
      <c r="AC227" s="160" t="str">
        <f>IF($D227=2,IF(所有護老者!AC227="","",所有護老者!AC227),"")</f>
        <v/>
      </c>
      <c r="AD227" s="160" t="str">
        <f>IF($D227=2,IF(所有護老者!AD227="","",所有護老者!AD227),"")</f>
        <v/>
      </c>
      <c r="AE227" s="160" t="str">
        <f>IF($D227=2,IF(所有護老者!AE227="","",所有護老者!AE227),"")</f>
        <v/>
      </c>
      <c r="AF227" s="160" t="str">
        <f>IF($D227=2,IF(所有護老者!AF227="","",所有護老者!AF227),"")</f>
        <v/>
      </c>
      <c r="AG227" s="160" t="str">
        <f>IF($D227=2,IF(所有護老者!AG227="","",所有護老者!AG227),"")</f>
        <v/>
      </c>
      <c r="AH227" s="160" t="str">
        <f>IF($D227=2,IF(所有護老者!AH227="","",所有護老者!AH227),"")</f>
        <v/>
      </c>
      <c r="AI227" s="160" t="str">
        <f>IF($D227=2,IF(所有護老者!AI227="","",所有護老者!AI227),"")</f>
        <v/>
      </c>
      <c r="AJ227" s="160" t="str">
        <f>IF($D227=2,IF(所有護老者!AJ227="","",所有護老者!AJ227),"")</f>
        <v/>
      </c>
      <c r="AK227" s="160" t="str">
        <f>IF(所有護老者!AK227="","",所有護老者!AK227)</f>
        <v/>
      </c>
      <c r="AL227" s="175" t="str">
        <f t="shared" si="120"/>
        <v/>
      </c>
      <c r="AM227" s="175" t="str">
        <f t="shared" si="121"/>
        <v/>
      </c>
      <c r="AN227" s="175" t="str">
        <f t="shared" si="122"/>
        <v/>
      </c>
      <c r="AO227" s="175" t="str">
        <f t="shared" si="123"/>
        <v/>
      </c>
      <c r="AP227" s="175" t="str">
        <f t="shared" si="124"/>
        <v/>
      </c>
      <c r="AQ227" s="175" t="str">
        <f t="shared" si="125"/>
        <v/>
      </c>
      <c r="AR227" s="175" t="str">
        <f t="shared" si="126"/>
        <v/>
      </c>
      <c r="AS227" s="175" t="str">
        <f t="shared" si="127"/>
        <v/>
      </c>
      <c r="AT227" s="175" t="str">
        <f t="shared" si="128"/>
        <v/>
      </c>
      <c r="AU227" s="175" t="str">
        <f t="shared" si="129"/>
        <v/>
      </c>
      <c r="AV227" s="175" t="str">
        <f t="shared" si="130"/>
        <v/>
      </c>
      <c r="AW227" s="27">
        <f t="shared" si="131"/>
        <v>0</v>
      </c>
      <c r="AX227" s="27"/>
      <c r="AY227" s="27">
        <f t="shared" si="132"/>
        <v>0</v>
      </c>
      <c r="AZ227" s="27">
        <f t="shared" si="133"/>
        <v>0</v>
      </c>
      <c r="BA227" s="27">
        <f t="shared" si="134"/>
        <v>0</v>
      </c>
      <c r="BB227" s="27">
        <f t="shared" si="135"/>
        <v>0</v>
      </c>
      <c r="BC227" s="27">
        <f t="shared" si="136"/>
        <v>0</v>
      </c>
      <c r="BD227" s="27">
        <f t="shared" si="137"/>
        <v>0</v>
      </c>
      <c r="BE227" s="27">
        <f t="shared" si="138"/>
        <v>0</v>
      </c>
      <c r="BF227" s="27">
        <f t="shared" si="139"/>
        <v>0</v>
      </c>
      <c r="BG227" s="27">
        <f t="shared" si="140"/>
        <v>0</v>
      </c>
      <c r="BH227" s="27">
        <f t="shared" si="141"/>
        <v>0</v>
      </c>
      <c r="BI227" s="27">
        <f t="shared" si="142"/>
        <v>0</v>
      </c>
      <c r="BJ227" s="27">
        <f t="shared" si="143"/>
        <v>0</v>
      </c>
      <c r="BK227" s="176"/>
      <c r="BL227" s="276" t="str">
        <f t="shared" si="119"/>
        <v/>
      </c>
      <c r="BM227" s="176"/>
      <c r="BN227" s="27">
        <f t="shared" si="144"/>
        <v>0</v>
      </c>
      <c r="BO227" s="27">
        <f t="shared" si="145"/>
        <v>0</v>
      </c>
      <c r="BP227" s="27">
        <f t="shared" si="146"/>
        <v>0</v>
      </c>
      <c r="BQ227" s="27">
        <f t="shared" si="147"/>
        <v>0</v>
      </c>
      <c r="BR227" s="27">
        <f t="shared" si="148"/>
        <v>0</v>
      </c>
      <c r="BS227" s="27"/>
      <c r="BT227" s="166"/>
      <c r="BU227" s="166"/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  <c r="CG227" s="166"/>
      <c r="CH227" s="166"/>
      <c r="CI227" s="166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</row>
    <row r="228" spans="1:99">
      <c r="A228" s="160" t="str">
        <f>IF($D228=2,IF(所有護老者!A228="","",所有護老者!A228),"")</f>
        <v/>
      </c>
      <c r="B228" s="160" t="str">
        <f>IF($D228=2,IF(所有護老者!B228="","",所有護老者!B228),"")</f>
        <v/>
      </c>
      <c r="C228" s="160" t="str">
        <f>IF($D228=2,IF(所有護老者!D228="","",所有護老者!D228),"")</f>
        <v/>
      </c>
      <c r="D228" s="160" t="str">
        <f>IF(所有護老者!C228=2,2,"")</f>
        <v/>
      </c>
      <c r="E228" s="160" t="str">
        <f>IF($D228=2,IF(所有護老者!E228="","",所有護老者!E228),"")</f>
        <v/>
      </c>
      <c r="F228" s="160" t="str">
        <f>IF($D228=2,IF(所有護老者!F228="","",所有護老者!F228),"")</f>
        <v/>
      </c>
      <c r="G228" s="160" t="str">
        <f>IF($D228=2,IF(所有護老者!G228="","",所有護老者!G228),"")</f>
        <v/>
      </c>
      <c r="H228" s="160" t="str">
        <f>IF($D228=2,IF(所有護老者!H228="","",所有護老者!H228),"")</f>
        <v/>
      </c>
      <c r="I228" s="160" t="str">
        <f>IF($D228=2,IF(所有護老者!I228="","",所有護老者!I228),"")</f>
        <v/>
      </c>
      <c r="J228" s="160" t="str">
        <f>IF($D228=2,IF(所有護老者!J228="","",所有護老者!J228),"")</f>
        <v/>
      </c>
      <c r="K228" s="160" t="str">
        <f>IF($D228=2,IF(所有護老者!K228="","",所有護老者!K228),"")</f>
        <v/>
      </c>
      <c r="L228" s="160" t="str">
        <f>IF($D228=2,IF(所有護老者!L228="","",所有護老者!L228),"")</f>
        <v/>
      </c>
      <c r="M228" s="160" t="str">
        <f>IF($D228=2,IF(所有護老者!M228="","",所有護老者!M228),"")</f>
        <v/>
      </c>
      <c r="N228" s="160" t="str">
        <f>IF($D228=2,IF(所有護老者!N228="","",所有護老者!N228),"")</f>
        <v/>
      </c>
      <c r="O228" s="160" t="str">
        <f>IF($D228=2,IF(所有護老者!O228="","",所有護老者!O228),"")</f>
        <v/>
      </c>
      <c r="P228" s="160" t="str">
        <f>IF($D228=2,IF(所有護老者!P228="","",所有護老者!P228),"")</f>
        <v/>
      </c>
      <c r="Q228" s="160" t="str">
        <f>IF($D228=2,IF(所有護老者!Q228="","",所有護老者!Q228),"")</f>
        <v/>
      </c>
      <c r="R228" s="160" t="str">
        <f>IF($D228=2,IF(所有護老者!R228="","",所有護老者!R228),"")</f>
        <v/>
      </c>
      <c r="S228" s="160" t="str">
        <f>IF($D228=2,IF(所有護老者!S228="","",所有護老者!S228),"")</f>
        <v/>
      </c>
      <c r="T228" s="160" t="str">
        <f>IF($D228=2,IF(所有護老者!T228="","",所有護老者!T228),"")</f>
        <v/>
      </c>
      <c r="U228" s="160" t="str">
        <f>IF($D228=2,IF(所有護老者!U228="","",所有護老者!U228),"")</f>
        <v/>
      </c>
      <c r="V228" s="160" t="str">
        <f>IF($D228=2,IF(所有護老者!V228="","",所有護老者!V228),"")</f>
        <v/>
      </c>
      <c r="W228" s="160" t="str">
        <f>IF($D228=2,IF(所有護老者!W228="","",所有護老者!W228),"")</f>
        <v/>
      </c>
      <c r="X228" s="160" t="str">
        <f>IF($D228=2,IF(所有護老者!X228="","",所有護老者!X228),"")</f>
        <v/>
      </c>
      <c r="Y228" s="160" t="str">
        <f>IF($D228=2,IF(所有護老者!Y228="","",所有護老者!Y228),"")</f>
        <v/>
      </c>
      <c r="Z228" s="160" t="str">
        <f>IF($D228=2,IF(所有護老者!Z228="","",所有護老者!Z228),"")</f>
        <v/>
      </c>
      <c r="AA228" s="160" t="str">
        <f>IF($D228=2,IF(所有護老者!AA228="","",所有護老者!AA228),"")</f>
        <v/>
      </c>
      <c r="AB228" s="160" t="str">
        <f>IF($D228=2,IF(所有護老者!AB228="","",所有護老者!AB228),"")</f>
        <v/>
      </c>
      <c r="AC228" s="160" t="str">
        <f>IF($D228=2,IF(所有護老者!AC228="","",所有護老者!AC228),"")</f>
        <v/>
      </c>
      <c r="AD228" s="160" t="str">
        <f>IF($D228=2,IF(所有護老者!AD228="","",所有護老者!AD228),"")</f>
        <v/>
      </c>
      <c r="AE228" s="160" t="str">
        <f>IF($D228=2,IF(所有護老者!AE228="","",所有護老者!AE228),"")</f>
        <v/>
      </c>
      <c r="AF228" s="160" t="str">
        <f>IF($D228=2,IF(所有護老者!AF228="","",所有護老者!AF228),"")</f>
        <v/>
      </c>
      <c r="AG228" s="160" t="str">
        <f>IF($D228=2,IF(所有護老者!AG228="","",所有護老者!AG228),"")</f>
        <v/>
      </c>
      <c r="AH228" s="160" t="str">
        <f>IF($D228=2,IF(所有護老者!AH228="","",所有護老者!AH228),"")</f>
        <v/>
      </c>
      <c r="AI228" s="160" t="str">
        <f>IF($D228=2,IF(所有護老者!AI228="","",所有護老者!AI228),"")</f>
        <v/>
      </c>
      <c r="AJ228" s="160" t="str">
        <f>IF($D228=2,IF(所有護老者!AJ228="","",所有護老者!AJ228),"")</f>
        <v/>
      </c>
      <c r="AK228" s="160" t="str">
        <f>IF(所有護老者!AK228="","",所有護老者!AK228)</f>
        <v/>
      </c>
      <c r="AL228" s="175" t="str">
        <f t="shared" si="120"/>
        <v/>
      </c>
      <c r="AM228" s="175" t="str">
        <f t="shared" si="121"/>
        <v/>
      </c>
      <c r="AN228" s="175" t="str">
        <f t="shared" si="122"/>
        <v/>
      </c>
      <c r="AO228" s="175" t="str">
        <f t="shared" si="123"/>
        <v/>
      </c>
      <c r="AP228" s="175" t="str">
        <f t="shared" si="124"/>
        <v/>
      </c>
      <c r="AQ228" s="175" t="str">
        <f t="shared" si="125"/>
        <v/>
      </c>
      <c r="AR228" s="175" t="str">
        <f t="shared" si="126"/>
        <v/>
      </c>
      <c r="AS228" s="175" t="str">
        <f t="shared" si="127"/>
        <v/>
      </c>
      <c r="AT228" s="175" t="str">
        <f t="shared" si="128"/>
        <v/>
      </c>
      <c r="AU228" s="175" t="str">
        <f t="shared" si="129"/>
        <v/>
      </c>
      <c r="AV228" s="175" t="str">
        <f t="shared" si="130"/>
        <v/>
      </c>
      <c r="AW228" s="27">
        <f t="shared" si="131"/>
        <v>0</v>
      </c>
      <c r="AX228" s="27"/>
      <c r="AY228" s="27">
        <f t="shared" si="132"/>
        <v>0</v>
      </c>
      <c r="AZ228" s="27">
        <f t="shared" si="133"/>
        <v>0</v>
      </c>
      <c r="BA228" s="27">
        <f t="shared" si="134"/>
        <v>0</v>
      </c>
      <c r="BB228" s="27">
        <f t="shared" si="135"/>
        <v>0</v>
      </c>
      <c r="BC228" s="27">
        <f t="shared" si="136"/>
        <v>0</v>
      </c>
      <c r="BD228" s="27">
        <f t="shared" si="137"/>
        <v>0</v>
      </c>
      <c r="BE228" s="27">
        <f t="shared" si="138"/>
        <v>0</v>
      </c>
      <c r="BF228" s="27">
        <f t="shared" si="139"/>
        <v>0</v>
      </c>
      <c r="BG228" s="27">
        <f t="shared" si="140"/>
        <v>0</v>
      </c>
      <c r="BH228" s="27">
        <f t="shared" si="141"/>
        <v>0</v>
      </c>
      <c r="BI228" s="27">
        <f t="shared" si="142"/>
        <v>0</v>
      </c>
      <c r="BJ228" s="27">
        <f t="shared" si="143"/>
        <v>0</v>
      </c>
      <c r="BK228" s="176"/>
      <c r="BL228" s="276" t="str">
        <f t="shared" si="119"/>
        <v/>
      </c>
      <c r="BM228" s="176"/>
      <c r="BN228" s="27">
        <f t="shared" si="144"/>
        <v>0</v>
      </c>
      <c r="BO228" s="27">
        <f t="shared" si="145"/>
        <v>0</v>
      </c>
      <c r="BP228" s="27">
        <f t="shared" si="146"/>
        <v>0</v>
      </c>
      <c r="BQ228" s="27">
        <f t="shared" si="147"/>
        <v>0</v>
      </c>
      <c r="BR228" s="27">
        <f t="shared" si="148"/>
        <v>0</v>
      </c>
      <c r="BS228" s="27"/>
      <c r="BT228" s="166"/>
      <c r="BU228" s="166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66"/>
      <c r="CH228" s="166"/>
      <c r="CI228" s="166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</row>
    <row r="229" spans="1:99">
      <c r="A229" s="160" t="str">
        <f>IF($D229=2,IF(所有護老者!A229="","",所有護老者!A229),"")</f>
        <v/>
      </c>
      <c r="B229" s="160" t="str">
        <f>IF($D229=2,IF(所有護老者!B229="","",所有護老者!B229),"")</f>
        <v/>
      </c>
      <c r="C229" s="160" t="str">
        <f>IF($D229=2,IF(所有護老者!D229="","",所有護老者!D229),"")</f>
        <v/>
      </c>
      <c r="D229" s="160" t="str">
        <f>IF(所有護老者!C229=2,2,"")</f>
        <v/>
      </c>
      <c r="E229" s="160" t="str">
        <f>IF($D229=2,IF(所有護老者!E229="","",所有護老者!E229),"")</f>
        <v/>
      </c>
      <c r="F229" s="160" t="str">
        <f>IF($D229=2,IF(所有護老者!F229="","",所有護老者!F229),"")</f>
        <v/>
      </c>
      <c r="G229" s="160" t="str">
        <f>IF($D229=2,IF(所有護老者!G229="","",所有護老者!G229),"")</f>
        <v/>
      </c>
      <c r="H229" s="160" t="str">
        <f>IF($D229=2,IF(所有護老者!H229="","",所有護老者!H229),"")</f>
        <v/>
      </c>
      <c r="I229" s="160" t="str">
        <f>IF($D229=2,IF(所有護老者!I229="","",所有護老者!I229),"")</f>
        <v/>
      </c>
      <c r="J229" s="160" t="str">
        <f>IF($D229=2,IF(所有護老者!J229="","",所有護老者!J229),"")</f>
        <v/>
      </c>
      <c r="K229" s="160" t="str">
        <f>IF($D229=2,IF(所有護老者!K229="","",所有護老者!K229),"")</f>
        <v/>
      </c>
      <c r="L229" s="160" t="str">
        <f>IF($D229=2,IF(所有護老者!L229="","",所有護老者!L229),"")</f>
        <v/>
      </c>
      <c r="M229" s="160" t="str">
        <f>IF($D229=2,IF(所有護老者!M229="","",所有護老者!M229),"")</f>
        <v/>
      </c>
      <c r="N229" s="160" t="str">
        <f>IF($D229=2,IF(所有護老者!N229="","",所有護老者!N229),"")</f>
        <v/>
      </c>
      <c r="O229" s="160" t="str">
        <f>IF($D229=2,IF(所有護老者!O229="","",所有護老者!O229),"")</f>
        <v/>
      </c>
      <c r="P229" s="160" t="str">
        <f>IF($D229=2,IF(所有護老者!P229="","",所有護老者!P229),"")</f>
        <v/>
      </c>
      <c r="Q229" s="160" t="str">
        <f>IF($D229=2,IF(所有護老者!Q229="","",所有護老者!Q229),"")</f>
        <v/>
      </c>
      <c r="R229" s="160" t="str">
        <f>IF($D229=2,IF(所有護老者!R229="","",所有護老者!R229),"")</f>
        <v/>
      </c>
      <c r="S229" s="160" t="str">
        <f>IF($D229=2,IF(所有護老者!S229="","",所有護老者!S229),"")</f>
        <v/>
      </c>
      <c r="T229" s="160" t="str">
        <f>IF($D229=2,IF(所有護老者!T229="","",所有護老者!T229),"")</f>
        <v/>
      </c>
      <c r="U229" s="160" t="str">
        <f>IF($D229=2,IF(所有護老者!U229="","",所有護老者!U229),"")</f>
        <v/>
      </c>
      <c r="V229" s="160" t="str">
        <f>IF($D229=2,IF(所有護老者!V229="","",所有護老者!V229),"")</f>
        <v/>
      </c>
      <c r="W229" s="160" t="str">
        <f>IF($D229=2,IF(所有護老者!W229="","",所有護老者!W229),"")</f>
        <v/>
      </c>
      <c r="X229" s="160" t="str">
        <f>IF($D229=2,IF(所有護老者!X229="","",所有護老者!X229),"")</f>
        <v/>
      </c>
      <c r="Y229" s="160" t="str">
        <f>IF($D229=2,IF(所有護老者!Y229="","",所有護老者!Y229),"")</f>
        <v/>
      </c>
      <c r="Z229" s="160" t="str">
        <f>IF($D229=2,IF(所有護老者!Z229="","",所有護老者!Z229),"")</f>
        <v/>
      </c>
      <c r="AA229" s="160" t="str">
        <f>IF($D229=2,IF(所有護老者!AA229="","",所有護老者!AA229),"")</f>
        <v/>
      </c>
      <c r="AB229" s="160" t="str">
        <f>IF($D229=2,IF(所有護老者!AB229="","",所有護老者!AB229),"")</f>
        <v/>
      </c>
      <c r="AC229" s="160" t="str">
        <f>IF($D229=2,IF(所有護老者!AC229="","",所有護老者!AC229),"")</f>
        <v/>
      </c>
      <c r="AD229" s="160" t="str">
        <f>IF($D229=2,IF(所有護老者!AD229="","",所有護老者!AD229),"")</f>
        <v/>
      </c>
      <c r="AE229" s="160" t="str">
        <f>IF($D229=2,IF(所有護老者!AE229="","",所有護老者!AE229),"")</f>
        <v/>
      </c>
      <c r="AF229" s="160" t="str">
        <f>IF($D229=2,IF(所有護老者!AF229="","",所有護老者!AF229),"")</f>
        <v/>
      </c>
      <c r="AG229" s="160" t="str">
        <f>IF($D229=2,IF(所有護老者!AG229="","",所有護老者!AG229),"")</f>
        <v/>
      </c>
      <c r="AH229" s="160" t="str">
        <f>IF($D229=2,IF(所有護老者!AH229="","",所有護老者!AH229),"")</f>
        <v/>
      </c>
      <c r="AI229" s="160" t="str">
        <f>IF($D229=2,IF(所有護老者!AI229="","",所有護老者!AI229),"")</f>
        <v/>
      </c>
      <c r="AJ229" s="160" t="str">
        <f>IF($D229=2,IF(所有護老者!AJ229="","",所有護老者!AJ229),"")</f>
        <v/>
      </c>
      <c r="AK229" s="160" t="str">
        <f>IF(所有護老者!AK229="","",所有護老者!AK229)</f>
        <v/>
      </c>
      <c r="AL229" s="175" t="str">
        <f t="shared" si="120"/>
        <v/>
      </c>
      <c r="AM229" s="175" t="str">
        <f t="shared" si="121"/>
        <v/>
      </c>
      <c r="AN229" s="175" t="str">
        <f t="shared" si="122"/>
        <v/>
      </c>
      <c r="AO229" s="175" t="str">
        <f t="shared" si="123"/>
        <v/>
      </c>
      <c r="AP229" s="175" t="str">
        <f t="shared" si="124"/>
        <v/>
      </c>
      <c r="AQ229" s="175" t="str">
        <f t="shared" si="125"/>
        <v/>
      </c>
      <c r="AR229" s="175" t="str">
        <f t="shared" si="126"/>
        <v/>
      </c>
      <c r="AS229" s="175" t="str">
        <f t="shared" si="127"/>
        <v/>
      </c>
      <c r="AT229" s="175" t="str">
        <f t="shared" si="128"/>
        <v/>
      </c>
      <c r="AU229" s="175" t="str">
        <f t="shared" si="129"/>
        <v/>
      </c>
      <c r="AV229" s="175" t="str">
        <f t="shared" si="130"/>
        <v/>
      </c>
      <c r="AW229" s="27">
        <f t="shared" si="131"/>
        <v>0</v>
      </c>
      <c r="AX229" s="27"/>
      <c r="AY229" s="27">
        <f t="shared" si="132"/>
        <v>0</v>
      </c>
      <c r="AZ229" s="27">
        <f t="shared" si="133"/>
        <v>0</v>
      </c>
      <c r="BA229" s="27">
        <f t="shared" si="134"/>
        <v>0</v>
      </c>
      <c r="BB229" s="27">
        <f t="shared" si="135"/>
        <v>0</v>
      </c>
      <c r="BC229" s="27">
        <f t="shared" si="136"/>
        <v>0</v>
      </c>
      <c r="BD229" s="27">
        <f t="shared" si="137"/>
        <v>0</v>
      </c>
      <c r="BE229" s="27">
        <f t="shared" si="138"/>
        <v>0</v>
      </c>
      <c r="BF229" s="27">
        <f t="shared" si="139"/>
        <v>0</v>
      </c>
      <c r="BG229" s="27">
        <f t="shared" si="140"/>
        <v>0</v>
      </c>
      <c r="BH229" s="27">
        <f t="shared" si="141"/>
        <v>0</v>
      </c>
      <c r="BI229" s="27">
        <f t="shared" si="142"/>
        <v>0</v>
      </c>
      <c r="BJ229" s="27">
        <f t="shared" si="143"/>
        <v>0</v>
      </c>
      <c r="BK229" s="176"/>
      <c r="BL229" s="276" t="str">
        <f t="shared" si="119"/>
        <v/>
      </c>
      <c r="BM229" s="176"/>
      <c r="BN229" s="27">
        <f t="shared" si="144"/>
        <v>0</v>
      </c>
      <c r="BO229" s="27">
        <f t="shared" si="145"/>
        <v>0</v>
      </c>
      <c r="BP229" s="27">
        <f t="shared" si="146"/>
        <v>0</v>
      </c>
      <c r="BQ229" s="27">
        <f t="shared" si="147"/>
        <v>0</v>
      </c>
      <c r="BR229" s="27">
        <f t="shared" si="148"/>
        <v>0</v>
      </c>
      <c r="BS229" s="27"/>
      <c r="BT229" s="166"/>
      <c r="BU229" s="166"/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  <c r="CG229" s="166"/>
      <c r="CH229" s="166"/>
      <c r="CI229" s="166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</row>
    <row r="230" spans="1:99">
      <c r="A230" s="160" t="str">
        <f>IF($D230=2,IF(所有護老者!A230="","",所有護老者!A230),"")</f>
        <v/>
      </c>
      <c r="B230" s="160" t="str">
        <f>IF($D230=2,IF(所有護老者!B230="","",所有護老者!B230),"")</f>
        <v/>
      </c>
      <c r="C230" s="160" t="str">
        <f>IF($D230=2,IF(所有護老者!D230="","",所有護老者!D230),"")</f>
        <v/>
      </c>
      <c r="D230" s="160" t="str">
        <f>IF(所有護老者!C230=2,2,"")</f>
        <v/>
      </c>
      <c r="E230" s="160" t="str">
        <f>IF($D230=2,IF(所有護老者!E230="","",所有護老者!E230),"")</f>
        <v/>
      </c>
      <c r="F230" s="160" t="str">
        <f>IF($D230=2,IF(所有護老者!F230="","",所有護老者!F230),"")</f>
        <v/>
      </c>
      <c r="G230" s="160" t="str">
        <f>IF($D230=2,IF(所有護老者!G230="","",所有護老者!G230),"")</f>
        <v/>
      </c>
      <c r="H230" s="160" t="str">
        <f>IF($D230=2,IF(所有護老者!H230="","",所有護老者!H230),"")</f>
        <v/>
      </c>
      <c r="I230" s="160" t="str">
        <f>IF($D230=2,IF(所有護老者!I230="","",所有護老者!I230),"")</f>
        <v/>
      </c>
      <c r="J230" s="160" t="str">
        <f>IF($D230=2,IF(所有護老者!J230="","",所有護老者!J230),"")</f>
        <v/>
      </c>
      <c r="K230" s="160" t="str">
        <f>IF($D230=2,IF(所有護老者!K230="","",所有護老者!K230),"")</f>
        <v/>
      </c>
      <c r="L230" s="160" t="str">
        <f>IF($D230=2,IF(所有護老者!L230="","",所有護老者!L230),"")</f>
        <v/>
      </c>
      <c r="M230" s="160" t="str">
        <f>IF($D230=2,IF(所有護老者!M230="","",所有護老者!M230),"")</f>
        <v/>
      </c>
      <c r="N230" s="160" t="str">
        <f>IF($D230=2,IF(所有護老者!N230="","",所有護老者!N230),"")</f>
        <v/>
      </c>
      <c r="O230" s="160" t="str">
        <f>IF($D230=2,IF(所有護老者!O230="","",所有護老者!O230),"")</f>
        <v/>
      </c>
      <c r="P230" s="160" t="str">
        <f>IF($D230=2,IF(所有護老者!P230="","",所有護老者!P230),"")</f>
        <v/>
      </c>
      <c r="Q230" s="160" t="str">
        <f>IF($D230=2,IF(所有護老者!Q230="","",所有護老者!Q230),"")</f>
        <v/>
      </c>
      <c r="R230" s="160" t="str">
        <f>IF($D230=2,IF(所有護老者!R230="","",所有護老者!R230),"")</f>
        <v/>
      </c>
      <c r="S230" s="160" t="str">
        <f>IF($D230=2,IF(所有護老者!S230="","",所有護老者!S230),"")</f>
        <v/>
      </c>
      <c r="T230" s="160" t="str">
        <f>IF($D230=2,IF(所有護老者!T230="","",所有護老者!T230),"")</f>
        <v/>
      </c>
      <c r="U230" s="160" t="str">
        <f>IF($D230=2,IF(所有護老者!U230="","",所有護老者!U230),"")</f>
        <v/>
      </c>
      <c r="V230" s="160" t="str">
        <f>IF($D230=2,IF(所有護老者!V230="","",所有護老者!V230),"")</f>
        <v/>
      </c>
      <c r="W230" s="160" t="str">
        <f>IF($D230=2,IF(所有護老者!W230="","",所有護老者!W230),"")</f>
        <v/>
      </c>
      <c r="X230" s="160" t="str">
        <f>IF($D230=2,IF(所有護老者!X230="","",所有護老者!X230),"")</f>
        <v/>
      </c>
      <c r="Y230" s="160" t="str">
        <f>IF($D230=2,IF(所有護老者!Y230="","",所有護老者!Y230),"")</f>
        <v/>
      </c>
      <c r="Z230" s="160" t="str">
        <f>IF($D230=2,IF(所有護老者!Z230="","",所有護老者!Z230),"")</f>
        <v/>
      </c>
      <c r="AA230" s="160" t="str">
        <f>IF($D230=2,IF(所有護老者!AA230="","",所有護老者!AA230),"")</f>
        <v/>
      </c>
      <c r="AB230" s="160" t="str">
        <f>IF($D230=2,IF(所有護老者!AB230="","",所有護老者!AB230),"")</f>
        <v/>
      </c>
      <c r="AC230" s="160" t="str">
        <f>IF($D230=2,IF(所有護老者!AC230="","",所有護老者!AC230),"")</f>
        <v/>
      </c>
      <c r="AD230" s="160" t="str">
        <f>IF($D230=2,IF(所有護老者!AD230="","",所有護老者!AD230),"")</f>
        <v/>
      </c>
      <c r="AE230" s="160" t="str">
        <f>IF($D230=2,IF(所有護老者!AE230="","",所有護老者!AE230),"")</f>
        <v/>
      </c>
      <c r="AF230" s="160" t="str">
        <f>IF($D230=2,IF(所有護老者!AF230="","",所有護老者!AF230),"")</f>
        <v/>
      </c>
      <c r="AG230" s="160" t="str">
        <f>IF($D230=2,IF(所有護老者!AG230="","",所有護老者!AG230),"")</f>
        <v/>
      </c>
      <c r="AH230" s="160" t="str">
        <f>IF($D230=2,IF(所有護老者!AH230="","",所有護老者!AH230),"")</f>
        <v/>
      </c>
      <c r="AI230" s="160" t="str">
        <f>IF($D230=2,IF(所有護老者!AI230="","",所有護老者!AI230),"")</f>
        <v/>
      </c>
      <c r="AJ230" s="160" t="str">
        <f>IF($D230=2,IF(所有護老者!AJ230="","",所有護老者!AJ230),"")</f>
        <v/>
      </c>
      <c r="AK230" s="160" t="str">
        <f>IF(所有護老者!AK230="","",所有護老者!AK230)</f>
        <v/>
      </c>
      <c r="AL230" s="175" t="str">
        <f t="shared" si="120"/>
        <v/>
      </c>
      <c r="AM230" s="175" t="str">
        <f t="shared" si="121"/>
        <v/>
      </c>
      <c r="AN230" s="175" t="str">
        <f t="shared" si="122"/>
        <v/>
      </c>
      <c r="AO230" s="175" t="str">
        <f t="shared" si="123"/>
        <v/>
      </c>
      <c r="AP230" s="175" t="str">
        <f t="shared" si="124"/>
        <v/>
      </c>
      <c r="AQ230" s="175" t="str">
        <f t="shared" si="125"/>
        <v/>
      </c>
      <c r="AR230" s="175" t="str">
        <f t="shared" si="126"/>
        <v/>
      </c>
      <c r="AS230" s="175" t="str">
        <f t="shared" si="127"/>
        <v/>
      </c>
      <c r="AT230" s="175" t="str">
        <f t="shared" si="128"/>
        <v/>
      </c>
      <c r="AU230" s="175" t="str">
        <f t="shared" si="129"/>
        <v/>
      </c>
      <c r="AV230" s="175" t="str">
        <f t="shared" si="130"/>
        <v/>
      </c>
      <c r="AW230" s="27">
        <f t="shared" si="131"/>
        <v>0</v>
      </c>
      <c r="AX230" s="27"/>
      <c r="AY230" s="27">
        <f t="shared" si="132"/>
        <v>0</v>
      </c>
      <c r="AZ230" s="27">
        <f t="shared" si="133"/>
        <v>0</v>
      </c>
      <c r="BA230" s="27">
        <f t="shared" si="134"/>
        <v>0</v>
      </c>
      <c r="BB230" s="27">
        <f t="shared" si="135"/>
        <v>0</v>
      </c>
      <c r="BC230" s="27">
        <f t="shared" si="136"/>
        <v>0</v>
      </c>
      <c r="BD230" s="27">
        <f t="shared" si="137"/>
        <v>0</v>
      </c>
      <c r="BE230" s="27">
        <f t="shared" si="138"/>
        <v>0</v>
      </c>
      <c r="BF230" s="27">
        <f t="shared" si="139"/>
        <v>0</v>
      </c>
      <c r="BG230" s="27">
        <f t="shared" si="140"/>
        <v>0</v>
      </c>
      <c r="BH230" s="27">
        <f t="shared" si="141"/>
        <v>0</v>
      </c>
      <c r="BI230" s="27">
        <f t="shared" si="142"/>
        <v>0</v>
      </c>
      <c r="BJ230" s="27">
        <f t="shared" si="143"/>
        <v>0</v>
      </c>
      <c r="BK230" s="176"/>
      <c r="BL230" s="276" t="str">
        <f t="shared" si="119"/>
        <v/>
      </c>
      <c r="BM230" s="176"/>
      <c r="BN230" s="27">
        <f t="shared" si="144"/>
        <v>0</v>
      </c>
      <c r="BO230" s="27">
        <f t="shared" si="145"/>
        <v>0</v>
      </c>
      <c r="BP230" s="27">
        <f t="shared" si="146"/>
        <v>0</v>
      </c>
      <c r="BQ230" s="27">
        <f t="shared" si="147"/>
        <v>0</v>
      </c>
      <c r="BR230" s="27">
        <f t="shared" si="148"/>
        <v>0</v>
      </c>
      <c r="BS230" s="27"/>
      <c r="BT230" s="166"/>
      <c r="BU230" s="166"/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  <c r="CG230" s="166"/>
      <c r="CH230" s="166"/>
      <c r="CI230" s="166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</row>
    <row r="231" spans="1:99">
      <c r="A231" s="160" t="str">
        <f>IF($D231=2,IF(所有護老者!A231="","",所有護老者!A231),"")</f>
        <v/>
      </c>
      <c r="B231" s="160" t="str">
        <f>IF($D231=2,IF(所有護老者!B231="","",所有護老者!B231),"")</f>
        <v/>
      </c>
      <c r="C231" s="160" t="str">
        <f>IF($D231=2,IF(所有護老者!D231="","",所有護老者!D231),"")</f>
        <v/>
      </c>
      <c r="D231" s="160" t="str">
        <f>IF(所有護老者!C231=2,2,"")</f>
        <v/>
      </c>
      <c r="E231" s="160" t="str">
        <f>IF($D231=2,IF(所有護老者!E231="","",所有護老者!E231),"")</f>
        <v/>
      </c>
      <c r="F231" s="160" t="str">
        <f>IF($D231=2,IF(所有護老者!F231="","",所有護老者!F231),"")</f>
        <v/>
      </c>
      <c r="G231" s="160" t="str">
        <f>IF($D231=2,IF(所有護老者!G231="","",所有護老者!G231),"")</f>
        <v/>
      </c>
      <c r="H231" s="160" t="str">
        <f>IF($D231=2,IF(所有護老者!H231="","",所有護老者!H231),"")</f>
        <v/>
      </c>
      <c r="I231" s="160" t="str">
        <f>IF($D231=2,IF(所有護老者!I231="","",所有護老者!I231),"")</f>
        <v/>
      </c>
      <c r="J231" s="160" t="str">
        <f>IF($D231=2,IF(所有護老者!J231="","",所有護老者!J231),"")</f>
        <v/>
      </c>
      <c r="K231" s="160" t="str">
        <f>IF($D231=2,IF(所有護老者!K231="","",所有護老者!K231),"")</f>
        <v/>
      </c>
      <c r="L231" s="160" t="str">
        <f>IF($D231=2,IF(所有護老者!L231="","",所有護老者!L231),"")</f>
        <v/>
      </c>
      <c r="M231" s="160" t="str">
        <f>IF($D231=2,IF(所有護老者!M231="","",所有護老者!M231),"")</f>
        <v/>
      </c>
      <c r="N231" s="160" t="str">
        <f>IF($D231=2,IF(所有護老者!N231="","",所有護老者!N231),"")</f>
        <v/>
      </c>
      <c r="O231" s="160" t="str">
        <f>IF($D231=2,IF(所有護老者!O231="","",所有護老者!O231),"")</f>
        <v/>
      </c>
      <c r="P231" s="160" t="str">
        <f>IF($D231=2,IF(所有護老者!P231="","",所有護老者!P231),"")</f>
        <v/>
      </c>
      <c r="Q231" s="160" t="str">
        <f>IF($D231=2,IF(所有護老者!Q231="","",所有護老者!Q231),"")</f>
        <v/>
      </c>
      <c r="R231" s="160" t="str">
        <f>IF($D231=2,IF(所有護老者!R231="","",所有護老者!R231),"")</f>
        <v/>
      </c>
      <c r="S231" s="160" t="str">
        <f>IF($D231=2,IF(所有護老者!S231="","",所有護老者!S231),"")</f>
        <v/>
      </c>
      <c r="T231" s="160" t="str">
        <f>IF($D231=2,IF(所有護老者!T231="","",所有護老者!T231),"")</f>
        <v/>
      </c>
      <c r="U231" s="160" t="str">
        <f>IF($D231=2,IF(所有護老者!U231="","",所有護老者!U231),"")</f>
        <v/>
      </c>
      <c r="V231" s="160" t="str">
        <f>IF($D231=2,IF(所有護老者!V231="","",所有護老者!V231),"")</f>
        <v/>
      </c>
      <c r="W231" s="160" t="str">
        <f>IF($D231=2,IF(所有護老者!W231="","",所有護老者!W231),"")</f>
        <v/>
      </c>
      <c r="X231" s="160" t="str">
        <f>IF($D231=2,IF(所有護老者!X231="","",所有護老者!X231),"")</f>
        <v/>
      </c>
      <c r="Y231" s="160" t="str">
        <f>IF($D231=2,IF(所有護老者!Y231="","",所有護老者!Y231),"")</f>
        <v/>
      </c>
      <c r="Z231" s="160" t="str">
        <f>IF($D231=2,IF(所有護老者!Z231="","",所有護老者!Z231),"")</f>
        <v/>
      </c>
      <c r="AA231" s="160" t="str">
        <f>IF($D231=2,IF(所有護老者!AA231="","",所有護老者!AA231),"")</f>
        <v/>
      </c>
      <c r="AB231" s="160" t="str">
        <f>IF($D231=2,IF(所有護老者!AB231="","",所有護老者!AB231),"")</f>
        <v/>
      </c>
      <c r="AC231" s="160" t="str">
        <f>IF($D231=2,IF(所有護老者!AC231="","",所有護老者!AC231),"")</f>
        <v/>
      </c>
      <c r="AD231" s="160" t="str">
        <f>IF($D231=2,IF(所有護老者!AD231="","",所有護老者!AD231),"")</f>
        <v/>
      </c>
      <c r="AE231" s="160" t="str">
        <f>IF($D231=2,IF(所有護老者!AE231="","",所有護老者!AE231),"")</f>
        <v/>
      </c>
      <c r="AF231" s="160" t="str">
        <f>IF($D231=2,IF(所有護老者!AF231="","",所有護老者!AF231),"")</f>
        <v/>
      </c>
      <c r="AG231" s="160" t="str">
        <f>IF($D231=2,IF(所有護老者!AG231="","",所有護老者!AG231),"")</f>
        <v/>
      </c>
      <c r="AH231" s="160" t="str">
        <f>IF($D231=2,IF(所有護老者!AH231="","",所有護老者!AH231),"")</f>
        <v/>
      </c>
      <c r="AI231" s="160" t="str">
        <f>IF($D231=2,IF(所有護老者!AI231="","",所有護老者!AI231),"")</f>
        <v/>
      </c>
      <c r="AJ231" s="160" t="str">
        <f>IF($D231=2,IF(所有護老者!AJ231="","",所有護老者!AJ231),"")</f>
        <v/>
      </c>
      <c r="AK231" s="160" t="str">
        <f>IF(所有護老者!AK231="","",所有護老者!AK231)</f>
        <v/>
      </c>
      <c r="AL231" s="175" t="str">
        <f t="shared" si="120"/>
        <v/>
      </c>
      <c r="AM231" s="175" t="str">
        <f t="shared" si="121"/>
        <v/>
      </c>
      <c r="AN231" s="175" t="str">
        <f t="shared" si="122"/>
        <v/>
      </c>
      <c r="AO231" s="175" t="str">
        <f t="shared" si="123"/>
        <v/>
      </c>
      <c r="AP231" s="175" t="str">
        <f t="shared" si="124"/>
        <v/>
      </c>
      <c r="AQ231" s="175" t="str">
        <f t="shared" si="125"/>
        <v/>
      </c>
      <c r="AR231" s="175" t="str">
        <f t="shared" si="126"/>
        <v/>
      </c>
      <c r="AS231" s="175" t="str">
        <f t="shared" si="127"/>
        <v/>
      </c>
      <c r="AT231" s="175" t="str">
        <f t="shared" si="128"/>
        <v/>
      </c>
      <c r="AU231" s="175" t="str">
        <f t="shared" si="129"/>
        <v/>
      </c>
      <c r="AV231" s="175" t="str">
        <f t="shared" si="130"/>
        <v/>
      </c>
      <c r="AW231" s="27">
        <f t="shared" si="131"/>
        <v>0</v>
      </c>
      <c r="AX231" s="27"/>
      <c r="AY231" s="27">
        <f t="shared" si="132"/>
        <v>0</v>
      </c>
      <c r="AZ231" s="27">
        <f t="shared" si="133"/>
        <v>0</v>
      </c>
      <c r="BA231" s="27">
        <f t="shared" si="134"/>
        <v>0</v>
      </c>
      <c r="BB231" s="27">
        <f t="shared" si="135"/>
        <v>0</v>
      </c>
      <c r="BC231" s="27">
        <f t="shared" si="136"/>
        <v>0</v>
      </c>
      <c r="BD231" s="27">
        <f t="shared" si="137"/>
        <v>0</v>
      </c>
      <c r="BE231" s="27">
        <f t="shared" si="138"/>
        <v>0</v>
      </c>
      <c r="BF231" s="27">
        <f t="shared" si="139"/>
        <v>0</v>
      </c>
      <c r="BG231" s="27">
        <f t="shared" si="140"/>
        <v>0</v>
      </c>
      <c r="BH231" s="27">
        <f t="shared" si="141"/>
        <v>0</v>
      </c>
      <c r="BI231" s="27">
        <f t="shared" si="142"/>
        <v>0</v>
      </c>
      <c r="BJ231" s="27">
        <f t="shared" si="143"/>
        <v>0</v>
      </c>
      <c r="BK231" s="176"/>
      <c r="BL231" s="276" t="str">
        <f t="shared" si="119"/>
        <v/>
      </c>
      <c r="BM231" s="176"/>
      <c r="BN231" s="27">
        <f t="shared" si="144"/>
        <v>0</v>
      </c>
      <c r="BO231" s="27">
        <f t="shared" si="145"/>
        <v>0</v>
      </c>
      <c r="BP231" s="27">
        <f t="shared" si="146"/>
        <v>0</v>
      </c>
      <c r="BQ231" s="27">
        <f t="shared" si="147"/>
        <v>0</v>
      </c>
      <c r="BR231" s="27">
        <f t="shared" si="148"/>
        <v>0</v>
      </c>
      <c r="BS231" s="27"/>
      <c r="BT231" s="166"/>
      <c r="BU231" s="166"/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  <c r="CG231" s="166"/>
      <c r="CH231" s="166"/>
      <c r="CI231" s="166"/>
      <c r="CJ231" s="238"/>
      <c r="CK231" s="238"/>
      <c r="CL231" s="238"/>
      <c r="CM231" s="238"/>
      <c r="CN231" s="238"/>
      <c r="CO231" s="238"/>
      <c r="CP231" s="238"/>
      <c r="CQ231" s="238"/>
      <c r="CR231" s="238"/>
      <c r="CS231" s="238"/>
      <c r="CT231" s="238"/>
      <c r="CU231" s="238"/>
    </row>
    <row r="232" spans="1:99">
      <c r="A232" s="160" t="str">
        <f>IF($D232=2,IF(所有護老者!A232="","",所有護老者!A232),"")</f>
        <v/>
      </c>
      <c r="B232" s="160" t="str">
        <f>IF($D232=2,IF(所有護老者!B232="","",所有護老者!B232),"")</f>
        <v/>
      </c>
      <c r="C232" s="160" t="str">
        <f>IF($D232=2,IF(所有護老者!D232="","",所有護老者!D232),"")</f>
        <v/>
      </c>
      <c r="D232" s="160" t="str">
        <f>IF(所有護老者!C232=2,2,"")</f>
        <v/>
      </c>
      <c r="E232" s="160" t="str">
        <f>IF($D232=2,IF(所有護老者!E232="","",所有護老者!E232),"")</f>
        <v/>
      </c>
      <c r="F232" s="160" t="str">
        <f>IF($D232=2,IF(所有護老者!F232="","",所有護老者!F232),"")</f>
        <v/>
      </c>
      <c r="G232" s="160" t="str">
        <f>IF($D232=2,IF(所有護老者!G232="","",所有護老者!G232),"")</f>
        <v/>
      </c>
      <c r="H232" s="160" t="str">
        <f>IF($D232=2,IF(所有護老者!H232="","",所有護老者!H232),"")</f>
        <v/>
      </c>
      <c r="I232" s="160" t="str">
        <f>IF($D232=2,IF(所有護老者!I232="","",所有護老者!I232),"")</f>
        <v/>
      </c>
      <c r="J232" s="160" t="str">
        <f>IF($D232=2,IF(所有護老者!J232="","",所有護老者!J232),"")</f>
        <v/>
      </c>
      <c r="K232" s="160" t="str">
        <f>IF($D232=2,IF(所有護老者!K232="","",所有護老者!K232),"")</f>
        <v/>
      </c>
      <c r="L232" s="160" t="str">
        <f>IF($D232=2,IF(所有護老者!L232="","",所有護老者!L232),"")</f>
        <v/>
      </c>
      <c r="M232" s="160" t="str">
        <f>IF($D232=2,IF(所有護老者!M232="","",所有護老者!M232),"")</f>
        <v/>
      </c>
      <c r="N232" s="160" t="str">
        <f>IF($D232=2,IF(所有護老者!N232="","",所有護老者!N232),"")</f>
        <v/>
      </c>
      <c r="O232" s="160" t="str">
        <f>IF($D232=2,IF(所有護老者!O232="","",所有護老者!O232),"")</f>
        <v/>
      </c>
      <c r="P232" s="160" t="str">
        <f>IF($D232=2,IF(所有護老者!P232="","",所有護老者!P232),"")</f>
        <v/>
      </c>
      <c r="Q232" s="160" t="str">
        <f>IF($D232=2,IF(所有護老者!Q232="","",所有護老者!Q232),"")</f>
        <v/>
      </c>
      <c r="R232" s="160" t="str">
        <f>IF($D232=2,IF(所有護老者!R232="","",所有護老者!R232),"")</f>
        <v/>
      </c>
      <c r="S232" s="160" t="str">
        <f>IF($D232=2,IF(所有護老者!S232="","",所有護老者!S232),"")</f>
        <v/>
      </c>
      <c r="T232" s="160" t="str">
        <f>IF($D232=2,IF(所有護老者!T232="","",所有護老者!T232),"")</f>
        <v/>
      </c>
      <c r="U232" s="160" t="str">
        <f>IF($D232=2,IF(所有護老者!U232="","",所有護老者!U232),"")</f>
        <v/>
      </c>
      <c r="V232" s="160" t="str">
        <f>IF($D232=2,IF(所有護老者!V232="","",所有護老者!V232),"")</f>
        <v/>
      </c>
      <c r="W232" s="160" t="str">
        <f>IF($D232=2,IF(所有護老者!W232="","",所有護老者!W232),"")</f>
        <v/>
      </c>
      <c r="X232" s="160" t="str">
        <f>IF($D232=2,IF(所有護老者!X232="","",所有護老者!X232),"")</f>
        <v/>
      </c>
      <c r="Y232" s="160" t="str">
        <f>IF($D232=2,IF(所有護老者!Y232="","",所有護老者!Y232),"")</f>
        <v/>
      </c>
      <c r="Z232" s="160" t="str">
        <f>IF($D232=2,IF(所有護老者!Z232="","",所有護老者!Z232),"")</f>
        <v/>
      </c>
      <c r="AA232" s="160" t="str">
        <f>IF($D232=2,IF(所有護老者!AA232="","",所有護老者!AA232),"")</f>
        <v/>
      </c>
      <c r="AB232" s="160" t="str">
        <f>IF($D232=2,IF(所有護老者!AB232="","",所有護老者!AB232),"")</f>
        <v/>
      </c>
      <c r="AC232" s="160" t="str">
        <f>IF($D232=2,IF(所有護老者!AC232="","",所有護老者!AC232),"")</f>
        <v/>
      </c>
      <c r="AD232" s="160" t="str">
        <f>IF($D232=2,IF(所有護老者!AD232="","",所有護老者!AD232),"")</f>
        <v/>
      </c>
      <c r="AE232" s="160" t="str">
        <f>IF($D232=2,IF(所有護老者!AE232="","",所有護老者!AE232),"")</f>
        <v/>
      </c>
      <c r="AF232" s="160" t="str">
        <f>IF($D232=2,IF(所有護老者!AF232="","",所有護老者!AF232),"")</f>
        <v/>
      </c>
      <c r="AG232" s="160" t="str">
        <f>IF($D232=2,IF(所有護老者!AG232="","",所有護老者!AG232),"")</f>
        <v/>
      </c>
      <c r="AH232" s="160" t="str">
        <f>IF($D232=2,IF(所有護老者!AH232="","",所有護老者!AH232),"")</f>
        <v/>
      </c>
      <c r="AI232" s="160" t="str">
        <f>IF($D232=2,IF(所有護老者!AI232="","",所有護老者!AI232),"")</f>
        <v/>
      </c>
      <c r="AJ232" s="160" t="str">
        <f>IF($D232=2,IF(所有護老者!AJ232="","",所有護老者!AJ232),"")</f>
        <v/>
      </c>
      <c r="AK232" s="160" t="str">
        <f>IF(所有護老者!AK232="","",所有護老者!AK232)</f>
        <v/>
      </c>
      <c r="AL232" s="175" t="str">
        <f t="shared" si="120"/>
        <v/>
      </c>
      <c r="AM232" s="175" t="str">
        <f t="shared" si="121"/>
        <v/>
      </c>
      <c r="AN232" s="175" t="str">
        <f t="shared" si="122"/>
        <v/>
      </c>
      <c r="AO232" s="175" t="str">
        <f t="shared" si="123"/>
        <v/>
      </c>
      <c r="AP232" s="175" t="str">
        <f t="shared" si="124"/>
        <v/>
      </c>
      <c r="AQ232" s="175" t="str">
        <f t="shared" si="125"/>
        <v/>
      </c>
      <c r="AR232" s="175" t="str">
        <f t="shared" si="126"/>
        <v/>
      </c>
      <c r="AS232" s="175" t="str">
        <f t="shared" si="127"/>
        <v/>
      </c>
      <c r="AT232" s="175" t="str">
        <f t="shared" si="128"/>
        <v/>
      </c>
      <c r="AU232" s="175" t="str">
        <f t="shared" si="129"/>
        <v/>
      </c>
      <c r="AV232" s="175" t="str">
        <f t="shared" si="130"/>
        <v/>
      </c>
      <c r="AW232" s="27">
        <f t="shared" si="131"/>
        <v>0</v>
      </c>
      <c r="AX232" s="27"/>
      <c r="AY232" s="27">
        <f t="shared" si="132"/>
        <v>0</v>
      </c>
      <c r="AZ232" s="27">
        <f t="shared" si="133"/>
        <v>0</v>
      </c>
      <c r="BA232" s="27">
        <f t="shared" si="134"/>
        <v>0</v>
      </c>
      <c r="BB232" s="27">
        <f t="shared" si="135"/>
        <v>0</v>
      </c>
      <c r="BC232" s="27">
        <f t="shared" si="136"/>
        <v>0</v>
      </c>
      <c r="BD232" s="27">
        <f t="shared" si="137"/>
        <v>0</v>
      </c>
      <c r="BE232" s="27">
        <f t="shared" si="138"/>
        <v>0</v>
      </c>
      <c r="BF232" s="27">
        <f t="shared" si="139"/>
        <v>0</v>
      </c>
      <c r="BG232" s="27">
        <f t="shared" si="140"/>
        <v>0</v>
      </c>
      <c r="BH232" s="27">
        <f t="shared" si="141"/>
        <v>0</v>
      </c>
      <c r="BI232" s="27">
        <f t="shared" si="142"/>
        <v>0</v>
      </c>
      <c r="BJ232" s="27">
        <f t="shared" si="143"/>
        <v>0</v>
      </c>
      <c r="BK232" s="176"/>
      <c r="BL232" s="276" t="str">
        <f t="shared" si="119"/>
        <v/>
      </c>
      <c r="BM232" s="176"/>
      <c r="BN232" s="27">
        <f t="shared" si="144"/>
        <v>0</v>
      </c>
      <c r="BO232" s="27">
        <f t="shared" si="145"/>
        <v>0</v>
      </c>
      <c r="BP232" s="27">
        <f t="shared" si="146"/>
        <v>0</v>
      </c>
      <c r="BQ232" s="27">
        <f t="shared" si="147"/>
        <v>0</v>
      </c>
      <c r="BR232" s="27">
        <f t="shared" si="148"/>
        <v>0</v>
      </c>
      <c r="BS232" s="27"/>
      <c r="BT232" s="166"/>
      <c r="BU232" s="166"/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  <c r="CG232" s="166"/>
      <c r="CH232" s="166"/>
      <c r="CI232" s="166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</row>
    <row r="233" spans="1:99">
      <c r="A233" s="160" t="str">
        <f>IF($D233=2,IF(所有護老者!A233="","",所有護老者!A233),"")</f>
        <v/>
      </c>
      <c r="B233" s="160" t="str">
        <f>IF($D233=2,IF(所有護老者!B233="","",所有護老者!B233),"")</f>
        <v/>
      </c>
      <c r="C233" s="160" t="str">
        <f>IF($D233=2,IF(所有護老者!D233="","",所有護老者!D233),"")</f>
        <v/>
      </c>
      <c r="D233" s="160" t="str">
        <f>IF(所有護老者!C233=2,2,"")</f>
        <v/>
      </c>
      <c r="E233" s="160" t="str">
        <f>IF($D233=2,IF(所有護老者!E233="","",所有護老者!E233),"")</f>
        <v/>
      </c>
      <c r="F233" s="160" t="str">
        <f>IF($D233=2,IF(所有護老者!F233="","",所有護老者!F233),"")</f>
        <v/>
      </c>
      <c r="G233" s="160" t="str">
        <f>IF($D233=2,IF(所有護老者!G233="","",所有護老者!G233),"")</f>
        <v/>
      </c>
      <c r="H233" s="160" t="str">
        <f>IF($D233=2,IF(所有護老者!H233="","",所有護老者!H233),"")</f>
        <v/>
      </c>
      <c r="I233" s="160" t="str">
        <f>IF($D233=2,IF(所有護老者!I233="","",所有護老者!I233),"")</f>
        <v/>
      </c>
      <c r="J233" s="160" t="str">
        <f>IF($D233=2,IF(所有護老者!J233="","",所有護老者!J233),"")</f>
        <v/>
      </c>
      <c r="K233" s="160" t="str">
        <f>IF($D233=2,IF(所有護老者!K233="","",所有護老者!K233),"")</f>
        <v/>
      </c>
      <c r="L233" s="160" t="str">
        <f>IF($D233=2,IF(所有護老者!L233="","",所有護老者!L233),"")</f>
        <v/>
      </c>
      <c r="M233" s="160" t="str">
        <f>IF($D233=2,IF(所有護老者!M233="","",所有護老者!M233),"")</f>
        <v/>
      </c>
      <c r="N233" s="160" t="str">
        <f>IF($D233=2,IF(所有護老者!N233="","",所有護老者!N233),"")</f>
        <v/>
      </c>
      <c r="O233" s="160" t="str">
        <f>IF($D233=2,IF(所有護老者!O233="","",所有護老者!O233),"")</f>
        <v/>
      </c>
      <c r="P233" s="160" t="str">
        <f>IF($D233=2,IF(所有護老者!P233="","",所有護老者!P233),"")</f>
        <v/>
      </c>
      <c r="Q233" s="160" t="str">
        <f>IF($D233=2,IF(所有護老者!Q233="","",所有護老者!Q233),"")</f>
        <v/>
      </c>
      <c r="R233" s="160" t="str">
        <f>IF($D233=2,IF(所有護老者!R233="","",所有護老者!R233),"")</f>
        <v/>
      </c>
      <c r="S233" s="160" t="str">
        <f>IF($D233=2,IF(所有護老者!S233="","",所有護老者!S233),"")</f>
        <v/>
      </c>
      <c r="T233" s="160" t="str">
        <f>IF($D233=2,IF(所有護老者!T233="","",所有護老者!T233),"")</f>
        <v/>
      </c>
      <c r="U233" s="160" t="str">
        <f>IF($D233=2,IF(所有護老者!U233="","",所有護老者!U233),"")</f>
        <v/>
      </c>
      <c r="V233" s="160" t="str">
        <f>IF($D233=2,IF(所有護老者!V233="","",所有護老者!V233),"")</f>
        <v/>
      </c>
      <c r="W233" s="160" t="str">
        <f>IF($D233=2,IF(所有護老者!W233="","",所有護老者!W233),"")</f>
        <v/>
      </c>
      <c r="X233" s="160" t="str">
        <f>IF($D233=2,IF(所有護老者!X233="","",所有護老者!X233),"")</f>
        <v/>
      </c>
      <c r="Y233" s="160" t="str">
        <f>IF($D233=2,IF(所有護老者!Y233="","",所有護老者!Y233),"")</f>
        <v/>
      </c>
      <c r="Z233" s="160" t="str">
        <f>IF($D233=2,IF(所有護老者!Z233="","",所有護老者!Z233),"")</f>
        <v/>
      </c>
      <c r="AA233" s="160" t="str">
        <f>IF($D233=2,IF(所有護老者!AA233="","",所有護老者!AA233),"")</f>
        <v/>
      </c>
      <c r="AB233" s="160" t="str">
        <f>IF($D233=2,IF(所有護老者!AB233="","",所有護老者!AB233),"")</f>
        <v/>
      </c>
      <c r="AC233" s="160" t="str">
        <f>IF($D233=2,IF(所有護老者!AC233="","",所有護老者!AC233),"")</f>
        <v/>
      </c>
      <c r="AD233" s="160" t="str">
        <f>IF($D233=2,IF(所有護老者!AD233="","",所有護老者!AD233),"")</f>
        <v/>
      </c>
      <c r="AE233" s="160" t="str">
        <f>IF($D233=2,IF(所有護老者!AE233="","",所有護老者!AE233),"")</f>
        <v/>
      </c>
      <c r="AF233" s="160" t="str">
        <f>IF($D233=2,IF(所有護老者!AF233="","",所有護老者!AF233),"")</f>
        <v/>
      </c>
      <c r="AG233" s="160" t="str">
        <f>IF($D233=2,IF(所有護老者!AG233="","",所有護老者!AG233),"")</f>
        <v/>
      </c>
      <c r="AH233" s="160" t="str">
        <f>IF($D233=2,IF(所有護老者!AH233="","",所有護老者!AH233),"")</f>
        <v/>
      </c>
      <c r="AI233" s="160" t="str">
        <f>IF($D233=2,IF(所有護老者!AI233="","",所有護老者!AI233),"")</f>
        <v/>
      </c>
      <c r="AJ233" s="160" t="str">
        <f>IF($D233=2,IF(所有護老者!AJ233="","",所有護老者!AJ233),"")</f>
        <v/>
      </c>
      <c r="AK233" s="160" t="str">
        <f>IF(所有護老者!AK233="","",所有護老者!AK233)</f>
        <v/>
      </c>
      <c r="AL233" s="175" t="str">
        <f t="shared" si="120"/>
        <v/>
      </c>
      <c r="AM233" s="175" t="str">
        <f t="shared" si="121"/>
        <v/>
      </c>
      <c r="AN233" s="175" t="str">
        <f t="shared" si="122"/>
        <v/>
      </c>
      <c r="AO233" s="175" t="str">
        <f t="shared" si="123"/>
        <v/>
      </c>
      <c r="AP233" s="175" t="str">
        <f t="shared" si="124"/>
        <v/>
      </c>
      <c r="AQ233" s="175" t="str">
        <f t="shared" si="125"/>
        <v/>
      </c>
      <c r="AR233" s="175" t="str">
        <f t="shared" si="126"/>
        <v/>
      </c>
      <c r="AS233" s="175" t="str">
        <f t="shared" si="127"/>
        <v/>
      </c>
      <c r="AT233" s="175" t="str">
        <f t="shared" si="128"/>
        <v/>
      </c>
      <c r="AU233" s="175" t="str">
        <f t="shared" si="129"/>
        <v/>
      </c>
      <c r="AV233" s="175" t="str">
        <f t="shared" si="130"/>
        <v/>
      </c>
      <c r="AW233" s="27">
        <f t="shared" si="131"/>
        <v>0</v>
      </c>
      <c r="AX233" s="27"/>
      <c r="AY233" s="27">
        <f t="shared" si="132"/>
        <v>0</v>
      </c>
      <c r="AZ233" s="27">
        <f t="shared" si="133"/>
        <v>0</v>
      </c>
      <c r="BA233" s="27">
        <f t="shared" si="134"/>
        <v>0</v>
      </c>
      <c r="BB233" s="27">
        <f t="shared" si="135"/>
        <v>0</v>
      </c>
      <c r="BC233" s="27">
        <f t="shared" si="136"/>
        <v>0</v>
      </c>
      <c r="BD233" s="27">
        <f t="shared" si="137"/>
        <v>0</v>
      </c>
      <c r="BE233" s="27">
        <f t="shared" si="138"/>
        <v>0</v>
      </c>
      <c r="BF233" s="27">
        <f t="shared" si="139"/>
        <v>0</v>
      </c>
      <c r="BG233" s="27">
        <f t="shared" si="140"/>
        <v>0</v>
      </c>
      <c r="BH233" s="27">
        <f t="shared" si="141"/>
        <v>0</v>
      </c>
      <c r="BI233" s="27">
        <f t="shared" si="142"/>
        <v>0</v>
      </c>
      <c r="BJ233" s="27">
        <f t="shared" si="143"/>
        <v>0</v>
      </c>
      <c r="BK233" s="176"/>
      <c r="BL233" s="276" t="str">
        <f t="shared" si="119"/>
        <v/>
      </c>
      <c r="BM233" s="176"/>
      <c r="BN233" s="27">
        <f t="shared" si="144"/>
        <v>0</v>
      </c>
      <c r="BO233" s="27">
        <f t="shared" si="145"/>
        <v>0</v>
      </c>
      <c r="BP233" s="27">
        <f t="shared" si="146"/>
        <v>0</v>
      </c>
      <c r="BQ233" s="27">
        <f t="shared" si="147"/>
        <v>0</v>
      </c>
      <c r="BR233" s="27">
        <f t="shared" si="148"/>
        <v>0</v>
      </c>
      <c r="BS233" s="27"/>
      <c r="BT233" s="166"/>
      <c r="BU233" s="166"/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  <c r="CG233" s="166"/>
      <c r="CH233" s="166"/>
      <c r="CI233" s="166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</row>
    <row r="234" spans="1:99">
      <c r="A234" s="160" t="str">
        <f>IF($D234=2,IF(所有護老者!A234="","",所有護老者!A234),"")</f>
        <v/>
      </c>
      <c r="B234" s="160" t="str">
        <f>IF($D234=2,IF(所有護老者!B234="","",所有護老者!B234),"")</f>
        <v/>
      </c>
      <c r="C234" s="160" t="str">
        <f>IF($D234=2,IF(所有護老者!D234="","",所有護老者!D234),"")</f>
        <v/>
      </c>
      <c r="D234" s="160" t="str">
        <f>IF(所有護老者!C234=2,2,"")</f>
        <v/>
      </c>
      <c r="E234" s="160" t="str">
        <f>IF($D234=2,IF(所有護老者!E234="","",所有護老者!E234),"")</f>
        <v/>
      </c>
      <c r="F234" s="160" t="str">
        <f>IF($D234=2,IF(所有護老者!F234="","",所有護老者!F234),"")</f>
        <v/>
      </c>
      <c r="G234" s="160" t="str">
        <f>IF($D234=2,IF(所有護老者!G234="","",所有護老者!G234),"")</f>
        <v/>
      </c>
      <c r="H234" s="160" t="str">
        <f>IF($D234=2,IF(所有護老者!H234="","",所有護老者!H234),"")</f>
        <v/>
      </c>
      <c r="I234" s="160" t="str">
        <f>IF($D234=2,IF(所有護老者!I234="","",所有護老者!I234),"")</f>
        <v/>
      </c>
      <c r="J234" s="160" t="str">
        <f>IF($D234=2,IF(所有護老者!J234="","",所有護老者!J234),"")</f>
        <v/>
      </c>
      <c r="K234" s="160" t="str">
        <f>IF($D234=2,IF(所有護老者!K234="","",所有護老者!K234),"")</f>
        <v/>
      </c>
      <c r="L234" s="160" t="str">
        <f>IF($D234=2,IF(所有護老者!L234="","",所有護老者!L234),"")</f>
        <v/>
      </c>
      <c r="M234" s="160" t="str">
        <f>IF($D234=2,IF(所有護老者!M234="","",所有護老者!M234),"")</f>
        <v/>
      </c>
      <c r="N234" s="160" t="str">
        <f>IF($D234=2,IF(所有護老者!N234="","",所有護老者!N234),"")</f>
        <v/>
      </c>
      <c r="O234" s="160" t="str">
        <f>IF($D234=2,IF(所有護老者!O234="","",所有護老者!O234),"")</f>
        <v/>
      </c>
      <c r="P234" s="160" t="str">
        <f>IF($D234=2,IF(所有護老者!P234="","",所有護老者!P234),"")</f>
        <v/>
      </c>
      <c r="Q234" s="160" t="str">
        <f>IF($D234=2,IF(所有護老者!Q234="","",所有護老者!Q234),"")</f>
        <v/>
      </c>
      <c r="R234" s="160" t="str">
        <f>IF($D234=2,IF(所有護老者!R234="","",所有護老者!R234),"")</f>
        <v/>
      </c>
      <c r="S234" s="160" t="str">
        <f>IF($D234=2,IF(所有護老者!S234="","",所有護老者!S234),"")</f>
        <v/>
      </c>
      <c r="T234" s="160" t="str">
        <f>IF($D234=2,IF(所有護老者!T234="","",所有護老者!T234),"")</f>
        <v/>
      </c>
      <c r="U234" s="160" t="str">
        <f>IF($D234=2,IF(所有護老者!U234="","",所有護老者!U234),"")</f>
        <v/>
      </c>
      <c r="V234" s="160" t="str">
        <f>IF($D234=2,IF(所有護老者!V234="","",所有護老者!V234),"")</f>
        <v/>
      </c>
      <c r="W234" s="160" t="str">
        <f>IF($D234=2,IF(所有護老者!W234="","",所有護老者!W234),"")</f>
        <v/>
      </c>
      <c r="X234" s="160" t="str">
        <f>IF($D234=2,IF(所有護老者!X234="","",所有護老者!X234),"")</f>
        <v/>
      </c>
      <c r="Y234" s="160" t="str">
        <f>IF($D234=2,IF(所有護老者!Y234="","",所有護老者!Y234),"")</f>
        <v/>
      </c>
      <c r="Z234" s="160" t="str">
        <f>IF($D234=2,IF(所有護老者!Z234="","",所有護老者!Z234),"")</f>
        <v/>
      </c>
      <c r="AA234" s="160" t="str">
        <f>IF($D234=2,IF(所有護老者!AA234="","",所有護老者!AA234),"")</f>
        <v/>
      </c>
      <c r="AB234" s="160" t="str">
        <f>IF($D234=2,IF(所有護老者!AB234="","",所有護老者!AB234),"")</f>
        <v/>
      </c>
      <c r="AC234" s="160" t="str">
        <f>IF($D234=2,IF(所有護老者!AC234="","",所有護老者!AC234),"")</f>
        <v/>
      </c>
      <c r="AD234" s="160" t="str">
        <f>IF($D234=2,IF(所有護老者!AD234="","",所有護老者!AD234),"")</f>
        <v/>
      </c>
      <c r="AE234" s="160" t="str">
        <f>IF($D234=2,IF(所有護老者!AE234="","",所有護老者!AE234),"")</f>
        <v/>
      </c>
      <c r="AF234" s="160" t="str">
        <f>IF($D234=2,IF(所有護老者!AF234="","",所有護老者!AF234),"")</f>
        <v/>
      </c>
      <c r="AG234" s="160" t="str">
        <f>IF($D234=2,IF(所有護老者!AG234="","",所有護老者!AG234),"")</f>
        <v/>
      </c>
      <c r="AH234" s="160" t="str">
        <f>IF($D234=2,IF(所有護老者!AH234="","",所有護老者!AH234),"")</f>
        <v/>
      </c>
      <c r="AI234" s="160" t="str">
        <f>IF($D234=2,IF(所有護老者!AI234="","",所有護老者!AI234),"")</f>
        <v/>
      </c>
      <c r="AJ234" s="160" t="str">
        <f>IF($D234=2,IF(所有護老者!AJ234="","",所有護老者!AJ234),"")</f>
        <v/>
      </c>
      <c r="AK234" s="160" t="str">
        <f>IF(所有護老者!AK234="","",所有護老者!AK234)</f>
        <v/>
      </c>
      <c r="AL234" s="175" t="str">
        <f t="shared" si="120"/>
        <v/>
      </c>
      <c r="AM234" s="175" t="str">
        <f t="shared" si="121"/>
        <v/>
      </c>
      <c r="AN234" s="175" t="str">
        <f t="shared" si="122"/>
        <v/>
      </c>
      <c r="AO234" s="175" t="str">
        <f t="shared" si="123"/>
        <v/>
      </c>
      <c r="AP234" s="175" t="str">
        <f t="shared" si="124"/>
        <v/>
      </c>
      <c r="AQ234" s="175" t="str">
        <f t="shared" si="125"/>
        <v/>
      </c>
      <c r="AR234" s="175" t="str">
        <f t="shared" si="126"/>
        <v/>
      </c>
      <c r="AS234" s="175" t="str">
        <f t="shared" si="127"/>
        <v/>
      </c>
      <c r="AT234" s="175" t="str">
        <f t="shared" si="128"/>
        <v/>
      </c>
      <c r="AU234" s="175" t="str">
        <f t="shared" si="129"/>
        <v/>
      </c>
      <c r="AV234" s="175" t="str">
        <f t="shared" si="130"/>
        <v/>
      </c>
      <c r="AW234" s="27">
        <f t="shared" si="131"/>
        <v>0</v>
      </c>
      <c r="AX234" s="27"/>
      <c r="AY234" s="27">
        <f t="shared" si="132"/>
        <v>0</v>
      </c>
      <c r="AZ234" s="27">
        <f t="shared" si="133"/>
        <v>0</v>
      </c>
      <c r="BA234" s="27">
        <f t="shared" si="134"/>
        <v>0</v>
      </c>
      <c r="BB234" s="27">
        <f t="shared" si="135"/>
        <v>0</v>
      </c>
      <c r="BC234" s="27">
        <f t="shared" si="136"/>
        <v>0</v>
      </c>
      <c r="BD234" s="27">
        <f t="shared" si="137"/>
        <v>0</v>
      </c>
      <c r="BE234" s="27">
        <f t="shared" si="138"/>
        <v>0</v>
      </c>
      <c r="BF234" s="27">
        <f t="shared" si="139"/>
        <v>0</v>
      </c>
      <c r="BG234" s="27">
        <f t="shared" si="140"/>
        <v>0</v>
      </c>
      <c r="BH234" s="27">
        <f t="shared" si="141"/>
        <v>0</v>
      </c>
      <c r="BI234" s="27">
        <f t="shared" si="142"/>
        <v>0</v>
      </c>
      <c r="BJ234" s="27">
        <f t="shared" si="143"/>
        <v>0</v>
      </c>
      <c r="BK234" s="176"/>
      <c r="BL234" s="276" t="str">
        <f t="shared" si="119"/>
        <v/>
      </c>
      <c r="BM234" s="176"/>
      <c r="BN234" s="27">
        <f t="shared" si="144"/>
        <v>0</v>
      </c>
      <c r="BO234" s="27">
        <f t="shared" si="145"/>
        <v>0</v>
      </c>
      <c r="BP234" s="27">
        <f t="shared" si="146"/>
        <v>0</v>
      </c>
      <c r="BQ234" s="27">
        <f t="shared" si="147"/>
        <v>0</v>
      </c>
      <c r="BR234" s="27">
        <f t="shared" si="148"/>
        <v>0</v>
      </c>
      <c r="BS234" s="27"/>
      <c r="BT234" s="166"/>
      <c r="BU234" s="166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66"/>
      <c r="CH234" s="166"/>
      <c r="CI234" s="166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</row>
    <row r="235" spans="1:99">
      <c r="A235" s="160" t="str">
        <f>IF($D235=2,IF(所有護老者!A235="","",所有護老者!A235),"")</f>
        <v/>
      </c>
      <c r="B235" s="160" t="str">
        <f>IF($D235=2,IF(所有護老者!B235="","",所有護老者!B235),"")</f>
        <v/>
      </c>
      <c r="C235" s="160" t="str">
        <f>IF($D235=2,IF(所有護老者!D235="","",所有護老者!D235),"")</f>
        <v/>
      </c>
      <c r="D235" s="160" t="str">
        <f>IF(所有護老者!C235=2,2,"")</f>
        <v/>
      </c>
      <c r="E235" s="160" t="str">
        <f>IF($D235=2,IF(所有護老者!E235="","",所有護老者!E235),"")</f>
        <v/>
      </c>
      <c r="F235" s="160" t="str">
        <f>IF($D235=2,IF(所有護老者!F235="","",所有護老者!F235),"")</f>
        <v/>
      </c>
      <c r="G235" s="160" t="str">
        <f>IF($D235=2,IF(所有護老者!G235="","",所有護老者!G235),"")</f>
        <v/>
      </c>
      <c r="H235" s="160" t="str">
        <f>IF($D235=2,IF(所有護老者!H235="","",所有護老者!H235),"")</f>
        <v/>
      </c>
      <c r="I235" s="160" t="str">
        <f>IF($D235=2,IF(所有護老者!I235="","",所有護老者!I235),"")</f>
        <v/>
      </c>
      <c r="J235" s="160" t="str">
        <f>IF($D235=2,IF(所有護老者!J235="","",所有護老者!J235),"")</f>
        <v/>
      </c>
      <c r="K235" s="160" t="str">
        <f>IF($D235=2,IF(所有護老者!K235="","",所有護老者!K235),"")</f>
        <v/>
      </c>
      <c r="L235" s="160" t="str">
        <f>IF($D235=2,IF(所有護老者!L235="","",所有護老者!L235),"")</f>
        <v/>
      </c>
      <c r="M235" s="160" t="str">
        <f>IF($D235=2,IF(所有護老者!M235="","",所有護老者!M235),"")</f>
        <v/>
      </c>
      <c r="N235" s="160" t="str">
        <f>IF($D235=2,IF(所有護老者!N235="","",所有護老者!N235),"")</f>
        <v/>
      </c>
      <c r="O235" s="160" t="str">
        <f>IF($D235=2,IF(所有護老者!O235="","",所有護老者!O235),"")</f>
        <v/>
      </c>
      <c r="P235" s="160" t="str">
        <f>IF($D235=2,IF(所有護老者!P235="","",所有護老者!P235),"")</f>
        <v/>
      </c>
      <c r="Q235" s="160" t="str">
        <f>IF($D235=2,IF(所有護老者!Q235="","",所有護老者!Q235),"")</f>
        <v/>
      </c>
      <c r="R235" s="160" t="str">
        <f>IF($D235=2,IF(所有護老者!R235="","",所有護老者!R235),"")</f>
        <v/>
      </c>
      <c r="S235" s="160" t="str">
        <f>IF($D235=2,IF(所有護老者!S235="","",所有護老者!S235),"")</f>
        <v/>
      </c>
      <c r="T235" s="160" t="str">
        <f>IF($D235=2,IF(所有護老者!T235="","",所有護老者!T235),"")</f>
        <v/>
      </c>
      <c r="U235" s="160" t="str">
        <f>IF($D235=2,IF(所有護老者!U235="","",所有護老者!U235),"")</f>
        <v/>
      </c>
      <c r="V235" s="160" t="str">
        <f>IF($D235=2,IF(所有護老者!V235="","",所有護老者!V235),"")</f>
        <v/>
      </c>
      <c r="W235" s="160" t="str">
        <f>IF($D235=2,IF(所有護老者!W235="","",所有護老者!W235),"")</f>
        <v/>
      </c>
      <c r="X235" s="160" t="str">
        <f>IF($D235=2,IF(所有護老者!X235="","",所有護老者!X235),"")</f>
        <v/>
      </c>
      <c r="Y235" s="160" t="str">
        <f>IF($D235=2,IF(所有護老者!Y235="","",所有護老者!Y235),"")</f>
        <v/>
      </c>
      <c r="Z235" s="160" t="str">
        <f>IF($D235=2,IF(所有護老者!Z235="","",所有護老者!Z235),"")</f>
        <v/>
      </c>
      <c r="AA235" s="160" t="str">
        <f>IF($D235=2,IF(所有護老者!AA235="","",所有護老者!AA235),"")</f>
        <v/>
      </c>
      <c r="AB235" s="160" t="str">
        <f>IF($D235=2,IF(所有護老者!AB235="","",所有護老者!AB235),"")</f>
        <v/>
      </c>
      <c r="AC235" s="160" t="str">
        <f>IF($D235=2,IF(所有護老者!AC235="","",所有護老者!AC235),"")</f>
        <v/>
      </c>
      <c r="AD235" s="160" t="str">
        <f>IF($D235=2,IF(所有護老者!AD235="","",所有護老者!AD235),"")</f>
        <v/>
      </c>
      <c r="AE235" s="160" t="str">
        <f>IF($D235=2,IF(所有護老者!AE235="","",所有護老者!AE235),"")</f>
        <v/>
      </c>
      <c r="AF235" s="160" t="str">
        <f>IF($D235=2,IF(所有護老者!AF235="","",所有護老者!AF235),"")</f>
        <v/>
      </c>
      <c r="AG235" s="160" t="str">
        <f>IF($D235=2,IF(所有護老者!AG235="","",所有護老者!AG235),"")</f>
        <v/>
      </c>
      <c r="AH235" s="160" t="str">
        <f>IF($D235=2,IF(所有護老者!AH235="","",所有護老者!AH235),"")</f>
        <v/>
      </c>
      <c r="AI235" s="160" t="str">
        <f>IF($D235=2,IF(所有護老者!AI235="","",所有護老者!AI235),"")</f>
        <v/>
      </c>
      <c r="AJ235" s="160" t="str">
        <f>IF($D235=2,IF(所有護老者!AJ235="","",所有護老者!AJ235),"")</f>
        <v/>
      </c>
      <c r="AK235" s="160" t="str">
        <f>IF(所有護老者!AK235="","",所有護老者!AK235)</f>
        <v/>
      </c>
      <c r="AL235" s="175" t="str">
        <f t="shared" si="120"/>
        <v/>
      </c>
      <c r="AM235" s="175" t="str">
        <f t="shared" si="121"/>
        <v/>
      </c>
      <c r="AN235" s="175" t="str">
        <f t="shared" si="122"/>
        <v/>
      </c>
      <c r="AO235" s="175" t="str">
        <f t="shared" si="123"/>
        <v/>
      </c>
      <c r="AP235" s="175" t="str">
        <f t="shared" si="124"/>
        <v/>
      </c>
      <c r="AQ235" s="175" t="str">
        <f t="shared" si="125"/>
        <v/>
      </c>
      <c r="AR235" s="175" t="str">
        <f t="shared" si="126"/>
        <v/>
      </c>
      <c r="AS235" s="175" t="str">
        <f t="shared" si="127"/>
        <v/>
      </c>
      <c r="AT235" s="175" t="str">
        <f t="shared" si="128"/>
        <v/>
      </c>
      <c r="AU235" s="175" t="str">
        <f t="shared" si="129"/>
        <v/>
      </c>
      <c r="AV235" s="175" t="str">
        <f t="shared" si="130"/>
        <v/>
      </c>
      <c r="AW235" s="27">
        <f t="shared" si="131"/>
        <v>0</v>
      </c>
      <c r="AX235" s="27"/>
      <c r="AY235" s="27">
        <f t="shared" si="132"/>
        <v>0</v>
      </c>
      <c r="AZ235" s="27">
        <f t="shared" si="133"/>
        <v>0</v>
      </c>
      <c r="BA235" s="27">
        <f t="shared" si="134"/>
        <v>0</v>
      </c>
      <c r="BB235" s="27">
        <f t="shared" si="135"/>
        <v>0</v>
      </c>
      <c r="BC235" s="27">
        <f t="shared" si="136"/>
        <v>0</v>
      </c>
      <c r="BD235" s="27">
        <f t="shared" si="137"/>
        <v>0</v>
      </c>
      <c r="BE235" s="27">
        <f t="shared" si="138"/>
        <v>0</v>
      </c>
      <c r="BF235" s="27">
        <f t="shared" si="139"/>
        <v>0</v>
      </c>
      <c r="BG235" s="27">
        <f t="shared" si="140"/>
        <v>0</v>
      </c>
      <c r="BH235" s="27">
        <f t="shared" si="141"/>
        <v>0</v>
      </c>
      <c r="BI235" s="27">
        <f t="shared" si="142"/>
        <v>0</v>
      </c>
      <c r="BJ235" s="27">
        <f t="shared" si="143"/>
        <v>0</v>
      </c>
      <c r="BK235" s="176"/>
      <c r="BL235" s="276" t="str">
        <f t="shared" si="119"/>
        <v/>
      </c>
      <c r="BM235" s="176"/>
      <c r="BN235" s="27">
        <f t="shared" si="144"/>
        <v>0</v>
      </c>
      <c r="BO235" s="27">
        <f t="shared" si="145"/>
        <v>0</v>
      </c>
      <c r="BP235" s="27">
        <f t="shared" si="146"/>
        <v>0</v>
      </c>
      <c r="BQ235" s="27">
        <f t="shared" si="147"/>
        <v>0</v>
      </c>
      <c r="BR235" s="27">
        <f t="shared" si="148"/>
        <v>0</v>
      </c>
      <c r="BS235" s="27"/>
      <c r="BT235" s="166"/>
      <c r="BU235" s="166"/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  <c r="CG235" s="166"/>
      <c r="CH235" s="166"/>
      <c r="CI235" s="166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</row>
    <row r="236" spans="1:99">
      <c r="A236" s="160" t="str">
        <f>IF($D236=2,IF(所有護老者!A236="","",所有護老者!A236),"")</f>
        <v/>
      </c>
      <c r="B236" s="160" t="str">
        <f>IF($D236=2,IF(所有護老者!B236="","",所有護老者!B236),"")</f>
        <v/>
      </c>
      <c r="C236" s="160" t="str">
        <f>IF($D236=2,IF(所有護老者!D236="","",所有護老者!D236),"")</f>
        <v/>
      </c>
      <c r="D236" s="160" t="str">
        <f>IF(所有護老者!C236=2,2,"")</f>
        <v/>
      </c>
      <c r="E236" s="160" t="str">
        <f>IF($D236=2,IF(所有護老者!E236="","",所有護老者!E236),"")</f>
        <v/>
      </c>
      <c r="F236" s="160" t="str">
        <f>IF($D236=2,IF(所有護老者!F236="","",所有護老者!F236),"")</f>
        <v/>
      </c>
      <c r="G236" s="160" t="str">
        <f>IF($D236=2,IF(所有護老者!G236="","",所有護老者!G236),"")</f>
        <v/>
      </c>
      <c r="H236" s="160" t="str">
        <f>IF($D236=2,IF(所有護老者!H236="","",所有護老者!H236),"")</f>
        <v/>
      </c>
      <c r="I236" s="160" t="str">
        <f>IF($D236=2,IF(所有護老者!I236="","",所有護老者!I236),"")</f>
        <v/>
      </c>
      <c r="J236" s="160" t="str">
        <f>IF($D236=2,IF(所有護老者!J236="","",所有護老者!J236),"")</f>
        <v/>
      </c>
      <c r="K236" s="160" t="str">
        <f>IF($D236=2,IF(所有護老者!K236="","",所有護老者!K236),"")</f>
        <v/>
      </c>
      <c r="L236" s="160" t="str">
        <f>IF($D236=2,IF(所有護老者!L236="","",所有護老者!L236),"")</f>
        <v/>
      </c>
      <c r="M236" s="160" t="str">
        <f>IF($D236=2,IF(所有護老者!M236="","",所有護老者!M236),"")</f>
        <v/>
      </c>
      <c r="N236" s="160" t="str">
        <f>IF($D236=2,IF(所有護老者!N236="","",所有護老者!N236),"")</f>
        <v/>
      </c>
      <c r="O236" s="160" t="str">
        <f>IF($D236=2,IF(所有護老者!O236="","",所有護老者!O236),"")</f>
        <v/>
      </c>
      <c r="P236" s="160" t="str">
        <f>IF($D236=2,IF(所有護老者!P236="","",所有護老者!P236),"")</f>
        <v/>
      </c>
      <c r="Q236" s="160" t="str">
        <f>IF($D236=2,IF(所有護老者!Q236="","",所有護老者!Q236),"")</f>
        <v/>
      </c>
      <c r="R236" s="160" t="str">
        <f>IF($D236=2,IF(所有護老者!R236="","",所有護老者!R236),"")</f>
        <v/>
      </c>
      <c r="S236" s="160" t="str">
        <f>IF($D236=2,IF(所有護老者!S236="","",所有護老者!S236),"")</f>
        <v/>
      </c>
      <c r="T236" s="160" t="str">
        <f>IF($D236=2,IF(所有護老者!T236="","",所有護老者!T236),"")</f>
        <v/>
      </c>
      <c r="U236" s="160" t="str">
        <f>IF($D236=2,IF(所有護老者!U236="","",所有護老者!U236),"")</f>
        <v/>
      </c>
      <c r="V236" s="160" t="str">
        <f>IF($D236=2,IF(所有護老者!V236="","",所有護老者!V236),"")</f>
        <v/>
      </c>
      <c r="W236" s="160" t="str">
        <f>IF($D236=2,IF(所有護老者!W236="","",所有護老者!W236),"")</f>
        <v/>
      </c>
      <c r="X236" s="160" t="str">
        <f>IF($D236=2,IF(所有護老者!X236="","",所有護老者!X236),"")</f>
        <v/>
      </c>
      <c r="Y236" s="160" t="str">
        <f>IF($D236=2,IF(所有護老者!Y236="","",所有護老者!Y236),"")</f>
        <v/>
      </c>
      <c r="Z236" s="160" t="str">
        <f>IF($D236=2,IF(所有護老者!Z236="","",所有護老者!Z236),"")</f>
        <v/>
      </c>
      <c r="AA236" s="160" t="str">
        <f>IF($D236=2,IF(所有護老者!AA236="","",所有護老者!AA236),"")</f>
        <v/>
      </c>
      <c r="AB236" s="160" t="str">
        <f>IF($D236=2,IF(所有護老者!AB236="","",所有護老者!AB236),"")</f>
        <v/>
      </c>
      <c r="AC236" s="160" t="str">
        <f>IF($D236=2,IF(所有護老者!AC236="","",所有護老者!AC236),"")</f>
        <v/>
      </c>
      <c r="AD236" s="160" t="str">
        <f>IF($D236=2,IF(所有護老者!AD236="","",所有護老者!AD236),"")</f>
        <v/>
      </c>
      <c r="AE236" s="160" t="str">
        <f>IF($D236=2,IF(所有護老者!AE236="","",所有護老者!AE236),"")</f>
        <v/>
      </c>
      <c r="AF236" s="160" t="str">
        <f>IF($D236=2,IF(所有護老者!AF236="","",所有護老者!AF236),"")</f>
        <v/>
      </c>
      <c r="AG236" s="160" t="str">
        <f>IF($D236=2,IF(所有護老者!AG236="","",所有護老者!AG236),"")</f>
        <v/>
      </c>
      <c r="AH236" s="160" t="str">
        <f>IF($D236=2,IF(所有護老者!AH236="","",所有護老者!AH236),"")</f>
        <v/>
      </c>
      <c r="AI236" s="160" t="str">
        <f>IF($D236=2,IF(所有護老者!AI236="","",所有護老者!AI236),"")</f>
        <v/>
      </c>
      <c r="AJ236" s="160" t="str">
        <f>IF($D236=2,IF(所有護老者!AJ236="","",所有護老者!AJ236),"")</f>
        <v/>
      </c>
      <c r="AK236" s="160" t="str">
        <f>IF(所有護老者!AK236="","",所有護老者!AK236)</f>
        <v/>
      </c>
      <c r="AL236" s="175" t="str">
        <f t="shared" si="120"/>
        <v/>
      </c>
      <c r="AM236" s="175" t="str">
        <f t="shared" si="121"/>
        <v/>
      </c>
      <c r="AN236" s="175" t="str">
        <f t="shared" si="122"/>
        <v/>
      </c>
      <c r="AO236" s="175" t="str">
        <f t="shared" si="123"/>
        <v/>
      </c>
      <c r="AP236" s="175" t="str">
        <f t="shared" si="124"/>
        <v/>
      </c>
      <c r="AQ236" s="175" t="str">
        <f t="shared" si="125"/>
        <v/>
      </c>
      <c r="AR236" s="175" t="str">
        <f t="shared" si="126"/>
        <v/>
      </c>
      <c r="AS236" s="175" t="str">
        <f t="shared" si="127"/>
        <v/>
      </c>
      <c r="AT236" s="175" t="str">
        <f t="shared" si="128"/>
        <v/>
      </c>
      <c r="AU236" s="175" t="str">
        <f t="shared" si="129"/>
        <v/>
      </c>
      <c r="AV236" s="175" t="str">
        <f t="shared" si="130"/>
        <v/>
      </c>
      <c r="AW236" s="27">
        <f t="shared" si="131"/>
        <v>0</v>
      </c>
      <c r="AX236" s="27"/>
      <c r="AY236" s="27">
        <f t="shared" si="132"/>
        <v>0</v>
      </c>
      <c r="AZ236" s="27">
        <f t="shared" si="133"/>
        <v>0</v>
      </c>
      <c r="BA236" s="27">
        <f t="shared" si="134"/>
        <v>0</v>
      </c>
      <c r="BB236" s="27">
        <f t="shared" si="135"/>
        <v>0</v>
      </c>
      <c r="BC236" s="27">
        <f t="shared" si="136"/>
        <v>0</v>
      </c>
      <c r="BD236" s="27">
        <f t="shared" si="137"/>
        <v>0</v>
      </c>
      <c r="BE236" s="27">
        <f t="shared" si="138"/>
        <v>0</v>
      </c>
      <c r="BF236" s="27">
        <f t="shared" si="139"/>
        <v>0</v>
      </c>
      <c r="BG236" s="27">
        <f t="shared" si="140"/>
        <v>0</v>
      </c>
      <c r="BH236" s="27">
        <f t="shared" si="141"/>
        <v>0</v>
      </c>
      <c r="BI236" s="27">
        <f t="shared" si="142"/>
        <v>0</v>
      </c>
      <c r="BJ236" s="27">
        <f t="shared" si="143"/>
        <v>0</v>
      </c>
      <c r="BK236" s="176"/>
      <c r="BL236" s="276" t="str">
        <f t="shared" si="119"/>
        <v/>
      </c>
      <c r="BM236" s="176"/>
      <c r="BN236" s="27">
        <f t="shared" si="144"/>
        <v>0</v>
      </c>
      <c r="BO236" s="27">
        <f t="shared" si="145"/>
        <v>0</v>
      </c>
      <c r="BP236" s="27">
        <f t="shared" si="146"/>
        <v>0</v>
      </c>
      <c r="BQ236" s="27">
        <f t="shared" si="147"/>
        <v>0</v>
      </c>
      <c r="BR236" s="27">
        <f t="shared" si="148"/>
        <v>0</v>
      </c>
      <c r="BS236" s="27"/>
      <c r="BT236" s="166"/>
      <c r="BU236" s="166"/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  <c r="CG236" s="166"/>
      <c r="CH236" s="166"/>
      <c r="CI236" s="166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  <c r="CU236" s="238"/>
    </row>
    <row r="237" spans="1:99">
      <c r="A237" s="160" t="str">
        <f>IF($D237=2,IF(所有護老者!A237="","",所有護老者!A237),"")</f>
        <v/>
      </c>
      <c r="B237" s="160" t="str">
        <f>IF($D237=2,IF(所有護老者!B237="","",所有護老者!B237),"")</f>
        <v/>
      </c>
      <c r="C237" s="160" t="str">
        <f>IF($D237=2,IF(所有護老者!D237="","",所有護老者!D237),"")</f>
        <v/>
      </c>
      <c r="D237" s="160" t="str">
        <f>IF(所有護老者!C237=2,2,"")</f>
        <v/>
      </c>
      <c r="E237" s="160" t="str">
        <f>IF($D237=2,IF(所有護老者!E237="","",所有護老者!E237),"")</f>
        <v/>
      </c>
      <c r="F237" s="160" t="str">
        <f>IF($D237=2,IF(所有護老者!F237="","",所有護老者!F237),"")</f>
        <v/>
      </c>
      <c r="G237" s="160" t="str">
        <f>IF($D237=2,IF(所有護老者!G237="","",所有護老者!G237),"")</f>
        <v/>
      </c>
      <c r="H237" s="160" t="str">
        <f>IF($D237=2,IF(所有護老者!H237="","",所有護老者!H237),"")</f>
        <v/>
      </c>
      <c r="I237" s="160" t="str">
        <f>IF($D237=2,IF(所有護老者!I237="","",所有護老者!I237),"")</f>
        <v/>
      </c>
      <c r="J237" s="160" t="str">
        <f>IF($D237=2,IF(所有護老者!J237="","",所有護老者!J237),"")</f>
        <v/>
      </c>
      <c r="K237" s="160" t="str">
        <f>IF($D237=2,IF(所有護老者!K237="","",所有護老者!K237),"")</f>
        <v/>
      </c>
      <c r="L237" s="160" t="str">
        <f>IF($D237=2,IF(所有護老者!L237="","",所有護老者!L237),"")</f>
        <v/>
      </c>
      <c r="M237" s="160" t="str">
        <f>IF($D237=2,IF(所有護老者!M237="","",所有護老者!M237),"")</f>
        <v/>
      </c>
      <c r="N237" s="160" t="str">
        <f>IF($D237=2,IF(所有護老者!N237="","",所有護老者!N237),"")</f>
        <v/>
      </c>
      <c r="O237" s="160" t="str">
        <f>IF($D237=2,IF(所有護老者!O237="","",所有護老者!O237),"")</f>
        <v/>
      </c>
      <c r="P237" s="160" t="str">
        <f>IF($D237=2,IF(所有護老者!P237="","",所有護老者!P237),"")</f>
        <v/>
      </c>
      <c r="Q237" s="160" t="str">
        <f>IF($D237=2,IF(所有護老者!Q237="","",所有護老者!Q237),"")</f>
        <v/>
      </c>
      <c r="R237" s="160" t="str">
        <f>IF($D237=2,IF(所有護老者!R237="","",所有護老者!R237),"")</f>
        <v/>
      </c>
      <c r="S237" s="160" t="str">
        <f>IF($D237=2,IF(所有護老者!S237="","",所有護老者!S237),"")</f>
        <v/>
      </c>
      <c r="T237" s="160" t="str">
        <f>IF($D237=2,IF(所有護老者!T237="","",所有護老者!T237),"")</f>
        <v/>
      </c>
      <c r="U237" s="160" t="str">
        <f>IF($D237=2,IF(所有護老者!U237="","",所有護老者!U237),"")</f>
        <v/>
      </c>
      <c r="V237" s="160" t="str">
        <f>IF($D237=2,IF(所有護老者!V237="","",所有護老者!V237),"")</f>
        <v/>
      </c>
      <c r="W237" s="160" t="str">
        <f>IF($D237=2,IF(所有護老者!W237="","",所有護老者!W237),"")</f>
        <v/>
      </c>
      <c r="X237" s="160" t="str">
        <f>IF($D237=2,IF(所有護老者!X237="","",所有護老者!X237),"")</f>
        <v/>
      </c>
      <c r="Y237" s="160" t="str">
        <f>IF($D237=2,IF(所有護老者!Y237="","",所有護老者!Y237),"")</f>
        <v/>
      </c>
      <c r="Z237" s="160" t="str">
        <f>IF($D237=2,IF(所有護老者!Z237="","",所有護老者!Z237),"")</f>
        <v/>
      </c>
      <c r="AA237" s="160" t="str">
        <f>IF($D237=2,IF(所有護老者!AA237="","",所有護老者!AA237),"")</f>
        <v/>
      </c>
      <c r="AB237" s="160" t="str">
        <f>IF($D237=2,IF(所有護老者!AB237="","",所有護老者!AB237),"")</f>
        <v/>
      </c>
      <c r="AC237" s="160" t="str">
        <f>IF($D237=2,IF(所有護老者!AC237="","",所有護老者!AC237),"")</f>
        <v/>
      </c>
      <c r="AD237" s="160" t="str">
        <f>IF($D237=2,IF(所有護老者!AD237="","",所有護老者!AD237),"")</f>
        <v/>
      </c>
      <c r="AE237" s="160" t="str">
        <f>IF($D237=2,IF(所有護老者!AE237="","",所有護老者!AE237),"")</f>
        <v/>
      </c>
      <c r="AF237" s="160" t="str">
        <f>IF($D237=2,IF(所有護老者!AF237="","",所有護老者!AF237),"")</f>
        <v/>
      </c>
      <c r="AG237" s="160" t="str">
        <f>IF($D237=2,IF(所有護老者!AG237="","",所有護老者!AG237),"")</f>
        <v/>
      </c>
      <c r="AH237" s="160" t="str">
        <f>IF($D237=2,IF(所有護老者!AH237="","",所有護老者!AH237),"")</f>
        <v/>
      </c>
      <c r="AI237" s="160" t="str">
        <f>IF($D237=2,IF(所有護老者!AI237="","",所有護老者!AI237),"")</f>
        <v/>
      </c>
      <c r="AJ237" s="160" t="str">
        <f>IF($D237=2,IF(所有護老者!AJ237="","",所有護老者!AJ237),"")</f>
        <v/>
      </c>
      <c r="AK237" s="160" t="str">
        <f>IF(所有護老者!AK237="","",所有護老者!AK237)</f>
        <v/>
      </c>
      <c r="AL237" s="175" t="str">
        <f t="shared" si="120"/>
        <v/>
      </c>
      <c r="AM237" s="175" t="str">
        <f t="shared" si="121"/>
        <v/>
      </c>
      <c r="AN237" s="175" t="str">
        <f t="shared" si="122"/>
        <v/>
      </c>
      <c r="AO237" s="175" t="str">
        <f t="shared" si="123"/>
        <v/>
      </c>
      <c r="AP237" s="175" t="str">
        <f t="shared" si="124"/>
        <v/>
      </c>
      <c r="AQ237" s="175" t="str">
        <f t="shared" si="125"/>
        <v/>
      </c>
      <c r="AR237" s="175" t="str">
        <f t="shared" si="126"/>
        <v/>
      </c>
      <c r="AS237" s="175" t="str">
        <f t="shared" si="127"/>
        <v/>
      </c>
      <c r="AT237" s="175" t="str">
        <f t="shared" si="128"/>
        <v/>
      </c>
      <c r="AU237" s="175" t="str">
        <f t="shared" si="129"/>
        <v/>
      </c>
      <c r="AV237" s="175" t="str">
        <f t="shared" si="130"/>
        <v/>
      </c>
      <c r="AW237" s="27">
        <f t="shared" si="131"/>
        <v>0</v>
      </c>
      <c r="AX237" s="27"/>
      <c r="AY237" s="27">
        <f t="shared" si="132"/>
        <v>0</v>
      </c>
      <c r="AZ237" s="27">
        <f t="shared" si="133"/>
        <v>0</v>
      </c>
      <c r="BA237" s="27">
        <f t="shared" si="134"/>
        <v>0</v>
      </c>
      <c r="BB237" s="27">
        <f t="shared" si="135"/>
        <v>0</v>
      </c>
      <c r="BC237" s="27">
        <f t="shared" si="136"/>
        <v>0</v>
      </c>
      <c r="BD237" s="27">
        <f t="shared" si="137"/>
        <v>0</v>
      </c>
      <c r="BE237" s="27">
        <f t="shared" si="138"/>
        <v>0</v>
      </c>
      <c r="BF237" s="27">
        <f t="shared" si="139"/>
        <v>0</v>
      </c>
      <c r="BG237" s="27">
        <f t="shared" si="140"/>
        <v>0</v>
      </c>
      <c r="BH237" s="27">
        <f t="shared" si="141"/>
        <v>0</v>
      </c>
      <c r="BI237" s="27">
        <f t="shared" si="142"/>
        <v>0</v>
      </c>
      <c r="BJ237" s="27">
        <f t="shared" si="143"/>
        <v>0</v>
      </c>
      <c r="BK237" s="176"/>
      <c r="BL237" s="276" t="str">
        <f t="shared" si="119"/>
        <v/>
      </c>
      <c r="BM237" s="176"/>
      <c r="BN237" s="27">
        <f t="shared" si="144"/>
        <v>0</v>
      </c>
      <c r="BO237" s="27">
        <f t="shared" si="145"/>
        <v>0</v>
      </c>
      <c r="BP237" s="27">
        <f t="shared" si="146"/>
        <v>0</v>
      </c>
      <c r="BQ237" s="27">
        <f t="shared" si="147"/>
        <v>0</v>
      </c>
      <c r="BR237" s="27">
        <f t="shared" si="148"/>
        <v>0</v>
      </c>
      <c r="BS237" s="27"/>
      <c r="BT237" s="166"/>
      <c r="BU237" s="166"/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  <c r="CG237" s="166"/>
      <c r="CH237" s="166"/>
      <c r="CI237" s="166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</row>
    <row r="238" spans="1:99">
      <c r="A238" s="160" t="str">
        <f>IF($D238=2,IF(所有護老者!A238="","",所有護老者!A238),"")</f>
        <v/>
      </c>
      <c r="B238" s="160" t="str">
        <f>IF($D238=2,IF(所有護老者!B238="","",所有護老者!B238),"")</f>
        <v/>
      </c>
      <c r="C238" s="160" t="str">
        <f>IF($D238=2,IF(所有護老者!D238="","",所有護老者!D238),"")</f>
        <v/>
      </c>
      <c r="D238" s="160" t="str">
        <f>IF(所有護老者!C238=2,2,"")</f>
        <v/>
      </c>
      <c r="E238" s="160" t="str">
        <f>IF($D238=2,IF(所有護老者!E238="","",所有護老者!E238),"")</f>
        <v/>
      </c>
      <c r="F238" s="160" t="str">
        <f>IF($D238=2,IF(所有護老者!F238="","",所有護老者!F238),"")</f>
        <v/>
      </c>
      <c r="G238" s="160" t="str">
        <f>IF($D238=2,IF(所有護老者!G238="","",所有護老者!G238),"")</f>
        <v/>
      </c>
      <c r="H238" s="160" t="str">
        <f>IF($D238=2,IF(所有護老者!H238="","",所有護老者!H238),"")</f>
        <v/>
      </c>
      <c r="I238" s="160" t="str">
        <f>IF($D238=2,IF(所有護老者!I238="","",所有護老者!I238),"")</f>
        <v/>
      </c>
      <c r="J238" s="160" t="str">
        <f>IF($D238=2,IF(所有護老者!J238="","",所有護老者!J238),"")</f>
        <v/>
      </c>
      <c r="K238" s="160" t="str">
        <f>IF($D238=2,IF(所有護老者!K238="","",所有護老者!K238),"")</f>
        <v/>
      </c>
      <c r="L238" s="160" t="str">
        <f>IF($D238=2,IF(所有護老者!L238="","",所有護老者!L238),"")</f>
        <v/>
      </c>
      <c r="M238" s="160" t="str">
        <f>IF($D238=2,IF(所有護老者!M238="","",所有護老者!M238),"")</f>
        <v/>
      </c>
      <c r="N238" s="160" t="str">
        <f>IF($D238=2,IF(所有護老者!N238="","",所有護老者!N238),"")</f>
        <v/>
      </c>
      <c r="O238" s="160" t="str">
        <f>IF($D238=2,IF(所有護老者!O238="","",所有護老者!O238),"")</f>
        <v/>
      </c>
      <c r="P238" s="160" t="str">
        <f>IF($D238=2,IF(所有護老者!P238="","",所有護老者!P238),"")</f>
        <v/>
      </c>
      <c r="Q238" s="160" t="str">
        <f>IF($D238=2,IF(所有護老者!Q238="","",所有護老者!Q238),"")</f>
        <v/>
      </c>
      <c r="R238" s="160" t="str">
        <f>IF($D238=2,IF(所有護老者!R238="","",所有護老者!R238),"")</f>
        <v/>
      </c>
      <c r="S238" s="160" t="str">
        <f>IF($D238=2,IF(所有護老者!S238="","",所有護老者!S238),"")</f>
        <v/>
      </c>
      <c r="T238" s="160" t="str">
        <f>IF($D238=2,IF(所有護老者!T238="","",所有護老者!T238),"")</f>
        <v/>
      </c>
      <c r="U238" s="160" t="str">
        <f>IF($D238=2,IF(所有護老者!U238="","",所有護老者!U238),"")</f>
        <v/>
      </c>
      <c r="V238" s="160" t="str">
        <f>IF($D238=2,IF(所有護老者!V238="","",所有護老者!V238),"")</f>
        <v/>
      </c>
      <c r="W238" s="160" t="str">
        <f>IF($D238=2,IF(所有護老者!W238="","",所有護老者!W238),"")</f>
        <v/>
      </c>
      <c r="X238" s="160" t="str">
        <f>IF($D238=2,IF(所有護老者!X238="","",所有護老者!X238),"")</f>
        <v/>
      </c>
      <c r="Y238" s="160" t="str">
        <f>IF($D238=2,IF(所有護老者!Y238="","",所有護老者!Y238),"")</f>
        <v/>
      </c>
      <c r="Z238" s="160" t="str">
        <f>IF($D238=2,IF(所有護老者!Z238="","",所有護老者!Z238),"")</f>
        <v/>
      </c>
      <c r="AA238" s="160" t="str">
        <f>IF($D238=2,IF(所有護老者!AA238="","",所有護老者!AA238),"")</f>
        <v/>
      </c>
      <c r="AB238" s="160" t="str">
        <f>IF($D238=2,IF(所有護老者!AB238="","",所有護老者!AB238),"")</f>
        <v/>
      </c>
      <c r="AC238" s="160" t="str">
        <f>IF($D238=2,IF(所有護老者!AC238="","",所有護老者!AC238),"")</f>
        <v/>
      </c>
      <c r="AD238" s="160" t="str">
        <f>IF($D238=2,IF(所有護老者!AD238="","",所有護老者!AD238),"")</f>
        <v/>
      </c>
      <c r="AE238" s="160" t="str">
        <f>IF($D238=2,IF(所有護老者!AE238="","",所有護老者!AE238),"")</f>
        <v/>
      </c>
      <c r="AF238" s="160" t="str">
        <f>IF($D238=2,IF(所有護老者!AF238="","",所有護老者!AF238),"")</f>
        <v/>
      </c>
      <c r="AG238" s="160" t="str">
        <f>IF($D238=2,IF(所有護老者!AG238="","",所有護老者!AG238),"")</f>
        <v/>
      </c>
      <c r="AH238" s="160" t="str">
        <f>IF($D238=2,IF(所有護老者!AH238="","",所有護老者!AH238),"")</f>
        <v/>
      </c>
      <c r="AI238" s="160" t="str">
        <f>IF($D238=2,IF(所有護老者!AI238="","",所有護老者!AI238),"")</f>
        <v/>
      </c>
      <c r="AJ238" s="160" t="str">
        <f>IF($D238=2,IF(所有護老者!AJ238="","",所有護老者!AJ238),"")</f>
        <v/>
      </c>
      <c r="AK238" s="160" t="str">
        <f>IF(所有護老者!AK238="","",所有護老者!AK238)</f>
        <v/>
      </c>
      <c r="AL238" s="175" t="str">
        <f t="shared" si="120"/>
        <v/>
      </c>
      <c r="AM238" s="175" t="str">
        <f t="shared" si="121"/>
        <v/>
      </c>
      <c r="AN238" s="175" t="str">
        <f t="shared" si="122"/>
        <v/>
      </c>
      <c r="AO238" s="175" t="str">
        <f t="shared" si="123"/>
        <v/>
      </c>
      <c r="AP238" s="175" t="str">
        <f t="shared" si="124"/>
        <v/>
      </c>
      <c r="AQ238" s="175" t="str">
        <f t="shared" si="125"/>
        <v/>
      </c>
      <c r="AR238" s="175" t="str">
        <f t="shared" si="126"/>
        <v/>
      </c>
      <c r="AS238" s="175" t="str">
        <f t="shared" si="127"/>
        <v/>
      </c>
      <c r="AT238" s="175" t="str">
        <f t="shared" si="128"/>
        <v/>
      </c>
      <c r="AU238" s="175" t="str">
        <f t="shared" si="129"/>
        <v/>
      </c>
      <c r="AV238" s="175" t="str">
        <f t="shared" si="130"/>
        <v/>
      </c>
      <c r="AW238" s="27">
        <f t="shared" si="131"/>
        <v>0</v>
      </c>
      <c r="AX238" s="27"/>
      <c r="AY238" s="27">
        <f t="shared" si="132"/>
        <v>0</v>
      </c>
      <c r="AZ238" s="27">
        <f t="shared" si="133"/>
        <v>0</v>
      </c>
      <c r="BA238" s="27">
        <f t="shared" si="134"/>
        <v>0</v>
      </c>
      <c r="BB238" s="27">
        <f t="shared" si="135"/>
        <v>0</v>
      </c>
      <c r="BC238" s="27">
        <f t="shared" si="136"/>
        <v>0</v>
      </c>
      <c r="BD238" s="27">
        <f t="shared" si="137"/>
        <v>0</v>
      </c>
      <c r="BE238" s="27">
        <f t="shared" si="138"/>
        <v>0</v>
      </c>
      <c r="BF238" s="27">
        <f t="shared" si="139"/>
        <v>0</v>
      </c>
      <c r="BG238" s="27">
        <f t="shared" si="140"/>
        <v>0</v>
      </c>
      <c r="BH238" s="27">
        <f t="shared" si="141"/>
        <v>0</v>
      </c>
      <c r="BI238" s="27">
        <f t="shared" si="142"/>
        <v>0</v>
      </c>
      <c r="BJ238" s="27">
        <f t="shared" si="143"/>
        <v>0</v>
      </c>
      <c r="BK238" s="176"/>
      <c r="BL238" s="276" t="str">
        <f t="shared" si="119"/>
        <v/>
      </c>
      <c r="BM238" s="176"/>
      <c r="BN238" s="27">
        <f t="shared" si="144"/>
        <v>0</v>
      </c>
      <c r="BO238" s="27">
        <f t="shared" si="145"/>
        <v>0</v>
      </c>
      <c r="BP238" s="27">
        <f t="shared" si="146"/>
        <v>0</v>
      </c>
      <c r="BQ238" s="27">
        <f t="shared" si="147"/>
        <v>0</v>
      </c>
      <c r="BR238" s="27">
        <f t="shared" si="148"/>
        <v>0</v>
      </c>
      <c r="BS238" s="27"/>
      <c r="BT238" s="166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66"/>
      <c r="CH238" s="166"/>
      <c r="CI238" s="166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</row>
    <row r="239" spans="1:99">
      <c r="A239" s="160" t="str">
        <f>IF($D239=2,IF(所有護老者!A239="","",所有護老者!A239),"")</f>
        <v/>
      </c>
      <c r="B239" s="160" t="str">
        <f>IF($D239=2,IF(所有護老者!B239="","",所有護老者!B239),"")</f>
        <v/>
      </c>
      <c r="C239" s="160" t="str">
        <f>IF($D239=2,IF(所有護老者!D239="","",所有護老者!D239),"")</f>
        <v/>
      </c>
      <c r="D239" s="160" t="str">
        <f>IF(所有護老者!C239=2,2,"")</f>
        <v/>
      </c>
      <c r="E239" s="160" t="str">
        <f>IF($D239=2,IF(所有護老者!E239="","",所有護老者!E239),"")</f>
        <v/>
      </c>
      <c r="F239" s="160" t="str">
        <f>IF($D239=2,IF(所有護老者!F239="","",所有護老者!F239),"")</f>
        <v/>
      </c>
      <c r="G239" s="160" t="str">
        <f>IF($D239=2,IF(所有護老者!G239="","",所有護老者!G239),"")</f>
        <v/>
      </c>
      <c r="H239" s="160" t="str">
        <f>IF($D239=2,IF(所有護老者!H239="","",所有護老者!H239),"")</f>
        <v/>
      </c>
      <c r="I239" s="160" t="str">
        <f>IF($D239=2,IF(所有護老者!I239="","",所有護老者!I239),"")</f>
        <v/>
      </c>
      <c r="J239" s="160" t="str">
        <f>IF($D239=2,IF(所有護老者!J239="","",所有護老者!J239),"")</f>
        <v/>
      </c>
      <c r="K239" s="160" t="str">
        <f>IF($D239=2,IF(所有護老者!K239="","",所有護老者!K239),"")</f>
        <v/>
      </c>
      <c r="L239" s="160" t="str">
        <f>IF($D239=2,IF(所有護老者!L239="","",所有護老者!L239),"")</f>
        <v/>
      </c>
      <c r="M239" s="160" t="str">
        <f>IF($D239=2,IF(所有護老者!M239="","",所有護老者!M239),"")</f>
        <v/>
      </c>
      <c r="N239" s="160" t="str">
        <f>IF($D239=2,IF(所有護老者!N239="","",所有護老者!N239),"")</f>
        <v/>
      </c>
      <c r="O239" s="160" t="str">
        <f>IF($D239=2,IF(所有護老者!O239="","",所有護老者!O239),"")</f>
        <v/>
      </c>
      <c r="P239" s="160" t="str">
        <f>IF($D239=2,IF(所有護老者!P239="","",所有護老者!P239),"")</f>
        <v/>
      </c>
      <c r="Q239" s="160" t="str">
        <f>IF($D239=2,IF(所有護老者!Q239="","",所有護老者!Q239),"")</f>
        <v/>
      </c>
      <c r="R239" s="160" t="str">
        <f>IF($D239=2,IF(所有護老者!R239="","",所有護老者!R239),"")</f>
        <v/>
      </c>
      <c r="S239" s="160" t="str">
        <f>IF($D239=2,IF(所有護老者!S239="","",所有護老者!S239),"")</f>
        <v/>
      </c>
      <c r="T239" s="160" t="str">
        <f>IF($D239=2,IF(所有護老者!T239="","",所有護老者!T239),"")</f>
        <v/>
      </c>
      <c r="U239" s="160" t="str">
        <f>IF($D239=2,IF(所有護老者!U239="","",所有護老者!U239),"")</f>
        <v/>
      </c>
      <c r="V239" s="160" t="str">
        <f>IF($D239=2,IF(所有護老者!V239="","",所有護老者!V239),"")</f>
        <v/>
      </c>
      <c r="W239" s="160" t="str">
        <f>IF($D239=2,IF(所有護老者!W239="","",所有護老者!W239),"")</f>
        <v/>
      </c>
      <c r="X239" s="160" t="str">
        <f>IF($D239=2,IF(所有護老者!X239="","",所有護老者!X239),"")</f>
        <v/>
      </c>
      <c r="Y239" s="160" t="str">
        <f>IF($D239=2,IF(所有護老者!Y239="","",所有護老者!Y239),"")</f>
        <v/>
      </c>
      <c r="Z239" s="160" t="str">
        <f>IF($D239=2,IF(所有護老者!Z239="","",所有護老者!Z239),"")</f>
        <v/>
      </c>
      <c r="AA239" s="160" t="str">
        <f>IF($D239=2,IF(所有護老者!AA239="","",所有護老者!AA239),"")</f>
        <v/>
      </c>
      <c r="AB239" s="160" t="str">
        <f>IF($D239=2,IF(所有護老者!AB239="","",所有護老者!AB239),"")</f>
        <v/>
      </c>
      <c r="AC239" s="160" t="str">
        <f>IF($D239=2,IF(所有護老者!AC239="","",所有護老者!AC239),"")</f>
        <v/>
      </c>
      <c r="AD239" s="160" t="str">
        <f>IF($D239=2,IF(所有護老者!AD239="","",所有護老者!AD239),"")</f>
        <v/>
      </c>
      <c r="AE239" s="160" t="str">
        <f>IF($D239=2,IF(所有護老者!AE239="","",所有護老者!AE239),"")</f>
        <v/>
      </c>
      <c r="AF239" s="160" t="str">
        <f>IF($D239=2,IF(所有護老者!AF239="","",所有護老者!AF239),"")</f>
        <v/>
      </c>
      <c r="AG239" s="160" t="str">
        <f>IF($D239=2,IF(所有護老者!AG239="","",所有護老者!AG239),"")</f>
        <v/>
      </c>
      <c r="AH239" s="160" t="str">
        <f>IF($D239=2,IF(所有護老者!AH239="","",所有護老者!AH239),"")</f>
        <v/>
      </c>
      <c r="AI239" s="160" t="str">
        <f>IF($D239=2,IF(所有護老者!AI239="","",所有護老者!AI239),"")</f>
        <v/>
      </c>
      <c r="AJ239" s="160" t="str">
        <f>IF($D239=2,IF(所有護老者!AJ239="","",所有護老者!AJ239),"")</f>
        <v/>
      </c>
      <c r="AK239" s="160" t="str">
        <f>IF(所有護老者!AK239="","",所有護老者!AK239)</f>
        <v/>
      </c>
      <c r="AL239" s="175" t="str">
        <f t="shared" si="120"/>
        <v/>
      </c>
      <c r="AM239" s="175" t="str">
        <f t="shared" si="121"/>
        <v/>
      </c>
      <c r="AN239" s="175" t="str">
        <f t="shared" si="122"/>
        <v/>
      </c>
      <c r="AO239" s="175" t="str">
        <f t="shared" si="123"/>
        <v/>
      </c>
      <c r="AP239" s="175" t="str">
        <f t="shared" si="124"/>
        <v/>
      </c>
      <c r="AQ239" s="175" t="str">
        <f t="shared" si="125"/>
        <v/>
      </c>
      <c r="AR239" s="175" t="str">
        <f t="shared" si="126"/>
        <v/>
      </c>
      <c r="AS239" s="175" t="str">
        <f t="shared" si="127"/>
        <v/>
      </c>
      <c r="AT239" s="175" t="str">
        <f t="shared" si="128"/>
        <v/>
      </c>
      <c r="AU239" s="175" t="str">
        <f t="shared" si="129"/>
        <v/>
      </c>
      <c r="AV239" s="175" t="str">
        <f t="shared" si="130"/>
        <v/>
      </c>
      <c r="AW239" s="27">
        <f t="shared" si="131"/>
        <v>0</v>
      </c>
      <c r="AX239" s="27"/>
      <c r="AY239" s="27">
        <f t="shared" si="132"/>
        <v>0</v>
      </c>
      <c r="AZ239" s="27">
        <f t="shared" si="133"/>
        <v>0</v>
      </c>
      <c r="BA239" s="27">
        <f t="shared" si="134"/>
        <v>0</v>
      </c>
      <c r="BB239" s="27">
        <f t="shared" si="135"/>
        <v>0</v>
      </c>
      <c r="BC239" s="27">
        <f t="shared" si="136"/>
        <v>0</v>
      </c>
      <c r="BD239" s="27">
        <f t="shared" si="137"/>
        <v>0</v>
      </c>
      <c r="BE239" s="27">
        <f t="shared" si="138"/>
        <v>0</v>
      </c>
      <c r="BF239" s="27">
        <f t="shared" si="139"/>
        <v>0</v>
      </c>
      <c r="BG239" s="27">
        <f t="shared" si="140"/>
        <v>0</v>
      </c>
      <c r="BH239" s="27">
        <f t="shared" si="141"/>
        <v>0</v>
      </c>
      <c r="BI239" s="27">
        <f t="shared" si="142"/>
        <v>0</v>
      </c>
      <c r="BJ239" s="27">
        <f t="shared" si="143"/>
        <v>0</v>
      </c>
      <c r="BK239" s="176"/>
      <c r="BL239" s="276" t="str">
        <f t="shared" si="119"/>
        <v/>
      </c>
      <c r="BM239" s="176"/>
      <c r="BN239" s="27">
        <f t="shared" si="144"/>
        <v>0</v>
      </c>
      <c r="BO239" s="27">
        <f t="shared" si="145"/>
        <v>0</v>
      </c>
      <c r="BP239" s="27">
        <f t="shared" si="146"/>
        <v>0</v>
      </c>
      <c r="BQ239" s="27">
        <f t="shared" si="147"/>
        <v>0</v>
      </c>
      <c r="BR239" s="27">
        <f t="shared" si="148"/>
        <v>0</v>
      </c>
      <c r="BS239" s="27"/>
      <c r="BT239" s="166"/>
      <c r="BU239" s="166"/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  <c r="CG239" s="166"/>
      <c r="CH239" s="166"/>
      <c r="CI239" s="166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</row>
    <row r="240" spans="1:99">
      <c r="A240" s="160" t="str">
        <f>IF($D240=2,IF(所有護老者!A240="","",所有護老者!A240),"")</f>
        <v/>
      </c>
      <c r="B240" s="160" t="str">
        <f>IF($D240=2,IF(所有護老者!B240="","",所有護老者!B240),"")</f>
        <v/>
      </c>
      <c r="C240" s="160" t="str">
        <f>IF($D240=2,IF(所有護老者!D240="","",所有護老者!D240),"")</f>
        <v/>
      </c>
      <c r="D240" s="160" t="str">
        <f>IF(所有護老者!C240=2,2,"")</f>
        <v/>
      </c>
      <c r="E240" s="160" t="str">
        <f>IF($D240=2,IF(所有護老者!E240="","",所有護老者!E240),"")</f>
        <v/>
      </c>
      <c r="F240" s="160" t="str">
        <f>IF($D240=2,IF(所有護老者!F240="","",所有護老者!F240),"")</f>
        <v/>
      </c>
      <c r="G240" s="160" t="str">
        <f>IF($D240=2,IF(所有護老者!G240="","",所有護老者!G240),"")</f>
        <v/>
      </c>
      <c r="H240" s="160" t="str">
        <f>IF($D240=2,IF(所有護老者!H240="","",所有護老者!H240),"")</f>
        <v/>
      </c>
      <c r="I240" s="160" t="str">
        <f>IF($D240=2,IF(所有護老者!I240="","",所有護老者!I240),"")</f>
        <v/>
      </c>
      <c r="J240" s="160" t="str">
        <f>IF($D240=2,IF(所有護老者!J240="","",所有護老者!J240),"")</f>
        <v/>
      </c>
      <c r="K240" s="160" t="str">
        <f>IF($D240=2,IF(所有護老者!K240="","",所有護老者!K240),"")</f>
        <v/>
      </c>
      <c r="L240" s="160" t="str">
        <f>IF($D240=2,IF(所有護老者!L240="","",所有護老者!L240),"")</f>
        <v/>
      </c>
      <c r="M240" s="160" t="str">
        <f>IF($D240=2,IF(所有護老者!M240="","",所有護老者!M240),"")</f>
        <v/>
      </c>
      <c r="N240" s="160" t="str">
        <f>IF($D240=2,IF(所有護老者!N240="","",所有護老者!N240),"")</f>
        <v/>
      </c>
      <c r="O240" s="160" t="str">
        <f>IF($D240=2,IF(所有護老者!O240="","",所有護老者!O240),"")</f>
        <v/>
      </c>
      <c r="P240" s="160" t="str">
        <f>IF($D240=2,IF(所有護老者!P240="","",所有護老者!P240),"")</f>
        <v/>
      </c>
      <c r="Q240" s="160" t="str">
        <f>IF($D240=2,IF(所有護老者!Q240="","",所有護老者!Q240),"")</f>
        <v/>
      </c>
      <c r="R240" s="160" t="str">
        <f>IF($D240=2,IF(所有護老者!R240="","",所有護老者!R240),"")</f>
        <v/>
      </c>
      <c r="S240" s="160" t="str">
        <f>IF($D240=2,IF(所有護老者!S240="","",所有護老者!S240),"")</f>
        <v/>
      </c>
      <c r="T240" s="160" t="str">
        <f>IF($D240=2,IF(所有護老者!T240="","",所有護老者!T240),"")</f>
        <v/>
      </c>
      <c r="U240" s="160" t="str">
        <f>IF($D240=2,IF(所有護老者!U240="","",所有護老者!U240),"")</f>
        <v/>
      </c>
      <c r="V240" s="160" t="str">
        <f>IF($D240=2,IF(所有護老者!V240="","",所有護老者!V240),"")</f>
        <v/>
      </c>
      <c r="W240" s="160" t="str">
        <f>IF($D240=2,IF(所有護老者!W240="","",所有護老者!W240),"")</f>
        <v/>
      </c>
      <c r="X240" s="160" t="str">
        <f>IF($D240=2,IF(所有護老者!X240="","",所有護老者!X240),"")</f>
        <v/>
      </c>
      <c r="Y240" s="160" t="str">
        <f>IF($D240=2,IF(所有護老者!Y240="","",所有護老者!Y240),"")</f>
        <v/>
      </c>
      <c r="Z240" s="160" t="str">
        <f>IF($D240=2,IF(所有護老者!Z240="","",所有護老者!Z240),"")</f>
        <v/>
      </c>
      <c r="AA240" s="160" t="str">
        <f>IF($D240=2,IF(所有護老者!AA240="","",所有護老者!AA240),"")</f>
        <v/>
      </c>
      <c r="AB240" s="160" t="str">
        <f>IF($D240=2,IF(所有護老者!AB240="","",所有護老者!AB240),"")</f>
        <v/>
      </c>
      <c r="AC240" s="160" t="str">
        <f>IF($D240=2,IF(所有護老者!AC240="","",所有護老者!AC240),"")</f>
        <v/>
      </c>
      <c r="AD240" s="160" t="str">
        <f>IF($D240=2,IF(所有護老者!AD240="","",所有護老者!AD240),"")</f>
        <v/>
      </c>
      <c r="AE240" s="160" t="str">
        <f>IF($D240=2,IF(所有護老者!AE240="","",所有護老者!AE240),"")</f>
        <v/>
      </c>
      <c r="AF240" s="160" t="str">
        <f>IF($D240=2,IF(所有護老者!AF240="","",所有護老者!AF240),"")</f>
        <v/>
      </c>
      <c r="AG240" s="160" t="str">
        <f>IF($D240=2,IF(所有護老者!AG240="","",所有護老者!AG240),"")</f>
        <v/>
      </c>
      <c r="AH240" s="160" t="str">
        <f>IF($D240=2,IF(所有護老者!AH240="","",所有護老者!AH240),"")</f>
        <v/>
      </c>
      <c r="AI240" s="160" t="str">
        <f>IF($D240=2,IF(所有護老者!AI240="","",所有護老者!AI240),"")</f>
        <v/>
      </c>
      <c r="AJ240" s="160" t="str">
        <f>IF($D240=2,IF(所有護老者!AJ240="","",所有護老者!AJ240),"")</f>
        <v/>
      </c>
      <c r="AK240" s="160" t="str">
        <f>IF(所有護老者!AK240="","",所有護老者!AK240)</f>
        <v/>
      </c>
      <c r="AL240" s="175" t="str">
        <f t="shared" si="120"/>
        <v/>
      </c>
      <c r="AM240" s="175" t="str">
        <f t="shared" si="121"/>
        <v/>
      </c>
      <c r="AN240" s="175" t="str">
        <f t="shared" si="122"/>
        <v/>
      </c>
      <c r="AO240" s="175" t="str">
        <f t="shared" si="123"/>
        <v/>
      </c>
      <c r="AP240" s="175" t="str">
        <f t="shared" si="124"/>
        <v/>
      </c>
      <c r="AQ240" s="175" t="str">
        <f t="shared" si="125"/>
        <v/>
      </c>
      <c r="AR240" s="175" t="str">
        <f t="shared" si="126"/>
        <v/>
      </c>
      <c r="AS240" s="175" t="str">
        <f t="shared" si="127"/>
        <v/>
      </c>
      <c r="AT240" s="175" t="str">
        <f t="shared" si="128"/>
        <v/>
      </c>
      <c r="AU240" s="175" t="str">
        <f t="shared" si="129"/>
        <v/>
      </c>
      <c r="AV240" s="175" t="str">
        <f t="shared" si="130"/>
        <v/>
      </c>
      <c r="AW240" s="27">
        <f t="shared" si="131"/>
        <v>0</v>
      </c>
      <c r="AX240" s="27"/>
      <c r="AY240" s="27">
        <f t="shared" si="132"/>
        <v>0</v>
      </c>
      <c r="AZ240" s="27">
        <f t="shared" si="133"/>
        <v>0</v>
      </c>
      <c r="BA240" s="27">
        <f t="shared" si="134"/>
        <v>0</v>
      </c>
      <c r="BB240" s="27">
        <f t="shared" si="135"/>
        <v>0</v>
      </c>
      <c r="BC240" s="27">
        <f t="shared" si="136"/>
        <v>0</v>
      </c>
      <c r="BD240" s="27">
        <f t="shared" si="137"/>
        <v>0</v>
      </c>
      <c r="BE240" s="27">
        <f t="shared" si="138"/>
        <v>0</v>
      </c>
      <c r="BF240" s="27">
        <f t="shared" si="139"/>
        <v>0</v>
      </c>
      <c r="BG240" s="27">
        <f t="shared" si="140"/>
        <v>0</v>
      </c>
      <c r="BH240" s="27">
        <f t="shared" si="141"/>
        <v>0</v>
      </c>
      <c r="BI240" s="27">
        <f t="shared" si="142"/>
        <v>0</v>
      </c>
      <c r="BJ240" s="27">
        <f t="shared" si="143"/>
        <v>0</v>
      </c>
      <c r="BK240" s="176"/>
      <c r="BL240" s="276" t="str">
        <f t="shared" si="119"/>
        <v/>
      </c>
      <c r="BM240" s="176"/>
      <c r="BN240" s="27">
        <f t="shared" si="144"/>
        <v>0</v>
      </c>
      <c r="BO240" s="27">
        <f t="shared" si="145"/>
        <v>0</v>
      </c>
      <c r="BP240" s="27">
        <f t="shared" si="146"/>
        <v>0</v>
      </c>
      <c r="BQ240" s="27">
        <f t="shared" si="147"/>
        <v>0</v>
      </c>
      <c r="BR240" s="27">
        <f t="shared" si="148"/>
        <v>0</v>
      </c>
      <c r="BS240" s="27"/>
      <c r="BT240" s="166"/>
      <c r="BU240" s="166"/>
      <c r="BV240" s="166"/>
      <c r="BW240" s="166"/>
      <c r="BX240" s="166"/>
      <c r="BY240" s="166"/>
      <c r="BZ240" s="166"/>
      <c r="CA240" s="166"/>
      <c r="CB240" s="166"/>
      <c r="CC240" s="166"/>
      <c r="CD240" s="166"/>
      <c r="CE240" s="166"/>
      <c r="CF240" s="166"/>
      <c r="CG240" s="166"/>
      <c r="CH240" s="166"/>
      <c r="CI240" s="166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</row>
    <row r="241" spans="1:99">
      <c r="A241" s="160" t="str">
        <f>IF($D241=2,IF(所有護老者!A241="","",所有護老者!A241),"")</f>
        <v/>
      </c>
      <c r="B241" s="160" t="str">
        <f>IF($D241=2,IF(所有護老者!B241="","",所有護老者!B241),"")</f>
        <v/>
      </c>
      <c r="C241" s="160" t="str">
        <f>IF($D241=2,IF(所有護老者!D241="","",所有護老者!D241),"")</f>
        <v/>
      </c>
      <c r="D241" s="160" t="str">
        <f>IF(所有護老者!C241=2,2,"")</f>
        <v/>
      </c>
      <c r="E241" s="160" t="str">
        <f>IF($D241=2,IF(所有護老者!E241="","",所有護老者!E241),"")</f>
        <v/>
      </c>
      <c r="F241" s="160" t="str">
        <f>IF($D241=2,IF(所有護老者!F241="","",所有護老者!F241),"")</f>
        <v/>
      </c>
      <c r="G241" s="160" t="str">
        <f>IF($D241=2,IF(所有護老者!G241="","",所有護老者!G241),"")</f>
        <v/>
      </c>
      <c r="H241" s="160" t="str">
        <f>IF($D241=2,IF(所有護老者!H241="","",所有護老者!H241),"")</f>
        <v/>
      </c>
      <c r="I241" s="160" t="str">
        <f>IF($D241=2,IF(所有護老者!I241="","",所有護老者!I241),"")</f>
        <v/>
      </c>
      <c r="J241" s="160" t="str">
        <f>IF($D241=2,IF(所有護老者!J241="","",所有護老者!J241),"")</f>
        <v/>
      </c>
      <c r="K241" s="160" t="str">
        <f>IF($D241=2,IF(所有護老者!K241="","",所有護老者!K241),"")</f>
        <v/>
      </c>
      <c r="L241" s="160" t="str">
        <f>IF($D241=2,IF(所有護老者!L241="","",所有護老者!L241),"")</f>
        <v/>
      </c>
      <c r="M241" s="160" t="str">
        <f>IF($D241=2,IF(所有護老者!M241="","",所有護老者!M241),"")</f>
        <v/>
      </c>
      <c r="N241" s="160" t="str">
        <f>IF($D241=2,IF(所有護老者!N241="","",所有護老者!N241),"")</f>
        <v/>
      </c>
      <c r="O241" s="160" t="str">
        <f>IF($D241=2,IF(所有護老者!O241="","",所有護老者!O241),"")</f>
        <v/>
      </c>
      <c r="P241" s="160" t="str">
        <f>IF($D241=2,IF(所有護老者!P241="","",所有護老者!P241),"")</f>
        <v/>
      </c>
      <c r="Q241" s="160" t="str">
        <f>IF($D241=2,IF(所有護老者!Q241="","",所有護老者!Q241),"")</f>
        <v/>
      </c>
      <c r="R241" s="160" t="str">
        <f>IF($D241=2,IF(所有護老者!R241="","",所有護老者!R241),"")</f>
        <v/>
      </c>
      <c r="S241" s="160" t="str">
        <f>IF($D241=2,IF(所有護老者!S241="","",所有護老者!S241),"")</f>
        <v/>
      </c>
      <c r="T241" s="160" t="str">
        <f>IF($D241=2,IF(所有護老者!T241="","",所有護老者!T241),"")</f>
        <v/>
      </c>
      <c r="U241" s="160" t="str">
        <f>IF($D241=2,IF(所有護老者!U241="","",所有護老者!U241),"")</f>
        <v/>
      </c>
      <c r="V241" s="160" t="str">
        <f>IF($D241=2,IF(所有護老者!V241="","",所有護老者!V241),"")</f>
        <v/>
      </c>
      <c r="W241" s="160" t="str">
        <f>IF($D241=2,IF(所有護老者!W241="","",所有護老者!W241),"")</f>
        <v/>
      </c>
      <c r="X241" s="160" t="str">
        <f>IF($D241=2,IF(所有護老者!X241="","",所有護老者!X241),"")</f>
        <v/>
      </c>
      <c r="Y241" s="160" t="str">
        <f>IF($D241=2,IF(所有護老者!Y241="","",所有護老者!Y241),"")</f>
        <v/>
      </c>
      <c r="Z241" s="160" t="str">
        <f>IF($D241=2,IF(所有護老者!Z241="","",所有護老者!Z241),"")</f>
        <v/>
      </c>
      <c r="AA241" s="160" t="str">
        <f>IF($D241=2,IF(所有護老者!AA241="","",所有護老者!AA241),"")</f>
        <v/>
      </c>
      <c r="AB241" s="160" t="str">
        <f>IF($D241=2,IF(所有護老者!AB241="","",所有護老者!AB241),"")</f>
        <v/>
      </c>
      <c r="AC241" s="160" t="str">
        <f>IF($D241=2,IF(所有護老者!AC241="","",所有護老者!AC241),"")</f>
        <v/>
      </c>
      <c r="AD241" s="160" t="str">
        <f>IF($D241=2,IF(所有護老者!AD241="","",所有護老者!AD241),"")</f>
        <v/>
      </c>
      <c r="AE241" s="160" t="str">
        <f>IF($D241=2,IF(所有護老者!AE241="","",所有護老者!AE241),"")</f>
        <v/>
      </c>
      <c r="AF241" s="160" t="str">
        <f>IF($D241=2,IF(所有護老者!AF241="","",所有護老者!AF241),"")</f>
        <v/>
      </c>
      <c r="AG241" s="160" t="str">
        <f>IF($D241=2,IF(所有護老者!AG241="","",所有護老者!AG241),"")</f>
        <v/>
      </c>
      <c r="AH241" s="160" t="str">
        <f>IF($D241=2,IF(所有護老者!AH241="","",所有護老者!AH241),"")</f>
        <v/>
      </c>
      <c r="AI241" s="160" t="str">
        <f>IF($D241=2,IF(所有護老者!AI241="","",所有護老者!AI241),"")</f>
        <v/>
      </c>
      <c r="AJ241" s="160" t="str">
        <f>IF($D241=2,IF(所有護老者!AJ241="","",所有護老者!AJ241),"")</f>
        <v/>
      </c>
      <c r="AK241" s="160" t="str">
        <f>IF(所有護老者!AK241="","",所有護老者!AK241)</f>
        <v/>
      </c>
      <c r="AL241" s="175" t="str">
        <f t="shared" si="120"/>
        <v/>
      </c>
      <c r="AM241" s="175" t="str">
        <f t="shared" si="121"/>
        <v/>
      </c>
      <c r="AN241" s="175" t="str">
        <f t="shared" si="122"/>
        <v/>
      </c>
      <c r="AO241" s="175" t="str">
        <f t="shared" si="123"/>
        <v/>
      </c>
      <c r="AP241" s="175" t="str">
        <f t="shared" si="124"/>
        <v/>
      </c>
      <c r="AQ241" s="175" t="str">
        <f t="shared" si="125"/>
        <v/>
      </c>
      <c r="AR241" s="175" t="str">
        <f t="shared" si="126"/>
        <v/>
      </c>
      <c r="AS241" s="175" t="str">
        <f t="shared" si="127"/>
        <v/>
      </c>
      <c r="AT241" s="175" t="str">
        <f t="shared" si="128"/>
        <v/>
      </c>
      <c r="AU241" s="175" t="str">
        <f t="shared" si="129"/>
        <v/>
      </c>
      <c r="AV241" s="175" t="str">
        <f t="shared" si="130"/>
        <v/>
      </c>
      <c r="AW241" s="27">
        <f t="shared" si="131"/>
        <v>0</v>
      </c>
      <c r="AX241" s="27"/>
      <c r="AY241" s="27">
        <f t="shared" si="132"/>
        <v>0</v>
      </c>
      <c r="AZ241" s="27">
        <f t="shared" si="133"/>
        <v>0</v>
      </c>
      <c r="BA241" s="27">
        <f t="shared" si="134"/>
        <v>0</v>
      </c>
      <c r="BB241" s="27">
        <f t="shared" si="135"/>
        <v>0</v>
      </c>
      <c r="BC241" s="27">
        <f t="shared" si="136"/>
        <v>0</v>
      </c>
      <c r="BD241" s="27">
        <f t="shared" si="137"/>
        <v>0</v>
      </c>
      <c r="BE241" s="27">
        <f t="shared" si="138"/>
        <v>0</v>
      </c>
      <c r="BF241" s="27">
        <f t="shared" si="139"/>
        <v>0</v>
      </c>
      <c r="BG241" s="27">
        <f t="shared" si="140"/>
        <v>0</v>
      </c>
      <c r="BH241" s="27">
        <f t="shared" si="141"/>
        <v>0</v>
      </c>
      <c r="BI241" s="27">
        <f t="shared" si="142"/>
        <v>0</v>
      </c>
      <c r="BJ241" s="27">
        <f t="shared" si="143"/>
        <v>0</v>
      </c>
      <c r="BK241" s="176"/>
      <c r="BL241" s="276" t="str">
        <f t="shared" si="119"/>
        <v/>
      </c>
      <c r="BM241" s="176"/>
      <c r="BN241" s="27">
        <f t="shared" si="144"/>
        <v>0</v>
      </c>
      <c r="BO241" s="27">
        <f t="shared" si="145"/>
        <v>0</v>
      </c>
      <c r="BP241" s="27">
        <f t="shared" si="146"/>
        <v>0</v>
      </c>
      <c r="BQ241" s="27">
        <f t="shared" si="147"/>
        <v>0</v>
      </c>
      <c r="BR241" s="27">
        <f t="shared" si="148"/>
        <v>0</v>
      </c>
      <c r="BS241" s="27"/>
      <c r="BT241" s="166"/>
      <c r="BU241" s="166"/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  <c r="CG241" s="166"/>
      <c r="CH241" s="166"/>
      <c r="CI241" s="166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</row>
    <row r="242" spans="1:99">
      <c r="A242" s="160" t="str">
        <f>IF($D242=2,IF(所有護老者!A242="","",所有護老者!A242),"")</f>
        <v/>
      </c>
      <c r="B242" s="160" t="str">
        <f>IF($D242=2,IF(所有護老者!B242="","",所有護老者!B242),"")</f>
        <v/>
      </c>
      <c r="C242" s="160" t="str">
        <f>IF($D242=2,IF(所有護老者!D242="","",所有護老者!D242),"")</f>
        <v/>
      </c>
      <c r="D242" s="160" t="str">
        <f>IF(所有護老者!C242=2,2,"")</f>
        <v/>
      </c>
      <c r="E242" s="160" t="str">
        <f>IF($D242=2,IF(所有護老者!E242="","",所有護老者!E242),"")</f>
        <v/>
      </c>
      <c r="F242" s="160" t="str">
        <f>IF($D242=2,IF(所有護老者!F242="","",所有護老者!F242),"")</f>
        <v/>
      </c>
      <c r="G242" s="160" t="str">
        <f>IF($D242=2,IF(所有護老者!G242="","",所有護老者!G242),"")</f>
        <v/>
      </c>
      <c r="H242" s="160" t="str">
        <f>IF($D242=2,IF(所有護老者!H242="","",所有護老者!H242),"")</f>
        <v/>
      </c>
      <c r="I242" s="160" t="str">
        <f>IF($D242=2,IF(所有護老者!I242="","",所有護老者!I242),"")</f>
        <v/>
      </c>
      <c r="J242" s="160" t="str">
        <f>IF($D242=2,IF(所有護老者!J242="","",所有護老者!J242),"")</f>
        <v/>
      </c>
      <c r="K242" s="160" t="str">
        <f>IF($D242=2,IF(所有護老者!K242="","",所有護老者!K242),"")</f>
        <v/>
      </c>
      <c r="L242" s="160" t="str">
        <f>IF($D242=2,IF(所有護老者!L242="","",所有護老者!L242),"")</f>
        <v/>
      </c>
      <c r="M242" s="160" t="str">
        <f>IF($D242=2,IF(所有護老者!M242="","",所有護老者!M242),"")</f>
        <v/>
      </c>
      <c r="N242" s="160" t="str">
        <f>IF($D242=2,IF(所有護老者!N242="","",所有護老者!N242),"")</f>
        <v/>
      </c>
      <c r="O242" s="160" t="str">
        <f>IF($D242=2,IF(所有護老者!O242="","",所有護老者!O242),"")</f>
        <v/>
      </c>
      <c r="P242" s="160" t="str">
        <f>IF($D242=2,IF(所有護老者!P242="","",所有護老者!P242),"")</f>
        <v/>
      </c>
      <c r="Q242" s="160" t="str">
        <f>IF($D242=2,IF(所有護老者!Q242="","",所有護老者!Q242),"")</f>
        <v/>
      </c>
      <c r="R242" s="160" t="str">
        <f>IF($D242=2,IF(所有護老者!R242="","",所有護老者!R242),"")</f>
        <v/>
      </c>
      <c r="S242" s="160" t="str">
        <f>IF($D242=2,IF(所有護老者!S242="","",所有護老者!S242),"")</f>
        <v/>
      </c>
      <c r="T242" s="160" t="str">
        <f>IF($D242=2,IF(所有護老者!T242="","",所有護老者!T242),"")</f>
        <v/>
      </c>
      <c r="U242" s="160" t="str">
        <f>IF($D242=2,IF(所有護老者!U242="","",所有護老者!U242),"")</f>
        <v/>
      </c>
      <c r="V242" s="160" t="str">
        <f>IF($D242=2,IF(所有護老者!V242="","",所有護老者!V242),"")</f>
        <v/>
      </c>
      <c r="W242" s="160" t="str">
        <f>IF($D242=2,IF(所有護老者!W242="","",所有護老者!W242),"")</f>
        <v/>
      </c>
      <c r="X242" s="160" t="str">
        <f>IF($D242=2,IF(所有護老者!X242="","",所有護老者!X242),"")</f>
        <v/>
      </c>
      <c r="Y242" s="160" t="str">
        <f>IF($D242=2,IF(所有護老者!Y242="","",所有護老者!Y242),"")</f>
        <v/>
      </c>
      <c r="Z242" s="160" t="str">
        <f>IF($D242=2,IF(所有護老者!Z242="","",所有護老者!Z242),"")</f>
        <v/>
      </c>
      <c r="AA242" s="160" t="str">
        <f>IF($D242=2,IF(所有護老者!AA242="","",所有護老者!AA242),"")</f>
        <v/>
      </c>
      <c r="AB242" s="160" t="str">
        <f>IF($D242=2,IF(所有護老者!AB242="","",所有護老者!AB242),"")</f>
        <v/>
      </c>
      <c r="AC242" s="160" t="str">
        <f>IF($D242=2,IF(所有護老者!AC242="","",所有護老者!AC242),"")</f>
        <v/>
      </c>
      <c r="AD242" s="160" t="str">
        <f>IF($D242=2,IF(所有護老者!AD242="","",所有護老者!AD242),"")</f>
        <v/>
      </c>
      <c r="AE242" s="160" t="str">
        <f>IF($D242=2,IF(所有護老者!AE242="","",所有護老者!AE242),"")</f>
        <v/>
      </c>
      <c r="AF242" s="160" t="str">
        <f>IF($D242=2,IF(所有護老者!AF242="","",所有護老者!AF242),"")</f>
        <v/>
      </c>
      <c r="AG242" s="160" t="str">
        <f>IF($D242=2,IF(所有護老者!AG242="","",所有護老者!AG242),"")</f>
        <v/>
      </c>
      <c r="AH242" s="160" t="str">
        <f>IF($D242=2,IF(所有護老者!AH242="","",所有護老者!AH242),"")</f>
        <v/>
      </c>
      <c r="AI242" s="160" t="str">
        <f>IF($D242=2,IF(所有護老者!AI242="","",所有護老者!AI242),"")</f>
        <v/>
      </c>
      <c r="AJ242" s="160" t="str">
        <f>IF($D242=2,IF(所有護老者!AJ242="","",所有護老者!AJ242),"")</f>
        <v/>
      </c>
      <c r="AK242" s="160" t="str">
        <f>IF(所有護老者!AK242="","",所有護老者!AK242)</f>
        <v/>
      </c>
      <c r="AL242" s="175" t="str">
        <f t="shared" si="120"/>
        <v/>
      </c>
      <c r="AM242" s="175" t="str">
        <f t="shared" si="121"/>
        <v/>
      </c>
      <c r="AN242" s="175" t="str">
        <f t="shared" si="122"/>
        <v/>
      </c>
      <c r="AO242" s="175" t="str">
        <f t="shared" si="123"/>
        <v/>
      </c>
      <c r="AP242" s="175" t="str">
        <f t="shared" si="124"/>
        <v/>
      </c>
      <c r="AQ242" s="175" t="str">
        <f t="shared" si="125"/>
        <v/>
      </c>
      <c r="AR242" s="175" t="str">
        <f t="shared" si="126"/>
        <v/>
      </c>
      <c r="AS242" s="175" t="str">
        <f t="shared" si="127"/>
        <v/>
      </c>
      <c r="AT242" s="175" t="str">
        <f t="shared" si="128"/>
        <v/>
      </c>
      <c r="AU242" s="175" t="str">
        <f t="shared" si="129"/>
        <v/>
      </c>
      <c r="AV242" s="175" t="str">
        <f t="shared" si="130"/>
        <v/>
      </c>
      <c r="AW242" s="27">
        <f t="shared" si="131"/>
        <v>0</v>
      </c>
      <c r="AX242" s="27"/>
      <c r="AY242" s="27">
        <f t="shared" si="132"/>
        <v>0</v>
      </c>
      <c r="AZ242" s="27">
        <f t="shared" si="133"/>
        <v>0</v>
      </c>
      <c r="BA242" s="27">
        <f t="shared" si="134"/>
        <v>0</v>
      </c>
      <c r="BB242" s="27">
        <f t="shared" si="135"/>
        <v>0</v>
      </c>
      <c r="BC242" s="27">
        <f t="shared" si="136"/>
        <v>0</v>
      </c>
      <c r="BD242" s="27">
        <f t="shared" si="137"/>
        <v>0</v>
      </c>
      <c r="BE242" s="27">
        <f t="shared" si="138"/>
        <v>0</v>
      </c>
      <c r="BF242" s="27">
        <f t="shared" si="139"/>
        <v>0</v>
      </c>
      <c r="BG242" s="27">
        <f t="shared" si="140"/>
        <v>0</v>
      </c>
      <c r="BH242" s="27">
        <f t="shared" si="141"/>
        <v>0</v>
      </c>
      <c r="BI242" s="27">
        <f t="shared" si="142"/>
        <v>0</v>
      </c>
      <c r="BJ242" s="27">
        <f t="shared" si="143"/>
        <v>0</v>
      </c>
      <c r="BK242" s="176"/>
      <c r="BL242" s="276" t="str">
        <f t="shared" si="119"/>
        <v/>
      </c>
      <c r="BM242" s="176"/>
      <c r="BN242" s="27">
        <f t="shared" si="144"/>
        <v>0</v>
      </c>
      <c r="BO242" s="27">
        <f t="shared" si="145"/>
        <v>0</v>
      </c>
      <c r="BP242" s="27">
        <f t="shared" si="146"/>
        <v>0</v>
      </c>
      <c r="BQ242" s="27">
        <f t="shared" si="147"/>
        <v>0</v>
      </c>
      <c r="BR242" s="27">
        <f t="shared" si="148"/>
        <v>0</v>
      </c>
      <c r="BS242" s="27"/>
      <c r="BT242" s="166"/>
      <c r="BU242" s="166"/>
      <c r="BV242" s="166"/>
      <c r="BW242" s="166"/>
      <c r="BX242" s="166"/>
      <c r="BY242" s="166"/>
      <c r="BZ242" s="166"/>
      <c r="CA242" s="166"/>
      <c r="CB242" s="166"/>
      <c r="CC242" s="166"/>
      <c r="CD242" s="166"/>
      <c r="CE242" s="166"/>
      <c r="CF242" s="166"/>
      <c r="CG242" s="166"/>
      <c r="CH242" s="166"/>
      <c r="CI242" s="166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</row>
    <row r="243" spans="1:99">
      <c r="A243" s="160" t="str">
        <f>IF($D243=2,IF(所有護老者!A243="","",所有護老者!A243),"")</f>
        <v/>
      </c>
      <c r="B243" s="160" t="str">
        <f>IF($D243=2,IF(所有護老者!B243="","",所有護老者!B243),"")</f>
        <v/>
      </c>
      <c r="C243" s="160" t="str">
        <f>IF($D243=2,IF(所有護老者!D243="","",所有護老者!D243),"")</f>
        <v/>
      </c>
      <c r="D243" s="160" t="str">
        <f>IF(所有護老者!C243=2,2,"")</f>
        <v/>
      </c>
      <c r="E243" s="160" t="str">
        <f>IF($D243=2,IF(所有護老者!E243="","",所有護老者!E243),"")</f>
        <v/>
      </c>
      <c r="F243" s="160" t="str">
        <f>IF($D243=2,IF(所有護老者!F243="","",所有護老者!F243),"")</f>
        <v/>
      </c>
      <c r="G243" s="160" t="str">
        <f>IF($D243=2,IF(所有護老者!G243="","",所有護老者!G243),"")</f>
        <v/>
      </c>
      <c r="H243" s="160" t="str">
        <f>IF($D243=2,IF(所有護老者!H243="","",所有護老者!H243),"")</f>
        <v/>
      </c>
      <c r="I243" s="160" t="str">
        <f>IF($D243=2,IF(所有護老者!I243="","",所有護老者!I243),"")</f>
        <v/>
      </c>
      <c r="J243" s="160" t="str">
        <f>IF($D243=2,IF(所有護老者!J243="","",所有護老者!J243),"")</f>
        <v/>
      </c>
      <c r="K243" s="160" t="str">
        <f>IF($D243=2,IF(所有護老者!K243="","",所有護老者!K243),"")</f>
        <v/>
      </c>
      <c r="L243" s="160" t="str">
        <f>IF($D243=2,IF(所有護老者!L243="","",所有護老者!L243),"")</f>
        <v/>
      </c>
      <c r="M243" s="160" t="str">
        <f>IF($D243=2,IF(所有護老者!M243="","",所有護老者!M243),"")</f>
        <v/>
      </c>
      <c r="N243" s="160" t="str">
        <f>IF($D243=2,IF(所有護老者!N243="","",所有護老者!N243),"")</f>
        <v/>
      </c>
      <c r="O243" s="160" t="str">
        <f>IF($D243=2,IF(所有護老者!O243="","",所有護老者!O243),"")</f>
        <v/>
      </c>
      <c r="P243" s="160" t="str">
        <f>IF($D243=2,IF(所有護老者!P243="","",所有護老者!P243),"")</f>
        <v/>
      </c>
      <c r="Q243" s="160" t="str">
        <f>IF($D243=2,IF(所有護老者!Q243="","",所有護老者!Q243),"")</f>
        <v/>
      </c>
      <c r="R243" s="160" t="str">
        <f>IF($D243=2,IF(所有護老者!R243="","",所有護老者!R243),"")</f>
        <v/>
      </c>
      <c r="S243" s="160" t="str">
        <f>IF($D243=2,IF(所有護老者!S243="","",所有護老者!S243),"")</f>
        <v/>
      </c>
      <c r="T243" s="160" t="str">
        <f>IF($D243=2,IF(所有護老者!T243="","",所有護老者!T243),"")</f>
        <v/>
      </c>
      <c r="U243" s="160" t="str">
        <f>IF($D243=2,IF(所有護老者!U243="","",所有護老者!U243),"")</f>
        <v/>
      </c>
      <c r="V243" s="160" t="str">
        <f>IF($D243=2,IF(所有護老者!V243="","",所有護老者!V243),"")</f>
        <v/>
      </c>
      <c r="W243" s="160" t="str">
        <f>IF($D243=2,IF(所有護老者!W243="","",所有護老者!W243),"")</f>
        <v/>
      </c>
      <c r="X243" s="160" t="str">
        <f>IF($D243=2,IF(所有護老者!X243="","",所有護老者!X243),"")</f>
        <v/>
      </c>
      <c r="Y243" s="160" t="str">
        <f>IF($D243=2,IF(所有護老者!Y243="","",所有護老者!Y243),"")</f>
        <v/>
      </c>
      <c r="Z243" s="160" t="str">
        <f>IF($D243=2,IF(所有護老者!Z243="","",所有護老者!Z243),"")</f>
        <v/>
      </c>
      <c r="AA243" s="160" t="str">
        <f>IF($D243=2,IF(所有護老者!AA243="","",所有護老者!AA243),"")</f>
        <v/>
      </c>
      <c r="AB243" s="160" t="str">
        <f>IF($D243=2,IF(所有護老者!AB243="","",所有護老者!AB243),"")</f>
        <v/>
      </c>
      <c r="AC243" s="160" t="str">
        <f>IF($D243=2,IF(所有護老者!AC243="","",所有護老者!AC243),"")</f>
        <v/>
      </c>
      <c r="AD243" s="160" t="str">
        <f>IF($D243=2,IF(所有護老者!AD243="","",所有護老者!AD243),"")</f>
        <v/>
      </c>
      <c r="AE243" s="160" t="str">
        <f>IF($D243=2,IF(所有護老者!AE243="","",所有護老者!AE243),"")</f>
        <v/>
      </c>
      <c r="AF243" s="160" t="str">
        <f>IF($D243=2,IF(所有護老者!AF243="","",所有護老者!AF243),"")</f>
        <v/>
      </c>
      <c r="AG243" s="160" t="str">
        <f>IF($D243=2,IF(所有護老者!AG243="","",所有護老者!AG243),"")</f>
        <v/>
      </c>
      <c r="AH243" s="160" t="str">
        <f>IF($D243=2,IF(所有護老者!AH243="","",所有護老者!AH243),"")</f>
        <v/>
      </c>
      <c r="AI243" s="160" t="str">
        <f>IF($D243=2,IF(所有護老者!AI243="","",所有護老者!AI243),"")</f>
        <v/>
      </c>
      <c r="AJ243" s="160" t="str">
        <f>IF($D243=2,IF(所有護老者!AJ243="","",所有護老者!AJ243),"")</f>
        <v/>
      </c>
      <c r="AK243" s="160" t="str">
        <f>IF(所有護老者!AK243="","",所有護老者!AK243)</f>
        <v/>
      </c>
      <c r="AL243" s="175" t="str">
        <f t="shared" si="120"/>
        <v/>
      </c>
      <c r="AM243" s="175" t="str">
        <f t="shared" si="121"/>
        <v/>
      </c>
      <c r="AN243" s="175" t="str">
        <f t="shared" si="122"/>
        <v/>
      </c>
      <c r="AO243" s="175" t="str">
        <f t="shared" si="123"/>
        <v/>
      </c>
      <c r="AP243" s="175" t="str">
        <f t="shared" si="124"/>
        <v/>
      </c>
      <c r="AQ243" s="175" t="str">
        <f t="shared" si="125"/>
        <v/>
      </c>
      <c r="AR243" s="175" t="str">
        <f t="shared" si="126"/>
        <v/>
      </c>
      <c r="AS243" s="175" t="str">
        <f t="shared" si="127"/>
        <v/>
      </c>
      <c r="AT243" s="175" t="str">
        <f t="shared" si="128"/>
        <v/>
      </c>
      <c r="AU243" s="175" t="str">
        <f t="shared" si="129"/>
        <v/>
      </c>
      <c r="AV243" s="175" t="str">
        <f t="shared" si="130"/>
        <v/>
      </c>
      <c r="AW243" s="27">
        <f t="shared" si="131"/>
        <v>0</v>
      </c>
      <c r="AX243" s="27"/>
      <c r="AY243" s="27">
        <f t="shared" si="132"/>
        <v>0</v>
      </c>
      <c r="AZ243" s="27">
        <f t="shared" si="133"/>
        <v>0</v>
      </c>
      <c r="BA243" s="27">
        <f t="shared" si="134"/>
        <v>0</v>
      </c>
      <c r="BB243" s="27">
        <f t="shared" si="135"/>
        <v>0</v>
      </c>
      <c r="BC243" s="27">
        <f t="shared" si="136"/>
        <v>0</v>
      </c>
      <c r="BD243" s="27">
        <f t="shared" si="137"/>
        <v>0</v>
      </c>
      <c r="BE243" s="27">
        <f t="shared" si="138"/>
        <v>0</v>
      </c>
      <c r="BF243" s="27">
        <f t="shared" si="139"/>
        <v>0</v>
      </c>
      <c r="BG243" s="27">
        <f t="shared" si="140"/>
        <v>0</v>
      </c>
      <c r="BH243" s="27">
        <f t="shared" si="141"/>
        <v>0</v>
      </c>
      <c r="BI243" s="27">
        <f t="shared" si="142"/>
        <v>0</v>
      </c>
      <c r="BJ243" s="27">
        <f t="shared" si="143"/>
        <v>0</v>
      </c>
      <c r="BK243" s="176"/>
      <c r="BL243" s="276" t="str">
        <f t="shared" si="119"/>
        <v/>
      </c>
      <c r="BM243" s="176"/>
      <c r="BN243" s="27">
        <f t="shared" si="144"/>
        <v>0</v>
      </c>
      <c r="BO243" s="27">
        <f t="shared" si="145"/>
        <v>0</v>
      </c>
      <c r="BP243" s="27">
        <f t="shared" si="146"/>
        <v>0</v>
      </c>
      <c r="BQ243" s="27">
        <f t="shared" si="147"/>
        <v>0</v>
      </c>
      <c r="BR243" s="27">
        <f t="shared" si="148"/>
        <v>0</v>
      </c>
      <c r="BS243" s="27"/>
      <c r="BT243" s="166"/>
      <c r="BU243" s="166"/>
      <c r="BV243" s="166"/>
      <c r="BW243" s="166"/>
      <c r="BX243" s="166"/>
      <c r="BY243" s="166"/>
      <c r="BZ243" s="166"/>
      <c r="CA243" s="166"/>
      <c r="CB243" s="166"/>
      <c r="CC243" s="166"/>
      <c r="CD243" s="166"/>
      <c r="CE243" s="166"/>
      <c r="CF243" s="166"/>
      <c r="CG243" s="166"/>
      <c r="CH243" s="166"/>
      <c r="CI243" s="166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</row>
    <row r="244" spans="1:99">
      <c r="A244" s="160" t="str">
        <f>IF($D244=2,IF(所有護老者!A244="","",所有護老者!A244),"")</f>
        <v/>
      </c>
      <c r="B244" s="160" t="str">
        <f>IF($D244=2,IF(所有護老者!B244="","",所有護老者!B244),"")</f>
        <v/>
      </c>
      <c r="C244" s="160" t="str">
        <f>IF($D244=2,IF(所有護老者!D244="","",所有護老者!D244),"")</f>
        <v/>
      </c>
      <c r="D244" s="160" t="str">
        <f>IF(所有護老者!C244=2,2,"")</f>
        <v/>
      </c>
      <c r="E244" s="160" t="str">
        <f>IF($D244=2,IF(所有護老者!E244="","",所有護老者!E244),"")</f>
        <v/>
      </c>
      <c r="F244" s="160" t="str">
        <f>IF($D244=2,IF(所有護老者!F244="","",所有護老者!F244),"")</f>
        <v/>
      </c>
      <c r="G244" s="160" t="str">
        <f>IF($D244=2,IF(所有護老者!G244="","",所有護老者!G244),"")</f>
        <v/>
      </c>
      <c r="H244" s="160" t="str">
        <f>IF($D244=2,IF(所有護老者!H244="","",所有護老者!H244),"")</f>
        <v/>
      </c>
      <c r="I244" s="160" t="str">
        <f>IF($D244=2,IF(所有護老者!I244="","",所有護老者!I244),"")</f>
        <v/>
      </c>
      <c r="J244" s="160" t="str">
        <f>IF($D244=2,IF(所有護老者!J244="","",所有護老者!J244),"")</f>
        <v/>
      </c>
      <c r="K244" s="160" t="str">
        <f>IF($D244=2,IF(所有護老者!K244="","",所有護老者!K244),"")</f>
        <v/>
      </c>
      <c r="L244" s="160" t="str">
        <f>IF($D244=2,IF(所有護老者!L244="","",所有護老者!L244),"")</f>
        <v/>
      </c>
      <c r="M244" s="160" t="str">
        <f>IF($D244=2,IF(所有護老者!M244="","",所有護老者!M244),"")</f>
        <v/>
      </c>
      <c r="N244" s="160" t="str">
        <f>IF($D244=2,IF(所有護老者!N244="","",所有護老者!N244),"")</f>
        <v/>
      </c>
      <c r="O244" s="160" t="str">
        <f>IF($D244=2,IF(所有護老者!O244="","",所有護老者!O244),"")</f>
        <v/>
      </c>
      <c r="P244" s="160" t="str">
        <f>IF($D244=2,IF(所有護老者!P244="","",所有護老者!P244),"")</f>
        <v/>
      </c>
      <c r="Q244" s="160" t="str">
        <f>IF($D244=2,IF(所有護老者!Q244="","",所有護老者!Q244),"")</f>
        <v/>
      </c>
      <c r="R244" s="160" t="str">
        <f>IF($D244=2,IF(所有護老者!R244="","",所有護老者!R244),"")</f>
        <v/>
      </c>
      <c r="S244" s="160" t="str">
        <f>IF($D244=2,IF(所有護老者!S244="","",所有護老者!S244),"")</f>
        <v/>
      </c>
      <c r="T244" s="160" t="str">
        <f>IF($D244=2,IF(所有護老者!T244="","",所有護老者!T244),"")</f>
        <v/>
      </c>
      <c r="U244" s="160" t="str">
        <f>IF($D244=2,IF(所有護老者!U244="","",所有護老者!U244),"")</f>
        <v/>
      </c>
      <c r="V244" s="160" t="str">
        <f>IF($D244=2,IF(所有護老者!V244="","",所有護老者!V244),"")</f>
        <v/>
      </c>
      <c r="W244" s="160" t="str">
        <f>IF($D244=2,IF(所有護老者!W244="","",所有護老者!W244),"")</f>
        <v/>
      </c>
      <c r="X244" s="160" t="str">
        <f>IF($D244=2,IF(所有護老者!X244="","",所有護老者!X244),"")</f>
        <v/>
      </c>
      <c r="Y244" s="160" t="str">
        <f>IF($D244=2,IF(所有護老者!Y244="","",所有護老者!Y244),"")</f>
        <v/>
      </c>
      <c r="Z244" s="160" t="str">
        <f>IF($D244=2,IF(所有護老者!Z244="","",所有護老者!Z244),"")</f>
        <v/>
      </c>
      <c r="AA244" s="160" t="str">
        <f>IF($D244=2,IF(所有護老者!AA244="","",所有護老者!AA244),"")</f>
        <v/>
      </c>
      <c r="AB244" s="160" t="str">
        <f>IF($D244=2,IF(所有護老者!AB244="","",所有護老者!AB244),"")</f>
        <v/>
      </c>
      <c r="AC244" s="160" t="str">
        <f>IF($D244=2,IF(所有護老者!AC244="","",所有護老者!AC244),"")</f>
        <v/>
      </c>
      <c r="AD244" s="160" t="str">
        <f>IF($D244=2,IF(所有護老者!AD244="","",所有護老者!AD244),"")</f>
        <v/>
      </c>
      <c r="AE244" s="160" t="str">
        <f>IF($D244=2,IF(所有護老者!AE244="","",所有護老者!AE244),"")</f>
        <v/>
      </c>
      <c r="AF244" s="160" t="str">
        <f>IF($D244=2,IF(所有護老者!AF244="","",所有護老者!AF244),"")</f>
        <v/>
      </c>
      <c r="AG244" s="160" t="str">
        <f>IF($D244=2,IF(所有護老者!AG244="","",所有護老者!AG244),"")</f>
        <v/>
      </c>
      <c r="AH244" s="160" t="str">
        <f>IF($D244=2,IF(所有護老者!AH244="","",所有護老者!AH244),"")</f>
        <v/>
      </c>
      <c r="AI244" s="160" t="str">
        <f>IF($D244=2,IF(所有護老者!AI244="","",所有護老者!AI244),"")</f>
        <v/>
      </c>
      <c r="AJ244" s="160" t="str">
        <f>IF($D244=2,IF(所有護老者!AJ244="","",所有護老者!AJ244),"")</f>
        <v/>
      </c>
      <c r="AK244" s="160" t="str">
        <f>IF(所有護老者!AK244="","",所有護老者!AK244)</f>
        <v/>
      </c>
      <c r="AL244" s="175" t="str">
        <f t="shared" si="120"/>
        <v/>
      </c>
      <c r="AM244" s="175" t="str">
        <f t="shared" si="121"/>
        <v/>
      </c>
      <c r="AN244" s="175" t="str">
        <f t="shared" si="122"/>
        <v/>
      </c>
      <c r="AO244" s="175" t="str">
        <f t="shared" si="123"/>
        <v/>
      </c>
      <c r="AP244" s="175" t="str">
        <f t="shared" si="124"/>
        <v/>
      </c>
      <c r="AQ244" s="175" t="str">
        <f t="shared" si="125"/>
        <v/>
      </c>
      <c r="AR244" s="175" t="str">
        <f t="shared" si="126"/>
        <v/>
      </c>
      <c r="AS244" s="175" t="str">
        <f t="shared" si="127"/>
        <v/>
      </c>
      <c r="AT244" s="175" t="str">
        <f t="shared" si="128"/>
        <v/>
      </c>
      <c r="AU244" s="175" t="str">
        <f t="shared" si="129"/>
        <v/>
      </c>
      <c r="AV244" s="175" t="str">
        <f t="shared" si="130"/>
        <v/>
      </c>
      <c r="AW244" s="27">
        <f t="shared" si="131"/>
        <v>0</v>
      </c>
      <c r="AX244" s="27"/>
      <c r="AY244" s="27">
        <f t="shared" si="132"/>
        <v>0</v>
      </c>
      <c r="AZ244" s="27">
        <f t="shared" si="133"/>
        <v>0</v>
      </c>
      <c r="BA244" s="27">
        <f t="shared" si="134"/>
        <v>0</v>
      </c>
      <c r="BB244" s="27">
        <f t="shared" si="135"/>
        <v>0</v>
      </c>
      <c r="BC244" s="27">
        <f t="shared" si="136"/>
        <v>0</v>
      </c>
      <c r="BD244" s="27">
        <f t="shared" si="137"/>
        <v>0</v>
      </c>
      <c r="BE244" s="27">
        <f t="shared" si="138"/>
        <v>0</v>
      </c>
      <c r="BF244" s="27">
        <f t="shared" si="139"/>
        <v>0</v>
      </c>
      <c r="BG244" s="27">
        <f t="shared" si="140"/>
        <v>0</v>
      </c>
      <c r="BH244" s="27">
        <f t="shared" si="141"/>
        <v>0</v>
      </c>
      <c r="BI244" s="27">
        <f t="shared" si="142"/>
        <v>0</v>
      </c>
      <c r="BJ244" s="27">
        <f t="shared" si="143"/>
        <v>0</v>
      </c>
      <c r="BK244" s="176"/>
      <c r="BL244" s="276" t="str">
        <f t="shared" si="119"/>
        <v/>
      </c>
      <c r="BM244" s="176"/>
      <c r="BN244" s="27">
        <f t="shared" si="144"/>
        <v>0</v>
      </c>
      <c r="BO244" s="27">
        <f t="shared" si="145"/>
        <v>0</v>
      </c>
      <c r="BP244" s="27">
        <f t="shared" si="146"/>
        <v>0</v>
      </c>
      <c r="BQ244" s="27">
        <f t="shared" si="147"/>
        <v>0</v>
      </c>
      <c r="BR244" s="27">
        <f t="shared" si="148"/>
        <v>0</v>
      </c>
      <c r="BS244" s="27"/>
      <c r="BT244" s="166"/>
      <c r="BU244" s="166"/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  <c r="CG244" s="166"/>
      <c r="CH244" s="166"/>
      <c r="CI244" s="166"/>
      <c r="CJ244" s="238"/>
      <c r="CK244" s="238"/>
      <c r="CL244" s="238"/>
      <c r="CM244" s="238"/>
      <c r="CN244" s="238"/>
      <c r="CO244" s="238"/>
      <c r="CP244" s="238"/>
      <c r="CQ244" s="238"/>
      <c r="CR244" s="238"/>
      <c r="CS244" s="238"/>
      <c r="CT244" s="238"/>
      <c r="CU244" s="238"/>
    </row>
    <row r="245" spans="1:99">
      <c r="A245" s="160" t="str">
        <f>IF($D245=2,IF(所有護老者!A245="","",所有護老者!A245),"")</f>
        <v/>
      </c>
      <c r="B245" s="160" t="str">
        <f>IF($D245=2,IF(所有護老者!B245="","",所有護老者!B245),"")</f>
        <v/>
      </c>
      <c r="C245" s="160" t="str">
        <f>IF($D245=2,IF(所有護老者!D245="","",所有護老者!D245),"")</f>
        <v/>
      </c>
      <c r="D245" s="160" t="str">
        <f>IF(所有護老者!C245=2,2,"")</f>
        <v/>
      </c>
      <c r="E245" s="160" t="str">
        <f>IF($D245=2,IF(所有護老者!E245="","",所有護老者!E245),"")</f>
        <v/>
      </c>
      <c r="F245" s="160" t="str">
        <f>IF($D245=2,IF(所有護老者!F245="","",所有護老者!F245),"")</f>
        <v/>
      </c>
      <c r="G245" s="160" t="str">
        <f>IF($D245=2,IF(所有護老者!G245="","",所有護老者!G245),"")</f>
        <v/>
      </c>
      <c r="H245" s="160" t="str">
        <f>IF($D245=2,IF(所有護老者!H245="","",所有護老者!H245),"")</f>
        <v/>
      </c>
      <c r="I245" s="160" t="str">
        <f>IF($D245=2,IF(所有護老者!I245="","",所有護老者!I245),"")</f>
        <v/>
      </c>
      <c r="J245" s="160" t="str">
        <f>IF($D245=2,IF(所有護老者!J245="","",所有護老者!J245),"")</f>
        <v/>
      </c>
      <c r="K245" s="160" t="str">
        <f>IF($D245=2,IF(所有護老者!K245="","",所有護老者!K245),"")</f>
        <v/>
      </c>
      <c r="L245" s="160" t="str">
        <f>IF($D245=2,IF(所有護老者!L245="","",所有護老者!L245),"")</f>
        <v/>
      </c>
      <c r="M245" s="160" t="str">
        <f>IF($D245=2,IF(所有護老者!M245="","",所有護老者!M245),"")</f>
        <v/>
      </c>
      <c r="N245" s="160" t="str">
        <f>IF($D245=2,IF(所有護老者!N245="","",所有護老者!N245),"")</f>
        <v/>
      </c>
      <c r="O245" s="160" t="str">
        <f>IF($D245=2,IF(所有護老者!O245="","",所有護老者!O245),"")</f>
        <v/>
      </c>
      <c r="P245" s="160" t="str">
        <f>IF($D245=2,IF(所有護老者!P245="","",所有護老者!P245),"")</f>
        <v/>
      </c>
      <c r="Q245" s="160" t="str">
        <f>IF($D245=2,IF(所有護老者!Q245="","",所有護老者!Q245),"")</f>
        <v/>
      </c>
      <c r="R245" s="160" t="str">
        <f>IF($D245=2,IF(所有護老者!R245="","",所有護老者!R245),"")</f>
        <v/>
      </c>
      <c r="S245" s="160" t="str">
        <f>IF($D245=2,IF(所有護老者!S245="","",所有護老者!S245),"")</f>
        <v/>
      </c>
      <c r="T245" s="160" t="str">
        <f>IF($D245=2,IF(所有護老者!T245="","",所有護老者!T245),"")</f>
        <v/>
      </c>
      <c r="U245" s="160" t="str">
        <f>IF($D245=2,IF(所有護老者!U245="","",所有護老者!U245),"")</f>
        <v/>
      </c>
      <c r="V245" s="160" t="str">
        <f>IF($D245=2,IF(所有護老者!V245="","",所有護老者!V245),"")</f>
        <v/>
      </c>
      <c r="W245" s="160" t="str">
        <f>IF($D245=2,IF(所有護老者!W245="","",所有護老者!W245),"")</f>
        <v/>
      </c>
      <c r="X245" s="160" t="str">
        <f>IF($D245=2,IF(所有護老者!X245="","",所有護老者!X245),"")</f>
        <v/>
      </c>
      <c r="Y245" s="160" t="str">
        <f>IF($D245=2,IF(所有護老者!Y245="","",所有護老者!Y245),"")</f>
        <v/>
      </c>
      <c r="Z245" s="160" t="str">
        <f>IF($D245=2,IF(所有護老者!Z245="","",所有護老者!Z245),"")</f>
        <v/>
      </c>
      <c r="AA245" s="160" t="str">
        <f>IF($D245=2,IF(所有護老者!AA245="","",所有護老者!AA245),"")</f>
        <v/>
      </c>
      <c r="AB245" s="160" t="str">
        <f>IF($D245=2,IF(所有護老者!AB245="","",所有護老者!AB245),"")</f>
        <v/>
      </c>
      <c r="AC245" s="160" t="str">
        <f>IF($D245=2,IF(所有護老者!AC245="","",所有護老者!AC245),"")</f>
        <v/>
      </c>
      <c r="AD245" s="160" t="str">
        <f>IF($D245=2,IF(所有護老者!AD245="","",所有護老者!AD245),"")</f>
        <v/>
      </c>
      <c r="AE245" s="160" t="str">
        <f>IF($D245=2,IF(所有護老者!AE245="","",所有護老者!AE245),"")</f>
        <v/>
      </c>
      <c r="AF245" s="160" t="str">
        <f>IF($D245=2,IF(所有護老者!AF245="","",所有護老者!AF245),"")</f>
        <v/>
      </c>
      <c r="AG245" s="160" t="str">
        <f>IF($D245=2,IF(所有護老者!AG245="","",所有護老者!AG245),"")</f>
        <v/>
      </c>
      <c r="AH245" s="160" t="str">
        <f>IF($D245=2,IF(所有護老者!AH245="","",所有護老者!AH245),"")</f>
        <v/>
      </c>
      <c r="AI245" s="160" t="str">
        <f>IF($D245=2,IF(所有護老者!AI245="","",所有護老者!AI245),"")</f>
        <v/>
      </c>
      <c r="AJ245" s="160" t="str">
        <f>IF($D245=2,IF(所有護老者!AJ245="","",所有護老者!AJ245),"")</f>
        <v/>
      </c>
      <c r="AK245" s="160" t="str">
        <f>IF(所有護老者!AK245="","",所有護老者!AK245)</f>
        <v/>
      </c>
      <c r="AL245" s="175" t="str">
        <f t="shared" si="120"/>
        <v/>
      </c>
      <c r="AM245" s="175" t="str">
        <f t="shared" si="121"/>
        <v/>
      </c>
      <c r="AN245" s="175" t="str">
        <f t="shared" si="122"/>
        <v/>
      </c>
      <c r="AO245" s="175" t="str">
        <f t="shared" si="123"/>
        <v/>
      </c>
      <c r="AP245" s="175" t="str">
        <f t="shared" si="124"/>
        <v/>
      </c>
      <c r="AQ245" s="175" t="str">
        <f t="shared" si="125"/>
        <v/>
      </c>
      <c r="AR245" s="175" t="str">
        <f t="shared" si="126"/>
        <v/>
      </c>
      <c r="AS245" s="175" t="str">
        <f t="shared" si="127"/>
        <v/>
      </c>
      <c r="AT245" s="175" t="str">
        <f t="shared" si="128"/>
        <v/>
      </c>
      <c r="AU245" s="175" t="str">
        <f t="shared" si="129"/>
        <v/>
      </c>
      <c r="AV245" s="175" t="str">
        <f t="shared" si="130"/>
        <v/>
      </c>
      <c r="AW245" s="27">
        <f t="shared" si="131"/>
        <v>0</v>
      </c>
      <c r="AX245" s="27"/>
      <c r="AY245" s="27">
        <f t="shared" si="132"/>
        <v>0</v>
      </c>
      <c r="AZ245" s="27">
        <f t="shared" si="133"/>
        <v>0</v>
      </c>
      <c r="BA245" s="27">
        <f t="shared" si="134"/>
        <v>0</v>
      </c>
      <c r="BB245" s="27">
        <f t="shared" si="135"/>
        <v>0</v>
      </c>
      <c r="BC245" s="27">
        <f t="shared" si="136"/>
        <v>0</v>
      </c>
      <c r="BD245" s="27">
        <f t="shared" si="137"/>
        <v>0</v>
      </c>
      <c r="BE245" s="27">
        <f t="shared" si="138"/>
        <v>0</v>
      </c>
      <c r="BF245" s="27">
        <f t="shared" si="139"/>
        <v>0</v>
      </c>
      <c r="BG245" s="27">
        <f t="shared" si="140"/>
        <v>0</v>
      </c>
      <c r="BH245" s="27">
        <f t="shared" si="141"/>
        <v>0</v>
      </c>
      <c r="BI245" s="27">
        <f t="shared" si="142"/>
        <v>0</v>
      </c>
      <c r="BJ245" s="27">
        <f t="shared" si="143"/>
        <v>0</v>
      </c>
      <c r="BK245" s="176"/>
      <c r="BL245" s="276" t="str">
        <f t="shared" si="119"/>
        <v/>
      </c>
      <c r="BM245" s="176"/>
      <c r="BN245" s="27">
        <f t="shared" si="144"/>
        <v>0</v>
      </c>
      <c r="BO245" s="27">
        <f t="shared" si="145"/>
        <v>0</v>
      </c>
      <c r="BP245" s="27">
        <f t="shared" si="146"/>
        <v>0</v>
      </c>
      <c r="BQ245" s="27">
        <f t="shared" si="147"/>
        <v>0</v>
      </c>
      <c r="BR245" s="27">
        <f t="shared" si="148"/>
        <v>0</v>
      </c>
      <c r="BS245" s="27"/>
      <c r="BT245" s="166"/>
      <c r="BU245" s="166"/>
      <c r="BV245" s="166"/>
      <c r="BW245" s="166"/>
      <c r="BX245" s="166"/>
      <c r="BY245" s="166"/>
      <c r="BZ245" s="166"/>
      <c r="CA245" s="166"/>
      <c r="CB245" s="166"/>
      <c r="CC245" s="166"/>
      <c r="CD245" s="166"/>
      <c r="CE245" s="166"/>
      <c r="CF245" s="166"/>
      <c r="CG245" s="166"/>
      <c r="CH245" s="166"/>
      <c r="CI245" s="166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</row>
    <row r="246" spans="1:99">
      <c r="A246" s="160" t="str">
        <f>IF($D246=2,IF(所有護老者!A246="","",所有護老者!A246),"")</f>
        <v/>
      </c>
      <c r="B246" s="160" t="str">
        <f>IF($D246=2,IF(所有護老者!B246="","",所有護老者!B246),"")</f>
        <v/>
      </c>
      <c r="C246" s="160" t="str">
        <f>IF($D246=2,IF(所有護老者!D246="","",所有護老者!D246),"")</f>
        <v/>
      </c>
      <c r="D246" s="160" t="str">
        <f>IF(所有護老者!C246=2,2,"")</f>
        <v/>
      </c>
      <c r="E246" s="160" t="str">
        <f>IF($D246=2,IF(所有護老者!E246="","",所有護老者!E246),"")</f>
        <v/>
      </c>
      <c r="F246" s="160" t="str">
        <f>IF($D246=2,IF(所有護老者!F246="","",所有護老者!F246),"")</f>
        <v/>
      </c>
      <c r="G246" s="160" t="str">
        <f>IF($D246=2,IF(所有護老者!G246="","",所有護老者!G246),"")</f>
        <v/>
      </c>
      <c r="H246" s="160" t="str">
        <f>IF($D246=2,IF(所有護老者!H246="","",所有護老者!H246),"")</f>
        <v/>
      </c>
      <c r="I246" s="160" t="str">
        <f>IF($D246=2,IF(所有護老者!I246="","",所有護老者!I246),"")</f>
        <v/>
      </c>
      <c r="J246" s="160" t="str">
        <f>IF($D246=2,IF(所有護老者!J246="","",所有護老者!J246),"")</f>
        <v/>
      </c>
      <c r="K246" s="160" t="str">
        <f>IF($D246=2,IF(所有護老者!K246="","",所有護老者!K246),"")</f>
        <v/>
      </c>
      <c r="L246" s="160" t="str">
        <f>IF($D246=2,IF(所有護老者!L246="","",所有護老者!L246),"")</f>
        <v/>
      </c>
      <c r="M246" s="160" t="str">
        <f>IF($D246=2,IF(所有護老者!M246="","",所有護老者!M246),"")</f>
        <v/>
      </c>
      <c r="N246" s="160" t="str">
        <f>IF($D246=2,IF(所有護老者!N246="","",所有護老者!N246),"")</f>
        <v/>
      </c>
      <c r="O246" s="160" t="str">
        <f>IF($D246=2,IF(所有護老者!O246="","",所有護老者!O246),"")</f>
        <v/>
      </c>
      <c r="P246" s="160" t="str">
        <f>IF($D246=2,IF(所有護老者!P246="","",所有護老者!P246),"")</f>
        <v/>
      </c>
      <c r="Q246" s="160" t="str">
        <f>IF($D246=2,IF(所有護老者!Q246="","",所有護老者!Q246),"")</f>
        <v/>
      </c>
      <c r="R246" s="160" t="str">
        <f>IF($D246=2,IF(所有護老者!R246="","",所有護老者!R246),"")</f>
        <v/>
      </c>
      <c r="S246" s="160" t="str">
        <f>IF($D246=2,IF(所有護老者!S246="","",所有護老者!S246),"")</f>
        <v/>
      </c>
      <c r="T246" s="160" t="str">
        <f>IF($D246=2,IF(所有護老者!T246="","",所有護老者!T246),"")</f>
        <v/>
      </c>
      <c r="U246" s="160" t="str">
        <f>IF($D246=2,IF(所有護老者!U246="","",所有護老者!U246),"")</f>
        <v/>
      </c>
      <c r="V246" s="160" t="str">
        <f>IF($D246=2,IF(所有護老者!V246="","",所有護老者!V246),"")</f>
        <v/>
      </c>
      <c r="W246" s="160" t="str">
        <f>IF($D246=2,IF(所有護老者!W246="","",所有護老者!W246),"")</f>
        <v/>
      </c>
      <c r="X246" s="160" t="str">
        <f>IF($D246=2,IF(所有護老者!X246="","",所有護老者!X246),"")</f>
        <v/>
      </c>
      <c r="Y246" s="160" t="str">
        <f>IF($D246=2,IF(所有護老者!Y246="","",所有護老者!Y246),"")</f>
        <v/>
      </c>
      <c r="Z246" s="160" t="str">
        <f>IF($D246=2,IF(所有護老者!Z246="","",所有護老者!Z246),"")</f>
        <v/>
      </c>
      <c r="AA246" s="160" t="str">
        <f>IF($D246=2,IF(所有護老者!AA246="","",所有護老者!AA246),"")</f>
        <v/>
      </c>
      <c r="AB246" s="160" t="str">
        <f>IF($D246=2,IF(所有護老者!AB246="","",所有護老者!AB246),"")</f>
        <v/>
      </c>
      <c r="AC246" s="160" t="str">
        <f>IF($D246=2,IF(所有護老者!AC246="","",所有護老者!AC246),"")</f>
        <v/>
      </c>
      <c r="AD246" s="160" t="str">
        <f>IF($D246=2,IF(所有護老者!AD246="","",所有護老者!AD246),"")</f>
        <v/>
      </c>
      <c r="AE246" s="160" t="str">
        <f>IF($D246=2,IF(所有護老者!AE246="","",所有護老者!AE246),"")</f>
        <v/>
      </c>
      <c r="AF246" s="160" t="str">
        <f>IF($D246=2,IF(所有護老者!AF246="","",所有護老者!AF246),"")</f>
        <v/>
      </c>
      <c r="AG246" s="160" t="str">
        <f>IF($D246=2,IF(所有護老者!AG246="","",所有護老者!AG246),"")</f>
        <v/>
      </c>
      <c r="AH246" s="160" t="str">
        <f>IF($D246=2,IF(所有護老者!AH246="","",所有護老者!AH246),"")</f>
        <v/>
      </c>
      <c r="AI246" s="160" t="str">
        <f>IF($D246=2,IF(所有護老者!AI246="","",所有護老者!AI246),"")</f>
        <v/>
      </c>
      <c r="AJ246" s="160" t="str">
        <f>IF($D246=2,IF(所有護老者!AJ246="","",所有護老者!AJ246),"")</f>
        <v/>
      </c>
      <c r="AK246" s="160" t="str">
        <f>IF(所有護老者!AK246="","",所有護老者!AK246)</f>
        <v/>
      </c>
      <c r="AL246" s="175" t="str">
        <f t="shared" si="120"/>
        <v/>
      </c>
      <c r="AM246" s="175" t="str">
        <f t="shared" si="121"/>
        <v/>
      </c>
      <c r="AN246" s="175" t="str">
        <f t="shared" si="122"/>
        <v/>
      </c>
      <c r="AO246" s="175" t="str">
        <f t="shared" si="123"/>
        <v/>
      </c>
      <c r="AP246" s="175" t="str">
        <f t="shared" si="124"/>
        <v/>
      </c>
      <c r="AQ246" s="175" t="str">
        <f t="shared" si="125"/>
        <v/>
      </c>
      <c r="AR246" s="175" t="str">
        <f t="shared" si="126"/>
        <v/>
      </c>
      <c r="AS246" s="175" t="str">
        <f t="shared" si="127"/>
        <v/>
      </c>
      <c r="AT246" s="175" t="str">
        <f t="shared" si="128"/>
        <v/>
      </c>
      <c r="AU246" s="175" t="str">
        <f t="shared" si="129"/>
        <v/>
      </c>
      <c r="AV246" s="175" t="str">
        <f t="shared" si="130"/>
        <v/>
      </c>
      <c r="AW246" s="27">
        <f t="shared" si="131"/>
        <v>0</v>
      </c>
      <c r="AX246" s="27"/>
      <c r="AY246" s="27">
        <f t="shared" si="132"/>
        <v>0</v>
      </c>
      <c r="AZ246" s="27">
        <f t="shared" si="133"/>
        <v>0</v>
      </c>
      <c r="BA246" s="27">
        <f t="shared" si="134"/>
        <v>0</v>
      </c>
      <c r="BB246" s="27">
        <f t="shared" si="135"/>
        <v>0</v>
      </c>
      <c r="BC246" s="27">
        <f t="shared" si="136"/>
        <v>0</v>
      </c>
      <c r="BD246" s="27">
        <f t="shared" si="137"/>
        <v>0</v>
      </c>
      <c r="BE246" s="27">
        <f t="shared" si="138"/>
        <v>0</v>
      </c>
      <c r="BF246" s="27">
        <f t="shared" si="139"/>
        <v>0</v>
      </c>
      <c r="BG246" s="27">
        <f t="shared" si="140"/>
        <v>0</v>
      </c>
      <c r="BH246" s="27">
        <f t="shared" si="141"/>
        <v>0</v>
      </c>
      <c r="BI246" s="27">
        <f t="shared" si="142"/>
        <v>0</v>
      </c>
      <c r="BJ246" s="27">
        <f t="shared" si="143"/>
        <v>0</v>
      </c>
      <c r="BK246" s="176"/>
      <c r="BL246" s="276" t="str">
        <f t="shared" si="119"/>
        <v/>
      </c>
      <c r="BM246" s="176"/>
      <c r="BN246" s="27">
        <f t="shared" si="144"/>
        <v>0</v>
      </c>
      <c r="BO246" s="27">
        <f t="shared" si="145"/>
        <v>0</v>
      </c>
      <c r="BP246" s="27">
        <f t="shared" si="146"/>
        <v>0</v>
      </c>
      <c r="BQ246" s="27">
        <f t="shared" si="147"/>
        <v>0</v>
      </c>
      <c r="BR246" s="27">
        <f t="shared" si="148"/>
        <v>0</v>
      </c>
      <c r="BS246" s="27"/>
      <c r="BT246" s="166"/>
      <c r="BU246" s="166"/>
      <c r="BV246" s="166"/>
      <c r="BW246" s="166"/>
      <c r="BX246" s="166"/>
      <c r="BY246" s="166"/>
      <c r="BZ246" s="166"/>
      <c r="CA246" s="166"/>
      <c r="CB246" s="166"/>
      <c r="CC246" s="166"/>
      <c r="CD246" s="166"/>
      <c r="CE246" s="166"/>
      <c r="CF246" s="166"/>
      <c r="CG246" s="166"/>
      <c r="CH246" s="166"/>
      <c r="CI246" s="166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</row>
    <row r="247" spans="1:99">
      <c r="A247" s="160" t="str">
        <f>IF($D247=2,IF(所有護老者!A247="","",所有護老者!A247),"")</f>
        <v/>
      </c>
      <c r="B247" s="160" t="str">
        <f>IF($D247=2,IF(所有護老者!B247="","",所有護老者!B247),"")</f>
        <v/>
      </c>
      <c r="C247" s="160" t="str">
        <f>IF($D247=2,IF(所有護老者!D247="","",所有護老者!D247),"")</f>
        <v/>
      </c>
      <c r="D247" s="160" t="str">
        <f>IF(所有護老者!C247=2,2,"")</f>
        <v/>
      </c>
      <c r="E247" s="160" t="str">
        <f>IF($D247=2,IF(所有護老者!E247="","",所有護老者!E247),"")</f>
        <v/>
      </c>
      <c r="F247" s="160" t="str">
        <f>IF($D247=2,IF(所有護老者!F247="","",所有護老者!F247),"")</f>
        <v/>
      </c>
      <c r="G247" s="160" t="str">
        <f>IF($D247=2,IF(所有護老者!G247="","",所有護老者!G247),"")</f>
        <v/>
      </c>
      <c r="H247" s="160" t="str">
        <f>IF($D247=2,IF(所有護老者!H247="","",所有護老者!H247),"")</f>
        <v/>
      </c>
      <c r="I247" s="160" t="str">
        <f>IF($D247=2,IF(所有護老者!I247="","",所有護老者!I247),"")</f>
        <v/>
      </c>
      <c r="J247" s="160" t="str">
        <f>IF($D247=2,IF(所有護老者!J247="","",所有護老者!J247),"")</f>
        <v/>
      </c>
      <c r="K247" s="160" t="str">
        <f>IF($D247=2,IF(所有護老者!K247="","",所有護老者!K247),"")</f>
        <v/>
      </c>
      <c r="L247" s="160" t="str">
        <f>IF($D247=2,IF(所有護老者!L247="","",所有護老者!L247),"")</f>
        <v/>
      </c>
      <c r="M247" s="160" t="str">
        <f>IF($D247=2,IF(所有護老者!M247="","",所有護老者!M247),"")</f>
        <v/>
      </c>
      <c r="N247" s="160" t="str">
        <f>IF($D247=2,IF(所有護老者!N247="","",所有護老者!N247),"")</f>
        <v/>
      </c>
      <c r="O247" s="160" t="str">
        <f>IF($D247=2,IF(所有護老者!O247="","",所有護老者!O247),"")</f>
        <v/>
      </c>
      <c r="P247" s="160" t="str">
        <f>IF($D247=2,IF(所有護老者!P247="","",所有護老者!P247),"")</f>
        <v/>
      </c>
      <c r="Q247" s="160" t="str">
        <f>IF($D247=2,IF(所有護老者!Q247="","",所有護老者!Q247),"")</f>
        <v/>
      </c>
      <c r="R247" s="160" t="str">
        <f>IF($D247=2,IF(所有護老者!R247="","",所有護老者!R247),"")</f>
        <v/>
      </c>
      <c r="S247" s="160" t="str">
        <f>IF($D247=2,IF(所有護老者!S247="","",所有護老者!S247),"")</f>
        <v/>
      </c>
      <c r="T247" s="160" t="str">
        <f>IF($D247=2,IF(所有護老者!T247="","",所有護老者!T247),"")</f>
        <v/>
      </c>
      <c r="U247" s="160" t="str">
        <f>IF($D247=2,IF(所有護老者!U247="","",所有護老者!U247),"")</f>
        <v/>
      </c>
      <c r="V247" s="160" t="str">
        <f>IF($D247=2,IF(所有護老者!V247="","",所有護老者!V247),"")</f>
        <v/>
      </c>
      <c r="W247" s="160" t="str">
        <f>IF($D247=2,IF(所有護老者!W247="","",所有護老者!W247),"")</f>
        <v/>
      </c>
      <c r="X247" s="160" t="str">
        <f>IF($D247=2,IF(所有護老者!X247="","",所有護老者!X247),"")</f>
        <v/>
      </c>
      <c r="Y247" s="160" t="str">
        <f>IF($D247=2,IF(所有護老者!Y247="","",所有護老者!Y247),"")</f>
        <v/>
      </c>
      <c r="Z247" s="160" t="str">
        <f>IF($D247=2,IF(所有護老者!Z247="","",所有護老者!Z247),"")</f>
        <v/>
      </c>
      <c r="AA247" s="160" t="str">
        <f>IF($D247=2,IF(所有護老者!AA247="","",所有護老者!AA247),"")</f>
        <v/>
      </c>
      <c r="AB247" s="160" t="str">
        <f>IF($D247=2,IF(所有護老者!AB247="","",所有護老者!AB247),"")</f>
        <v/>
      </c>
      <c r="AC247" s="160" t="str">
        <f>IF($D247=2,IF(所有護老者!AC247="","",所有護老者!AC247),"")</f>
        <v/>
      </c>
      <c r="AD247" s="160" t="str">
        <f>IF($D247=2,IF(所有護老者!AD247="","",所有護老者!AD247),"")</f>
        <v/>
      </c>
      <c r="AE247" s="160" t="str">
        <f>IF($D247=2,IF(所有護老者!AE247="","",所有護老者!AE247),"")</f>
        <v/>
      </c>
      <c r="AF247" s="160" t="str">
        <f>IF($D247=2,IF(所有護老者!AF247="","",所有護老者!AF247),"")</f>
        <v/>
      </c>
      <c r="AG247" s="160" t="str">
        <f>IF($D247=2,IF(所有護老者!AG247="","",所有護老者!AG247),"")</f>
        <v/>
      </c>
      <c r="AH247" s="160" t="str">
        <f>IF($D247=2,IF(所有護老者!AH247="","",所有護老者!AH247),"")</f>
        <v/>
      </c>
      <c r="AI247" s="160" t="str">
        <f>IF($D247=2,IF(所有護老者!AI247="","",所有護老者!AI247),"")</f>
        <v/>
      </c>
      <c r="AJ247" s="160" t="str">
        <f>IF($D247=2,IF(所有護老者!AJ247="","",所有護老者!AJ247),"")</f>
        <v/>
      </c>
      <c r="AK247" s="160" t="str">
        <f>IF(所有護老者!AK247="","",所有護老者!AK247)</f>
        <v/>
      </c>
      <c r="AL247" s="175" t="str">
        <f t="shared" si="120"/>
        <v/>
      </c>
      <c r="AM247" s="175" t="str">
        <f t="shared" si="121"/>
        <v/>
      </c>
      <c r="AN247" s="175" t="str">
        <f t="shared" si="122"/>
        <v/>
      </c>
      <c r="AO247" s="175" t="str">
        <f t="shared" si="123"/>
        <v/>
      </c>
      <c r="AP247" s="175" t="str">
        <f t="shared" si="124"/>
        <v/>
      </c>
      <c r="AQ247" s="175" t="str">
        <f t="shared" si="125"/>
        <v/>
      </c>
      <c r="AR247" s="175" t="str">
        <f t="shared" si="126"/>
        <v/>
      </c>
      <c r="AS247" s="175" t="str">
        <f t="shared" si="127"/>
        <v/>
      </c>
      <c r="AT247" s="175" t="str">
        <f t="shared" si="128"/>
        <v/>
      </c>
      <c r="AU247" s="175" t="str">
        <f t="shared" si="129"/>
        <v/>
      </c>
      <c r="AV247" s="175" t="str">
        <f t="shared" si="130"/>
        <v/>
      </c>
      <c r="AW247" s="27">
        <f t="shared" si="131"/>
        <v>0</v>
      </c>
      <c r="AX247" s="27"/>
      <c r="AY247" s="27">
        <f t="shared" si="132"/>
        <v>0</v>
      </c>
      <c r="AZ247" s="27">
        <f t="shared" si="133"/>
        <v>0</v>
      </c>
      <c r="BA247" s="27">
        <f t="shared" si="134"/>
        <v>0</v>
      </c>
      <c r="BB247" s="27">
        <f t="shared" si="135"/>
        <v>0</v>
      </c>
      <c r="BC247" s="27">
        <f t="shared" si="136"/>
        <v>0</v>
      </c>
      <c r="BD247" s="27">
        <f t="shared" si="137"/>
        <v>0</v>
      </c>
      <c r="BE247" s="27">
        <f t="shared" si="138"/>
        <v>0</v>
      </c>
      <c r="BF247" s="27">
        <f t="shared" si="139"/>
        <v>0</v>
      </c>
      <c r="BG247" s="27">
        <f t="shared" si="140"/>
        <v>0</v>
      </c>
      <c r="BH247" s="27">
        <f t="shared" si="141"/>
        <v>0</v>
      </c>
      <c r="BI247" s="27">
        <f t="shared" si="142"/>
        <v>0</v>
      </c>
      <c r="BJ247" s="27">
        <f t="shared" si="143"/>
        <v>0</v>
      </c>
      <c r="BK247" s="176"/>
      <c r="BL247" s="276" t="str">
        <f t="shared" si="119"/>
        <v/>
      </c>
      <c r="BM247" s="176"/>
      <c r="BN247" s="27">
        <f t="shared" si="144"/>
        <v>0</v>
      </c>
      <c r="BO247" s="27">
        <f t="shared" si="145"/>
        <v>0</v>
      </c>
      <c r="BP247" s="27">
        <f t="shared" si="146"/>
        <v>0</v>
      </c>
      <c r="BQ247" s="27">
        <f t="shared" si="147"/>
        <v>0</v>
      </c>
      <c r="BR247" s="27">
        <f t="shared" si="148"/>
        <v>0</v>
      </c>
      <c r="BS247" s="27"/>
      <c r="BT247" s="166"/>
      <c r="BU247" s="166"/>
      <c r="BV247" s="166"/>
      <c r="BW247" s="166"/>
      <c r="BX247" s="166"/>
      <c r="BY247" s="166"/>
      <c r="BZ247" s="166"/>
      <c r="CA247" s="166"/>
      <c r="CB247" s="166"/>
      <c r="CC247" s="166"/>
      <c r="CD247" s="166"/>
      <c r="CE247" s="166"/>
      <c r="CF247" s="166"/>
      <c r="CG247" s="166"/>
      <c r="CH247" s="166"/>
      <c r="CI247" s="166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</row>
    <row r="248" spans="1:99">
      <c r="A248" s="160" t="str">
        <f>IF($D248=2,IF(所有護老者!A248="","",所有護老者!A248),"")</f>
        <v/>
      </c>
      <c r="B248" s="160" t="str">
        <f>IF($D248=2,IF(所有護老者!B248="","",所有護老者!B248),"")</f>
        <v/>
      </c>
      <c r="C248" s="160" t="str">
        <f>IF($D248=2,IF(所有護老者!D248="","",所有護老者!D248),"")</f>
        <v/>
      </c>
      <c r="D248" s="160" t="str">
        <f>IF(所有護老者!C248=2,2,"")</f>
        <v/>
      </c>
      <c r="E248" s="160" t="str">
        <f>IF($D248=2,IF(所有護老者!E248="","",所有護老者!E248),"")</f>
        <v/>
      </c>
      <c r="F248" s="160" t="str">
        <f>IF($D248=2,IF(所有護老者!F248="","",所有護老者!F248),"")</f>
        <v/>
      </c>
      <c r="G248" s="160" t="str">
        <f>IF($D248=2,IF(所有護老者!G248="","",所有護老者!G248),"")</f>
        <v/>
      </c>
      <c r="H248" s="160" t="str">
        <f>IF($D248=2,IF(所有護老者!H248="","",所有護老者!H248),"")</f>
        <v/>
      </c>
      <c r="I248" s="160" t="str">
        <f>IF($D248=2,IF(所有護老者!I248="","",所有護老者!I248),"")</f>
        <v/>
      </c>
      <c r="J248" s="160" t="str">
        <f>IF($D248=2,IF(所有護老者!J248="","",所有護老者!J248),"")</f>
        <v/>
      </c>
      <c r="K248" s="160" t="str">
        <f>IF($D248=2,IF(所有護老者!K248="","",所有護老者!K248),"")</f>
        <v/>
      </c>
      <c r="L248" s="160" t="str">
        <f>IF($D248=2,IF(所有護老者!L248="","",所有護老者!L248),"")</f>
        <v/>
      </c>
      <c r="M248" s="160" t="str">
        <f>IF($D248=2,IF(所有護老者!M248="","",所有護老者!M248),"")</f>
        <v/>
      </c>
      <c r="N248" s="160" t="str">
        <f>IF($D248=2,IF(所有護老者!N248="","",所有護老者!N248),"")</f>
        <v/>
      </c>
      <c r="O248" s="160" t="str">
        <f>IF($D248=2,IF(所有護老者!O248="","",所有護老者!O248),"")</f>
        <v/>
      </c>
      <c r="P248" s="160" t="str">
        <f>IF($D248=2,IF(所有護老者!P248="","",所有護老者!P248),"")</f>
        <v/>
      </c>
      <c r="Q248" s="160" t="str">
        <f>IF($D248=2,IF(所有護老者!Q248="","",所有護老者!Q248),"")</f>
        <v/>
      </c>
      <c r="R248" s="160" t="str">
        <f>IF($D248=2,IF(所有護老者!R248="","",所有護老者!R248),"")</f>
        <v/>
      </c>
      <c r="S248" s="160" t="str">
        <f>IF($D248=2,IF(所有護老者!S248="","",所有護老者!S248),"")</f>
        <v/>
      </c>
      <c r="T248" s="160" t="str">
        <f>IF($D248=2,IF(所有護老者!T248="","",所有護老者!T248),"")</f>
        <v/>
      </c>
      <c r="U248" s="160" t="str">
        <f>IF($D248=2,IF(所有護老者!U248="","",所有護老者!U248),"")</f>
        <v/>
      </c>
      <c r="V248" s="160" t="str">
        <f>IF($D248=2,IF(所有護老者!V248="","",所有護老者!V248),"")</f>
        <v/>
      </c>
      <c r="W248" s="160" t="str">
        <f>IF($D248=2,IF(所有護老者!W248="","",所有護老者!W248),"")</f>
        <v/>
      </c>
      <c r="X248" s="160" t="str">
        <f>IF($D248=2,IF(所有護老者!X248="","",所有護老者!X248),"")</f>
        <v/>
      </c>
      <c r="Y248" s="160" t="str">
        <f>IF($D248=2,IF(所有護老者!Y248="","",所有護老者!Y248),"")</f>
        <v/>
      </c>
      <c r="Z248" s="160" t="str">
        <f>IF($D248=2,IF(所有護老者!Z248="","",所有護老者!Z248),"")</f>
        <v/>
      </c>
      <c r="AA248" s="160" t="str">
        <f>IF($D248=2,IF(所有護老者!AA248="","",所有護老者!AA248),"")</f>
        <v/>
      </c>
      <c r="AB248" s="160" t="str">
        <f>IF($D248=2,IF(所有護老者!AB248="","",所有護老者!AB248),"")</f>
        <v/>
      </c>
      <c r="AC248" s="160" t="str">
        <f>IF($D248=2,IF(所有護老者!AC248="","",所有護老者!AC248),"")</f>
        <v/>
      </c>
      <c r="AD248" s="160" t="str">
        <f>IF($D248=2,IF(所有護老者!AD248="","",所有護老者!AD248),"")</f>
        <v/>
      </c>
      <c r="AE248" s="160" t="str">
        <f>IF($D248=2,IF(所有護老者!AE248="","",所有護老者!AE248),"")</f>
        <v/>
      </c>
      <c r="AF248" s="160" t="str">
        <f>IF($D248=2,IF(所有護老者!AF248="","",所有護老者!AF248),"")</f>
        <v/>
      </c>
      <c r="AG248" s="160" t="str">
        <f>IF($D248=2,IF(所有護老者!AG248="","",所有護老者!AG248),"")</f>
        <v/>
      </c>
      <c r="AH248" s="160" t="str">
        <f>IF($D248=2,IF(所有護老者!AH248="","",所有護老者!AH248),"")</f>
        <v/>
      </c>
      <c r="AI248" s="160" t="str">
        <f>IF($D248=2,IF(所有護老者!AI248="","",所有護老者!AI248),"")</f>
        <v/>
      </c>
      <c r="AJ248" s="160" t="str">
        <f>IF($D248=2,IF(所有護老者!AJ248="","",所有護老者!AJ248),"")</f>
        <v/>
      </c>
      <c r="AK248" s="160" t="str">
        <f>IF(所有護老者!AK248="","",所有護老者!AK248)</f>
        <v/>
      </c>
      <c r="AL248" s="175" t="str">
        <f t="shared" si="120"/>
        <v/>
      </c>
      <c r="AM248" s="175" t="str">
        <f t="shared" si="121"/>
        <v/>
      </c>
      <c r="AN248" s="175" t="str">
        <f t="shared" si="122"/>
        <v/>
      </c>
      <c r="AO248" s="175" t="str">
        <f t="shared" si="123"/>
        <v/>
      </c>
      <c r="AP248" s="175" t="str">
        <f t="shared" si="124"/>
        <v/>
      </c>
      <c r="AQ248" s="175" t="str">
        <f t="shared" si="125"/>
        <v/>
      </c>
      <c r="AR248" s="175" t="str">
        <f t="shared" si="126"/>
        <v/>
      </c>
      <c r="AS248" s="175" t="str">
        <f t="shared" si="127"/>
        <v/>
      </c>
      <c r="AT248" s="175" t="str">
        <f t="shared" si="128"/>
        <v/>
      </c>
      <c r="AU248" s="175" t="str">
        <f t="shared" si="129"/>
        <v/>
      </c>
      <c r="AV248" s="175" t="str">
        <f t="shared" si="130"/>
        <v/>
      </c>
      <c r="AW248" s="27">
        <f t="shared" si="131"/>
        <v>0</v>
      </c>
      <c r="AX248" s="27"/>
      <c r="AY248" s="27">
        <f t="shared" si="132"/>
        <v>0</v>
      </c>
      <c r="AZ248" s="27">
        <f t="shared" si="133"/>
        <v>0</v>
      </c>
      <c r="BA248" s="27">
        <f t="shared" si="134"/>
        <v>0</v>
      </c>
      <c r="BB248" s="27">
        <f t="shared" si="135"/>
        <v>0</v>
      </c>
      <c r="BC248" s="27">
        <f t="shared" si="136"/>
        <v>0</v>
      </c>
      <c r="BD248" s="27">
        <f t="shared" si="137"/>
        <v>0</v>
      </c>
      <c r="BE248" s="27">
        <f t="shared" si="138"/>
        <v>0</v>
      </c>
      <c r="BF248" s="27">
        <f t="shared" si="139"/>
        <v>0</v>
      </c>
      <c r="BG248" s="27">
        <f t="shared" si="140"/>
        <v>0</v>
      </c>
      <c r="BH248" s="27">
        <f t="shared" si="141"/>
        <v>0</v>
      </c>
      <c r="BI248" s="27">
        <f t="shared" si="142"/>
        <v>0</v>
      </c>
      <c r="BJ248" s="27">
        <f t="shared" si="143"/>
        <v>0</v>
      </c>
      <c r="BK248" s="176"/>
      <c r="BL248" s="276" t="str">
        <f t="shared" si="119"/>
        <v/>
      </c>
      <c r="BM248" s="176"/>
      <c r="BN248" s="27">
        <f t="shared" si="144"/>
        <v>0</v>
      </c>
      <c r="BO248" s="27">
        <f t="shared" si="145"/>
        <v>0</v>
      </c>
      <c r="BP248" s="27">
        <f t="shared" si="146"/>
        <v>0</v>
      </c>
      <c r="BQ248" s="27">
        <f t="shared" si="147"/>
        <v>0</v>
      </c>
      <c r="BR248" s="27">
        <f t="shared" si="148"/>
        <v>0</v>
      </c>
      <c r="BS248" s="27"/>
      <c r="BT248" s="166"/>
      <c r="BU248" s="166"/>
      <c r="BV248" s="166"/>
      <c r="BW248" s="166"/>
      <c r="BX248" s="166"/>
      <c r="BY248" s="166"/>
      <c r="BZ248" s="166"/>
      <c r="CA248" s="166"/>
      <c r="CB248" s="166"/>
      <c r="CC248" s="166"/>
      <c r="CD248" s="166"/>
      <c r="CE248" s="166"/>
      <c r="CF248" s="166"/>
      <c r="CG248" s="166"/>
      <c r="CH248" s="166"/>
      <c r="CI248" s="166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</row>
    <row r="249" spans="1:99">
      <c r="A249" s="160" t="str">
        <f>IF($D249=2,IF(所有護老者!A249="","",所有護老者!A249),"")</f>
        <v/>
      </c>
      <c r="B249" s="160" t="str">
        <f>IF($D249=2,IF(所有護老者!B249="","",所有護老者!B249),"")</f>
        <v/>
      </c>
      <c r="C249" s="160" t="str">
        <f>IF($D249=2,IF(所有護老者!D249="","",所有護老者!D249),"")</f>
        <v/>
      </c>
      <c r="D249" s="160" t="str">
        <f>IF(所有護老者!C249=2,2,"")</f>
        <v/>
      </c>
      <c r="E249" s="160" t="str">
        <f>IF($D249=2,IF(所有護老者!E249="","",所有護老者!E249),"")</f>
        <v/>
      </c>
      <c r="F249" s="160" t="str">
        <f>IF($D249=2,IF(所有護老者!F249="","",所有護老者!F249),"")</f>
        <v/>
      </c>
      <c r="G249" s="160" t="str">
        <f>IF($D249=2,IF(所有護老者!G249="","",所有護老者!G249),"")</f>
        <v/>
      </c>
      <c r="H249" s="160" t="str">
        <f>IF($D249=2,IF(所有護老者!H249="","",所有護老者!H249),"")</f>
        <v/>
      </c>
      <c r="I249" s="160" t="str">
        <f>IF($D249=2,IF(所有護老者!I249="","",所有護老者!I249),"")</f>
        <v/>
      </c>
      <c r="J249" s="160" t="str">
        <f>IF($D249=2,IF(所有護老者!J249="","",所有護老者!J249),"")</f>
        <v/>
      </c>
      <c r="K249" s="160" t="str">
        <f>IF($D249=2,IF(所有護老者!K249="","",所有護老者!K249),"")</f>
        <v/>
      </c>
      <c r="L249" s="160" t="str">
        <f>IF($D249=2,IF(所有護老者!L249="","",所有護老者!L249),"")</f>
        <v/>
      </c>
      <c r="M249" s="160" t="str">
        <f>IF($D249=2,IF(所有護老者!M249="","",所有護老者!M249),"")</f>
        <v/>
      </c>
      <c r="N249" s="160" t="str">
        <f>IF($D249=2,IF(所有護老者!N249="","",所有護老者!N249),"")</f>
        <v/>
      </c>
      <c r="O249" s="160" t="str">
        <f>IF($D249=2,IF(所有護老者!O249="","",所有護老者!O249),"")</f>
        <v/>
      </c>
      <c r="P249" s="160" t="str">
        <f>IF($D249=2,IF(所有護老者!P249="","",所有護老者!P249),"")</f>
        <v/>
      </c>
      <c r="Q249" s="160" t="str">
        <f>IF($D249=2,IF(所有護老者!Q249="","",所有護老者!Q249),"")</f>
        <v/>
      </c>
      <c r="R249" s="160" t="str">
        <f>IF($D249=2,IF(所有護老者!R249="","",所有護老者!R249),"")</f>
        <v/>
      </c>
      <c r="S249" s="160" t="str">
        <f>IF($D249=2,IF(所有護老者!S249="","",所有護老者!S249),"")</f>
        <v/>
      </c>
      <c r="T249" s="160" t="str">
        <f>IF($D249=2,IF(所有護老者!T249="","",所有護老者!T249),"")</f>
        <v/>
      </c>
      <c r="U249" s="160" t="str">
        <f>IF($D249=2,IF(所有護老者!U249="","",所有護老者!U249),"")</f>
        <v/>
      </c>
      <c r="V249" s="160" t="str">
        <f>IF($D249=2,IF(所有護老者!V249="","",所有護老者!V249),"")</f>
        <v/>
      </c>
      <c r="W249" s="160" t="str">
        <f>IF($D249=2,IF(所有護老者!W249="","",所有護老者!W249),"")</f>
        <v/>
      </c>
      <c r="X249" s="160" t="str">
        <f>IF($D249=2,IF(所有護老者!X249="","",所有護老者!X249),"")</f>
        <v/>
      </c>
      <c r="Y249" s="160" t="str">
        <f>IF($D249=2,IF(所有護老者!Y249="","",所有護老者!Y249),"")</f>
        <v/>
      </c>
      <c r="Z249" s="160" t="str">
        <f>IF($D249=2,IF(所有護老者!Z249="","",所有護老者!Z249),"")</f>
        <v/>
      </c>
      <c r="AA249" s="160" t="str">
        <f>IF($D249=2,IF(所有護老者!AA249="","",所有護老者!AA249),"")</f>
        <v/>
      </c>
      <c r="AB249" s="160" t="str">
        <f>IF($D249=2,IF(所有護老者!AB249="","",所有護老者!AB249),"")</f>
        <v/>
      </c>
      <c r="AC249" s="160" t="str">
        <f>IF($D249=2,IF(所有護老者!AC249="","",所有護老者!AC249),"")</f>
        <v/>
      </c>
      <c r="AD249" s="160" t="str">
        <f>IF($D249=2,IF(所有護老者!AD249="","",所有護老者!AD249),"")</f>
        <v/>
      </c>
      <c r="AE249" s="160" t="str">
        <f>IF($D249=2,IF(所有護老者!AE249="","",所有護老者!AE249),"")</f>
        <v/>
      </c>
      <c r="AF249" s="160" t="str">
        <f>IF($D249=2,IF(所有護老者!AF249="","",所有護老者!AF249),"")</f>
        <v/>
      </c>
      <c r="AG249" s="160" t="str">
        <f>IF($D249=2,IF(所有護老者!AG249="","",所有護老者!AG249),"")</f>
        <v/>
      </c>
      <c r="AH249" s="160" t="str">
        <f>IF($D249=2,IF(所有護老者!AH249="","",所有護老者!AH249),"")</f>
        <v/>
      </c>
      <c r="AI249" s="160" t="str">
        <f>IF($D249=2,IF(所有護老者!AI249="","",所有護老者!AI249),"")</f>
        <v/>
      </c>
      <c r="AJ249" s="160" t="str">
        <f>IF($D249=2,IF(所有護老者!AJ249="","",所有護老者!AJ249),"")</f>
        <v/>
      </c>
      <c r="AK249" s="160" t="str">
        <f>IF(所有護老者!AK249="","",所有護老者!AK249)</f>
        <v/>
      </c>
      <c r="AL249" s="175" t="str">
        <f t="shared" si="120"/>
        <v/>
      </c>
      <c r="AM249" s="175" t="str">
        <f t="shared" si="121"/>
        <v/>
      </c>
      <c r="AN249" s="175" t="str">
        <f t="shared" si="122"/>
        <v/>
      </c>
      <c r="AO249" s="175" t="str">
        <f t="shared" si="123"/>
        <v/>
      </c>
      <c r="AP249" s="175" t="str">
        <f t="shared" si="124"/>
        <v/>
      </c>
      <c r="AQ249" s="175" t="str">
        <f t="shared" si="125"/>
        <v/>
      </c>
      <c r="AR249" s="175" t="str">
        <f t="shared" si="126"/>
        <v/>
      </c>
      <c r="AS249" s="175" t="str">
        <f t="shared" si="127"/>
        <v/>
      </c>
      <c r="AT249" s="175" t="str">
        <f t="shared" si="128"/>
        <v/>
      </c>
      <c r="AU249" s="175" t="str">
        <f t="shared" si="129"/>
        <v/>
      </c>
      <c r="AV249" s="175" t="str">
        <f t="shared" si="130"/>
        <v/>
      </c>
      <c r="AW249" s="27">
        <f t="shared" si="131"/>
        <v>0</v>
      </c>
      <c r="AX249" s="27"/>
      <c r="AY249" s="27">
        <f t="shared" si="132"/>
        <v>0</v>
      </c>
      <c r="AZ249" s="27">
        <f t="shared" si="133"/>
        <v>0</v>
      </c>
      <c r="BA249" s="27">
        <f t="shared" si="134"/>
        <v>0</v>
      </c>
      <c r="BB249" s="27">
        <f t="shared" si="135"/>
        <v>0</v>
      </c>
      <c r="BC249" s="27">
        <f t="shared" si="136"/>
        <v>0</v>
      </c>
      <c r="BD249" s="27">
        <f t="shared" si="137"/>
        <v>0</v>
      </c>
      <c r="BE249" s="27">
        <f t="shared" si="138"/>
        <v>0</v>
      </c>
      <c r="BF249" s="27">
        <f t="shared" si="139"/>
        <v>0</v>
      </c>
      <c r="BG249" s="27">
        <f t="shared" si="140"/>
        <v>0</v>
      </c>
      <c r="BH249" s="27">
        <f t="shared" si="141"/>
        <v>0</v>
      </c>
      <c r="BI249" s="27">
        <f t="shared" si="142"/>
        <v>0</v>
      </c>
      <c r="BJ249" s="27">
        <f t="shared" si="143"/>
        <v>0</v>
      </c>
      <c r="BK249" s="176"/>
      <c r="BL249" s="276" t="str">
        <f t="shared" si="119"/>
        <v/>
      </c>
      <c r="BM249" s="176"/>
      <c r="BN249" s="27">
        <f t="shared" si="144"/>
        <v>0</v>
      </c>
      <c r="BO249" s="27">
        <f t="shared" si="145"/>
        <v>0</v>
      </c>
      <c r="BP249" s="27">
        <f t="shared" si="146"/>
        <v>0</v>
      </c>
      <c r="BQ249" s="27">
        <f t="shared" si="147"/>
        <v>0</v>
      </c>
      <c r="BR249" s="27">
        <f t="shared" si="148"/>
        <v>0</v>
      </c>
      <c r="BS249" s="27"/>
      <c r="BT249" s="166"/>
      <c r="BU249" s="166"/>
      <c r="BV249" s="166"/>
      <c r="BW249" s="166"/>
      <c r="BX249" s="166"/>
      <c r="BY249" s="166"/>
      <c r="BZ249" s="166"/>
      <c r="CA249" s="166"/>
      <c r="CB249" s="166"/>
      <c r="CC249" s="166"/>
      <c r="CD249" s="166"/>
      <c r="CE249" s="166"/>
      <c r="CF249" s="166"/>
      <c r="CG249" s="166"/>
      <c r="CH249" s="166"/>
      <c r="CI249" s="166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</row>
    <row r="250" spans="1:99">
      <c r="A250" s="160" t="str">
        <f>IF($D250=2,IF(所有護老者!A250="","",所有護老者!A250),"")</f>
        <v/>
      </c>
      <c r="B250" s="160" t="str">
        <f>IF($D250=2,IF(所有護老者!B250="","",所有護老者!B250),"")</f>
        <v/>
      </c>
      <c r="C250" s="160" t="str">
        <f>IF($D250=2,IF(所有護老者!D250="","",所有護老者!D250),"")</f>
        <v/>
      </c>
      <c r="D250" s="160" t="str">
        <f>IF(所有護老者!C250=2,2,"")</f>
        <v/>
      </c>
      <c r="E250" s="160" t="str">
        <f>IF($D250=2,IF(所有護老者!E250="","",所有護老者!E250),"")</f>
        <v/>
      </c>
      <c r="F250" s="160" t="str">
        <f>IF($D250=2,IF(所有護老者!F250="","",所有護老者!F250),"")</f>
        <v/>
      </c>
      <c r="G250" s="160" t="str">
        <f>IF($D250=2,IF(所有護老者!G250="","",所有護老者!G250),"")</f>
        <v/>
      </c>
      <c r="H250" s="160" t="str">
        <f>IF($D250=2,IF(所有護老者!H250="","",所有護老者!H250),"")</f>
        <v/>
      </c>
      <c r="I250" s="160" t="str">
        <f>IF($D250=2,IF(所有護老者!I250="","",所有護老者!I250),"")</f>
        <v/>
      </c>
      <c r="J250" s="160" t="str">
        <f>IF($D250=2,IF(所有護老者!J250="","",所有護老者!J250),"")</f>
        <v/>
      </c>
      <c r="K250" s="160" t="str">
        <f>IF($D250=2,IF(所有護老者!K250="","",所有護老者!K250),"")</f>
        <v/>
      </c>
      <c r="L250" s="160" t="str">
        <f>IF($D250=2,IF(所有護老者!L250="","",所有護老者!L250),"")</f>
        <v/>
      </c>
      <c r="M250" s="160" t="str">
        <f>IF($D250=2,IF(所有護老者!M250="","",所有護老者!M250),"")</f>
        <v/>
      </c>
      <c r="N250" s="160" t="str">
        <f>IF($D250=2,IF(所有護老者!N250="","",所有護老者!N250),"")</f>
        <v/>
      </c>
      <c r="O250" s="160" t="str">
        <f>IF($D250=2,IF(所有護老者!O250="","",所有護老者!O250),"")</f>
        <v/>
      </c>
      <c r="P250" s="160" t="str">
        <f>IF($D250=2,IF(所有護老者!P250="","",所有護老者!P250),"")</f>
        <v/>
      </c>
      <c r="Q250" s="160" t="str">
        <f>IF($D250=2,IF(所有護老者!Q250="","",所有護老者!Q250),"")</f>
        <v/>
      </c>
      <c r="R250" s="160" t="str">
        <f>IF($D250=2,IF(所有護老者!R250="","",所有護老者!R250),"")</f>
        <v/>
      </c>
      <c r="S250" s="160" t="str">
        <f>IF($D250=2,IF(所有護老者!S250="","",所有護老者!S250),"")</f>
        <v/>
      </c>
      <c r="T250" s="160" t="str">
        <f>IF($D250=2,IF(所有護老者!T250="","",所有護老者!T250),"")</f>
        <v/>
      </c>
      <c r="U250" s="160" t="str">
        <f>IF($D250=2,IF(所有護老者!U250="","",所有護老者!U250),"")</f>
        <v/>
      </c>
      <c r="V250" s="160" t="str">
        <f>IF($D250=2,IF(所有護老者!V250="","",所有護老者!V250),"")</f>
        <v/>
      </c>
      <c r="W250" s="160" t="str">
        <f>IF($D250=2,IF(所有護老者!W250="","",所有護老者!W250),"")</f>
        <v/>
      </c>
      <c r="X250" s="160" t="str">
        <f>IF($D250=2,IF(所有護老者!X250="","",所有護老者!X250),"")</f>
        <v/>
      </c>
      <c r="Y250" s="160" t="str">
        <f>IF($D250=2,IF(所有護老者!Y250="","",所有護老者!Y250),"")</f>
        <v/>
      </c>
      <c r="Z250" s="160" t="str">
        <f>IF($D250=2,IF(所有護老者!Z250="","",所有護老者!Z250),"")</f>
        <v/>
      </c>
      <c r="AA250" s="160" t="str">
        <f>IF($D250=2,IF(所有護老者!AA250="","",所有護老者!AA250),"")</f>
        <v/>
      </c>
      <c r="AB250" s="160" t="str">
        <f>IF($D250=2,IF(所有護老者!AB250="","",所有護老者!AB250),"")</f>
        <v/>
      </c>
      <c r="AC250" s="160" t="str">
        <f>IF($D250=2,IF(所有護老者!AC250="","",所有護老者!AC250),"")</f>
        <v/>
      </c>
      <c r="AD250" s="160" t="str">
        <f>IF($D250=2,IF(所有護老者!AD250="","",所有護老者!AD250),"")</f>
        <v/>
      </c>
      <c r="AE250" s="160" t="str">
        <f>IF($D250=2,IF(所有護老者!AE250="","",所有護老者!AE250),"")</f>
        <v/>
      </c>
      <c r="AF250" s="160" t="str">
        <f>IF($D250=2,IF(所有護老者!AF250="","",所有護老者!AF250),"")</f>
        <v/>
      </c>
      <c r="AG250" s="160" t="str">
        <f>IF($D250=2,IF(所有護老者!AG250="","",所有護老者!AG250),"")</f>
        <v/>
      </c>
      <c r="AH250" s="160" t="str">
        <f>IF($D250=2,IF(所有護老者!AH250="","",所有護老者!AH250),"")</f>
        <v/>
      </c>
      <c r="AI250" s="160" t="str">
        <f>IF($D250=2,IF(所有護老者!AI250="","",所有護老者!AI250),"")</f>
        <v/>
      </c>
      <c r="AJ250" s="160" t="str">
        <f>IF($D250=2,IF(所有護老者!AJ250="","",所有護老者!AJ250),"")</f>
        <v/>
      </c>
      <c r="AK250" s="160" t="str">
        <f>IF(所有護老者!AK250="","",所有護老者!AK250)</f>
        <v/>
      </c>
      <c r="AL250" s="175" t="str">
        <f t="shared" si="120"/>
        <v/>
      </c>
      <c r="AM250" s="175" t="str">
        <f t="shared" si="121"/>
        <v/>
      </c>
      <c r="AN250" s="175" t="str">
        <f t="shared" si="122"/>
        <v/>
      </c>
      <c r="AO250" s="175" t="str">
        <f t="shared" si="123"/>
        <v/>
      </c>
      <c r="AP250" s="175" t="str">
        <f t="shared" si="124"/>
        <v/>
      </c>
      <c r="AQ250" s="175" t="str">
        <f t="shared" si="125"/>
        <v/>
      </c>
      <c r="AR250" s="175" t="str">
        <f t="shared" si="126"/>
        <v/>
      </c>
      <c r="AS250" s="175" t="str">
        <f t="shared" si="127"/>
        <v/>
      </c>
      <c r="AT250" s="175" t="str">
        <f t="shared" si="128"/>
        <v/>
      </c>
      <c r="AU250" s="175" t="str">
        <f t="shared" si="129"/>
        <v/>
      </c>
      <c r="AV250" s="175" t="str">
        <f t="shared" si="130"/>
        <v/>
      </c>
      <c r="AW250" s="27">
        <f t="shared" si="131"/>
        <v>0</v>
      </c>
      <c r="AX250" s="27"/>
      <c r="AY250" s="27">
        <f t="shared" si="132"/>
        <v>0</v>
      </c>
      <c r="AZ250" s="27">
        <f t="shared" si="133"/>
        <v>0</v>
      </c>
      <c r="BA250" s="27">
        <f t="shared" si="134"/>
        <v>0</v>
      </c>
      <c r="BB250" s="27">
        <f t="shared" si="135"/>
        <v>0</v>
      </c>
      <c r="BC250" s="27">
        <f t="shared" si="136"/>
        <v>0</v>
      </c>
      <c r="BD250" s="27">
        <f t="shared" si="137"/>
        <v>0</v>
      </c>
      <c r="BE250" s="27">
        <f t="shared" si="138"/>
        <v>0</v>
      </c>
      <c r="BF250" s="27">
        <f t="shared" si="139"/>
        <v>0</v>
      </c>
      <c r="BG250" s="27">
        <f t="shared" si="140"/>
        <v>0</v>
      </c>
      <c r="BH250" s="27">
        <f t="shared" si="141"/>
        <v>0</v>
      </c>
      <c r="BI250" s="27">
        <f t="shared" si="142"/>
        <v>0</v>
      </c>
      <c r="BJ250" s="27">
        <f t="shared" si="143"/>
        <v>0</v>
      </c>
      <c r="BK250" s="176"/>
      <c r="BL250" s="276" t="str">
        <f t="shared" si="119"/>
        <v/>
      </c>
      <c r="BM250" s="176"/>
      <c r="BN250" s="27">
        <f t="shared" si="144"/>
        <v>0</v>
      </c>
      <c r="BO250" s="27">
        <f t="shared" si="145"/>
        <v>0</v>
      </c>
      <c r="BP250" s="27">
        <f t="shared" si="146"/>
        <v>0</v>
      </c>
      <c r="BQ250" s="27">
        <f t="shared" si="147"/>
        <v>0</v>
      </c>
      <c r="BR250" s="27">
        <f t="shared" si="148"/>
        <v>0</v>
      </c>
      <c r="BS250" s="27"/>
      <c r="BT250" s="166"/>
      <c r="BU250" s="166"/>
      <c r="BV250" s="166"/>
      <c r="BW250" s="166"/>
      <c r="BX250" s="166"/>
      <c r="BY250" s="166"/>
      <c r="BZ250" s="166"/>
      <c r="CA250" s="166"/>
      <c r="CB250" s="166"/>
      <c r="CC250" s="166"/>
      <c r="CD250" s="166"/>
      <c r="CE250" s="166"/>
      <c r="CF250" s="166"/>
      <c r="CG250" s="166"/>
      <c r="CH250" s="166"/>
      <c r="CI250" s="166"/>
      <c r="CJ250" s="238"/>
      <c r="CK250" s="238"/>
      <c r="CL250" s="238"/>
      <c r="CM250" s="238"/>
      <c r="CN250" s="238"/>
      <c r="CO250" s="238"/>
      <c r="CP250" s="238"/>
      <c r="CQ250" s="238"/>
      <c r="CR250" s="238"/>
      <c r="CS250" s="238"/>
      <c r="CT250" s="238"/>
      <c r="CU250" s="238"/>
    </row>
    <row r="251" spans="1:99">
      <c r="A251" s="160" t="str">
        <f>IF($D251=2,IF(所有護老者!A251="","",所有護老者!A251),"")</f>
        <v/>
      </c>
      <c r="B251" s="160" t="str">
        <f>IF($D251=2,IF(所有護老者!B251="","",所有護老者!B251),"")</f>
        <v/>
      </c>
      <c r="C251" s="160" t="str">
        <f>IF($D251=2,IF(所有護老者!D251="","",所有護老者!D251),"")</f>
        <v/>
      </c>
      <c r="D251" s="160" t="str">
        <f>IF(所有護老者!C251=2,2,"")</f>
        <v/>
      </c>
      <c r="E251" s="160" t="str">
        <f>IF($D251=2,IF(所有護老者!E251="","",所有護老者!E251),"")</f>
        <v/>
      </c>
      <c r="F251" s="160" t="str">
        <f>IF($D251=2,IF(所有護老者!F251="","",所有護老者!F251),"")</f>
        <v/>
      </c>
      <c r="G251" s="160" t="str">
        <f>IF($D251=2,IF(所有護老者!G251="","",所有護老者!G251),"")</f>
        <v/>
      </c>
      <c r="H251" s="160" t="str">
        <f>IF($D251=2,IF(所有護老者!H251="","",所有護老者!H251),"")</f>
        <v/>
      </c>
      <c r="I251" s="160" t="str">
        <f>IF($D251=2,IF(所有護老者!I251="","",所有護老者!I251),"")</f>
        <v/>
      </c>
      <c r="J251" s="160" t="str">
        <f>IF($D251=2,IF(所有護老者!J251="","",所有護老者!J251),"")</f>
        <v/>
      </c>
      <c r="K251" s="160" t="str">
        <f>IF($D251=2,IF(所有護老者!K251="","",所有護老者!K251),"")</f>
        <v/>
      </c>
      <c r="L251" s="160" t="str">
        <f>IF($D251=2,IF(所有護老者!L251="","",所有護老者!L251),"")</f>
        <v/>
      </c>
      <c r="M251" s="160" t="str">
        <f>IF($D251=2,IF(所有護老者!M251="","",所有護老者!M251),"")</f>
        <v/>
      </c>
      <c r="N251" s="160" t="str">
        <f>IF($D251=2,IF(所有護老者!N251="","",所有護老者!N251),"")</f>
        <v/>
      </c>
      <c r="O251" s="160" t="str">
        <f>IF($D251=2,IF(所有護老者!O251="","",所有護老者!O251),"")</f>
        <v/>
      </c>
      <c r="P251" s="160" t="str">
        <f>IF($D251=2,IF(所有護老者!P251="","",所有護老者!P251),"")</f>
        <v/>
      </c>
      <c r="Q251" s="160" t="str">
        <f>IF($D251=2,IF(所有護老者!Q251="","",所有護老者!Q251),"")</f>
        <v/>
      </c>
      <c r="R251" s="160" t="str">
        <f>IF($D251=2,IF(所有護老者!R251="","",所有護老者!R251),"")</f>
        <v/>
      </c>
      <c r="S251" s="160" t="str">
        <f>IF($D251=2,IF(所有護老者!S251="","",所有護老者!S251),"")</f>
        <v/>
      </c>
      <c r="T251" s="160" t="str">
        <f>IF($D251=2,IF(所有護老者!T251="","",所有護老者!T251),"")</f>
        <v/>
      </c>
      <c r="U251" s="160" t="str">
        <f>IF($D251=2,IF(所有護老者!U251="","",所有護老者!U251),"")</f>
        <v/>
      </c>
      <c r="V251" s="160" t="str">
        <f>IF($D251=2,IF(所有護老者!V251="","",所有護老者!V251),"")</f>
        <v/>
      </c>
      <c r="W251" s="160" t="str">
        <f>IF($D251=2,IF(所有護老者!W251="","",所有護老者!W251),"")</f>
        <v/>
      </c>
      <c r="X251" s="160" t="str">
        <f>IF($D251=2,IF(所有護老者!X251="","",所有護老者!X251),"")</f>
        <v/>
      </c>
      <c r="Y251" s="160" t="str">
        <f>IF($D251=2,IF(所有護老者!Y251="","",所有護老者!Y251),"")</f>
        <v/>
      </c>
      <c r="Z251" s="160" t="str">
        <f>IF($D251=2,IF(所有護老者!Z251="","",所有護老者!Z251),"")</f>
        <v/>
      </c>
      <c r="AA251" s="160" t="str">
        <f>IF($D251=2,IF(所有護老者!AA251="","",所有護老者!AA251),"")</f>
        <v/>
      </c>
      <c r="AB251" s="160" t="str">
        <f>IF($D251=2,IF(所有護老者!AB251="","",所有護老者!AB251),"")</f>
        <v/>
      </c>
      <c r="AC251" s="160" t="str">
        <f>IF($D251=2,IF(所有護老者!AC251="","",所有護老者!AC251),"")</f>
        <v/>
      </c>
      <c r="AD251" s="160" t="str">
        <f>IF($D251=2,IF(所有護老者!AD251="","",所有護老者!AD251),"")</f>
        <v/>
      </c>
      <c r="AE251" s="160" t="str">
        <f>IF($D251=2,IF(所有護老者!AE251="","",所有護老者!AE251),"")</f>
        <v/>
      </c>
      <c r="AF251" s="160" t="str">
        <f>IF($D251=2,IF(所有護老者!AF251="","",所有護老者!AF251),"")</f>
        <v/>
      </c>
      <c r="AG251" s="160" t="str">
        <f>IF($D251=2,IF(所有護老者!AG251="","",所有護老者!AG251),"")</f>
        <v/>
      </c>
      <c r="AH251" s="160" t="str">
        <f>IF($D251=2,IF(所有護老者!AH251="","",所有護老者!AH251),"")</f>
        <v/>
      </c>
      <c r="AI251" s="160" t="str">
        <f>IF($D251=2,IF(所有護老者!AI251="","",所有護老者!AI251),"")</f>
        <v/>
      </c>
      <c r="AJ251" s="160" t="str">
        <f>IF($D251=2,IF(所有護老者!AJ251="","",所有護老者!AJ251),"")</f>
        <v/>
      </c>
      <c r="AK251" s="160" t="str">
        <f>IF(所有護老者!AK251="","",所有護老者!AK251)</f>
        <v/>
      </c>
      <c r="AL251" s="175" t="str">
        <f t="shared" si="120"/>
        <v/>
      </c>
      <c r="AM251" s="175" t="str">
        <f t="shared" si="121"/>
        <v/>
      </c>
      <c r="AN251" s="175" t="str">
        <f t="shared" si="122"/>
        <v/>
      </c>
      <c r="AO251" s="175" t="str">
        <f t="shared" si="123"/>
        <v/>
      </c>
      <c r="AP251" s="175" t="str">
        <f t="shared" si="124"/>
        <v/>
      </c>
      <c r="AQ251" s="175" t="str">
        <f t="shared" si="125"/>
        <v/>
      </c>
      <c r="AR251" s="175" t="str">
        <f t="shared" si="126"/>
        <v/>
      </c>
      <c r="AS251" s="175" t="str">
        <f t="shared" si="127"/>
        <v/>
      </c>
      <c r="AT251" s="175" t="str">
        <f t="shared" si="128"/>
        <v/>
      </c>
      <c r="AU251" s="175" t="str">
        <f t="shared" si="129"/>
        <v/>
      </c>
      <c r="AV251" s="175" t="str">
        <f t="shared" si="130"/>
        <v/>
      </c>
      <c r="AW251" s="27">
        <f t="shared" si="131"/>
        <v>0</v>
      </c>
      <c r="AX251" s="27"/>
      <c r="AY251" s="27">
        <f t="shared" si="132"/>
        <v>0</v>
      </c>
      <c r="AZ251" s="27">
        <f t="shared" si="133"/>
        <v>0</v>
      </c>
      <c r="BA251" s="27">
        <f t="shared" si="134"/>
        <v>0</v>
      </c>
      <c r="BB251" s="27">
        <f t="shared" si="135"/>
        <v>0</v>
      </c>
      <c r="BC251" s="27">
        <f t="shared" si="136"/>
        <v>0</v>
      </c>
      <c r="BD251" s="27">
        <f t="shared" si="137"/>
        <v>0</v>
      </c>
      <c r="BE251" s="27">
        <f t="shared" si="138"/>
        <v>0</v>
      </c>
      <c r="BF251" s="27">
        <f t="shared" si="139"/>
        <v>0</v>
      </c>
      <c r="BG251" s="27">
        <f t="shared" si="140"/>
        <v>0</v>
      </c>
      <c r="BH251" s="27">
        <f t="shared" si="141"/>
        <v>0</v>
      </c>
      <c r="BI251" s="27">
        <f t="shared" si="142"/>
        <v>0</v>
      </c>
      <c r="BJ251" s="27">
        <f t="shared" si="143"/>
        <v>0</v>
      </c>
      <c r="BK251" s="176"/>
      <c r="BL251" s="276" t="str">
        <f t="shared" si="119"/>
        <v/>
      </c>
      <c r="BM251" s="176"/>
      <c r="BN251" s="27">
        <f t="shared" si="144"/>
        <v>0</v>
      </c>
      <c r="BO251" s="27">
        <f t="shared" si="145"/>
        <v>0</v>
      </c>
      <c r="BP251" s="27">
        <f t="shared" si="146"/>
        <v>0</v>
      </c>
      <c r="BQ251" s="27">
        <f t="shared" si="147"/>
        <v>0</v>
      </c>
      <c r="BR251" s="27">
        <f t="shared" si="148"/>
        <v>0</v>
      </c>
      <c r="BS251" s="27"/>
      <c r="BT251" s="166"/>
      <c r="BU251" s="166"/>
      <c r="BV251" s="166"/>
      <c r="BW251" s="166"/>
      <c r="BX251" s="166"/>
      <c r="BY251" s="166"/>
      <c r="BZ251" s="166"/>
      <c r="CA251" s="166"/>
      <c r="CB251" s="166"/>
      <c r="CC251" s="166"/>
      <c r="CD251" s="166"/>
      <c r="CE251" s="166"/>
      <c r="CF251" s="166"/>
      <c r="CG251" s="166"/>
      <c r="CH251" s="166"/>
      <c r="CI251" s="166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</row>
    <row r="252" spans="1:99">
      <c r="A252" s="160" t="str">
        <f>IF($D252=2,IF(所有護老者!A252="","",所有護老者!A252),"")</f>
        <v/>
      </c>
      <c r="B252" s="160" t="str">
        <f>IF($D252=2,IF(所有護老者!B252="","",所有護老者!B252),"")</f>
        <v/>
      </c>
      <c r="C252" s="160" t="str">
        <f>IF($D252=2,IF(所有護老者!D252="","",所有護老者!D252),"")</f>
        <v/>
      </c>
      <c r="D252" s="160" t="str">
        <f>IF(所有護老者!C252=2,2,"")</f>
        <v/>
      </c>
      <c r="E252" s="160" t="str">
        <f>IF($D252=2,IF(所有護老者!E252="","",所有護老者!E252),"")</f>
        <v/>
      </c>
      <c r="F252" s="160" t="str">
        <f>IF($D252=2,IF(所有護老者!F252="","",所有護老者!F252),"")</f>
        <v/>
      </c>
      <c r="G252" s="160" t="str">
        <f>IF($D252=2,IF(所有護老者!G252="","",所有護老者!G252),"")</f>
        <v/>
      </c>
      <c r="H252" s="160" t="str">
        <f>IF($D252=2,IF(所有護老者!H252="","",所有護老者!H252),"")</f>
        <v/>
      </c>
      <c r="I252" s="160" t="str">
        <f>IF($D252=2,IF(所有護老者!I252="","",所有護老者!I252),"")</f>
        <v/>
      </c>
      <c r="J252" s="160" t="str">
        <f>IF($D252=2,IF(所有護老者!J252="","",所有護老者!J252),"")</f>
        <v/>
      </c>
      <c r="K252" s="160" t="str">
        <f>IF($D252=2,IF(所有護老者!K252="","",所有護老者!K252),"")</f>
        <v/>
      </c>
      <c r="L252" s="160" t="str">
        <f>IF($D252=2,IF(所有護老者!L252="","",所有護老者!L252),"")</f>
        <v/>
      </c>
      <c r="M252" s="160" t="str">
        <f>IF($D252=2,IF(所有護老者!M252="","",所有護老者!M252),"")</f>
        <v/>
      </c>
      <c r="N252" s="160" t="str">
        <f>IF($D252=2,IF(所有護老者!N252="","",所有護老者!N252),"")</f>
        <v/>
      </c>
      <c r="O252" s="160" t="str">
        <f>IF($D252=2,IF(所有護老者!O252="","",所有護老者!O252),"")</f>
        <v/>
      </c>
      <c r="P252" s="160" t="str">
        <f>IF($D252=2,IF(所有護老者!P252="","",所有護老者!P252),"")</f>
        <v/>
      </c>
      <c r="Q252" s="160" t="str">
        <f>IF($D252=2,IF(所有護老者!Q252="","",所有護老者!Q252),"")</f>
        <v/>
      </c>
      <c r="R252" s="160" t="str">
        <f>IF($D252=2,IF(所有護老者!R252="","",所有護老者!R252),"")</f>
        <v/>
      </c>
      <c r="S252" s="160" t="str">
        <f>IF($D252=2,IF(所有護老者!S252="","",所有護老者!S252),"")</f>
        <v/>
      </c>
      <c r="T252" s="160" t="str">
        <f>IF($D252=2,IF(所有護老者!T252="","",所有護老者!T252),"")</f>
        <v/>
      </c>
      <c r="U252" s="160" t="str">
        <f>IF($D252=2,IF(所有護老者!U252="","",所有護老者!U252),"")</f>
        <v/>
      </c>
      <c r="V252" s="160" t="str">
        <f>IF($D252=2,IF(所有護老者!V252="","",所有護老者!V252),"")</f>
        <v/>
      </c>
      <c r="W252" s="160" t="str">
        <f>IF($D252=2,IF(所有護老者!W252="","",所有護老者!W252),"")</f>
        <v/>
      </c>
      <c r="X252" s="160" t="str">
        <f>IF($D252=2,IF(所有護老者!X252="","",所有護老者!X252),"")</f>
        <v/>
      </c>
      <c r="Y252" s="160" t="str">
        <f>IF($D252=2,IF(所有護老者!Y252="","",所有護老者!Y252),"")</f>
        <v/>
      </c>
      <c r="Z252" s="160" t="str">
        <f>IF($D252=2,IF(所有護老者!Z252="","",所有護老者!Z252),"")</f>
        <v/>
      </c>
      <c r="AA252" s="160" t="str">
        <f>IF($D252=2,IF(所有護老者!AA252="","",所有護老者!AA252),"")</f>
        <v/>
      </c>
      <c r="AB252" s="160" t="str">
        <f>IF($D252=2,IF(所有護老者!AB252="","",所有護老者!AB252),"")</f>
        <v/>
      </c>
      <c r="AC252" s="160" t="str">
        <f>IF($D252=2,IF(所有護老者!AC252="","",所有護老者!AC252),"")</f>
        <v/>
      </c>
      <c r="AD252" s="160" t="str">
        <f>IF($D252=2,IF(所有護老者!AD252="","",所有護老者!AD252),"")</f>
        <v/>
      </c>
      <c r="AE252" s="160" t="str">
        <f>IF($D252=2,IF(所有護老者!AE252="","",所有護老者!AE252),"")</f>
        <v/>
      </c>
      <c r="AF252" s="160" t="str">
        <f>IF($D252=2,IF(所有護老者!AF252="","",所有護老者!AF252),"")</f>
        <v/>
      </c>
      <c r="AG252" s="160" t="str">
        <f>IF($D252=2,IF(所有護老者!AG252="","",所有護老者!AG252),"")</f>
        <v/>
      </c>
      <c r="AH252" s="160" t="str">
        <f>IF($D252=2,IF(所有護老者!AH252="","",所有護老者!AH252),"")</f>
        <v/>
      </c>
      <c r="AI252" s="160" t="str">
        <f>IF($D252=2,IF(所有護老者!AI252="","",所有護老者!AI252),"")</f>
        <v/>
      </c>
      <c r="AJ252" s="160" t="str">
        <f>IF($D252=2,IF(所有護老者!AJ252="","",所有護老者!AJ252),"")</f>
        <v/>
      </c>
      <c r="AK252" s="160" t="str">
        <f>IF(所有護老者!AK252="","",所有護老者!AK252)</f>
        <v/>
      </c>
      <c r="AL252" s="175" t="str">
        <f t="shared" si="120"/>
        <v/>
      </c>
      <c r="AM252" s="175" t="str">
        <f t="shared" si="121"/>
        <v/>
      </c>
      <c r="AN252" s="175" t="str">
        <f t="shared" si="122"/>
        <v/>
      </c>
      <c r="AO252" s="175" t="str">
        <f t="shared" si="123"/>
        <v/>
      </c>
      <c r="AP252" s="175" t="str">
        <f t="shared" si="124"/>
        <v/>
      </c>
      <c r="AQ252" s="175" t="str">
        <f t="shared" si="125"/>
        <v/>
      </c>
      <c r="AR252" s="175" t="str">
        <f t="shared" si="126"/>
        <v/>
      </c>
      <c r="AS252" s="175" t="str">
        <f t="shared" si="127"/>
        <v/>
      </c>
      <c r="AT252" s="175" t="str">
        <f t="shared" si="128"/>
        <v/>
      </c>
      <c r="AU252" s="175" t="str">
        <f t="shared" si="129"/>
        <v/>
      </c>
      <c r="AV252" s="175" t="str">
        <f t="shared" si="130"/>
        <v/>
      </c>
      <c r="AW252" s="27">
        <f t="shared" si="131"/>
        <v>0</v>
      </c>
      <c r="AX252" s="27"/>
      <c r="AY252" s="27">
        <f t="shared" si="132"/>
        <v>0</v>
      </c>
      <c r="AZ252" s="27">
        <f t="shared" si="133"/>
        <v>0</v>
      </c>
      <c r="BA252" s="27">
        <f t="shared" si="134"/>
        <v>0</v>
      </c>
      <c r="BB252" s="27">
        <f t="shared" si="135"/>
        <v>0</v>
      </c>
      <c r="BC252" s="27">
        <f t="shared" si="136"/>
        <v>0</v>
      </c>
      <c r="BD252" s="27">
        <f t="shared" si="137"/>
        <v>0</v>
      </c>
      <c r="BE252" s="27">
        <f t="shared" si="138"/>
        <v>0</v>
      </c>
      <c r="BF252" s="27">
        <f t="shared" si="139"/>
        <v>0</v>
      </c>
      <c r="BG252" s="27">
        <f t="shared" si="140"/>
        <v>0</v>
      </c>
      <c r="BH252" s="27">
        <f t="shared" si="141"/>
        <v>0</v>
      </c>
      <c r="BI252" s="27">
        <f t="shared" si="142"/>
        <v>0</v>
      </c>
      <c r="BJ252" s="27">
        <f t="shared" si="143"/>
        <v>0</v>
      </c>
      <c r="BK252" s="176"/>
      <c r="BL252" s="276" t="str">
        <f t="shared" si="119"/>
        <v/>
      </c>
      <c r="BM252" s="176"/>
      <c r="BN252" s="27">
        <f t="shared" si="144"/>
        <v>0</v>
      </c>
      <c r="BO252" s="27">
        <f t="shared" si="145"/>
        <v>0</v>
      </c>
      <c r="BP252" s="27">
        <f t="shared" si="146"/>
        <v>0</v>
      </c>
      <c r="BQ252" s="27">
        <f t="shared" si="147"/>
        <v>0</v>
      </c>
      <c r="BR252" s="27">
        <f t="shared" si="148"/>
        <v>0</v>
      </c>
      <c r="BS252" s="27"/>
      <c r="BT252" s="166"/>
      <c r="BU252" s="166"/>
      <c r="BV252" s="166"/>
      <c r="BW252" s="166"/>
      <c r="BX252" s="166"/>
      <c r="BY252" s="166"/>
      <c r="BZ252" s="166"/>
      <c r="CA252" s="166"/>
      <c r="CB252" s="166"/>
      <c r="CC252" s="166"/>
      <c r="CD252" s="166"/>
      <c r="CE252" s="166"/>
      <c r="CF252" s="166"/>
      <c r="CG252" s="166"/>
      <c r="CH252" s="166"/>
      <c r="CI252" s="166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</row>
    <row r="253" spans="1:99">
      <c r="A253" s="160" t="str">
        <f>IF($D253=2,IF(所有護老者!A253="","",所有護老者!A253),"")</f>
        <v/>
      </c>
      <c r="B253" s="160" t="str">
        <f>IF($D253=2,IF(所有護老者!B253="","",所有護老者!B253),"")</f>
        <v/>
      </c>
      <c r="C253" s="160" t="str">
        <f>IF($D253=2,IF(所有護老者!D253="","",所有護老者!D253),"")</f>
        <v/>
      </c>
      <c r="D253" s="160" t="str">
        <f>IF(所有護老者!C253=2,2,"")</f>
        <v/>
      </c>
      <c r="E253" s="160" t="str">
        <f>IF($D253=2,IF(所有護老者!E253="","",所有護老者!E253),"")</f>
        <v/>
      </c>
      <c r="F253" s="160" t="str">
        <f>IF($D253=2,IF(所有護老者!F253="","",所有護老者!F253),"")</f>
        <v/>
      </c>
      <c r="G253" s="160" t="str">
        <f>IF($D253=2,IF(所有護老者!G253="","",所有護老者!G253),"")</f>
        <v/>
      </c>
      <c r="H253" s="160" t="str">
        <f>IF($D253=2,IF(所有護老者!H253="","",所有護老者!H253),"")</f>
        <v/>
      </c>
      <c r="I253" s="160" t="str">
        <f>IF($D253=2,IF(所有護老者!I253="","",所有護老者!I253),"")</f>
        <v/>
      </c>
      <c r="J253" s="160" t="str">
        <f>IF($D253=2,IF(所有護老者!J253="","",所有護老者!J253),"")</f>
        <v/>
      </c>
      <c r="K253" s="160" t="str">
        <f>IF($D253=2,IF(所有護老者!K253="","",所有護老者!K253),"")</f>
        <v/>
      </c>
      <c r="L253" s="160" t="str">
        <f>IF($D253=2,IF(所有護老者!L253="","",所有護老者!L253),"")</f>
        <v/>
      </c>
      <c r="M253" s="160" t="str">
        <f>IF($D253=2,IF(所有護老者!M253="","",所有護老者!M253),"")</f>
        <v/>
      </c>
      <c r="N253" s="160" t="str">
        <f>IF($D253=2,IF(所有護老者!N253="","",所有護老者!N253),"")</f>
        <v/>
      </c>
      <c r="O253" s="160" t="str">
        <f>IF($D253=2,IF(所有護老者!O253="","",所有護老者!O253),"")</f>
        <v/>
      </c>
      <c r="P253" s="160" t="str">
        <f>IF($D253=2,IF(所有護老者!P253="","",所有護老者!P253),"")</f>
        <v/>
      </c>
      <c r="Q253" s="160" t="str">
        <f>IF($D253=2,IF(所有護老者!Q253="","",所有護老者!Q253),"")</f>
        <v/>
      </c>
      <c r="R253" s="160" t="str">
        <f>IF($D253=2,IF(所有護老者!R253="","",所有護老者!R253),"")</f>
        <v/>
      </c>
      <c r="S253" s="160" t="str">
        <f>IF($D253=2,IF(所有護老者!S253="","",所有護老者!S253),"")</f>
        <v/>
      </c>
      <c r="T253" s="160" t="str">
        <f>IF($D253=2,IF(所有護老者!T253="","",所有護老者!T253),"")</f>
        <v/>
      </c>
      <c r="U253" s="160" t="str">
        <f>IF($D253=2,IF(所有護老者!U253="","",所有護老者!U253),"")</f>
        <v/>
      </c>
      <c r="V253" s="160" t="str">
        <f>IF($D253=2,IF(所有護老者!V253="","",所有護老者!V253),"")</f>
        <v/>
      </c>
      <c r="W253" s="160" t="str">
        <f>IF($D253=2,IF(所有護老者!W253="","",所有護老者!W253),"")</f>
        <v/>
      </c>
      <c r="X253" s="160" t="str">
        <f>IF($D253=2,IF(所有護老者!X253="","",所有護老者!X253),"")</f>
        <v/>
      </c>
      <c r="Y253" s="160" t="str">
        <f>IF($D253=2,IF(所有護老者!Y253="","",所有護老者!Y253),"")</f>
        <v/>
      </c>
      <c r="Z253" s="160" t="str">
        <f>IF($D253=2,IF(所有護老者!Z253="","",所有護老者!Z253),"")</f>
        <v/>
      </c>
      <c r="AA253" s="160" t="str">
        <f>IF($D253=2,IF(所有護老者!AA253="","",所有護老者!AA253),"")</f>
        <v/>
      </c>
      <c r="AB253" s="160" t="str">
        <f>IF($D253=2,IF(所有護老者!AB253="","",所有護老者!AB253),"")</f>
        <v/>
      </c>
      <c r="AC253" s="160" t="str">
        <f>IF($D253=2,IF(所有護老者!AC253="","",所有護老者!AC253),"")</f>
        <v/>
      </c>
      <c r="AD253" s="160" t="str">
        <f>IF($D253=2,IF(所有護老者!AD253="","",所有護老者!AD253),"")</f>
        <v/>
      </c>
      <c r="AE253" s="160" t="str">
        <f>IF($D253=2,IF(所有護老者!AE253="","",所有護老者!AE253),"")</f>
        <v/>
      </c>
      <c r="AF253" s="160" t="str">
        <f>IF($D253=2,IF(所有護老者!AF253="","",所有護老者!AF253),"")</f>
        <v/>
      </c>
      <c r="AG253" s="160" t="str">
        <f>IF($D253=2,IF(所有護老者!AG253="","",所有護老者!AG253),"")</f>
        <v/>
      </c>
      <c r="AH253" s="160" t="str">
        <f>IF($D253=2,IF(所有護老者!AH253="","",所有護老者!AH253),"")</f>
        <v/>
      </c>
      <c r="AI253" s="160" t="str">
        <f>IF($D253=2,IF(所有護老者!AI253="","",所有護老者!AI253),"")</f>
        <v/>
      </c>
      <c r="AJ253" s="160" t="str">
        <f>IF($D253=2,IF(所有護老者!AJ253="","",所有護老者!AJ253),"")</f>
        <v/>
      </c>
      <c r="AK253" s="160" t="str">
        <f>IF(所有護老者!AK253="","",所有護老者!AK253)</f>
        <v/>
      </c>
      <c r="AL253" s="175" t="str">
        <f t="shared" si="120"/>
        <v/>
      </c>
      <c r="AM253" s="175" t="str">
        <f t="shared" si="121"/>
        <v/>
      </c>
      <c r="AN253" s="175" t="str">
        <f t="shared" si="122"/>
        <v/>
      </c>
      <c r="AO253" s="175" t="str">
        <f t="shared" si="123"/>
        <v/>
      </c>
      <c r="AP253" s="175" t="str">
        <f t="shared" si="124"/>
        <v/>
      </c>
      <c r="AQ253" s="175" t="str">
        <f t="shared" si="125"/>
        <v/>
      </c>
      <c r="AR253" s="175" t="str">
        <f t="shared" si="126"/>
        <v/>
      </c>
      <c r="AS253" s="175" t="str">
        <f t="shared" si="127"/>
        <v/>
      </c>
      <c r="AT253" s="175" t="str">
        <f t="shared" si="128"/>
        <v/>
      </c>
      <c r="AU253" s="175" t="str">
        <f t="shared" si="129"/>
        <v/>
      </c>
      <c r="AV253" s="175" t="str">
        <f t="shared" si="130"/>
        <v/>
      </c>
      <c r="AW253" s="27">
        <f t="shared" si="131"/>
        <v>0</v>
      </c>
      <c r="AX253" s="27"/>
      <c r="AY253" s="27">
        <f t="shared" si="132"/>
        <v>0</v>
      </c>
      <c r="AZ253" s="27">
        <f t="shared" si="133"/>
        <v>0</v>
      </c>
      <c r="BA253" s="27">
        <f t="shared" si="134"/>
        <v>0</v>
      </c>
      <c r="BB253" s="27">
        <f t="shared" si="135"/>
        <v>0</v>
      </c>
      <c r="BC253" s="27">
        <f t="shared" si="136"/>
        <v>0</v>
      </c>
      <c r="BD253" s="27">
        <f t="shared" si="137"/>
        <v>0</v>
      </c>
      <c r="BE253" s="27">
        <f t="shared" si="138"/>
        <v>0</v>
      </c>
      <c r="BF253" s="27">
        <f t="shared" si="139"/>
        <v>0</v>
      </c>
      <c r="BG253" s="27">
        <f t="shared" si="140"/>
        <v>0</v>
      </c>
      <c r="BH253" s="27">
        <f t="shared" si="141"/>
        <v>0</v>
      </c>
      <c r="BI253" s="27">
        <f t="shared" si="142"/>
        <v>0</v>
      </c>
      <c r="BJ253" s="27">
        <f t="shared" si="143"/>
        <v>0</v>
      </c>
      <c r="BK253" s="176"/>
      <c r="BL253" s="276" t="str">
        <f t="shared" si="119"/>
        <v/>
      </c>
      <c r="BM253" s="176"/>
      <c r="BN253" s="27">
        <f t="shared" si="144"/>
        <v>0</v>
      </c>
      <c r="BO253" s="27">
        <f t="shared" si="145"/>
        <v>0</v>
      </c>
      <c r="BP253" s="27">
        <f t="shared" si="146"/>
        <v>0</v>
      </c>
      <c r="BQ253" s="27">
        <f t="shared" si="147"/>
        <v>0</v>
      </c>
      <c r="BR253" s="27">
        <f t="shared" si="148"/>
        <v>0</v>
      </c>
      <c r="BS253" s="27"/>
      <c r="BT253" s="166"/>
      <c r="BU253" s="166"/>
      <c r="BV253" s="166"/>
      <c r="BW253" s="166"/>
      <c r="BX253" s="166"/>
      <c r="BY253" s="166"/>
      <c r="BZ253" s="166"/>
      <c r="CA253" s="166"/>
      <c r="CB253" s="166"/>
      <c r="CC253" s="166"/>
      <c r="CD253" s="166"/>
      <c r="CE253" s="166"/>
      <c r="CF253" s="166"/>
      <c r="CG253" s="166"/>
      <c r="CH253" s="166"/>
      <c r="CI253" s="166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</row>
    <row r="254" spans="1:99">
      <c r="A254" s="160" t="str">
        <f>IF($D254=2,IF(所有護老者!A254="","",所有護老者!A254),"")</f>
        <v/>
      </c>
      <c r="B254" s="160" t="str">
        <f>IF($D254=2,IF(所有護老者!B254="","",所有護老者!B254),"")</f>
        <v/>
      </c>
      <c r="C254" s="160" t="str">
        <f>IF($D254=2,IF(所有護老者!D254="","",所有護老者!D254),"")</f>
        <v/>
      </c>
      <c r="D254" s="160" t="str">
        <f>IF(所有護老者!C254=2,2,"")</f>
        <v/>
      </c>
      <c r="E254" s="160" t="str">
        <f>IF($D254=2,IF(所有護老者!E254="","",所有護老者!E254),"")</f>
        <v/>
      </c>
      <c r="F254" s="160" t="str">
        <f>IF($D254=2,IF(所有護老者!F254="","",所有護老者!F254),"")</f>
        <v/>
      </c>
      <c r="G254" s="160" t="str">
        <f>IF($D254=2,IF(所有護老者!G254="","",所有護老者!G254),"")</f>
        <v/>
      </c>
      <c r="H254" s="160" t="str">
        <f>IF($D254=2,IF(所有護老者!H254="","",所有護老者!H254),"")</f>
        <v/>
      </c>
      <c r="I254" s="160" t="str">
        <f>IF($D254=2,IF(所有護老者!I254="","",所有護老者!I254),"")</f>
        <v/>
      </c>
      <c r="J254" s="160" t="str">
        <f>IF($D254=2,IF(所有護老者!J254="","",所有護老者!J254),"")</f>
        <v/>
      </c>
      <c r="K254" s="160" t="str">
        <f>IF($D254=2,IF(所有護老者!K254="","",所有護老者!K254),"")</f>
        <v/>
      </c>
      <c r="L254" s="160" t="str">
        <f>IF($D254=2,IF(所有護老者!L254="","",所有護老者!L254),"")</f>
        <v/>
      </c>
      <c r="M254" s="160" t="str">
        <f>IF($D254=2,IF(所有護老者!M254="","",所有護老者!M254),"")</f>
        <v/>
      </c>
      <c r="N254" s="160" t="str">
        <f>IF($D254=2,IF(所有護老者!N254="","",所有護老者!N254),"")</f>
        <v/>
      </c>
      <c r="O254" s="160" t="str">
        <f>IF($D254=2,IF(所有護老者!O254="","",所有護老者!O254),"")</f>
        <v/>
      </c>
      <c r="P254" s="160" t="str">
        <f>IF($D254=2,IF(所有護老者!P254="","",所有護老者!P254),"")</f>
        <v/>
      </c>
      <c r="Q254" s="160" t="str">
        <f>IF($D254=2,IF(所有護老者!Q254="","",所有護老者!Q254),"")</f>
        <v/>
      </c>
      <c r="R254" s="160" t="str">
        <f>IF($D254=2,IF(所有護老者!R254="","",所有護老者!R254),"")</f>
        <v/>
      </c>
      <c r="S254" s="160" t="str">
        <f>IF($D254=2,IF(所有護老者!S254="","",所有護老者!S254),"")</f>
        <v/>
      </c>
      <c r="T254" s="160" t="str">
        <f>IF($D254=2,IF(所有護老者!T254="","",所有護老者!T254),"")</f>
        <v/>
      </c>
      <c r="U254" s="160" t="str">
        <f>IF($D254=2,IF(所有護老者!U254="","",所有護老者!U254),"")</f>
        <v/>
      </c>
      <c r="V254" s="160" t="str">
        <f>IF($D254=2,IF(所有護老者!V254="","",所有護老者!V254),"")</f>
        <v/>
      </c>
      <c r="W254" s="160" t="str">
        <f>IF($D254=2,IF(所有護老者!W254="","",所有護老者!W254),"")</f>
        <v/>
      </c>
      <c r="X254" s="160" t="str">
        <f>IF($D254=2,IF(所有護老者!X254="","",所有護老者!X254),"")</f>
        <v/>
      </c>
      <c r="Y254" s="160" t="str">
        <f>IF($D254=2,IF(所有護老者!Y254="","",所有護老者!Y254),"")</f>
        <v/>
      </c>
      <c r="Z254" s="160" t="str">
        <f>IF($D254=2,IF(所有護老者!Z254="","",所有護老者!Z254),"")</f>
        <v/>
      </c>
      <c r="AA254" s="160" t="str">
        <f>IF($D254=2,IF(所有護老者!AA254="","",所有護老者!AA254),"")</f>
        <v/>
      </c>
      <c r="AB254" s="160" t="str">
        <f>IF($D254=2,IF(所有護老者!AB254="","",所有護老者!AB254),"")</f>
        <v/>
      </c>
      <c r="AC254" s="160" t="str">
        <f>IF($D254=2,IF(所有護老者!AC254="","",所有護老者!AC254),"")</f>
        <v/>
      </c>
      <c r="AD254" s="160" t="str">
        <f>IF($D254=2,IF(所有護老者!AD254="","",所有護老者!AD254),"")</f>
        <v/>
      </c>
      <c r="AE254" s="160" t="str">
        <f>IF($D254=2,IF(所有護老者!AE254="","",所有護老者!AE254),"")</f>
        <v/>
      </c>
      <c r="AF254" s="160" t="str">
        <f>IF($D254=2,IF(所有護老者!AF254="","",所有護老者!AF254),"")</f>
        <v/>
      </c>
      <c r="AG254" s="160" t="str">
        <f>IF($D254=2,IF(所有護老者!AG254="","",所有護老者!AG254),"")</f>
        <v/>
      </c>
      <c r="AH254" s="160" t="str">
        <f>IF($D254=2,IF(所有護老者!AH254="","",所有護老者!AH254),"")</f>
        <v/>
      </c>
      <c r="AI254" s="160" t="str">
        <f>IF($D254=2,IF(所有護老者!AI254="","",所有護老者!AI254),"")</f>
        <v/>
      </c>
      <c r="AJ254" s="160" t="str">
        <f>IF($D254=2,IF(所有護老者!AJ254="","",所有護老者!AJ254),"")</f>
        <v/>
      </c>
      <c r="AK254" s="160" t="str">
        <f>IF(所有護老者!AK254="","",所有護老者!AK254)</f>
        <v/>
      </c>
      <c r="AL254" s="175" t="str">
        <f t="shared" si="120"/>
        <v/>
      </c>
      <c r="AM254" s="175" t="str">
        <f t="shared" si="121"/>
        <v/>
      </c>
      <c r="AN254" s="175" t="str">
        <f t="shared" si="122"/>
        <v/>
      </c>
      <c r="AO254" s="175" t="str">
        <f t="shared" si="123"/>
        <v/>
      </c>
      <c r="AP254" s="175" t="str">
        <f t="shared" si="124"/>
        <v/>
      </c>
      <c r="AQ254" s="175" t="str">
        <f t="shared" si="125"/>
        <v/>
      </c>
      <c r="AR254" s="175" t="str">
        <f t="shared" si="126"/>
        <v/>
      </c>
      <c r="AS254" s="175" t="str">
        <f t="shared" si="127"/>
        <v/>
      </c>
      <c r="AT254" s="175" t="str">
        <f t="shared" si="128"/>
        <v/>
      </c>
      <c r="AU254" s="175" t="str">
        <f t="shared" si="129"/>
        <v/>
      </c>
      <c r="AV254" s="175" t="str">
        <f t="shared" si="130"/>
        <v/>
      </c>
      <c r="AW254" s="27">
        <f t="shared" si="131"/>
        <v>0</v>
      </c>
      <c r="AX254" s="27"/>
      <c r="AY254" s="27">
        <f t="shared" si="132"/>
        <v>0</v>
      </c>
      <c r="AZ254" s="27">
        <f t="shared" si="133"/>
        <v>0</v>
      </c>
      <c r="BA254" s="27">
        <f t="shared" si="134"/>
        <v>0</v>
      </c>
      <c r="BB254" s="27">
        <f t="shared" si="135"/>
        <v>0</v>
      </c>
      <c r="BC254" s="27">
        <f t="shared" si="136"/>
        <v>0</v>
      </c>
      <c r="BD254" s="27">
        <f t="shared" si="137"/>
        <v>0</v>
      </c>
      <c r="BE254" s="27">
        <f t="shared" si="138"/>
        <v>0</v>
      </c>
      <c r="BF254" s="27">
        <f t="shared" si="139"/>
        <v>0</v>
      </c>
      <c r="BG254" s="27">
        <f t="shared" si="140"/>
        <v>0</v>
      </c>
      <c r="BH254" s="27">
        <f t="shared" si="141"/>
        <v>0</v>
      </c>
      <c r="BI254" s="27">
        <f t="shared" si="142"/>
        <v>0</v>
      </c>
      <c r="BJ254" s="27">
        <f t="shared" si="143"/>
        <v>0</v>
      </c>
      <c r="BK254" s="176"/>
      <c r="BL254" s="276" t="str">
        <f t="shared" si="119"/>
        <v/>
      </c>
      <c r="BM254" s="176"/>
      <c r="BN254" s="27">
        <f t="shared" si="144"/>
        <v>0</v>
      </c>
      <c r="BO254" s="27">
        <f t="shared" si="145"/>
        <v>0</v>
      </c>
      <c r="BP254" s="27">
        <f t="shared" si="146"/>
        <v>0</v>
      </c>
      <c r="BQ254" s="27">
        <f t="shared" si="147"/>
        <v>0</v>
      </c>
      <c r="BR254" s="27">
        <f t="shared" si="148"/>
        <v>0</v>
      </c>
      <c r="BS254" s="27"/>
      <c r="BT254" s="166"/>
      <c r="BU254" s="166"/>
      <c r="BV254" s="166"/>
      <c r="BW254" s="166"/>
      <c r="BX254" s="166"/>
      <c r="BY254" s="166"/>
      <c r="BZ254" s="166"/>
      <c r="CA254" s="166"/>
      <c r="CB254" s="166"/>
      <c r="CC254" s="166"/>
      <c r="CD254" s="166"/>
      <c r="CE254" s="166"/>
      <c r="CF254" s="166"/>
      <c r="CG254" s="166"/>
      <c r="CH254" s="166"/>
      <c r="CI254" s="166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</row>
    <row r="255" spans="1:99">
      <c r="A255" s="160" t="str">
        <f>IF($D255=2,IF(所有護老者!A255="","",所有護老者!A255),"")</f>
        <v/>
      </c>
      <c r="B255" s="160" t="str">
        <f>IF($D255=2,IF(所有護老者!B255="","",所有護老者!B255),"")</f>
        <v/>
      </c>
      <c r="C255" s="160" t="str">
        <f>IF($D255=2,IF(所有護老者!D255="","",所有護老者!D255),"")</f>
        <v/>
      </c>
      <c r="D255" s="160" t="str">
        <f>IF(所有護老者!C255=2,2,"")</f>
        <v/>
      </c>
      <c r="E255" s="160" t="str">
        <f>IF($D255=2,IF(所有護老者!E255="","",所有護老者!E255),"")</f>
        <v/>
      </c>
      <c r="F255" s="160" t="str">
        <f>IF($D255=2,IF(所有護老者!F255="","",所有護老者!F255),"")</f>
        <v/>
      </c>
      <c r="G255" s="160" t="str">
        <f>IF($D255=2,IF(所有護老者!G255="","",所有護老者!G255),"")</f>
        <v/>
      </c>
      <c r="H255" s="160" t="str">
        <f>IF($D255=2,IF(所有護老者!H255="","",所有護老者!H255),"")</f>
        <v/>
      </c>
      <c r="I255" s="160" t="str">
        <f>IF($D255=2,IF(所有護老者!I255="","",所有護老者!I255),"")</f>
        <v/>
      </c>
      <c r="J255" s="160" t="str">
        <f>IF($D255=2,IF(所有護老者!J255="","",所有護老者!J255),"")</f>
        <v/>
      </c>
      <c r="K255" s="160" t="str">
        <f>IF($D255=2,IF(所有護老者!K255="","",所有護老者!K255),"")</f>
        <v/>
      </c>
      <c r="L255" s="160" t="str">
        <f>IF($D255=2,IF(所有護老者!L255="","",所有護老者!L255),"")</f>
        <v/>
      </c>
      <c r="M255" s="160" t="str">
        <f>IF($D255=2,IF(所有護老者!M255="","",所有護老者!M255),"")</f>
        <v/>
      </c>
      <c r="N255" s="160" t="str">
        <f>IF($D255=2,IF(所有護老者!N255="","",所有護老者!N255),"")</f>
        <v/>
      </c>
      <c r="O255" s="160" t="str">
        <f>IF($D255=2,IF(所有護老者!O255="","",所有護老者!O255),"")</f>
        <v/>
      </c>
      <c r="P255" s="160" t="str">
        <f>IF($D255=2,IF(所有護老者!P255="","",所有護老者!P255),"")</f>
        <v/>
      </c>
      <c r="Q255" s="160" t="str">
        <f>IF($D255=2,IF(所有護老者!Q255="","",所有護老者!Q255),"")</f>
        <v/>
      </c>
      <c r="R255" s="160" t="str">
        <f>IF($D255=2,IF(所有護老者!R255="","",所有護老者!R255),"")</f>
        <v/>
      </c>
      <c r="S255" s="160" t="str">
        <f>IF($D255=2,IF(所有護老者!S255="","",所有護老者!S255),"")</f>
        <v/>
      </c>
      <c r="T255" s="160" t="str">
        <f>IF($D255=2,IF(所有護老者!T255="","",所有護老者!T255),"")</f>
        <v/>
      </c>
      <c r="U255" s="160" t="str">
        <f>IF($D255=2,IF(所有護老者!U255="","",所有護老者!U255),"")</f>
        <v/>
      </c>
      <c r="V255" s="160" t="str">
        <f>IF($D255=2,IF(所有護老者!V255="","",所有護老者!V255),"")</f>
        <v/>
      </c>
      <c r="W255" s="160" t="str">
        <f>IF($D255=2,IF(所有護老者!W255="","",所有護老者!W255),"")</f>
        <v/>
      </c>
      <c r="X255" s="160" t="str">
        <f>IF($D255=2,IF(所有護老者!X255="","",所有護老者!X255),"")</f>
        <v/>
      </c>
      <c r="Y255" s="160" t="str">
        <f>IF($D255=2,IF(所有護老者!Y255="","",所有護老者!Y255),"")</f>
        <v/>
      </c>
      <c r="Z255" s="160" t="str">
        <f>IF($D255=2,IF(所有護老者!Z255="","",所有護老者!Z255),"")</f>
        <v/>
      </c>
      <c r="AA255" s="160" t="str">
        <f>IF($D255=2,IF(所有護老者!AA255="","",所有護老者!AA255),"")</f>
        <v/>
      </c>
      <c r="AB255" s="160" t="str">
        <f>IF($D255=2,IF(所有護老者!AB255="","",所有護老者!AB255),"")</f>
        <v/>
      </c>
      <c r="AC255" s="160" t="str">
        <f>IF($D255=2,IF(所有護老者!AC255="","",所有護老者!AC255),"")</f>
        <v/>
      </c>
      <c r="AD255" s="160" t="str">
        <f>IF($D255=2,IF(所有護老者!AD255="","",所有護老者!AD255),"")</f>
        <v/>
      </c>
      <c r="AE255" s="160" t="str">
        <f>IF($D255=2,IF(所有護老者!AE255="","",所有護老者!AE255),"")</f>
        <v/>
      </c>
      <c r="AF255" s="160" t="str">
        <f>IF($D255=2,IF(所有護老者!AF255="","",所有護老者!AF255),"")</f>
        <v/>
      </c>
      <c r="AG255" s="160" t="str">
        <f>IF($D255=2,IF(所有護老者!AG255="","",所有護老者!AG255),"")</f>
        <v/>
      </c>
      <c r="AH255" s="160" t="str">
        <f>IF($D255=2,IF(所有護老者!AH255="","",所有護老者!AH255),"")</f>
        <v/>
      </c>
      <c r="AI255" s="160" t="str">
        <f>IF($D255=2,IF(所有護老者!AI255="","",所有護老者!AI255),"")</f>
        <v/>
      </c>
      <c r="AJ255" s="160" t="str">
        <f>IF($D255=2,IF(所有護老者!AJ255="","",所有護老者!AJ255),"")</f>
        <v/>
      </c>
      <c r="AK255" s="160" t="str">
        <f>IF(所有護老者!AK255="","",所有護老者!AK255)</f>
        <v/>
      </c>
      <c r="AL255" s="175" t="str">
        <f t="shared" si="120"/>
        <v/>
      </c>
      <c r="AM255" s="175" t="str">
        <f t="shared" si="121"/>
        <v/>
      </c>
      <c r="AN255" s="175" t="str">
        <f t="shared" si="122"/>
        <v/>
      </c>
      <c r="AO255" s="175" t="str">
        <f t="shared" si="123"/>
        <v/>
      </c>
      <c r="AP255" s="175" t="str">
        <f t="shared" si="124"/>
        <v/>
      </c>
      <c r="AQ255" s="175" t="str">
        <f t="shared" si="125"/>
        <v/>
      </c>
      <c r="AR255" s="175" t="str">
        <f t="shared" si="126"/>
        <v/>
      </c>
      <c r="AS255" s="175" t="str">
        <f t="shared" si="127"/>
        <v/>
      </c>
      <c r="AT255" s="175" t="str">
        <f t="shared" si="128"/>
        <v/>
      </c>
      <c r="AU255" s="175" t="str">
        <f t="shared" si="129"/>
        <v/>
      </c>
      <c r="AV255" s="175" t="str">
        <f t="shared" si="130"/>
        <v/>
      </c>
      <c r="AW255" s="27">
        <f t="shared" si="131"/>
        <v>0</v>
      </c>
      <c r="AX255" s="27"/>
      <c r="AY255" s="27">
        <f t="shared" si="132"/>
        <v>0</v>
      </c>
      <c r="AZ255" s="27">
        <f t="shared" si="133"/>
        <v>0</v>
      </c>
      <c r="BA255" s="27">
        <f t="shared" si="134"/>
        <v>0</v>
      </c>
      <c r="BB255" s="27">
        <f t="shared" si="135"/>
        <v>0</v>
      </c>
      <c r="BC255" s="27">
        <f t="shared" si="136"/>
        <v>0</v>
      </c>
      <c r="BD255" s="27">
        <f t="shared" si="137"/>
        <v>0</v>
      </c>
      <c r="BE255" s="27">
        <f t="shared" si="138"/>
        <v>0</v>
      </c>
      <c r="BF255" s="27">
        <f t="shared" si="139"/>
        <v>0</v>
      </c>
      <c r="BG255" s="27">
        <f t="shared" si="140"/>
        <v>0</v>
      </c>
      <c r="BH255" s="27">
        <f t="shared" si="141"/>
        <v>0</v>
      </c>
      <c r="BI255" s="27">
        <f t="shared" si="142"/>
        <v>0</v>
      </c>
      <c r="BJ255" s="27">
        <f t="shared" si="143"/>
        <v>0</v>
      </c>
      <c r="BK255" s="176"/>
      <c r="BL255" s="276" t="str">
        <f t="shared" si="119"/>
        <v/>
      </c>
      <c r="BM255" s="176"/>
      <c r="BN255" s="27">
        <f t="shared" si="144"/>
        <v>0</v>
      </c>
      <c r="BO255" s="27">
        <f t="shared" si="145"/>
        <v>0</v>
      </c>
      <c r="BP255" s="27">
        <f t="shared" si="146"/>
        <v>0</v>
      </c>
      <c r="BQ255" s="27">
        <f t="shared" si="147"/>
        <v>0</v>
      </c>
      <c r="BR255" s="27">
        <f t="shared" si="148"/>
        <v>0</v>
      </c>
      <c r="BS255" s="27"/>
      <c r="BT255" s="166"/>
      <c r="BU255" s="166"/>
      <c r="BV255" s="166"/>
      <c r="BW255" s="166"/>
      <c r="BX255" s="166"/>
      <c r="BY255" s="166"/>
      <c r="BZ255" s="166"/>
      <c r="CA255" s="166"/>
      <c r="CB255" s="166"/>
      <c r="CC255" s="166"/>
      <c r="CD255" s="166"/>
      <c r="CE255" s="166"/>
      <c r="CF255" s="166"/>
      <c r="CG255" s="166"/>
      <c r="CH255" s="166"/>
      <c r="CI255" s="166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</row>
    <row r="256" spans="1:99">
      <c r="A256" s="160" t="str">
        <f>IF($D256=2,IF(所有護老者!A256="","",所有護老者!A256),"")</f>
        <v/>
      </c>
      <c r="B256" s="160" t="str">
        <f>IF($D256=2,IF(所有護老者!B256="","",所有護老者!B256),"")</f>
        <v/>
      </c>
      <c r="C256" s="160" t="str">
        <f>IF($D256=2,IF(所有護老者!D256="","",所有護老者!D256),"")</f>
        <v/>
      </c>
      <c r="D256" s="160" t="str">
        <f>IF(所有護老者!C256=2,2,"")</f>
        <v/>
      </c>
      <c r="E256" s="160" t="str">
        <f>IF($D256=2,IF(所有護老者!E256="","",所有護老者!E256),"")</f>
        <v/>
      </c>
      <c r="F256" s="160" t="str">
        <f>IF($D256=2,IF(所有護老者!F256="","",所有護老者!F256),"")</f>
        <v/>
      </c>
      <c r="G256" s="160" t="str">
        <f>IF($D256=2,IF(所有護老者!G256="","",所有護老者!G256),"")</f>
        <v/>
      </c>
      <c r="H256" s="160" t="str">
        <f>IF($D256=2,IF(所有護老者!H256="","",所有護老者!H256),"")</f>
        <v/>
      </c>
      <c r="I256" s="160" t="str">
        <f>IF($D256=2,IF(所有護老者!I256="","",所有護老者!I256),"")</f>
        <v/>
      </c>
      <c r="J256" s="160" t="str">
        <f>IF($D256=2,IF(所有護老者!J256="","",所有護老者!J256),"")</f>
        <v/>
      </c>
      <c r="K256" s="160" t="str">
        <f>IF($D256=2,IF(所有護老者!K256="","",所有護老者!K256),"")</f>
        <v/>
      </c>
      <c r="L256" s="160" t="str">
        <f>IF($D256=2,IF(所有護老者!L256="","",所有護老者!L256),"")</f>
        <v/>
      </c>
      <c r="M256" s="160" t="str">
        <f>IF($D256=2,IF(所有護老者!M256="","",所有護老者!M256),"")</f>
        <v/>
      </c>
      <c r="N256" s="160" t="str">
        <f>IF($D256=2,IF(所有護老者!N256="","",所有護老者!N256),"")</f>
        <v/>
      </c>
      <c r="O256" s="160" t="str">
        <f>IF($D256=2,IF(所有護老者!O256="","",所有護老者!O256),"")</f>
        <v/>
      </c>
      <c r="P256" s="160" t="str">
        <f>IF($D256=2,IF(所有護老者!P256="","",所有護老者!P256),"")</f>
        <v/>
      </c>
      <c r="Q256" s="160" t="str">
        <f>IF($D256=2,IF(所有護老者!Q256="","",所有護老者!Q256),"")</f>
        <v/>
      </c>
      <c r="R256" s="160" t="str">
        <f>IF($D256=2,IF(所有護老者!R256="","",所有護老者!R256),"")</f>
        <v/>
      </c>
      <c r="S256" s="160" t="str">
        <f>IF($D256=2,IF(所有護老者!S256="","",所有護老者!S256),"")</f>
        <v/>
      </c>
      <c r="T256" s="160" t="str">
        <f>IF($D256=2,IF(所有護老者!T256="","",所有護老者!T256),"")</f>
        <v/>
      </c>
      <c r="U256" s="160" t="str">
        <f>IF($D256=2,IF(所有護老者!U256="","",所有護老者!U256),"")</f>
        <v/>
      </c>
      <c r="V256" s="160" t="str">
        <f>IF($D256=2,IF(所有護老者!V256="","",所有護老者!V256),"")</f>
        <v/>
      </c>
      <c r="W256" s="160" t="str">
        <f>IF($D256=2,IF(所有護老者!W256="","",所有護老者!W256),"")</f>
        <v/>
      </c>
      <c r="X256" s="160" t="str">
        <f>IF($D256=2,IF(所有護老者!X256="","",所有護老者!X256),"")</f>
        <v/>
      </c>
      <c r="Y256" s="160" t="str">
        <f>IF($D256=2,IF(所有護老者!Y256="","",所有護老者!Y256),"")</f>
        <v/>
      </c>
      <c r="Z256" s="160" t="str">
        <f>IF($D256=2,IF(所有護老者!Z256="","",所有護老者!Z256),"")</f>
        <v/>
      </c>
      <c r="AA256" s="160" t="str">
        <f>IF($D256=2,IF(所有護老者!AA256="","",所有護老者!AA256),"")</f>
        <v/>
      </c>
      <c r="AB256" s="160" t="str">
        <f>IF($D256=2,IF(所有護老者!AB256="","",所有護老者!AB256),"")</f>
        <v/>
      </c>
      <c r="AC256" s="160" t="str">
        <f>IF($D256=2,IF(所有護老者!AC256="","",所有護老者!AC256),"")</f>
        <v/>
      </c>
      <c r="AD256" s="160" t="str">
        <f>IF($D256=2,IF(所有護老者!AD256="","",所有護老者!AD256),"")</f>
        <v/>
      </c>
      <c r="AE256" s="160" t="str">
        <f>IF($D256=2,IF(所有護老者!AE256="","",所有護老者!AE256),"")</f>
        <v/>
      </c>
      <c r="AF256" s="160" t="str">
        <f>IF($D256=2,IF(所有護老者!AF256="","",所有護老者!AF256),"")</f>
        <v/>
      </c>
      <c r="AG256" s="160" t="str">
        <f>IF($D256=2,IF(所有護老者!AG256="","",所有護老者!AG256),"")</f>
        <v/>
      </c>
      <c r="AH256" s="160" t="str">
        <f>IF($D256=2,IF(所有護老者!AH256="","",所有護老者!AH256),"")</f>
        <v/>
      </c>
      <c r="AI256" s="160" t="str">
        <f>IF($D256=2,IF(所有護老者!AI256="","",所有護老者!AI256),"")</f>
        <v/>
      </c>
      <c r="AJ256" s="160" t="str">
        <f>IF($D256=2,IF(所有護老者!AJ256="","",所有護老者!AJ256),"")</f>
        <v/>
      </c>
      <c r="AK256" s="160" t="str">
        <f>IF(所有護老者!AK256="","",所有護老者!AK256)</f>
        <v/>
      </c>
      <c r="AL256" s="175" t="str">
        <f t="shared" si="120"/>
        <v/>
      </c>
      <c r="AM256" s="175" t="str">
        <f t="shared" si="121"/>
        <v/>
      </c>
      <c r="AN256" s="175" t="str">
        <f t="shared" si="122"/>
        <v/>
      </c>
      <c r="AO256" s="175" t="str">
        <f t="shared" si="123"/>
        <v/>
      </c>
      <c r="AP256" s="175" t="str">
        <f t="shared" si="124"/>
        <v/>
      </c>
      <c r="AQ256" s="175" t="str">
        <f t="shared" si="125"/>
        <v/>
      </c>
      <c r="AR256" s="175" t="str">
        <f t="shared" si="126"/>
        <v/>
      </c>
      <c r="AS256" s="175" t="str">
        <f t="shared" si="127"/>
        <v/>
      </c>
      <c r="AT256" s="175" t="str">
        <f t="shared" si="128"/>
        <v/>
      </c>
      <c r="AU256" s="175" t="str">
        <f t="shared" si="129"/>
        <v/>
      </c>
      <c r="AV256" s="175" t="str">
        <f t="shared" si="130"/>
        <v/>
      </c>
      <c r="AW256" s="27">
        <f t="shared" si="131"/>
        <v>0</v>
      </c>
      <c r="AX256" s="27"/>
      <c r="AY256" s="27">
        <f t="shared" si="132"/>
        <v>0</v>
      </c>
      <c r="AZ256" s="27">
        <f t="shared" si="133"/>
        <v>0</v>
      </c>
      <c r="BA256" s="27">
        <f t="shared" si="134"/>
        <v>0</v>
      </c>
      <c r="BB256" s="27">
        <f t="shared" si="135"/>
        <v>0</v>
      </c>
      <c r="BC256" s="27">
        <f t="shared" si="136"/>
        <v>0</v>
      </c>
      <c r="BD256" s="27">
        <f t="shared" si="137"/>
        <v>0</v>
      </c>
      <c r="BE256" s="27">
        <f t="shared" si="138"/>
        <v>0</v>
      </c>
      <c r="BF256" s="27">
        <f t="shared" si="139"/>
        <v>0</v>
      </c>
      <c r="BG256" s="27">
        <f t="shared" si="140"/>
        <v>0</v>
      </c>
      <c r="BH256" s="27">
        <f t="shared" si="141"/>
        <v>0</v>
      </c>
      <c r="BI256" s="27">
        <f t="shared" si="142"/>
        <v>0</v>
      </c>
      <c r="BJ256" s="27">
        <f t="shared" si="143"/>
        <v>0</v>
      </c>
      <c r="BK256" s="176"/>
      <c r="BL256" s="276" t="str">
        <f t="shared" si="119"/>
        <v/>
      </c>
      <c r="BM256" s="176"/>
      <c r="BN256" s="27">
        <f t="shared" si="144"/>
        <v>0</v>
      </c>
      <c r="BO256" s="27">
        <f t="shared" si="145"/>
        <v>0</v>
      </c>
      <c r="BP256" s="27">
        <f t="shared" si="146"/>
        <v>0</v>
      </c>
      <c r="BQ256" s="27">
        <f t="shared" si="147"/>
        <v>0</v>
      </c>
      <c r="BR256" s="27">
        <f t="shared" si="148"/>
        <v>0</v>
      </c>
      <c r="BS256" s="27"/>
      <c r="BT256" s="166"/>
      <c r="BU256" s="166"/>
      <c r="BV256" s="166"/>
      <c r="BW256" s="166"/>
      <c r="BX256" s="166"/>
      <c r="BY256" s="166"/>
      <c r="BZ256" s="166"/>
      <c r="CA256" s="166"/>
      <c r="CB256" s="166"/>
      <c r="CC256" s="166"/>
      <c r="CD256" s="166"/>
      <c r="CE256" s="166"/>
      <c r="CF256" s="166"/>
      <c r="CG256" s="166"/>
      <c r="CH256" s="166"/>
      <c r="CI256" s="166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</row>
    <row r="257" spans="1:99">
      <c r="A257" s="160" t="str">
        <f>IF($D257=2,IF(所有護老者!A257="","",所有護老者!A257),"")</f>
        <v/>
      </c>
      <c r="B257" s="160" t="str">
        <f>IF($D257=2,IF(所有護老者!B257="","",所有護老者!B257),"")</f>
        <v/>
      </c>
      <c r="C257" s="160" t="str">
        <f>IF($D257=2,IF(所有護老者!D257="","",所有護老者!D257),"")</f>
        <v/>
      </c>
      <c r="D257" s="160" t="str">
        <f>IF(所有護老者!C257=2,2,"")</f>
        <v/>
      </c>
      <c r="E257" s="160" t="str">
        <f>IF($D257=2,IF(所有護老者!E257="","",所有護老者!E257),"")</f>
        <v/>
      </c>
      <c r="F257" s="160" t="str">
        <f>IF($D257=2,IF(所有護老者!F257="","",所有護老者!F257),"")</f>
        <v/>
      </c>
      <c r="G257" s="160" t="str">
        <f>IF($D257=2,IF(所有護老者!G257="","",所有護老者!G257),"")</f>
        <v/>
      </c>
      <c r="H257" s="160" t="str">
        <f>IF($D257=2,IF(所有護老者!H257="","",所有護老者!H257),"")</f>
        <v/>
      </c>
      <c r="I257" s="160" t="str">
        <f>IF($D257=2,IF(所有護老者!I257="","",所有護老者!I257),"")</f>
        <v/>
      </c>
      <c r="J257" s="160" t="str">
        <f>IF($D257=2,IF(所有護老者!J257="","",所有護老者!J257),"")</f>
        <v/>
      </c>
      <c r="K257" s="160" t="str">
        <f>IF($D257=2,IF(所有護老者!K257="","",所有護老者!K257),"")</f>
        <v/>
      </c>
      <c r="L257" s="160" t="str">
        <f>IF($D257=2,IF(所有護老者!L257="","",所有護老者!L257),"")</f>
        <v/>
      </c>
      <c r="M257" s="160" t="str">
        <f>IF($D257=2,IF(所有護老者!M257="","",所有護老者!M257),"")</f>
        <v/>
      </c>
      <c r="N257" s="160" t="str">
        <f>IF($D257=2,IF(所有護老者!N257="","",所有護老者!N257),"")</f>
        <v/>
      </c>
      <c r="O257" s="160" t="str">
        <f>IF($D257=2,IF(所有護老者!O257="","",所有護老者!O257),"")</f>
        <v/>
      </c>
      <c r="P257" s="160" t="str">
        <f>IF($D257=2,IF(所有護老者!P257="","",所有護老者!P257),"")</f>
        <v/>
      </c>
      <c r="Q257" s="160" t="str">
        <f>IF($D257=2,IF(所有護老者!Q257="","",所有護老者!Q257),"")</f>
        <v/>
      </c>
      <c r="R257" s="160" t="str">
        <f>IF($D257=2,IF(所有護老者!R257="","",所有護老者!R257),"")</f>
        <v/>
      </c>
      <c r="S257" s="160" t="str">
        <f>IF($D257=2,IF(所有護老者!S257="","",所有護老者!S257),"")</f>
        <v/>
      </c>
      <c r="T257" s="160" t="str">
        <f>IF($D257=2,IF(所有護老者!T257="","",所有護老者!T257),"")</f>
        <v/>
      </c>
      <c r="U257" s="160" t="str">
        <f>IF($D257=2,IF(所有護老者!U257="","",所有護老者!U257),"")</f>
        <v/>
      </c>
      <c r="V257" s="160" t="str">
        <f>IF($D257=2,IF(所有護老者!V257="","",所有護老者!V257),"")</f>
        <v/>
      </c>
      <c r="W257" s="160" t="str">
        <f>IF($D257=2,IF(所有護老者!W257="","",所有護老者!W257),"")</f>
        <v/>
      </c>
      <c r="X257" s="160" t="str">
        <f>IF($D257=2,IF(所有護老者!X257="","",所有護老者!X257),"")</f>
        <v/>
      </c>
      <c r="Y257" s="160" t="str">
        <f>IF($D257=2,IF(所有護老者!Y257="","",所有護老者!Y257),"")</f>
        <v/>
      </c>
      <c r="Z257" s="160" t="str">
        <f>IF($D257=2,IF(所有護老者!Z257="","",所有護老者!Z257),"")</f>
        <v/>
      </c>
      <c r="AA257" s="160" t="str">
        <f>IF($D257=2,IF(所有護老者!AA257="","",所有護老者!AA257),"")</f>
        <v/>
      </c>
      <c r="AB257" s="160" t="str">
        <f>IF($D257=2,IF(所有護老者!AB257="","",所有護老者!AB257),"")</f>
        <v/>
      </c>
      <c r="AC257" s="160" t="str">
        <f>IF($D257=2,IF(所有護老者!AC257="","",所有護老者!AC257),"")</f>
        <v/>
      </c>
      <c r="AD257" s="160" t="str">
        <f>IF($D257=2,IF(所有護老者!AD257="","",所有護老者!AD257),"")</f>
        <v/>
      </c>
      <c r="AE257" s="160" t="str">
        <f>IF($D257=2,IF(所有護老者!AE257="","",所有護老者!AE257),"")</f>
        <v/>
      </c>
      <c r="AF257" s="160" t="str">
        <f>IF($D257=2,IF(所有護老者!AF257="","",所有護老者!AF257),"")</f>
        <v/>
      </c>
      <c r="AG257" s="160" t="str">
        <f>IF($D257=2,IF(所有護老者!AG257="","",所有護老者!AG257),"")</f>
        <v/>
      </c>
      <c r="AH257" s="160" t="str">
        <f>IF($D257=2,IF(所有護老者!AH257="","",所有護老者!AH257),"")</f>
        <v/>
      </c>
      <c r="AI257" s="160" t="str">
        <f>IF($D257=2,IF(所有護老者!AI257="","",所有護老者!AI257),"")</f>
        <v/>
      </c>
      <c r="AJ257" s="160" t="str">
        <f>IF($D257=2,IF(所有護老者!AJ257="","",所有護老者!AJ257),"")</f>
        <v/>
      </c>
      <c r="AK257" s="160" t="str">
        <f>IF(所有護老者!AK257="","",所有護老者!AK257)</f>
        <v/>
      </c>
      <c r="AL257" s="175" t="str">
        <f t="shared" si="120"/>
        <v/>
      </c>
      <c r="AM257" s="175" t="str">
        <f t="shared" si="121"/>
        <v/>
      </c>
      <c r="AN257" s="175" t="str">
        <f t="shared" si="122"/>
        <v/>
      </c>
      <c r="AO257" s="175" t="str">
        <f t="shared" si="123"/>
        <v/>
      </c>
      <c r="AP257" s="175" t="str">
        <f t="shared" si="124"/>
        <v/>
      </c>
      <c r="AQ257" s="175" t="str">
        <f t="shared" si="125"/>
        <v/>
      </c>
      <c r="AR257" s="175" t="str">
        <f t="shared" si="126"/>
        <v/>
      </c>
      <c r="AS257" s="175" t="str">
        <f t="shared" si="127"/>
        <v/>
      </c>
      <c r="AT257" s="175" t="str">
        <f t="shared" si="128"/>
        <v/>
      </c>
      <c r="AU257" s="175" t="str">
        <f t="shared" si="129"/>
        <v/>
      </c>
      <c r="AV257" s="175" t="str">
        <f t="shared" si="130"/>
        <v/>
      </c>
      <c r="AW257" s="27">
        <f t="shared" si="131"/>
        <v>0</v>
      </c>
      <c r="AX257" s="27"/>
      <c r="AY257" s="27">
        <f t="shared" si="132"/>
        <v>0</v>
      </c>
      <c r="AZ257" s="27">
        <f t="shared" si="133"/>
        <v>0</v>
      </c>
      <c r="BA257" s="27">
        <f t="shared" si="134"/>
        <v>0</v>
      </c>
      <c r="BB257" s="27">
        <f t="shared" si="135"/>
        <v>0</v>
      </c>
      <c r="BC257" s="27">
        <f t="shared" si="136"/>
        <v>0</v>
      </c>
      <c r="BD257" s="27">
        <f t="shared" si="137"/>
        <v>0</v>
      </c>
      <c r="BE257" s="27">
        <f t="shared" si="138"/>
        <v>0</v>
      </c>
      <c r="BF257" s="27">
        <f t="shared" si="139"/>
        <v>0</v>
      </c>
      <c r="BG257" s="27">
        <f t="shared" si="140"/>
        <v>0</v>
      </c>
      <c r="BH257" s="27">
        <f t="shared" si="141"/>
        <v>0</v>
      </c>
      <c r="BI257" s="27">
        <f t="shared" si="142"/>
        <v>0</v>
      </c>
      <c r="BJ257" s="27">
        <f t="shared" si="143"/>
        <v>0</v>
      </c>
      <c r="BK257" s="176"/>
      <c r="BL257" s="276" t="str">
        <f t="shared" si="119"/>
        <v/>
      </c>
      <c r="BM257" s="176"/>
      <c r="BN257" s="27">
        <f t="shared" si="144"/>
        <v>0</v>
      </c>
      <c r="BO257" s="27">
        <f t="shared" si="145"/>
        <v>0</v>
      </c>
      <c r="BP257" s="27">
        <f t="shared" si="146"/>
        <v>0</v>
      </c>
      <c r="BQ257" s="27">
        <f t="shared" si="147"/>
        <v>0</v>
      </c>
      <c r="BR257" s="27">
        <f t="shared" si="148"/>
        <v>0</v>
      </c>
      <c r="BS257" s="27"/>
      <c r="BT257" s="166"/>
      <c r="BU257" s="166"/>
      <c r="BV257" s="166"/>
      <c r="BW257" s="166"/>
      <c r="BX257" s="166"/>
      <c r="BY257" s="166"/>
      <c r="BZ257" s="166"/>
      <c r="CA257" s="166"/>
      <c r="CB257" s="166"/>
      <c r="CC257" s="166"/>
      <c r="CD257" s="166"/>
      <c r="CE257" s="166"/>
      <c r="CF257" s="166"/>
      <c r="CG257" s="166"/>
      <c r="CH257" s="166"/>
      <c r="CI257" s="166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</row>
    <row r="258" spans="1:99">
      <c r="A258" s="160" t="str">
        <f>IF($D258=2,IF(所有護老者!A258="","",所有護老者!A258),"")</f>
        <v/>
      </c>
      <c r="B258" s="160" t="str">
        <f>IF($D258=2,IF(所有護老者!B258="","",所有護老者!B258),"")</f>
        <v/>
      </c>
      <c r="C258" s="160" t="str">
        <f>IF($D258=2,IF(所有護老者!D258="","",所有護老者!D258),"")</f>
        <v/>
      </c>
      <c r="D258" s="160" t="str">
        <f>IF(所有護老者!C258=2,2,"")</f>
        <v/>
      </c>
      <c r="E258" s="160" t="str">
        <f>IF($D258=2,IF(所有護老者!E258="","",所有護老者!E258),"")</f>
        <v/>
      </c>
      <c r="F258" s="160" t="str">
        <f>IF($D258=2,IF(所有護老者!F258="","",所有護老者!F258),"")</f>
        <v/>
      </c>
      <c r="G258" s="160" t="str">
        <f>IF($D258=2,IF(所有護老者!G258="","",所有護老者!G258),"")</f>
        <v/>
      </c>
      <c r="H258" s="160" t="str">
        <f>IF($D258=2,IF(所有護老者!H258="","",所有護老者!H258),"")</f>
        <v/>
      </c>
      <c r="I258" s="160" t="str">
        <f>IF($D258=2,IF(所有護老者!I258="","",所有護老者!I258),"")</f>
        <v/>
      </c>
      <c r="J258" s="160" t="str">
        <f>IF($D258=2,IF(所有護老者!J258="","",所有護老者!J258),"")</f>
        <v/>
      </c>
      <c r="K258" s="160" t="str">
        <f>IF($D258=2,IF(所有護老者!K258="","",所有護老者!K258),"")</f>
        <v/>
      </c>
      <c r="L258" s="160" t="str">
        <f>IF($D258=2,IF(所有護老者!L258="","",所有護老者!L258),"")</f>
        <v/>
      </c>
      <c r="M258" s="160" t="str">
        <f>IF($D258=2,IF(所有護老者!M258="","",所有護老者!M258),"")</f>
        <v/>
      </c>
      <c r="N258" s="160" t="str">
        <f>IF($D258=2,IF(所有護老者!N258="","",所有護老者!N258),"")</f>
        <v/>
      </c>
      <c r="O258" s="160" t="str">
        <f>IF($D258=2,IF(所有護老者!O258="","",所有護老者!O258),"")</f>
        <v/>
      </c>
      <c r="P258" s="160" t="str">
        <f>IF($D258=2,IF(所有護老者!P258="","",所有護老者!P258),"")</f>
        <v/>
      </c>
      <c r="Q258" s="160" t="str">
        <f>IF($D258=2,IF(所有護老者!Q258="","",所有護老者!Q258),"")</f>
        <v/>
      </c>
      <c r="R258" s="160" t="str">
        <f>IF($D258=2,IF(所有護老者!R258="","",所有護老者!R258),"")</f>
        <v/>
      </c>
      <c r="S258" s="160" t="str">
        <f>IF($D258=2,IF(所有護老者!S258="","",所有護老者!S258),"")</f>
        <v/>
      </c>
      <c r="T258" s="160" t="str">
        <f>IF($D258=2,IF(所有護老者!T258="","",所有護老者!T258),"")</f>
        <v/>
      </c>
      <c r="U258" s="160" t="str">
        <f>IF($D258=2,IF(所有護老者!U258="","",所有護老者!U258),"")</f>
        <v/>
      </c>
      <c r="V258" s="160" t="str">
        <f>IF($D258=2,IF(所有護老者!V258="","",所有護老者!V258),"")</f>
        <v/>
      </c>
      <c r="W258" s="160" t="str">
        <f>IF($D258=2,IF(所有護老者!W258="","",所有護老者!W258),"")</f>
        <v/>
      </c>
      <c r="X258" s="160" t="str">
        <f>IF($D258=2,IF(所有護老者!X258="","",所有護老者!X258),"")</f>
        <v/>
      </c>
      <c r="Y258" s="160" t="str">
        <f>IF($D258=2,IF(所有護老者!Y258="","",所有護老者!Y258),"")</f>
        <v/>
      </c>
      <c r="Z258" s="160" t="str">
        <f>IF($D258=2,IF(所有護老者!Z258="","",所有護老者!Z258),"")</f>
        <v/>
      </c>
      <c r="AA258" s="160" t="str">
        <f>IF($D258=2,IF(所有護老者!AA258="","",所有護老者!AA258),"")</f>
        <v/>
      </c>
      <c r="AB258" s="160" t="str">
        <f>IF($D258=2,IF(所有護老者!AB258="","",所有護老者!AB258),"")</f>
        <v/>
      </c>
      <c r="AC258" s="160" t="str">
        <f>IF($D258=2,IF(所有護老者!AC258="","",所有護老者!AC258),"")</f>
        <v/>
      </c>
      <c r="AD258" s="160" t="str">
        <f>IF($D258=2,IF(所有護老者!AD258="","",所有護老者!AD258),"")</f>
        <v/>
      </c>
      <c r="AE258" s="160" t="str">
        <f>IF($D258=2,IF(所有護老者!AE258="","",所有護老者!AE258),"")</f>
        <v/>
      </c>
      <c r="AF258" s="160" t="str">
        <f>IF($D258=2,IF(所有護老者!AF258="","",所有護老者!AF258),"")</f>
        <v/>
      </c>
      <c r="AG258" s="160" t="str">
        <f>IF($D258=2,IF(所有護老者!AG258="","",所有護老者!AG258),"")</f>
        <v/>
      </c>
      <c r="AH258" s="160" t="str">
        <f>IF($D258=2,IF(所有護老者!AH258="","",所有護老者!AH258),"")</f>
        <v/>
      </c>
      <c r="AI258" s="160" t="str">
        <f>IF($D258=2,IF(所有護老者!AI258="","",所有護老者!AI258),"")</f>
        <v/>
      </c>
      <c r="AJ258" s="160" t="str">
        <f>IF($D258=2,IF(所有護老者!AJ258="","",所有護老者!AJ258),"")</f>
        <v/>
      </c>
      <c r="AK258" s="160" t="str">
        <f>IF(所有護老者!AK258="","",所有護老者!AK258)</f>
        <v/>
      </c>
      <c r="AL258" s="175" t="str">
        <f t="shared" si="120"/>
        <v/>
      </c>
      <c r="AM258" s="175" t="str">
        <f t="shared" si="121"/>
        <v/>
      </c>
      <c r="AN258" s="175" t="str">
        <f t="shared" si="122"/>
        <v/>
      </c>
      <c r="AO258" s="175" t="str">
        <f t="shared" si="123"/>
        <v/>
      </c>
      <c r="AP258" s="175" t="str">
        <f t="shared" si="124"/>
        <v/>
      </c>
      <c r="AQ258" s="175" t="str">
        <f t="shared" si="125"/>
        <v/>
      </c>
      <c r="AR258" s="175" t="str">
        <f t="shared" si="126"/>
        <v/>
      </c>
      <c r="AS258" s="175" t="str">
        <f t="shared" si="127"/>
        <v/>
      </c>
      <c r="AT258" s="175" t="str">
        <f t="shared" si="128"/>
        <v/>
      </c>
      <c r="AU258" s="175" t="str">
        <f t="shared" si="129"/>
        <v/>
      </c>
      <c r="AV258" s="175" t="str">
        <f t="shared" si="130"/>
        <v/>
      </c>
      <c r="AW258" s="27">
        <f t="shared" si="131"/>
        <v>0</v>
      </c>
      <c r="AX258" s="27"/>
      <c r="AY258" s="27">
        <f t="shared" si="132"/>
        <v>0</v>
      </c>
      <c r="AZ258" s="27">
        <f t="shared" si="133"/>
        <v>0</v>
      </c>
      <c r="BA258" s="27">
        <f t="shared" si="134"/>
        <v>0</v>
      </c>
      <c r="BB258" s="27">
        <f t="shared" si="135"/>
        <v>0</v>
      </c>
      <c r="BC258" s="27">
        <f t="shared" si="136"/>
        <v>0</v>
      </c>
      <c r="BD258" s="27">
        <f t="shared" si="137"/>
        <v>0</v>
      </c>
      <c r="BE258" s="27">
        <f t="shared" si="138"/>
        <v>0</v>
      </c>
      <c r="BF258" s="27">
        <f t="shared" si="139"/>
        <v>0</v>
      </c>
      <c r="BG258" s="27">
        <f t="shared" si="140"/>
        <v>0</v>
      </c>
      <c r="BH258" s="27">
        <f t="shared" si="141"/>
        <v>0</v>
      </c>
      <c r="BI258" s="27">
        <f t="shared" si="142"/>
        <v>0</v>
      </c>
      <c r="BJ258" s="27">
        <f t="shared" si="143"/>
        <v>0</v>
      </c>
      <c r="BK258" s="176"/>
      <c r="BL258" s="276" t="str">
        <f t="shared" si="119"/>
        <v/>
      </c>
      <c r="BM258" s="176"/>
      <c r="BN258" s="27">
        <f t="shared" si="144"/>
        <v>0</v>
      </c>
      <c r="BO258" s="27">
        <f t="shared" si="145"/>
        <v>0</v>
      </c>
      <c r="BP258" s="27">
        <f t="shared" si="146"/>
        <v>0</v>
      </c>
      <c r="BQ258" s="27">
        <f t="shared" si="147"/>
        <v>0</v>
      </c>
      <c r="BR258" s="27">
        <f t="shared" si="148"/>
        <v>0</v>
      </c>
      <c r="BS258" s="27"/>
      <c r="BT258" s="166"/>
      <c r="BU258" s="166"/>
      <c r="BV258" s="166"/>
      <c r="BW258" s="166"/>
      <c r="BX258" s="166"/>
      <c r="BY258" s="166"/>
      <c r="BZ258" s="166"/>
      <c r="CA258" s="166"/>
      <c r="CB258" s="166"/>
      <c r="CC258" s="166"/>
      <c r="CD258" s="166"/>
      <c r="CE258" s="166"/>
      <c r="CF258" s="166"/>
      <c r="CG258" s="166"/>
      <c r="CH258" s="166"/>
      <c r="CI258" s="166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</row>
    <row r="259" spans="1:99">
      <c r="A259" s="160" t="str">
        <f>IF($D259=2,IF(所有護老者!A259="","",所有護老者!A259),"")</f>
        <v/>
      </c>
      <c r="B259" s="160" t="str">
        <f>IF($D259=2,IF(所有護老者!B259="","",所有護老者!B259),"")</f>
        <v/>
      </c>
      <c r="C259" s="160" t="str">
        <f>IF($D259=2,IF(所有護老者!D259="","",所有護老者!D259),"")</f>
        <v/>
      </c>
      <c r="D259" s="160" t="str">
        <f>IF(所有護老者!C259=2,2,"")</f>
        <v/>
      </c>
      <c r="E259" s="160" t="str">
        <f>IF($D259=2,IF(所有護老者!E259="","",所有護老者!E259),"")</f>
        <v/>
      </c>
      <c r="F259" s="160" t="str">
        <f>IF($D259=2,IF(所有護老者!F259="","",所有護老者!F259),"")</f>
        <v/>
      </c>
      <c r="G259" s="160" t="str">
        <f>IF($D259=2,IF(所有護老者!G259="","",所有護老者!G259),"")</f>
        <v/>
      </c>
      <c r="H259" s="160" t="str">
        <f>IF($D259=2,IF(所有護老者!H259="","",所有護老者!H259),"")</f>
        <v/>
      </c>
      <c r="I259" s="160" t="str">
        <f>IF($D259=2,IF(所有護老者!I259="","",所有護老者!I259),"")</f>
        <v/>
      </c>
      <c r="J259" s="160" t="str">
        <f>IF($D259=2,IF(所有護老者!J259="","",所有護老者!J259),"")</f>
        <v/>
      </c>
      <c r="K259" s="160" t="str">
        <f>IF($D259=2,IF(所有護老者!K259="","",所有護老者!K259),"")</f>
        <v/>
      </c>
      <c r="L259" s="160" t="str">
        <f>IF($D259=2,IF(所有護老者!L259="","",所有護老者!L259),"")</f>
        <v/>
      </c>
      <c r="M259" s="160" t="str">
        <f>IF($D259=2,IF(所有護老者!M259="","",所有護老者!M259),"")</f>
        <v/>
      </c>
      <c r="N259" s="160" t="str">
        <f>IF($D259=2,IF(所有護老者!N259="","",所有護老者!N259),"")</f>
        <v/>
      </c>
      <c r="O259" s="160" t="str">
        <f>IF($D259=2,IF(所有護老者!O259="","",所有護老者!O259),"")</f>
        <v/>
      </c>
      <c r="P259" s="160" t="str">
        <f>IF($D259=2,IF(所有護老者!P259="","",所有護老者!P259),"")</f>
        <v/>
      </c>
      <c r="Q259" s="160" t="str">
        <f>IF($D259=2,IF(所有護老者!Q259="","",所有護老者!Q259),"")</f>
        <v/>
      </c>
      <c r="R259" s="160" t="str">
        <f>IF($D259=2,IF(所有護老者!R259="","",所有護老者!R259),"")</f>
        <v/>
      </c>
      <c r="S259" s="160" t="str">
        <f>IF($D259=2,IF(所有護老者!S259="","",所有護老者!S259),"")</f>
        <v/>
      </c>
      <c r="T259" s="160" t="str">
        <f>IF($D259=2,IF(所有護老者!T259="","",所有護老者!T259),"")</f>
        <v/>
      </c>
      <c r="U259" s="160" t="str">
        <f>IF($D259=2,IF(所有護老者!U259="","",所有護老者!U259),"")</f>
        <v/>
      </c>
      <c r="V259" s="160" t="str">
        <f>IF($D259=2,IF(所有護老者!V259="","",所有護老者!V259),"")</f>
        <v/>
      </c>
      <c r="W259" s="160" t="str">
        <f>IF($D259=2,IF(所有護老者!W259="","",所有護老者!W259),"")</f>
        <v/>
      </c>
      <c r="X259" s="160" t="str">
        <f>IF($D259=2,IF(所有護老者!X259="","",所有護老者!X259),"")</f>
        <v/>
      </c>
      <c r="Y259" s="160" t="str">
        <f>IF($D259=2,IF(所有護老者!Y259="","",所有護老者!Y259),"")</f>
        <v/>
      </c>
      <c r="Z259" s="160" t="str">
        <f>IF($D259=2,IF(所有護老者!Z259="","",所有護老者!Z259),"")</f>
        <v/>
      </c>
      <c r="AA259" s="160" t="str">
        <f>IF($D259=2,IF(所有護老者!AA259="","",所有護老者!AA259),"")</f>
        <v/>
      </c>
      <c r="AB259" s="160" t="str">
        <f>IF($D259=2,IF(所有護老者!AB259="","",所有護老者!AB259),"")</f>
        <v/>
      </c>
      <c r="AC259" s="160" t="str">
        <f>IF($D259=2,IF(所有護老者!AC259="","",所有護老者!AC259),"")</f>
        <v/>
      </c>
      <c r="AD259" s="160" t="str">
        <f>IF($D259=2,IF(所有護老者!AD259="","",所有護老者!AD259),"")</f>
        <v/>
      </c>
      <c r="AE259" s="160" t="str">
        <f>IF($D259=2,IF(所有護老者!AE259="","",所有護老者!AE259),"")</f>
        <v/>
      </c>
      <c r="AF259" s="160" t="str">
        <f>IF($D259=2,IF(所有護老者!AF259="","",所有護老者!AF259),"")</f>
        <v/>
      </c>
      <c r="AG259" s="160" t="str">
        <f>IF($D259=2,IF(所有護老者!AG259="","",所有護老者!AG259),"")</f>
        <v/>
      </c>
      <c r="AH259" s="160" t="str">
        <f>IF($D259=2,IF(所有護老者!AH259="","",所有護老者!AH259),"")</f>
        <v/>
      </c>
      <c r="AI259" s="160" t="str">
        <f>IF($D259=2,IF(所有護老者!AI259="","",所有護老者!AI259),"")</f>
        <v/>
      </c>
      <c r="AJ259" s="160" t="str">
        <f>IF($D259=2,IF(所有護老者!AJ259="","",所有護老者!AJ259),"")</f>
        <v/>
      </c>
      <c r="AK259" s="160" t="str">
        <f>IF(所有護老者!AK259="","",所有護老者!AK259)</f>
        <v/>
      </c>
      <c r="AL259" s="175" t="str">
        <f t="shared" si="120"/>
        <v/>
      </c>
      <c r="AM259" s="175" t="str">
        <f t="shared" si="121"/>
        <v/>
      </c>
      <c r="AN259" s="175" t="str">
        <f t="shared" si="122"/>
        <v/>
      </c>
      <c r="AO259" s="175" t="str">
        <f t="shared" si="123"/>
        <v/>
      </c>
      <c r="AP259" s="175" t="str">
        <f t="shared" si="124"/>
        <v/>
      </c>
      <c r="AQ259" s="175" t="str">
        <f t="shared" si="125"/>
        <v/>
      </c>
      <c r="AR259" s="175" t="str">
        <f t="shared" si="126"/>
        <v/>
      </c>
      <c r="AS259" s="175" t="str">
        <f t="shared" si="127"/>
        <v/>
      </c>
      <c r="AT259" s="175" t="str">
        <f t="shared" si="128"/>
        <v/>
      </c>
      <c r="AU259" s="175" t="str">
        <f t="shared" si="129"/>
        <v/>
      </c>
      <c r="AV259" s="175" t="str">
        <f t="shared" si="130"/>
        <v/>
      </c>
      <c r="AW259" s="27">
        <f t="shared" si="131"/>
        <v>0</v>
      </c>
      <c r="AX259" s="27"/>
      <c r="AY259" s="27">
        <f t="shared" si="132"/>
        <v>0</v>
      </c>
      <c r="AZ259" s="27">
        <f t="shared" si="133"/>
        <v>0</v>
      </c>
      <c r="BA259" s="27">
        <f t="shared" si="134"/>
        <v>0</v>
      </c>
      <c r="BB259" s="27">
        <f t="shared" si="135"/>
        <v>0</v>
      </c>
      <c r="BC259" s="27">
        <f t="shared" si="136"/>
        <v>0</v>
      </c>
      <c r="BD259" s="27">
        <f t="shared" si="137"/>
        <v>0</v>
      </c>
      <c r="BE259" s="27">
        <f t="shared" si="138"/>
        <v>0</v>
      </c>
      <c r="BF259" s="27">
        <f t="shared" si="139"/>
        <v>0</v>
      </c>
      <c r="BG259" s="27">
        <f t="shared" si="140"/>
        <v>0</v>
      </c>
      <c r="BH259" s="27">
        <f t="shared" si="141"/>
        <v>0</v>
      </c>
      <c r="BI259" s="27">
        <f t="shared" si="142"/>
        <v>0</v>
      </c>
      <c r="BJ259" s="27">
        <f t="shared" si="143"/>
        <v>0</v>
      </c>
      <c r="BK259" s="176"/>
      <c r="BL259" s="276" t="str">
        <f t="shared" si="119"/>
        <v/>
      </c>
      <c r="BM259" s="176"/>
      <c r="BN259" s="27">
        <f t="shared" si="144"/>
        <v>0</v>
      </c>
      <c r="BO259" s="27">
        <f t="shared" si="145"/>
        <v>0</v>
      </c>
      <c r="BP259" s="27">
        <f t="shared" si="146"/>
        <v>0</v>
      </c>
      <c r="BQ259" s="27">
        <f t="shared" si="147"/>
        <v>0</v>
      </c>
      <c r="BR259" s="27">
        <f t="shared" si="148"/>
        <v>0</v>
      </c>
      <c r="BS259" s="27"/>
      <c r="BT259" s="166"/>
      <c r="BU259" s="166"/>
      <c r="BV259" s="166"/>
      <c r="BW259" s="166"/>
      <c r="BX259" s="166"/>
      <c r="BY259" s="166"/>
      <c r="BZ259" s="166"/>
      <c r="CA259" s="166"/>
      <c r="CB259" s="166"/>
      <c r="CC259" s="166"/>
      <c r="CD259" s="166"/>
      <c r="CE259" s="166"/>
      <c r="CF259" s="166"/>
      <c r="CG259" s="166"/>
      <c r="CH259" s="166"/>
      <c r="CI259" s="166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</row>
    <row r="260" spans="1:99">
      <c r="A260" s="160" t="str">
        <f>IF($D260=2,IF(所有護老者!A260="","",所有護老者!A260),"")</f>
        <v/>
      </c>
      <c r="B260" s="160" t="str">
        <f>IF($D260=2,IF(所有護老者!B260="","",所有護老者!B260),"")</f>
        <v/>
      </c>
      <c r="C260" s="160" t="str">
        <f>IF($D260=2,IF(所有護老者!D260="","",所有護老者!D260),"")</f>
        <v/>
      </c>
      <c r="D260" s="160" t="str">
        <f>IF(所有護老者!C260=2,2,"")</f>
        <v/>
      </c>
      <c r="E260" s="160" t="str">
        <f>IF($D260=2,IF(所有護老者!E260="","",所有護老者!E260),"")</f>
        <v/>
      </c>
      <c r="F260" s="160" t="str">
        <f>IF($D260=2,IF(所有護老者!F260="","",所有護老者!F260),"")</f>
        <v/>
      </c>
      <c r="G260" s="160" t="str">
        <f>IF($D260=2,IF(所有護老者!G260="","",所有護老者!G260),"")</f>
        <v/>
      </c>
      <c r="H260" s="160" t="str">
        <f>IF($D260=2,IF(所有護老者!H260="","",所有護老者!H260),"")</f>
        <v/>
      </c>
      <c r="I260" s="160" t="str">
        <f>IF($D260=2,IF(所有護老者!I260="","",所有護老者!I260),"")</f>
        <v/>
      </c>
      <c r="J260" s="160" t="str">
        <f>IF($D260=2,IF(所有護老者!J260="","",所有護老者!J260),"")</f>
        <v/>
      </c>
      <c r="K260" s="160" t="str">
        <f>IF($D260=2,IF(所有護老者!K260="","",所有護老者!K260),"")</f>
        <v/>
      </c>
      <c r="L260" s="160" t="str">
        <f>IF($D260=2,IF(所有護老者!L260="","",所有護老者!L260),"")</f>
        <v/>
      </c>
      <c r="M260" s="160" t="str">
        <f>IF($D260=2,IF(所有護老者!M260="","",所有護老者!M260),"")</f>
        <v/>
      </c>
      <c r="N260" s="160" t="str">
        <f>IF($D260=2,IF(所有護老者!N260="","",所有護老者!N260),"")</f>
        <v/>
      </c>
      <c r="O260" s="160" t="str">
        <f>IF($D260=2,IF(所有護老者!O260="","",所有護老者!O260),"")</f>
        <v/>
      </c>
      <c r="P260" s="160" t="str">
        <f>IF($D260=2,IF(所有護老者!P260="","",所有護老者!P260),"")</f>
        <v/>
      </c>
      <c r="Q260" s="160" t="str">
        <f>IF($D260=2,IF(所有護老者!Q260="","",所有護老者!Q260),"")</f>
        <v/>
      </c>
      <c r="R260" s="160" t="str">
        <f>IF($D260=2,IF(所有護老者!R260="","",所有護老者!R260),"")</f>
        <v/>
      </c>
      <c r="S260" s="160" t="str">
        <f>IF($D260=2,IF(所有護老者!S260="","",所有護老者!S260),"")</f>
        <v/>
      </c>
      <c r="T260" s="160" t="str">
        <f>IF($D260=2,IF(所有護老者!T260="","",所有護老者!T260),"")</f>
        <v/>
      </c>
      <c r="U260" s="160" t="str">
        <f>IF($D260=2,IF(所有護老者!U260="","",所有護老者!U260),"")</f>
        <v/>
      </c>
      <c r="V260" s="160" t="str">
        <f>IF($D260=2,IF(所有護老者!V260="","",所有護老者!V260),"")</f>
        <v/>
      </c>
      <c r="W260" s="160" t="str">
        <f>IF($D260=2,IF(所有護老者!W260="","",所有護老者!W260),"")</f>
        <v/>
      </c>
      <c r="X260" s="160" t="str">
        <f>IF($D260=2,IF(所有護老者!X260="","",所有護老者!X260),"")</f>
        <v/>
      </c>
      <c r="Y260" s="160" t="str">
        <f>IF($D260=2,IF(所有護老者!Y260="","",所有護老者!Y260),"")</f>
        <v/>
      </c>
      <c r="Z260" s="160" t="str">
        <f>IF($D260=2,IF(所有護老者!Z260="","",所有護老者!Z260),"")</f>
        <v/>
      </c>
      <c r="AA260" s="160" t="str">
        <f>IF($D260=2,IF(所有護老者!AA260="","",所有護老者!AA260),"")</f>
        <v/>
      </c>
      <c r="AB260" s="160" t="str">
        <f>IF($D260=2,IF(所有護老者!AB260="","",所有護老者!AB260),"")</f>
        <v/>
      </c>
      <c r="AC260" s="160" t="str">
        <f>IF($D260=2,IF(所有護老者!AC260="","",所有護老者!AC260),"")</f>
        <v/>
      </c>
      <c r="AD260" s="160" t="str">
        <f>IF($D260=2,IF(所有護老者!AD260="","",所有護老者!AD260),"")</f>
        <v/>
      </c>
      <c r="AE260" s="160" t="str">
        <f>IF($D260=2,IF(所有護老者!AE260="","",所有護老者!AE260),"")</f>
        <v/>
      </c>
      <c r="AF260" s="160" t="str">
        <f>IF($D260=2,IF(所有護老者!AF260="","",所有護老者!AF260),"")</f>
        <v/>
      </c>
      <c r="AG260" s="160" t="str">
        <f>IF($D260=2,IF(所有護老者!AG260="","",所有護老者!AG260),"")</f>
        <v/>
      </c>
      <c r="AH260" s="160" t="str">
        <f>IF($D260=2,IF(所有護老者!AH260="","",所有護老者!AH260),"")</f>
        <v/>
      </c>
      <c r="AI260" s="160" t="str">
        <f>IF($D260=2,IF(所有護老者!AI260="","",所有護老者!AI260),"")</f>
        <v/>
      </c>
      <c r="AJ260" s="160" t="str">
        <f>IF($D260=2,IF(所有護老者!AJ260="","",所有護老者!AJ260),"")</f>
        <v/>
      </c>
      <c r="AK260" s="160" t="str">
        <f>IF(所有護老者!AK260="","",所有護老者!AK260)</f>
        <v/>
      </c>
      <c r="AL260" s="175" t="str">
        <f t="shared" si="120"/>
        <v/>
      </c>
      <c r="AM260" s="175" t="str">
        <f t="shared" si="121"/>
        <v/>
      </c>
      <c r="AN260" s="175" t="str">
        <f t="shared" si="122"/>
        <v/>
      </c>
      <c r="AO260" s="175" t="str">
        <f t="shared" si="123"/>
        <v/>
      </c>
      <c r="AP260" s="175" t="str">
        <f t="shared" si="124"/>
        <v/>
      </c>
      <c r="AQ260" s="175" t="str">
        <f t="shared" si="125"/>
        <v/>
      </c>
      <c r="AR260" s="175" t="str">
        <f t="shared" si="126"/>
        <v/>
      </c>
      <c r="AS260" s="175" t="str">
        <f t="shared" si="127"/>
        <v/>
      </c>
      <c r="AT260" s="175" t="str">
        <f t="shared" si="128"/>
        <v/>
      </c>
      <c r="AU260" s="175" t="str">
        <f t="shared" si="129"/>
        <v/>
      </c>
      <c r="AV260" s="175" t="str">
        <f t="shared" si="130"/>
        <v/>
      </c>
      <c r="AW260" s="27">
        <f t="shared" si="131"/>
        <v>0</v>
      </c>
      <c r="AX260" s="27"/>
      <c r="AY260" s="27">
        <f t="shared" si="132"/>
        <v>0</v>
      </c>
      <c r="AZ260" s="27">
        <f t="shared" si="133"/>
        <v>0</v>
      </c>
      <c r="BA260" s="27">
        <f t="shared" si="134"/>
        <v>0</v>
      </c>
      <c r="BB260" s="27">
        <f t="shared" si="135"/>
        <v>0</v>
      </c>
      <c r="BC260" s="27">
        <f t="shared" si="136"/>
        <v>0</v>
      </c>
      <c r="BD260" s="27">
        <f t="shared" si="137"/>
        <v>0</v>
      </c>
      <c r="BE260" s="27">
        <f t="shared" si="138"/>
        <v>0</v>
      </c>
      <c r="BF260" s="27">
        <f t="shared" si="139"/>
        <v>0</v>
      </c>
      <c r="BG260" s="27">
        <f t="shared" si="140"/>
        <v>0</v>
      </c>
      <c r="BH260" s="27">
        <f t="shared" si="141"/>
        <v>0</v>
      </c>
      <c r="BI260" s="27">
        <f t="shared" si="142"/>
        <v>0</v>
      </c>
      <c r="BJ260" s="27">
        <f t="shared" si="143"/>
        <v>0</v>
      </c>
      <c r="BK260" s="176"/>
      <c r="BL260" s="276" t="str">
        <f t="shared" si="119"/>
        <v/>
      </c>
      <c r="BM260" s="176"/>
      <c r="BN260" s="27">
        <f t="shared" si="144"/>
        <v>0</v>
      </c>
      <c r="BO260" s="27">
        <f t="shared" si="145"/>
        <v>0</v>
      </c>
      <c r="BP260" s="27">
        <f t="shared" si="146"/>
        <v>0</v>
      </c>
      <c r="BQ260" s="27">
        <f t="shared" si="147"/>
        <v>0</v>
      </c>
      <c r="BR260" s="27">
        <f t="shared" si="148"/>
        <v>0</v>
      </c>
      <c r="BS260" s="27"/>
      <c r="BT260" s="166"/>
      <c r="BU260" s="166"/>
      <c r="BV260" s="166"/>
      <c r="BW260" s="166"/>
      <c r="BX260" s="166"/>
      <c r="BY260" s="166"/>
      <c r="BZ260" s="166"/>
      <c r="CA260" s="166"/>
      <c r="CB260" s="166"/>
      <c r="CC260" s="166"/>
      <c r="CD260" s="166"/>
      <c r="CE260" s="166"/>
      <c r="CF260" s="166"/>
      <c r="CG260" s="166"/>
      <c r="CH260" s="166"/>
      <c r="CI260" s="166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</row>
    <row r="261" spans="1:99">
      <c r="A261" s="160" t="str">
        <f>IF($D261=2,IF(所有護老者!A261="","",所有護老者!A261),"")</f>
        <v/>
      </c>
      <c r="B261" s="160" t="str">
        <f>IF($D261=2,IF(所有護老者!B261="","",所有護老者!B261),"")</f>
        <v/>
      </c>
      <c r="C261" s="160" t="str">
        <f>IF($D261=2,IF(所有護老者!D261="","",所有護老者!D261),"")</f>
        <v/>
      </c>
      <c r="D261" s="160" t="str">
        <f>IF(所有護老者!C261=2,2,"")</f>
        <v/>
      </c>
      <c r="E261" s="160" t="str">
        <f>IF($D261=2,IF(所有護老者!E261="","",所有護老者!E261),"")</f>
        <v/>
      </c>
      <c r="F261" s="160" t="str">
        <f>IF($D261=2,IF(所有護老者!F261="","",所有護老者!F261),"")</f>
        <v/>
      </c>
      <c r="G261" s="160" t="str">
        <f>IF($D261=2,IF(所有護老者!G261="","",所有護老者!G261),"")</f>
        <v/>
      </c>
      <c r="H261" s="160" t="str">
        <f>IF($D261=2,IF(所有護老者!H261="","",所有護老者!H261),"")</f>
        <v/>
      </c>
      <c r="I261" s="160" t="str">
        <f>IF($D261=2,IF(所有護老者!I261="","",所有護老者!I261),"")</f>
        <v/>
      </c>
      <c r="J261" s="160" t="str">
        <f>IF($D261=2,IF(所有護老者!J261="","",所有護老者!J261),"")</f>
        <v/>
      </c>
      <c r="K261" s="160" t="str">
        <f>IF($D261=2,IF(所有護老者!K261="","",所有護老者!K261),"")</f>
        <v/>
      </c>
      <c r="L261" s="160" t="str">
        <f>IF($D261=2,IF(所有護老者!L261="","",所有護老者!L261),"")</f>
        <v/>
      </c>
      <c r="M261" s="160" t="str">
        <f>IF($D261=2,IF(所有護老者!M261="","",所有護老者!M261),"")</f>
        <v/>
      </c>
      <c r="N261" s="160" t="str">
        <f>IF($D261=2,IF(所有護老者!N261="","",所有護老者!N261),"")</f>
        <v/>
      </c>
      <c r="O261" s="160" t="str">
        <f>IF($D261=2,IF(所有護老者!O261="","",所有護老者!O261),"")</f>
        <v/>
      </c>
      <c r="P261" s="160" t="str">
        <f>IF($D261=2,IF(所有護老者!P261="","",所有護老者!P261),"")</f>
        <v/>
      </c>
      <c r="Q261" s="160" t="str">
        <f>IF($D261=2,IF(所有護老者!Q261="","",所有護老者!Q261),"")</f>
        <v/>
      </c>
      <c r="R261" s="160" t="str">
        <f>IF($D261=2,IF(所有護老者!R261="","",所有護老者!R261),"")</f>
        <v/>
      </c>
      <c r="S261" s="160" t="str">
        <f>IF($D261=2,IF(所有護老者!S261="","",所有護老者!S261),"")</f>
        <v/>
      </c>
      <c r="T261" s="160" t="str">
        <f>IF($D261=2,IF(所有護老者!T261="","",所有護老者!T261),"")</f>
        <v/>
      </c>
      <c r="U261" s="160" t="str">
        <f>IF($D261=2,IF(所有護老者!U261="","",所有護老者!U261),"")</f>
        <v/>
      </c>
      <c r="V261" s="160" t="str">
        <f>IF($D261=2,IF(所有護老者!V261="","",所有護老者!V261),"")</f>
        <v/>
      </c>
      <c r="W261" s="160" t="str">
        <f>IF($D261=2,IF(所有護老者!W261="","",所有護老者!W261),"")</f>
        <v/>
      </c>
      <c r="X261" s="160" t="str">
        <f>IF($D261=2,IF(所有護老者!X261="","",所有護老者!X261),"")</f>
        <v/>
      </c>
      <c r="Y261" s="160" t="str">
        <f>IF($D261=2,IF(所有護老者!Y261="","",所有護老者!Y261),"")</f>
        <v/>
      </c>
      <c r="Z261" s="160" t="str">
        <f>IF($D261=2,IF(所有護老者!Z261="","",所有護老者!Z261),"")</f>
        <v/>
      </c>
      <c r="AA261" s="160" t="str">
        <f>IF($D261=2,IF(所有護老者!AA261="","",所有護老者!AA261),"")</f>
        <v/>
      </c>
      <c r="AB261" s="160" t="str">
        <f>IF($D261=2,IF(所有護老者!AB261="","",所有護老者!AB261),"")</f>
        <v/>
      </c>
      <c r="AC261" s="160" t="str">
        <f>IF($D261=2,IF(所有護老者!AC261="","",所有護老者!AC261),"")</f>
        <v/>
      </c>
      <c r="AD261" s="160" t="str">
        <f>IF($D261=2,IF(所有護老者!AD261="","",所有護老者!AD261),"")</f>
        <v/>
      </c>
      <c r="AE261" s="160" t="str">
        <f>IF($D261=2,IF(所有護老者!AE261="","",所有護老者!AE261),"")</f>
        <v/>
      </c>
      <c r="AF261" s="160" t="str">
        <f>IF($D261=2,IF(所有護老者!AF261="","",所有護老者!AF261),"")</f>
        <v/>
      </c>
      <c r="AG261" s="160" t="str">
        <f>IF($D261=2,IF(所有護老者!AG261="","",所有護老者!AG261),"")</f>
        <v/>
      </c>
      <c r="AH261" s="160" t="str">
        <f>IF($D261=2,IF(所有護老者!AH261="","",所有護老者!AH261),"")</f>
        <v/>
      </c>
      <c r="AI261" s="160" t="str">
        <f>IF($D261=2,IF(所有護老者!AI261="","",所有護老者!AI261),"")</f>
        <v/>
      </c>
      <c r="AJ261" s="160" t="str">
        <f>IF($D261=2,IF(所有護老者!AJ261="","",所有護老者!AJ261),"")</f>
        <v/>
      </c>
      <c r="AK261" s="160" t="str">
        <f>IF(所有護老者!AK261="","",所有護老者!AK261)</f>
        <v/>
      </c>
      <c r="AL261" s="175" t="str">
        <f t="shared" si="120"/>
        <v/>
      </c>
      <c r="AM261" s="175" t="str">
        <f t="shared" si="121"/>
        <v/>
      </c>
      <c r="AN261" s="175" t="str">
        <f t="shared" si="122"/>
        <v/>
      </c>
      <c r="AO261" s="175" t="str">
        <f t="shared" si="123"/>
        <v/>
      </c>
      <c r="AP261" s="175" t="str">
        <f t="shared" si="124"/>
        <v/>
      </c>
      <c r="AQ261" s="175" t="str">
        <f t="shared" si="125"/>
        <v/>
      </c>
      <c r="AR261" s="175" t="str">
        <f t="shared" si="126"/>
        <v/>
      </c>
      <c r="AS261" s="175" t="str">
        <f t="shared" si="127"/>
        <v/>
      </c>
      <c r="AT261" s="175" t="str">
        <f t="shared" si="128"/>
        <v/>
      </c>
      <c r="AU261" s="175" t="str">
        <f t="shared" si="129"/>
        <v/>
      </c>
      <c r="AV261" s="175" t="str">
        <f t="shared" si="130"/>
        <v/>
      </c>
      <c r="AW261" s="27">
        <f t="shared" si="131"/>
        <v>0</v>
      </c>
      <c r="AX261" s="27"/>
      <c r="AY261" s="27">
        <f t="shared" si="132"/>
        <v>0</v>
      </c>
      <c r="AZ261" s="27">
        <f t="shared" si="133"/>
        <v>0</v>
      </c>
      <c r="BA261" s="27">
        <f t="shared" si="134"/>
        <v>0</v>
      </c>
      <c r="BB261" s="27">
        <f t="shared" si="135"/>
        <v>0</v>
      </c>
      <c r="BC261" s="27">
        <f t="shared" si="136"/>
        <v>0</v>
      </c>
      <c r="BD261" s="27">
        <f t="shared" si="137"/>
        <v>0</v>
      </c>
      <c r="BE261" s="27">
        <f t="shared" si="138"/>
        <v>0</v>
      </c>
      <c r="BF261" s="27">
        <f t="shared" si="139"/>
        <v>0</v>
      </c>
      <c r="BG261" s="27">
        <f t="shared" si="140"/>
        <v>0</v>
      </c>
      <c r="BH261" s="27">
        <f t="shared" si="141"/>
        <v>0</v>
      </c>
      <c r="BI261" s="27">
        <f t="shared" si="142"/>
        <v>0</v>
      </c>
      <c r="BJ261" s="27">
        <f t="shared" si="143"/>
        <v>0</v>
      </c>
      <c r="BK261" s="176"/>
      <c r="BL261" s="276" t="str">
        <f t="shared" ref="BL261:BL324" si="149">IF(AW261=0,"",BJ261/AW261)</f>
        <v/>
      </c>
      <c r="BM261" s="176"/>
      <c r="BN261" s="27">
        <f t="shared" si="144"/>
        <v>0</v>
      </c>
      <c r="BO261" s="27">
        <f t="shared" si="145"/>
        <v>0</v>
      </c>
      <c r="BP261" s="27">
        <f t="shared" si="146"/>
        <v>0</v>
      </c>
      <c r="BQ261" s="27">
        <f t="shared" si="147"/>
        <v>0</v>
      </c>
      <c r="BR261" s="27">
        <f t="shared" si="148"/>
        <v>0</v>
      </c>
      <c r="BS261" s="27"/>
      <c r="BT261" s="166"/>
      <c r="BU261" s="166"/>
      <c r="BV261" s="166"/>
      <c r="BW261" s="166"/>
      <c r="BX261" s="166"/>
      <c r="BY261" s="166"/>
      <c r="BZ261" s="166"/>
      <c r="CA261" s="166"/>
      <c r="CB261" s="166"/>
      <c r="CC261" s="166"/>
      <c r="CD261" s="166"/>
      <c r="CE261" s="166"/>
      <c r="CF261" s="166"/>
      <c r="CG261" s="166"/>
      <c r="CH261" s="166"/>
      <c r="CI261" s="166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</row>
    <row r="262" spans="1:99">
      <c r="A262" s="160" t="str">
        <f>IF($D262=2,IF(所有護老者!A262="","",所有護老者!A262),"")</f>
        <v/>
      </c>
      <c r="B262" s="160" t="str">
        <f>IF($D262=2,IF(所有護老者!B262="","",所有護老者!B262),"")</f>
        <v/>
      </c>
      <c r="C262" s="160" t="str">
        <f>IF($D262=2,IF(所有護老者!D262="","",所有護老者!D262),"")</f>
        <v/>
      </c>
      <c r="D262" s="160" t="str">
        <f>IF(所有護老者!C262=2,2,"")</f>
        <v/>
      </c>
      <c r="E262" s="160" t="str">
        <f>IF($D262=2,IF(所有護老者!E262="","",所有護老者!E262),"")</f>
        <v/>
      </c>
      <c r="F262" s="160" t="str">
        <f>IF($D262=2,IF(所有護老者!F262="","",所有護老者!F262),"")</f>
        <v/>
      </c>
      <c r="G262" s="160" t="str">
        <f>IF($D262=2,IF(所有護老者!G262="","",所有護老者!G262),"")</f>
        <v/>
      </c>
      <c r="H262" s="160" t="str">
        <f>IF($D262=2,IF(所有護老者!H262="","",所有護老者!H262),"")</f>
        <v/>
      </c>
      <c r="I262" s="160" t="str">
        <f>IF($D262=2,IF(所有護老者!I262="","",所有護老者!I262),"")</f>
        <v/>
      </c>
      <c r="J262" s="160" t="str">
        <f>IF($D262=2,IF(所有護老者!J262="","",所有護老者!J262),"")</f>
        <v/>
      </c>
      <c r="K262" s="160" t="str">
        <f>IF($D262=2,IF(所有護老者!K262="","",所有護老者!K262),"")</f>
        <v/>
      </c>
      <c r="L262" s="160" t="str">
        <f>IF($D262=2,IF(所有護老者!L262="","",所有護老者!L262),"")</f>
        <v/>
      </c>
      <c r="M262" s="160" t="str">
        <f>IF($D262=2,IF(所有護老者!M262="","",所有護老者!M262),"")</f>
        <v/>
      </c>
      <c r="N262" s="160" t="str">
        <f>IF($D262=2,IF(所有護老者!N262="","",所有護老者!N262),"")</f>
        <v/>
      </c>
      <c r="O262" s="160" t="str">
        <f>IF($D262=2,IF(所有護老者!O262="","",所有護老者!O262),"")</f>
        <v/>
      </c>
      <c r="P262" s="160" t="str">
        <f>IF($D262=2,IF(所有護老者!P262="","",所有護老者!P262),"")</f>
        <v/>
      </c>
      <c r="Q262" s="160" t="str">
        <f>IF($D262=2,IF(所有護老者!Q262="","",所有護老者!Q262),"")</f>
        <v/>
      </c>
      <c r="R262" s="160" t="str">
        <f>IF($D262=2,IF(所有護老者!R262="","",所有護老者!R262),"")</f>
        <v/>
      </c>
      <c r="S262" s="160" t="str">
        <f>IF($D262=2,IF(所有護老者!S262="","",所有護老者!S262),"")</f>
        <v/>
      </c>
      <c r="T262" s="160" t="str">
        <f>IF($D262=2,IF(所有護老者!T262="","",所有護老者!T262),"")</f>
        <v/>
      </c>
      <c r="U262" s="160" t="str">
        <f>IF($D262=2,IF(所有護老者!U262="","",所有護老者!U262),"")</f>
        <v/>
      </c>
      <c r="V262" s="160" t="str">
        <f>IF($D262=2,IF(所有護老者!V262="","",所有護老者!V262),"")</f>
        <v/>
      </c>
      <c r="W262" s="160" t="str">
        <f>IF($D262=2,IF(所有護老者!W262="","",所有護老者!W262),"")</f>
        <v/>
      </c>
      <c r="X262" s="160" t="str">
        <f>IF($D262=2,IF(所有護老者!X262="","",所有護老者!X262),"")</f>
        <v/>
      </c>
      <c r="Y262" s="160" t="str">
        <f>IF($D262=2,IF(所有護老者!Y262="","",所有護老者!Y262),"")</f>
        <v/>
      </c>
      <c r="Z262" s="160" t="str">
        <f>IF($D262=2,IF(所有護老者!Z262="","",所有護老者!Z262),"")</f>
        <v/>
      </c>
      <c r="AA262" s="160" t="str">
        <f>IF($D262=2,IF(所有護老者!AA262="","",所有護老者!AA262),"")</f>
        <v/>
      </c>
      <c r="AB262" s="160" t="str">
        <f>IF($D262=2,IF(所有護老者!AB262="","",所有護老者!AB262),"")</f>
        <v/>
      </c>
      <c r="AC262" s="160" t="str">
        <f>IF($D262=2,IF(所有護老者!AC262="","",所有護老者!AC262),"")</f>
        <v/>
      </c>
      <c r="AD262" s="160" t="str">
        <f>IF($D262=2,IF(所有護老者!AD262="","",所有護老者!AD262),"")</f>
        <v/>
      </c>
      <c r="AE262" s="160" t="str">
        <f>IF($D262=2,IF(所有護老者!AE262="","",所有護老者!AE262),"")</f>
        <v/>
      </c>
      <c r="AF262" s="160" t="str">
        <f>IF($D262=2,IF(所有護老者!AF262="","",所有護老者!AF262),"")</f>
        <v/>
      </c>
      <c r="AG262" s="160" t="str">
        <f>IF($D262=2,IF(所有護老者!AG262="","",所有護老者!AG262),"")</f>
        <v/>
      </c>
      <c r="AH262" s="160" t="str">
        <f>IF($D262=2,IF(所有護老者!AH262="","",所有護老者!AH262),"")</f>
        <v/>
      </c>
      <c r="AI262" s="160" t="str">
        <f>IF($D262=2,IF(所有護老者!AI262="","",所有護老者!AI262),"")</f>
        <v/>
      </c>
      <c r="AJ262" s="160" t="str">
        <f>IF($D262=2,IF(所有護老者!AJ262="","",所有護老者!AJ262),"")</f>
        <v/>
      </c>
      <c r="AK262" s="160" t="str">
        <f>IF(所有護老者!AK262="","",所有護老者!AK262)</f>
        <v/>
      </c>
      <c r="AL262" s="175" t="str">
        <f t="shared" ref="AL262:AL325" si="150">IF($D262&lt;&gt;2,"",IF(AND(T262&lt;&gt;"",T262=0),0,1))</f>
        <v/>
      </c>
      <c r="AM262" s="175" t="str">
        <f t="shared" ref="AM262:AM325" si="151">IF($D262&lt;&gt;2,"",IF(AND(U262&lt;&gt;"",U262=0),0,1))</f>
        <v/>
      </c>
      <c r="AN262" s="175" t="str">
        <f t="shared" ref="AN262:AN325" si="152">IF($D262&lt;&gt;2,"",IF(AND(V262&lt;&gt;"",V262=0),0,1))</f>
        <v/>
      </c>
      <c r="AO262" s="175" t="str">
        <f t="shared" ref="AO262:AO325" si="153">IF($D262&lt;&gt;2,"",IF(AND(W262&lt;&gt;"",W262=0),0,1))</f>
        <v/>
      </c>
      <c r="AP262" s="175" t="str">
        <f t="shared" ref="AP262:AP325" si="154">IF($D262&lt;&gt;2,"",IF(AND(X262&lt;&gt;"",X262=0),0,1))</f>
        <v/>
      </c>
      <c r="AQ262" s="175" t="str">
        <f t="shared" ref="AQ262:AQ325" si="155">IF($D262&lt;&gt;2,"",IF(AND(Y262&lt;&gt;"",Y262=0),0,1))</f>
        <v/>
      </c>
      <c r="AR262" s="175" t="str">
        <f t="shared" ref="AR262:AR325" si="156">IF($D262&lt;&gt;2,"",IF(AND(Z262&lt;&gt;"",Z262=0),0,1))</f>
        <v/>
      </c>
      <c r="AS262" s="175" t="str">
        <f t="shared" ref="AS262:AS325" si="157">IF($D262&lt;&gt;2,"",IF(AND(AA262&lt;&gt;"",AA262=0),0,1))</f>
        <v/>
      </c>
      <c r="AT262" s="175" t="str">
        <f t="shared" ref="AT262:AT325" si="158">IF($D262&lt;&gt;2,"",IF(AND(AB262&lt;&gt;"",AB262=0),0,1))</f>
        <v/>
      </c>
      <c r="AU262" s="175" t="str">
        <f t="shared" ref="AU262:AU325" si="159">IF($D262&lt;&gt;2,"",IF(AND(AC262&lt;&gt;"",AC262=0),0,1))</f>
        <v/>
      </c>
      <c r="AV262" s="175" t="str">
        <f t="shared" ref="AV262:AV325" si="160">IF($D262&lt;&gt;2,"",IF(AND(AD262&lt;&gt;"",AD262=0),0,1))</f>
        <v/>
      </c>
      <c r="AW262" s="27">
        <f t="shared" ref="AW262:AW325" si="161">SUM(AL262:AV262)</f>
        <v>0</v>
      </c>
      <c r="AX262" s="27"/>
      <c r="AY262" s="27">
        <f t="shared" ref="AY262:AY325" si="162">IF(AND($D262=2,T262=""),3,IF($D262&lt;&gt;2,0,T262))</f>
        <v>0</v>
      </c>
      <c r="AZ262" s="27">
        <f t="shared" ref="AZ262:AZ325" si="163">IF(AND($D262=2,U262=""),3,IF($D262&lt;&gt;2,0,U262))</f>
        <v>0</v>
      </c>
      <c r="BA262" s="27">
        <f t="shared" ref="BA262:BA325" si="164">IF(AND($D262=2,V262=""),3,IF($D262&lt;&gt;2,0,V262))</f>
        <v>0</v>
      </c>
      <c r="BB262" s="27">
        <f t="shared" ref="BB262:BB325" si="165">IF(AND($D262=2,W262=""),3,IF($D262&lt;&gt;2,0,W262))</f>
        <v>0</v>
      </c>
      <c r="BC262" s="27">
        <f t="shared" ref="BC262:BC325" si="166">IF(AND($D262=2,X262=""),3,IF($D262&lt;&gt;2,0,X262))</f>
        <v>0</v>
      </c>
      <c r="BD262" s="27">
        <f t="shared" ref="BD262:BD325" si="167">IF(AND($D262=2,Y262=""),3,IF($D262&lt;&gt;2,0,Y262))</f>
        <v>0</v>
      </c>
      <c r="BE262" s="27">
        <f t="shared" ref="BE262:BE325" si="168">IF(AND($D262=2,Z262=""),3,IF($D262&lt;&gt;2,0,Z262))</f>
        <v>0</v>
      </c>
      <c r="BF262" s="27">
        <f t="shared" ref="BF262:BF325" si="169">IF(AND($D262=2,AA262=""),3,IF($D262&lt;&gt;2,0,AA262))</f>
        <v>0</v>
      </c>
      <c r="BG262" s="27">
        <f t="shared" ref="BG262:BG325" si="170">IF(AND($D262=2,AB262=""),3,IF($D262&lt;&gt;2,0,AB262))</f>
        <v>0</v>
      </c>
      <c r="BH262" s="27">
        <f t="shared" ref="BH262:BH325" si="171">IF(AND($D262=2,AC262=""),3,IF($D262&lt;&gt;2,0,AC262))</f>
        <v>0</v>
      </c>
      <c r="BI262" s="27">
        <f t="shared" ref="BI262:BI325" si="172">IF(AND($D262=2,AD262=""),3,IF($D262&lt;&gt;2,0,AD262))</f>
        <v>0</v>
      </c>
      <c r="BJ262" s="27">
        <f t="shared" ref="BJ262:BJ325" si="173">SUM(AY262:BI262)</f>
        <v>0</v>
      </c>
      <c r="BK262" s="176"/>
      <c r="BL262" s="276" t="str">
        <f t="shared" si="149"/>
        <v/>
      </c>
      <c r="BM262" s="176"/>
      <c r="BN262" s="27">
        <f t="shared" ref="BN262:BN325" si="174">IF(BL262=0,0,IF(BL262&lt;=1.4999,1,0))</f>
        <v>0</v>
      </c>
      <c r="BO262" s="27">
        <f t="shared" ref="BO262:BO325" si="175">IF(BL262&lt;1.5,0,IF(BL262&gt;2.4999,0,1))</f>
        <v>0</v>
      </c>
      <c r="BP262" s="27">
        <f t="shared" ref="BP262:BP325" si="176">IF(BL262&lt;2.5,0,IF(BL262&gt;3.4999,0,1))</f>
        <v>0</v>
      </c>
      <c r="BQ262" s="27">
        <f t="shared" ref="BQ262:BQ325" si="177">IF(BL262&lt;3.5,0,IF(BL262&gt;4.4999,0,1))</f>
        <v>0</v>
      </c>
      <c r="BR262" s="27">
        <f t="shared" ref="BR262:BR325" si="178">IF(BL262="",0,IF(BL262&gt;4.4999,1,0))</f>
        <v>0</v>
      </c>
      <c r="BS262" s="27"/>
      <c r="BT262" s="166"/>
      <c r="BU262" s="166"/>
      <c r="BV262" s="166"/>
      <c r="BW262" s="166"/>
      <c r="BX262" s="166"/>
      <c r="BY262" s="166"/>
      <c r="BZ262" s="166"/>
      <c r="CA262" s="166"/>
      <c r="CB262" s="166"/>
      <c r="CC262" s="166"/>
      <c r="CD262" s="166"/>
      <c r="CE262" s="166"/>
      <c r="CF262" s="166"/>
      <c r="CG262" s="166"/>
      <c r="CH262" s="166"/>
      <c r="CI262" s="166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</row>
    <row r="263" spans="1:99">
      <c r="A263" s="160" t="str">
        <f>IF($D263=2,IF(所有護老者!A263="","",所有護老者!A263),"")</f>
        <v/>
      </c>
      <c r="B263" s="160" t="str">
        <f>IF($D263=2,IF(所有護老者!B263="","",所有護老者!B263),"")</f>
        <v/>
      </c>
      <c r="C263" s="160" t="str">
        <f>IF($D263=2,IF(所有護老者!D263="","",所有護老者!D263),"")</f>
        <v/>
      </c>
      <c r="D263" s="160" t="str">
        <f>IF(所有護老者!C263=2,2,"")</f>
        <v/>
      </c>
      <c r="E263" s="160" t="str">
        <f>IF($D263=2,IF(所有護老者!E263="","",所有護老者!E263),"")</f>
        <v/>
      </c>
      <c r="F263" s="160" t="str">
        <f>IF($D263=2,IF(所有護老者!F263="","",所有護老者!F263),"")</f>
        <v/>
      </c>
      <c r="G263" s="160" t="str">
        <f>IF($D263=2,IF(所有護老者!G263="","",所有護老者!G263),"")</f>
        <v/>
      </c>
      <c r="H263" s="160" t="str">
        <f>IF($D263=2,IF(所有護老者!H263="","",所有護老者!H263),"")</f>
        <v/>
      </c>
      <c r="I263" s="160" t="str">
        <f>IF($D263=2,IF(所有護老者!I263="","",所有護老者!I263),"")</f>
        <v/>
      </c>
      <c r="J263" s="160" t="str">
        <f>IF($D263=2,IF(所有護老者!J263="","",所有護老者!J263),"")</f>
        <v/>
      </c>
      <c r="K263" s="160" t="str">
        <f>IF($D263=2,IF(所有護老者!K263="","",所有護老者!K263),"")</f>
        <v/>
      </c>
      <c r="L263" s="160" t="str">
        <f>IF($D263=2,IF(所有護老者!L263="","",所有護老者!L263),"")</f>
        <v/>
      </c>
      <c r="M263" s="160" t="str">
        <f>IF($D263=2,IF(所有護老者!M263="","",所有護老者!M263),"")</f>
        <v/>
      </c>
      <c r="N263" s="160" t="str">
        <f>IF($D263=2,IF(所有護老者!N263="","",所有護老者!N263),"")</f>
        <v/>
      </c>
      <c r="O263" s="160" t="str">
        <f>IF($D263=2,IF(所有護老者!O263="","",所有護老者!O263),"")</f>
        <v/>
      </c>
      <c r="P263" s="160" t="str">
        <f>IF($D263=2,IF(所有護老者!P263="","",所有護老者!P263),"")</f>
        <v/>
      </c>
      <c r="Q263" s="160" t="str">
        <f>IF($D263=2,IF(所有護老者!Q263="","",所有護老者!Q263),"")</f>
        <v/>
      </c>
      <c r="R263" s="160" t="str">
        <f>IF($D263=2,IF(所有護老者!R263="","",所有護老者!R263),"")</f>
        <v/>
      </c>
      <c r="S263" s="160" t="str">
        <f>IF($D263=2,IF(所有護老者!S263="","",所有護老者!S263),"")</f>
        <v/>
      </c>
      <c r="T263" s="160" t="str">
        <f>IF($D263=2,IF(所有護老者!T263="","",所有護老者!T263),"")</f>
        <v/>
      </c>
      <c r="U263" s="160" t="str">
        <f>IF($D263=2,IF(所有護老者!U263="","",所有護老者!U263),"")</f>
        <v/>
      </c>
      <c r="V263" s="160" t="str">
        <f>IF($D263=2,IF(所有護老者!V263="","",所有護老者!V263),"")</f>
        <v/>
      </c>
      <c r="W263" s="160" t="str">
        <f>IF($D263=2,IF(所有護老者!W263="","",所有護老者!W263),"")</f>
        <v/>
      </c>
      <c r="X263" s="160" t="str">
        <f>IF($D263=2,IF(所有護老者!X263="","",所有護老者!X263),"")</f>
        <v/>
      </c>
      <c r="Y263" s="160" t="str">
        <f>IF($D263=2,IF(所有護老者!Y263="","",所有護老者!Y263),"")</f>
        <v/>
      </c>
      <c r="Z263" s="160" t="str">
        <f>IF($D263=2,IF(所有護老者!Z263="","",所有護老者!Z263),"")</f>
        <v/>
      </c>
      <c r="AA263" s="160" t="str">
        <f>IF($D263=2,IF(所有護老者!AA263="","",所有護老者!AA263),"")</f>
        <v/>
      </c>
      <c r="AB263" s="160" t="str">
        <f>IF($D263=2,IF(所有護老者!AB263="","",所有護老者!AB263),"")</f>
        <v/>
      </c>
      <c r="AC263" s="160" t="str">
        <f>IF($D263=2,IF(所有護老者!AC263="","",所有護老者!AC263),"")</f>
        <v/>
      </c>
      <c r="AD263" s="160" t="str">
        <f>IF($D263=2,IF(所有護老者!AD263="","",所有護老者!AD263),"")</f>
        <v/>
      </c>
      <c r="AE263" s="160" t="str">
        <f>IF($D263=2,IF(所有護老者!AE263="","",所有護老者!AE263),"")</f>
        <v/>
      </c>
      <c r="AF263" s="160" t="str">
        <f>IF($D263=2,IF(所有護老者!AF263="","",所有護老者!AF263),"")</f>
        <v/>
      </c>
      <c r="AG263" s="160" t="str">
        <f>IF($D263=2,IF(所有護老者!AG263="","",所有護老者!AG263),"")</f>
        <v/>
      </c>
      <c r="AH263" s="160" t="str">
        <f>IF($D263=2,IF(所有護老者!AH263="","",所有護老者!AH263),"")</f>
        <v/>
      </c>
      <c r="AI263" s="160" t="str">
        <f>IF($D263=2,IF(所有護老者!AI263="","",所有護老者!AI263),"")</f>
        <v/>
      </c>
      <c r="AJ263" s="160" t="str">
        <f>IF($D263=2,IF(所有護老者!AJ263="","",所有護老者!AJ263),"")</f>
        <v/>
      </c>
      <c r="AK263" s="160" t="str">
        <f>IF(所有護老者!AK263="","",所有護老者!AK263)</f>
        <v/>
      </c>
      <c r="AL263" s="175" t="str">
        <f t="shared" si="150"/>
        <v/>
      </c>
      <c r="AM263" s="175" t="str">
        <f t="shared" si="151"/>
        <v/>
      </c>
      <c r="AN263" s="175" t="str">
        <f t="shared" si="152"/>
        <v/>
      </c>
      <c r="AO263" s="175" t="str">
        <f t="shared" si="153"/>
        <v/>
      </c>
      <c r="AP263" s="175" t="str">
        <f t="shared" si="154"/>
        <v/>
      </c>
      <c r="AQ263" s="175" t="str">
        <f t="shared" si="155"/>
        <v/>
      </c>
      <c r="AR263" s="175" t="str">
        <f t="shared" si="156"/>
        <v/>
      </c>
      <c r="AS263" s="175" t="str">
        <f t="shared" si="157"/>
        <v/>
      </c>
      <c r="AT263" s="175" t="str">
        <f t="shared" si="158"/>
        <v/>
      </c>
      <c r="AU263" s="175" t="str">
        <f t="shared" si="159"/>
        <v/>
      </c>
      <c r="AV263" s="175" t="str">
        <f t="shared" si="160"/>
        <v/>
      </c>
      <c r="AW263" s="27">
        <f t="shared" si="161"/>
        <v>0</v>
      </c>
      <c r="AX263" s="27"/>
      <c r="AY263" s="27">
        <f t="shared" si="162"/>
        <v>0</v>
      </c>
      <c r="AZ263" s="27">
        <f t="shared" si="163"/>
        <v>0</v>
      </c>
      <c r="BA263" s="27">
        <f t="shared" si="164"/>
        <v>0</v>
      </c>
      <c r="BB263" s="27">
        <f t="shared" si="165"/>
        <v>0</v>
      </c>
      <c r="BC263" s="27">
        <f t="shared" si="166"/>
        <v>0</v>
      </c>
      <c r="BD263" s="27">
        <f t="shared" si="167"/>
        <v>0</v>
      </c>
      <c r="BE263" s="27">
        <f t="shared" si="168"/>
        <v>0</v>
      </c>
      <c r="BF263" s="27">
        <f t="shared" si="169"/>
        <v>0</v>
      </c>
      <c r="BG263" s="27">
        <f t="shared" si="170"/>
        <v>0</v>
      </c>
      <c r="BH263" s="27">
        <f t="shared" si="171"/>
        <v>0</v>
      </c>
      <c r="BI263" s="27">
        <f t="shared" si="172"/>
        <v>0</v>
      </c>
      <c r="BJ263" s="27">
        <f t="shared" si="173"/>
        <v>0</v>
      </c>
      <c r="BK263" s="176"/>
      <c r="BL263" s="276" t="str">
        <f t="shared" si="149"/>
        <v/>
      </c>
      <c r="BM263" s="176"/>
      <c r="BN263" s="27">
        <f t="shared" si="174"/>
        <v>0</v>
      </c>
      <c r="BO263" s="27">
        <f t="shared" si="175"/>
        <v>0</v>
      </c>
      <c r="BP263" s="27">
        <f t="shared" si="176"/>
        <v>0</v>
      </c>
      <c r="BQ263" s="27">
        <f t="shared" si="177"/>
        <v>0</v>
      </c>
      <c r="BR263" s="27">
        <f t="shared" si="178"/>
        <v>0</v>
      </c>
      <c r="BS263" s="27"/>
      <c r="BT263" s="166"/>
      <c r="BU263" s="166"/>
      <c r="BV263" s="166"/>
      <c r="BW263" s="166"/>
      <c r="BX263" s="166"/>
      <c r="BY263" s="166"/>
      <c r="BZ263" s="166"/>
      <c r="CA263" s="166"/>
      <c r="CB263" s="166"/>
      <c r="CC263" s="166"/>
      <c r="CD263" s="166"/>
      <c r="CE263" s="166"/>
      <c r="CF263" s="166"/>
      <c r="CG263" s="166"/>
      <c r="CH263" s="166"/>
      <c r="CI263" s="166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</row>
    <row r="264" spans="1:99">
      <c r="A264" s="160" t="str">
        <f>IF($D264=2,IF(所有護老者!A264="","",所有護老者!A264),"")</f>
        <v/>
      </c>
      <c r="B264" s="160" t="str">
        <f>IF($D264=2,IF(所有護老者!B264="","",所有護老者!B264),"")</f>
        <v/>
      </c>
      <c r="C264" s="160" t="str">
        <f>IF($D264=2,IF(所有護老者!D264="","",所有護老者!D264),"")</f>
        <v/>
      </c>
      <c r="D264" s="160" t="str">
        <f>IF(所有護老者!C264=2,2,"")</f>
        <v/>
      </c>
      <c r="E264" s="160" t="str">
        <f>IF($D264=2,IF(所有護老者!E264="","",所有護老者!E264),"")</f>
        <v/>
      </c>
      <c r="F264" s="160" t="str">
        <f>IF($D264=2,IF(所有護老者!F264="","",所有護老者!F264),"")</f>
        <v/>
      </c>
      <c r="G264" s="160" t="str">
        <f>IF($D264=2,IF(所有護老者!G264="","",所有護老者!G264),"")</f>
        <v/>
      </c>
      <c r="H264" s="160" t="str">
        <f>IF($D264=2,IF(所有護老者!H264="","",所有護老者!H264),"")</f>
        <v/>
      </c>
      <c r="I264" s="160" t="str">
        <f>IF($D264=2,IF(所有護老者!I264="","",所有護老者!I264),"")</f>
        <v/>
      </c>
      <c r="J264" s="160" t="str">
        <f>IF($D264=2,IF(所有護老者!J264="","",所有護老者!J264),"")</f>
        <v/>
      </c>
      <c r="K264" s="160" t="str">
        <f>IF($D264=2,IF(所有護老者!K264="","",所有護老者!K264),"")</f>
        <v/>
      </c>
      <c r="L264" s="160" t="str">
        <f>IF($D264=2,IF(所有護老者!L264="","",所有護老者!L264),"")</f>
        <v/>
      </c>
      <c r="M264" s="160" t="str">
        <f>IF($D264=2,IF(所有護老者!M264="","",所有護老者!M264),"")</f>
        <v/>
      </c>
      <c r="N264" s="160" t="str">
        <f>IF($D264=2,IF(所有護老者!N264="","",所有護老者!N264),"")</f>
        <v/>
      </c>
      <c r="O264" s="160" t="str">
        <f>IF($D264=2,IF(所有護老者!O264="","",所有護老者!O264),"")</f>
        <v/>
      </c>
      <c r="P264" s="160" t="str">
        <f>IF($D264=2,IF(所有護老者!P264="","",所有護老者!P264),"")</f>
        <v/>
      </c>
      <c r="Q264" s="160" t="str">
        <f>IF($D264=2,IF(所有護老者!Q264="","",所有護老者!Q264),"")</f>
        <v/>
      </c>
      <c r="R264" s="160" t="str">
        <f>IF($D264=2,IF(所有護老者!R264="","",所有護老者!R264),"")</f>
        <v/>
      </c>
      <c r="S264" s="160" t="str">
        <f>IF($D264=2,IF(所有護老者!S264="","",所有護老者!S264),"")</f>
        <v/>
      </c>
      <c r="T264" s="160" t="str">
        <f>IF($D264=2,IF(所有護老者!T264="","",所有護老者!T264),"")</f>
        <v/>
      </c>
      <c r="U264" s="160" t="str">
        <f>IF($D264=2,IF(所有護老者!U264="","",所有護老者!U264),"")</f>
        <v/>
      </c>
      <c r="V264" s="160" t="str">
        <f>IF($D264=2,IF(所有護老者!V264="","",所有護老者!V264),"")</f>
        <v/>
      </c>
      <c r="W264" s="160" t="str">
        <f>IF($D264=2,IF(所有護老者!W264="","",所有護老者!W264),"")</f>
        <v/>
      </c>
      <c r="X264" s="160" t="str">
        <f>IF($D264=2,IF(所有護老者!X264="","",所有護老者!X264),"")</f>
        <v/>
      </c>
      <c r="Y264" s="160" t="str">
        <f>IF($D264=2,IF(所有護老者!Y264="","",所有護老者!Y264),"")</f>
        <v/>
      </c>
      <c r="Z264" s="160" t="str">
        <f>IF($D264=2,IF(所有護老者!Z264="","",所有護老者!Z264),"")</f>
        <v/>
      </c>
      <c r="AA264" s="160" t="str">
        <f>IF($D264=2,IF(所有護老者!AA264="","",所有護老者!AA264),"")</f>
        <v/>
      </c>
      <c r="AB264" s="160" t="str">
        <f>IF($D264=2,IF(所有護老者!AB264="","",所有護老者!AB264),"")</f>
        <v/>
      </c>
      <c r="AC264" s="160" t="str">
        <f>IF($D264=2,IF(所有護老者!AC264="","",所有護老者!AC264),"")</f>
        <v/>
      </c>
      <c r="AD264" s="160" t="str">
        <f>IF($D264=2,IF(所有護老者!AD264="","",所有護老者!AD264),"")</f>
        <v/>
      </c>
      <c r="AE264" s="160" t="str">
        <f>IF($D264=2,IF(所有護老者!AE264="","",所有護老者!AE264),"")</f>
        <v/>
      </c>
      <c r="AF264" s="160" t="str">
        <f>IF($D264=2,IF(所有護老者!AF264="","",所有護老者!AF264),"")</f>
        <v/>
      </c>
      <c r="AG264" s="160" t="str">
        <f>IF($D264=2,IF(所有護老者!AG264="","",所有護老者!AG264),"")</f>
        <v/>
      </c>
      <c r="AH264" s="160" t="str">
        <f>IF($D264=2,IF(所有護老者!AH264="","",所有護老者!AH264),"")</f>
        <v/>
      </c>
      <c r="AI264" s="160" t="str">
        <f>IF($D264=2,IF(所有護老者!AI264="","",所有護老者!AI264),"")</f>
        <v/>
      </c>
      <c r="AJ264" s="160" t="str">
        <f>IF($D264=2,IF(所有護老者!AJ264="","",所有護老者!AJ264),"")</f>
        <v/>
      </c>
      <c r="AK264" s="160" t="str">
        <f>IF(所有護老者!AK264="","",所有護老者!AK264)</f>
        <v/>
      </c>
      <c r="AL264" s="175" t="str">
        <f t="shared" si="150"/>
        <v/>
      </c>
      <c r="AM264" s="175" t="str">
        <f t="shared" si="151"/>
        <v/>
      </c>
      <c r="AN264" s="175" t="str">
        <f t="shared" si="152"/>
        <v/>
      </c>
      <c r="AO264" s="175" t="str">
        <f t="shared" si="153"/>
        <v/>
      </c>
      <c r="AP264" s="175" t="str">
        <f t="shared" si="154"/>
        <v/>
      </c>
      <c r="AQ264" s="175" t="str">
        <f t="shared" si="155"/>
        <v/>
      </c>
      <c r="AR264" s="175" t="str">
        <f t="shared" si="156"/>
        <v/>
      </c>
      <c r="AS264" s="175" t="str">
        <f t="shared" si="157"/>
        <v/>
      </c>
      <c r="AT264" s="175" t="str">
        <f t="shared" si="158"/>
        <v/>
      </c>
      <c r="AU264" s="175" t="str">
        <f t="shared" si="159"/>
        <v/>
      </c>
      <c r="AV264" s="175" t="str">
        <f t="shared" si="160"/>
        <v/>
      </c>
      <c r="AW264" s="27">
        <f t="shared" si="161"/>
        <v>0</v>
      </c>
      <c r="AX264" s="27"/>
      <c r="AY264" s="27">
        <f t="shared" si="162"/>
        <v>0</v>
      </c>
      <c r="AZ264" s="27">
        <f t="shared" si="163"/>
        <v>0</v>
      </c>
      <c r="BA264" s="27">
        <f t="shared" si="164"/>
        <v>0</v>
      </c>
      <c r="BB264" s="27">
        <f t="shared" si="165"/>
        <v>0</v>
      </c>
      <c r="BC264" s="27">
        <f t="shared" si="166"/>
        <v>0</v>
      </c>
      <c r="BD264" s="27">
        <f t="shared" si="167"/>
        <v>0</v>
      </c>
      <c r="BE264" s="27">
        <f t="shared" si="168"/>
        <v>0</v>
      </c>
      <c r="BF264" s="27">
        <f t="shared" si="169"/>
        <v>0</v>
      </c>
      <c r="BG264" s="27">
        <f t="shared" si="170"/>
        <v>0</v>
      </c>
      <c r="BH264" s="27">
        <f t="shared" si="171"/>
        <v>0</v>
      </c>
      <c r="BI264" s="27">
        <f t="shared" si="172"/>
        <v>0</v>
      </c>
      <c r="BJ264" s="27">
        <f t="shared" si="173"/>
        <v>0</v>
      </c>
      <c r="BK264" s="176"/>
      <c r="BL264" s="276" t="str">
        <f t="shared" si="149"/>
        <v/>
      </c>
      <c r="BM264" s="176"/>
      <c r="BN264" s="27">
        <f t="shared" si="174"/>
        <v>0</v>
      </c>
      <c r="BO264" s="27">
        <f t="shared" si="175"/>
        <v>0</v>
      </c>
      <c r="BP264" s="27">
        <f t="shared" si="176"/>
        <v>0</v>
      </c>
      <c r="BQ264" s="27">
        <f t="shared" si="177"/>
        <v>0</v>
      </c>
      <c r="BR264" s="27">
        <f t="shared" si="178"/>
        <v>0</v>
      </c>
      <c r="BS264" s="27"/>
      <c r="BT264" s="166"/>
      <c r="BU264" s="166"/>
      <c r="BV264" s="166"/>
      <c r="BW264" s="166"/>
      <c r="BX264" s="166"/>
      <c r="BY264" s="166"/>
      <c r="BZ264" s="166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</row>
    <row r="265" spans="1:99">
      <c r="A265" s="160" t="str">
        <f>IF($D265=2,IF(所有護老者!A265="","",所有護老者!A265),"")</f>
        <v/>
      </c>
      <c r="B265" s="160" t="str">
        <f>IF($D265=2,IF(所有護老者!B265="","",所有護老者!B265),"")</f>
        <v/>
      </c>
      <c r="C265" s="160" t="str">
        <f>IF($D265=2,IF(所有護老者!D265="","",所有護老者!D265),"")</f>
        <v/>
      </c>
      <c r="D265" s="160" t="str">
        <f>IF(所有護老者!C265=2,2,"")</f>
        <v/>
      </c>
      <c r="E265" s="160" t="str">
        <f>IF($D265=2,IF(所有護老者!E265="","",所有護老者!E265),"")</f>
        <v/>
      </c>
      <c r="F265" s="160" t="str">
        <f>IF($D265=2,IF(所有護老者!F265="","",所有護老者!F265),"")</f>
        <v/>
      </c>
      <c r="G265" s="160" t="str">
        <f>IF($D265=2,IF(所有護老者!G265="","",所有護老者!G265),"")</f>
        <v/>
      </c>
      <c r="H265" s="160" t="str">
        <f>IF($D265=2,IF(所有護老者!H265="","",所有護老者!H265),"")</f>
        <v/>
      </c>
      <c r="I265" s="160" t="str">
        <f>IF($D265=2,IF(所有護老者!I265="","",所有護老者!I265),"")</f>
        <v/>
      </c>
      <c r="J265" s="160" t="str">
        <f>IF($D265=2,IF(所有護老者!J265="","",所有護老者!J265),"")</f>
        <v/>
      </c>
      <c r="K265" s="160" t="str">
        <f>IF($D265=2,IF(所有護老者!K265="","",所有護老者!K265),"")</f>
        <v/>
      </c>
      <c r="L265" s="160" t="str">
        <f>IF($D265=2,IF(所有護老者!L265="","",所有護老者!L265),"")</f>
        <v/>
      </c>
      <c r="M265" s="160" t="str">
        <f>IF($D265=2,IF(所有護老者!M265="","",所有護老者!M265),"")</f>
        <v/>
      </c>
      <c r="N265" s="160" t="str">
        <f>IF($D265=2,IF(所有護老者!N265="","",所有護老者!N265),"")</f>
        <v/>
      </c>
      <c r="O265" s="160" t="str">
        <f>IF($D265=2,IF(所有護老者!O265="","",所有護老者!O265),"")</f>
        <v/>
      </c>
      <c r="P265" s="160" t="str">
        <f>IF($D265=2,IF(所有護老者!P265="","",所有護老者!P265),"")</f>
        <v/>
      </c>
      <c r="Q265" s="160" t="str">
        <f>IF($D265=2,IF(所有護老者!Q265="","",所有護老者!Q265),"")</f>
        <v/>
      </c>
      <c r="R265" s="160" t="str">
        <f>IF($D265=2,IF(所有護老者!R265="","",所有護老者!R265),"")</f>
        <v/>
      </c>
      <c r="S265" s="160" t="str">
        <f>IF($D265=2,IF(所有護老者!S265="","",所有護老者!S265),"")</f>
        <v/>
      </c>
      <c r="T265" s="160" t="str">
        <f>IF($D265=2,IF(所有護老者!T265="","",所有護老者!T265),"")</f>
        <v/>
      </c>
      <c r="U265" s="160" t="str">
        <f>IF($D265=2,IF(所有護老者!U265="","",所有護老者!U265),"")</f>
        <v/>
      </c>
      <c r="V265" s="160" t="str">
        <f>IF($D265=2,IF(所有護老者!V265="","",所有護老者!V265),"")</f>
        <v/>
      </c>
      <c r="W265" s="160" t="str">
        <f>IF($D265=2,IF(所有護老者!W265="","",所有護老者!W265),"")</f>
        <v/>
      </c>
      <c r="X265" s="160" t="str">
        <f>IF($D265=2,IF(所有護老者!X265="","",所有護老者!X265),"")</f>
        <v/>
      </c>
      <c r="Y265" s="160" t="str">
        <f>IF($D265=2,IF(所有護老者!Y265="","",所有護老者!Y265),"")</f>
        <v/>
      </c>
      <c r="Z265" s="160" t="str">
        <f>IF($D265=2,IF(所有護老者!Z265="","",所有護老者!Z265),"")</f>
        <v/>
      </c>
      <c r="AA265" s="160" t="str">
        <f>IF($D265=2,IF(所有護老者!AA265="","",所有護老者!AA265),"")</f>
        <v/>
      </c>
      <c r="AB265" s="160" t="str">
        <f>IF($D265=2,IF(所有護老者!AB265="","",所有護老者!AB265),"")</f>
        <v/>
      </c>
      <c r="AC265" s="160" t="str">
        <f>IF($D265=2,IF(所有護老者!AC265="","",所有護老者!AC265),"")</f>
        <v/>
      </c>
      <c r="AD265" s="160" t="str">
        <f>IF($D265=2,IF(所有護老者!AD265="","",所有護老者!AD265),"")</f>
        <v/>
      </c>
      <c r="AE265" s="160" t="str">
        <f>IF($D265=2,IF(所有護老者!AE265="","",所有護老者!AE265),"")</f>
        <v/>
      </c>
      <c r="AF265" s="160" t="str">
        <f>IF($D265=2,IF(所有護老者!AF265="","",所有護老者!AF265),"")</f>
        <v/>
      </c>
      <c r="AG265" s="160" t="str">
        <f>IF($D265=2,IF(所有護老者!AG265="","",所有護老者!AG265),"")</f>
        <v/>
      </c>
      <c r="AH265" s="160" t="str">
        <f>IF($D265=2,IF(所有護老者!AH265="","",所有護老者!AH265),"")</f>
        <v/>
      </c>
      <c r="AI265" s="160" t="str">
        <f>IF($D265=2,IF(所有護老者!AI265="","",所有護老者!AI265),"")</f>
        <v/>
      </c>
      <c r="AJ265" s="160" t="str">
        <f>IF($D265=2,IF(所有護老者!AJ265="","",所有護老者!AJ265),"")</f>
        <v/>
      </c>
      <c r="AK265" s="160" t="str">
        <f>IF(所有護老者!AK265="","",所有護老者!AK265)</f>
        <v/>
      </c>
      <c r="AL265" s="175" t="str">
        <f t="shared" si="150"/>
        <v/>
      </c>
      <c r="AM265" s="175" t="str">
        <f t="shared" si="151"/>
        <v/>
      </c>
      <c r="AN265" s="175" t="str">
        <f t="shared" si="152"/>
        <v/>
      </c>
      <c r="AO265" s="175" t="str">
        <f t="shared" si="153"/>
        <v/>
      </c>
      <c r="AP265" s="175" t="str">
        <f t="shared" si="154"/>
        <v/>
      </c>
      <c r="AQ265" s="175" t="str">
        <f t="shared" si="155"/>
        <v/>
      </c>
      <c r="AR265" s="175" t="str">
        <f t="shared" si="156"/>
        <v/>
      </c>
      <c r="AS265" s="175" t="str">
        <f t="shared" si="157"/>
        <v/>
      </c>
      <c r="AT265" s="175" t="str">
        <f t="shared" si="158"/>
        <v/>
      </c>
      <c r="AU265" s="175" t="str">
        <f t="shared" si="159"/>
        <v/>
      </c>
      <c r="AV265" s="175" t="str">
        <f t="shared" si="160"/>
        <v/>
      </c>
      <c r="AW265" s="27">
        <f t="shared" si="161"/>
        <v>0</v>
      </c>
      <c r="AX265" s="27"/>
      <c r="AY265" s="27">
        <f t="shared" si="162"/>
        <v>0</v>
      </c>
      <c r="AZ265" s="27">
        <f t="shared" si="163"/>
        <v>0</v>
      </c>
      <c r="BA265" s="27">
        <f t="shared" si="164"/>
        <v>0</v>
      </c>
      <c r="BB265" s="27">
        <f t="shared" si="165"/>
        <v>0</v>
      </c>
      <c r="BC265" s="27">
        <f t="shared" si="166"/>
        <v>0</v>
      </c>
      <c r="BD265" s="27">
        <f t="shared" si="167"/>
        <v>0</v>
      </c>
      <c r="BE265" s="27">
        <f t="shared" si="168"/>
        <v>0</v>
      </c>
      <c r="BF265" s="27">
        <f t="shared" si="169"/>
        <v>0</v>
      </c>
      <c r="BG265" s="27">
        <f t="shared" si="170"/>
        <v>0</v>
      </c>
      <c r="BH265" s="27">
        <f t="shared" si="171"/>
        <v>0</v>
      </c>
      <c r="BI265" s="27">
        <f t="shared" si="172"/>
        <v>0</v>
      </c>
      <c r="BJ265" s="27">
        <f t="shared" si="173"/>
        <v>0</v>
      </c>
      <c r="BK265" s="176"/>
      <c r="BL265" s="276" t="str">
        <f t="shared" si="149"/>
        <v/>
      </c>
      <c r="BM265" s="176"/>
      <c r="BN265" s="27">
        <f t="shared" si="174"/>
        <v>0</v>
      </c>
      <c r="BO265" s="27">
        <f t="shared" si="175"/>
        <v>0</v>
      </c>
      <c r="BP265" s="27">
        <f t="shared" si="176"/>
        <v>0</v>
      </c>
      <c r="BQ265" s="27">
        <f t="shared" si="177"/>
        <v>0</v>
      </c>
      <c r="BR265" s="27">
        <f t="shared" si="178"/>
        <v>0</v>
      </c>
      <c r="BS265" s="27"/>
      <c r="BT265" s="166"/>
      <c r="BU265" s="166"/>
      <c r="BV265" s="166"/>
      <c r="BW265" s="166"/>
      <c r="BX265" s="166"/>
      <c r="BY265" s="166"/>
      <c r="BZ265" s="166"/>
      <c r="CA265" s="166"/>
      <c r="CB265" s="166"/>
      <c r="CC265" s="166"/>
      <c r="CD265" s="166"/>
      <c r="CE265" s="166"/>
      <c r="CF265" s="166"/>
      <c r="CG265" s="166"/>
      <c r="CH265" s="166"/>
      <c r="CI265" s="166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</row>
    <row r="266" spans="1:99">
      <c r="A266" s="160" t="str">
        <f>IF($D266=2,IF(所有護老者!A266="","",所有護老者!A266),"")</f>
        <v/>
      </c>
      <c r="B266" s="160" t="str">
        <f>IF($D266=2,IF(所有護老者!B266="","",所有護老者!B266),"")</f>
        <v/>
      </c>
      <c r="C266" s="160" t="str">
        <f>IF($D266=2,IF(所有護老者!D266="","",所有護老者!D266),"")</f>
        <v/>
      </c>
      <c r="D266" s="160" t="str">
        <f>IF(所有護老者!C266=2,2,"")</f>
        <v/>
      </c>
      <c r="E266" s="160" t="str">
        <f>IF($D266=2,IF(所有護老者!E266="","",所有護老者!E266),"")</f>
        <v/>
      </c>
      <c r="F266" s="160" t="str">
        <f>IF($D266=2,IF(所有護老者!F266="","",所有護老者!F266),"")</f>
        <v/>
      </c>
      <c r="G266" s="160" t="str">
        <f>IF($D266=2,IF(所有護老者!G266="","",所有護老者!G266),"")</f>
        <v/>
      </c>
      <c r="H266" s="160" t="str">
        <f>IF($D266=2,IF(所有護老者!H266="","",所有護老者!H266),"")</f>
        <v/>
      </c>
      <c r="I266" s="160" t="str">
        <f>IF($D266=2,IF(所有護老者!I266="","",所有護老者!I266),"")</f>
        <v/>
      </c>
      <c r="J266" s="160" t="str">
        <f>IF($D266=2,IF(所有護老者!J266="","",所有護老者!J266),"")</f>
        <v/>
      </c>
      <c r="K266" s="160" t="str">
        <f>IF($D266=2,IF(所有護老者!K266="","",所有護老者!K266),"")</f>
        <v/>
      </c>
      <c r="L266" s="160" t="str">
        <f>IF($D266=2,IF(所有護老者!L266="","",所有護老者!L266),"")</f>
        <v/>
      </c>
      <c r="M266" s="160" t="str">
        <f>IF($D266=2,IF(所有護老者!M266="","",所有護老者!M266),"")</f>
        <v/>
      </c>
      <c r="N266" s="160" t="str">
        <f>IF($D266=2,IF(所有護老者!N266="","",所有護老者!N266),"")</f>
        <v/>
      </c>
      <c r="O266" s="160" t="str">
        <f>IF($D266=2,IF(所有護老者!O266="","",所有護老者!O266),"")</f>
        <v/>
      </c>
      <c r="P266" s="160" t="str">
        <f>IF($D266=2,IF(所有護老者!P266="","",所有護老者!P266),"")</f>
        <v/>
      </c>
      <c r="Q266" s="160" t="str">
        <f>IF($D266=2,IF(所有護老者!Q266="","",所有護老者!Q266),"")</f>
        <v/>
      </c>
      <c r="R266" s="160" t="str">
        <f>IF($D266=2,IF(所有護老者!R266="","",所有護老者!R266),"")</f>
        <v/>
      </c>
      <c r="S266" s="160" t="str">
        <f>IF($D266=2,IF(所有護老者!S266="","",所有護老者!S266),"")</f>
        <v/>
      </c>
      <c r="T266" s="160" t="str">
        <f>IF($D266=2,IF(所有護老者!T266="","",所有護老者!T266),"")</f>
        <v/>
      </c>
      <c r="U266" s="160" t="str">
        <f>IF($D266=2,IF(所有護老者!U266="","",所有護老者!U266),"")</f>
        <v/>
      </c>
      <c r="V266" s="160" t="str">
        <f>IF($D266=2,IF(所有護老者!V266="","",所有護老者!V266),"")</f>
        <v/>
      </c>
      <c r="W266" s="160" t="str">
        <f>IF($D266=2,IF(所有護老者!W266="","",所有護老者!W266),"")</f>
        <v/>
      </c>
      <c r="X266" s="160" t="str">
        <f>IF($D266=2,IF(所有護老者!X266="","",所有護老者!X266),"")</f>
        <v/>
      </c>
      <c r="Y266" s="160" t="str">
        <f>IF($D266=2,IF(所有護老者!Y266="","",所有護老者!Y266),"")</f>
        <v/>
      </c>
      <c r="Z266" s="160" t="str">
        <f>IF($D266=2,IF(所有護老者!Z266="","",所有護老者!Z266),"")</f>
        <v/>
      </c>
      <c r="AA266" s="160" t="str">
        <f>IF($D266=2,IF(所有護老者!AA266="","",所有護老者!AA266),"")</f>
        <v/>
      </c>
      <c r="AB266" s="160" t="str">
        <f>IF($D266=2,IF(所有護老者!AB266="","",所有護老者!AB266),"")</f>
        <v/>
      </c>
      <c r="AC266" s="160" t="str">
        <f>IF($D266=2,IF(所有護老者!AC266="","",所有護老者!AC266),"")</f>
        <v/>
      </c>
      <c r="AD266" s="160" t="str">
        <f>IF($D266=2,IF(所有護老者!AD266="","",所有護老者!AD266),"")</f>
        <v/>
      </c>
      <c r="AE266" s="160" t="str">
        <f>IF($D266=2,IF(所有護老者!AE266="","",所有護老者!AE266),"")</f>
        <v/>
      </c>
      <c r="AF266" s="160" t="str">
        <f>IF($D266=2,IF(所有護老者!AF266="","",所有護老者!AF266),"")</f>
        <v/>
      </c>
      <c r="AG266" s="160" t="str">
        <f>IF($D266=2,IF(所有護老者!AG266="","",所有護老者!AG266),"")</f>
        <v/>
      </c>
      <c r="AH266" s="160" t="str">
        <f>IF($D266=2,IF(所有護老者!AH266="","",所有護老者!AH266),"")</f>
        <v/>
      </c>
      <c r="AI266" s="160" t="str">
        <f>IF($D266=2,IF(所有護老者!AI266="","",所有護老者!AI266),"")</f>
        <v/>
      </c>
      <c r="AJ266" s="160" t="str">
        <f>IF($D266=2,IF(所有護老者!AJ266="","",所有護老者!AJ266),"")</f>
        <v/>
      </c>
      <c r="AK266" s="160" t="str">
        <f>IF(所有護老者!AK266="","",所有護老者!AK266)</f>
        <v/>
      </c>
      <c r="AL266" s="175" t="str">
        <f t="shared" si="150"/>
        <v/>
      </c>
      <c r="AM266" s="175" t="str">
        <f t="shared" si="151"/>
        <v/>
      </c>
      <c r="AN266" s="175" t="str">
        <f t="shared" si="152"/>
        <v/>
      </c>
      <c r="AO266" s="175" t="str">
        <f t="shared" si="153"/>
        <v/>
      </c>
      <c r="AP266" s="175" t="str">
        <f t="shared" si="154"/>
        <v/>
      </c>
      <c r="AQ266" s="175" t="str">
        <f t="shared" si="155"/>
        <v/>
      </c>
      <c r="AR266" s="175" t="str">
        <f t="shared" si="156"/>
        <v/>
      </c>
      <c r="AS266" s="175" t="str">
        <f t="shared" si="157"/>
        <v/>
      </c>
      <c r="AT266" s="175" t="str">
        <f t="shared" si="158"/>
        <v/>
      </c>
      <c r="AU266" s="175" t="str">
        <f t="shared" si="159"/>
        <v/>
      </c>
      <c r="AV266" s="175" t="str">
        <f t="shared" si="160"/>
        <v/>
      </c>
      <c r="AW266" s="27">
        <f t="shared" si="161"/>
        <v>0</v>
      </c>
      <c r="AX266" s="27"/>
      <c r="AY266" s="27">
        <f t="shared" si="162"/>
        <v>0</v>
      </c>
      <c r="AZ266" s="27">
        <f t="shared" si="163"/>
        <v>0</v>
      </c>
      <c r="BA266" s="27">
        <f t="shared" si="164"/>
        <v>0</v>
      </c>
      <c r="BB266" s="27">
        <f t="shared" si="165"/>
        <v>0</v>
      </c>
      <c r="BC266" s="27">
        <f t="shared" si="166"/>
        <v>0</v>
      </c>
      <c r="BD266" s="27">
        <f t="shared" si="167"/>
        <v>0</v>
      </c>
      <c r="BE266" s="27">
        <f t="shared" si="168"/>
        <v>0</v>
      </c>
      <c r="BF266" s="27">
        <f t="shared" si="169"/>
        <v>0</v>
      </c>
      <c r="BG266" s="27">
        <f t="shared" si="170"/>
        <v>0</v>
      </c>
      <c r="BH266" s="27">
        <f t="shared" si="171"/>
        <v>0</v>
      </c>
      <c r="BI266" s="27">
        <f t="shared" si="172"/>
        <v>0</v>
      </c>
      <c r="BJ266" s="27">
        <f t="shared" si="173"/>
        <v>0</v>
      </c>
      <c r="BK266" s="176"/>
      <c r="BL266" s="276" t="str">
        <f t="shared" si="149"/>
        <v/>
      </c>
      <c r="BM266" s="176"/>
      <c r="BN266" s="27">
        <f t="shared" si="174"/>
        <v>0</v>
      </c>
      <c r="BO266" s="27">
        <f t="shared" si="175"/>
        <v>0</v>
      </c>
      <c r="BP266" s="27">
        <f t="shared" si="176"/>
        <v>0</v>
      </c>
      <c r="BQ266" s="27">
        <f t="shared" si="177"/>
        <v>0</v>
      </c>
      <c r="BR266" s="27">
        <f t="shared" si="178"/>
        <v>0</v>
      </c>
      <c r="BS266" s="27"/>
      <c r="BT266" s="166"/>
      <c r="BU266" s="166"/>
      <c r="BV266" s="166"/>
      <c r="BW266" s="166"/>
      <c r="BX266" s="166"/>
      <c r="BY266" s="166"/>
      <c r="BZ266" s="166"/>
      <c r="CA266" s="166"/>
      <c r="CB266" s="166"/>
      <c r="CC266" s="166"/>
      <c r="CD266" s="166"/>
      <c r="CE266" s="166"/>
      <c r="CF266" s="166"/>
      <c r="CG266" s="166"/>
      <c r="CH266" s="166"/>
      <c r="CI266" s="166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</row>
    <row r="267" spans="1:99">
      <c r="A267" s="160" t="str">
        <f>IF($D267=2,IF(所有護老者!A267="","",所有護老者!A267),"")</f>
        <v/>
      </c>
      <c r="B267" s="160" t="str">
        <f>IF($D267=2,IF(所有護老者!B267="","",所有護老者!B267),"")</f>
        <v/>
      </c>
      <c r="C267" s="160" t="str">
        <f>IF($D267=2,IF(所有護老者!D267="","",所有護老者!D267),"")</f>
        <v/>
      </c>
      <c r="D267" s="160" t="str">
        <f>IF(所有護老者!C267=2,2,"")</f>
        <v/>
      </c>
      <c r="E267" s="160" t="str">
        <f>IF($D267=2,IF(所有護老者!E267="","",所有護老者!E267),"")</f>
        <v/>
      </c>
      <c r="F267" s="160" t="str">
        <f>IF($D267=2,IF(所有護老者!F267="","",所有護老者!F267),"")</f>
        <v/>
      </c>
      <c r="G267" s="160" t="str">
        <f>IF($D267=2,IF(所有護老者!G267="","",所有護老者!G267),"")</f>
        <v/>
      </c>
      <c r="H267" s="160" t="str">
        <f>IF($D267=2,IF(所有護老者!H267="","",所有護老者!H267),"")</f>
        <v/>
      </c>
      <c r="I267" s="160" t="str">
        <f>IF($D267=2,IF(所有護老者!I267="","",所有護老者!I267),"")</f>
        <v/>
      </c>
      <c r="J267" s="160" t="str">
        <f>IF($D267=2,IF(所有護老者!J267="","",所有護老者!J267),"")</f>
        <v/>
      </c>
      <c r="K267" s="160" t="str">
        <f>IF($D267=2,IF(所有護老者!K267="","",所有護老者!K267),"")</f>
        <v/>
      </c>
      <c r="L267" s="160" t="str">
        <f>IF($D267=2,IF(所有護老者!L267="","",所有護老者!L267),"")</f>
        <v/>
      </c>
      <c r="M267" s="160" t="str">
        <f>IF($D267=2,IF(所有護老者!M267="","",所有護老者!M267),"")</f>
        <v/>
      </c>
      <c r="N267" s="160" t="str">
        <f>IF($D267=2,IF(所有護老者!N267="","",所有護老者!N267),"")</f>
        <v/>
      </c>
      <c r="O267" s="160" t="str">
        <f>IF($D267=2,IF(所有護老者!O267="","",所有護老者!O267),"")</f>
        <v/>
      </c>
      <c r="P267" s="160" t="str">
        <f>IF($D267=2,IF(所有護老者!P267="","",所有護老者!P267),"")</f>
        <v/>
      </c>
      <c r="Q267" s="160" t="str">
        <f>IF($D267=2,IF(所有護老者!Q267="","",所有護老者!Q267),"")</f>
        <v/>
      </c>
      <c r="R267" s="160" t="str">
        <f>IF($D267=2,IF(所有護老者!R267="","",所有護老者!R267),"")</f>
        <v/>
      </c>
      <c r="S267" s="160" t="str">
        <f>IF($D267=2,IF(所有護老者!S267="","",所有護老者!S267),"")</f>
        <v/>
      </c>
      <c r="T267" s="160" t="str">
        <f>IF($D267=2,IF(所有護老者!T267="","",所有護老者!T267),"")</f>
        <v/>
      </c>
      <c r="U267" s="160" t="str">
        <f>IF($D267=2,IF(所有護老者!U267="","",所有護老者!U267),"")</f>
        <v/>
      </c>
      <c r="V267" s="160" t="str">
        <f>IF($D267=2,IF(所有護老者!V267="","",所有護老者!V267),"")</f>
        <v/>
      </c>
      <c r="W267" s="160" t="str">
        <f>IF($D267=2,IF(所有護老者!W267="","",所有護老者!W267),"")</f>
        <v/>
      </c>
      <c r="X267" s="160" t="str">
        <f>IF($D267=2,IF(所有護老者!X267="","",所有護老者!X267),"")</f>
        <v/>
      </c>
      <c r="Y267" s="160" t="str">
        <f>IF($D267=2,IF(所有護老者!Y267="","",所有護老者!Y267),"")</f>
        <v/>
      </c>
      <c r="Z267" s="160" t="str">
        <f>IF($D267=2,IF(所有護老者!Z267="","",所有護老者!Z267),"")</f>
        <v/>
      </c>
      <c r="AA267" s="160" t="str">
        <f>IF($D267=2,IF(所有護老者!AA267="","",所有護老者!AA267),"")</f>
        <v/>
      </c>
      <c r="AB267" s="160" t="str">
        <f>IF($D267=2,IF(所有護老者!AB267="","",所有護老者!AB267),"")</f>
        <v/>
      </c>
      <c r="AC267" s="160" t="str">
        <f>IF($D267=2,IF(所有護老者!AC267="","",所有護老者!AC267),"")</f>
        <v/>
      </c>
      <c r="AD267" s="160" t="str">
        <f>IF($D267=2,IF(所有護老者!AD267="","",所有護老者!AD267),"")</f>
        <v/>
      </c>
      <c r="AE267" s="160" t="str">
        <f>IF($D267=2,IF(所有護老者!AE267="","",所有護老者!AE267),"")</f>
        <v/>
      </c>
      <c r="AF267" s="160" t="str">
        <f>IF($D267=2,IF(所有護老者!AF267="","",所有護老者!AF267),"")</f>
        <v/>
      </c>
      <c r="AG267" s="160" t="str">
        <f>IF($D267=2,IF(所有護老者!AG267="","",所有護老者!AG267),"")</f>
        <v/>
      </c>
      <c r="AH267" s="160" t="str">
        <f>IF($D267=2,IF(所有護老者!AH267="","",所有護老者!AH267),"")</f>
        <v/>
      </c>
      <c r="AI267" s="160" t="str">
        <f>IF($D267=2,IF(所有護老者!AI267="","",所有護老者!AI267),"")</f>
        <v/>
      </c>
      <c r="AJ267" s="160" t="str">
        <f>IF($D267=2,IF(所有護老者!AJ267="","",所有護老者!AJ267),"")</f>
        <v/>
      </c>
      <c r="AK267" s="160" t="str">
        <f>IF(所有護老者!AK267="","",所有護老者!AK267)</f>
        <v/>
      </c>
      <c r="AL267" s="175" t="str">
        <f t="shared" si="150"/>
        <v/>
      </c>
      <c r="AM267" s="175" t="str">
        <f t="shared" si="151"/>
        <v/>
      </c>
      <c r="AN267" s="175" t="str">
        <f t="shared" si="152"/>
        <v/>
      </c>
      <c r="AO267" s="175" t="str">
        <f t="shared" si="153"/>
        <v/>
      </c>
      <c r="AP267" s="175" t="str">
        <f t="shared" si="154"/>
        <v/>
      </c>
      <c r="AQ267" s="175" t="str">
        <f t="shared" si="155"/>
        <v/>
      </c>
      <c r="AR267" s="175" t="str">
        <f t="shared" si="156"/>
        <v/>
      </c>
      <c r="AS267" s="175" t="str">
        <f t="shared" si="157"/>
        <v/>
      </c>
      <c r="AT267" s="175" t="str">
        <f t="shared" si="158"/>
        <v/>
      </c>
      <c r="AU267" s="175" t="str">
        <f t="shared" si="159"/>
        <v/>
      </c>
      <c r="AV267" s="175" t="str">
        <f t="shared" si="160"/>
        <v/>
      </c>
      <c r="AW267" s="27">
        <f t="shared" si="161"/>
        <v>0</v>
      </c>
      <c r="AX267" s="27"/>
      <c r="AY267" s="27">
        <f t="shared" si="162"/>
        <v>0</v>
      </c>
      <c r="AZ267" s="27">
        <f t="shared" si="163"/>
        <v>0</v>
      </c>
      <c r="BA267" s="27">
        <f t="shared" si="164"/>
        <v>0</v>
      </c>
      <c r="BB267" s="27">
        <f t="shared" si="165"/>
        <v>0</v>
      </c>
      <c r="BC267" s="27">
        <f t="shared" si="166"/>
        <v>0</v>
      </c>
      <c r="BD267" s="27">
        <f t="shared" si="167"/>
        <v>0</v>
      </c>
      <c r="BE267" s="27">
        <f t="shared" si="168"/>
        <v>0</v>
      </c>
      <c r="BF267" s="27">
        <f t="shared" si="169"/>
        <v>0</v>
      </c>
      <c r="BG267" s="27">
        <f t="shared" si="170"/>
        <v>0</v>
      </c>
      <c r="BH267" s="27">
        <f t="shared" si="171"/>
        <v>0</v>
      </c>
      <c r="BI267" s="27">
        <f t="shared" si="172"/>
        <v>0</v>
      </c>
      <c r="BJ267" s="27">
        <f t="shared" si="173"/>
        <v>0</v>
      </c>
      <c r="BK267" s="176"/>
      <c r="BL267" s="276" t="str">
        <f t="shared" si="149"/>
        <v/>
      </c>
      <c r="BM267" s="176"/>
      <c r="BN267" s="27">
        <f t="shared" si="174"/>
        <v>0</v>
      </c>
      <c r="BO267" s="27">
        <f t="shared" si="175"/>
        <v>0</v>
      </c>
      <c r="BP267" s="27">
        <f t="shared" si="176"/>
        <v>0</v>
      </c>
      <c r="BQ267" s="27">
        <f t="shared" si="177"/>
        <v>0</v>
      </c>
      <c r="BR267" s="27">
        <f t="shared" si="178"/>
        <v>0</v>
      </c>
      <c r="BS267" s="27"/>
      <c r="BT267" s="166"/>
      <c r="BU267" s="166"/>
      <c r="BV267" s="166"/>
      <c r="BW267" s="166"/>
      <c r="BX267" s="166"/>
      <c r="BY267" s="166"/>
      <c r="BZ267" s="166"/>
      <c r="CA267" s="166"/>
      <c r="CB267" s="166"/>
      <c r="CC267" s="166"/>
      <c r="CD267" s="166"/>
      <c r="CE267" s="166"/>
      <c r="CF267" s="166"/>
      <c r="CG267" s="166"/>
      <c r="CH267" s="166"/>
      <c r="CI267" s="166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</row>
    <row r="268" spans="1:99">
      <c r="A268" s="160" t="str">
        <f>IF($D268=2,IF(所有護老者!A268="","",所有護老者!A268),"")</f>
        <v/>
      </c>
      <c r="B268" s="160" t="str">
        <f>IF($D268=2,IF(所有護老者!B268="","",所有護老者!B268),"")</f>
        <v/>
      </c>
      <c r="C268" s="160" t="str">
        <f>IF($D268=2,IF(所有護老者!D268="","",所有護老者!D268),"")</f>
        <v/>
      </c>
      <c r="D268" s="160" t="str">
        <f>IF(所有護老者!C268=2,2,"")</f>
        <v/>
      </c>
      <c r="E268" s="160" t="str">
        <f>IF($D268=2,IF(所有護老者!E268="","",所有護老者!E268),"")</f>
        <v/>
      </c>
      <c r="F268" s="160" t="str">
        <f>IF($D268=2,IF(所有護老者!F268="","",所有護老者!F268),"")</f>
        <v/>
      </c>
      <c r="G268" s="160" t="str">
        <f>IF($D268=2,IF(所有護老者!G268="","",所有護老者!G268),"")</f>
        <v/>
      </c>
      <c r="H268" s="160" t="str">
        <f>IF($D268=2,IF(所有護老者!H268="","",所有護老者!H268),"")</f>
        <v/>
      </c>
      <c r="I268" s="160" t="str">
        <f>IF($D268=2,IF(所有護老者!I268="","",所有護老者!I268),"")</f>
        <v/>
      </c>
      <c r="J268" s="160" t="str">
        <f>IF($D268=2,IF(所有護老者!J268="","",所有護老者!J268),"")</f>
        <v/>
      </c>
      <c r="K268" s="160" t="str">
        <f>IF($D268=2,IF(所有護老者!K268="","",所有護老者!K268),"")</f>
        <v/>
      </c>
      <c r="L268" s="160" t="str">
        <f>IF($D268=2,IF(所有護老者!L268="","",所有護老者!L268),"")</f>
        <v/>
      </c>
      <c r="M268" s="160" t="str">
        <f>IF($D268=2,IF(所有護老者!M268="","",所有護老者!M268),"")</f>
        <v/>
      </c>
      <c r="N268" s="160" t="str">
        <f>IF($D268=2,IF(所有護老者!N268="","",所有護老者!N268),"")</f>
        <v/>
      </c>
      <c r="O268" s="160" t="str">
        <f>IF($D268=2,IF(所有護老者!O268="","",所有護老者!O268),"")</f>
        <v/>
      </c>
      <c r="P268" s="160" t="str">
        <f>IF($D268=2,IF(所有護老者!P268="","",所有護老者!P268),"")</f>
        <v/>
      </c>
      <c r="Q268" s="160" t="str">
        <f>IF($D268=2,IF(所有護老者!Q268="","",所有護老者!Q268),"")</f>
        <v/>
      </c>
      <c r="R268" s="160" t="str">
        <f>IF($D268=2,IF(所有護老者!R268="","",所有護老者!R268),"")</f>
        <v/>
      </c>
      <c r="S268" s="160" t="str">
        <f>IF($D268=2,IF(所有護老者!S268="","",所有護老者!S268),"")</f>
        <v/>
      </c>
      <c r="T268" s="160" t="str">
        <f>IF($D268=2,IF(所有護老者!T268="","",所有護老者!T268),"")</f>
        <v/>
      </c>
      <c r="U268" s="160" t="str">
        <f>IF($D268=2,IF(所有護老者!U268="","",所有護老者!U268),"")</f>
        <v/>
      </c>
      <c r="V268" s="160" t="str">
        <f>IF($D268=2,IF(所有護老者!V268="","",所有護老者!V268),"")</f>
        <v/>
      </c>
      <c r="W268" s="160" t="str">
        <f>IF($D268=2,IF(所有護老者!W268="","",所有護老者!W268),"")</f>
        <v/>
      </c>
      <c r="X268" s="160" t="str">
        <f>IF($D268=2,IF(所有護老者!X268="","",所有護老者!X268),"")</f>
        <v/>
      </c>
      <c r="Y268" s="160" t="str">
        <f>IF($D268=2,IF(所有護老者!Y268="","",所有護老者!Y268),"")</f>
        <v/>
      </c>
      <c r="Z268" s="160" t="str">
        <f>IF($D268=2,IF(所有護老者!Z268="","",所有護老者!Z268),"")</f>
        <v/>
      </c>
      <c r="AA268" s="160" t="str">
        <f>IF($D268=2,IF(所有護老者!AA268="","",所有護老者!AA268),"")</f>
        <v/>
      </c>
      <c r="AB268" s="160" t="str">
        <f>IF($D268=2,IF(所有護老者!AB268="","",所有護老者!AB268),"")</f>
        <v/>
      </c>
      <c r="AC268" s="160" t="str">
        <f>IF($D268=2,IF(所有護老者!AC268="","",所有護老者!AC268),"")</f>
        <v/>
      </c>
      <c r="AD268" s="160" t="str">
        <f>IF($D268=2,IF(所有護老者!AD268="","",所有護老者!AD268),"")</f>
        <v/>
      </c>
      <c r="AE268" s="160" t="str">
        <f>IF($D268=2,IF(所有護老者!AE268="","",所有護老者!AE268),"")</f>
        <v/>
      </c>
      <c r="AF268" s="160" t="str">
        <f>IF($D268=2,IF(所有護老者!AF268="","",所有護老者!AF268),"")</f>
        <v/>
      </c>
      <c r="AG268" s="160" t="str">
        <f>IF($D268=2,IF(所有護老者!AG268="","",所有護老者!AG268),"")</f>
        <v/>
      </c>
      <c r="AH268" s="160" t="str">
        <f>IF($D268=2,IF(所有護老者!AH268="","",所有護老者!AH268),"")</f>
        <v/>
      </c>
      <c r="AI268" s="160" t="str">
        <f>IF($D268=2,IF(所有護老者!AI268="","",所有護老者!AI268),"")</f>
        <v/>
      </c>
      <c r="AJ268" s="160" t="str">
        <f>IF($D268=2,IF(所有護老者!AJ268="","",所有護老者!AJ268),"")</f>
        <v/>
      </c>
      <c r="AK268" s="160" t="str">
        <f>IF(所有護老者!AK268="","",所有護老者!AK268)</f>
        <v/>
      </c>
      <c r="AL268" s="175" t="str">
        <f t="shared" si="150"/>
        <v/>
      </c>
      <c r="AM268" s="175" t="str">
        <f t="shared" si="151"/>
        <v/>
      </c>
      <c r="AN268" s="175" t="str">
        <f t="shared" si="152"/>
        <v/>
      </c>
      <c r="AO268" s="175" t="str">
        <f t="shared" si="153"/>
        <v/>
      </c>
      <c r="AP268" s="175" t="str">
        <f t="shared" si="154"/>
        <v/>
      </c>
      <c r="AQ268" s="175" t="str">
        <f t="shared" si="155"/>
        <v/>
      </c>
      <c r="AR268" s="175" t="str">
        <f t="shared" si="156"/>
        <v/>
      </c>
      <c r="AS268" s="175" t="str">
        <f t="shared" si="157"/>
        <v/>
      </c>
      <c r="AT268" s="175" t="str">
        <f t="shared" si="158"/>
        <v/>
      </c>
      <c r="AU268" s="175" t="str">
        <f t="shared" si="159"/>
        <v/>
      </c>
      <c r="AV268" s="175" t="str">
        <f t="shared" si="160"/>
        <v/>
      </c>
      <c r="AW268" s="27">
        <f t="shared" si="161"/>
        <v>0</v>
      </c>
      <c r="AX268" s="27"/>
      <c r="AY268" s="27">
        <f t="shared" si="162"/>
        <v>0</v>
      </c>
      <c r="AZ268" s="27">
        <f t="shared" si="163"/>
        <v>0</v>
      </c>
      <c r="BA268" s="27">
        <f t="shared" si="164"/>
        <v>0</v>
      </c>
      <c r="BB268" s="27">
        <f t="shared" si="165"/>
        <v>0</v>
      </c>
      <c r="BC268" s="27">
        <f t="shared" si="166"/>
        <v>0</v>
      </c>
      <c r="BD268" s="27">
        <f t="shared" si="167"/>
        <v>0</v>
      </c>
      <c r="BE268" s="27">
        <f t="shared" si="168"/>
        <v>0</v>
      </c>
      <c r="BF268" s="27">
        <f t="shared" si="169"/>
        <v>0</v>
      </c>
      <c r="BG268" s="27">
        <f t="shared" si="170"/>
        <v>0</v>
      </c>
      <c r="BH268" s="27">
        <f t="shared" si="171"/>
        <v>0</v>
      </c>
      <c r="BI268" s="27">
        <f t="shared" si="172"/>
        <v>0</v>
      </c>
      <c r="BJ268" s="27">
        <f t="shared" si="173"/>
        <v>0</v>
      </c>
      <c r="BK268" s="176"/>
      <c r="BL268" s="276" t="str">
        <f t="shared" si="149"/>
        <v/>
      </c>
      <c r="BM268" s="176"/>
      <c r="BN268" s="27">
        <f t="shared" si="174"/>
        <v>0</v>
      </c>
      <c r="BO268" s="27">
        <f t="shared" si="175"/>
        <v>0</v>
      </c>
      <c r="BP268" s="27">
        <f t="shared" si="176"/>
        <v>0</v>
      </c>
      <c r="BQ268" s="27">
        <f t="shared" si="177"/>
        <v>0</v>
      </c>
      <c r="BR268" s="27">
        <f t="shared" si="178"/>
        <v>0</v>
      </c>
      <c r="BS268" s="27"/>
      <c r="BT268" s="166"/>
      <c r="BU268" s="166"/>
      <c r="BV268" s="166"/>
      <c r="BW268" s="166"/>
      <c r="BX268" s="166"/>
      <c r="BY268" s="166"/>
      <c r="BZ268" s="166"/>
      <c r="CA268" s="166"/>
      <c r="CB268" s="166"/>
      <c r="CC268" s="166"/>
      <c r="CD268" s="166"/>
      <c r="CE268" s="166"/>
      <c r="CF268" s="166"/>
      <c r="CG268" s="166"/>
      <c r="CH268" s="166"/>
      <c r="CI268" s="166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</row>
    <row r="269" spans="1:99">
      <c r="A269" s="160" t="str">
        <f>IF($D269=2,IF(所有護老者!A269="","",所有護老者!A269),"")</f>
        <v/>
      </c>
      <c r="B269" s="160" t="str">
        <f>IF($D269=2,IF(所有護老者!B269="","",所有護老者!B269),"")</f>
        <v/>
      </c>
      <c r="C269" s="160" t="str">
        <f>IF($D269=2,IF(所有護老者!D269="","",所有護老者!D269),"")</f>
        <v/>
      </c>
      <c r="D269" s="160" t="str">
        <f>IF(所有護老者!C269=2,2,"")</f>
        <v/>
      </c>
      <c r="E269" s="160" t="str">
        <f>IF($D269=2,IF(所有護老者!E269="","",所有護老者!E269),"")</f>
        <v/>
      </c>
      <c r="F269" s="160" t="str">
        <f>IF($D269=2,IF(所有護老者!F269="","",所有護老者!F269),"")</f>
        <v/>
      </c>
      <c r="G269" s="160" t="str">
        <f>IF($D269=2,IF(所有護老者!G269="","",所有護老者!G269),"")</f>
        <v/>
      </c>
      <c r="H269" s="160" t="str">
        <f>IF($D269=2,IF(所有護老者!H269="","",所有護老者!H269),"")</f>
        <v/>
      </c>
      <c r="I269" s="160" t="str">
        <f>IF($D269=2,IF(所有護老者!I269="","",所有護老者!I269),"")</f>
        <v/>
      </c>
      <c r="J269" s="160" t="str">
        <f>IF($D269=2,IF(所有護老者!J269="","",所有護老者!J269),"")</f>
        <v/>
      </c>
      <c r="K269" s="160" t="str">
        <f>IF($D269=2,IF(所有護老者!K269="","",所有護老者!K269),"")</f>
        <v/>
      </c>
      <c r="L269" s="160" t="str">
        <f>IF($D269=2,IF(所有護老者!L269="","",所有護老者!L269),"")</f>
        <v/>
      </c>
      <c r="M269" s="160" t="str">
        <f>IF($D269=2,IF(所有護老者!M269="","",所有護老者!M269),"")</f>
        <v/>
      </c>
      <c r="N269" s="160" t="str">
        <f>IF($D269=2,IF(所有護老者!N269="","",所有護老者!N269),"")</f>
        <v/>
      </c>
      <c r="O269" s="160" t="str">
        <f>IF($D269=2,IF(所有護老者!O269="","",所有護老者!O269),"")</f>
        <v/>
      </c>
      <c r="P269" s="160" t="str">
        <f>IF($D269=2,IF(所有護老者!P269="","",所有護老者!P269),"")</f>
        <v/>
      </c>
      <c r="Q269" s="160" t="str">
        <f>IF($D269=2,IF(所有護老者!Q269="","",所有護老者!Q269),"")</f>
        <v/>
      </c>
      <c r="R269" s="160" t="str">
        <f>IF($D269=2,IF(所有護老者!R269="","",所有護老者!R269),"")</f>
        <v/>
      </c>
      <c r="S269" s="160" t="str">
        <f>IF($D269=2,IF(所有護老者!S269="","",所有護老者!S269),"")</f>
        <v/>
      </c>
      <c r="T269" s="160" t="str">
        <f>IF($D269=2,IF(所有護老者!T269="","",所有護老者!T269),"")</f>
        <v/>
      </c>
      <c r="U269" s="160" t="str">
        <f>IF($D269=2,IF(所有護老者!U269="","",所有護老者!U269),"")</f>
        <v/>
      </c>
      <c r="V269" s="160" t="str">
        <f>IF($D269=2,IF(所有護老者!V269="","",所有護老者!V269),"")</f>
        <v/>
      </c>
      <c r="W269" s="160" t="str">
        <f>IF($D269=2,IF(所有護老者!W269="","",所有護老者!W269),"")</f>
        <v/>
      </c>
      <c r="X269" s="160" t="str">
        <f>IF($D269=2,IF(所有護老者!X269="","",所有護老者!X269),"")</f>
        <v/>
      </c>
      <c r="Y269" s="160" t="str">
        <f>IF($D269=2,IF(所有護老者!Y269="","",所有護老者!Y269),"")</f>
        <v/>
      </c>
      <c r="Z269" s="160" t="str">
        <f>IF($D269=2,IF(所有護老者!Z269="","",所有護老者!Z269),"")</f>
        <v/>
      </c>
      <c r="AA269" s="160" t="str">
        <f>IF($D269=2,IF(所有護老者!AA269="","",所有護老者!AA269),"")</f>
        <v/>
      </c>
      <c r="AB269" s="160" t="str">
        <f>IF($D269=2,IF(所有護老者!AB269="","",所有護老者!AB269),"")</f>
        <v/>
      </c>
      <c r="AC269" s="160" t="str">
        <f>IF($D269=2,IF(所有護老者!AC269="","",所有護老者!AC269),"")</f>
        <v/>
      </c>
      <c r="AD269" s="160" t="str">
        <f>IF($D269=2,IF(所有護老者!AD269="","",所有護老者!AD269),"")</f>
        <v/>
      </c>
      <c r="AE269" s="160" t="str">
        <f>IF($D269=2,IF(所有護老者!AE269="","",所有護老者!AE269),"")</f>
        <v/>
      </c>
      <c r="AF269" s="160" t="str">
        <f>IF($D269=2,IF(所有護老者!AF269="","",所有護老者!AF269),"")</f>
        <v/>
      </c>
      <c r="AG269" s="160" t="str">
        <f>IF($D269=2,IF(所有護老者!AG269="","",所有護老者!AG269),"")</f>
        <v/>
      </c>
      <c r="AH269" s="160" t="str">
        <f>IF($D269=2,IF(所有護老者!AH269="","",所有護老者!AH269),"")</f>
        <v/>
      </c>
      <c r="AI269" s="160" t="str">
        <f>IF($D269=2,IF(所有護老者!AI269="","",所有護老者!AI269),"")</f>
        <v/>
      </c>
      <c r="AJ269" s="160" t="str">
        <f>IF($D269=2,IF(所有護老者!AJ269="","",所有護老者!AJ269),"")</f>
        <v/>
      </c>
      <c r="AK269" s="160" t="str">
        <f>IF(所有護老者!AK269="","",所有護老者!AK269)</f>
        <v/>
      </c>
      <c r="AL269" s="175" t="str">
        <f t="shared" si="150"/>
        <v/>
      </c>
      <c r="AM269" s="175" t="str">
        <f t="shared" si="151"/>
        <v/>
      </c>
      <c r="AN269" s="175" t="str">
        <f t="shared" si="152"/>
        <v/>
      </c>
      <c r="AO269" s="175" t="str">
        <f t="shared" si="153"/>
        <v/>
      </c>
      <c r="AP269" s="175" t="str">
        <f t="shared" si="154"/>
        <v/>
      </c>
      <c r="AQ269" s="175" t="str">
        <f t="shared" si="155"/>
        <v/>
      </c>
      <c r="AR269" s="175" t="str">
        <f t="shared" si="156"/>
        <v/>
      </c>
      <c r="AS269" s="175" t="str">
        <f t="shared" si="157"/>
        <v/>
      </c>
      <c r="AT269" s="175" t="str">
        <f t="shared" si="158"/>
        <v/>
      </c>
      <c r="AU269" s="175" t="str">
        <f t="shared" si="159"/>
        <v/>
      </c>
      <c r="AV269" s="175" t="str">
        <f t="shared" si="160"/>
        <v/>
      </c>
      <c r="AW269" s="27">
        <f t="shared" si="161"/>
        <v>0</v>
      </c>
      <c r="AX269" s="27"/>
      <c r="AY269" s="27">
        <f t="shared" si="162"/>
        <v>0</v>
      </c>
      <c r="AZ269" s="27">
        <f t="shared" si="163"/>
        <v>0</v>
      </c>
      <c r="BA269" s="27">
        <f t="shared" si="164"/>
        <v>0</v>
      </c>
      <c r="BB269" s="27">
        <f t="shared" si="165"/>
        <v>0</v>
      </c>
      <c r="BC269" s="27">
        <f t="shared" si="166"/>
        <v>0</v>
      </c>
      <c r="BD269" s="27">
        <f t="shared" si="167"/>
        <v>0</v>
      </c>
      <c r="BE269" s="27">
        <f t="shared" si="168"/>
        <v>0</v>
      </c>
      <c r="BF269" s="27">
        <f t="shared" si="169"/>
        <v>0</v>
      </c>
      <c r="BG269" s="27">
        <f t="shared" si="170"/>
        <v>0</v>
      </c>
      <c r="BH269" s="27">
        <f t="shared" si="171"/>
        <v>0</v>
      </c>
      <c r="BI269" s="27">
        <f t="shared" si="172"/>
        <v>0</v>
      </c>
      <c r="BJ269" s="27">
        <f t="shared" si="173"/>
        <v>0</v>
      </c>
      <c r="BK269" s="176"/>
      <c r="BL269" s="276" t="str">
        <f t="shared" si="149"/>
        <v/>
      </c>
      <c r="BM269" s="176"/>
      <c r="BN269" s="27">
        <f t="shared" si="174"/>
        <v>0</v>
      </c>
      <c r="BO269" s="27">
        <f t="shared" si="175"/>
        <v>0</v>
      </c>
      <c r="BP269" s="27">
        <f t="shared" si="176"/>
        <v>0</v>
      </c>
      <c r="BQ269" s="27">
        <f t="shared" si="177"/>
        <v>0</v>
      </c>
      <c r="BR269" s="27">
        <f t="shared" si="178"/>
        <v>0</v>
      </c>
      <c r="BS269" s="27"/>
      <c r="BT269" s="166"/>
      <c r="BU269" s="166"/>
      <c r="BV269" s="166"/>
      <c r="BW269" s="166"/>
      <c r="BX269" s="166"/>
      <c r="BY269" s="166"/>
      <c r="BZ269" s="166"/>
      <c r="CA269" s="166"/>
      <c r="CB269" s="166"/>
      <c r="CC269" s="166"/>
      <c r="CD269" s="166"/>
      <c r="CE269" s="166"/>
      <c r="CF269" s="166"/>
      <c r="CG269" s="166"/>
      <c r="CH269" s="166"/>
      <c r="CI269" s="166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</row>
    <row r="270" spans="1:99">
      <c r="A270" s="160" t="str">
        <f>IF($D270=2,IF(所有護老者!A270="","",所有護老者!A270),"")</f>
        <v/>
      </c>
      <c r="B270" s="160" t="str">
        <f>IF($D270=2,IF(所有護老者!B270="","",所有護老者!B270),"")</f>
        <v/>
      </c>
      <c r="C270" s="160" t="str">
        <f>IF($D270=2,IF(所有護老者!D270="","",所有護老者!D270),"")</f>
        <v/>
      </c>
      <c r="D270" s="160" t="str">
        <f>IF(所有護老者!C270=2,2,"")</f>
        <v/>
      </c>
      <c r="E270" s="160" t="str">
        <f>IF($D270=2,IF(所有護老者!E270="","",所有護老者!E270),"")</f>
        <v/>
      </c>
      <c r="F270" s="160" t="str">
        <f>IF($D270=2,IF(所有護老者!F270="","",所有護老者!F270),"")</f>
        <v/>
      </c>
      <c r="G270" s="160" t="str">
        <f>IF($D270=2,IF(所有護老者!G270="","",所有護老者!G270),"")</f>
        <v/>
      </c>
      <c r="H270" s="160" t="str">
        <f>IF($D270=2,IF(所有護老者!H270="","",所有護老者!H270),"")</f>
        <v/>
      </c>
      <c r="I270" s="160" t="str">
        <f>IF($D270=2,IF(所有護老者!I270="","",所有護老者!I270),"")</f>
        <v/>
      </c>
      <c r="J270" s="160" t="str">
        <f>IF($D270=2,IF(所有護老者!J270="","",所有護老者!J270),"")</f>
        <v/>
      </c>
      <c r="K270" s="160" t="str">
        <f>IF($D270=2,IF(所有護老者!K270="","",所有護老者!K270),"")</f>
        <v/>
      </c>
      <c r="L270" s="160" t="str">
        <f>IF($D270=2,IF(所有護老者!L270="","",所有護老者!L270),"")</f>
        <v/>
      </c>
      <c r="M270" s="160" t="str">
        <f>IF($D270=2,IF(所有護老者!M270="","",所有護老者!M270),"")</f>
        <v/>
      </c>
      <c r="N270" s="160" t="str">
        <f>IF($D270=2,IF(所有護老者!N270="","",所有護老者!N270),"")</f>
        <v/>
      </c>
      <c r="O270" s="160" t="str">
        <f>IF($D270=2,IF(所有護老者!O270="","",所有護老者!O270),"")</f>
        <v/>
      </c>
      <c r="P270" s="160" t="str">
        <f>IF($D270=2,IF(所有護老者!P270="","",所有護老者!P270),"")</f>
        <v/>
      </c>
      <c r="Q270" s="160" t="str">
        <f>IF($D270=2,IF(所有護老者!Q270="","",所有護老者!Q270),"")</f>
        <v/>
      </c>
      <c r="R270" s="160" t="str">
        <f>IF($D270=2,IF(所有護老者!R270="","",所有護老者!R270),"")</f>
        <v/>
      </c>
      <c r="S270" s="160" t="str">
        <f>IF($D270=2,IF(所有護老者!S270="","",所有護老者!S270),"")</f>
        <v/>
      </c>
      <c r="T270" s="160" t="str">
        <f>IF($D270=2,IF(所有護老者!T270="","",所有護老者!T270),"")</f>
        <v/>
      </c>
      <c r="U270" s="160" t="str">
        <f>IF($D270=2,IF(所有護老者!U270="","",所有護老者!U270),"")</f>
        <v/>
      </c>
      <c r="V270" s="160" t="str">
        <f>IF($D270=2,IF(所有護老者!V270="","",所有護老者!V270),"")</f>
        <v/>
      </c>
      <c r="W270" s="160" t="str">
        <f>IF($D270=2,IF(所有護老者!W270="","",所有護老者!W270),"")</f>
        <v/>
      </c>
      <c r="X270" s="160" t="str">
        <f>IF($D270=2,IF(所有護老者!X270="","",所有護老者!X270),"")</f>
        <v/>
      </c>
      <c r="Y270" s="160" t="str">
        <f>IF($D270=2,IF(所有護老者!Y270="","",所有護老者!Y270),"")</f>
        <v/>
      </c>
      <c r="Z270" s="160" t="str">
        <f>IF($D270=2,IF(所有護老者!Z270="","",所有護老者!Z270),"")</f>
        <v/>
      </c>
      <c r="AA270" s="160" t="str">
        <f>IF($D270=2,IF(所有護老者!AA270="","",所有護老者!AA270),"")</f>
        <v/>
      </c>
      <c r="AB270" s="160" t="str">
        <f>IF($D270=2,IF(所有護老者!AB270="","",所有護老者!AB270),"")</f>
        <v/>
      </c>
      <c r="AC270" s="160" t="str">
        <f>IF($D270=2,IF(所有護老者!AC270="","",所有護老者!AC270),"")</f>
        <v/>
      </c>
      <c r="AD270" s="160" t="str">
        <f>IF($D270=2,IF(所有護老者!AD270="","",所有護老者!AD270),"")</f>
        <v/>
      </c>
      <c r="AE270" s="160" t="str">
        <f>IF($D270=2,IF(所有護老者!AE270="","",所有護老者!AE270),"")</f>
        <v/>
      </c>
      <c r="AF270" s="160" t="str">
        <f>IF($D270=2,IF(所有護老者!AF270="","",所有護老者!AF270),"")</f>
        <v/>
      </c>
      <c r="AG270" s="160" t="str">
        <f>IF($D270=2,IF(所有護老者!AG270="","",所有護老者!AG270),"")</f>
        <v/>
      </c>
      <c r="AH270" s="160" t="str">
        <f>IF($D270=2,IF(所有護老者!AH270="","",所有護老者!AH270),"")</f>
        <v/>
      </c>
      <c r="AI270" s="160" t="str">
        <f>IF($D270=2,IF(所有護老者!AI270="","",所有護老者!AI270),"")</f>
        <v/>
      </c>
      <c r="AJ270" s="160" t="str">
        <f>IF($D270=2,IF(所有護老者!AJ270="","",所有護老者!AJ270),"")</f>
        <v/>
      </c>
      <c r="AK270" s="160" t="str">
        <f>IF(所有護老者!AK270="","",所有護老者!AK270)</f>
        <v/>
      </c>
      <c r="AL270" s="175" t="str">
        <f t="shared" si="150"/>
        <v/>
      </c>
      <c r="AM270" s="175" t="str">
        <f t="shared" si="151"/>
        <v/>
      </c>
      <c r="AN270" s="175" t="str">
        <f t="shared" si="152"/>
        <v/>
      </c>
      <c r="AO270" s="175" t="str">
        <f t="shared" si="153"/>
        <v/>
      </c>
      <c r="AP270" s="175" t="str">
        <f t="shared" si="154"/>
        <v/>
      </c>
      <c r="AQ270" s="175" t="str">
        <f t="shared" si="155"/>
        <v/>
      </c>
      <c r="AR270" s="175" t="str">
        <f t="shared" si="156"/>
        <v/>
      </c>
      <c r="AS270" s="175" t="str">
        <f t="shared" si="157"/>
        <v/>
      </c>
      <c r="AT270" s="175" t="str">
        <f t="shared" si="158"/>
        <v/>
      </c>
      <c r="AU270" s="175" t="str">
        <f t="shared" si="159"/>
        <v/>
      </c>
      <c r="AV270" s="175" t="str">
        <f t="shared" si="160"/>
        <v/>
      </c>
      <c r="AW270" s="27">
        <f t="shared" si="161"/>
        <v>0</v>
      </c>
      <c r="AX270" s="27"/>
      <c r="AY270" s="27">
        <f t="shared" si="162"/>
        <v>0</v>
      </c>
      <c r="AZ270" s="27">
        <f t="shared" si="163"/>
        <v>0</v>
      </c>
      <c r="BA270" s="27">
        <f t="shared" si="164"/>
        <v>0</v>
      </c>
      <c r="BB270" s="27">
        <f t="shared" si="165"/>
        <v>0</v>
      </c>
      <c r="BC270" s="27">
        <f t="shared" si="166"/>
        <v>0</v>
      </c>
      <c r="BD270" s="27">
        <f t="shared" si="167"/>
        <v>0</v>
      </c>
      <c r="BE270" s="27">
        <f t="shared" si="168"/>
        <v>0</v>
      </c>
      <c r="BF270" s="27">
        <f t="shared" si="169"/>
        <v>0</v>
      </c>
      <c r="BG270" s="27">
        <f t="shared" si="170"/>
        <v>0</v>
      </c>
      <c r="BH270" s="27">
        <f t="shared" si="171"/>
        <v>0</v>
      </c>
      <c r="BI270" s="27">
        <f t="shared" si="172"/>
        <v>0</v>
      </c>
      <c r="BJ270" s="27">
        <f t="shared" si="173"/>
        <v>0</v>
      </c>
      <c r="BK270" s="176"/>
      <c r="BL270" s="276" t="str">
        <f t="shared" si="149"/>
        <v/>
      </c>
      <c r="BM270" s="176"/>
      <c r="BN270" s="27">
        <f t="shared" si="174"/>
        <v>0</v>
      </c>
      <c r="BO270" s="27">
        <f t="shared" si="175"/>
        <v>0</v>
      </c>
      <c r="BP270" s="27">
        <f t="shared" si="176"/>
        <v>0</v>
      </c>
      <c r="BQ270" s="27">
        <f t="shared" si="177"/>
        <v>0</v>
      </c>
      <c r="BR270" s="27">
        <f t="shared" si="178"/>
        <v>0</v>
      </c>
      <c r="BS270" s="27"/>
      <c r="BT270" s="166"/>
      <c r="BU270" s="166"/>
      <c r="BV270" s="166"/>
      <c r="BW270" s="166"/>
      <c r="BX270" s="166"/>
      <c r="BY270" s="166"/>
      <c r="BZ270" s="166"/>
      <c r="CA270" s="166"/>
      <c r="CB270" s="166"/>
      <c r="CC270" s="166"/>
      <c r="CD270" s="166"/>
      <c r="CE270" s="166"/>
      <c r="CF270" s="166"/>
      <c r="CG270" s="166"/>
      <c r="CH270" s="166"/>
      <c r="CI270" s="166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</row>
    <row r="271" spans="1:99">
      <c r="A271" s="160" t="str">
        <f>IF($D271=2,IF(所有護老者!A271="","",所有護老者!A271),"")</f>
        <v/>
      </c>
      <c r="B271" s="160" t="str">
        <f>IF($D271=2,IF(所有護老者!B271="","",所有護老者!B271),"")</f>
        <v/>
      </c>
      <c r="C271" s="160" t="str">
        <f>IF($D271=2,IF(所有護老者!D271="","",所有護老者!D271),"")</f>
        <v/>
      </c>
      <c r="D271" s="160" t="str">
        <f>IF(所有護老者!C271=2,2,"")</f>
        <v/>
      </c>
      <c r="E271" s="160" t="str">
        <f>IF($D271=2,IF(所有護老者!E271="","",所有護老者!E271),"")</f>
        <v/>
      </c>
      <c r="F271" s="160" t="str">
        <f>IF($D271=2,IF(所有護老者!F271="","",所有護老者!F271),"")</f>
        <v/>
      </c>
      <c r="G271" s="160" t="str">
        <f>IF($D271=2,IF(所有護老者!G271="","",所有護老者!G271),"")</f>
        <v/>
      </c>
      <c r="H271" s="160" t="str">
        <f>IF($D271=2,IF(所有護老者!H271="","",所有護老者!H271),"")</f>
        <v/>
      </c>
      <c r="I271" s="160" t="str">
        <f>IF($D271=2,IF(所有護老者!I271="","",所有護老者!I271),"")</f>
        <v/>
      </c>
      <c r="J271" s="160" t="str">
        <f>IF($D271=2,IF(所有護老者!J271="","",所有護老者!J271),"")</f>
        <v/>
      </c>
      <c r="K271" s="160" t="str">
        <f>IF($D271=2,IF(所有護老者!K271="","",所有護老者!K271),"")</f>
        <v/>
      </c>
      <c r="L271" s="160" t="str">
        <f>IF($D271=2,IF(所有護老者!L271="","",所有護老者!L271),"")</f>
        <v/>
      </c>
      <c r="M271" s="160" t="str">
        <f>IF($D271=2,IF(所有護老者!M271="","",所有護老者!M271),"")</f>
        <v/>
      </c>
      <c r="N271" s="160" t="str">
        <f>IF($D271=2,IF(所有護老者!N271="","",所有護老者!N271),"")</f>
        <v/>
      </c>
      <c r="O271" s="160" t="str">
        <f>IF($D271=2,IF(所有護老者!O271="","",所有護老者!O271),"")</f>
        <v/>
      </c>
      <c r="P271" s="160" t="str">
        <f>IF($D271=2,IF(所有護老者!P271="","",所有護老者!P271),"")</f>
        <v/>
      </c>
      <c r="Q271" s="160" t="str">
        <f>IF($D271=2,IF(所有護老者!Q271="","",所有護老者!Q271),"")</f>
        <v/>
      </c>
      <c r="R271" s="160" t="str">
        <f>IF($D271=2,IF(所有護老者!R271="","",所有護老者!R271),"")</f>
        <v/>
      </c>
      <c r="S271" s="160" t="str">
        <f>IF($D271=2,IF(所有護老者!S271="","",所有護老者!S271),"")</f>
        <v/>
      </c>
      <c r="T271" s="160" t="str">
        <f>IF($D271=2,IF(所有護老者!T271="","",所有護老者!T271),"")</f>
        <v/>
      </c>
      <c r="U271" s="160" t="str">
        <f>IF($D271=2,IF(所有護老者!U271="","",所有護老者!U271),"")</f>
        <v/>
      </c>
      <c r="V271" s="160" t="str">
        <f>IF($D271=2,IF(所有護老者!V271="","",所有護老者!V271),"")</f>
        <v/>
      </c>
      <c r="W271" s="160" t="str">
        <f>IF($D271=2,IF(所有護老者!W271="","",所有護老者!W271),"")</f>
        <v/>
      </c>
      <c r="X271" s="160" t="str">
        <f>IF($D271=2,IF(所有護老者!X271="","",所有護老者!X271),"")</f>
        <v/>
      </c>
      <c r="Y271" s="160" t="str">
        <f>IF($D271=2,IF(所有護老者!Y271="","",所有護老者!Y271),"")</f>
        <v/>
      </c>
      <c r="Z271" s="160" t="str">
        <f>IF($D271=2,IF(所有護老者!Z271="","",所有護老者!Z271),"")</f>
        <v/>
      </c>
      <c r="AA271" s="160" t="str">
        <f>IF($D271=2,IF(所有護老者!AA271="","",所有護老者!AA271),"")</f>
        <v/>
      </c>
      <c r="AB271" s="160" t="str">
        <f>IF($D271=2,IF(所有護老者!AB271="","",所有護老者!AB271),"")</f>
        <v/>
      </c>
      <c r="AC271" s="160" t="str">
        <f>IF($D271=2,IF(所有護老者!AC271="","",所有護老者!AC271),"")</f>
        <v/>
      </c>
      <c r="AD271" s="160" t="str">
        <f>IF($D271=2,IF(所有護老者!AD271="","",所有護老者!AD271),"")</f>
        <v/>
      </c>
      <c r="AE271" s="160" t="str">
        <f>IF($D271=2,IF(所有護老者!AE271="","",所有護老者!AE271),"")</f>
        <v/>
      </c>
      <c r="AF271" s="160" t="str">
        <f>IF($D271=2,IF(所有護老者!AF271="","",所有護老者!AF271),"")</f>
        <v/>
      </c>
      <c r="AG271" s="160" t="str">
        <f>IF($D271=2,IF(所有護老者!AG271="","",所有護老者!AG271),"")</f>
        <v/>
      </c>
      <c r="AH271" s="160" t="str">
        <f>IF($D271=2,IF(所有護老者!AH271="","",所有護老者!AH271),"")</f>
        <v/>
      </c>
      <c r="AI271" s="160" t="str">
        <f>IF($D271=2,IF(所有護老者!AI271="","",所有護老者!AI271),"")</f>
        <v/>
      </c>
      <c r="AJ271" s="160" t="str">
        <f>IF($D271=2,IF(所有護老者!AJ271="","",所有護老者!AJ271),"")</f>
        <v/>
      </c>
      <c r="AK271" s="160" t="str">
        <f>IF(所有護老者!AK271="","",所有護老者!AK271)</f>
        <v/>
      </c>
      <c r="AL271" s="175" t="str">
        <f t="shared" si="150"/>
        <v/>
      </c>
      <c r="AM271" s="175" t="str">
        <f t="shared" si="151"/>
        <v/>
      </c>
      <c r="AN271" s="175" t="str">
        <f t="shared" si="152"/>
        <v/>
      </c>
      <c r="AO271" s="175" t="str">
        <f t="shared" si="153"/>
        <v/>
      </c>
      <c r="AP271" s="175" t="str">
        <f t="shared" si="154"/>
        <v/>
      </c>
      <c r="AQ271" s="175" t="str">
        <f t="shared" si="155"/>
        <v/>
      </c>
      <c r="AR271" s="175" t="str">
        <f t="shared" si="156"/>
        <v/>
      </c>
      <c r="AS271" s="175" t="str">
        <f t="shared" si="157"/>
        <v/>
      </c>
      <c r="AT271" s="175" t="str">
        <f t="shared" si="158"/>
        <v/>
      </c>
      <c r="AU271" s="175" t="str">
        <f t="shared" si="159"/>
        <v/>
      </c>
      <c r="AV271" s="175" t="str">
        <f t="shared" si="160"/>
        <v/>
      </c>
      <c r="AW271" s="27">
        <f t="shared" si="161"/>
        <v>0</v>
      </c>
      <c r="AX271" s="27"/>
      <c r="AY271" s="27">
        <f t="shared" si="162"/>
        <v>0</v>
      </c>
      <c r="AZ271" s="27">
        <f t="shared" si="163"/>
        <v>0</v>
      </c>
      <c r="BA271" s="27">
        <f t="shared" si="164"/>
        <v>0</v>
      </c>
      <c r="BB271" s="27">
        <f t="shared" si="165"/>
        <v>0</v>
      </c>
      <c r="BC271" s="27">
        <f t="shared" si="166"/>
        <v>0</v>
      </c>
      <c r="BD271" s="27">
        <f t="shared" si="167"/>
        <v>0</v>
      </c>
      <c r="BE271" s="27">
        <f t="shared" si="168"/>
        <v>0</v>
      </c>
      <c r="BF271" s="27">
        <f t="shared" si="169"/>
        <v>0</v>
      </c>
      <c r="BG271" s="27">
        <f t="shared" si="170"/>
        <v>0</v>
      </c>
      <c r="BH271" s="27">
        <f t="shared" si="171"/>
        <v>0</v>
      </c>
      <c r="BI271" s="27">
        <f t="shared" si="172"/>
        <v>0</v>
      </c>
      <c r="BJ271" s="27">
        <f t="shared" si="173"/>
        <v>0</v>
      </c>
      <c r="BK271" s="176"/>
      <c r="BL271" s="276" t="str">
        <f t="shared" si="149"/>
        <v/>
      </c>
      <c r="BM271" s="176"/>
      <c r="BN271" s="27">
        <f t="shared" si="174"/>
        <v>0</v>
      </c>
      <c r="BO271" s="27">
        <f t="shared" si="175"/>
        <v>0</v>
      </c>
      <c r="BP271" s="27">
        <f t="shared" si="176"/>
        <v>0</v>
      </c>
      <c r="BQ271" s="27">
        <f t="shared" si="177"/>
        <v>0</v>
      </c>
      <c r="BR271" s="27">
        <f t="shared" si="178"/>
        <v>0</v>
      </c>
      <c r="BS271" s="27"/>
      <c r="BT271" s="166"/>
      <c r="BU271" s="166"/>
      <c r="BV271" s="166"/>
      <c r="BW271" s="166"/>
      <c r="BX271" s="166"/>
      <c r="BY271" s="166"/>
      <c r="BZ271" s="166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</row>
    <row r="272" spans="1:99">
      <c r="A272" s="160" t="str">
        <f>IF($D272=2,IF(所有護老者!A272="","",所有護老者!A272),"")</f>
        <v/>
      </c>
      <c r="B272" s="160" t="str">
        <f>IF($D272=2,IF(所有護老者!B272="","",所有護老者!B272),"")</f>
        <v/>
      </c>
      <c r="C272" s="160" t="str">
        <f>IF($D272=2,IF(所有護老者!D272="","",所有護老者!D272),"")</f>
        <v/>
      </c>
      <c r="D272" s="160" t="str">
        <f>IF(所有護老者!C272=2,2,"")</f>
        <v/>
      </c>
      <c r="E272" s="160" t="str">
        <f>IF($D272=2,IF(所有護老者!E272="","",所有護老者!E272),"")</f>
        <v/>
      </c>
      <c r="F272" s="160" t="str">
        <f>IF($D272=2,IF(所有護老者!F272="","",所有護老者!F272),"")</f>
        <v/>
      </c>
      <c r="G272" s="160" t="str">
        <f>IF($D272=2,IF(所有護老者!G272="","",所有護老者!G272),"")</f>
        <v/>
      </c>
      <c r="H272" s="160" t="str">
        <f>IF($D272=2,IF(所有護老者!H272="","",所有護老者!H272),"")</f>
        <v/>
      </c>
      <c r="I272" s="160" t="str">
        <f>IF($D272=2,IF(所有護老者!I272="","",所有護老者!I272),"")</f>
        <v/>
      </c>
      <c r="J272" s="160" t="str">
        <f>IF($D272=2,IF(所有護老者!J272="","",所有護老者!J272),"")</f>
        <v/>
      </c>
      <c r="K272" s="160" t="str">
        <f>IF($D272=2,IF(所有護老者!K272="","",所有護老者!K272),"")</f>
        <v/>
      </c>
      <c r="L272" s="160" t="str">
        <f>IF($D272=2,IF(所有護老者!L272="","",所有護老者!L272),"")</f>
        <v/>
      </c>
      <c r="M272" s="160" t="str">
        <f>IF($D272=2,IF(所有護老者!M272="","",所有護老者!M272),"")</f>
        <v/>
      </c>
      <c r="N272" s="160" t="str">
        <f>IF($D272=2,IF(所有護老者!N272="","",所有護老者!N272),"")</f>
        <v/>
      </c>
      <c r="O272" s="160" t="str">
        <f>IF($D272=2,IF(所有護老者!O272="","",所有護老者!O272),"")</f>
        <v/>
      </c>
      <c r="P272" s="160" t="str">
        <f>IF($D272=2,IF(所有護老者!P272="","",所有護老者!P272),"")</f>
        <v/>
      </c>
      <c r="Q272" s="160" t="str">
        <f>IF($D272=2,IF(所有護老者!Q272="","",所有護老者!Q272),"")</f>
        <v/>
      </c>
      <c r="R272" s="160" t="str">
        <f>IF($D272=2,IF(所有護老者!R272="","",所有護老者!R272),"")</f>
        <v/>
      </c>
      <c r="S272" s="160" t="str">
        <f>IF($D272=2,IF(所有護老者!S272="","",所有護老者!S272),"")</f>
        <v/>
      </c>
      <c r="T272" s="160" t="str">
        <f>IF($D272=2,IF(所有護老者!T272="","",所有護老者!T272),"")</f>
        <v/>
      </c>
      <c r="U272" s="160" t="str">
        <f>IF($D272=2,IF(所有護老者!U272="","",所有護老者!U272),"")</f>
        <v/>
      </c>
      <c r="V272" s="160" t="str">
        <f>IF($D272=2,IF(所有護老者!V272="","",所有護老者!V272),"")</f>
        <v/>
      </c>
      <c r="W272" s="160" t="str">
        <f>IF($D272=2,IF(所有護老者!W272="","",所有護老者!W272),"")</f>
        <v/>
      </c>
      <c r="X272" s="160" t="str">
        <f>IF($D272=2,IF(所有護老者!X272="","",所有護老者!X272),"")</f>
        <v/>
      </c>
      <c r="Y272" s="160" t="str">
        <f>IF($D272=2,IF(所有護老者!Y272="","",所有護老者!Y272),"")</f>
        <v/>
      </c>
      <c r="Z272" s="160" t="str">
        <f>IF($D272=2,IF(所有護老者!Z272="","",所有護老者!Z272),"")</f>
        <v/>
      </c>
      <c r="AA272" s="160" t="str">
        <f>IF($D272=2,IF(所有護老者!AA272="","",所有護老者!AA272),"")</f>
        <v/>
      </c>
      <c r="AB272" s="160" t="str">
        <f>IF($D272=2,IF(所有護老者!AB272="","",所有護老者!AB272),"")</f>
        <v/>
      </c>
      <c r="AC272" s="160" t="str">
        <f>IF($D272=2,IF(所有護老者!AC272="","",所有護老者!AC272),"")</f>
        <v/>
      </c>
      <c r="AD272" s="160" t="str">
        <f>IF($D272=2,IF(所有護老者!AD272="","",所有護老者!AD272),"")</f>
        <v/>
      </c>
      <c r="AE272" s="160" t="str">
        <f>IF($D272=2,IF(所有護老者!AE272="","",所有護老者!AE272),"")</f>
        <v/>
      </c>
      <c r="AF272" s="160" t="str">
        <f>IF($D272=2,IF(所有護老者!AF272="","",所有護老者!AF272),"")</f>
        <v/>
      </c>
      <c r="AG272" s="160" t="str">
        <f>IF($D272=2,IF(所有護老者!AG272="","",所有護老者!AG272),"")</f>
        <v/>
      </c>
      <c r="AH272" s="160" t="str">
        <f>IF($D272=2,IF(所有護老者!AH272="","",所有護老者!AH272),"")</f>
        <v/>
      </c>
      <c r="AI272" s="160" t="str">
        <f>IF($D272=2,IF(所有護老者!AI272="","",所有護老者!AI272),"")</f>
        <v/>
      </c>
      <c r="AJ272" s="160" t="str">
        <f>IF($D272=2,IF(所有護老者!AJ272="","",所有護老者!AJ272),"")</f>
        <v/>
      </c>
      <c r="AK272" s="160" t="str">
        <f>IF(所有護老者!AK272="","",所有護老者!AK272)</f>
        <v/>
      </c>
      <c r="AL272" s="175" t="str">
        <f t="shared" si="150"/>
        <v/>
      </c>
      <c r="AM272" s="175" t="str">
        <f t="shared" si="151"/>
        <v/>
      </c>
      <c r="AN272" s="175" t="str">
        <f t="shared" si="152"/>
        <v/>
      </c>
      <c r="AO272" s="175" t="str">
        <f t="shared" si="153"/>
        <v/>
      </c>
      <c r="AP272" s="175" t="str">
        <f t="shared" si="154"/>
        <v/>
      </c>
      <c r="AQ272" s="175" t="str">
        <f t="shared" si="155"/>
        <v/>
      </c>
      <c r="AR272" s="175" t="str">
        <f t="shared" si="156"/>
        <v/>
      </c>
      <c r="AS272" s="175" t="str">
        <f t="shared" si="157"/>
        <v/>
      </c>
      <c r="AT272" s="175" t="str">
        <f t="shared" si="158"/>
        <v/>
      </c>
      <c r="AU272" s="175" t="str">
        <f t="shared" si="159"/>
        <v/>
      </c>
      <c r="AV272" s="175" t="str">
        <f t="shared" si="160"/>
        <v/>
      </c>
      <c r="AW272" s="27">
        <f t="shared" si="161"/>
        <v>0</v>
      </c>
      <c r="AX272" s="27"/>
      <c r="AY272" s="27">
        <f t="shared" si="162"/>
        <v>0</v>
      </c>
      <c r="AZ272" s="27">
        <f t="shared" si="163"/>
        <v>0</v>
      </c>
      <c r="BA272" s="27">
        <f t="shared" si="164"/>
        <v>0</v>
      </c>
      <c r="BB272" s="27">
        <f t="shared" si="165"/>
        <v>0</v>
      </c>
      <c r="BC272" s="27">
        <f t="shared" si="166"/>
        <v>0</v>
      </c>
      <c r="BD272" s="27">
        <f t="shared" si="167"/>
        <v>0</v>
      </c>
      <c r="BE272" s="27">
        <f t="shared" si="168"/>
        <v>0</v>
      </c>
      <c r="BF272" s="27">
        <f t="shared" si="169"/>
        <v>0</v>
      </c>
      <c r="BG272" s="27">
        <f t="shared" si="170"/>
        <v>0</v>
      </c>
      <c r="BH272" s="27">
        <f t="shared" si="171"/>
        <v>0</v>
      </c>
      <c r="BI272" s="27">
        <f t="shared" si="172"/>
        <v>0</v>
      </c>
      <c r="BJ272" s="27">
        <f t="shared" si="173"/>
        <v>0</v>
      </c>
      <c r="BK272" s="176"/>
      <c r="BL272" s="276" t="str">
        <f t="shared" si="149"/>
        <v/>
      </c>
      <c r="BM272" s="176"/>
      <c r="BN272" s="27">
        <f t="shared" si="174"/>
        <v>0</v>
      </c>
      <c r="BO272" s="27">
        <f t="shared" si="175"/>
        <v>0</v>
      </c>
      <c r="BP272" s="27">
        <f t="shared" si="176"/>
        <v>0</v>
      </c>
      <c r="BQ272" s="27">
        <f t="shared" si="177"/>
        <v>0</v>
      </c>
      <c r="BR272" s="27">
        <f t="shared" si="178"/>
        <v>0</v>
      </c>
      <c r="BS272" s="27"/>
      <c r="BT272" s="166"/>
      <c r="BU272" s="166"/>
      <c r="BV272" s="166"/>
      <c r="BW272" s="166"/>
      <c r="BX272" s="166"/>
      <c r="BY272" s="166"/>
      <c r="BZ272" s="166"/>
      <c r="CA272" s="166"/>
      <c r="CB272" s="166"/>
      <c r="CC272" s="166"/>
      <c r="CD272" s="166"/>
      <c r="CE272" s="166"/>
      <c r="CF272" s="166"/>
      <c r="CG272" s="166"/>
      <c r="CH272" s="166"/>
      <c r="CI272" s="166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</row>
    <row r="273" spans="1:99">
      <c r="A273" s="160" t="str">
        <f>IF($D273=2,IF(所有護老者!A273="","",所有護老者!A273),"")</f>
        <v/>
      </c>
      <c r="B273" s="160" t="str">
        <f>IF($D273=2,IF(所有護老者!B273="","",所有護老者!B273),"")</f>
        <v/>
      </c>
      <c r="C273" s="160" t="str">
        <f>IF($D273=2,IF(所有護老者!D273="","",所有護老者!D273),"")</f>
        <v/>
      </c>
      <c r="D273" s="160" t="str">
        <f>IF(所有護老者!C273=2,2,"")</f>
        <v/>
      </c>
      <c r="E273" s="160" t="str">
        <f>IF($D273=2,IF(所有護老者!E273="","",所有護老者!E273),"")</f>
        <v/>
      </c>
      <c r="F273" s="160" t="str">
        <f>IF($D273=2,IF(所有護老者!F273="","",所有護老者!F273),"")</f>
        <v/>
      </c>
      <c r="G273" s="160" t="str">
        <f>IF($D273=2,IF(所有護老者!G273="","",所有護老者!G273),"")</f>
        <v/>
      </c>
      <c r="H273" s="160" t="str">
        <f>IF($D273=2,IF(所有護老者!H273="","",所有護老者!H273),"")</f>
        <v/>
      </c>
      <c r="I273" s="160" t="str">
        <f>IF($D273=2,IF(所有護老者!I273="","",所有護老者!I273),"")</f>
        <v/>
      </c>
      <c r="J273" s="160" t="str">
        <f>IF($D273=2,IF(所有護老者!J273="","",所有護老者!J273),"")</f>
        <v/>
      </c>
      <c r="K273" s="160" t="str">
        <f>IF($D273=2,IF(所有護老者!K273="","",所有護老者!K273),"")</f>
        <v/>
      </c>
      <c r="L273" s="160" t="str">
        <f>IF($D273=2,IF(所有護老者!L273="","",所有護老者!L273),"")</f>
        <v/>
      </c>
      <c r="M273" s="160" t="str">
        <f>IF($D273=2,IF(所有護老者!M273="","",所有護老者!M273),"")</f>
        <v/>
      </c>
      <c r="N273" s="160" t="str">
        <f>IF($D273=2,IF(所有護老者!N273="","",所有護老者!N273),"")</f>
        <v/>
      </c>
      <c r="O273" s="160" t="str">
        <f>IF($D273=2,IF(所有護老者!O273="","",所有護老者!O273),"")</f>
        <v/>
      </c>
      <c r="P273" s="160" t="str">
        <f>IF($D273=2,IF(所有護老者!P273="","",所有護老者!P273),"")</f>
        <v/>
      </c>
      <c r="Q273" s="160" t="str">
        <f>IF($D273=2,IF(所有護老者!Q273="","",所有護老者!Q273),"")</f>
        <v/>
      </c>
      <c r="R273" s="160" t="str">
        <f>IF($D273=2,IF(所有護老者!R273="","",所有護老者!R273),"")</f>
        <v/>
      </c>
      <c r="S273" s="160" t="str">
        <f>IF($D273=2,IF(所有護老者!S273="","",所有護老者!S273),"")</f>
        <v/>
      </c>
      <c r="T273" s="160" t="str">
        <f>IF($D273=2,IF(所有護老者!T273="","",所有護老者!T273),"")</f>
        <v/>
      </c>
      <c r="U273" s="160" t="str">
        <f>IF($D273=2,IF(所有護老者!U273="","",所有護老者!U273),"")</f>
        <v/>
      </c>
      <c r="V273" s="160" t="str">
        <f>IF($D273=2,IF(所有護老者!V273="","",所有護老者!V273),"")</f>
        <v/>
      </c>
      <c r="W273" s="160" t="str">
        <f>IF($D273=2,IF(所有護老者!W273="","",所有護老者!W273),"")</f>
        <v/>
      </c>
      <c r="X273" s="160" t="str">
        <f>IF($D273=2,IF(所有護老者!X273="","",所有護老者!X273),"")</f>
        <v/>
      </c>
      <c r="Y273" s="160" t="str">
        <f>IF($D273=2,IF(所有護老者!Y273="","",所有護老者!Y273),"")</f>
        <v/>
      </c>
      <c r="Z273" s="160" t="str">
        <f>IF($D273=2,IF(所有護老者!Z273="","",所有護老者!Z273),"")</f>
        <v/>
      </c>
      <c r="AA273" s="160" t="str">
        <f>IF($D273=2,IF(所有護老者!AA273="","",所有護老者!AA273),"")</f>
        <v/>
      </c>
      <c r="AB273" s="160" t="str">
        <f>IF($D273=2,IF(所有護老者!AB273="","",所有護老者!AB273),"")</f>
        <v/>
      </c>
      <c r="AC273" s="160" t="str">
        <f>IF($D273=2,IF(所有護老者!AC273="","",所有護老者!AC273),"")</f>
        <v/>
      </c>
      <c r="AD273" s="160" t="str">
        <f>IF($D273=2,IF(所有護老者!AD273="","",所有護老者!AD273),"")</f>
        <v/>
      </c>
      <c r="AE273" s="160" t="str">
        <f>IF($D273=2,IF(所有護老者!AE273="","",所有護老者!AE273),"")</f>
        <v/>
      </c>
      <c r="AF273" s="160" t="str">
        <f>IF($D273=2,IF(所有護老者!AF273="","",所有護老者!AF273),"")</f>
        <v/>
      </c>
      <c r="AG273" s="160" t="str">
        <f>IF($D273=2,IF(所有護老者!AG273="","",所有護老者!AG273),"")</f>
        <v/>
      </c>
      <c r="AH273" s="160" t="str">
        <f>IF($D273=2,IF(所有護老者!AH273="","",所有護老者!AH273),"")</f>
        <v/>
      </c>
      <c r="AI273" s="160" t="str">
        <f>IF($D273=2,IF(所有護老者!AI273="","",所有護老者!AI273),"")</f>
        <v/>
      </c>
      <c r="AJ273" s="160" t="str">
        <f>IF($D273=2,IF(所有護老者!AJ273="","",所有護老者!AJ273),"")</f>
        <v/>
      </c>
      <c r="AK273" s="160" t="str">
        <f>IF(所有護老者!AK273="","",所有護老者!AK273)</f>
        <v/>
      </c>
      <c r="AL273" s="175" t="str">
        <f t="shared" si="150"/>
        <v/>
      </c>
      <c r="AM273" s="175" t="str">
        <f t="shared" si="151"/>
        <v/>
      </c>
      <c r="AN273" s="175" t="str">
        <f t="shared" si="152"/>
        <v/>
      </c>
      <c r="AO273" s="175" t="str">
        <f t="shared" si="153"/>
        <v/>
      </c>
      <c r="AP273" s="175" t="str">
        <f t="shared" si="154"/>
        <v/>
      </c>
      <c r="AQ273" s="175" t="str">
        <f t="shared" si="155"/>
        <v/>
      </c>
      <c r="AR273" s="175" t="str">
        <f t="shared" si="156"/>
        <v/>
      </c>
      <c r="AS273" s="175" t="str">
        <f t="shared" si="157"/>
        <v/>
      </c>
      <c r="AT273" s="175" t="str">
        <f t="shared" si="158"/>
        <v/>
      </c>
      <c r="AU273" s="175" t="str">
        <f t="shared" si="159"/>
        <v/>
      </c>
      <c r="AV273" s="175" t="str">
        <f t="shared" si="160"/>
        <v/>
      </c>
      <c r="AW273" s="27">
        <f t="shared" si="161"/>
        <v>0</v>
      </c>
      <c r="AX273" s="27"/>
      <c r="AY273" s="27">
        <f t="shared" si="162"/>
        <v>0</v>
      </c>
      <c r="AZ273" s="27">
        <f t="shared" si="163"/>
        <v>0</v>
      </c>
      <c r="BA273" s="27">
        <f t="shared" si="164"/>
        <v>0</v>
      </c>
      <c r="BB273" s="27">
        <f t="shared" si="165"/>
        <v>0</v>
      </c>
      <c r="BC273" s="27">
        <f t="shared" si="166"/>
        <v>0</v>
      </c>
      <c r="BD273" s="27">
        <f t="shared" si="167"/>
        <v>0</v>
      </c>
      <c r="BE273" s="27">
        <f t="shared" si="168"/>
        <v>0</v>
      </c>
      <c r="BF273" s="27">
        <f t="shared" si="169"/>
        <v>0</v>
      </c>
      <c r="BG273" s="27">
        <f t="shared" si="170"/>
        <v>0</v>
      </c>
      <c r="BH273" s="27">
        <f t="shared" si="171"/>
        <v>0</v>
      </c>
      <c r="BI273" s="27">
        <f t="shared" si="172"/>
        <v>0</v>
      </c>
      <c r="BJ273" s="27">
        <f t="shared" si="173"/>
        <v>0</v>
      </c>
      <c r="BK273" s="176"/>
      <c r="BL273" s="276" t="str">
        <f t="shared" si="149"/>
        <v/>
      </c>
      <c r="BM273" s="176"/>
      <c r="BN273" s="27">
        <f t="shared" si="174"/>
        <v>0</v>
      </c>
      <c r="BO273" s="27">
        <f t="shared" si="175"/>
        <v>0</v>
      </c>
      <c r="BP273" s="27">
        <f t="shared" si="176"/>
        <v>0</v>
      </c>
      <c r="BQ273" s="27">
        <f t="shared" si="177"/>
        <v>0</v>
      </c>
      <c r="BR273" s="27">
        <f t="shared" si="178"/>
        <v>0</v>
      </c>
      <c r="BS273" s="27"/>
      <c r="BT273" s="166"/>
      <c r="BU273" s="166"/>
      <c r="BV273" s="166"/>
      <c r="BW273" s="166"/>
      <c r="BX273" s="166"/>
      <c r="BY273" s="166"/>
      <c r="BZ273" s="166"/>
      <c r="CA273" s="166"/>
      <c r="CB273" s="166"/>
      <c r="CC273" s="166"/>
      <c r="CD273" s="166"/>
      <c r="CE273" s="166"/>
      <c r="CF273" s="166"/>
      <c r="CG273" s="166"/>
      <c r="CH273" s="166"/>
      <c r="CI273" s="166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</row>
    <row r="274" spans="1:99">
      <c r="A274" s="160" t="str">
        <f>IF($D274=2,IF(所有護老者!A274="","",所有護老者!A274),"")</f>
        <v/>
      </c>
      <c r="B274" s="160" t="str">
        <f>IF($D274=2,IF(所有護老者!B274="","",所有護老者!B274),"")</f>
        <v/>
      </c>
      <c r="C274" s="160" t="str">
        <f>IF($D274=2,IF(所有護老者!D274="","",所有護老者!D274),"")</f>
        <v/>
      </c>
      <c r="D274" s="160" t="str">
        <f>IF(所有護老者!C274=2,2,"")</f>
        <v/>
      </c>
      <c r="E274" s="160" t="str">
        <f>IF($D274=2,IF(所有護老者!E274="","",所有護老者!E274),"")</f>
        <v/>
      </c>
      <c r="F274" s="160" t="str">
        <f>IF($D274=2,IF(所有護老者!F274="","",所有護老者!F274),"")</f>
        <v/>
      </c>
      <c r="G274" s="160" t="str">
        <f>IF($D274=2,IF(所有護老者!G274="","",所有護老者!G274),"")</f>
        <v/>
      </c>
      <c r="H274" s="160" t="str">
        <f>IF($D274=2,IF(所有護老者!H274="","",所有護老者!H274),"")</f>
        <v/>
      </c>
      <c r="I274" s="160" t="str">
        <f>IF($D274=2,IF(所有護老者!I274="","",所有護老者!I274),"")</f>
        <v/>
      </c>
      <c r="J274" s="160" t="str">
        <f>IF($D274=2,IF(所有護老者!J274="","",所有護老者!J274),"")</f>
        <v/>
      </c>
      <c r="K274" s="160" t="str">
        <f>IF($D274=2,IF(所有護老者!K274="","",所有護老者!K274),"")</f>
        <v/>
      </c>
      <c r="L274" s="160" t="str">
        <f>IF($D274=2,IF(所有護老者!L274="","",所有護老者!L274),"")</f>
        <v/>
      </c>
      <c r="M274" s="160" t="str">
        <f>IF($D274=2,IF(所有護老者!M274="","",所有護老者!M274),"")</f>
        <v/>
      </c>
      <c r="N274" s="160" t="str">
        <f>IF($D274=2,IF(所有護老者!N274="","",所有護老者!N274),"")</f>
        <v/>
      </c>
      <c r="O274" s="160" t="str">
        <f>IF($D274=2,IF(所有護老者!O274="","",所有護老者!O274),"")</f>
        <v/>
      </c>
      <c r="P274" s="160" t="str">
        <f>IF($D274=2,IF(所有護老者!P274="","",所有護老者!P274),"")</f>
        <v/>
      </c>
      <c r="Q274" s="160" t="str">
        <f>IF($D274=2,IF(所有護老者!Q274="","",所有護老者!Q274),"")</f>
        <v/>
      </c>
      <c r="R274" s="160" t="str">
        <f>IF($D274=2,IF(所有護老者!R274="","",所有護老者!R274),"")</f>
        <v/>
      </c>
      <c r="S274" s="160" t="str">
        <f>IF($D274=2,IF(所有護老者!S274="","",所有護老者!S274),"")</f>
        <v/>
      </c>
      <c r="T274" s="160" t="str">
        <f>IF($D274=2,IF(所有護老者!T274="","",所有護老者!T274),"")</f>
        <v/>
      </c>
      <c r="U274" s="160" t="str">
        <f>IF($D274=2,IF(所有護老者!U274="","",所有護老者!U274),"")</f>
        <v/>
      </c>
      <c r="V274" s="160" t="str">
        <f>IF($D274=2,IF(所有護老者!V274="","",所有護老者!V274),"")</f>
        <v/>
      </c>
      <c r="W274" s="160" t="str">
        <f>IF($D274=2,IF(所有護老者!W274="","",所有護老者!W274),"")</f>
        <v/>
      </c>
      <c r="X274" s="160" t="str">
        <f>IF($D274=2,IF(所有護老者!X274="","",所有護老者!X274),"")</f>
        <v/>
      </c>
      <c r="Y274" s="160" t="str">
        <f>IF($D274=2,IF(所有護老者!Y274="","",所有護老者!Y274),"")</f>
        <v/>
      </c>
      <c r="Z274" s="160" t="str">
        <f>IF($D274=2,IF(所有護老者!Z274="","",所有護老者!Z274),"")</f>
        <v/>
      </c>
      <c r="AA274" s="160" t="str">
        <f>IF($D274=2,IF(所有護老者!AA274="","",所有護老者!AA274),"")</f>
        <v/>
      </c>
      <c r="AB274" s="160" t="str">
        <f>IF($D274=2,IF(所有護老者!AB274="","",所有護老者!AB274),"")</f>
        <v/>
      </c>
      <c r="AC274" s="160" t="str">
        <f>IF($D274=2,IF(所有護老者!AC274="","",所有護老者!AC274),"")</f>
        <v/>
      </c>
      <c r="AD274" s="160" t="str">
        <f>IF($D274=2,IF(所有護老者!AD274="","",所有護老者!AD274),"")</f>
        <v/>
      </c>
      <c r="AE274" s="160" t="str">
        <f>IF($D274=2,IF(所有護老者!AE274="","",所有護老者!AE274),"")</f>
        <v/>
      </c>
      <c r="AF274" s="160" t="str">
        <f>IF($D274=2,IF(所有護老者!AF274="","",所有護老者!AF274),"")</f>
        <v/>
      </c>
      <c r="AG274" s="160" t="str">
        <f>IF($D274=2,IF(所有護老者!AG274="","",所有護老者!AG274),"")</f>
        <v/>
      </c>
      <c r="AH274" s="160" t="str">
        <f>IF($D274=2,IF(所有護老者!AH274="","",所有護老者!AH274),"")</f>
        <v/>
      </c>
      <c r="AI274" s="160" t="str">
        <f>IF($D274=2,IF(所有護老者!AI274="","",所有護老者!AI274),"")</f>
        <v/>
      </c>
      <c r="AJ274" s="160" t="str">
        <f>IF($D274=2,IF(所有護老者!AJ274="","",所有護老者!AJ274),"")</f>
        <v/>
      </c>
      <c r="AK274" s="160" t="str">
        <f>IF(所有護老者!AK274="","",所有護老者!AK274)</f>
        <v/>
      </c>
      <c r="AL274" s="175" t="str">
        <f t="shared" si="150"/>
        <v/>
      </c>
      <c r="AM274" s="175" t="str">
        <f t="shared" si="151"/>
        <v/>
      </c>
      <c r="AN274" s="175" t="str">
        <f t="shared" si="152"/>
        <v/>
      </c>
      <c r="AO274" s="175" t="str">
        <f t="shared" si="153"/>
        <v/>
      </c>
      <c r="AP274" s="175" t="str">
        <f t="shared" si="154"/>
        <v/>
      </c>
      <c r="AQ274" s="175" t="str">
        <f t="shared" si="155"/>
        <v/>
      </c>
      <c r="AR274" s="175" t="str">
        <f t="shared" si="156"/>
        <v/>
      </c>
      <c r="AS274" s="175" t="str">
        <f t="shared" si="157"/>
        <v/>
      </c>
      <c r="AT274" s="175" t="str">
        <f t="shared" si="158"/>
        <v/>
      </c>
      <c r="AU274" s="175" t="str">
        <f t="shared" si="159"/>
        <v/>
      </c>
      <c r="AV274" s="175" t="str">
        <f t="shared" si="160"/>
        <v/>
      </c>
      <c r="AW274" s="27">
        <f t="shared" si="161"/>
        <v>0</v>
      </c>
      <c r="AX274" s="27"/>
      <c r="AY274" s="27">
        <f t="shared" si="162"/>
        <v>0</v>
      </c>
      <c r="AZ274" s="27">
        <f t="shared" si="163"/>
        <v>0</v>
      </c>
      <c r="BA274" s="27">
        <f t="shared" si="164"/>
        <v>0</v>
      </c>
      <c r="BB274" s="27">
        <f t="shared" si="165"/>
        <v>0</v>
      </c>
      <c r="BC274" s="27">
        <f t="shared" si="166"/>
        <v>0</v>
      </c>
      <c r="BD274" s="27">
        <f t="shared" si="167"/>
        <v>0</v>
      </c>
      <c r="BE274" s="27">
        <f t="shared" si="168"/>
        <v>0</v>
      </c>
      <c r="BF274" s="27">
        <f t="shared" si="169"/>
        <v>0</v>
      </c>
      <c r="BG274" s="27">
        <f t="shared" si="170"/>
        <v>0</v>
      </c>
      <c r="BH274" s="27">
        <f t="shared" si="171"/>
        <v>0</v>
      </c>
      <c r="BI274" s="27">
        <f t="shared" si="172"/>
        <v>0</v>
      </c>
      <c r="BJ274" s="27">
        <f t="shared" si="173"/>
        <v>0</v>
      </c>
      <c r="BK274" s="176"/>
      <c r="BL274" s="276" t="str">
        <f t="shared" si="149"/>
        <v/>
      </c>
      <c r="BM274" s="176"/>
      <c r="BN274" s="27">
        <f t="shared" si="174"/>
        <v>0</v>
      </c>
      <c r="BO274" s="27">
        <f t="shared" si="175"/>
        <v>0</v>
      </c>
      <c r="BP274" s="27">
        <f t="shared" si="176"/>
        <v>0</v>
      </c>
      <c r="BQ274" s="27">
        <f t="shared" si="177"/>
        <v>0</v>
      </c>
      <c r="BR274" s="27">
        <f t="shared" si="178"/>
        <v>0</v>
      </c>
      <c r="BS274" s="27"/>
      <c r="BT274" s="166"/>
      <c r="BU274" s="166"/>
      <c r="BV274" s="166"/>
      <c r="BW274" s="166"/>
      <c r="BX274" s="166"/>
      <c r="BY274" s="166"/>
      <c r="BZ274" s="166"/>
      <c r="CA274" s="166"/>
      <c r="CB274" s="166"/>
      <c r="CC274" s="166"/>
      <c r="CD274" s="166"/>
      <c r="CE274" s="166"/>
      <c r="CF274" s="166"/>
      <c r="CG274" s="166"/>
      <c r="CH274" s="166"/>
      <c r="CI274" s="166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</row>
    <row r="275" spans="1:99">
      <c r="A275" s="160" t="str">
        <f>IF($D275=2,IF(所有護老者!A275="","",所有護老者!A275),"")</f>
        <v/>
      </c>
      <c r="B275" s="160" t="str">
        <f>IF($D275=2,IF(所有護老者!B275="","",所有護老者!B275),"")</f>
        <v/>
      </c>
      <c r="C275" s="160" t="str">
        <f>IF($D275=2,IF(所有護老者!D275="","",所有護老者!D275),"")</f>
        <v/>
      </c>
      <c r="D275" s="160" t="str">
        <f>IF(所有護老者!C275=2,2,"")</f>
        <v/>
      </c>
      <c r="E275" s="160" t="str">
        <f>IF($D275=2,IF(所有護老者!E275="","",所有護老者!E275),"")</f>
        <v/>
      </c>
      <c r="F275" s="160" t="str">
        <f>IF($D275=2,IF(所有護老者!F275="","",所有護老者!F275),"")</f>
        <v/>
      </c>
      <c r="G275" s="160" t="str">
        <f>IF($D275=2,IF(所有護老者!G275="","",所有護老者!G275),"")</f>
        <v/>
      </c>
      <c r="H275" s="160" t="str">
        <f>IF($D275=2,IF(所有護老者!H275="","",所有護老者!H275),"")</f>
        <v/>
      </c>
      <c r="I275" s="160" t="str">
        <f>IF($D275=2,IF(所有護老者!I275="","",所有護老者!I275),"")</f>
        <v/>
      </c>
      <c r="J275" s="160" t="str">
        <f>IF($D275=2,IF(所有護老者!J275="","",所有護老者!J275),"")</f>
        <v/>
      </c>
      <c r="K275" s="160" t="str">
        <f>IF($D275=2,IF(所有護老者!K275="","",所有護老者!K275),"")</f>
        <v/>
      </c>
      <c r="L275" s="160" t="str">
        <f>IF($D275=2,IF(所有護老者!L275="","",所有護老者!L275),"")</f>
        <v/>
      </c>
      <c r="M275" s="160" t="str">
        <f>IF($D275=2,IF(所有護老者!M275="","",所有護老者!M275),"")</f>
        <v/>
      </c>
      <c r="N275" s="160" t="str">
        <f>IF($D275=2,IF(所有護老者!N275="","",所有護老者!N275),"")</f>
        <v/>
      </c>
      <c r="O275" s="160" t="str">
        <f>IF($D275=2,IF(所有護老者!O275="","",所有護老者!O275),"")</f>
        <v/>
      </c>
      <c r="P275" s="160" t="str">
        <f>IF($D275=2,IF(所有護老者!P275="","",所有護老者!P275),"")</f>
        <v/>
      </c>
      <c r="Q275" s="160" t="str">
        <f>IF($D275=2,IF(所有護老者!Q275="","",所有護老者!Q275),"")</f>
        <v/>
      </c>
      <c r="R275" s="160" t="str">
        <f>IF($D275=2,IF(所有護老者!R275="","",所有護老者!R275),"")</f>
        <v/>
      </c>
      <c r="S275" s="160" t="str">
        <f>IF($D275=2,IF(所有護老者!S275="","",所有護老者!S275),"")</f>
        <v/>
      </c>
      <c r="T275" s="160" t="str">
        <f>IF($D275=2,IF(所有護老者!T275="","",所有護老者!T275),"")</f>
        <v/>
      </c>
      <c r="U275" s="160" t="str">
        <f>IF($D275=2,IF(所有護老者!U275="","",所有護老者!U275),"")</f>
        <v/>
      </c>
      <c r="V275" s="160" t="str">
        <f>IF($D275=2,IF(所有護老者!V275="","",所有護老者!V275),"")</f>
        <v/>
      </c>
      <c r="W275" s="160" t="str">
        <f>IF($D275=2,IF(所有護老者!W275="","",所有護老者!W275),"")</f>
        <v/>
      </c>
      <c r="X275" s="160" t="str">
        <f>IF($D275=2,IF(所有護老者!X275="","",所有護老者!X275),"")</f>
        <v/>
      </c>
      <c r="Y275" s="160" t="str">
        <f>IF($D275=2,IF(所有護老者!Y275="","",所有護老者!Y275),"")</f>
        <v/>
      </c>
      <c r="Z275" s="160" t="str">
        <f>IF($D275=2,IF(所有護老者!Z275="","",所有護老者!Z275),"")</f>
        <v/>
      </c>
      <c r="AA275" s="160" t="str">
        <f>IF($D275=2,IF(所有護老者!AA275="","",所有護老者!AA275),"")</f>
        <v/>
      </c>
      <c r="AB275" s="160" t="str">
        <f>IF($D275=2,IF(所有護老者!AB275="","",所有護老者!AB275),"")</f>
        <v/>
      </c>
      <c r="AC275" s="160" t="str">
        <f>IF($D275=2,IF(所有護老者!AC275="","",所有護老者!AC275),"")</f>
        <v/>
      </c>
      <c r="AD275" s="160" t="str">
        <f>IF($D275=2,IF(所有護老者!AD275="","",所有護老者!AD275),"")</f>
        <v/>
      </c>
      <c r="AE275" s="160" t="str">
        <f>IF($D275=2,IF(所有護老者!AE275="","",所有護老者!AE275),"")</f>
        <v/>
      </c>
      <c r="AF275" s="160" t="str">
        <f>IF($D275=2,IF(所有護老者!AF275="","",所有護老者!AF275),"")</f>
        <v/>
      </c>
      <c r="AG275" s="160" t="str">
        <f>IF($D275=2,IF(所有護老者!AG275="","",所有護老者!AG275),"")</f>
        <v/>
      </c>
      <c r="AH275" s="160" t="str">
        <f>IF($D275=2,IF(所有護老者!AH275="","",所有護老者!AH275),"")</f>
        <v/>
      </c>
      <c r="AI275" s="160" t="str">
        <f>IF($D275=2,IF(所有護老者!AI275="","",所有護老者!AI275),"")</f>
        <v/>
      </c>
      <c r="AJ275" s="160" t="str">
        <f>IF($D275=2,IF(所有護老者!AJ275="","",所有護老者!AJ275),"")</f>
        <v/>
      </c>
      <c r="AK275" s="160" t="str">
        <f>IF(所有護老者!AK275="","",所有護老者!AK275)</f>
        <v/>
      </c>
      <c r="AL275" s="175" t="str">
        <f t="shared" si="150"/>
        <v/>
      </c>
      <c r="AM275" s="175" t="str">
        <f t="shared" si="151"/>
        <v/>
      </c>
      <c r="AN275" s="175" t="str">
        <f t="shared" si="152"/>
        <v/>
      </c>
      <c r="AO275" s="175" t="str">
        <f t="shared" si="153"/>
        <v/>
      </c>
      <c r="AP275" s="175" t="str">
        <f t="shared" si="154"/>
        <v/>
      </c>
      <c r="AQ275" s="175" t="str">
        <f t="shared" si="155"/>
        <v/>
      </c>
      <c r="AR275" s="175" t="str">
        <f t="shared" si="156"/>
        <v/>
      </c>
      <c r="AS275" s="175" t="str">
        <f t="shared" si="157"/>
        <v/>
      </c>
      <c r="AT275" s="175" t="str">
        <f t="shared" si="158"/>
        <v/>
      </c>
      <c r="AU275" s="175" t="str">
        <f t="shared" si="159"/>
        <v/>
      </c>
      <c r="AV275" s="175" t="str">
        <f t="shared" si="160"/>
        <v/>
      </c>
      <c r="AW275" s="27">
        <f t="shared" si="161"/>
        <v>0</v>
      </c>
      <c r="AX275" s="27"/>
      <c r="AY275" s="27">
        <f t="shared" si="162"/>
        <v>0</v>
      </c>
      <c r="AZ275" s="27">
        <f t="shared" si="163"/>
        <v>0</v>
      </c>
      <c r="BA275" s="27">
        <f t="shared" si="164"/>
        <v>0</v>
      </c>
      <c r="BB275" s="27">
        <f t="shared" si="165"/>
        <v>0</v>
      </c>
      <c r="BC275" s="27">
        <f t="shared" si="166"/>
        <v>0</v>
      </c>
      <c r="BD275" s="27">
        <f t="shared" si="167"/>
        <v>0</v>
      </c>
      <c r="BE275" s="27">
        <f t="shared" si="168"/>
        <v>0</v>
      </c>
      <c r="BF275" s="27">
        <f t="shared" si="169"/>
        <v>0</v>
      </c>
      <c r="BG275" s="27">
        <f t="shared" si="170"/>
        <v>0</v>
      </c>
      <c r="BH275" s="27">
        <f t="shared" si="171"/>
        <v>0</v>
      </c>
      <c r="BI275" s="27">
        <f t="shared" si="172"/>
        <v>0</v>
      </c>
      <c r="BJ275" s="27">
        <f t="shared" si="173"/>
        <v>0</v>
      </c>
      <c r="BK275" s="176"/>
      <c r="BL275" s="276" t="str">
        <f t="shared" si="149"/>
        <v/>
      </c>
      <c r="BM275" s="176"/>
      <c r="BN275" s="27">
        <f t="shared" si="174"/>
        <v>0</v>
      </c>
      <c r="BO275" s="27">
        <f t="shared" si="175"/>
        <v>0</v>
      </c>
      <c r="BP275" s="27">
        <f t="shared" si="176"/>
        <v>0</v>
      </c>
      <c r="BQ275" s="27">
        <f t="shared" si="177"/>
        <v>0</v>
      </c>
      <c r="BR275" s="27">
        <f t="shared" si="178"/>
        <v>0</v>
      </c>
      <c r="BS275" s="27"/>
      <c r="BT275" s="166"/>
      <c r="BU275" s="166"/>
      <c r="BV275" s="166"/>
      <c r="BW275" s="166"/>
      <c r="BX275" s="166"/>
      <c r="BY275" s="166"/>
      <c r="BZ275" s="166"/>
      <c r="CA275" s="166"/>
      <c r="CB275" s="166"/>
      <c r="CC275" s="166"/>
      <c r="CD275" s="166"/>
      <c r="CE275" s="166"/>
      <c r="CF275" s="166"/>
      <c r="CG275" s="166"/>
      <c r="CH275" s="166"/>
      <c r="CI275" s="166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</row>
    <row r="276" spans="1:99">
      <c r="A276" s="160" t="str">
        <f>IF($D276=2,IF(所有護老者!A276="","",所有護老者!A276),"")</f>
        <v/>
      </c>
      <c r="B276" s="160" t="str">
        <f>IF($D276=2,IF(所有護老者!B276="","",所有護老者!B276),"")</f>
        <v/>
      </c>
      <c r="C276" s="160" t="str">
        <f>IF($D276=2,IF(所有護老者!D276="","",所有護老者!D276),"")</f>
        <v/>
      </c>
      <c r="D276" s="160" t="str">
        <f>IF(所有護老者!C276=2,2,"")</f>
        <v/>
      </c>
      <c r="E276" s="160" t="str">
        <f>IF($D276=2,IF(所有護老者!E276="","",所有護老者!E276),"")</f>
        <v/>
      </c>
      <c r="F276" s="160" t="str">
        <f>IF($D276=2,IF(所有護老者!F276="","",所有護老者!F276),"")</f>
        <v/>
      </c>
      <c r="G276" s="160" t="str">
        <f>IF($D276=2,IF(所有護老者!G276="","",所有護老者!G276),"")</f>
        <v/>
      </c>
      <c r="H276" s="160" t="str">
        <f>IF($D276=2,IF(所有護老者!H276="","",所有護老者!H276),"")</f>
        <v/>
      </c>
      <c r="I276" s="160" t="str">
        <f>IF($D276=2,IF(所有護老者!I276="","",所有護老者!I276),"")</f>
        <v/>
      </c>
      <c r="J276" s="160" t="str">
        <f>IF($D276=2,IF(所有護老者!J276="","",所有護老者!J276),"")</f>
        <v/>
      </c>
      <c r="K276" s="160" t="str">
        <f>IF($D276=2,IF(所有護老者!K276="","",所有護老者!K276),"")</f>
        <v/>
      </c>
      <c r="L276" s="160" t="str">
        <f>IF($D276=2,IF(所有護老者!L276="","",所有護老者!L276),"")</f>
        <v/>
      </c>
      <c r="M276" s="160" t="str">
        <f>IF($D276=2,IF(所有護老者!M276="","",所有護老者!M276),"")</f>
        <v/>
      </c>
      <c r="N276" s="160" t="str">
        <f>IF($D276=2,IF(所有護老者!N276="","",所有護老者!N276),"")</f>
        <v/>
      </c>
      <c r="O276" s="160" t="str">
        <f>IF($D276=2,IF(所有護老者!O276="","",所有護老者!O276),"")</f>
        <v/>
      </c>
      <c r="P276" s="160" t="str">
        <f>IF($D276=2,IF(所有護老者!P276="","",所有護老者!P276),"")</f>
        <v/>
      </c>
      <c r="Q276" s="160" t="str">
        <f>IF($D276=2,IF(所有護老者!Q276="","",所有護老者!Q276),"")</f>
        <v/>
      </c>
      <c r="R276" s="160" t="str">
        <f>IF($D276=2,IF(所有護老者!R276="","",所有護老者!R276),"")</f>
        <v/>
      </c>
      <c r="S276" s="160" t="str">
        <f>IF($D276=2,IF(所有護老者!S276="","",所有護老者!S276),"")</f>
        <v/>
      </c>
      <c r="T276" s="160" t="str">
        <f>IF($D276=2,IF(所有護老者!T276="","",所有護老者!T276),"")</f>
        <v/>
      </c>
      <c r="U276" s="160" t="str">
        <f>IF($D276=2,IF(所有護老者!U276="","",所有護老者!U276),"")</f>
        <v/>
      </c>
      <c r="V276" s="160" t="str">
        <f>IF($D276=2,IF(所有護老者!V276="","",所有護老者!V276),"")</f>
        <v/>
      </c>
      <c r="W276" s="160" t="str">
        <f>IF($D276=2,IF(所有護老者!W276="","",所有護老者!W276),"")</f>
        <v/>
      </c>
      <c r="X276" s="160" t="str">
        <f>IF($D276=2,IF(所有護老者!X276="","",所有護老者!X276),"")</f>
        <v/>
      </c>
      <c r="Y276" s="160" t="str">
        <f>IF($D276=2,IF(所有護老者!Y276="","",所有護老者!Y276),"")</f>
        <v/>
      </c>
      <c r="Z276" s="160" t="str">
        <f>IF($D276=2,IF(所有護老者!Z276="","",所有護老者!Z276),"")</f>
        <v/>
      </c>
      <c r="AA276" s="160" t="str">
        <f>IF($D276=2,IF(所有護老者!AA276="","",所有護老者!AA276),"")</f>
        <v/>
      </c>
      <c r="AB276" s="160" t="str">
        <f>IF($D276=2,IF(所有護老者!AB276="","",所有護老者!AB276),"")</f>
        <v/>
      </c>
      <c r="AC276" s="160" t="str">
        <f>IF($D276=2,IF(所有護老者!AC276="","",所有護老者!AC276),"")</f>
        <v/>
      </c>
      <c r="AD276" s="160" t="str">
        <f>IF($D276=2,IF(所有護老者!AD276="","",所有護老者!AD276),"")</f>
        <v/>
      </c>
      <c r="AE276" s="160" t="str">
        <f>IF($D276=2,IF(所有護老者!AE276="","",所有護老者!AE276),"")</f>
        <v/>
      </c>
      <c r="AF276" s="160" t="str">
        <f>IF($D276=2,IF(所有護老者!AF276="","",所有護老者!AF276),"")</f>
        <v/>
      </c>
      <c r="AG276" s="160" t="str">
        <f>IF($D276=2,IF(所有護老者!AG276="","",所有護老者!AG276),"")</f>
        <v/>
      </c>
      <c r="AH276" s="160" t="str">
        <f>IF($D276=2,IF(所有護老者!AH276="","",所有護老者!AH276),"")</f>
        <v/>
      </c>
      <c r="AI276" s="160" t="str">
        <f>IF($D276=2,IF(所有護老者!AI276="","",所有護老者!AI276),"")</f>
        <v/>
      </c>
      <c r="AJ276" s="160" t="str">
        <f>IF($D276=2,IF(所有護老者!AJ276="","",所有護老者!AJ276),"")</f>
        <v/>
      </c>
      <c r="AK276" s="160" t="str">
        <f>IF(所有護老者!AK276="","",所有護老者!AK276)</f>
        <v/>
      </c>
      <c r="AL276" s="175" t="str">
        <f t="shared" si="150"/>
        <v/>
      </c>
      <c r="AM276" s="175" t="str">
        <f t="shared" si="151"/>
        <v/>
      </c>
      <c r="AN276" s="175" t="str">
        <f t="shared" si="152"/>
        <v/>
      </c>
      <c r="AO276" s="175" t="str">
        <f t="shared" si="153"/>
        <v/>
      </c>
      <c r="AP276" s="175" t="str">
        <f t="shared" si="154"/>
        <v/>
      </c>
      <c r="AQ276" s="175" t="str">
        <f t="shared" si="155"/>
        <v/>
      </c>
      <c r="AR276" s="175" t="str">
        <f t="shared" si="156"/>
        <v/>
      </c>
      <c r="AS276" s="175" t="str">
        <f t="shared" si="157"/>
        <v/>
      </c>
      <c r="AT276" s="175" t="str">
        <f t="shared" si="158"/>
        <v/>
      </c>
      <c r="AU276" s="175" t="str">
        <f t="shared" si="159"/>
        <v/>
      </c>
      <c r="AV276" s="175" t="str">
        <f t="shared" si="160"/>
        <v/>
      </c>
      <c r="AW276" s="27">
        <f t="shared" si="161"/>
        <v>0</v>
      </c>
      <c r="AX276" s="27"/>
      <c r="AY276" s="27">
        <f t="shared" si="162"/>
        <v>0</v>
      </c>
      <c r="AZ276" s="27">
        <f t="shared" si="163"/>
        <v>0</v>
      </c>
      <c r="BA276" s="27">
        <f t="shared" si="164"/>
        <v>0</v>
      </c>
      <c r="BB276" s="27">
        <f t="shared" si="165"/>
        <v>0</v>
      </c>
      <c r="BC276" s="27">
        <f t="shared" si="166"/>
        <v>0</v>
      </c>
      <c r="BD276" s="27">
        <f t="shared" si="167"/>
        <v>0</v>
      </c>
      <c r="BE276" s="27">
        <f t="shared" si="168"/>
        <v>0</v>
      </c>
      <c r="BF276" s="27">
        <f t="shared" si="169"/>
        <v>0</v>
      </c>
      <c r="BG276" s="27">
        <f t="shared" si="170"/>
        <v>0</v>
      </c>
      <c r="BH276" s="27">
        <f t="shared" si="171"/>
        <v>0</v>
      </c>
      <c r="BI276" s="27">
        <f t="shared" si="172"/>
        <v>0</v>
      </c>
      <c r="BJ276" s="27">
        <f t="shared" si="173"/>
        <v>0</v>
      </c>
      <c r="BK276" s="176"/>
      <c r="BL276" s="276" t="str">
        <f t="shared" si="149"/>
        <v/>
      </c>
      <c r="BM276" s="176"/>
      <c r="BN276" s="27">
        <f t="shared" si="174"/>
        <v>0</v>
      </c>
      <c r="BO276" s="27">
        <f t="shared" si="175"/>
        <v>0</v>
      </c>
      <c r="BP276" s="27">
        <f t="shared" si="176"/>
        <v>0</v>
      </c>
      <c r="BQ276" s="27">
        <f t="shared" si="177"/>
        <v>0</v>
      </c>
      <c r="BR276" s="27">
        <f t="shared" si="178"/>
        <v>0</v>
      </c>
      <c r="BS276" s="27"/>
      <c r="BT276" s="166"/>
      <c r="BU276" s="166"/>
      <c r="BV276" s="166"/>
      <c r="BW276" s="166"/>
      <c r="BX276" s="166"/>
      <c r="BY276" s="166"/>
      <c r="BZ276" s="166"/>
      <c r="CA276" s="166"/>
      <c r="CB276" s="166"/>
      <c r="CC276" s="166"/>
      <c r="CD276" s="166"/>
      <c r="CE276" s="166"/>
      <c r="CF276" s="166"/>
      <c r="CG276" s="166"/>
      <c r="CH276" s="166"/>
      <c r="CI276" s="166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</row>
    <row r="277" spans="1:99">
      <c r="A277" s="160" t="str">
        <f>IF($D277=2,IF(所有護老者!A277="","",所有護老者!A277),"")</f>
        <v/>
      </c>
      <c r="B277" s="160" t="str">
        <f>IF($D277=2,IF(所有護老者!B277="","",所有護老者!B277),"")</f>
        <v/>
      </c>
      <c r="C277" s="160" t="str">
        <f>IF($D277=2,IF(所有護老者!D277="","",所有護老者!D277),"")</f>
        <v/>
      </c>
      <c r="D277" s="160" t="str">
        <f>IF(所有護老者!C277=2,2,"")</f>
        <v/>
      </c>
      <c r="E277" s="160" t="str">
        <f>IF($D277=2,IF(所有護老者!E277="","",所有護老者!E277),"")</f>
        <v/>
      </c>
      <c r="F277" s="160" t="str">
        <f>IF($D277=2,IF(所有護老者!F277="","",所有護老者!F277),"")</f>
        <v/>
      </c>
      <c r="G277" s="160" t="str">
        <f>IF($D277=2,IF(所有護老者!G277="","",所有護老者!G277),"")</f>
        <v/>
      </c>
      <c r="H277" s="160" t="str">
        <f>IF($D277=2,IF(所有護老者!H277="","",所有護老者!H277),"")</f>
        <v/>
      </c>
      <c r="I277" s="160" t="str">
        <f>IF($D277=2,IF(所有護老者!I277="","",所有護老者!I277),"")</f>
        <v/>
      </c>
      <c r="J277" s="160" t="str">
        <f>IF($D277=2,IF(所有護老者!J277="","",所有護老者!J277),"")</f>
        <v/>
      </c>
      <c r="K277" s="160" t="str">
        <f>IF($D277=2,IF(所有護老者!K277="","",所有護老者!K277),"")</f>
        <v/>
      </c>
      <c r="L277" s="160" t="str">
        <f>IF($D277=2,IF(所有護老者!L277="","",所有護老者!L277),"")</f>
        <v/>
      </c>
      <c r="M277" s="160" t="str">
        <f>IF($D277=2,IF(所有護老者!M277="","",所有護老者!M277),"")</f>
        <v/>
      </c>
      <c r="N277" s="160" t="str">
        <f>IF($D277=2,IF(所有護老者!N277="","",所有護老者!N277),"")</f>
        <v/>
      </c>
      <c r="O277" s="160" t="str">
        <f>IF($D277=2,IF(所有護老者!O277="","",所有護老者!O277),"")</f>
        <v/>
      </c>
      <c r="P277" s="160" t="str">
        <f>IF($D277=2,IF(所有護老者!P277="","",所有護老者!P277),"")</f>
        <v/>
      </c>
      <c r="Q277" s="160" t="str">
        <f>IF($D277=2,IF(所有護老者!Q277="","",所有護老者!Q277),"")</f>
        <v/>
      </c>
      <c r="R277" s="160" t="str">
        <f>IF($D277=2,IF(所有護老者!R277="","",所有護老者!R277),"")</f>
        <v/>
      </c>
      <c r="S277" s="160" t="str">
        <f>IF($D277=2,IF(所有護老者!S277="","",所有護老者!S277),"")</f>
        <v/>
      </c>
      <c r="T277" s="160" t="str">
        <f>IF($D277=2,IF(所有護老者!T277="","",所有護老者!T277),"")</f>
        <v/>
      </c>
      <c r="U277" s="160" t="str">
        <f>IF($D277=2,IF(所有護老者!U277="","",所有護老者!U277),"")</f>
        <v/>
      </c>
      <c r="V277" s="160" t="str">
        <f>IF($D277=2,IF(所有護老者!V277="","",所有護老者!V277),"")</f>
        <v/>
      </c>
      <c r="W277" s="160" t="str">
        <f>IF($D277=2,IF(所有護老者!W277="","",所有護老者!W277),"")</f>
        <v/>
      </c>
      <c r="X277" s="160" t="str">
        <f>IF($D277=2,IF(所有護老者!X277="","",所有護老者!X277),"")</f>
        <v/>
      </c>
      <c r="Y277" s="160" t="str">
        <f>IF($D277=2,IF(所有護老者!Y277="","",所有護老者!Y277),"")</f>
        <v/>
      </c>
      <c r="Z277" s="160" t="str">
        <f>IF($D277=2,IF(所有護老者!Z277="","",所有護老者!Z277),"")</f>
        <v/>
      </c>
      <c r="AA277" s="160" t="str">
        <f>IF($D277=2,IF(所有護老者!AA277="","",所有護老者!AA277),"")</f>
        <v/>
      </c>
      <c r="AB277" s="160" t="str">
        <f>IF($D277=2,IF(所有護老者!AB277="","",所有護老者!AB277),"")</f>
        <v/>
      </c>
      <c r="AC277" s="160" t="str">
        <f>IF($D277=2,IF(所有護老者!AC277="","",所有護老者!AC277),"")</f>
        <v/>
      </c>
      <c r="AD277" s="160" t="str">
        <f>IF($D277=2,IF(所有護老者!AD277="","",所有護老者!AD277),"")</f>
        <v/>
      </c>
      <c r="AE277" s="160" t="str">
        <f>IF($D277=2,IF(所有護老者!AE277="","",所有護老者!AE277),"")</f>
        <v/>
      </c>
      <c r="AF277" s="160" t="str">
        <f>IF($D277=2,IF(所有護老者!AF277="","",所有護老者!AF277),"")</f>
        <v/>
      </c>
      <c r="AG277" s="160" t="str">
        <f>IF($D277=2,IF(所有護老者!AG277="","",所有護老者!AG277),"")</f>
        <v/>
      </c>
      <c r="AH277" s="160" t="str">
        <f>IF($D277=2,IF(所有護老者!AH277="","",所有護老者!AH277),"")</f>
        <v/>
      </c>
      <c r="AI277" s="160" t="str">
        <f>IF($D277=2,IF(所有護老者!AI277="","",所有護老者!AI277),"")</f>
        <v/>
      </c>
      <c r="AJ277" s="160" t="str">
        <f>IF($D277=2,IF(所有護老者!AJ277="","",所有護老者!AJ277),"")</f>
        <v/>
      </c>
      <c r="AK277" s="160" t="str">
        <f>IF(所有護老者!AK277="","",所有護老者!AK277)</f>
        <v/>
      </c>
      <c r="AL277" s="175" t="str">
        <f t="shared" si="150"/>
        <v/>
      </c>
      <c r="AM277" s="175" t="str">
        <f t="shared" si="151"/>
        <v/>
      </c>
      <c r="AN277" s="175" t="str">
        <f t="shared" si="152"/>
        <v/>
      </c>
      <c r="AO277" s="175" t="str">
        <f t="shared" si="153"/>
        <v/>
      </c>
      <c r="AP277" s="175" t="str">
        <f t="shared" si="154"/>
        <v/>
      </c>
      <c r="AQ277" s="175" t="str">
        <f t="shared" si="155"/>
        <v/>
      </c>
      <c r="AR277" s="175" t="str">
        <f t="shared" si="156"/>
        <v/>
      </c>
      <c r="AS277" s="175" t="str">
        <f t="shared" si="157"/>
        <v/>
      </c>
      <c r="AT277" s="175" t="str">
        <f t="shared" si="158"/>
        <v/>
      </c>
      <c r="AU277" s="175" t="str">
        <f t="shared" si="159"/>
        <v/>
      </c>
      <c r="AV277" s="175" t="str">
        <f t="shared" si="160"/>
        <v/>
      </c>
      <c r="AW277" s="27">
        <f t="shared" si="161"/>
        <v>0</v>
      </c>
      <c r="AX277" s="27"/>
      <c r="AY277" s="27">
        <f t="shared" si="162"/>
        <v>0</v>
      </c>
      <c r="AZ277" s="27">
        <f t="shared" si="163"/>
        <v>0</v>
      </c>
      <c r="BA277" s="27">
        <f t="shared" si="164"/>
        <v>0</v>
      </c>
      <c r="BB277" s="27">
        <f t="shared" si="165"/>
        <v>0</v>
      </c>
      <c r="BC277" s="27">
        <f t="shared" si="166"/>
        <v>0</v>
      </c>
      <c r="BD277" s="27">
        <f t="shared" si="167"/>
        <v>0</v>
      </c>
      <c r="BE277" s="27">
        <f t="shared" si="168"/>
        <v>0</v>
      </c>
      <c r="BF277" s="27">
        <f t="shared" si="169"/>
        <v>0</v>
      </c>
      <c r="BG277" s="27">
        <f t="shared" si="170"/>
        <v>0</v>
      </c>
      <c r="BH277" s="27">
        <f t="shared" si="171"/>
        <v>0</v>
      </c>
      <c r="BI277" s="27">
        <f t="shared" si="172"/>
        <v>0</v>
      </c>
      <c r="BJ277" s="27">
        <f t="shared" si="173"/>
        <v>0</v>
      </c>
      <c r="BK277" s="176"/>
      <c r="BL277" s="276" t="str">
        <f t="shared" si="149"/>
        <v/>
      </c>
      <c r="BM277" s="176"/>
      <c r="BN277" s="27">
        <f t="shared" si="174"/>
        <v>0</v>
      </c>
      <c r="BO277" s="27">
        <f t="shared" si="175"/>
        <v>0</v>
      </c>
      <c r="BP277" s="27">
        <f t="shared" si="176"/>
        <v>0</v>
      </c>
      <c r="BQ277" s="27">
        <f t="shared" si="177"/>
        <v>0</v>
      </c>
      <c r="BR277" s="27">
        <f t="shared" si="178"/>
        <v>0</v>
      </c>
      <c r="BS277" s="27"/>
      <c r="BT277" s="166"/>
      <c r="BU277" s="166"/>
      <c r="BV277" s="166"/>
      <c r="BW277" s="166"/>
      <c r="BX277" s="166"/>
      <c r="BY277" s="166"/>
      <c r="BZ277" s="166"/>
      <c r="CA277" s="166"/>
      <c r="CB277" s="166"/>
      <c r="CC277" s="166"/>
      <c r="CD277" s="166"/>
      <c r="CE277" s="166"/>
      <c r="CF277" s="166"/>
      <c r="CG277" s="166"/>
      <c r="CH277" s="166"/>
      <c r="CI277" s="166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</row>
    <row r="278" spans="1:99">
      <c r="A278" s="160" t="str">
        <f>IF($D278=2,IF(所有護老者!A278="","",所有護老者!A278),"")</f>
        <v/>
      </c>
      <c r="B278" s="160" t="str">
        <f>IF($D278=2,IF(所有護老者!B278="","",所有護老者!B278),"")</f>
        <v/>
      </c>
      <c r="C278" s="160" t="str">
        <f>IF($D278=2,IF(所有護老者!D278="","",所有護老者!D278),"")</f>
        <v/>
      </c>
      <c r="D278" s="160" t="str">
        <f>IF(所有護老者!C278=2,2,"")</f>
        <v/>
      </c>
      <c r="E278" s="160" t="str">
        <f>IF($D278=2,IF(所有護老者!E278="","",所有護老者!E278),"")</f>
        <v/>
      </c>
      <c r="F278" s="160" t="str">
        <f>IF($D278=2,IF(所有護老者!F278="","",所有護老者!F278),"")</f>
        <v/>
      </c>
      <c r="G278" s="160" t="str">
        <f>IF($D278=2,IF(所有護老者!G278="","",所有護老者!G278),"")</f>
        <v/>
      </c>
      <c r="H278" s="160" t="str">
        <f>IF($D278=2,IF(所有護老者!H278="","",所有護老者!H278),"")</f>
        <v/>
      </c>
      <c r="I278" s="160" t="str">
        <f>IF($D278=2,IF(所有護老者!I278="","",所有護老者!I278),"")</f>
        <v/>
      </c>
      <c r="J278" s="160" t="str">
        <f>IF($D278=2,IF(所有護老者!J278="","",所有護老者!J278),"")</f>
        <v/>
      </c>
      <c r="K278" s="160" t="str">
        <f>IF($D278=2,IF(所有護老者!K278="","",所有護老者!K278),"")</f>
        <v/>
      </c>
      <c r="L278" s="160" t="str">
        <f>IF($D278=2,IF(所有護老者!L278="","",所有護老者!L278),"")</f>
        <v/>
      </c>
      <c r="M278" s="160" t="str">
        <f>IF($D278=2,IF(所有護老者!M278="","",所有護老者!M278),"")</f>
        <v/>
      </c>
      <c r="N278" s="160" t="str">
        <f>IF($D278=2,IF(所有護老者!N278="","",所有護老者!N278),"")</f>
        <v/>
      </c>
      <c r="O278" s="160" t="str">
        <f>IF($D278=2,IF(所有護老者!O278="","",所有護老者!O278),"")</f>
        <v/>
      </c>
      <c r="P278" s="160" t="str">
        <f>IF($D278=2,IF(所有護老者!P278="","",所有護老者!P278),"")</f>
        <v/>
      </c>
      <c r="Q278" s="160" t="str">
        <f>IF($D278=2,IF(所有護老者!Q278="","",所有護老者!Q278),"")</f>
        <v/>
      </c>
      <c r="R278" s="160" t="str">
        <f>IF($D278=2,IF(所有護老者!R278="","",所有護老者!R278),"")</f>
        <v/>
      </c>
      <c r="S278" s="160" t="str">
        <f>IF($D278=2,IF(所有護老者!S278="","",所有護老者!S278),"")</f>
        <v/>
      </c>
      <c r="T278" s="160" t="str">
        <f>IF($D278=2,IF(所有護老者!T278="","",所有護老者!T278),"")</f>
        <v/>
      </c>
      <c r="U278" s="160" t="str">
        <f>IF($D278=2,IF(所有護老者!U278="","",所有護老者!U278),"")</f>
        <v/>
      </c>
      <c r="V278" s="160" t="str">
        <f>IF($D278=2,IF(所有護老者!V278="","",所有護老者!V278),"")</f>
        <v/>
      </c>
      <c r="W278" s="160" t="str">
        <f>IF($D278=2,IF(所有護老者!W278="","",所有護老者!W278),"")</f>
        <v/>
      </c>
      <c r="X278" s="160" t="str">
        <f>IF($D278=2,IF(所有護老者!X278="","",所有護老者!X278),"")</f>
        <v/>
      </c>
      <c r="Y278" s="160" t="str">
        <f>IF($D278=2,IF(所有護老者!Y278="","",所有護老者!Y278),"")</f>
        <v/>
      </c>
      <c r="Z278" s="160" t="str">
        <f>IF($D278=2,IF(所有護老者!Z278="","",所有護老者!Z278),"")</f>
        <v/>
      </c>
      <c r="AA278" s="160" t="str">
        <f>IF($D278=2,IF(所有護老者!AA278="","",所有護老者!AA278),"")</f>
        <v/>
      </c>
      <c r="AB278" s="160" t="str">
        <f>IF($D278=2,IF(所有護老者!AB278="","",所有護老者!AB278),"")</f>
        <v/>
      </c>
      <c r="AC278" s="160" t="str">
        <f>IF($D278=2,IF(所有護老者!AC278="","",所有護老者!AC278),"")</f>
        <v/>
      </c>
      <c r="AD278" s="160" t="str">
        <f>IF($D278=2,IF(所有護老者!AD278="","",所有護老者!AD278),"")</f>
        <v/>
      </c>
      <c r="AE278" s="160" t="str">
        <f>IF($D278=2,IF(所有護老者!AE278="","",所有護老者!AE278),"")</f>
        <v/>
      </c>
      <c r="AF278" s="160" t="str">
        <f>IF($D278=2,IF(所有護老者!AF278="","",所有護老者!AF278),"")</f>
        <v/>
      </c>
      <c r="AG278" s="160" t="str">
        <f>IF($D278=2,IF(所有護老者!AG278="","",所有護老者!AG278),"")</f>
        <v/>
      </c>
      <c r="AH278" s="160" t="str">
        <f>IF($D278=2,IF(所有護老者!AH278="","",所有護老者!AH278),"")</f>
        <v/>
      </c>
      <c r="AI278" s="160" t="str">
        <f>IF($D278=2,IF(所有護老者!AI278="","",所有護老者!AI278),"")</f>
        <v/>
      </c>
      <c r="AJ278" s="160" t="str">
        <f>IF($D278=2,IF(所有護老者!AJ278="","",所有護老者!AJ278),"")</f>
        <v/>
      </c>
      <c r="AK278" s="160" t="str">
        <f>IF(所有護老者!AK278="","",所有護老者!AK278)</f>
        <v/>
      </c>
      <c r="AL278" s="175" t="str">
        <f t="shared" si="150"/>
        <v/>
      </c>
      <c r="AM278" s="175" t="str">
        <f t="shared" si="151"/>
        <v/>
      </c>
      <c r="AN278" s="175" t="str">
        <f t="shared" si="152"/>
        <v/>
      </c>
      <c r="AO278" s="175" t="str">
        <f t="shared" si="153"/>
        <v/>
      </c>
      <c r="AP278" s="175" t="str">
        <f t="shared" si="154"/>
        <v/>
      </c>
      <c r="AQ278" s="175" t="str">
        <f t="shared" si="155"/>
        <v/>
      </c>
      <c r="AR278" s="175" t="str">
        <f t="shared" si="156"/>
        <v/>
      </c>
      <c r="AS278" s="175" t="str">
        <f t="shared" si="157"/>
        <v/>
      </c>
      <c r="AT278" s="175" t="str">
        <f t="shared" si="158"/>
        <v/>
      </c>
      <c r="AU278" s="175" t="str">
        <f t="shared" si="159"/>
        <v/>
      </c>
      <c r="AV278" s="175" t="str">
        <f t="shared" si="160"/>
        <v/>
      </c>
      <c r="AW278" s="27">
        <f t="shared" si="161"/>
        <v>0</v>
      </c>
      <c r="AX278" s="27"/>
      <c r="AY278" s="27">
        <f t="shared" si="162"/>
        <v>0</v>
      </c>
      <c r="AZ278" s="27">
        <f t="shared" si="163"/>
        <v>0</v>
      </c>
      <c r="BA278" s="27">
        <f t="shared" si="164"/>
        <v>0</v>
      </c>
      <c r="BB278" s="27">
        <f t="shared" si="165"/>
        <v>0</v>
      </c>
      <c r="BC278" s="27">
        <f t="shared" si="166"/>
        <v>0</v>
      </c>
      <c r="BD278" s="27">
        <f t="shared" si="167"/>
        <v>0</v>
      </c>
      <c r="BE278" s="27">
        <f t="shared" si="168"/>
        <v>0</v>
      </c>
      <c r="BF278" s="27">
        <f t="shared" si="169"/>
        <v>0</v>
      </c>
      <c r="BG278" s="27">
        <f t="shared" si="170"/>
        <v>0</v>
      </c>
      <c r="BH278" s="27">
        <f t="shared" si="171"/>
        <v>0</v>
      </c>
      <c r="BI278" s="27">
        <f t="shared" si="172"/>
        <v>0</v>
      </c>
      <c r="BJ278" s="27">
        <f t="shared" si="173"/>
        <v>0</v>
      </c>
      <c r="BK278" s="176"/>
      <c r="BL278" s="276" t="str">
        <f t="shared" si="149"/>
        <v/>
      </c>
      <c r="BM278" s="176"/>
      <c r="BN278" s="27">
        <f t="shared" si="174"/>
        <v>0</v>
      </c>
      <c r="BO278" s="27">
        <f t="shared" si="175"/>
        <v>0</v>
      </c>
      <c r="BP278" s="27">
        <f t="shared" si="176"/>
        <v>0</v>
      </c>
      <c r="BQ278" s="27">
        <f t="shared" si="177"/>
        <v>0</v>
      </c>
      <c r="BR278" s="27">
        <f t="shared" si="178"/>
        <v>0</v>
      </c>
      <c r="BS278" s="27"/>
      <c r="BT278" s="166"/>
      <c r="BU278" s="166"/>
      <c r="BV278" s="166"/>
      <c r="BW278" s="166"/>
      <c r="BX278" s="166"/>
      <c r="BY278" s="166"/>
      <c r="BZ278" s="166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</row>
    <row r="279" spans="1:99">
      <c r="A279" s="160" t="str">
        <f>IF($D279=2,IF(所有護老者!A279="","",所有護老者!A279),"")</f>
        <v/>
      </c>
      <c r="B279" s="160" t="str">
        <f>IF($D279=2,IF(所有護老者!B279="","",所有護老者!B279),"")</f>
        <v/>
      </c>
      <c r="C279" s="160" t="str">
        <f>IF($D279=2,IF(所有護老者!D279="","",所有護老者!D279),"")</f>
        <v/>
      </c>
      <c r="D279" s="160" t="str">
        <f>IF(所有護老者!C279=2,2,"")</f>
        <v/>
      </c>
      <c r="E279" s="160" t="str">
        <f>IF($D279=2,IF(所有護老者!E279="","",所有護老者!E279),"")</f>
        <v/>
      </c>
      <c r="F279" s="160" t="str">
        <f>IF($D279=2,IF(所有護老者!F279="","",所有護老者!F279),"")</f>
        <v/>
      </c>
      <c r="G279" s="160" t="str">
        <f>IF($D279=2,IF(所有護老者!G279="","",所有護老者!G279),"")</f>
        <v/>
      </c>
      <c r="H279" s="160" t="str">
        <f>IF($D279=2,IF(所有護老者!H279="","",所有護老者!H279),"")</f>
        <v/>
      </c>
      <c r="I279" s="160" t="str">
        <f>IF($D279=2,IF(所有護老者!I279="","",所有護老者!I279),"")</f>
        <v/>
      </c>
      <c r="J279" s="160" t="str">
        <f>IF($D279=2,IF(所有護老者!J279="","",所有護老者!J279),"")</f>
        <v/>
      </c>
      <c r="K279" s="160" t="str">
        <f>IF($D279=2,IF(所有護老者!K279="","",所有護老者!K279),"")</f>
        <v/>
      </c>
      <c r="L279" s="160" t="str">
        <f>IF($D279=2,IF(所有護老者!L279="","",所有護老者!L279),"")</f>
        <v/>
      </c>
      <c r="M279" s="160" t="str">
        <f>IF($D279=2,IF(所有護老者!M279="","",所有護老者!M279),"")</f>
        <v/>
      </c>
      <c r="N279" s="160" t="str">
        <f>IF($D279=2,IF(所有護老者!N279="","",所有護老者!N279),"")</f>
        <v/>
      </c>
      <c r="O279" s="160" t="str">
        <f>IF($D279=2,IF(所有護老者!O279="","",所有護老者!O279),"")</f>
        <v/>
      </c>
      <c r="P279" s="160" t="str">
        <f>IF($D279=2,IF(所有護老者!P279="","",所有護老者!P279),"")</f>
        <v/>
      </c>
      <c r="Q279" s="160" t="str">
        <f>IF($D279=2,IF(所有護老者!Q279="","",所有護老者!Q279),"")</f>
        <v/>
      </c>
      <c r="R279" s="160" t="str">
        <f>IF($D279=2,IF(所有護老者!R279="","",所有護老者!R279),"")</f>
        <v/>
      </c>
      <c r="S279" s="160" t="str">
        <f>IF($D279=2,IF(所有護老者!S279="","",所有護老者!S279),"")</f>
        <v/>
      </c>
      <c r="T279" s="160" t="str">
        <f>IF($D279=2,IF(所有護老者!T279="","",所有護老者!T279),"")</f>
        <v/>
      </c>
      <c r="U279" s="160" t="str">
        <f>IF($D279=2,IF(所有護老者!U279="","",所有護老者!U279),"")</f>
        <v/>
      </c>
      <c r="V279" s="160" t="str">
        <f>IF($D279=2,IF(所有護老者!V279="","",所有護老者!V279),"")</f>
        <v/>
      </c>
      <c r="W279" s="160" t="str">
        <f>IF($D279=2,IF(所有護老者!W279="","",所有護老者!W279),"")</f>
        <v/>
      </c>
      <c r="X279" s="160" t="str">
        <f>IF($D279=2,IF(所有護老者!X279="","",所有護老者!X279),"")</f>
        <v/>
      </c>
      <c r="Y279" s="160" t="str">
        <f>IF($D279=2,IF(所有護老者!Y279="","",所有護老者!Y279),"")</f>
        <v/>
      </c>
      <c r="Z279" s="160" t="str">
        <f>IF($D279=2,IF(所有護老者!Z279="","",所有護老者!Z279),"")</f>
        <v/>
      </c>
      <c r="AA279" s="160" t="str">
        <f>IF($D279=2,IF(所有護老者!AA279="","",所有護老者!AA279),"")</f>
        <v/>
      </c>
      <c r="AB279" s="160" t="str">
        <f>IF($D279=2,IF(所有護老者!AB279="","",所有護老者!AB279),"")</f>
        <v/>
      </c>
      <c r="AC279" s="160" t="str">
        <f>IF($D279=2,IF(所有護老者!AC279="","",所有護老者!AC279),"")</f>
        <v/>
      </c>
      <c r="AD279" s="160" t="str">
        <f>IF($D279=2,IF(所有護老者!AD279="","",所有護老者!AD279),"")</f>
        <v/>
      </c>
      <c r="AE279" s="160" t="str">
        <f>IF($D279=2,IF(所有護老者!AE279="","",所有護老者!AE279),"")</f>
        <v/>
      </c>
      <c r="AF279" s="160" t="str">
        <f>IF($D279=2,IF(所有護老者!AF279="","",所有護老者!AF279),"")</f>
        <v/>
      </c>
      <c r="AG279" s="160" t="str">
        <f>IF($D279=2,IF(所有護老者!AG279="","",所有護老者!AG279),"")</f>
        <v/>
      </c>
      <c r="AH279" s="160" t="str">
        <f>IF($D279=2,IF(所有護老者!AH279="","",所有護老者!AH279),"")</f>
        <v/>
      </c>
      <c r="AI279" s="160" t="str">
        <f>IF($D279=2,IF(所有護老者!AI279="","",所有護老者!AI279),"")</f>
        <v/>
      </c>
      <c r="AJ279" s="160" t="str">
        <f>IF($D279=2,IF(所有護老者!AJ279="","",所有護老者!AJ279),"")</f>
        <v/>
      </c>
      <c r="AK279" s="160" t="str">
        <f>IF(所有護老者!AK279="","",所有護老者!AK279)</f>
        <v/>
      </c>
      <c r="AL279" s="175" t="str">
        <f t="shared" si="150"/>
        <v/>
      </c>
      <c r="AM279" s="175" t="str">
        <f t="shared" si="151"/>
        <v/>
      </c>
      <c r="AN279" s="175" t="str">
        <f t="shared" si="152"/>
        <v/>
      </c>
      <c r="AO279" s="175" t="str">
        <f t="shared" si="153"/>
        <v/>
      </c>
      <c r="AP279" s="175" t="str">
        <f t="shared" si="154"/>
        <v/>
      </c>
      <c r="AQ279" s="175" t="str">
        <f t="shared" si="155"/>
        <v/>
      </c>
      <c r="AR279" s="175" t="str">
        <f t="shared" si="156"/>
        <v/>
      </c>
      <c r="AS279" s="175" t="str">
        <f t="shared" si="157"/>
        <v/>
      </c>
      <c r="AT279" s="175" t="str">
        <f t="shared" si="158"/>
        <v/>
      </c>
      <c r="AU279" s="175" t="str">
        <f t="shared" si="159"/>
        <v/>
      </c>
      <c r="AV279" s="175" t="str">
        <f t="shared" si="160"/>
        <v/>
      </c>
      <c r="AW279" s="27">
        <f t="shared" si="161"/>
        <v>0</v>
      </c>
      <c r="AX279" s="27"/>
      <c r="AY279" s="27">
        <f t="shared" si="162"/>
        <v>0</v>
      </c>
      <c r="AZ279" s="27">
        <f t="shared" si="163"/>
        <v>0</v>
      </c>
      <c r="BA279" s="27">
        <f t="shared" si="164"/>
        <v>0</v>
      </c>
      <c r="BB279" s="27">
        <f t="shared" si="165"/>
        <v>0</v>
      </c>
      <c r="BC279" s="27">
        <f t="shared" si="166"/>
        <v>0</v>
      </c>
      <c r="BD279" s="27">
        <f t="shared" si="167"/>
        <v>0</v>
      </c>
      <c r="BE279" s="27">
        <f t="shared" si="168"/>
        <v>0</v>
      </c>
      <c r="BF279" s="27">
        <f t="shared" si="169"/>
        <v>0</v>
      </c>
      <c r="BG279" s="27">
        <f t="shared" si="170"/>
        <v>0</v>
      </c>
      <c r="BH279" s="27">
        <f t="shared" si="171"/>
        <v>0</v>
      </c>
      <c r="BI279" s="27">
        <f t="shared" si="172"/>
        <v>0</v>
      </c>
      <c r="BJ279" s="27">
        <f t="shared" si="173"/>
        <v>0</v>
      </c>
      <c r="BK279" s="176"/>
      <c r="BL279" s="276" t="str">
        <f t="shared" si="149"/>
        <v/>
      </c>
      <c r="BM279" s="176"/>
      <c r="BN279" s="27">
        <f t="shared" si="174"/>
        <v>0</v>
      </c>
      <c r="BO279" s="27">
        <f t="shared" si="175"/>
        <v>0</v>
      </c>
      <c r="BP279" s="27">
        <f t="shared" si="176"/>
        <v>0</v>
      </c>
      <c r="BQ279" s="27">
        <f t="shared" si="177"/>
        <v>0</v>
      </c>
      <c r="BR279" s="27">
        <f t="shared" si="178"/>
        <v>0</v>
      </c>
      <c r="BS279" s="27"/>
      <c r="BT279" s="166"/>
      <c r="BU279" s="166"/>
      <c r="BV279" s="166"/>
      <c r="BW279" s="166"/>
      <c r="BX279" s="166"/>
      <c r="BY279" s="166"/>
      <c r="BZ279" s="166"/>
      <c r="CA279" s="166"/>
      <c r="CB279" s="166"/>
      <c r="CC279" s="166"/>
      <c r="CD279" s="166"/>
      <c r="CE279" s="166"/>
      <c r="CF279" s="166"/>
      <c r="CG279" s="166"/>
      <c r="CH279" s="166"/>
      <c r="CI279" s="166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</row>
    <row r="280" spans="1:99">
      <c r="A280" s="160" t="str">
        <f>IF($D280=2,IF(所有護老者!A280="","",所有護老者!A280),"")</f>
        <v/>
      </c>
      <c r="B280" s="160" t="str">
        <f>IF($D280=2,IF(所有護老者!B280="","",所有護老者!B280),"")</f>
        <v/>
      </c>
      <c r="C280" s="160" t="str">
        <f>IF($D280=2,IF(所有護老者!D280="","",所有護老者!D280),"")</f>
        <v/>
      </c>
      <c r="D280" s="160" t="str">
        <f>IF(所有護老者!C280=2,2,"")</f>
        <v/>
      </c>
      <c r="E280" s="160" t="str">
        <f>IF($D280=2,IF(所有護老者!E280="","",所有護老者!E280),"")</f>
        <v/>
      </c>
      <c r="F280" s="160" t="str">
        <f>IF($D280=2,IF(所有護老者!F280="","",所有護老者!F280),"")</f>
        <v/>
      </c>
      <c r="G280" s="160" t="str">
        <f>IF($D280=2,IF(所有護老者!G280="","",所有護老者!G280),"")</f>
        <v/>
      </c>
      <c r="H280" s="160" t="str">
        <f>IF($D280=2,IF(所有護老者!H280="","",所有護老者!H280),"")</f>
        <v/>
      </c>
      <c r="I280" s="160" t="str">
        <f>IF($D280=2,IF(所有護老者!I280="","",所有護老者!I280),"")</f>
        <v/>
      </c>
      <c r="J280" s="160" t="str">
        <f>IF($D280=2,IF(所有護老者!J280="","",所有護老者!J280),"")</f>
        <v/>
      </c>
      <c r="K280" s="160" t="str">
        <f>IF($D280=2,IF(所有護老者!K280="","",所有護老者!K280),"")</f>
        <v/>
      </c>
      <c r="L280" s="160" t="str">
        <f>IF($D280=2,IF(所有護老者!L280="","",所有護老者!L280),"")</f>
        <v/>
      </c>
      <c r="M280" s="160" t="str">
        <f>IF($D280=2,IF(所有護老者!M280="","",所有護老者!M280),"")</f>
        <v/>
      </c>
      <c r="N280" s="160" t="str">
        <f>IF($D280=2,IF(所有護老者!N280="","",所有護老者!N280),"")</f>
        <v/>
      </c>
      <c r="O280" s="160" t="str">
        <f>IF($D280=2,IF(所有護老者!O280="","",所有護老者!O280),"")</f>
        <v/>
      </c>
      <c r="P280" s="160" t="str">
        <f>IF($D280=2,IF(所有護老者!P280="","",所有護老者!P280),"")</f>
        <v/>
      </c>
      <c r="Q280" s="160" t="str">
        <f>IF($D280=2,IF(所有護老者!Q280="","",所有護老者!Q280),"")</f>
        <v/>
      </c>
      <c r="R280" s="160" t="str">
        <f>IF($D280=2,IF(所有護老者!R280="","",所有護老者!R280),"")</f>
        <v/>
      </c>
      <c r="S280" s="160" t="str">
        <f>IF($D280=2,IF(所有護老者!S280="","",所有護老者!S280),"")</f>
        <v/>
      </c>
      <c r="T280" s="160" t="str">
        <f>IF($D280=2,IF(所有護老者!T280="","",所有護老者!T280),"")</f>
        <v/>
      </c>
      <c r="U280" s="160" t="str">
        <f>IF($D280=2,IF(所有護老者!U280="","",所有護老者!U280),"")</f>
        <v/>
      </c>
      <c r="V280" s="160" t="str">
        <f>IF($D280=2,IF(所有護老者!V280="","",所有護老者!V280),"")</f>
        <v/>
      </c>
      <c r="W280" s="160" t="str">
        <f>IF($D280=2,IF(所有護老者!W280="","",所有護老者!W280),"")</f>
        <v/>
      </c>
      <c r="X280" s="160" t="str">
        <f>IF($D280=2,IF(所有護老者!X280="","",所有護老者!X280),"")</f>
        <v/>
      </c>
      <c r="Y280" s="160" t="str">
        <f>IF($D280=2,IF(所有護老者!Y280="","",所有護老者!Y280),"")</f>
        <v/>
      </c>
      <c r="Z280" s="160" t="str">
        <f>IF($D280=2,IF(所有護老者!Z280="","",所有護老者!Z280),"")</f>
        <v/>
      </c>
      <c r="AA280" s="160" t="str">
        <f>IF($D280=2,IF(所有護老者!AA280="","",所有護老者!AA280),"")</f>
        <v/>
      </c>
      <c r="AB280" s="160" t="str">
        <f>IF($D280=2,IF(所有護老者!AB280="","",所有護老者!AB280),"")</f>
        <v/>
      </c>
      <c r="AC280" s="160" t="str">
        <f>IF($D280=2,IF(所有護老者!AC280="","",所有護老者!AC280),"")</f>
        <v/>
      </c>
      <c r="AD280" s="160" t="str">
        <f>IF($D280=2,IF(所有護老者!AD280="","",所有護老者!AD280),"")</f>
        <v/>
      </c>
      <c r="AE280" s="160" t="str">
        <f>IF($D280=2,IF(所有護老者!AE280="","",所有護老者!AE280),"")</f>
        <v/>
      </c>
      <c r="AF280" s="160" t="str">
        <f>IF($D280=2,IF(所有護老者!AF280="","",所有護老者!AF280),"")</f>
        <v/>
      </c>
      <c r="AG280" s="160" t="str">
        <f>IF($D280=2,IF(所有護老者!AG280="","",所有護老者!AG280),"")</f>
        <v/>
      </c>
      <c r="AH280" s="160" t="str">
        <f>IF($D280=2,IF(所有護老者!AH280="","",所有護老者!AH280),"")</f>
        <v/>
      </c>
      <c r="AI280" s="160" t="str">
        <f>IF($D280=2,IF(所有護老者!AI280="","",所有護老者!AI280),"")</f>
        <v/>
      </c>
      <c r="AJ280" s="160" t="str">
        <f>IF($D280=2,IF(所有護老者!AJ280="","",所有護老者!AJ280),"")</f>
        <v/>
      </c>
      <c r="AK280" s="160" t="str">
        <f>IF(所有護老者!AK280="","",所有護老者!AK280)</f>
        <v/>
      </c>
      <c r="AL280" s="175" t="str">
        <f t="shared" si="150"/>
        <v/>
      </c>
      <c r="AM280" s="175" t="str">
        <f t="shared" si="151"/>
        <v/>
      </c>
      <c r="AN280" s="175" t="str">
        <f t="shared" si="152"/>
        <v/>
      </c>
      <c r="AO280" s="175" t="str">
        <f t="shared" si="153"/>
        <v/>
      </c>
      <c r="AP280" s="175" t="str">
        <f t="shared" si="154"/>
        <v/>
      </c>
      <c r="AQ280" s="175" t="str">
        <f t="shared" si="155"/>
        <v/>
      </c>
      <c r="AR280" s="175" t="str">
        <f t="shared" si="156"/>
        <v/>
      </c>
      <c r="AS280" s="175" t="str">
        <f t="shared" si="157"/>
        <v/>
      </c>
      <c r="AT280" s="175" t="str">
        <f t="shared" si="158"/>
        <v/>
      </c>
      <c r="AU280" s="175" t="str">
        <f t="shared" si="159"/>
        <v/>
      </c>
      <c r="AV280" s="175" t="str">
        <f t="shared" si="160"/>
        <v/>
      </c>
      <c r="AW280" s="27">
        <f t="shared" si="161"/>
        <v>0</v>
      </c>
      <c r="AX280" s="27"/>
      <c r="AY280" s="27">
        <f t="shared" si="162"/>
        <v>0</v>
      </c>
      <c r="AZ280" s="27">
        <f t="shared" si="163"/>
        <v>0</v>
      </c>
      <c r="BA280" s="27">
        <f t="shared" si="164"/>
        <v>0</v>
      </c>
      <c r="BB280" s="27">
        <f t="shared" si="165"/>
        <v>0</v>
      </c>
      <c r="BC280" s="27">
        <f t="shared" si="166"/>
        <v>0</v>
      </c>
      <c r="BD280" s="27">
        <f t="shared" si="167"/>
        <v>0</v>
      </c>
      <c r="BE280" s="27">
        <f t="shared" si="168"/>
        <v>0</v>
      </c>
      <c r="BF280" s="27">
        <f t="shared" si="169"/>
        <v>0</v>
      </c>
      <c r="BG280" s="27">
        <f t="shared" si="170"/>
        <v>0</v>
      </c>
      <c r="BH280" s="27">
        <f t="shared" si="171"/>
        <v>0</v>
      </c>
      <c r="BI280" s="27">
        <f t="shared" si="172"/>
        <v>0</v>
      </c>
      <c r="BJ280" s="27">
        <f t="shared" si="173"/>
        <v>0</v>
      </c>
      <c r="BK280" s="176"/>
      <c r="BL280" s="276" t="str">
        <f t="shared" si="149"/>
        <v/>
      </c>
      <c r="BM280" s="176"/>
      <c r="BN280" s="27">
        <f t="shared" si="174"/>
        <v>0</v>
      </c>
      <c r="BO280" s="27">
        <f t="shared" si="175"/>
        <v>0</v>
      </c>
      <c r="BP280" s="27">
        <f t="shared" si="176"/>
        <v>0</v>
      </c>
      <c r="BQ280" s="27">
        <f t="shared" si="177"/>
        <v>0</v>
      </c>
      <c r="BR280" s="27">
        <f t="shared" si="178"/>
        <v>0</v>
      </c>
      <c r="BS280" s="27"/>
      <c r="BT280" s="166"/>
      <c r="BU280" s="166"/>
      <c r="BV280" s="166"/>
      <c r="BW280" s="166"/>
      <c r="BX280" s="166"/>
      <c r="BY280" s="166"/>
      <c r="BZ280" s="166"/>
      <c r="CA280" s="166"/>
      <c r="CB280" s="166"/>
      <c r="CC280" s="166"/>
      <c r="CD280" s="166"/>
      <c r="CE280" s="166"/>
      <c r="CF280" s="166"/>
      <c r="CG280" s="166"/>
      <c r="CH280" s="166"/>
      <c r="CI280" s="166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</row>
    <row r="281" spans="1:99">
      <c r="A281" s="160" t="str">
        <f>IF($D281=2,IF(所有護老者!A281="","",所有護老者!A281),"")</f>
        <v/>
      </c>
      <c r="B281" s="160" t="str">
        <f>IF($D281=2,IF(所有護老者!B281="","",所有護老者!B281),"")</f>
        <v/>
      </c>
      <c r="C281" s="160" t="str">
        <f>IF($D281=2,IF(所有護老者!D281="","",所有護老者!D281),"")</f>
        <v/>
      </c>
      <c r="D281" s="160" t="str">
        <f>IF(所有護老者!C281=2,2,"")</f>
        <v/>
      </c>
      <c r="E281" s="160" t="str">
        <f>IF($D281=2,IF(所有護老者!E281="","",所有護老者!E281),"")</f>
        <v/>
      </c>
      <c r="F281" s="160" t="str">
        <f>IF($D281=2,IF(所有護老者!F281="","",所有護老者!F281),"")</f>
        <v/>
      </c>
      <c r="G281" s="160" t="str">
        <f>IF($D281=2,IF(所有護老者!G281="","",所有護老者!G281),"")</f>
        <v/>
      </c>
      <c r="H281" s="160" t="str">
        <f>IF($D281=2,IF(所有護老者!H281="","",所有護老者!H281),"")</f>
        <v/>
      </c>
      <c r="I281" s="160" t="str">
        <f>IF($D281=2,IF(所有護老者!I281="","",所有護老者!I281),"")</f>
        <v/>
      </c>
      <c r="J281" s="160" t="str">
        <f>IF($D281=2,IF(所有護老者!J281="","",所有護老者!J281),"")</f>
        <v/>
      </c>
      <c r="K281" s="160" t="str">
        <f>IF($D281=2,IF(所有護老者!K281="","",所有護老者!K281),"")</f>
        <v/>
      </c>
      <c r="L281" s="160" t="str">
        <f>IF($D281=2,IF(所有護老者!L281="","",所有護老者!L281),"")</f>
        <v/>
      </c>
      <c r="M281" s="160" t="str">
        <f>IF($D281=2,IF(所有護老者!M281="","",所有護老者!M281),"")</f>
        <v/>
      </c>
      <c r="N281" s="160" t="str">
        <f>IF($D281=2,IF(所有護老者!N281="","",所有護老者!N281),"")</f>
        <v/>
      </c>
      <c r="O281" s="160" t="str">
        <f>IF($D281=2,IF(所有護老者!O281="","",所有護老者!O281),"")</f>
        <v/>
      </c>
      <c r="P281" s="160" t="str">
        <f>IF($D281=2,IF(所有護老者!P281="","",所有護老者!P281),"")</f>
        <v/>
      </c>
      <c r="Q281" s="160" t="str">
        <f>IF($D281=2,IF(所有護老者!Q281="","",所有護老者!Q281),"")</f>
        <v/>
      </c>
      <c r="R281" s="160" t="str">
        <f>IF($D281=2,IF(所有護老者!R281="","",所有護老者!R281),"")</f>
        <v/>
      </c>
      <c r="S281" s="160" t="str">
        <f>IF($D281=2,IF(所有護老者!S281="","",所有護老者!S281),"")</f>
        <v/>
      </c>
      <c r="T281" s="160" t="str">
        <f>IF($D281=2,IF(所有護老者!T281="","",所有護老者!T281),"")</f>
        <v/>
      </c>
      <c r="U281" s="160" t="str">
        <f>IF($D281=2,IF(所有護老者!U281="","",所有護老者!U281),"")</f>
        <v/>
      </c>
      <c r="V281" s="160" t="str">
        <f>IF($D281=2,IF(所有護老者!V281="","",所有護老者!V281),"")</f>
        <v/>
      </c>
      <c r="W281" s="160" t="str">
        <f>IF($D281=2,IF(所有護老者!W281="","",所有護老者!W281),"")</f>
        <v/>
      </c>
      <c r="X281" s="160" t="str">
        <f>IF($D281=2,IF(所有護老者!X281="","",所有護老者!X281),"")</f>
        <v/>
      </c>
      <c r="Y281" s="160" t="str">
        <f>IF($D281=2,IF(所有護老者!Y281="","",所有護老者!Y281),"")</f>
        <v/>
      </c>
      <c r="Z281" s="160" t="str">
        <f>IF($D281=2,IF(所有護老者!Z281="","",所有護老者!Z281),"")</f>
        <v/>
      </c>
      <c r="AA281" s="160" t="str">
        <f>IF($D281=2,IF(所有護老者!AA281="","",所有護老者!AA281),"")</f>
        <v/>
      </c>
      <c r="AB281" s="160" t="str">
        <f>IF($D281=2,IF(所有護老者!AB281="","",所有護老者!AB281),"")</f>
        <v/>
      </c>
      <c r="AC281" s="160" t="str">
        <f>IF($D281=2,IF(所有護老者!AC281="","",所有護老者!AC281),"")</f>
        <v/>
      </c>
      <c r="AD281" s="160" t="str">
        <f>IF($D281=2,IF(所有護老者!AD281="","",所有護老者!AD281),"")</f>
        <v/>
      </c>
      <c r="AE281" s="160" t="str">
        <f>IF($D281=2,IF(所有護老者!AE281="","",所有護老者!AE281),"")</f>
        <v/>
      </c>
      <c r="AF281" s="160" t="str">
        <f>IF($D281=2,IF(所有護老者!AF281="","",所有護老者!AF281),"")</f>
        <v/>
      </c>
      <c r="AG281" s="160" t="str">
        <f>IF($D281=2,IF(所有護老者!AG281="","",所有護老者!AG281),"")</f>
        <v/>
      </c>
      <c r="AH281" s="160" t="str">
        <f>IF($D281=2,IF(所有護老者!AH281="","",所有護老者!AH281),"")</f>
        <v/>
      </c>
      <c r="AI281" s="160" t="str">
        <f>IF($D281=2,IF(所有護老者!AI281="","",所有護老者!AI281),"")</f>
        <v/>
      </c>
      <c r="AJ281" s="160" t="str">
        <f>IF($D281=2,IF(所有護老者!AJ281="","",所有護老者!AJ281),"")</f>
        <v/>
      </c>
      <c r="AK281" s="160" t="str">
        <f>IF(所有護老者!AK281="","",所有護老者!AK281)</f>
        <v/>
      </c>
      <c r="AL281" s="175" t="str">
        <f t="shared" si="150"/>
        <v/>
      </c>
      <c r="AM281" s="175" t="str">
        <f t="shared" si="151"/>
        <v/>
      </c>
      <c r="AN281" s="175" t="str">
        <f t="shared" si="152"/>
        <v/>
      </c>
      <c r="AO281" s="175" t="str">
        <f t="shared" si="153"/>
        <v/>
      </c>
      <c r="AP281" s="175" t="str">
        <f t="shared" si="154"/>
        <v/>
      </c>
      <c r="AQ281" s="175" t="str">
        <f t="shared" si="155"/>
        <v/>
      </c>
      <c r="AR281" s="175" t="str">
        <f t="shared" si="156"/>
        <v/>
      </c>
      <c r="AS281" s="175" t="str">
        <f t="shared" si="157"/>
        <v/>
      </c>
      <c r="AT281" s="175" t="str">
        <f t="shared" si="158"/>
        <v/>
      </c>
      <c r="AU281" s="175" t="str">
        <f t="shared" si="159"/>
        <v/>
      </c>
      <c r="AV281" s="175" t="str">
        <f t="shared" si="160"/>
        <v/>
      </c>
      <c r="AW281" s="27">
        <f t="shared" si="161"/>
        <v>0</v>
      </c>
      <c r="AX281" s="27"/>
      <c r="AY281" s="27">
        <f t="shared" si="162"/>
        <v>0</v>
      </c>
      <c r="AZ281" s="27">
        <f t="shared" si="163"/>
        <v>0</v>
      </c>
      <c r="BA281" s="27">
        <f t="shared" si="164"/>
        <v>0</v>
      </c>
      <c r="BB281" s="27">
        <f t="shared" si="165"/>
        <v>0</v>
      </c>
      <c r="BC281" s="27">
        <f t="shared" si="166"/>
        <v>0</v>
      </c>
      <c r="BD281" s="27">
        <f t="shared" si="167"/>
        <v>0</v>
      </c>
      <c r="BE281" s="27">
        <f t="shared" si="168"/>
        <v>0</v>
      </c>
      <c r="BF281" s="27">
        <f t="shared" si="169"/>
        <v>0</v>
      </c>
      <c r="BG281" s="27">
        <f t="shared" si="170"/>
        <v>0</v>
      </c>
      <c r="BH281" s="27">
        <f t="shared" si="171"/>
        <v>0</v>
      </c>
      <c r="BI281" s="27">
        <f t="shared" si="172"/>
        <v>0</v>
      </c>
      <c r="BJ281" s="27">
        <f t="shared" si="173"/>
        <v>0</v>
      </c>
      <c r="BK281" s="176"/>
      <c r="BL281" s="276" t="str">
        <f t="shared" si="149"/>
        <v/>
      </c>
      <c r="BM281" s="176"/>
      <c r="BN281" s="27">
        <f t="shared" si="174"/>
        <v>0</v>
      </c>
      <c r="BO281" s="27">
        <f t="shared" si="175"/>
        <v>0</v>
      </c>
      <c r="BP281" s="27">
        <f t="shared" si="176"/>
        <v>0</v>
      </c>
      <c r="BQ281" s="27">
        <f t="shared" si="177"/>
        <v>0</v>
      </c>
      <c r="BR281" s="27">
        <f t="shared" si="178"/>
        <v>0</v>
      </c>
      <c r="BS281" s="27"/>
      <c r="BT281" s="166"/>
      <c r="BU281" s="166"/>
      <c r="BV281" s="166"/>
      <c r="BW281" s="166"/>
      <c r="BX281" s="166"/>
      <c r="BY281" s="166"/>
      <c r="BZ281" s="166"/>
      <c r="CA281" s="166"/>
      <c r="CB281" s="166"/>
      <c r="CC281" s="166"/>
      <c r="CD281" s="166"/>
      <c r="CE281" s="166"/>
      <c r="CF281" s="166"/>
      <c r="CG281" s="166"/>
      <c r="CH281" s="166"/>
      <c r="CI281" s="166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</row>
    <row r="282" spans="1:99">
      <c r="A282" s="160" t="str">
        <f>IF($D282=2,IF(所有護老者!A282="","",所有護老者!A282),"")</f>
        <v/>
      </c>
      <c r="B282" s="160" t="str">
        <f>IF($D282=2,IF(所有護老者!B282="","",所有護老者!B282),"")</f>
        <v/>
      </c>
      <c r="C282" s="160" t="str">
        <f>IF($D282=2,IF(所有護老者!D282="","",所有護老者!D282),"")</f>
        <v/>
      </c>
      <c r="D282" s="160" t="str">
        <f>IF(所有護老者!C282=2,2,"")</f>
        <v/>
      </c>
      <c r="E282" s="160" t="str">
        <f>IF($D282=2,IF(所有護老者!E282="","",所有護老者!E282),"")</f>
        <v/>
      </c>
      <c r="F282" s="160" t="str">
        <f>IF($D282=2,IF(所有護老者!F282="","",所有護老者!F282),"")</f>
        <v/>
      </c>
      <c r="G282" s="160" t="str">
        <f>IF($D282=2,IF(所有護老者!G282="","",所有護老者!G282),"")</f>
        <v/>
      </c>
      <c r="H282" s="160" t="str">
        <f>IF($D282=2,IF(所有護老者!H282="","",所有護老者!H282),"")</f>
        <v/>
      </c>
      <c r="I282" s="160" t="str">
        <f>IF($D282=2,IF(所有護老者!I282="","",所有護老者!I282),"")</f>
        <v/>
      </c>
      <c r="J282" s="160" t="str">
        <f>IF($D282=2,IF(所有護老者!J282="","",所有護老者!J282),"")</f>
        <v/>
      </c>
      <c r="K282" s="160" t="str">
        <f>IF($D282=2,IF(所有護老者!K282="","",所有護老者!K282),"")</f>
        <v/>
      </c>
      <c r="L282" s="160" t="str">
        <f>IF($D282=2,IF(所有護老者!L282="","",所有護老者!L282),"")</f>
        <v/>
      </c>
      <c r="M282" s="160" t="str">
        <f>IF($D282=2,IF(所有護老者!M282="","",所有護老者!M282),"")</f>
        <v/>
      </c>
      <c r="N282" s="160" t="str">
        <f>IF($D282=2,IF(所有護老者!N282="","",所有護老者!N282),"")</f>
        <v/>
      </c>
      <c r="O282" s="160" t="str">
        <f>IF($D282=2,IF(所有護老者!O282="","",所有護老者!O282),"")</f>
        <v/>
      </c>
      <c r="P282" s="160" t="str">
        <f>IF($D282=2,IF(所有護老者!P282="","",所有護老者!P282),"")</f>
        <v/>
      </c>
      <c r="Q282" s="160" t="str">
        <f>IF($D282=2,IF(所有護老者!Q282="","",所有護老者!Q282),"")</f>
        <v/>
      </c>
      <c r="R282" s="160" t="str">
        <f>IF($D282=2,IF(所有護老者!R282="","",所有護老者!R282),"")</f>
        <v/>
      </c>
      <c r="S282" s="160" t="str">
        <f>IF($D282=2,IF(所有護老者!S282="","",所有護老者!S282),"")</f>
        <v/>
      </c>
      <c r="T282" s="160" t="str">
        <f>IF($D282=2,IF(所有護老者!T282="","",所有護老者!T282),"")</f>
        <v/>
      </c>
      <c r="U282" s="160" t="str">
        <f>IF($D282=2,IF(所有護老者!U282="","",所有護老者!U282),"")</f>
        <v/>
      </c>
      <c r="V282" s="160" t="str">
        <f>IF($D282=2,IF(所有護老者!V282="","",所有護老者!V282),"")</f>
        <v/>
      </c>
      <c r="W282" s="160" t="str">
        <f>IF($D282=2,IF(所有護老者!W282="","",所有護老者!W282),"")</f>
        <v/>
      </c>
      <c r="X282" s="160" t="str">
        <f>IF($D282=2,IF(所有護老者!X282="","",所有護老者!X282),"")</f>
        <v/>
      </c>
      <c r="Y282" s="160" t="str">
        <f>IF($D282=2,IF(所有護老者!Y282="","",所有護老者!Y282),"")</f>
        <v/>
      </c>
      <c r="Z282" s="160" t="str">
        <f>IF($D282=2,IF(所有護老者!Z282="","",所有護老者!Z282),"")</f>
        <v/>
      </c>
      <c r="AA282" s="160" t="str">
        <f>IF($D282=2,IF(所有護老者!AA282="","",所有護老者!AA282),"")</f>
        <v/>
      </c>
      <c r="AB282" s="160" t="str">
        <f>IF($D282=2,IF(所有護老者!AB282="","",所有護老者!AB282),"")</f>
        <v/>
      </c>
      <c r="AC282" s="160" t="str">
        <f>IF($D282=2,IF(所有護老者!AC282="","",所有護老者!AC282),"")</f>
        <v/>
      </c>
      <c r="AD282" s="160" t="str">
        <f>IF($D282=2,IF(所有護老者!AD282="","",所有護老者!AD282),"")</f>
        <v/>
      </c>
      <c r="AE282" s="160" t="str">
        <f>IF($D282=2,IF(所有護老者!AE282="","",所有護老者!AE282),"")</f>
        <v/>
      </c>
      <c r="AF282" s="160" t="str">
        <f>IF($D282=2,IF(所有護老者!AF282="","",所有護老者!AF282),"")</f>
        <v/>
      </c>
      <c r="AG282" s="160" t="str">
        <f>IF($D282=2,IF(所有護老者!AG282="","",所有護老者!AG282),"")</f>
        <v/>
      </c>
      <c r="AH282" s="160" t="str">
        <f>IF($D282=2,IF(所有護老者!AH282="","",所有護老者!AH282),"")</f>
        <v/>
      </c>
      <c r="AI282" s="160" t="str">
        <f>IF($D282=2,IF(所有護老者!AI282="","",所有護老者!AI282),"")</f>
        <v/>
      </c>
      <c r="AJ282" s="160" t="str">
        <f>IF($D282=2,IF(所有護老者!AJ282="","",所有護老者!AJ282),"")</f>
        <v/>
      </c>
      <c r="AK282" s="160" t="str">
        <f>IF(所有護老者!AK282="","",所有護老者!AK282)</f>
        <v/>
      </c>
      <c r="AL282" s="175" t="str">
        <f t="shared" si="150"/>
        <v/>
      </c>
      <c r="AM282" s="175" t="str">
        <f t="shared" si="151"/>
        <v/>
      </c>
      <c r="AN282" s="175" t="str">
        <f t="shared" si="152"/>
        <v/>
      </c>
      <c r="AO282" s="175" t="str">
        <f t="shared" si="153"/>
        <v/>
      </c>
      <c r="AP282" s="175" t="str">
        <f t="shared" si="154"/>
        <v/>
      </c>
      <c r="AQ282" s="175" t="str">
        <f t="shared" si="155"/>
        <v/>
      </c>
      <c r="AR282" s="175" t="str">
        <f t="shared" si="156"/>
        <v/>
      </c>
      <c r="AS282" s="175" t="str">
        <f t="shared" si="157"/>
        <v/>
      </c>
      <c r="AT282" s="175" t="str">
        <f t="shared" si="158"/>
        <v/>
      </c>
      <c r="AU282" s="175" t="str">
        <f t="shared" si="159"/>
        <v/>
      </c>
      <c r="AV282" s="175" t="str">
        <f t="shared" si="160"/>
        <v/>
      </c>
      <c r="AW282" s="27">
        <f t="shared" si="161"/>
        <v>0</v>
      </c>
      <c r="AX282" s="27"/>
      <c r="AY282" s="27">
        <f t="shared" si="162"/>
        <v>0</v>
      </c>
      <c r="AZ282" s="27">
        <f t="shared" si="163"/>
        <v>0</v>
      </c>
      <c r="BA282" s="27">
        <f t="shared" si="164"/>
        <v>0</v>
      </c>
      <c r="BB282" s="27">
        <f t="shared" si="165"/>
        <v>0</v>
      </c>
      <c r="BC282" s="27">
        <f t="shared" si="166"/>
        <v>0</v>
      </c>
      <c r="BD282" s="27">
        <f t="shared" si="167"/>
        <v>0</v>
      </c>
      <c r="BE282" s="27">
        <f t="shared" si="168"/>
        <v>0</v>
      </c>
      <c r="BF282" s="27">
        <f t="shared" si="169"/>
        <v>0</v>
      </c>
      <c r="BG282" s="27">
        <f t="shared" si="170"/>
        <v>0</v>
      </c>
      <c r="BH282" s="27">
        <f t="shared" si="171"/>
        <v>0</v>
      </c>
      <c r="BI282" s="27">
        <f t="shared" si="172"/>
        <v>0</v>
      </c>
      <c r="BJ282" s="27">
        <f t="shared" si="173"/>
        <v>0</v>
      </c>
      <c r="BK282" s="176"/>
      <c r="BL282" s="276" t="str">
        <f t="shared" si="149"/>
        <v/>
      </c>
      <c r="BM282" s="176"/>
      <c r="BN282" s="27">
        <f t="shared" si="174"/>
        <v>0</v>
      </c>
      <c r="BO282" s="27">
        <f t="shared" si="175"/>
        <v>0</v>
      </c>
      <c r="BP282" s="27">
        <f t="shared" si="176"/>
        <v>0</v>
      </c>
      <c r="BQ282" s="27">
        <f t="shared" si="177"/>
        <v>0</v>
      </c>
      <c r="BR282" s="27">
        <f t="shared" si="178"/>
        <v>0</v>
      </c>
      <c r="BS282" s="27"/>
      <c r="BT282" s="166"/>
      <c r="BU282" s="166"/>
      <c r="BV282" s="166"/>
      <c r="BW282" s="166"/>
      <c r="BX282" s="166"/>
      <c r="BY282" s="166"/>
      <c r="BZ282" s="166"/>
      <c r="CA282" s="166"/>
      <c r="CB282" s="166"/>
      <c r="CC282" s="166"/>
      <c r="CD282" s="166"/>
      <c r="CE282" s="166"/>
      <c r="CF282" s="166"/>
      <c r="CG282" s="166"/>
      <c r="CH282" s="166"/>
      <c r="CI282" s="166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</row>
    <row r="283" spans="1:99">
      <c r="A283" s="160" t="str">
        <f>IF($D283=2,IF(所有護老者!A283="","",所有護老者!A283),"")</f>
        <v/>
      </c>
      <c r="B283" s="160" t="str">
        <f>IF($D283=2,IF(所有護老者!B283="","",所有護老者!B283),"")</f>
        <v/>
      </c>
      <c r="C283" s="160" t="str">
        <f>IF($D283=2,IF(所有護老者!D283="","",所有護老者!D283),"")</f>
        <v/>
      </c>
      <c r="D283" s="160" t="str">
        <f>IF(所有護老者!C283=2,2,"")</f>
        <v/>
      </c>
      <c r="E283" s="160" t="str">
        <f>IF($D283=2,IF(所有護老者!E283="","",所有護老者!E283),"")</f>
        <v/>
      </c>
      <c r="F283" s="160" t="str">
        <f>IF($D283=2,IF(所有護老者!F283="","",所有護老者!F283),"")</f>
        <v/>
      </c>
      <c r="G283" s="160" t="str">
        <f>IF($D283=2,IF(所有護老者!G283="","",所有護老者!G283),"")</f>
        <v/>
      </c>
      <c r="H283" s="160" t="str">
        <f>IF($D283=2,IF(所有護老者!H283="","",所有護老者!H283),"")</f>
        <v/>
      </c>
      <c r="I283" s="160" t="str">
        <f>IF($D283=2,IF(所有護老者!I283="","",所有護老者!I283),"")</f>
        <v/>
      </c>
      <c r="J283" s="160" t="str">
        <f>IF($D283=2,IF(所有護老者!J283="","",所有護老者!J283),"")</f>
        <v/>
      </c>
      <c r="K283" s="160" t="str">
        <f>IF($D283=2,IF(所有護老者!K283="","",所有護老者!K283),"")</f>
        <v/>
      </c>
      <c r="L283" s="160" t="str">
        <f>IF($D283=2,IF(所有護老者!L283="","",所有護老者!L283),"")</f>
        <v/>
      </c>
      <c r="M283" s="160" t="str">
        <f>IF($D283=2,IF(所有護老者!M283="","",所有護老者!M283),"")</f>
        <v/>
      </c>
      <c r="N283" s="160" t="str">
        <f>IF($D283=2,IF(所有護老者!N283="","",所有護老者!N283),"")</f>
        <v/>
      </c>
      <c r="O283" s="160" t="str">
        <f>IF($D283=2,IF(所有護老者!O283="","",所有護老者!O283),"")</f>
        <v/>
      </c>
      <c r="P283" s="160" t="str">
        <f>IF($D283=2,IF(所有護老者!P283="","",所有護老者!P283),"")</f>
        <v/>
      </c>
      <c r="Q283" s="160" t="str">
        <f>IF($D283=2,IF(所有護老者!Q283="","",所有護老者!Q283),"")</f>
        <v/>
      </c>
      <c r="R283" s="160" t="str">
        <f>IF($D283=2,IF(所有護老者!R283="","",所有護老者!R283),"")</f>
        <v/>
      </c>
      <c r="S283" s="160" t="str">
        <f>IF($D283=2,IF(所有護老者!S283="","",所有護老者!S283),"")</f>
        <v/>
      </c>
      <c r="T283" s="160" t="str">
        <f>IF($D283=2,IF(所有護老者!T283="","",所有護老者!T283),"")</f>
        <v/>
      </c>
      <c r="U283" s="160" t="str">
        <f>IF($D283=2,IF(所有護老者!U283="","",所有護老者!U283),"")</f>
        <v/>
      </c>
      <c r="V283" s="160" t="str">
        <f>IF($D283=2,IF(所有護老者!V283="","",所有護老者!V283),"")</f>
        <v/>
      </c>
      <c r="W283" s="160" t="str">
        <f>IF($D283=2,IF(所有護老者!W283="","",所有護老者!W283),"")</f>
        <v/>
      </c>
      <c r="X283" s="160" t="str">
        <f>IF($D283=2,IF(所有護老者!X283="","",所有護老者!X283),"")</f>
        <v/>
      </c>
      <c r="Y283" s="160" t="str">
        <f>IF($D283=2,IF(所有護老者!Y283="","",所有護老者!Y283),"")</f>
        <v/>
      </c>
      <c r="Z283" s="160" t="str">
        <f>IF($D283=2,IF(所有護老者!Z283="","",所有護老者!Z283),"")</f>
        <v/>
      </c>
      <c r="AA283" s="160" t="str">
        <f>IF($D283=2,IF(所有護老者!AA283="","",所有護老者!AA283),"")</f>
        <v/>
      </c>
      <c r="AB283" s="160" t="str">
        <f>IF($D283=2,IF(所有護老者!AB283="","",所有護老者!AB283),"")</f>
        <v/>
      </c>
      <c r="AC283" s="160" t="str">
        <f>IF($D283=2,IF(所有護老者!AC283="","",所有護老者!AC283),"")</f>
        <v/>
      </c>
      <c r="AD283" s="160" t="str">
        <f>IF($D283=2,IF(所有護老者!AD283="","",所有護老者!AD283),"")</f>
        <v/>
      </c>
      <c r="AE283" s="160" t="str">
        <f>IF($D283=2,IF(所有護老者!AE283="","",所有護老者!AE283),"")</f>
        <v/>
      </c>
      <c r="AF283" s="160" t="str">
        <f>IF($D283=2,IF(所有護老者!AF283="","",所有護老者!AF283),"")</f>
        <v/>
      </c>
      <c r="AG283" s="160" t="str">
        <f>IF($D283=2,IF(所有護老者!AG283="","",所有護老者!AG283),"")</f>
        <v/>
      </c>
      <c r="AH283" s="160" t="str">
        <f>IF($D283=2,IF(所有護老者!AH283="","",所有護老者!AH283),"")</f>
        <v/>
      </c>
      <c r="AI283" s="160" t="str">
        <f>IF($D283=2,IF(所有護老者!AI283="","",所有護老者!AI283),"")</f>
        <v/>
      </c>
      <c r="AJ283" s="160" t="str">
        <f>IF($D283=2,IF(所有護老者!AJ283="","",所有護老者!AJ283),"")</f>
        <v/>
      </c>
      <c r="AK283" s="160" t="str">
        <f>IF(所有護老者!AK283="","",所有護老者!AK283)</f>
        <v/>
      </c>
      <c r="AL283" s="175" t="str">
        <f t="shared" si="150"/>
        <v/>
      </c>
      <c r="AM283" s="175" t="str">
        <f t="shared" si="151"/>
        <v/>
      </c>
      <c r="AN283" s="175" t="str">
        <f t="shared" si="152"/>
        <v/>
      </c>
      <c r="AO283" s="175" t="str">
        <f t="shared" si="153"/>
        <v/>
      </c>
      <c r="AP283" s="175" t="str">
        <f t="shared" si="154"/>
        <v/>
      </c>
      <c r="AQ283" s="175" t="str">
        <f t="shared" si="155"/>
        <v/>
      </c>
      <c r="AR283" s="175" t="str">
        <f t="shared" si="156"/>
        <v/>
      </c>
      <c r="AS283" s="175" t="str">
        <f t="shared" si="157"/>
        <v/>
      </c>
      <c r="AT283" s="175" t="str">
        <f t="shared" si="158"/>
        <v/>
      </c>
      <c r="AU283" s="175" t="str">
        <f t="shared" si="159"/>
        <v/>
      </c>
      <c r="AV283" s="175" t="str">
        <f t="shared" si="160"/>
        <v/>
      </c>
      <c r="AW283" s="27">
        <f t="shared" si="161"/>
        <v>0</v>
      </c>
      <c r="AX283" s="27"/>
      <c r="AY283" s="27">
        <f t="shared" si="162"/>
        <v>0</v>
      </c>
      <c r="AZ283" s="27">
        <f t="shared" si="163"/>
        <v>0</v>
      </c>
      <c r="BA283" s="27">
        <f t="shared" si="164"/>
        <v>0</v>
      </c>
      <c r="BB283" s="27">
        <f t="shared" si="165"/>
        <v>0</v>
      </c>
      <c r="BC283" s="27">
        <f t="shared" si="166"/>
        <v>0</v>
      </c>
      <c r="BD283" s="27">
        <f t="shared" si="167"/>
        <v>0</v>
      </c>
      <c r="BE283" s="27">
        <f t="shared" si="168"/>
        <v>0</v>
      </c>
      <c r="BF283" s="27">
        <f t="shared" si="169"/>
        <v>0</v>
      </c>
      <c r="BG283" s="27">
        <f t="shared" si="170"/>
        <v>0</v>
      </c>
      <c r="BH283" s="27">
        <f t="shared" si="171"/>
        <v>0</v>
      </c>
      <c r="BI283" s="27">
        <f t="shared" si="172"/>
        <v>0</v>
      </c>
      <c r="BJ283" s="27">
        <f t="shared" si="173"/>
        <v>0</v>
      </c>
      <c r="BK283" s="176"/>
      <c r="BL283" s="276" t="str">
        <f t="shared" si="149"/>
        <v/>
      </c>
      <c r="BM283" s="176"/>
      <c r="BN283" s="27">
        <f t="shared" si="174"/>
        <v>0</v>
      </c>
      <c r="BO283" s="27">
        <f t="shared" si="175"/>
        <v>0</v>
      </c>
      <c r="BP283" s="27">
        <f t="shared" si="176"/>
        <v>0</v>
      </c>
      <c r="BQ283" s="27">
        <f t="shared" si="177"/>
        <v>0</v>
      </c>
      <c r="BR283" s="27">
        <f t="shared" si="178"/>
        <v>0</v>
      </c>
      <c r="BS283" s="27"/>
      <c r="BT283" s="166"/>
      <c r="BU283" s="166"/>
      <c r="BV283" s="166"/>
      <c r="BW283" s="166"/>
      <c r="BX283" s="166"/>
      <c r="BY283" s="166"/>
      <c r="BZ283" s="166"/>
      <c r="CA283" s="166"/>
      <c r="CB283" s="166"/>
      <c r="CC283" s="166"/>
      <c r="CD283" s="166"/>
      <c r="CE283" s="166"/>
      <c r="CF283" s="166"/>
      <c r="CG283" s="166"/>
      <c r="CH283" s="166"/>
      <c r="CI283" s="166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</row>
    <row r="284" spans="1:99">
      <c r="A284" s="160" t="str">
        <f>IF($D284=2,IF(所有護老者!A284="","",所有護老者!A284),"")</f>
        <v/>
      </c>
      <c r="B284" s="160" t="str">
        <f>IF($D284=2,IF(所有護老者!B284="","",所有護老者!B284),"")</f>
        <v/>
      </c>
      <c r="C284" s="160" t="str">
        <f>IF($D284=2,IF(所有護老者!D284="","",所有護老者!D284),"")</f>
        <v/>
      </c>
      <c r="D284" s="160" t="str">
        <f>IF(所有護老者!C284=2,2,"")</f>
        <v/>
      </c>
      <c r="E284" s="160" t="str">
        <f>IF($D284=2,IF(所有護老者!E284="","",所有護老者!E284),"")</f>
        <v/>
      </c>
      <c r="F284" s="160" t="str">
        <f>IF($D284=2,IF(所有護老者!F284="","",所有護老者!F284),"")</f>
        <v/>
      </c>
      <c r="G284" s="160" t="str">
        <f>IF($D284=2,IF(所有護老者!G284="","",所有護老者!G284),"")</f>
        <v/>
      </c>
      <c r="H284" s="160" t="str">
        <f>IF($D284=2,IF(所有護老者!H284="","",所有護老者!H284),"")</f>
        <v/>
      </c>
      <c r="I284" s="160" t="str">
        <f>IF($D284=2,IF(所有護老者!I284="","",所有護老者!I284),"")</f>
        <v/>
      </c>
      <c r="J284" s="160" t="str">
        <f>IF($D284=2,IF(所有護老者!J284="","",所有護老者!J284),"")</f>
        <v/>
      </c>
      <c r="K284" s="160" t="str">
        <f>IF($D284=2,IF(所有護老者!K284="","",所有護老者!K284),"")</f>
        <v/>
      </c>
      <c r="L284" s="160" t="str">
        <f>IF($D284=2,IF(所有護老者!L284="","",所有護老者!L284),"")</f>
        <v/>
      </c>
      <c r="M284" s="160" t="str">
        <f>IF($D284=2,IF(所有護老者!M284="","",所有護老者!M284),"")</f>
        <v/>
      </c>
      <c r="N284" s="160" t="str">
        <f>IF($D284=2,IF(所有護老者!N284="","",所有護老者!N284),"")</f>
        <v/>
      </c>
      <c r="O284" s="160" t="str">
        <f>IF($D284=2,IF(所有護老者!O284="","",所有護老者!O284),"")</f>
        <v/>
      </c>
      <c r="P284" s="160" t="str">
        <f>IF($D284=2,IF(所有護老者!P284="","",所有護老者!P284),"")</f>
        <v/>
      </c>
      <c r="Q284" s="160" t="str">
        <f>IF($D284=2,IF(所有護老者!Q284="","",所有護老者!Q284),"")</f>
        <v/>
      </c>
      <c r="R284" s="160" t="str">
        <f>IF($D284=2,IF(所有護老者!R284="","",所有護老者!R284),"")</f>
        <v/>
      </c>
      <c r="S284" s="160" t="str">
        <f>IF($D284=2,IF(所有護老者!S284="","",所有護老者!S284),"")</f>
        <v/>
      </c>
      <c r="T284" s="160" t="str">
        <f>IF($D284=2,IF(所有護老者!T284="","",所有護老者!T284),"")</f>
        <v/>
      </c>
      <c r="U284" s="160" t="str">
        <f>IF($D284=2,IF(所有護老者!U284="","",所有護老者!U284),"")</f>
        <v/>
      </c>
      <c r="V284" s="160" t="str">
        <f>IF($D284=2,IF(所有護老者!V284="","",所有護老者!V284),"")</f>
        <v/>
      </c>
      <c r="W284" s="160" t="str">
        <f>IF($D284=2,IF(所有護老者!W284="","",所有護老者!W284),"")</f>
        <v/>
      </c>
      <c r="X284" s="160" t="str">
        <f>IF($D284=2,IF(所有護老者!X284="","",所有護老者!X284),"")</f>
        <v/>
      </c>
      <c r="Y284" s="160" t="str">
        <f>IF($D284=2,IF(所有護老者!Y284="","",所有護老者!Y284),"")</f>
        <v/>
      </c>
      <c r="Z284" s="160" t="str">
        <f>IF($D284=2,IF(所有護老者!Z284="","",所有護老者!Z284),"")</f>
        <v/>
      </c>
      <c r="AA284" s="160" t="str">
        <f>IF($D284=2,IF(所有護老者!AA284="","",所有護老者!AA284),"")</f>
        <v/>
      </c>
      <c r="AB284" s="160" t="str">
        <f>IF($D284=2,IF(所有護老者!AB284="","",所有護老者!AB284),"")</f>
        <v/>
      </c>
      <c r="AC284" s="160" t="str">
        <f>IF($D284=2,IF(所有護老者!AC284="","",所有護老者!AC284),"")</f>
        <v/>
      </c>
      <c r="AD284" s="160" t="str">
        <f>IF($D284=2,IF(所有護老者!AD284="","",所有護老者!AD284),"")</f>
        <v/>
      </c>
      <c r="AE284" s="160" t="str">
        <f>IF($D284=2,IF(所有護老者!AE284="","",所有護老者!AE284),"")</f>
        <v/>
      </c>
      <c r="AF284" s="160" t="str">
        <f>IF($D284=2,IF(所有護老者!AF284="","",所有護老者!AF284),"")</f>
        <v/>
      </c>
      <c r="AG284" s="160" t="str">
        <f>IF($D284=2,IF(所有護老者!AG284="","",所有護老者!AG284),"")</f>
        <v/>
      </c>
      <c r="AH284" s="160" t="str">
        <f>IF($D284=2,IF(所有護老者!AH284="","",所有護老者!AH284),"")</f>
        <v/>
      </c>
      <c r="AI284" s="160" t="str">
        <f>IF($D284=2,IF(所有護老者!AI284="","",所有護老者!AI284),"")</f>
        <v/>
      </c>
      <c r="AJ284" s="160" t="str">
        <f>IF($D284=2,IF(所有護老者!AJ284="","",所有護老者!AJ284),"")</f>
        <v/>
      </c>
      <c r="AK284" s="160" t="str">
        <f>IF(所有護老者!AK284="","",所有護老者!AK284)</f>
        <v/>
      </c>
      <c r="AL284" s="175" t="str">
        <f t="shared" si="150"/>
        <v/>
      </c>
      <c r="AM284" s="175" t="str">
        <f t="shared" si="151"/>
        <v/>
      </c>
      <c r="AN284" s="175" t="str">
        <f t="shared" si="152"/>
        <v/>
      </c>
      <c r="AO284" s="175" t="str">
        <f t="shared" si="153"/>
        <v/>
      </c>
      <c r="AP284" s="175" t="str">
        <f t="shared" si="154"/>
        <v/>
      </c>
      <c r="AQ284" s="175" t="str">
        <f t="shared" si="155"/>
        <v/>
      </c>
      <c r="AR284" s="175" t="str">
        <f t="shared" si="156"/>
        <v/>
      </c>
      <c r="AS284" s="175" t="str">
        <f t="shared" si="157"/>
        <v/>
      </c>
      <c r="AT284" s="175" t="str">
        <f t="shared" si="158"/>
        <v/>
      </c>
      <c r="AU284" s="175" t="str">
        <f t="shared" si="159"/>
        <v/>
      </c>
      <c r="AV284" s="175" t="str">
        <f t="shared" si="160"/>
        <v/>
      </c>
      <c r="AW284" s="27">
        <f t="shared" si="161"/>
        <v>0</v>
      </c>
      <c r="AX284" s="27"/>
      <c r="AY284" s="27">
        <f t="shared" si="162"/>
        <v>0</v>
      </c>
      <c r="AZ284" s="27">
        <f t="shared" si="163"/>
        <v>0</v>
      </c>
      <c r="BA284" s="27">
        <f t="shared" si="164"/>
        <v>0</v>
      </c>
      <c r="BB284" s="27">
        <f t="shared" si="165"/>
        <v>0</v>
      </c>
      <c r="BC284" s="27">
        <f t="shared" si="166"/>
        <v>0</v>
      </c>
      <c r="BD284" s="27">
        <f t="shared" si="167"/>
        <v>0</v>
      </c>
      <c r="BE284" s="27">
        <f t="shared" si="168"/>
        <v>0</v>
      </c>
      <c r="BF284" s="27">
        <f t="shared" si="169"/>
        <v>0</v>
      </c>
      <c r="BG284" s="27">
        <f t="shared" si="170"/>
        <v>0</v>
      </c>
      <c r="BH284" s="27">
        <f t="shared" si="171"/>
        <v>0</v>
      </c>
      <c r="BI284" s="27">
        <f t="shared" si="172"/>
        <v>0</v>
      </c>
      <c r="BJ284" s="27">
        <f t="shared" si="173"/>
        <v>0</v>
      </c>
      <c r="BK284" s="176"/>
      <c r="BL284" s="276" t="str">
        <f t="shared" si="149"/>
        <v/>
      </c>
      <c r="BM284" s="176"/>
      <c r="BN284" s="27">
        <f t="shared" si="174"/>
        <v>0</v>
      </c>
      <c r="BO284" s="27">
        <f t="shared" si="175"/>
        <v>0</v>
      </c>
      <c r="BP284" s="27">
        <f t="shared" si="176"/>
        <v>0</v>
      </c>
      <c r="BQ284" s="27">
        <f t="shared" si="177"/>
        <v>0</v>
      </c>
      <c r="BR284" s="27">
        <f t="shared" si="178"/>
        <v>0</v>
      </c>
      <c r="BS284" s="27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</row>
    <row r="285" spans="1:99">
      <c r="A285" s="160" t="str">
        <f>IF($D285=2,IF(所有護老者!A285="","",所有護老者!A285),"")</f>
        <v/>
      </c>
      <c r="B285" s="160" t="str">
        <f>IF($D285=2,IF(所有護老者!B285="","",所有護老者!B285),"")</f>
        <v/>
      </c>
      <c r="C285" s="160" t="str">
        <f>IF($D285=2,IF(所有護老者!D285="","",所有護老者!D285),"")</f>
        <v/>
      </c>
      <c r="D285" s="160" t="str">
        <f>IF(所有護老者!C285=2,2,"")</f>
        <v/>
      </c>
      <c r="E285" s="160" t="str">
        <f>IF($D285=2,IF(所有護老者!E285="","",所有護老者!E285),"")</f>
        <v/>
      </c>
      <c r="F285" s="160" t="str">
        <f>IF($D285=2,IF(所有護老者!F285="","",所有護老者!F285),"")</f>
        <v/>
      </c>
      <c r="G285" s="160" t="str">
        <f>IF($D285=2,IF(所有護老者!G285="","",所有護老者!G285),"")</f>
        <v/>
      </c>
      <c r="H285" s="160" t="str">
        <f>IF($D285=2,IF(所有護老者!H285="","",所有護老者!H285),"")</f>
        <v/>
      </c>
      <c r="I285" s="160" t="str">
        <f>IF($D285=2,IF(所有護老者!I285="","",所有護老者!I285),"")</f>
        <v/>
      </c>
      <c r="J285" s="160" t="str">
        <f>IF($D285=2,IF(所有護老者!J285="","",所有護老者!J285),"")</f>
        <v/>
      </c>
      <c r="K285" s="160" t="str">
        <f>IF($D285=2,IF(所有護老者!K285="","",所有護老者!K285),"")</f>
        <v/>
      </c>
      <c r="L285" s="160" t="str">
        <f>IF($D285=2,IF(所有護老者!L285="","",所有護老者!L285),"")</f>
        <v/>
      </c>
      <c r="M285" s="160" t="str">
        <f>IF($D285=2,IF(所有護老者!M285="","",所有護老者!M285),"")</f>
        <v/>
      </c>
      <c r="N285" s="160" t="str">
        <f>IF($D285=2,IF(所有護老者!N285="","",所有護老者!N285),"")</f>
        <v/>
      </c>
      <c r="O285" s="160" t="str">
        <f>IF($D285=2,IF(所有護老者!O285="","",所有護老者!O285),"")</f>
        <v/>
      </c>
      <c r="P285" s="160" t="str">
        <f>IF($D285=2,IF(所有護老者!P285="","",所有護老者!P285),"")</f>
        <v/>
      </c>
      <c r="Q285" s="160" t="str">
        <f>IF($D285=2,IF(所有護老者!Q285="","",所有護老者!Q285),"")</f>
        <v/>
      </c>
      <c r="R285" s="160" t="str">
        <f>IF($D285=2,IF(所有護老者!R285="","",所有護老者!R285),"")</f>
        <v/>
      </c>
      <c r="S285" s="160" t="str">
        <f>IF($D285=2,IF(所有護老者!S285="","",所有護老者!S285),"")</f>
        <v/>
      </c>
      <c r="T285" s="160" t="str">
        <f>IF($D285=2,IF(所有護老者!T285="","",所有護老者!T285),"")</f>
        <v/>
      </c>
      <c r="U285" s="160" t="str">
        <f>IF($D285=2,IF(所有護老者!U285="","",所有護老者!U285),"")</f>
        <v/>
      </c>
      <c r="V285" s="160" t="str">
        <f>IF($D285=2,IF(所有護老者!V285="","",所有護老者!V285),"")</f>
        <v/>
      </c>
      <c r="W285" s="160" t="str">
        <f>IF($D285=2,IF(所有護老者!W285="","",所有護老者!W285),"")</f>
        <v/>
      </c>
      <c r="X285" s="160" t="str">
        <f>IF($D285=2,IF(所有護老者!X285="","",所有護老者!X285),"")</f>
        <v/>
      </c>
      <c r="Y285" s="160" t="str">
        <f>IF($D285=2,IF(所有護老者!Y285="","",所有護老者!Y285),"")</f>
        <v/>
      </c>
      <c r="Z285" s="160" t="str">
        <f>IF($D285=2,IF(所有護老者!Z285="","",所有護老者!Z285),"")</f>
        <v/>
      </c>
      <c r="AA285" s="160" t="str">
        <f>IF($D285=2,IF(所有護老者!AA285="","",所有護老者!AA285),"")</f>
        <v/>
      </c>
      <c r="AB285" s="160" t="str">
        <f>IF($D285=2,IF(所有護老者!AB285="","",所有護老者!AB285),"")</f>
        <v/>
      </c>
      <c r="AC285" s="160" t="str">
        <f>IF($D285=2,IF(所有護老者!AC285="","",所有護老者!AC285),"")</f>
        <v/>
      </c>
      <c r="AD285" s="160" t="str">
        <f>IF($D285=2,IF(所有護老者!AD285="","",所有護老者!AD285),"")</f>
        <v/>
      </c>
      <c r="AE285" s="160" t="str">
        <f>IF($D285=2,IF(所有護老者!AE285="","",所有護老者!AE285),"")</f>
        <v/>
      </c>
      <c r="AF285" s="160" t="str">
        <f>IF($D285=2,IF(所有護老者!AF285="","",所有護老者!AF285),"")</f>
        <v/>
      </c>
      <c r="AG285" s="160" t="str">
        <f>IF($D285=2,IF(所有護老者!AG285="","",所有護老者!AG285),"")</f>
        <v/>
      </c>
      <c r="AH285" s="160" t="str">
        <f>IF($D285=2,IF(所有護老者!AH285="","",所有護老者!AH285),"")</f>
        <v/>
      </c>
      <c r="AI285" s="160" t="str">
        <f>IF($D285=2,IF(所有護老者!AI285="","",所有護老者!AI285),"")</f>
        <v/>
      </c>
      <c r="AJ285" s="160" t="str">
        <f>IF($D285=2,IF(所有護老者!AJ285="","",所有護老者!AJ285),"")</f>
        <v/>
      </c>
      <c r="AK285" s="160" t="str">
        <f>IF(所有護老者!AK285="","",所有護老者!AK285)</f>
        <v/>
      </c>
      <c r="AL285" s="175" t="str">
        <f t="shared" si="150"/>
        <v/>
      </c>
      <c r="AM285" s="175" t="str">
        <f t="shared" si="151"/>
        <v/>
      </c>
      <c r="AN285" s="175" t="str">
        <f t="shared" si="152"/>
        <v/>
      </c>
      <c r="AO285" s="175" t="str">
        <f t="shared" si="153"/>
        <v/>
      </c>
      <c r="AP285" s="175" t="str">
        <f t="shared" si="154"/>
        <v/>
      </c>
      <c r="AQ285" s="175" t="str">
        <f t="shared" si="155"/>
        <v/>
      </c>
      <c r="AR285" s="175" t="str">
        <f t="shared" si="156"/>
        <v/>
      </c>
      <c r="AS285" s="175" t="str">
        <f t="shared" si="157"/>
        <v/>
      </c>
      <c r="AT285" s="175" t="str">
        <f t="shared" si="158"/>
        <v/>
      </c>
      <c r="AU285" s="175" t="str">
        <f t="shared" si="159"/>
        <v/>
      </c>
      <c r="AV285" s="175" t="str">
        <f t="shared" si="160"/>
        <v/>
      </c>
      <c r="AW285" s="27">
        <f t="shared" si="161"/>
        <v>0</v>
      </c>
      <c r="AX285" s="27"/>
      <c r="AY285" s="27">
        <f t="shared" si="162"/>
        <v>0</v>
      </c>
      <c r="AZ285" s="27">
        <f t="shared" si="163"/>
        <v>0</v>
      </c>
      <c r="BA285" s="27">
        <f t="shared" si="164"/>
        <v>0</v>
      </c>
      <c r="BB285" s="27">
        <f t="shared" si="165"/>
        <v>0</v>
      </c>
      <c r="BC285" s="27">
        <f t="shared" si="166"/>
        <v>0</v>
      </c>
      <c r="BD285" s="27">
        <f t="shared" si="167"/>
        <v>0</v>
      </c>
      <c r="BE285" s="27">
        <f t="shared" si="168"/>
        <v>0</v>
      </c>
      <c r="BF285" s="27">
        <f t="shared" si="169"/>
        <v>0</v>
      </c>
      <c r="BG285" s="27">
        <f t="shared" si="170"/>
        <v>0</v>
      </c>
      <c r="BH285" s="27">
        <f t="shared" si="171"/>
        <v>0</v>
      </c>
      <c r="BI285" s="27">
        <f t="shared" si="172"/>
        <v>0</v>
      </c>
      <c r="BJ285" s="27">
        <f t="shared" si="173"/>
        <v>0</v>
      </c>
      <c r="BK285" s="176"/>
      <c r="BL285" s="276" t="str">
        <f t="shared" si="149"/>
        <v/>
      </c>
      <c r="BM285" s="176"/>
      <c r="BN285" s="27">
        <f t="shared" si="174"/>
        <v>0</v>
      </c>
      <c r="BO285" s="27">
        <f t="shared" si="175"/>
        <v>0</v>
      </c>
      <c r="BP285" s="27">
        <f t="shared" si="176"/>
        <v>0</v>
      </c>
      <c r="BQ285" s="27">
        <f t="shared" si="177"/>
        <v>0</v>
      </c>
      <c r="BR285" s="27">
        <f t="shared" si="178"/>
        <v>0</v>
      </c>
      <c r="BS285" s="27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</row>
    <row r="286" spans="1:99">
      <c r="A286" s="160" t="str">
        <f>IF($D286=2,IF(所有護老者!A286="","",所有護老者!A286),"")</f>
        <v/>
      </c>
      <c r="B286" s="160" t="str">
        <f>IF($D286=2,IF(所有護老者!B286="","",所有護老者!B286),"")</f>
        <v/>
      </c>
      <c r="C286" s="160" t="str">
        <f>IF($D286=2,IF(所有護老者!D286="","",所有護老者!D286),"")</f>
        <v/>
      </c>
      <c r="D286" s="160" t="str">
        <f>IF(所有護老者!C286=2,2,"")</f>
        <v/>
      </c>
      <c r="E286" s="160" t="str">
        <f>IF($D286=2,IF(所有護老者!E286="","",所有護老者!E286),"")</f>
        <v/>
      </c>
      <c r="F286" s="160" t="str">
        <f>IF($D286=2,IF(所有護老者!F286="","",所有護老者!F286),"")</f>
        <v/>
      </c>
      <c r="G286" s="160" t="str">
        <f>IF($D286=2,IF(所有護老者!G286="","",所有護老者!G286),"")</f>
        <v/>
      </c>
      <c r="H286" s="160" t="str">
        <f>IF($D286=2,IF(所有護老者!H286="","",所有護老者!H286),"")</f>
        <v/>
      </c>
      <c r="I286" s="160" t="str">
        <f>IF($D286=2,IF(所有護老者!I286="","",所有護老者!I286),"")</f>
        <v/>
      </c>
      <c r="J286" s="160" t="str">
        <f>IF($D286=2,IF(所有護老者!J286="","",所有護老者!J286),"")</f>
        <v/>
      </c>
      <c r="K286" s="160" t="str">
        <f>IF($D286=2,IF(所有護老者!K286="","",所有護老者!K286),"")</f>
        <v/>
      </c>
      <c r="L286" s="160" t="str">
        <f>IF($D286=2,IF(所有護老者!L286="","",所有護老者!L286),"")</f>
        <v/>
      </c>
      <c r="M286" s="160" t="str">
        <f>IF($D286=2,IF(所有護老者!M286="","",所有護老者!M286),"")</f>
        <v/>
      </c>
      <c r="N286" s="160" t="str">
        <f>IF($D286=2,IF(所有護老者!N286="","",所有護老者!N286),"")</f>
        <v/>
      </c>
      <c r="O286" s="160" t="str">
        <f>IF($D286=2,IF(所有護老者!O286="","",所有護老者!O286),"")</f>
        <v/>
      </c>
      <c r="P286" s="160" t="str">
        <f>IF($D286=2,IF(所有護老者!P286="","",所有護老者!P286),"")</f>
        <v/>
      </c>
      <c r="Q286" s="160" t="str">
        <f>IF($D286=2,IF(所有護老者!Q286="","",所有護老者!Q286),"")</f>
        <v/>
      </c>
      <c r="R286" s="160" t="str">
        <f>IF($D286=2,IF(所有護老者!R286="","",所有護老者!R286),"")</f>
        <v/>
      </c>
      <c r="S286" s="160" t="str">
        <f>IF($D286=2,IF(所有護老者!S286="","",所有護老者!S286),"")</f>
        <v/>
      </c>
      <c r="T286" s="160" t="str">
        <f>IF($D286=2,IF(所有護老者!T286="","",所有護老者!T286),"")</f>
        <v/>
      </c>
      <c r="U286" s="160" t="str">
        <f>IF($D286=2,IF(所有護老者!U286="","",所有護老者!U286),"")</f>
        <v/>
      </c>
      <c r="V286" s="160" t="str">
        <f>IF($D286=2,IF(所有護老者!V286="","",所有護老者!V286),"")</f>
        <v/>
      </c>
      <c r="W286" s="160" t="str">
        <f>IF($D286=2,IF(所有護老者!W286="","",所有護老者!W286),"")</f>
        <v/>
      </c>
      <c r="X286" s="160" t="str">
        <f>IF($D286=2,IF(所有護老者!X286="","",所有護老者!X286),"")</f>
        <v/>
      </c>
      <c r="Y286" s="160" t="str">
        <f>IF($D286=2,IF(所有護老者!Y286="","",所有護老者!Y286),"")</f>
        <v/>
      </c>
      <c r="Z286" s="160" t="str">
        <f>IF($D286=2,IF(所有護老者!Z286="","",所有護老者!Z286),"")</f>
        <v/>
      </c>
      <c r="AA286" s="160" t="str">
        <f>IF($D286=2,IF(所有護老者!AA286="","",所有護老者!AA286),"")</f>
        <v/>
      </c>
      <c r="AB286" s="160" t="str">
        <f>IF($D286=2,IF(所有護老者!AB286="","",所有護老者!AB286),"")</f>
        <v/>
      </c>
      <c r="AC286" s="160" t="str">
        <f>IF($D286=2,IF(所有護老者!AC286="","",所有護老者!AC286),"")</f>
        <v/>
      </c>
      <c r="AD286" s="160" t="str">
        <f>IF($D286=2,IF(所有護老者!AD286="","",所有護老者!AD286),"")</f>
        <v/>
      </c>
      <c r="AE286" s="160" t="str">
        <f>IF($D286=2,IF(所有護老者!AE286="","",所有護老者!AE286),"")</f>
        <v/>
      </c>
      <c r="AF286" s="160" t="str">
        <f>IF($D286=2,IF(所有護老者!AF286="","",所有護老者!AF286),"")</f>
        <v/>
      </c>
      <c r="AG286" s="160" t="str">
        <f>IF($D286=2,IF(所有護老者!AG286="","",所有護老者!AG286),"")</f>
        <v/>
      </c>
      <c r="AH286" s="160" t="str">
        <f>IF($D286=2,IF(所有護老者!AH286="","",所有護老者!AH286),"")</f>
        <v/>
      </c>
      <c r="AI286" s="160" t="str">
        <f>IF($D286=2,IF(所有護老者!AI286="","",所有護老者!AI286),"")</f>
        <v/>
      </c>
      <c r="AJ286" s="160" t="str">
        <f>IF($D286=2,IF(所有護老者!AJ286="","",所有護老者!AJ286),"")</f>
        <v/>
      </c>
      <c r="AK286" s="160" t="str">
        <f>IF(所有護老者!AK286="","",所有護老者!AK286)</f>
        <v/>
      </c>
      <c r="AL286" s="175" t="str">
        <f t="shared" si="150"/>
        <v/>
      </c>
      <c r="AM286" s="175" t="str">
        <f t="shared" si="151"/>
        <v/>
      </c>
      <c r="AN286" s="175" t="str">
        <f t="shared" si="152"/>
        <v/>
      </c>
      <c r="AO286" s="175" t="str">
        <f t="shared" si="153"/>
        <v/>
      </c>
      <c r="AP286" s="175" t="str">
        <f t="shared" si="154"/>
        <v/>
      </c>
      <c r="AQ286" s="175" t="str">
        <f t="shared" si="155"/>
        <v/>
      </c>
      <c r="AR286" s="175" t="str">
        <f t="shared" si="156"/>
        <v/>
      </c>
      <c r="AS286" s="175" t="str">
        <f t="shared" si="157"/>
        <v/>
      </c>
      <c r="AT286" s="175" t="str">
        <f t="shared" si="158"/>
        <v/>
      </c>
      <c r="AU286" s="175" t="str">
        <f t="shared" si="159"/>
        <v/>
      </c>
      <c r="AV286" s="175" t="str">
        <f t="shared" si="160"/>
        <v/>
      </c>
      <c r="AW286" s="27">
        <f t="shared" si="161"/>
        <v>0</v>
      </c>
      <c r="AX286" s="27"/>
      <c r="AY286" s="27">
        <f t="shared" si="162"/>
        <v>0</v>
      </c>
      <c r="AZ286" s="27">
        <f t="shared" si="163"/>
        <v>0</v>
      </c>
      <c r="BA286" s="27">
        <f t="shared" si="164"/>
        <v>0</v>
      </c>
      <c r="BB286" s="27">
        <f t="shared" si="165"/>
        <v>0</v>
      </c>
      <c r="BC286" s="27">
        <f t="shared" si="166"/>
        <v>0</v>
      </c>
      <c r="BD286" s="27">
        <f t="shared" si="167"/>
        <v>0</v>
      </c>
      <c r="BE286" s="27">
        <f t="shared" si="168"/>
        <v>0</v>
      </c>
      <c r="BF286" s="27">
        <f t="shared" si="169"/>
        <v>0</v>
      </c>
      <c r="BG286" s="27">
        <f t="shared" si="170"/>
        <v>0</v>
      </c>
      <c r="BH286" s="27">
        <f t="shared" si="171"/>
        <v>0</v>
      </c>
      <c r="BI286" s="27">
        <f t="shared" si="172"/>
        <v>0</v>
      </c>
      <c r="BJ286" s="27">
        <f t="shared" si="173"/>
        <v>0</v>
      </c>
      <c r="BK286" s="176"/>
      <c r="BL286" s="276" t="str">
        <f t="shared" si="149"/>
        <v/>
      </c>
      <c r="BM286" s="176"/>
      <c r="BN286" s="27">
        <f t="shared" si="174"/>
        <v>0</v>
      </c>
      <c r="BO286" s="27">
        <f t="shared" si="175"/>
        <v>0</v>
      </c>
      <c r="BP286" s="27">
        <f t="shared" si="176"/>
        <v>0</v>
      </c>
      <c r="BQ286" s="27">
        <f t="shared" si="177"/>
        <v>0</v>
      </c>
      <c r="BR286" s="27">
        <f t="shared" si="178"/>
        <v>0</v>
      </c>
      <c r="BS286" s="27"/>
      <c r="BT286" s="166"/>
      <c r="BU286" s="166"/>
      <c r="BV286" s="166"/>
      <c r="BW286" s="166"/>
      <c r="BX286" s="166"/>
      <c r="BY286" s="166"/>
      <c r="BZ286" s="166"/>
      <c r="CA286" s="166"/>
      <c r="CB286" s="166"/>
      <c r="CC286" s="166"/>
      <c r="CD286" s="166"/>
      <c r="CE286" s="166"/>
      <c r="CF286" s="166"/>
      <c r="CG286" s="166"/>
      <c r="CH286" s="166"/>
      <c r="CI286" s="166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</row>
    <row r="287" spans="1:99">
      <c r="A287" s="160" t="str">
        <f>IF($D287=2,IF(所有護老者!A287="","",所有護老者!A287),"")</f>
        <v/>
      </c>
      <c r="B287" s="160" t="str">
        <f>IF($D287=2,IF(所有護老者!B287="","",所有護老者!B287),"")</f>
        <v/>
      </c>
      <c r="C287" s="160" t="str">
        <f>IF($D287=2,IF(所有護老者!D287="","",所有護老者!D287),"")</f>
        <v/>
      </c>
      <c r="D287" s="160" t="str">
        <f>IF(所有護老者!C287=2,2,"")</f>
        <v/>
      </c>
      <c r="E287" s="160" t="str">
        <f>IF($D287=2,IF(所有護老者!E287="","",所有護老者!E287),"")</f>
        <v/>
      </c>
      <c r="F287" s="160" t="str">
        <f>IF($D287=2,IF(所有護老者!F287="","",所有護老者!F287),"")</f>
        <v/>
      </c>
      <c r="G287" s="160" t="str">
        <f>IF($D287=2,IF(所有護老者!G287="","",所有護老者!G287),"")</f>
        <v/>
      </c>
      <c r="H287" s="160" t="str">
        <f>IF($D287=2,IF(所有護老者!H287="","",所有護老者!H287),"")</f>
        <v/>
      </c>
      <c r="I287" s="160" t="str">
        <f>IF($D287=2,IF(所有護老者!I287="","",所有護老者!I287),"")</f>
        <v/>
      </c>
      <c r="J287" s="160" t="str">
        <f>IF($D287=2,IF(所有護老者!J287="","",所有護老者!J287),"")</f>
        <v/>
      </c>
      <c r="K287" s="160" t="str">
        <f>IF($D287=2,IF(所有護老者!K287="","",所有護老者!K287),"")</f>
        <v/>
      </c>
      <c r="L287" s="160" t="str">
        <f>IF($D287=2,IF(所有護老者!L287="","",所有護老者!L287),"")</f>
        <v/>
      </c>
      <c r="M287" s="160" t="str">
        <f>IF($D287=2,IF(所有護老者!M287="","",所有護老者!M287),"")</f>
        <v/>
      </c>
      <c r="N287" s="160" t="str">
        <f>IF($D287=2,IF(所有護老者!N287="","",所有護老者!N287),"")</f>
        <v/>
      </c>
      <c r="O287" s="160" t="str">
        <f>IF($D287=2,IF(所有護老者!O287="","",所有護老者!O287),"")</f>
        <v/>
      </c>
      <c r="P287" s="160" t="str">
        <f>IF($D287=2,IF(所有護老者!P287="","",所有護老者!P287),"")</f>
        <v/>
      </c>
      <c r="Q287" s="160" t="str">
        <f>IF($D287=2,IF(所有護老者!Q287="","",所有護老者!Q287),"")</f>
        <v/>
      </c>
      <c r="R287" s="160" t="str">
        <f>IF($D287=2,IF(所有護老者!R287="","",所有護老者!R287),"")</f>
        <v/>
      </c>
      <c r="S287" s="160" t="str">
        <f>IF($D287=2,IF(所有護老者!S287="","",所有護老者!S287),"")</f>
        <v/>
      </c>
      <c r="T287" s="160" t="str">
        <f>IF($D287=2,IF(所有護老者!T287="","",所有護老者!T287),"")</f>
        <v/>
      </c>
      <c r="U287" s="160" t="str">
        <f>IF($D287=2,IF(所有護老者!U287="","",所有護老者!U287),"")</f>
        <v/>
      </c>
      <c r="V287" s="160" t="str">
        <f>IF($D287=2,IF(所有護老者!V287="","",所有護老者!V287),"")</f>
        <v/>
      </c>
      <c r="W287" s="160" t="str">
        <f>IF($D287=2,IF(所有護老者!W287="","",所有護老者!W287),"")</f>
        <v/>
      </c>
      <c r="X287" s="160" t="str">
        <f>IF($D287=2,IF(所有護老者!X287="","",所有護老者!X287),"")</f>
        <v/>
      </c>
      <c r="Y287" s="160" t="str">
        <f>IF($D287=2,IF(所有護老者!Y287="","",所有護老者!Y287),"")</f>
        <v/>
      </c>
      <c r="Z287" s="160" t="str">
        <f>IF($D287=2,IF(所有護老者!Z287="","",所有護老者!Z287),"")</f>
        <v/>
      </c>
      <c r="AA287" s="160" t="str">
        <f>IF($D287=2,IF(所有護老者!AA287="","",所有護老者!AA287),"")</f>
        <v/>
      </c>
      <c r="AB287" s="160" t="str">
        <f>IF($D287=2,IF(所有護老者!AB287="","",所有護老者!AB287),"")</f>
        <v/>
      </c>
      <c r="AC287" s="160" t="str">
        <f>IF($D287=2,IF(所有護老者!AC287="","",所有護老者!AC287),"")</f>
        <v/>
      </c>
      <c r="AD287" s="160" t="str">
        <f>IF($D287=2,IF(所有護老者!AD287="","",所有護老者!AD287),"")</f>
        <v/>
      </c>
      <c r="AE287" s="160" t="str">
        <f>IF($D287=2,IF(所有護老者!AE287="","",所有護老者!AE287),"")</f>
        <v/>
      </c>
      <c r="AF287" s="160" t="str">
        <f>IF($D287=2,IF(所有護老者!AF287="","",所有護老者!AF287),"")</f>
        <v/>
      </c>
      <c r="AG287" s="160" t="str">
        <f>IF($D287=2,IF(所有護老者!AG287="","",所有護老者!AG287),"")</f>
        <v/>
      </c>
      <c r="AH287" s="160" t="str">
        <f>IF($D287=2,IF(所有護老者!AH287="","",所有護老者!AH287),"")</f>
        <v/>
      </c>
      <c r="AI287" s="160" t="str">
        <f>IF($D287=2,IF(所有護老者!AI287="","",所有護老者!AI287),"")</f>
        <v/>
      </c>
      <c r="AJ287" s="160" t="str">
        <f>IF($D287=2,IF(所有護老者!AJ287="","",所有護老者!AJ287),"")</f>
        <v/>
      </c>
      <c r="AK287" s="160" t="str">
        <f>IF(所有護老者!AK287="","",所有護老者!AK287)</f>
        <v/>
      </c>
      <c r="AL287" s="175" t="str">
        <f t="shared" si="150"/>
        <v/>
      </c>
      <c r="AM287" s="175" t="str">
        <f t="shared" si="151"/>
        <v/>
      </c>
      <c r="AN287" s="175" t="str">
        <f t="shared" si="152"/>
        <v/>
      </c>
      <c r="AO287" s="175" t="str">
        <f t="shared" si="153"/>
        <v/>
      </c>
      <c r="AP287" s="175" t="str">
        <f t="shared" si="154"/>
        <v/>
      </c>
      <c r="AQ287" s="175" t="str">
        <f t="shared" si="155"/>
        <v/>
      </c>
      <c r="AR287" s="175" t="str">
        <f t="shared" si="156"/>
        <v/>
      </c>
      <c r="AS287" s="175" t="str">
        <f t="shared" si="157"/>
        <v/>
      </c>
      <c r="AT287" s="175" t="str">
        <f t="shared" si="158"/>
        <v/>
      </c>
      <c r="AU287" s="175" t="str">
        <f t="shared" si="159"/>
        <v/>
      </c>
      <c r="AV287" s="175" t="str">
        <f t="shared" si="160"/>
        <v/>
      </c>
      <c r="AW287" s="27">
        <f t="shared" si="161"/>
        <v>0</v>
      </c>
      <c r="AX287" s="27"/>
      <c r="AY287" s="27">
        <f t="shared" si="162"/>
        <v>0</v>
      </c>
      <c r="AZ287" s="27">
        <f t="shared" si="163"/>
        <v>0</v>
      </c>
      <c r="BA287" s="27">
        <f t="shared" si="164"/>
        <v>0</v>
      </c>
      <c r="BB287" s="27">
        <f t="shared" si="165"/>
        <v>0</v>
      </c>
      <c r="BC287" s="27">
        <f t="shared" si="166"/>
        <v>0</v>
      </c>
      <c r="BD287" s="27">
        <f t="shared" si="167"/>
        <v>0</v>
      </c>
      <c r="BE287" s="27">
        <f t="shared" si="168"/>
        <v>0</v>
      </c>
      <c r="BF287" s="27">
        <f t="shared" si="169"/>
        <v>0</v>
      </c>
      <c r="BG287" s="27">
        <f t="shared" si="170"/>
        <v>0</v>
      </c>
      <c r="BH287" s="27">
        <f t="shared" si="171"/>
        <v>0</v>
      </c>
      <c r="BI287" s="27">
        <f t="shared" si="172"/>
        <v>0</v>
      </c>
      <c r="BJ287" s="27">
        <f t="shared" si="173"/>
        <v>0</v>
      </c>
      <c r="BK287" s="176"/>
      <c r="BL287" s="276" t="str">
        <f t="shared" si="149"/>
        <v/>
      </c>
      <c r="BM287" s="176"/>
      <c r="BN287" s="27">
        <f t="shared" si="174"/>
        <v>0</v>
      </c>
      <c r="BO287" s="27">
        <f t="shared" si="175"/>
        <v>0</v>
      </c>
      <c r="BP287" s="27">
        <f t="shared" si="176"/>
        <v>0</v>
      </c>
      <c r="BQ287" s="27">
        <f t="shared" si="177"/>
        <v>0</v>
      </c>
      <c r="BR287" s="27">
        <f t="shared" si="178"/>
        <v>0</v>
      </c>
      <c r="BS287" s="27"/>
      <c r="BT287" s="166"/>
      <c r="BU287" s="166"/>
      <c r="BV287" s="166"/>
      <c r="BW287" s="166"/>
      <c r="BX287" s="166"/>
      <c r="BY287" s="166"/>
      <c r="BZ287" s="166"/>
      <c r="CA287" s="166"/>
      <c r="CB287" s="166"/>
      <c r="CC287" s="166"/>
      <c r="CD287" s="166"/>
      <c r="CE287" s="166"/>
      <c r="CF287" s="166"/>
      <c r="CG287" s="166"/>
      <c r="CH287" s="166"/>
      <c r="CI287" s="166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</row>
    <row r="288" spans="1:99">
      <c r="A288" s="160" t="str">
        <f>IF($D288=2,IF(所有護老者!A288="","",所有護老者!A288),"")</f>
        <v/>
      </c>
      <c r="B288" s="160" t="str">
        <f>IF($D288=2,IF(所有護老者!B288="","",所有護老者!B288),"")</f>
        <v/>
      </c>
      <c r="C288" s="160" t="str">
        <f>IF($D288=2,IF(所有護老者!D288="","",所有護老者!D288),"")</f>
        <v/>
      </c>
      <c r="D288" s="160" t="str">
        <f>IF(所有護老者!C288=2,2,"")</f>
        <v/>
      </c>
      <c r="E288" s="160" t="str">
        <f>IF($D288=2,IF(所有護老者!E288="","",所有護老者!E288),"")</f>
        <v/>
      </c>
      <c r="F288" s="160" t="str">
        <f>IF($D288=2,IF(所有護老者!F288="","",所有護老者!F288),"")</f>
        <v/>
      </c>
      <c r="G288" s="160" t="str">
        <f>IF($D288=2,IF(所有護老者!G288="","",所有護老者!G288),"")</f>
        <v/>
      </c>
      <c r="H288" s="160" t="str">
        <f>IF($D288=2,IF(所有護老者!H288="","",所有護老者!H288),"")</f>
        <v/>
      </c>
      <c r="I288" s="160" t="str">
        <f>IF($D288=2,IF(所有護老者!I288="","",所有護老者!I288),"")</f>
        <v/>
      </c>
      <c r="J288" s="160" t="str">
        <f>IF($D288=2,IF(所有護老者!J288="","",所有護老者!J288),"")</f>
        <v/>
      </c>
      <c r="K288" s="160" t="str">
        <f>IF($D288=2,IF(所有護老者!K288="","",所有護老者!K288),"")</f>
        <v/>
      </c>
      <c r="L288" s="160" t="str">
        <f>IF($D288=2,IF(所有護老者!L288="","",所有護老者!L288),"")</f>
        <v/>
      </c>
      <c r="M288" s="160" t="str">
        <f>IF($D288=2,IF(所有護老者!M288="","",所有護老者!M288),"")</f>
        <v/>
      </c>
      <c r="N288" s="160" t="str">
        <f>IF($D288=2,IF(所有護老者!N288="","",所有護老者!N288),"")</f>
        <v/>
      </c>
      <c r="O288" s="160" t="str">
        <f>IF($D288=2,IF(所有護老者!O288="","",所有護老者!O288),"")</f>
        <v/>
      </c>
      <c r="P288" s="160" t="str">
        <f>IF($D288=2,IF(所有護老者!P288="","",所有護老者!P288),"")</f>
        <v/>
      </c>
      <c r="Q288" s="160" t="str">
        <f>IF($D288=2,IF(所有護老者!Q288="","",所有護老者!Q288),"")</f>
        <v/>
      </c>
      <c r="R288" s="160" t="str">
        <f>IF($D288=2,IF(所有護老者!R288="","",所有護老者!R288),"")</f>
        <v/>
      </c>
      <c r="S288" s="160" t="str">
        <f>IF($D288=2,IF(所有護老者!S288="","",所有護老者!S288),"")</f>
        <v/>
      </c>
      <c r="T288" s="160" t="str">
        <f>IF($D288=2,IF(所有護老者!T288="","",所有護老者!T288),"")</f>
        <v/>
      </c>
      <c r="U288" s="160" t="str">
        <f>IF($D288=2,IF(所有護老者!U288="","",所有護老者!U288),"")</f>
        <v/>
      </c>
      <c r="V288" s="160" t="str">
        <f>IF($D288=2,IF(所有護老者!V288="","",所有護老者!V288),"")</f>
        <v/>
      </c>
      <c r="W288" s="160" t="str">
        <f>IF($D288=2,IF(所有護老者!W288="","",所有護老者!W288),"")</f>
        <v/>
      </c>
      <c r="X288" s="160" t="str">
        <f>IF($D288=2,IF(所有護老者!X288="","",所有護老者!X288),"")</f>
        <v/>
      </c>
      <c r="Y288" s="160" t="str">
        <f>IF($D288=2,IF(所有護老者!Y288="","",所有護老者!Y288),"")</f>
        <v/>
      </c>
      <c r="Z288" s="160" t="str">
        <f>IF($D288=2,IF(所有護老者!Z288="","",所有護老者!Z288),"")</f>
        <v/>
      </c>
      <c r="AA288" s="160" t="str">
        <f>IF($D288=2,IF(所有護老者!AA288="","",所有護老者!AA288),"")</f>
        <v/>
      </c>
      <c r="AB288" s="160" t="str">
        <f>IF($D288=2,IF(所有護老者!AB288="","",所有護老者!AB288),"")</f>
        <v/>
      </c>
      <c r="AC288" s="160" t="str">
        <f>IF($D288=2,IF(所有護老者!AC288="","",所有護老者!AC288),"")</f>
        <v/>
      </c>
      <c r="AD288" s="160" t="str">
        <f>IF($D288=2,IF(所有護老者!AD288="","",所有護老者!AD288),"")</f>
        <v/>
      </c>
      <c r="AE288" s="160" t="str">
        <f>IF($D288=2,IF(所有護老者!AE288="","",所有護老者!AE288),"")</f>
        <v/>
      </c>
      <c r="AF288" s="160" t="str">
        <f>IF($D288=2,IF(所有護老者!AF288="","",所有護老者!AF288),"")</f>
        <v/>
      </c>
      <c r="AG288" s="160" t="str">
        <f>IF($D288=2,IF(所有護老者!AG288="","",所有護老者!AG288),"")</f>
        <v/>
      </c>
      <c r="AH288" s="160" t="str">
        <f>IF($D288=2,IF(所有護老者!AH288="","",所有護老者!AH288),"")</f>
        <v/>
      </c>
      <c r="AI288" s="160" t="str">
        <f>IF($D288=2,IF(所有護老者!AI288="","",所有護老者!AI288),"")</f>
        <v/>
      </c>
      <c r="AJ288" s="160" t="str">
        <f>IF($D288=2,IF(所有護老者!AJ288="","",所有護老者!AJ288),"")</f>
        <v/>
      </c>
      <c r="AK288" s="160" t="str">
        <f>IF(所有護老者!AK288="","",所有護老者!AK288)</f>
        <v/>
      </c>
      <c r="AL288" s="175" t="str">
        <f t="shared" si="150"/>
        <v/>
      </c>
      <c r="AM288" s="175" t="str">
        <f t="shared" si="151"/>
        <v/>
      </c>
      <c r="AN288" s="175" t="str">
        <f t="shared" si="152"/>
        <v/>
      </c>
      <c r="AO288" s="175" t="str">
        <f t="shared" si="153"/>
        <v/>
      </c>
      <c r="AP288" s="175" t="str">
        <f t="shared" si="154"/>
        <v/>
      </c>
      <c r="AQ288" s="175" t="str">
        <f t="shared" si="155"/>
        <v/>
      </c>
      <c r="AR288" s="175" t="str">
        <f t="shared" si="156"/>
        <v/>
      </c>
      <c r="AS288" s="175" t="str">
        <f t="shared" si="157"/>
        <v/>
      </c>
      <c r="AT288" s="175" t="str">
        <f t="shared" si="158"/>
        <v/>
      </c>
      <c r="AU288" s="175" t="str">
        <f t="shared" si="159"/>
        <v/>
      </c>
      <c r="AV288" s="175" t="str">
        <f t="shared" si="160"/>
        <v/>
      </c>
      <c r="AW288" s="27">
        <f t="shared" si="161"/>
        <v>0</v>
      </c>
      <c r="AX288" s="27"/>
      <c r="AY288" s="27">
        <f t="shared" si="162"/>
        <v>0</v>
      </c>
      <c r="AZ288" s="27">
        <f t="shared" si="163"/>
        <v>0</v>
      </c>
      <c r="BA288" s="27">
        <f t="shared" si="164"/>
        <v>0</v>
      </c>
      <c r="BB288" s="27">
        <f t="shared" si="165"/>
        <v>0</v>
      </c>
      <c r="BC288" s="27">
        <f t="shared" si="166"/>
        <v>0</v>
      </c>
      <c r="BD288" s="27">
        <f t="shared" si="167"/>
        <v>0</v>
      </c>
      <c r="BE288" s="27">
        <f t="shared" si="168"/>
        <v>0</v>
      </c>
      <c r="BF288" s="27">
        <f t="shared" si="169"/>
        <v>0</v>
      </c>
      <c r="BG288" s="27">
        <f t="shared" si="170"/>
        <v>0</v>
      </c>
      <c r="BH288" s="27">
        <f t="shared" si="171"/>
        <v>0</v>
      </c>
      <c r="BI288" s="27">
        <f t="shared" si="172"/>
        <v>0</v>
      </c>
      <c r="BJ288" s="27">
        <f t="shared" si="173"/>
        <v>0</v>
      </c>
      <c r="BK288" s="176"/>
      <c r="BL288" s="276" t="str">
        <f t="shared" si="149"/>
        <v/>
      </c>
      <c r="BM288" s="176"/>
      <c r="BN288" s="27">
        <f t="shared" si="174"/>
        <v>0</v>
      </c>
      <c r="BO288" s="27">
        <f t="shared" si="175"/>
        <v>0</v>
      </c>
      <c r="BP288" s="27">
        <f t="shared" si="176"/>
        <v>0</v>
      </c>
      <c r="BQ288" s="27">
        <f t="shared" si="177"/>
        <v>0</v>
      </c>
      <c r="BR288" s="27">
        <f t="shared" si="178"/>
        <v>0</v>
      </c>
      <c r="BS288" s="27"/>
      <c r="BT288" s="166"/>
      <c r="BU288" s="166"/>
      <c r="BV288" s="166"/>
      <c r="BW288" s="166"/>
      <c r="BX288" s="166"/>
      <c r="BY288" s="166"/>
      <c r="BZ288" s="166"/>
      <c r="CA288" s="166"/>
      <c r="CB288" s="166"/>
      <c r="CC288" s="166"/>
      <c r="CD288" s="166"/>
      <c r="CE288" s="166"/>
      <c r="CF288" s="166"/>
      <c r="CG288" s="166"/>
      <c r="CH288" s="166"/>
      <c r="CI288" s="166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</row>
    <row r="289" spans="1:99">
      <c r="A289" s="160" t="str">
        <f>IF($D289=2,IF(所有護老者!A289="","",所有護老者!A289),"")</f>
        <v/>
      </c>
      <c r="B289" s="160" t="str">
        <f>IF($D289=2,IF(所有護老者!B289="","",所有護老者!B289),"")</f>
        <v/>
      </c>
      <c r="C289" s="160" t="str">
        <f>IF($D289=2,IF(所有護老者!D289="","",所有護老者!D289),"")</f>
        <v/>
      </c>
      <c r="D289" s="160" t="str">
        <f>IF(所有護老者!C289=2,2,"")</f>
        <v/>
      </c>
      <c r="E289" s="160" t="str">
        <f>IF($D289=2,IF(所有護老者!E289="","",所有護老者!E289),"")</f>
        <v/>
      </c>
      <c r="F289" s="160" t="str">
        <f>IF($D289=2,IF(所有護老者!F289="","",所有護老者!F289),"")</f>
        <v/>
      </c>
      <c r="G289" s="160" t="str">
        <f>IF($D289=2,IF(所有護老者!G289="","",所有護老者!G289),"")</f>
        <v/>
      </c>
      <c r="H289" s="160" t="str">
        <f>IF($D289=2,IF(所有護老者!H289="","",所有護老者!H289),"")</f>
        <v/>
      </c>
      <c r="I289" s="160" t="str">
        <f>IF($D289=2,IF(所有護老者!I289="","",所有護老者!I289),"")</f>
        <v/>
      </c>
      <c r="J289" s="160" t="str">
        <f>IF($D289=2,IF(所有護老者!J289="","",所有護老者!J289),"")</f>
        <v/>
      </c>
      <c r="K289" s="160" t="str">
        <f>IF($D289=2,IF(所有護老者!K289="","",所有護老者!K289),"")</f>
        <v/>
      </c>
      <c r="L289" s="160" t="str">
        <f>IF($D289=2,IF(所有護老者!L289="","",所有護老者!L289),"")</f>
        <v/>
      </c>
      <c r="M289" s="160" t="str">
        <f>IF($D289=2,IF(所有護老者!M289="","",所有護老者!M289),"")</f>
        <v/>
      </c>
      <c r="N289" s="160" t="str">
        <f>IF($D289=2,IF(所有護老者!N289="","",所有護老者!N289),"")</f>
        <v/>
      </c>
      <c r="O289" s="160" t="str">
        <f>IF($D289=2,IF(所有護老者!O289="","",所有護老者!O289),"")</f>
        <v/>
      </c>
      <c r="P289" s="160" t="str">
        <f>IF($D289=2,IF(所有護老者!P289="","",所有護老者!P289),"")</f>
        <v/>
      </c>
      <c r="Q289" s="160" t="str">
        <f>IF($D289=2,IF(所有護老者!Q289="","",所有護老者!Q289),"")</f>
        <v/>
      </c>
      <c r="R289" s="160" t="str">
        <f>IF($D289=2,IF(所有護老者!R289="","",所有護老者!R289),"")</f>
        <v/>
      </c>
      <c r="S289" s="160" t="str">
        <f>IF($D289=2,IF(所有護老者!S289="","",所有護老者!S289),"")</f>
        <v/>
      </c>
      <c r="T289" s="160" t="str">
        <f>IF($D289=2,IF(所有護老者!T289="","",所有護老者!T289),"")</f>
        <v/>
      </c>
      <c r="U289" s="160" t="str">
        <f>IF($D289=2,IF(所有護老者!U289="","",所有護老者!U289),"")</f>
        <v/>
      </c>
      <c r="V289" s="160" t="str">
        <f>IF($D289=2,IF(所有護老者!V289="","",所有護老者!V289),"")</f>
        <v/>
      </c>
      <c r="W289" s="160" t="str">
        <f>IF($D289=2,IF(所有護老者!W289="","",所有護老者!W289),"")</f>
        <v/>
      </c>
      <c r="X289" s="160" t="str">
        <f>IF($D289=2,IF(所有護老者!X289="","",所有護老者!X289),"")</f>
        <v/>
      </c>
      <c r="Y289" s="160" t="str">
        <f>IF($D289=2,IF(所有護老者!Y289="","",所有護老者!Y289),"")</f>
        <v/>
      </c>
      <c r="Z289" s="160" t="str">
        <f>IF($D289=2,IF(所有護老者!Z289="","",所有護老者!Z289),"")</f>
        <v/>
      </c>
      <c r="AA289" s="160" t="str">
        <f>IF($D289=2,IF(所有護老者!AA289="","",所有護老者!AA289),"")</f>
        <v/>
      </c>
      <c r="AB289" s="160" t="str">
        <f>IF($D289=2,IF(所有護老者!AB289="","",所有護老者!AB289),"")</f>
        <v/>
      </c>
      <c r="AC289" s="160" t="str">
        <f>IF($D289=2,IF(所有護老者!AC289="","",所有護老者!AC289),"")</f>
        <v/>
      </c>
      <c r="AD289" s="160" t="str">
        <f>IF($D289=2,IF(所有護老者!AD289="","",所有護老者!AD289),"")</f>
        <v/>
      </c>
      <c r="AE289" s="160" t="str">
        <f>IF($D289=2,IF(所有護老者!AE289="","",所有護老者!AE289),"")</f>
        <v/>
      </c>
      <c r="AF289" s="160" t="str">
        <f>IF($D289=2,IF(所有護老者!AF289="","",所有護老者!AF289),"")</f>
        <v/>
      </c>
      <c r="AG289" s="160" t="str">
        <f>IF($D289=2,IF(所有護老者!AG289="","",所有護老者!AG289),"")</f>
        <v/>
      </c>
      <c r="AH289" s="160" t="str">
        <f>IF($D289=2,IF(所有護老者!AH289="","",所有護老者!AH289),"")</f>
        <v/>
      </c>
      <c r="AI289" s="160" t="str">
        <f>IF($D289=2,IF(所有護老者!AI289="","",所有護老者!AI289),"")</f>
        <v/>
      </c>
      <c r="AJ289" s="160" t="str">
        <f>IF($D289=2,IF(所有護老者!AJ289="","",所有護老者!AJ289),"")</f>
        <v/>
      </c>
      <c r="AK289" s="160" t="str">
        <f>IF(所有護老者!AK289="","",所有護老者!AK289)</f>
        <v/>
      </c>
      <c r="AL289" s="175" t="str">
        <f t="shared" si="150"/>
        <v/>
      </c>
      <c r="AM289" s="175" t="str">
        <f t="shared" si="151"/>
        <v/>
      </c>
      <c r="AN289" s="175" t="str">
        <f t="shared" si="152"/>
        <v/>
      </c>
      <c r="AO289" s="175" t="str">
        <f t="shared" si="153"/>
        <v/>
      </c>
      <c r="AP289" s="175" t="str">
        <f t="shared" si="154"/>
        <v/>
      </c>
      <c r="AQ289" s="175" t="str">
        <f t="shared" si="155"/>
        <v/>
      </c>
      <c r="AR289" s="175" t="str">
        <f t="shared" si="156"/>
        <v/>
      </c>
      <c r="AS289" s="175" t="str">
        <f t="shared" si="157"/>
        <v/>
      </c>
      <c r="AT289" s="175" t="str">
        <f t="shared" si="158"/>
        <v/>
      </c>
      <c r="AU289" s="175" t="str">
        <f t="shared" si="159"/>
        <v/>
      </c>
      <c r="AV289" s="175" t="str">
        <f t="shared" si="160"/>
        <v/>
      </c>
      <c r="AW289" s="27">
        <f t="shared" si="161"/>
        <v>0</v>
      </c>
      <c r="AX289" s="27"/>
      <c r="AY289" s="27">
        <f t="shared" si="162"/>
        <v>0</v>
      </c>
      <c r="AZ289" s="27">
        <f t="shared" si="163"/>
        <v>0</v>
      </c>
      <c r="BA289" s="27">
        <f t="shared" si="164"/>
        <v>0</v>
      </c>
      <c r="BB289" s="27">
        <f t="shared" si="165"/>
        <v>0</v>
      </c>
      <c r="BC289" s="27">
        <f t="shared" si="166"/>
        <v>0</v>
      </c>
      <c r="BD289" s="27">
        <f t="shared" si="167"/>
        <v>0</v>
      </c>
      <c r="BE289" s="27">
        <f t="shared" si="168"/>
        <v>0</v>
      </c>
      <c r="BF289" s="27">
        <f t="shared" si="169"/>
        <v>0</v>
      </c>
      <c r="BG289" s="27">
        <f t="shared" si="170"/>
        <v>0</v>
      </c>
      <c r="BH289" s="27">
        <f t="shared" si="171"/>
        <v>0</v>
      </c>
      <c r="BI289" s="27">
        <f t="shared" si="172"/>
        <v>0</v>
      </c>
      <c r="BJ289" s="27">
        <f t="shared" si="173"/>
        <v>0</v>
      </c>
      <c r="BK289" s="176"/>
      <c r="BL289" s="276" t="str">
        <f t="shared" si="149"/>
        <v/>
      </c>
      <c r="BM289" s="176"/>
      <c r="BN289" s="27">
        <f t="shared" si="174"/>
        <v>0</v>
      </c>
      <c r="BO289" s="27">
        <f t="shared" si="175"/>
        <v>0</v>
      </c>
      <c r="BP289" s="27">
        <f t="shared" si="176"/>
        <v>0</v>
      </c>
      <c r="BQ289" s="27">
        <f t="shared" si="177"/>
        <v>0</v>
      </c>
      <c r="BR289" s="27">
        <f t="shared" si="178"/>
        <v>0</v>
      </c>
      <c r="BS289" s="27"/>
      <c r="BT289" s="166"/>
      <c r="BU289" s="166"/>
      <c r="BV289" s="166"/>
      <c r="BW289" s="166"/>
      <c r="BX289" s="166"/>
      <c r="BY289" s="166"/>
      <c r="BZ289" s="166"/>
      <c r="CA289" s="166"/>
      <c r="CB289" s="166"/>
      <c r="CC289" s="166"/>
      <c r="CD289" s="166"/>
      <c r="CE289" s="166"/>
      <c r="CF289" s="166"/>
      <c r="CG289" s="166"/>
      <c r="CH289" s="166"/>
      <c r="CI289" s="166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</row>
    <row r="290" spans="1:99">
      <c r="A290" s="160" t="str">
        <f>IF($D290=2,IF(所有護老者!A290="","",所有護老者!A290),"")</f>
        <v/>
      </c>
      <c r="B290" s="160" t="str">
        <f>IF($D290=2,IF(所有護老者!B290="","",所有護老者!B290),"")</f>
        <v/>
      </c>
      <c r="C290" s="160" t="str">
        <f>IF($D290=2,IF(所有護老者!D290="","",所有護老者!D290),"")</f>
        <v/>
      </c>
      <c r="D290" s="160" t="str">
        <f>IF(所有護老者!C290=2,2,"")</f>
        <v/>
      </c>
      <c r="E290" s="160" t="str">
        <f>IF($D290=2,IF(所有護老者!E290="","",所有護老者!E290),"")</f>
        <v/>
      </c>
      <c r="F290" s="160" t="str">
        <f>IF($D290=2,IF(所有護老者!F290="","",所有護老者!F290),"")</f>
        <v/>
      </c>
      <c r="G290" s="160" t="str">
        <f>IF($D290=2,IF(所有護老者!G290="","",所有護老者!G290),"")</f>
        <v/>
      </c>
      <c r="H290" s="160" t="str">
        <f>IF($D290=2,IF(所有護老者!H290="","",所有護老者!H290),"")</f>
        <v/>
      </c>
      <c r="I290" s="160" t="str">
        <f>IF($D290=2,IF(所有護老者!I290="","",所有護老者!I290),"")</f>
        <v/>
      </c>
      <c r="J290" s="160" t="str">
        <f>IF($D290=2,IF(所有護老者!J290="","",所有護老者!J290),"")</f>
        <v/>
      </c>
      <c r="K290" s="160" t="str">
        <f>IF($D290=2,IF(所有護老者!K290="","",所有護老者!K290),"")</f>
        <v/>
      </c>
      <c r="L290" s="160" t="str">
        <f>IF($D290=2,IF(所有護老者!L290="","",所有護老者!L290),"")</f>
        <v/>
      </c>
      <c r="M290" s="160" t="str">
        <f>IF($D290=2,IF(所有護老者!M290="","",所有護老者!M290),"")</f>
        <v/>
      </c>
      <c r="N290" s="160" t="str">
        <f>IF($D290=2,IF(所有護老者!N290="","",所有護老者!N290),"")</f>
        <v/>
      </c>
      <c r="O290" s="160" t="str">
        <f>IF($D290=2,IF(所有護老者!O290="","",所有護老者!O290),"")</f>
        <v/>
      </c>
      <c r="P290" s="160" t="str">
        <f>IF($D290=2,IF(所有護老者!P290="","",所有護老者!P290),"")</f>
        <v/>
      </c>
      <c r="Q290" s="160" t="str">
        <f>IF($D290=2,IF(所有護老者!Q290="","",所有護老者!Q290),"")</f>
        <v/>
      </c>
      <c r="R290" s="160" t="str">
        <f>IF($D290=2,IF(所有護老者!R290="","",所有護老者!R290),"")</f>
        <v/>
      </c>
      <c r="S290" s="160" t="str">
        <f>IF($D290=2,IF(所有護老者!S290="","",所有護老者!S290),"")</f>
        <v/>
      </c>
      <c r="T290" s="160" t="str">
        <f>IF($D290=2,IF(所有護老者!T290="","",所有護老者!T290),"")</f>
        <v/>
      </c>
      <c r="U290" s="160" t="str">
        <f>IF($D290=2,IF(所有護老者!U290="","",所有護老者!U290),"")</f>
        <v/>
      </c>
      <c r="V290" s="160" t="str">
        <f>IF($D290=2,IF(所有護老者!V290="","",所有護老者!V290),"")</f>
        <v/>
      </c>
      <c r="W290" s="160" t="str">
        <f>IF($D290=2,IF(所有護老者!W290="","",所有護老者!W290),"")</f>
        <v/>
      </c>
      <c r="X290" s="160" t="str">
        <f>IF($D290=2,IF(所有護老者!X290="","",所有護老者!X290),"")</f>
        <v/>
      </c>
      <c r="Y290" s="160" t="str">
        <f>IF($D290=2,IF(所有護老者!Y290="","",所有護老者!Y290),"")</f>
        <v/>
      </c>
      <c r="Z290" s="160" t="str">
        <f>IF($D290=2,IF(所有護老者!Z290="","",所有護老者!Z290),"")</f>
        <v/>
      </c>
      <c r="AA290" s="160" t="str">
        <f>IF($D290=2,IF(所有護老者!AA290="","",所有護老者!AA290),"")</f>
        <v/>
      </c>
      <c r="AB290" s="160" t="str">
        <f>IF($D290=2,IF(所有護老者!AB290="","",所有護老者!AB290),"")</f>
        <v/>
      </c>
      <c r="AC290" s="160" t="str">
        <f>IF($D290=2,IF(所有護老者!AC290="","",所有護老者!AC290),"")</f>
        <v/>
      </c>
      <c r="AD290" s="160" t="str">
        <f>IF($D290=2,IF(所有護老者!AD290="","",所有護老者!AD290),"")</f>
        <v/>
      </c>
      <c r="AE290" s="160" t="str">
        <f>IF($D290=2,IF(所有護老者!AE290="","",所有護老者!AE290),"")</f>
        <v/>
      </c>
      <c r="AF290" s="160" t="str">
        <f>IF($D290=2,IF(所有護老者!AF290="","",所有護老者!AF290),"")</f>
        <v/>
      </c>
      <c r="AG290" s="160" t="str">
        <f>IF($D290=2,IF(所有護老者!AG290="","",所有護老者!AG290),"")</f>
        <v/>
      </c>
      <c r="AH290" s="160" t="str">
        <f>IF($D290=2,IF(所有護老者!AH290="","",所有護老者!AH290),"")</f>
        <v/>
      </c>
      <c r="AI290" s="160" t="str">
        <f>IF($D290=2,IF(所有護老者!AI290="","",所有護老者!AI290),"")</f>
        <v/>
      </c>
      <c r="AJ290" s="160" t="str">
        <f>IF($D290=2,IF(所有護老者!AJ290="","",所有護老者!AJ290),"")</f>
        <v/>
      </c>
      <c r="AK290" s="160" t="str">
        <f>IF(所有護老者!AK290="","",所有護老者!AK290)</f>
        <v/>
      </c>
      <c r="AL290" s="175" t="str">
        <f t="shared" si="150"/>
        <v/>
      </c>
      <c r="AM290" s="175" t="str">
        <f t="shared" si="151"/>
        <v/>
      </c>
      <c r="AN290" s="175" t="str">
        <f t="shared" si="152"/>
        <v/>
      </c>
      <c r="AO290" s="175" t="str">
        <f t="shared" si="153"/>
        <v/>
      </c>
      <c r="AP290" s="175" t="str">
        <f t="shared" si="154"/>
        <v/>
      </c>
      <c r="AQ290" s="175" t="str">
        <f t="shared" si="155"/>
        <v/>
      </c>
      <c r="AR290" s="175" t="str">
        <f t="shared" si="156"/>
        <v/>
      </c>
      <c r="AS290" s="175" t="str">
        <f t="shared" si="157"/>
        <v/>
      </c>
      <c r="AT290" s="175" t="str">
        <f t="shared" si="158"/>
        <v/>
      </c>
      <c r="AU290" s="175" t="str">
        <f t="shared" si="159"/>
        <v/>
      </c>
      <c r="AV290" s="175" t="str">
        <f t="shared" si="160"/>
        <v/>
      </c>
      <c r="AW290" s="27">
        <f t="shared" si="161"/>
        <v>0</v>
      </c>
      <c r="AX290" s="27"/>
      <c r="AY290" s="27">
        <f t="shared" si="162"/>
        <v>0</v>
      </c>
      <c r="AZ290" s="27">
        <f t="shared" si="163"/>
        <v>0</v>
      </c>
      <c r="BA290" s="27">
        <f t="shared" si="164"/>
        <v>0</v>
      </c>
      <c r="BB290" s="27">
        <f t="shared" si="165"/>
        <v>0</v>
      </c>
      <c r="BC290" s="27">
        <f t="shared" si="166"/>
        <v>0</v>
      </c>
      <c r="BD290" s="27">
        <f t="shared" si="167"/>
        <v>0</v>
      </c>
      <c r="BE290" s="27">
        <f t="shared" si="168"/>
        <v>0</v>
      </c>
      <c r="BF290" s="27">
        <f t="shared" si="169"/>
        <v>0</v>
      </c>
      <c r="BG290" s="27">
        <f t="shared" si="170"/>
        <v>0</v>
      </c>
      <c r="BH290" s="27">
        <f t="shared" si="171"/>
        <v>0</v>
      </c>
      <c r="BI290" s="27">
        <f t="shared" si="172"/>
        <v>0</v>
      </c>
      <c r="BJ290" s="27">
        <f t="shared" si="173"/>
        <v>0</v>
      </c>
      <c r="BK290" s="176"/>
      <c r="BL290" s="276" t="str">
        <f t="shared" si="149"/>
        <v/>
      </c>
      <c r="BM290" s="176"/>
      <c r="BN290" s="27">
        <f t="shared" si="174"/>
        <v>0</v>
      </c>
      <c r="BO290" s="27">
        <f t="shared" si="175"/>
        <v>0</v>
      </c>
      <c r="BP290" s="27">
        <f t="shared" si="176"/>
        <v>0</v>
      </c>
      <c r="BQ290" s="27">
        <f t="shared" si="177"/>
        <v>0</v>
      </c>
      <c r="BR290" s="27">
        <f t="shared" si="178"/>
        <v>0</v>
      </c>
      <c r="BS290" s="27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</row>
    <row r="291" spans="1:99">
      <c r="A291" s="160" t="str">
        <f>IF($D291=2,IF(所有護老者!A291="","",所有護老者!A291),"")</f>
        <v/>
      </c>
      <c r="B291" s="160" t="str">
        <f>IF($D291=2,IF(所有護老者!B291="","",所有護老者!B291),"")</f>
        <v/>
      </c>
      <c r="C291" s="160" t="str">
        <f>IF($D291=2,IF(所有護老者!D291="","",所有護老者!D291),"")</f>
        <v/>
      </c>
      <c r="D291" s="160" t="str">
        <f>IF(所有護老者!C291=2,2,"")</f>
        <v/>
      </c>
      <c r="E291" s="160" t="str">
        <f>IF($D291=2,IF(所有護老者!E291="","",所有護老者!E291),"")</f>
        <v/>
      </c>
      <c r="F291" s="160" t="str">
        <f>IF($D291=2,IF(所有護老者!F291="","",所有護老者!F291),"")</f>
        <v/>
      </c>
      <c r="G291" s="160" t="str">
        <f>IF($D291=2,IF(所有護老者!G291="","",所有護老者!G291),"")</f>
        <v/>
      </c>
      <c r="H291" s="160" t="str">
        <f>IF($D291=2,IF(所有護老者!H291="","",所有護老者!H291),"")</f>
        <v/>
      </c>
      <c r="I291" s="160" t="str">
        <f>IF($D291=2,IF(所有護老者!I291="","",所有護老者!I291),"")</f>
        <v/>
      </c>
      <c r="J291" s="160" t="str">
        <f>IF($D291=2,IF(所有護老者!J291="","",所有護老者!J291),"")</f>
        <v/>
      </c>
      <c r="K291" s="160" t="str">
        <f>IF($D291=2,IF(所有護老者!K291="","",所有護老者!K291),"")</f>
        <v/>
      </c>
      <c r="L291" s="160" t="str">
        <f>IF($D291=2,IF(所有護老者!L291="","",所有護老者!L291),"")</f>
        <v/>
      </c>
      <c r="M291" s="160" t="str">
        <f>IF($D291=2,IF(所有護老者!M291="","",所有護老者!M291),"")</f>
        <v/>
      </c>
      <c r="N291" s="160" t="str">
        <f>IF($D291=2,IF(所有護老者!N291="","",所有護老者!N291),"")</f>
        <v/>
      </c>
      <c r="O291" s="160" t="str">
        <f>IF($D291=2,IF(所有護老者!O291="","",所有護老者!O291),"")</f>
        <v/>
      </c>
      <c r="P291" s="160" t="str">
        <f>IF($D291=2,IF(所有護老者!P291="","",所有護老者!P291),"")</f>
        <v/>
      </c>
      <c r="Q291" s="160" t="str">
        <f>IF($D291=2,IF(所有護老者!Q291="","",所有護老者!Q291),"")</f>
        <v/>
      </c>
      <c r="R291" s="160" t="str">
        <f>IF($D291=2,IF(所有護老者!R291="","",所有護老者!R291),"")</f>
        <v/>
      </c>
      <c r="S291" s="160" t="str">
        <f>IF($D291=2,IF(所有護老者!S291="","",所有護老者!S291),"")</f>
        <v/>
      </c>
      <c r="T291" s="160" t="str">
        <f>IF($D291=2,IF(所有護老者!T291="","",所有護老者!T291),"")</f>
        <v/>
      </c>
      <c r="U291" s="160" t="str">
        <f>IF($D291=2,IF(所有護老者!U291="","",所有護老者!U291),"")</f>
        <v/>
      </c>
      <c r="V291" s="160" t="str">
        <f>IF($D291=2,IF(所有護老者!V291="","",所有護老者!V291),"")</f>
        <v/>
      </c>
      <c r="W291" s="160" t="str">
        <f>IF($D291=2,IF(所有護老者!W291="","",所有護老者!W291),"")</f>
        <v/>
      </c>
      <c r="X291" s="160" t="str">
        <f>IF($D291=2,IF(所有護老者!X291="","",所有護老者!X291),"")</f>
        <v/>
      </c>
      <c r="Y291" s="160" t="str">
        <f>IF($D291=2,IF(所有護老者!Y291="","",所有護老者!Y291),"")</f>
        <v/>
      </c>
      <c r="Z291" s="160" t="str">
        <f>IF($D291=2,IF(所有護老者!Z291="","",所有護老者!Z291),"")</f>
        <v/>
      </c>
      <c r="AA291" s="160" t="str">
        <f>IF($D291=2,IF(所有護老者!AA291="","",所有護老者!AA291),"")</f>
        <v/>
      </c>
      <c r="AB291" s="160" t="str">
        <f>IF($D291=2,IF(所有護老者!AB291="","",所有護老者!AB291),"")</f>
        <v/>
      </c>
      <c r="AC291" s="160" t="str">
        <f>IF($D291=2,IF(所有護老者!AC291="","",所有護老者!AC291),"")</f>
        <v/>
      </c>
      <c r="AD291" s="160" t="str">
        <f>IF($D291=2,IF(所有護老者!AD291="","",所有護老者!AD291),"")</f>
        <v/>
      </c>
      <c r="AE291" s="160" t="str">
        <f>IF($D291=2,IF(所有護老者!AE291="","",所有護老者!AE291),"")</f>
        <v/>
      </c>
      <c r="AF291" s="160" t="str">
        <f>IF($D291=2,IF(所有護老者!AF291="","",所有護老者!AF291),"")</f>
        <v/>
      </c>
      <c r="AG291" s="160" t="str">
        <f>IF($D291=2,IF(所有護老者!AG291="","",所有護老者!AG291),"")</f>
        <v/>
      </c>
      <c r="AH291" s="160" t="str">
        <f>IF($D291=2,IF(所有護老者!AH291="","",所有護老者!AH291),"")</f>
        <v/>
      </c>
      <c r="AI291" s="160" t="str">
        <f>IF($D291=2,IF(所有護老者!AI291="","",所有護老者!AI291),"")</f>
        <v/>
      </c>
      <c r="AJ291" s="160" t="str">
        <f>IF($D291=2,IF(所有護老者!AJ291="","",所有護老者!AJ291),"")</f>
        <v/>
      </c>
      <c r="AK291" s="160" t="str">
        <f>IF(所有護老者!AK291="","",所有護老者!AK291)</f>
        <v/>
      </c>
      <c r="AL291" s="175" t="str">
        <f t="shared" si="150"/>
        <v/>
      </c>
      <c r="AM291" s="175" t="str">
        <f t="shared" si="151"/>
        <v/>
      </c>
      <c r="AN291" s="175" t="str">
        <f t="shared" si="152"/>
        <v/>
      </c>
      <c r="AO291" s="175" t="str">
        <f t="shared" si="153"/>
        <v/>
      </c>
      <c r="AP291" s="175" t="str">
        <f t="shared" si="154"/>
        <v/>
      </c>
      <c r="AQ291" s="175" t="str">
        <f t="shared" si="155"/>
        <v/>
      </c>
      <c r="AR291" s="175" t="str">
        <f t="shared" si="156"/>
        <v/>
      </c>
      <c r="AS291" s="175" t="str">
        <f t="shared" si="157"/>
        <v/>
      </c>
      <c r="AT291" s="175" t="str">
        <f t="shared" si="158"/>
        <v/>
      </c>
      <c r="AU291" s="175" t="str">
        <f t="shared" si="159"/>
        <v/>
      </c>
      <c r="AV291" s="175" t="str">
        <f t="shared" si="160"/>
        <v/>
      </c>
      <c r="AW291" s="27">
        <f t="shared" si="161"/>
        <v>0</v>
      </c>
      <c r="AX291" s="27"/>
      <c r="AY291" s="27">
        <f t="shared" si="162"/>
        <v>0</v>
      </c>
      <c r="AZ291" s="27">
        <f t="shared" si="163"/>
        <v>0</v>
      </c>
      <c r="BA291" s="27">
        <f t="shared" si="164"/>
        <v>0</v>
      </c>
      <c r="BB291" s="27">
        <f t="shared" si="165"/>
        <v>0</v>
      </c>
      <c r="BC291" s="27">
        <f t="shared" si="166"/>
        <v>0</v>
      </c>
      <c r="BD291" s="27">
        <f t="shared" si="167"/>
        <v>0</v>
      </c>
      <c r="BE291" s="27">
        <f t="shared" si="168"/>
        <v>0</v>
      </c>
      <c r="BF291" s="27">
        <f t="shared" si="169"/>
        <v>0</v>
      </c>
      <c r="BG291" s="27">
        <f t="shared" si="170"/>
        <v>0</v>
      </c>
      <c r="BH291" s="27">
        <f t="shared" si="171"/>
        <v>0</v>
      </c>
      <c r="BI291" s="27">
        <f t="shared" si="172"/>
        <v>0</v>
      </c>
      <c r="BJ291" s="27">
        <f t="shared" si="173"/>
        <v>0</v>
      </c>
      <c r="BK291" s="176"/>
      <c r="BL291" s="276" t="str">
        <f t="shared" si="149"/>
        <v/>
      </c>
      <c r="BM291" s="176"/>
      <c r="BN291" s="27">
        <f t="shared" si="174"/>
        <v>0</v>
      </c>
      <c r="BO291" s="27">
        <f t="shared" si="175"/>
        <v>0</v>
      </c>
      <c r="BP291" s="27">
        <f t="shared" si="176"/>
        <v>0</v>
      </c>
      <c r="BQ291" s="27">
        <f t="shared" si="177"/>
        <v>0</v>
      </c>
      <c r="BR291" s="27">
        <f t="shared" si="178"/>
        <v>0</v>
      </c>
      <c r="BS291" s="27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</row>
    <row r="292" spans="1:99">
      <c r="A292" s="160" t="str">
        <f>IF($D292=2,IF(所有護老者!A292="","",所有護老者!A292),"")</f>
        <v/>
      </c>
      <c r="B292" s="160" t="str">
        <f>IF($D292=2,IF(所有護老者!B292="","",所有護老者!B292),"")</f>
        <v/>
      </c>
      <c r="C292" s="160" t="str">
        <f>IF($D292=2,IF(所有護老者!D292="","",所有護老者!D292),"")</f>
        <v/>
      </c>
      <c r="D292" s="160" t="str">
        <f>IF(所有護老者!C292=2,2,"")</f>
        <v/>
      </c>
      <c r="E292" s="160" t="str">
        <f>IF($D292=2,IF(所有護老者!E292="","",所有護老者!E292),"")</f>
        <v/>
      </c>
      <c r="F292" s="160" t="str">
        <f>IF($D292=2,IF(所有護老者!F292="","",所有護老者!F292),"")</f>
        <v/>
      </c>
      <c r="G292" s="160" t="str">
        <f>IF($D292=2,IF(所有護老者!G292="","",所有護老者!G292),"")</f>
        <v/>
      </c>
      <c r="H292" s="160" t="str">
        <f>IF($D292=2,IF(所有護老者!H292="","",所有護老者!H292),"")</f>
        <v/>
      </c>
      <c r="I292" s="160" t="str">
        <f>IF($D292=2,IF(所有護老者!I292="","",所有護老者!I292),"")</f>
        <v/>
      </c>
      <c r="J292" s="160" t="str">
        <f>IF($D292=2,IF(所有護老者!J292="","",所有護老者!J292),"")</f>
        <v/>
      </c>
      <c r="K292" s="160" t="str">
        <f>IF($D292=2,IF(所有護老者!K292="","",所有護老者!K292),"")</f>
        <v/>
      </c>
      <c r="L292" s="160" t="str">
        <f>IF($D292=2,IF(所有護老者!L292="","",所有護老者!L292),"")</f>
        <v/>
      </c>
      <c r="M292" s="160" t="str">
        <f>IF($D292=2,IF(所有護老者!M292="","",所有護老者!M292),"")</f>
        <v/>
      </c>
      <c r="N292" s="160" t="str">
        <f>IF($D292=2,IF(所有護老者!N292="","",所有護老者!N292),"")</f>
        <v/>
      </c>
      <c r="O292" s="160" t="str">
        <f>IF($D292=2,IF(所有護老者!O292="","",所有護老者!O292),"")</f>
        <v/>
      </c>
      <c r="P292" s="160" t="str">
        <f>IF($D292=2,IF(所有護老者!P292="","",所有護老者!P292),"")</f>
        <v/>
      </c>
      <c r="Q292" s="160" t="str">
        <f>IF($D292=2,IF(所有護老者!Q292="","",所有護老者!Q292),"")</f>
        <v/>
      </c>
      <c r="R292" s="160" t="str">
        <f>IF($D292=2,IF(所有護老者!R292="","",所有護老者!R292),"")</f>
        <v/>
      </c>
      <c r="S292" s="160" t="str">
        <f>IF($D292=2,IF(所有護老者!S292="","",所有護老者!S292),"")</f>
        <v/>
      </c>
      <c r="T292" s="160" t="str">
        <f>IF($D292=2,IF(所有護老者!T292="","",所有護老者!T292),"")</f>
        <v/>
      </c>
      <c r="U292" s="160" t="str">
        <f>IF($D292=2,IF(所有護老者!U292="","",所有護老者!U292),"")</f>
        <v/>
      </c>
      <c r="V292" s="160" t="str">
        <f>IF($D292=2,IF(所有護老者!V292="","",所有護老者!V292),"")</f>
        <v/>
      </c>
      <c r="W292" s="160" t="str">
        <f>IF($D292=2,IF(所有護老者!W292="","",所有護老者!W292),"")</f>
        <v/>
      </c>
      <c r="X292" s="160" t="str">
        <f>IF($D292=2,IF(所有護老者!X292="","",所有護老者!X292),"")</f>
        <v/>
      </c>
      <c r="Y292" s="160" t="str">
        <f>IF($D292=2,IF(所有護老者!Y292="","",所有護老者!Y292),"")</f>
        <v/>
      </c>
      <c r="Z292" s="160" t="str">
        <f>IF($D292=2,IF(所有護老者!Z292="","",所有護老者!Z292),"")</f>
        <v/>
      </c>
      <c r="AA292" s="160" t="str">
        <f>IF($D292=2,IF(所有護老者!AA292="","",所有護老者!AA292),"")</f>
        <v/>
      </c>
      <c r="AB292" s="160" t="str">
        <f>IF($D292=2,IF(所有護老者!AB292="","",所有護老者!AB292),"")</f>
        <v/>
      </c>
      <c r="AC292" s="160" t="str">
        <f>IF($D292=2,IF(所有護老者!AC292="","",所有護老者!AC292),"")</f>
        <v/>
      </c>
      <c r="AD292" s="160" t="str">
        <f>IF($D292=2,IF(所有護老者!AD292="","",所有護老者!AD292),"")</f>
        <v/>
      </c>
      <c r="AE292" s="160" t="str">
        <f>IF($D292=2,IF(所有護老者!AE292="","",所有護老者!AE292),"")</f>
        <v/>
      </c>
      <c r="AF292" s="160" t="str">
        <f>IF($D292=2,IF(所有護老者!AF292="","",所有護老者!AF292),"")</f>
        <v/>
      </c>
      <c r="AG292" s="160" t="str">
        <f>IF($D292=2,IF(所有護老者!AG292="","",所有護老者!AG292),"")</f>
        <v/>
      </c>
      <c r="AH292" s="160" t="str">
        <f>IF($D292=2,IF(所有護老者!AH292="","",所有護老者!AH292),"")</f>
        <v/>
      </c>
      <c r="AI292" s="160" t="str">
        <f>IF($D292=2,IF(所有護老者!AI292="","",所有護老者!AI292),"")</f>
        <v/>
      </c>
      <c r="AJ292" s="160" t="str">
        <f>IF($D292=2,IF(所有護老者!AJ292="","",所有護老者!AJ292),"")</f>
        <v/>
      </c>
      <c r="AK292" s="160" t="str">
        <f>IF(所有護老者!AK292="","",所有護老者!AK292)</f>
        <v/>
      </c>
      <c r="AL292" s="175" t="str">
        <f t="shared" si="150"/>
        <v/>
      </c>
      <c r="AM292" s="175" t="str">
        <f t="shared" si="151"/>
        <v/>
      </c>
      <c r="AN292" s="175" t="str">
        <f t="shared" si="152"/>
        <v/>
      </c>
      <c r="AO292" s="175" t="str">
        <f t="shared" si="153"/>
        <v/>
      </c>
      <c r="AP292" s="175" t="str">
        <f t="shared" si="154"/>
        <v/>
      </c>
      <c r="AQ292" s="175" t="str">
        <f t="shared" si="155"/>
        <v/>
      </c>
      <c r="AR292" s="175" t="str">
        <f t="shared" si="156"/>
        <v/>
      </c>
      <c r="AS292" s="175" t="str">
        <f t="shared" si="157"/>
        <v/>
      </c>
      <c r="AT292" s="175" t="str">
        <f t="shared" si="158"/>
        <v/>
      </c>
      <c r="AU292" s="175" t="str">
        <f t="shared" si="159"/>
        <v/>
      </c>
      <c r="AV292" s="175" t="str">
        <f t="shared" si="160"/>
        <v/>
      </c>
      <c r="AW292" s="27">
        <f t="shared" si="161"/>
        <v>0</v>
      </c>
      <c r="AX292" s="27"/>
      <c r="AY292" s="27">
        <f t="shared" si="162"/>
        <v>0</v>
      </c>
      <c r="AZ292" s="27">
        <f t="shared" si="163"/>
        <v>0</v>
      </c>
      <c r="BA292" s="27">
        <f t="shared" si="164"/>
        <v>0</v>
      </c>
      <c r="BB292" s="27">
        <f t="shared" si="165"/>
        <v>0</v>
      </c>
      <c r="BC292" s="27">
        <f t="shared" si="166"/>
        <v>0</v>
      </c>
      <c r="BD292" s="27">
        <f t="shared" si="167"/>
        <v>0</v>
      </c>
      <c r="BE292" s="27">
        <f t="shared" si="168"/>
        <v>0</v>
      </c>
      <c r="BF292" s="27">
        <f t="shared" si="169"/>
        <v>0</v>
      </c>
      <c r="BG292" s="27">
        <f t="shared" si="170"/>
        <v>0</v>
      </c>
      <c r="BH292" s="27">
        <f t="shared" si="171"/>
        <v>0</v>
      </c>
      <c r="BI292" s="27">
        <f t="shared" si="172"/>
        <v>0</v>
      </c>
      <c r="BJ292" s="27">
        <f t="shared" si="173"/>
        <v>0</v>
      </c>
      <c r="BK292" s="176"/>
      <c r="BL292" s="276" t="str">
        <f t="shared" si="149"/>
        <v/>
      </c>
      <c r="BM292" s="176"/>
      <c r="BN292" s="27">
        <f t="shared" si="174"/>
        <v>0</v>
      </c>
      <c r="BO292" s="27">
        <f t="shared" si="175"/>
        <v>0</v>
      </c>
      <c r="BP292" s="27">
        <f t="shared" si="176"/>
        <v>0</v>
      </c>
      <c r="BQ292" s="27">
        <f t="shared" si="177"/>
        <v>0</v>
      </c>
      <c r="BR292" s="27">
        <f t="shared" si="178"/>
        <v>0</v>
      </c>
      <c r="BS292" s="27"/>
      <c r="BT292" s="166"/>
      <c r="BU292" s="166"/>
      <c r="BV292" s="166"/>
      <c r="BW292" s="166"/>
      <c r="BX292" s="166"/>
      <c r="BY292" s="166"/>
      <c r="BZ292" s="166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</row>
    <row r="293" spans="1:99">
      <c r="A293" s="160" t="str">
        <f>IF($D293=2,IF(所有護老者!A293="","",所有護老者!A293),"")</f>
        <v/>
      </c>
      <c r="B293" s="160" t="str">
        <f>IF($D293=2,IF(所有護老者!B293="","",所有護老者!B293),"")</f>
        <v/>
      </c>
      <c r="C293" s="160" t="str">
        <f>IF($D293=2,IF(所有護老者!D293="","",所有護老者!D293),"")</f>
        <v/>
      </c>
      <c r="D293" s="160" t="str">
        <f>IF(所有護老者!C293=2,2,"")</f>
        <v/>
      </c>
      <c r="E293" s="160" t="str">
        <f>IF($D293=2,IF(所有護老者!E293="","",所有護老者!E293),"")</f>
        <v/>
      </c>
      <c r="F293" s="160" t="str">
        <f>IF($D293=2,IF(所有護老者!F293="","",所有護老者!F293),"")</f>
        <v/>
      </c>
      <c r="G293" s="160" t="str">
        <f>IF($D293=2,IF(所有護老者!G293="","",所有護老者!G293),"")</f>
        <v/>
      </c>
      <c r="H293" s="160" t="str">
        <f>IF($D293=2,IF(所有護老者!H293="","",所有護老者!H293),"")</f>
        <v/>
      </c>
      <c r="I293" s="160" t="str">
        <f>IF($D293=2,IF(所有護老者!I293="","",所有護老者!I293),"")</f>
        <v/>
      </c>
      <c r="J293" s="160" t="str">
        <f>IF($D293=2,IF(所有護老者!J293="","",所有護老者!J293),"")</f>
        <v/>
      </c>
      <c r="K293" s="160" t="str">
        <f>IF($D293=2,IF(所有護老者!K293="","",所有護老者!K293),"")</f>
        <v/>
      </c>
      <c r="L293" s="160" t="str">
        <f>IF($D293=2,IF(所有護老者!L293="","",所有護老者!L293),"")</f>
        <v/>
      </c>
      <c r="M293" s="160" t="str">
        <f>IF($D293=2,IF(所有護老者!M293="","",所有護老者!M293),"")</f>
        <v/>
      </c>
      <c r="N293" s="160" t="str">
        <f>IF($D293=2,IF(所有護老者!N293="","",所有護老者!N293),"")</f>
        <v/>
      </c>
      <c r="O293" s="160" t="str">
        <f>IF($D293=2,IF(所有護老者!O293="","",所有護老者!O293),"")</f>
        <v/>
      </c>
      <c r="P293" s="160" t="str">
        <f>IF($D293=2,IF(所有護老者!P293="","",所有護老者!P293),"")</f>
        <v/>
      </c>
      <c r="Q293" s="160" t="str">
        <f>IF($D293=2,IF(所有護老者!Q293="","",所有護老者!Q293),"")</f>
        <v/>
      </c>
      <c r="R293" s="160" t="str">
        <f>IF($D293=2,IF(所有護老者!R293="","",所有護老者!R293),"")</f>
        <v/>
      </c>
      <c r="S293" s="160" t="str">
        <f>IF($D293=2,IF(所有護老者!S293="","",所有護老者!S293),"")</f>
        <v/>
      </c>
      <c r="T293" s="160" t="str">
        <f>IF($D293=2,IF(所有護老者!T293="","",所有護老者!T293),"")</f>
        <v/>
      </c>
      <c r="U293" s="160" t="str">
        <f>IF($D293=2,IF(所有護老者!U293="","",所有護老者!U293),"")</f>
        <v/>
      </c>
      <c r="V293" s="160" t="str">
        <f>IF($D293=2,IF(所有護老者!V293="","",所有護老者!V293),"")</f>
        <v/>
      </c>
      <c r="W293" s="160" t="str">
        <f>IF($D293=2,IF(所有護老者!W293="","",所有護老者!W293),"")</f>
        <v/>
      </c>
      <c r="X293" s="160" t="str">
        <f>IF($D293=2,IF(所有護老者!X293="","",所有護老者!X293),"")</f>
        <v/>
      </c>
      <c r="Y293" s="160" t="str">
        <f>IF($D293=2,IF(所有護老者!Y293="","",所有護老者!Y293),"")</f>
        <v/>
      </c>
      <c r="Z293" s="160" t="str">
        <f>IF($D293=2,IF(所有護老者!Z293="","",所有護老者!Z293),"")</f>
        <v/>
      </c>
      <c r="AA293" s="160" t="str">
        <f>IF($D293=2,IF(所有護老者!AA293="","",所有護老者!AA293),"")</f>
        <v/>
      </c>
      <c r="AB293" s="160" t="str">
        <f>IF($D293=2,IF(所有護老者!AB293="","",所有護老者!AB293),"")</f>
        <v/>
      </c>
      <c r="AC293" s="160" t="str">
        <f>IF($D293=2,IF(所有護老者!AC293="","",所有護老者!AC293),"")</f>
        <v/>
      </c>
      <c r="AD293" s="160" t="str">
        <f>IF($D293=2,IF(所有護老者!AD293="","",所有護老者!AD293),"")</f>
        <v/>
      </c>
      <c r="AE293" s="160" t="str">
        <f>IF($D293=2,IF(所有護老者!AE293="","",所有護老者!AE293),"")</f>
        <v/>
      </c>
      <c r="AF293" s="160" t="str">
        <f>IF($D293=2,IF(所有護老者!AF293="","",所有護老者!AF293),"")</f>
        <v/>
      </c>
      <c r="AG293" s="160" t="str">
        <f>IF($D293=2,IF(所有護老者!AG293="","",所有護老者!AG293),"")</f>
        <v/>
      </c>
      <c r="AH293" s="160" t="str">
        <f>IF($D293=2,IF(所有護老者!AH293="","",所有護老者!AH293),"")</f>
        <v/>
      </c>
      <c r="AI293" s="160" t="str">
        <f>IF($D293=2,IF(所有護老者!AI293="","",所有護老者!AI293),"")</f>
        <v/>
      </c>
      <c r="AJ293" s="160" t="str">
        <f>IF($D293=2,IF(所有護老者!AJ293="","",所有護老者!AJ293),"")</f>
        <v/>
      </c>
      <c r="AK293" s="160" t="str">
        <f>IF(所有護老者!AK293="","",所有護老者!AK293)</f>
        <v/>
      </c>
      <c r="AL293" s="175" t="str">
        <f t="shared" si="150"/>
        <v/>
      </c>
      <c r="AM293" s="175" t="str">
        <f t="shared" si="151"/>
        <v/>
      </c>
      <c r="AN293" s="175" t="str">
        <f t="shared" si="152"/>
        <v/>
      </c>
      <c r="AO293" s="175" t="str">
        <f t="shared" si="153"/>
        <v/>
      </c>
      <c r="AP293" s="175" t="str">
        <f t="shared" si="154"/>
        <v/>
      </c>
      <c r="AQ293" s="175" t="str">
        <f t="shared" si="155"/>
        <v/>
      </c>
      <c r="AR293" s="175" t="str">
        <f t="shared" si="156"/>
        <v/>
      </c>
      <c r="AS293" s="175" t="str">
        <f t="shared" si="157"/>
        <v/>
      </c>
      <c r="AT293" s="175" t="str">
        <f t="shared" si="158"/>
        <v/>
      </c>
      <c r="AU293" s="175" t="str">
        <f t="shared" si="159"/>
        <v/>
      </c>
      <c r="AV293" s="175" t="str">
        <f t="shared" si="160"/>
        <v/>
      </c>
      <c r="AW293" s="27">
        <f t="shared" si="161"/>
        <v>0</v>
      </c>
      <c r="AX293" s="27"/>
      <c r="AY293" s="27">
        <f t="shared" si="162"/>
        <v>0</v>
      </c>
      <c r="AZ293" s="27">
        <f t="shared" si="163"/>
        <v>0</v>
      </c>
      <c r="BA293" s="27">
        <f t="shared" si="164"/>
        <v>0</v>
      </c>
      <c r="BB293" s="27">
        <f t="shared" si="165"/>
        <v>0</v>
      </c>
      <c r="BC293" s="27">
        <f t="shared" si="166"/>
        <v>0</v>
      </c>
      <c r="BD293" s="27">
        <f t="shared" si="167"/>
        <v>0</v>
      </c>
      <c r="BE293" s="27">
        <f t="shared" si="168"/>
        <v>0</v>
      </c>
      <c r="BF293" s="27">
        <f t="shared" si="169"/>
        <v>0</v>
      </c>
      <c r="BG293" s="27">
        <f t="shared" si="170"/>
        <v>0</v>
      </c>
      <c r="BH293" s="27">
        <f t="shared" si="171"/>
        <v>0</v>
      </c>
      <c r="BI293" s="27">
        <f t="shared" si="172"/>
        <v>0</v>
      </c>
      <c r="BJ293" s="27">
        <f t="shared" si="173"/>
        <v>0</v>
      </c>
      <c r="BK293" s="176"/>
      <c r="BL293" s="276" t="str">
        <f t="shared" si="149"/>
        <v/>
      </c>
      <c r="BM293" s="176"/>
      <c r="BN293" s="27">
        <f t="shared" si="174"/>
        <v>0</v>
      </c>
      <c r="BO293" s="27">
        <f t="shared" si="175"/>
        <v>0</v>
      </c>
      <c r="BP293" s="27">
        <f t="shared" si="176"/>
        <v>0</v>
      </c>
      <c r="BQ293" s="27">
        <f t="shared" si="177"/>
        <v>0</v>
      </c>
      <c r="BR293" s="27">
        <f t="shared" si="178"/>
        <v>0</v>
      </c>
      <c r="BS293" s="27"/>
      <c r="BT293" s="166"/>
      <c r="BU293" s="166"/>
      <c r="BV293" s="166"/>
      <c r="BW293" s="166"/>
      <c r="BX293" s="166"/>
      <c r="BY293" s="166"/>
      <c r="BZ293" s="166"/>
      <c r="CA293" s="166"/>
      <c r="CB293" s="166"/>
      <c r="CC293" s="166"/>
      <c r="CD293" s="166"/>
      <c r="CE293" s="166"/>
      <c r="CF293" s="166"/>
      <c r="CG293" s="166"/>
      <c r="CH293" s="166"/>
      <c r="CI293" s="166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</row>
    <row r="294" spans="1:99">
      <c r="A294" s="160" t="str">
        <f>IF($D294=2,IF(所有護老者!A294="","",所有護老者!A294),"")</f>
        <v/>
      </c>
      <c r="B294" s="160" t="str">
        <f>IF($D294=2,IF(所有護老者!B294="","",所有護老者!B294),"")</f>
        <v/>
      </c>
      <c r="C294" s="160" t="str">
        <f>IF($D294=2,IF(所有護老者!D294="","",所有護老者!D294),"")</f>
        <v/>
      </c>
      <c r="D294" s="160" t="str">
        <f>IF(所有護老者!C294=2,2,"")</f>
        <v/>
      </c>
      <c r="E294" s="160" t="str">
        <f>IF($D294=2,IF(所有護老者!E294="","",所有護老者!E294),"")</f>
        <v/>
      </c>
      <c r="F294" s="160" t="str">
        <f>IF($D294=2,IF(所有護老者!F294="","",所有護老者!F294),"")</f>
        <v/>
      </c>
      <c r="G294" s="160" t="str">
        <f>IF($D294=2,IF(所有護老者!G294="","",所有護老者!G294),"")</f>
        <v/>
      </c>
      <c r="H294" s="160" t="str">
        <f>IF($D294=2,IF(所有護老者!H294="","",所有護老者!H294),"")</f>
        <v/>
      </c>
      <c r="I294" s="160" t="str">
        <f>IF($D294=2,IF(所有護老者!I294="","",所有護老者!I294),"")</f>
        <v/>
      </c>
      <c r="J294" s="160" t="str">
        <f>IF($D294=2,IF(所有護老者!J294="","",所有護老者!J294),"")</f>
        <v/>
      </c>
      <c r="K294" s="160" t="str">
        <f>IF($D294=2,IF(所有護老者!K294="","",所有護老者!K294),"")</f>
        <v/>
      </c>
      <c r="L294" s="160" t="str">
        <f>IF($D294=2,IF(所有護老者!L294="","",所有護老者!L294),"")</f>
        <v/>
      </c>
      <c r="M294" s="160" t="str">
        <f>IF($D294=2,IF(所有護老者!M294="","",所有護老者!M294),"")</f>
        <v/>
      </c>
      <c r="N294" s="160" t="str">
        <f>IF($D294=2,IF(所有護老者!N294="","",所有護老者!N294),"")</f>
        <v/>
      </c>
      <c r="O294" s="160" t="str">
        <f>IF($D294=2,IF(所有護老者!O294="","",所有護老者!O294),"")</f>
        <v/>
      </c>
      <c r="P294" s="160" t="str">
        <f>IF($D294=2,IF(所有護老者!P294="","",所有護老者!P294),"")</f>
        <v/>
      </c>
      <c r="Q294" s="160" t="str">
        <f>IF($D294=2,IF(所有護老者!Q294="","",所有護老者!Q294),"")</f>
        <v/>
      </c>
      <c r="R294" s="160" t="str">
        <f>IF($D294=2,IF(所有護老者!R294="","",所有護老者!R294),"")</f>
        <v/>
      </c>
      <c r="S294" s="160" t="str">
        <f>IF($D294=2,IF(所有護老者!S294="","",所有護老者!S294),"")</f>
        <v/>
      </c>
      <c r="T294" s="160" t="str">
        <f>IF($D294=2,IF(所有護老者!T294="","",所有護老者!T294),"")</f>
        <v/>
      </c>
      <c r="U294" s="160" t="str">
        <f>IF($D294=2,IF(所有護老者!U294="","",所有護老者!U294),"")</f>
        <v/>
      </c>
      <c r="V294" s="160" t="str">
        <f>IF($D294=2,IF(所有護老者!V294="","",所有護老者!V294),"")</f>
        <v/>
      </c>
      <c r="W294" s="160" t="str">
        <f>IF($D294=2,IF(所有護老者!W294="","",所有護老者!W294),"")</f>
        <v/>
      </c>
      <c r="X294" s="160" t="str">
        <f>IF($D294=2,IF(所有護老者!X294="","",所有護老者!X294),"")</f>
        <v/>
      </c>
      <c r="Y294" s="160" t="str">
        <f>IF($D294=2,IF(所有護老者!Y294="","",所有護老者!Y294),"")</f>
        <v/>
      </c>
      <c r="Z294" s="160" t="str">
        <f>IF($D294=2,IF(所有護老者!Z294="","",所有護老者!Z294),"")</f>
        <v/>
      </c>
      <c r="AA294" s="160" t="str">
        <f>IF($D294=2,IF(所有護老者!AA294="","",所有護老者!AA294),"")</f>
        <v/>
      </c>
      <c r="AB294" s="160" t="str">
        <f>IF($D294=2,IF(所有護老者!AB294="","",所有護老者!AB294),"")</f>
        <v/>
      </c>
      <c r="AC294" s="160" t="str">
        <f>IF($D294=2,IF(所有護老者!AC294="","",所有護老者!AC294),"")</f>
        <v/>
      </c>
      <c r="AD294" s="160" t="str">
        <f>IF($D294=2,IF(所有護老者!AD294="","",所有護老者!AD294),"")</f>
        <v/>
      </c>
      <c r="AE294" s="160" t="str">
        <f>IF($D294=2,IF(所有護老者!AE294="","",所有護老者!AE294),"")</f>
        <v/>
      </c>
      <c r="AF294" s="160" t="str">
        <f>IF($D294=2,IF(所有護老者!AF294="","",所有護老者!AF294),"")</f>
        <v/>
      </c>
      <c r="AG294" s="160" t="str">
        <f>IF($D294=2,IF(所有護老者!AG294="","",所有護老者!AG294),"")</f>
        <v/>
      </c>
      <c r="AH294" s="160" t="str">
        <f>IF($D294=2,IF(所有護老者!AH294="","",所有護老者!AH294),"")</f>
        <v/>
      </c>
      <c r="AI294" s="160" t="str">
        <f>IF($D294=2,IF(所有護老者!AI294="","",所有護老者!AI294),"")</f>
        <v/>
      </c>
      <c r="AJ294" s="160" t="str">
        <f>IF($D294=2,IF(所有護老者!AJ294="","",所有護老者!AJ294),"")</f>
        <v/>
      </c>
      <c r="AK294" s="160" t="str">
        <f>IF(所有護老者!AK294="","",所有護老者!AK294)</f>
        <v/>
      </c>
      <c r="AL294" s="175" t="str">
        <f t="shared" si="150"/>
        <v/>
      </c>
      <c r="AM294" s="175" t="str">
        <f t="shared" si="151"/>
        <v/>
      </c>
      <c r="AN294" s="175" t="str">
        <f t="shared" si="152"/>
        <v/>
      </c>
      <c r="AO294" s="175" t="str">
        <f t="shared" si="153"/>
        <v/>
      </c>
      <c r="AP294" s="175" t="str">
        <f t="shared" si="154"/>
        <v/>
      </c>
      <c r="AQ294" s="175" t="str">
        <f t="shared" si="155"/>
        <v/>
      </c>
      <c r="AR294" s="175" t="str">
        <f t="shared" si="156"/>
        <v/>
      </c>
      <c r="AS294" s="175" t="str">
        <f t="shared" si="157"/>
        <v/>
      </c>
      <c r="AT294" s="175" t="str">
        <f t="shared" si="158"/>
        <v/>
      </c>
      <c r="AU294" s="175" t="str">
        <f t="shared" si="159"/>
        <v/>
      </c>
      <c r="AV294" s="175" t="str">
        <f t="shared" si="160"/>
        <v/>
      </c>
      <c r="AW294" s="27">
        <f t="shared" si="161"/>
        <v>0</v>
      </c>
      <c r="AX294" s="27"/>
      <c r="AY294" s="27">
        <f t="shared" si="162"/>
        <v>0</v>
      </c>
      <c r="AZ294" s="27">
        <f t="shared" si="163"/>
        <v>0</v>
      </c>
      <c r="BA294" s="27">
        <f t="shared" si="164"/>
        <v>0</v>
      </c>
      <c r="BB294" s="27">
        <f t="shared" si="165"/>
        <v>0</v>
      </c>
      <c r="BC294" s="27">
        <f t="shared" si="166"/>
        <v>0</v>
      </c>
      <c r="BD294" s="27">
        <f t="shared" si="167"/>
        <v>0</v>
      </c>
      <c r="BE294" s="27">
        <f t="shared" si="168"/>
        <v>0</v>
      </c>
      <c r="BF294" s="27">
        <f t="shared" si="169"/>
        <v>0</v>
      </c>
      <c r="BG294" s="27">
        <f t="shared" si="170"/>
        <v>0</v>
      </c>
      <c r="BH294" s="27">
        <f t="shared" si="171"/>
        <v>0</v>
      </c>
      <c r="BI294" s="27">
        <f t="shared" si="172"/>
        <v>0</v>
      </c>
      <c r="BJ294" s="27">
        <f t="shared" si="173"/>
        <v>0</v>
      </c>
      <c r="BK294" s="176"/>
      <c r="BL294" s="276" t="str">
        <f t="shared" si="149"/>
        <v/>
      </c>
      <c r="BM294" s="176"/>
      <c r="BN294" s="27">
        <f t="shared" si="174"/>
        <v>0</v>
      </c>
      <c r="BO294" s="27">
        <f t="shared" si="175"/>
        <v>0</v>
      </c>
      <c r="BP294" s="27">
        <f t="shared" si="176"/>
        <v>0</v>
      </c>
      <c r="BQ294" s="27">
        <f t="shared" si="177"/>
        <v>0</v>
      </c>
      <c r="BR294" s="27">
        <f t="shared" si="178"/>
        <v>0</v>
      </c>
      <c r="BS294" s="27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</row>
    <row r="295" spans="1:99">
      <c r="A295" s="160" t="str">
        <f>IF($D295=2,IF(所有護老者!A295="","",所有護老者!A295),"")</f>
        <v/>
      </c>
      <c r="B295" s="160" t="str">
        <f>IF($D295=2,IF(所有護老者!B295="","",所有護老者!B295),"")</f>
        <v/>
      </c>
      <c r="C295" s="160" t="str">
        <f>IF($D295=2,IF(所有護老者!D295="","",所有護老者!D295),"")</f>
        <v/>
      </c>
      <c r="D295" s="160" t="str">
        <f>IF(所有護老者!C295=2,2,"")</f>
        <v/>
      </c>
      <c r="E295" s="160" t="str">
        <f>IF($D295=2,IF(所有護老者!E295="","",所有護老者!E295),"")</f>
        <v/>
      </c>
      <c r="F295" s="160" t="str">
        <f>IF($D295=2,IF(所有護老者!F295="","",所有護老者!F295),"")</f>
        <v/>
      </c>
      <c r="G295" s="160" t="str">
        <f>IF($D295=2,IF(所有護老者!G295="","",所有護老者!G295),"")</f>
        <v/>
      </c>
      <c r="H295" s="160" t="str">
        <f>IF($D295=2,IF(所有護老者!H295="","",所有護老者!H295),"")</f>
        <v/>
      </c>
      <c r="I295" s="160" t="str">
        <f>IF($D295=2,IF(所有護老者!I295="","",所有護老者!I295),"")</f>
        <v/>
      </c>
      <c r="J295" s="160" t="str">
        <f>IF($D295=2,IF(所有護老者!J295="","",所有護老者!J295),"")</f>
        <v/>
      </c>
      <c r="K295" s="160" t="str">
        <f>IF($D295=2,IF(所有護老者!K295="","",所有護老者!K295),"")</f>
        <v/>
      </c>
      <c r="L295" s="160" t="str">
        <f>IF($D295=2,IF(所有護老者!L295="","",所有護老者!L295),"")</f>
        <v/>
      </c>
      <c r="M295" s="160" t="str">
        <f>IF($D295=2,IF(所有護老者!M295="","",所有護老者!M295),"")</f>
        <v/>
      </c>
      <c r="N295" s="160" t="str">
        <f>IF($D295=2,IF(所有護老者!N295="","",所有護老者!N295),"")</f>
        <v/>
      </c>
      <c r="O295" s="160" t="str">
        <f>IF($D295=2,IF(所有護老者!O295="","",所有護老者!O295),"")</f>
        <v/>
      </c>
      <c r="P295" s="160" t="str">
        <f>IF($D295=2,IF(所有護老者!P295="","",所有護老者!P295),"")</f>
        <v/>
      </c>
      <c r="Q295" s="160" t="str">
        <f>IF($D295=2,IF(所有護老者!Q295="","",所有護老者!Q295),"")</f>
        <v/>
      </c>
      <c r="R295" s="160" t="str">
        <f>IF($D295=2,IF(所有護老者!R295="","",所有護老者!R295),"")</f>
        <v/>
      </c>
      <c r="S295" s="160" t="str">
        <f>IF($D295=2,IF(所有護老者!S295="","",所有護老者!S295),"")</f>
        <v/>
      </c>
      <c r="T295" s="160" t="str">
        <f>IF($D295=2,IF(所有護老者!T295="","",所有護老者!T295),"")</f>
        <v/>
      </c>
      <c r="U295" s="160" t="str">
        <f>IF($D295=2,IF(所有護老者!U295="","",所有護老者!U295),"")</f>
        <v/>
      </c>
      <c r="V295" s="160" t="str">
        <f>IF($D295=2,IF(所有護老者!V295="","",所有護老者!V295),"")</f>
        <v/>
      </c>
      <c r="W295" s="160" t="str">
        <f>IF($D295=2,IF(所有護老者!W295="","",所有護老者!W295),"")</f>
        <v/>
      </c>
      <c r="X295" s="160" t="str">
        <f>IF($D295=2,IF(所有護老者!X295="","",所有護老者!X295),"")</f>
        <v/>
      </c>
      <c r="Y295" s="160" t="str">
        <f>IF($D295=2,IF(所有護老者!Y295="","",所有護老者!Y295),"")</f>
        <v/>
      </c>
      <c r="Z295" s="160" t="str">
        <f>IF($D295=2,IF(所有護老者!Z295="","",所有護老者!Z295),"")</f>
        <v/>
      </c>
      <c r="AA295" s="160" t="str">
        <f>IF($D295=2,IF(所有護老者!AA295="","",所有護老者!AA295),"")</f>
        <v/>
      </c>
      <c r="AB295" s="160" t="str">
        <f>IF($D295=2,IF(所有護老者!AB295="","",所有護老者!AB295),"")</f>
        <v/>
      </c>
      <c r="AC295" s="160" t="str">
        <f>IF($D295=2,IF(所有護老者!AC295="","",所有護老者!AC295),"")</f>
        <v/>
      </c>
      <c r="AD295" s="160" t="str">
        <f>IF($D295=2,IF(所有護老者!AD295="","",所有護老者!AD295),"")</f>
        <v/>
      </c>
      <c r="AE295" s="160" t="str">
        <f>IF($D295=2,IF(所有護老者!AE295="","",所有護老者!AE295),"")</f>
        <v/>
      </c>
      <c r="AF295" s="160" t="str">
        <f>IF($D295=2,IF(所有護老者!AF295="","",所有護老者!AF295),"")</f>
        <v/>
      </c>
      <c r="AG295" s="160" t="str">
        <f>IF($D295=2,IF(所有護老者!AG295="","",所有護老者!AG295),"")</f>
        <v/>
      </c>
      <c r="AH295" s="160" t="str">
        <f>IF($D295=2,IF(所有護老者!AH295="","",所有護老者!AH295),"")</f>
        <v/>
      </c>
      <c r="AI295" s="160" t="str">
        <f>IF($D295=2,IF(所有護老者!AI295="","",所有護老者!AI295),"")</f>
        <v/>
      </c>
      <c r="AJ295" s="160" t="str">
        <f>IF($D295=2,IF(所有護老者!AJ295="","",所有護老者!AJ295),"")</f>
        <v/>
      </c>
      <c r="AK295" s="160" t="str">
        <f>IF(所有護老者!AK295="","",所有護老者!AK295)</f>
        <v/>
      </c>
      <c r="AL295" s="175" t="str">
        <f t="shared" si="150"/>
        <v/>
      </c>
      <c r="AM295" s="175" t="str">
        <f t="shared" si="151"/>
        <v/>
      </c>
      <c r="AN295" s="175" t="str">
        <f t="shared" si="152"/>
        <v/>
      </c>
      <c r="AO295" s="175" t="str">
        <f t="shared" si="153"/>
        <v/>
      </c>
      <c r="AP295" s="175" t="str">
        <f t="shared" si="154"/>
        <v/>
      </c>
      <c r="AQ295" s="175" t="str">
        <f t="shared" si="155"/>
        <v/>
      </c>
      <c r="AR295" s="175" t="str">
        <f t="shared" si="156"/>
        <v/>
      </c>
      <c r="AS295" s="175" t="str">
        <f t="shared" si="157"/>
        <v/>
      </c>
      <c r="AT295" s="175" t="str">
        <f t="shared" si="158"/>
        <v/>
      </c>
      <c r="AU295" s="175" t="str">
        <f t="shared" si="159"/>
        <v/>
      </c>
      <c r="AV295" s="175" t="str">
        <f t="shared" si="160"/>
        <v/>
      </c>
      <c r="AW295" s="27">
        <f t="shared" si="161"/>
        <v>0</v>
      </c>
      <c r="AX295" s="27"/>
      <c r="AY295" s="27">
        <f t="shared" si="162"/>
        <v>0</v>
      </c>
      <c r="AZ295" s="27">
        <f t="shared" si="163"/>
        <v>0</v>
      </c>
      <c r="BA295" s="27">
        <f t="shared" si="164"/>
        <v>0</v>
      </c>
      <c r="BB295" s="27">
        <f t="shared" si="165"/>
        <v>0</v>
      </c>
      <c r="BC295" s="27">
        <f t="shared" si="166"/>
        <v>0</v>
      </c>
      <c r="BD295" s="27">
        <f t="shared" si="167"/>
        <v>0</v>
      </c>
      <c r="BE295" s="27">
        <f t="shared" si="168"/>
        <v>0</v>
      </c>
      <c r="BF295" s="27">
        <f t="shared" si="169"/>
        <v>0</v>
      </c>
      <c r="BG295" s="27">
        <f t="shared" si="170"/>
        <v>0</v>
      </c>
      <c r="BH295" s="27">
        <f t="shared" si="171"/>
        <v>0</v>
      </c>
      <c r="BI295" s="27">
        <f t="shared" si="172"/>
        <v>0</v>
      </c>
      <c r="BJ295" s="27">
        <f t="shared" si="173"/>
        <v>0</v>
      </c>
      <c r="BK295" s="176"/>
      <c r="BL295" s="276" t="str">
        <f t="shared" si="149"/>
        <v/>
      </c>
      <c r="BM295" s="176"/>
      <c r="BN295" s="27">
        <f t="shared" si="174"/>
        <v>0</v>
      </c>
      <c r="BO295" s="27">
        <f t="shared" si="175"/>
        <v>0</v>
      </c>
      <c r="BP295" s="27">
        <f t="shared" si="176"/>
        <v>0</v>
      </c>
      <c r="BQ295" s="27">
        <f t="shared" si="177"/>
        <v>0</v>
      </c>
      <c r="BR295" s="27">
        <f t="shared" si="178"/>
        <v>0</v>
      </c>
      <c r="BS295" s="27"/>
      <c r="BT295" s="166"/>
      <c r="BU295" s="166"/>
      <c r="BV295" s="166"/>
      <c r="BW295" s="166"/>
      <c r="BX295" s="166"/>
      <c r="BY295" s="166"/>
      <c r="BZ295" s="166"/>
      <c r="CA295" s="166"/>
      <c r="CB295" s="166"/>
      <c r="CC295" s="166"/>
      <c r="CD295" s="166"/>
      <c r="CE295" s="166"/>
      <c r="CF295" s="166"/>
      <c r="CG295" s="166"/>
      <c r="CH295" s="166"/>
      <c r="CI295" s="166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</row>
    <row r="296" spans="1:99">
      <c r="A296" s="160" t="str">
        <f>IF($D296=2,IF(所有護老者!A296="","",所有護老者!A296),"")</f>
        <v/>
      </c>
      <c r="B296" s="160" t="str">
        <f>IF($D296=2,IF(所有護老者!B296="","",所有護老者!B296),"")</f>
        <v/>
      </c>
      <c r="C296" s="160" t="str">
        <f>IF($D296=2,IF(所有護老者!D296="","",所有護老者!D296),"")</f>
        <v/>
      </c>
      <c r="D296" s="160" t="str">
        <f>IF(所有護老者!C296=2,2,"")</f>
        <v/>
      </c>
      <c r="E296" s="160" t="str">
        <f>IF($D296=2,IF(所有護老者!E296="","",所有護老者!E296),"")</f>
        <v/>
      </c>
      <c r="F296" s="160" t="str">
        <f>IF($D296=2,IF(所有護老者!F296="","",所有護老者!F296),"")</f>
        <v/>
      </c>
      <c r="G296" s="160" t="str">
        <f>IF($D296=2,IF(所有護老者!G296="","",所有護老者!G296),"")</f>
        <v/>
      </c>
      <c r="H296" s="160" t="str">
        <f>IF($D296=2,IF(所有護老者!H296="","",所有護老者!H296),"")</f>
        <v/>
      </c>
      <c r="I296" s="160" t="str">
        <f>IF($D296=2,IF(所有護老者!I296="","",所有護老者!I296),"")</f>
        <v/>
      </c>
      <c r="J296" s="160" t="str">
        <f>IF($D296=2,IF(所有護老者!J296="","",所有護老者!J296),"")</f>
        <v/>
      </c>
      <c r="K296" s="160" t="str">
        <f>IF($D296=2,IF(所有護老者!K296="","",所有護老者!K296),"")</f>
        <v/>
      </c>
      <c r="L296" s="160" t="str">
        <f>IF($D296=2,IF(所有護老者!L296="","",所有護老者!L296),"")</f>
        <v/>
      </c>
      <c r="M296" s="160" t="str">
        <f>IF($D296=2,IF(所有護老者!M296="","",所有護老者!M296),"")</f>
        <v/>
      </c>
      <c r="N296" s="160" t="str">
        <f>IF($D296=2,IF(所有護老者!N296="","",所有護老者!N296),"")</f>
        <v/>
      </c>
      <c r="O296" s="160" t="str">
        <f>IF($D296=2,IF(所有護老者!O296="","",所有護老者!O296),"")</f>
        <v/>
      </c>
      <c r="P296" s="160" t="str">
        <f>IF($D296=2,IF(所有護老者!P296="","",所有護老者!P296),"")</f>
        <v/>
      </c>
      <c r="Q296" s="160" t="str">
        <f>IF($D296=2,IF(所有護老者!Q296="","",所有護老者!Q296),"")</f>
        <v/>
      </c>
      <c r="R296" s="160" t="str">
        <f>IF($D296=2,IF(所有護老者!R296="","",所有護老者!R296),"")</f>
        <v/>
      </c>
      <c r="S296" s="160" t="str">
        <f>IF($D296=2,IF(所有護老者!S296="","",所有護老者!S296),"")</f>
        <v/>
      </c>
      <c r="T296" s="160" t="str">
        <f>IF($D296=2,IF(所有護老者!T296="","",所有護老者!T296),"")</f>
        <v/>
      </c>
      <c r="U296" s="160" t="str">
        <f>IF($D296=2,IF(所有護老者!U296="","",所有護老者!U296),"")</f>
        <v/>
      </c>
      <c r="V296" s="160" t="str">
        <f>IF($D296=2,IF(所有護老者!V296="","",所有護老者!V296),"")</f>
        <v/>
      </c>
      <c r="W296" s="160" t="str">
        <f>IF($D296=2,IF(所有護老者!W296="","",所有護老者!W296),"")</f>
        <v/>
      </c>
      <c r="X296" s="160" t="str">
        <f>IF($D296=2,IF(所有護老者!X296="","",所有護老者!X296),"")</f>
        <v/>
      </c>
      <c r="Y296" s="160" t="str">
        <f>IF($D296=2,IF(所有護老者!Y296="","",所有護老者!Y296),"")</f>
        <v/>
      </c>
      <c r="Z296" s="160" t="str">
        <f>IF($D296=2,IF(所有護老者!Z296="","",所有護老者!Z296),"")</f>
        <v/>
      </c>
      <c r="AA296" s="160" t="str">
        <f>IF($D296=2,IF(所有護老者!AA296="","",所有護老者!AA296),"")</f>
        <v/>
      </c>
      <c r="AB296" s="160" t="str">
        <f>IF($D296=2,IF(所有護老者!AB296="","",所有護老者!AB296),"")</f>
        <v/>
      </c>
      <c r="AC296" s="160" t="str">
        <f>IF($D296=2,IF(所有護老者!AC296="","",所有護老者!AC296),"")</f>
        <v/>
      </c>
      <c r="AD296" s="160" t="str">
        <f>IF($D296=2,IF(所有護老者!AD296="","",所有護老者!AD296),"")</f>
        <v/>
      </c>
      <c r="AE296" s="160" t="str">
        <f>IF($D296=2,IF(所有護老者!AE296="","",所有護老者!AE296),"")</f>
        <v/>
      </c>
      <c r="AF296" s="160" t="str">
        <f>IF($D296=2,IF(所有護老者!AF296="","",所有護老者!AF296),"")</f>
        <v/>
      </c>
      <c r="AG296" s="160" t="str">
        <f>IF($D296=2,IF(所有護老者!AG296="","",所有護老者!AG296),"")</f>
        <v/>
      </c>
      <c r="AH296" s="160" t="str">
        <f>IF($D296=2,IF(所有護老者!AH296="","",所有護老者!AH296),"")</f>
        <v/>
      </c>
      <c r="AI296" s="160" t="str">
        <f>IF($D296=2,IF(所有護老者!AI296="","",所有護老者!AI296),"")</f>
        <v/>
      </c>
      <c r="AJ296" s="160" t="str">
        <f>IF($D296=2,IF(所有護老者!AJ296="","",所有護老者!AJ296),"")</f>
        <v/>
      </c>
      <c r="AK296" s="160" t="str">
        <f>IF(所有護老者!AK296="","",所有護老者!AK296)</f>
        <v/>
      </c>
      <c r="AL296" s="175" t="str">
        <f t="shared" si="150"/>
        <v/>
      </c>
      <c r="AM296" s="175" t="str">
        <f t="shared" si="151"/>
        <v/>
      </c>
      <c r="AN296" s="175" t="str">
        <f t="shared" si="152"/>
        <v/>
      </c>
      <c r="AO296" s="175" t="str">
        <f t="shared" si="153"/>
        <v/>
      </c>
      <c r="AP296" s="175" t="str">
        <f t="shared" si="154"/>
        <v/>
      </c>
      <c r="AQ296" s="175" t="str">
        <f t="shared" si="155"/>
        <v/>
      </c>
      <c r="AR296" s="175" t="str">
        <f t="shared" si="156"/>
        <v/>
      </c>
      <c r="AS296" s="175" t="str">
        <f t="shared" si="157"/>
        <v/>
      </c>
      <c r="AT296" s="175" t="str">
        <f t="shared" si="158"/>
        <v/>
      </c>
      <c r="AU296" s="175" t="str">
        <f t="shared" si="159"/>
        <v/>
      </c>
      <c r="AV296" s="175" t="str">
        <f t="shared" si="160"/>
        <v/>
      </c>
      <c r="AW296" s="27">
        <f t="shared" si="161"/>
        <v>0</v>
      </c>
      <c r="AX296" s="27"/>
      <c r="AY296" s="27">
        <f t="shared" si="162"/>
        <v>0</v>
      </c>
      <c r="AZ296" s="27">
        <f t="shared" si="163"/>
        <v>0</v>
      </c>
      <c r="BA296" s="27">
        <f t="shared" si="164"/>
        <v>0</v>
      </c>
      <c r="BB296" s="27">
        <f t="shared" si="165"/>
        <v>0</v>
      </c>
      <c r="BC296" s="27">
        <f t="shared" si="166"/>
        <v>0</v>
      </c>
      <c r="BD296" s="27">
        <f t="shared" si="167"/>
        <v>0</v>
      </c>
      <c r="BE296" s="27">
        <f t="shared" si="168"/>
        <v>0</v>
      </c>
      <c r="BF296" s="27">
        <f t="shared" si="169"/>
        <v>0</v>
      </c>
      <c r="BG296" s="27">
        <f t="shared" si="170"/>
        <v>0</v>
      </c>
      <c r="BH296" s="27">
        <f t="shared" si="171"/>
        <v>0</v>
      </c>
      <c r="BI296" s="27">
        <f t="shared" si="172"/>
        <v>0</v>
      </c>
      <c r="BJ296" s="27">
        <f t="shared" si="173"/>
        <v>0</v>
      </c>
      <c r="BK296" s="176"/>
      <c r="BL296" s="276" t="str">
        <f t="shared" si="149"/>
        <v/>
      </c>
      <c r="BM296" s="176"/>
      <c r="BN296" s="27">
        <f t="shared" si="174"/>
        <v>0</v>
      </c>
      <c r="BO296" s="27">
        <f t="shared" si="175"/>
        <v>0</v>
      </c>
      <c r="BP296" s="27">
        <f t="shared" si="176"/>
        <v>0</v>
      </c>
      <c r="BQ296" s="27">
        <f t="shared" si="177"/>
        <v>0</v>
      </c>
      <c r="BR296" s="27">
        <f t="shared" si="178"/>
        <v>0</v>
      </c>
      <c r="BS296" s="27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</row>
    <row r="297" spans="1:99">
      <c r="A297" s="160" t="str">
        <f>IF($D297=2,IF(所有護老者!A297="","",所有護老者!A297),"")</f>
        <v/>
      </c>
      <c r="B297" s="160" t="str">
        <f>IF($D297=2,IF(所有護老者!B297="","",所有護老者!B297),"")</f>
        <v/>
      </c>
      <c r="C297" s="160" t="str">
        <f>IF($D297=2,IF(所有護老者!D297="","",所有護老者!D297),"")</f>
        <v/>
      </c>
      <c r="D297" s="160" t="str">
        <f>IF(所有護老者!C297=2,2,"")</f>
        <v/>
      </c>
      <c r="E297" s="160" t="str">
        <f>IF($D297=2,IF(所有護老者!E297="","",所有護老者!E297),"")</f>
        <v/>
      </c>
      <c r="F297" s="160" t="str">
        <f>IF($D297=2,IF(所有護老者!F297="","",所有護老者!F297),"")</f>
        <v/>
      </c>
      <c r="G297" s="160" t="str">
        <f>IF($D297=2,IF(所有護老者!G297="","",所有護老者!G297),"")</f>
        <v/>
      </c>
      <c r="H297" s="160" t="str">
        <f>IF($D297=2,IF(所有護老者!H297="","",所有護老者!H297),"")</f>
        <v/>
      </c>
      <c r="I297" s="160" t="str">
        <f>IF($D297=2,IF(所有護老者!I297="","",所有護老者!I297),"")</f>
        <v/>
      </c>
      <c r="J297" s="160" t="str">
        <f>IF($D297=2,IF(所有護老者!J297="","",所有護老者!J297),"")</f>
        <v/>
      </c>
      <c r="K297" s="160" t="str">
        <f>IF($D297=2,IF(所有護老者!K297="","",所有護老者!K297),"")</f>
        <v/>
      </c>
      <c r="L297" s="160" t="str">
        <f>IF($D297=2,IF(所有護老者!L297="","",所有護老者!L297),"")</f>
        <v/>
      </c>
      <c r="M297" s="160" t="str">
        <f>IF($D297=2,IF(所有護老者!M297="","",所有護老者!M297),"")</f>
        <v/>
      </c>
      <c r="N297" s="160" t="str">
        <f>IF($D297=2,IF(所有護老者!N297="","",所有護老者!N297),"")</f>
        <v/>
      </c>
      <c r="O297" s="160" t="str">
        <f>IF($D297=2,IF(所有護老者!O297="","",所有護老者!O297),"")</f>
        <v/>
      </c>
      <c r="P297" s="160" t="str">
        <f>IF($D297=2,IF(所有護老者!P297="","",所有護老者!P297),"")</f>
        <v/>
      </c>
      <c r="Q297" s="160" t="str">
        <f>IF($D297=2,IF(所有護老者!Q297="","",所有護老者!Q297),"")</f>
        <v/>
      </c>
      <c r="R297" s="160" t="str">
        <f>IF($D297=2,IF(所有護老者!R297="","",所有護老者!R297),"")</f>
        <v/>
      </c>
      <c r="S297" s="160" t="str">
        <f>IF($D297=2,IF(所有護老者!S297="","",所有護老者!S297),"")</f>
        <v/>
      </c>
      <c r="T297" s="160" t="str">
        <f>IF($D297=2,IF(所有護老者!T297="","",所有護老者!T297),"")</f>
        <v/>
      </c>
      <c r="U297" s="160" t="str">
        <f>IF($D297=2,IF(所有護老者!U297="","",所有護老者!U297),"")</f>
        <v/>
      </c>
      <c r="V297" s="160" t="str">
        <f>IF($D297=2,IF(所有護老者!V297="","",所有護老者!V297),"")</f>
        <v/>
      </c>
      <c r="W297" s="160" t="str">
        <f>IF($D297=2,IF(所有護老者!W297="","",所有護老者!W297),"")</f>
        <v/>
      </c>
      <c r="X297" s="160" t="str">
        <f>IF($D297=2,IF(所有護老者!X297="","",所有護老者!X297),"")</f>
        <v/>
      </c>
      <c r="Y297" s="160" t="str">
        <f>IF($D297=2,IF(所有護老者!Y297="","",所有護老者!Y297),"")</f>
        <v/>
      </c>
      <c r="Z297" s="160" t="str">
        <f>IF($D297=2,IF(所有護老者!Z297="","",所有護老者!Z297),"")</f>
        <v/>
      </c>
      <c r="AA297" s="160" t="str">
        <f>IF($D297=2,IF(所有護老者!AA297="","",所有護老者!AA297),"")</f>
        <v/>
      </c>
      <c r="AB297" s="160" t="str">
        <f>IF($D297=2,IF(所有護老者!AB297="","",所有護老者!AB297),"")</f>
        <v/>
      </c>
      <c r="AC297" s="160" t="str">
        <f>IF($D297=2,IF(所有護老者!AC297="","",所有護老者!AC297),"")</f>
        <v/>
      </c>
      <c r="AD297" s="160" t="str">
        <f>IF($D297=2,IF(所有護老者!AD297="","",所有護老者!AD297),"")</f>
        <v/>
      </c>
      <c r="AE297" s="160" t="str">
        <f>IF($D297=2,IF(所有護老者!AE297="","",所有護老者!AE297),"")</f>
        <v/>
      </c>
      <c r="AF297" s="160" t="str">
        <f>IF($D297=2,IF(所有護老者!AF297="","",所有護老者!AF297),"")</f>
        <v/>
      </c>
      <c r="AG297" s="160" t="str">
        <f>IF($D297=2,IF(所有護老者!AG297="","",所有護老者!AG297),"")</f>
        <v/>
      </c>
      <c r="AH297" s="160" t="str">
        <f>IF($D297=2,IF(所有護老者!AH297="","",所有護老者!AH297),"")</f>
        <v/>
      </c>
      <c r="AI297" s="160" t="str">
        <f>IF($D297=2,IF(所有護老者!AI297="","",所有護老者!AI297),"")</f>
        <v/>
      </c>
      <c r="AJ297" s="160" t="str">
        <f>IF($D297=2,IF(所有護老者!AJ297="","",所有護老者!AJ297),"")</f>
        <v/>
      </c>
      <c r="AK297" s="160" t="str">
        <f>IF(所有護老者!AK297="","",所有護老者!AK297)</f>
        <v/>
      </c>
      <c r="AL297" s="175" t="str">
        <f t="shared" si="150"/>
        <v/>
      </c>
      <c r="AM297" s="175" t="str">
        <f t="shared" si="151"/>
        <v/>
      </c>
      <c r="AN297" s="175" t="str">
        <f t="shared" si="152"/>
        <v/>
      </c>
      <c r="AO297" s="175" t="str">
        <f t="shared" si="153"/>
        <v/>
      </c>
      <c r="AP297" s="175" t="str">
        <f t="shared" si="154"/>
        <v/>
      </c>
      <c r="AQ297" s="175" t="str">
        <f t="shared" si="155"/>
        <v/>
      </c>
      <c r="AR297" s="175" t="str">
        <f t="shared" si="156"/>
        <v/>
      </c>
      <c r="AS297" s="175" t="str">
        <f t="shared" si="157"/>
        <v/>
      </c>
      <c r="AT297" s="175" t="str">
        <f t="shared" si="158"/>
        <v/>
      </c>
      <c r="AU297" s="175" t="str">
        <f t="shared" si="159"/>
        <v/>
      </c>
      <c r="AV297" s="175" t="str">
        <f t="shared" si="160"/>
        <v/>
      </c>
      <c r="AW297" s="27">
        <f t="shared" si="161"/>
        <v>0</v>
      </c>
      <c r="AX297" s="27"/>
      <c r="AY297" s="27">
        <f t="shared" si="162"/>
        <v>0</v>
      </c>
      <c r="AZ297" s="27">
        <f t="shared" si="163"/>
        <v>0</v>
      </c>
      <c r="BA297" s="27">
        <f t="shared" si="164"/>
        <v>0</v>
      </c>
      <c r="BB297" s="27">
        <f t="shared" si="165"/>
        <v>0</v>
      </c>
      <c r="BC297" s="27">
        <f t="shared" si="166"/>
        <v>0</v>
      </c>
      <c r="BD297" s="27">
        <f t="shared" si="167"/>
        <v>0</v>
      </c>
      <c r="BE297" s="27">
        <f t="shared" si="168"/>
        <v>0</v>
      </c>
      <c r="BF297" s="27">
        <f t="shared" si="169"/>
        <v>0</v>
      </c>
      <c r="BG297" s="27">
        <f t="shared" si="170"/>
        <v>0</v>
      </c>
      <c r="BH297" s="27">
        <f t="shared" si="171"/>
        <v>0</v>
      </c>
      <c r="BI297" s="27">
        <f t="shared" si="172"/>
        <v>0</v>
      </c>
      <c r="BJ297" s="27">
        <f t="shared" si="173"/>
        <v>0</v>
      </c>
      <c r="BK297" s="176"/>
      <c r="BL297" s="276" t="str">
        <f t="shared" si="149"/>
        <v/>
      </c>
      <c r="BM297" s="176"/>
      <c r="BN297" s="27">
        <f t="shared" si="174"/>
        <v>0</v>
      </c>
      <c r="BO297" s="27">
        <f t="shared" si="175"/>
        <v>0</v>
      </c>
      <c r="BP297" s="27">
        <f t="shared" si="176"/>
        <v>0</v>
      </c>
      <c r="BQ297" s="27">
        <f t="shared" si="177"/>
        <v>0</v>
      </c>
      <c r="BR297" s="27">
        <f t="shared" si="178"/>
        <v>0</v>
      </c>
      <c r="BS297" s="27"/>
      <c r="BT297" s="166"/>
      <c r="BU297" s="166"/>
      <c r="BV297" s="166"/>
      <c r="BW297" s="166"/>
      <c r="BX297" s="166"/>
      <c r="BY297" s="166"/>
      <c r="BZ297" s="166"/>
      <c r="CA297" s="166"/>
      <c r="CB297" s="166"/>
      <c r="CC297" s="166"/>
      <c r="CD297" s="166"/>
      <c r="CE297" s="166"/>
      <c r="CF297" s="166"/>
      <c r="CG297" s="166"/>
      <c r="CH297" s="166"/>
      <c r="CI297" s="166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</row>
    <row r="298" spans="1:99">
      <c r="A298" s="160" t="str">
        <f>IF($D298=2,IF(所有護老者!A298="","",所有護老者!A298),"")</f>
        <v/>
      </c>
      <c r="B298" s="160" t="str">
        <f>IF($D298=2,IF(所有護老者!B298="","",所有護老者!B298),"")</f>
        <v/>
      </c>
      <c r="C298" s="160" t="str">
        <f>IF($D298=2,IF(所有護老者!D298="","",所有護老者!D298),"")</f>
        <v/>
      </c>
      <c r="D298" s="160" t="str">
        <f>IF(所有護老者!C298=2,2,"")</f>
        <v/>
      </c>
      <c r="E298" s="160" t="str">
        <f>IF($D298=2,IF(所有護老者!E298="","",所有護老者!E298),"")</f>
        <v/>
      </c>
      <c r="F298" s="160" t="str">
        <f>IF($D298=2,IF(所有護老者!F298="","",所有護老者!F298),"")</f>
        <v/>
      </c>
      <c r="G298" s="160" t="str">
        <f>IF($D298=2,IF(所有護老者!G298="","",所有護老者!G298),"")</f>
        <v/>
      </c>
      <c r="H298" s="160" t="str">
        <f>IF($D298=2,IF(所有護老者!H298="","",所有護老者!H298),"")</f>
        <v/>
      </c>
      <c r="I298" s="160" t="str">
        <f>IF($D298=2,IF(所有護老者!I298="","",所有護老者!I298),"")</f>
        <v/>
      </c>
      <c r="J298" s="160" t="str">
        <f>IF($D298=2,IF(所有護老者!J298="","",所有護老者!J298),"")</f>
        <v/>
      </c>
      <c r="K298" s="160" t="str">
        <f>IF($D298=2,IF(所有護老者!K298="","",所有護老者!K298),"")</f>
        <v/>
      </c>
      <c r="L298" s="160" t="str">
        <f>IF($D298=2,IF(所有護老者!L298="","",所有護老者!L298),"")</f>
        <v/>
      </c>
      <c r="M298" s="160" t="str">
        <f>IF($D298=2,IF(所有護老者!M298="","",所有護老者!M298),"")</f>
        <v/>
      </c>
      <c r="N298" s="160" t="str">
        <f>IF($D298=2,IF(所有護老者!N298="","",所有護老者!N298),"")</f>
        <v/>
      </c>
      <c r="O298" s="160" t="str">
        <f>IF($D298=2,IF(所有護老者!O298="","",所有護老者!O298),"")</f>
        <v/>
      </c>
      <c r="P298" s="160" t="str">
        <f>IF($D298=2,IF(所有護老者!P298="","",所有護老者!P298),"")</f>
        <v/>
      </c>
      <c r="Q298" s="160" t="str">
        <f>IF($D298=2,IF(所有護老者!Q298="","",所有護老者!Q298),"")</f>
        <v/>
      </c>
      <c r="R298" s="160" t="str">
        <f>IF($D298=2,IF(所有護老者!R298="","",所有護老者!R298),"")</f>
        <v/>
      </c>
      <c r="S298" s="160" t="str">
        <f>IF($D298=2,IF(所有護老者!S298="","",所有護老者!S298),"")</f>
        <v/>
      </c>
      <c r="T298" s="160" t="str">
        <f>IF($D298=2,IF(所有護老者!T298="","",所有護老者!T298),"")</f>
        <v/>
      </c>
      <c r="U298" s="160" t="str">
        <f>IF($D298=2,IF(所有護老者!U298="","",所有護老者!U298),"")</f>
        <v/>
      </c>
      <c r="V298" s="160" t="str">
        <f>IF($D298=2,IF(所有護老者!V298="","",所有護老者!V298),"")</f>
        <v/>
      </c>
      <c r="W298" s="160" t="str">
        <f>IF($D298=2,IF(所有護老者!W298="","",所有護老者!W298),"")</f>
        <v/>
      </c>
      <c r="X298" s="160" t="str">
        <f>IF($D298=2,IF(所有護老者!X298="","",所有護老者!X298),"")</f>
        <v/>
      </c>
      <c r="Y298" s="160" t="str">
        <f>IF($D298=2,IF(所有護老者!Y298="","",所有護老者!Y298),"")</f>
        <v/>
      </c>
      <c r="Z298" s="160" t="str">
        <f>IF($D298=2,IF(所有護老者!Z298="","",所有護老者!Z298),"")</f>
        <v/>
      </c>
      <c r="AA298" s="160" t="str">
        <f>IF($D298=2,IF(所有護老者!AA298="","",所有護老者!AA298),"")</f>
        <v/>
      </c>
      <c r="AB298" s="160" t="str">
        <f>IF($D298=2,IF(所有護老者!AB298="","",所有護老者!AB298),"")</f>
        <v/>
      </c>
      <c r="AC298" s="160" t="str">
        <f>IF($D298=2,IF(所有護老者!AC298="","",所有護老者!AC298),"")</f>
        <v/>
      </c>
      <c r="AD298" s="160" t="str">
        <f>IF($D298=2,IF(所有護老者!AD298="","",所有護老者!AD298),"")</f>
        <v/>
      </c>
      <c r="AE298" s="160" t="str">
        <f>IF($D298=2,IF(所有護老者!AE298="","",所有護老者!AE298),"")</f>
        <v/>
      </c>
      <c r="AF298" s="160" t="str">
        <f>IF($D298=2,IF(所有護老者!AF298="","",所有護老者!AF298),"")</f>
        <v/>
      </c>
      <c r="AG298" s="160" t="str">
        <f>IF($D298=2,IF(所有護老者!AG298="","",所有護老者!AG298),"")</f>
        <v/>
      </c>
      <c r="AH298" s="160" t="str">
        <f>IF($D298=2,IF(所有護老者!AH298="","",所有護老者!AH298),"")</f>
        <v/>
      </c>
      <c r="AI298" s="160" t="str">
        <f>IF($D298=2,IF(所有護老者!AI298="","",所有護老者!AI298),"")</f>
        <v/>
      </c>
      <c r="AJ298" s="160" t="str">
        <f>IF($D298=2,IF(所有護老者!AJ298="","",所有護老者!AJ298),"")</f>
        <v/>
      </c>
      <c r="AK298" s="160" t="str">
        <f>IF(所有護老者!AK298="","",所有護老者!AK298)</f>
        <v/>
      </c>
      <c r="AL298" s="175" t="str">
        <f t="shared" si="150"/>
        <v/>
      </c>
      <c r="AM298" s="175" t="str">
        <f t="shared" si="151"/>
        <v/>
      </c>
      <c r="AN298" s="175" t="str">
        <f t="shared" si="152"/>
        <v/>
      </c>
      <c r="AO298" s="175" t="str">
        <f t="shared" si="153"/>
        <v/>
      </c>
      <c r="AP298" s="175" t="str">
        <f t="shared" si="154"/>
        <v/>
      </c>
      <c r="AQ298" s="175" t="str">
        <f t="shared" si="155"/>
        <v/>
      </c>
      <c r="AR298" s="175" t="str">
        <f t="shared" si="156"/>
        <v/>
      </c>
      <c r="AS298" s="175" t="str">
        <f t="shared" si="157"/>
        <v/>
      </c>
      <c r="AT298" s="175" t="str">
        <f t="shared" si="158"/>
        <v/>
      </c>
      <c r="AU298" s="175" t="str">
        <f t="shared" si="159"/>
        <v/>
      </c>
      <c r="AV298" s="175" t="str">
        <f t="shared" si="160"/>
        <v/>
      </c>
      <c r="AW298" s="27">
        <f t="shared" si="161"/>
        <v>0</v>
      </c>
      <c r="AX298" s="27"/>
      <c r="AY298" s="27">
        <f t="shared" si="162"/>
        <v>0</v>
      </c>
      <c r="AZ298" s="27">
        <f t="shared" si="163"/>
        <v>0</v>
      </c>
      <c r="BA298" s="27">
        <f t="shared" si="164"/>
        <v>0</v>
      </c>
      <c r="BB298" s="27">
        <f t="shared" si="165"/>
        <v>0</v>
      </c>
      <c r="BC298" s="27">
        <f t="shared" si="166"/>
        <v>0</v>
      </c>
      <c r="BD298" s="27">
        <f t="shared" si="167"/>
        <v>0</v>
      </c>
      <c r="BE298" s="27">
        <f t="shared" si="168"/>
        <v>0</v>
      </c>
      <c r="BF298" s="27">
        <f t="shared" si="169"/>
        <v>0</v>
      </c>
      <c r="BG298" s="27">
        <f t="shared" si="170"/>
        <v>0</v>
      </c>
      <c r="BH298" s="27">
        <f t="shared" si="171"/>
        <v>0</v>
      </c>
      <c r="BI298" s="27">
        <f t="shared" si="172"/>
        <v>0</v>
      </c>
      <c r="BJ298" s="27">
        <f t="shared" si="173"/>
        <v>0</v>
      </c>
      <c r="BK298" s="176"/>
      <c r="BL298" s="276" t="str">
        <f t="shared" si="149"/>
        <v/>
      </c>
      <c r="BM298" s="176"/>
      <c r="BN298" s="27">
        <f t="shared" si="174"/>
        <v>0</v>
      </c>
      <c r="BO298" s="27">
        <f t="shared" si="175"/>
        <v>0</v>
      </c>
      <c r="BP298" s="27">
        <f t="shared" si="176"/>
        <v>0</v>
      </c>
      <c r="BQ298" s="27">
        <f t="shared" si="177"/>
        <v>0</v>
      </c>
      <c r="BR298" s="27">
        <f t="shared" si="178"/>
        <v>0</v>
      </c>
      <c r="BS298" s="27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</row>
    <row r="299" spans="1:99">
      <c r="A299" s="160" t="str">
        <f>IF($D299=2,IF(所有護老者!A299="","",所有護老者!A299),"")</f>
        <v/>
      </c>
      <c r="B299" s="160" t="str">
        <f>IF($D299=2,IF(所有護老者!B299="","",所有護老者!B299),"")</f>
        <v/>
      </c>
      <c r="C299" s="160" t="str">
        <f>IF($D299=2,IF(所有護老者!D299="","",所有護老者!D299),"")</f>
        <v/>
      </c>
      <c r="D299" s="160" t="str">
        <f>IF(所有護老者!C299=2,2,"")</f>
        <v/>
      </c>
      <c r="E299" s="160" t="str">
        <f>IF($D299=2,IF(所有護老者!E299="","",所有護老者!E299),"")</f>
        <v/>
      </c>
      <c r="F299" s="160" t="str">
        <f>IF($D299=2,IF(所有護老者!F299="","",所有護老者!F299),"")</f>
        <v/>
      </c>
      <c r="G299" s="160" t="str">
        <f>IF($D299=2,IF(所有護老者!G299="","",所有護老者!G299),"")</f>
        <v/>
      </c>
      <c r="H299" s="160" t="str">
        <f>IF($D299=2,IF(所有護老者!H299="","",所有護老者!H299),"")</f>
        <v/>
      </c>
      <c r="I299" s="160" t="str">
        <f>IF($D299=2,IF(所有護老者!I299="","",所有護老者!I299),"")</f>
        <v/>
      </c>
      <c r="J299" s="160" t="str">
        <f>IF($D299=2,IF(所有護老者!J299="","",所有護老者!J299),"")</f>
        <v/>
      </c>
      <c r="K299" s="160" t="str">
        <f>IF($D299=2,IF(所有護老者!K299="","",所有護老者!K299),"")</f>
        <v/>
      </c>
      <c r="L299" s="160" t="str">
        <f>IF($D299=2,IF(所有護老者!L299="","",所有護老者!L299),"")</f>
        <v/>
      </c>
      <c r="M299" s="160" t="str">
        <f>IF($D299=2,IF(所有護老者!M299="","",所有護老者!M299),"")</f>
        <v/>
      </c>
      <c r="N299" s="160" t="str">
        <f>IF($D299=2,IF(所有護老者!N299="","",所有護老者!N299),"")</f>
        <v/>
      </c>
      <c r="O299" s="160" t="str">
        <f>IF($D299=2,IF(所有護老者!O299="","",所有護老者!O299),"")</f>
        <v/>
      </c>
      <c r="P299" s="160" t="str">
        <f>IF($D299=2,IF(所有護老者!P299="","",所有護老者!P299),"")</f>
        <v/>
      </c>
      <c r="Q299" s="160" t="str">
        <f>IF($D299=2,IF(所有護老者!Q299="","",所有護老者!Q299),"")</f>
        <v/>
      </c>
      <c r="R299" s="160" t="str">
        <f>IF($D299=2,IF(所有護老者!R299="","",所有護老者!R299),"")</f>
        <v/>
      </c>
      <c r="S299" s="160" t="str">
        <f>IF($D299=2,IF(所有護老者!S299="","",所有護老者!S299),"")</f>
        <v/>
      </c>
      <c r="T299" s="160" t="str">
        <f>IF($D299=2,IF(所有護老者!T299="","",所有護老者!T299),"")</f>
        <v/>
      </c>
      <c r="U299" s="160" t="str">
        <f>IF($D299=2,IF(所有護老者!U299="","",所有護老者!U299),"")</f>
        <v/>
      </c>
      <c r="V299" s="160" t="str">
        <f>IF($D299=2,IF(所有護老者!V299="","",所有護老者!V299),"")</f>
        <v/>
      </c>
      <c r="W299" s="160" t="str">
        <f>IF($D299=2,IF(所有護老者!W299="","",所有護老者!W299),"")</f>
        <v/>
      </c>
      <c r="X299" s="160" t="str">
        <f>IF($D299=2,IF(所有護老者!X299="","",所有護老者!X299),"")</f>
        <v/>
      </c>
      <c r="Y299" s="160" t="str">
        <f>IF($D299=2,IF(所有護老者!Y299="","",所有護老者!Y299),"")</f>
        <v/>
      </c>
      <c r="Z299" s="160" t="str">
        <f>IF($D299=2,IF(所有護老者!Z299="","",所有護老者!Z299),"")</f>
        <v/>
      </c>
      <c r="AA299" s="160" t="str">
        <f>IF($D299=2,IF(所有護老者!AA299="","",所有護老者!AA299),"")</f>
        <v/>
      </c>
      <c r="AB299" s="160" t="str">
        <f>IF($D299=2,IF(所有護老者!AB299="","",所有護老者!AB299),"")</f>
        <v/>
      </c>
      <c r="AC299" s="160" t="str">
        <f>IF($D299=2,IF(所有護老者!AC299="","",所有護老者!AC299),"")</f>
        <v/>
      </c>
      <c r="AD299" s="160" t="str">
        <f>IF($D299=2,IF(所有護老者!AD299="","",所有護老者!AD299),"")</f>
        <v/>
      </c>
      <c r="AE299" s="160" t="str">
        <f>IF($D299=2,IF(所有護老者!AE299="","",所有護老者!AE299),"")</f>
        <v/>
      </c>
      <c r="AF299" s="160" t="str">
        <f>IF($D299=2,IF(所有護老者!AF299="","",所有護老者!AF299),"")</f>
        <v/>
      </c>
      <c r="AG299" s="160" t="str">
        <f>IF($D299=2,IF(所有護老者!AG299="","",所有護老者!AG299),"")</f>
        <v/>
      </c>
      <c r="AH299" s="160" t="str">
        <f>IF($D299=2,IF(所有護老者!AH299="","",所有護老者!AH299),"")</f>
        <v/>
      </c>
      <c r="AI299" s="160" t="str">
        <f>IF($D299=2,IF(所有護老者!AI299="","",所有護老者!AI299),"")</f>
        <v/>
      </c>
      <c r="AJ299" s="160" t="str">
        <f>IF($D299=2,IF(所有護老者!AJ299="","",所有護老者!AJ299),"")</f>
        <v/>
      </c>
      <c r="AK299" s="160" t="str">
        <f>IF(所有護老者!AK299="","",所有護老者!AK299)</f>
        <v/>
      </c>
      <c r="AL299" s="175" t="str">
        <f t="shared" si="150"/>
        <v/>
      </c>
      <c r="AM299" s="175" t="str">
        <f t="shared" si="151"/>
        <v/>
      </c>
      <c r="AN299" s="175" t="str">
        <f t="shared" si="152"/>
        <v/>
      </c>
      <c r="AO299" s="175" t="str">
        <f t="shared" si="153"/>
        <v/>
      </c>
      <c r="AP299" s="175" t="str">
        <f t="shared" si="154"/>
        <v/>
      </c>
      <c r="AQ299" s="175" t="str">
        <f t="shared" si="155"/>
        <v/>
      </c>
      <c r="AR299" s="175" t="str">
        <f t="shared" si="156"/>
        <v/>
      </c>
      <c r="AS299" s="175" t="str">
        <f t="shared" si="157"/>
        <v/>
      </c>
      <c r="AT299" s="175" t="str">
        <f t="shared" si="158"/>
        <v/>
      </c>
      <c r="AU299" s="175" t="str">
        <f t="shared" si="159"/>
        <v/>
      </c>
      <c r="AV299" s="175" t="str">
        <f t="shared" si="160"/>
        <v/>
      </c>
      <c r="AW299" s="27">
        <f t="shared" si="161"/>
        <v>0</v>
      </c>
      <c r="AX299" s="27"/>
      <c r="AY299" s="27">
        <f t="shared" si="162"/>
        <v>0</v>
      </c>
      <c r="AZ299" s="27">
        <f t="shared" si="163"/>
        <v>0</v>
      </c>
      <c r="BA299" s="27">
        <f t="shared" si="164"/>
        <v>0</v>
      </c>
      <c r="BB299" s="27">
        <f t="shared" si="165"/>
        <v>0</v>
      </c>
      <c r="BC299" s="27">
        <f t="shared" si="166"/>
        <v>0</v>
      </c>
      <c r="BD299" s="27">
        <f t="shared" si="167"/>
        <v>0</v>
      </c>
      <c r="BE299" s="27">
        <f t="shared" si="168"/>
        <v>0</v>
      </c>
      <c r="BF299" s="27">
        <f t="shared" si="169"/>
        <v>0</v>
      </c>
      <c r="BG299" s="27">
        <f t="shared" si="170"/>
        <v>0</v>
      </c>
      <c r="BH299" s="27">
        <f t="shared" si="171"/>
        <v>0</v>
      </c>
      <c r="BI299" s="27">
        <f t="shared" si="172"/>
        <v>0</v>
      </c>
      <c r="BJ299" s="27">
        <f t="shared" si="173"/>
        <v>0</v>
      </c>
      <c r="BK299" s="176"/>
      <c r="BL299" s="276" t="str">
        <f t="shared" si="149"/>
        <v/>
      </c>
      <c r="BM299" s="176"/>
      <c r="BN299" s="27">
        <f t="shared" si="174"/>
        <v>0</v>
      </c>
      <c r="BO299" s="27">
        <f t="shared" si="175"/>
        <v>0</v>
      </c>
      <c r="BP299" s="27">
        <f t="shared" si="176"/>
        <v>0</v>
      </c>
      <c r="BQ299" s="27">
        <f t="shared" si="177"/>
        <v>0</v>
      </c>
      <c r="BR299" s="27">
        <f t="shared" si="178"/>
        <v>0</v>
      </c>
      <c r="BS299" s="27"/>
      <c r="BT299" s="166"/>
      <c r="BU299" s="166"/>
      <c r="BV299" s="166"/>
      <c r="BW299" s="166"/>
      <c r="BX299" s="166"/>
      <c r="BY299" s="166"/>
      <c r="BZ299" s="166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</row>
    <row r="300" spans="1:99">
      <c r="A300" s="160" t="str">
        <f>IF($D300=2,IF(所有護老者!A300="","",所有護老者!A300),"")</f>
        <v/>
      </c>
      <c r="B300" s="160" t="str">
        <f>IF($D300=2,IF(所有護老者!B300="","",所有護老者!B300),"")</f>
        <v/>
      </c>
      <c r="C300" s="160" t="str">
        <f>IF($D300=2,IF(所有護老者!D300="","",所有護老者!D300),"")</f>
        <v/>
      </c>
      <c r="D300" s="160" t="str">
        <f>IF(所有護老者!C300=2,2,"")</f>
        <v/>
      </c>
      <c r="E300" s="160" t="str">
        <f>IF($D300=2,IF(所有護老者!E300="","",所有護老者!E300),"")</f>
        <v/>
      </c>
      <c r="F300" s="160" t="str">
        <f>IF($D300=2,IF(所有護老者!F300="","",所有護老者!F300),"")</f>
        <v/>
      </c>
      <c r="G300" s="160" t="str">
        <f>IF($D300=2,IF(所有護老者!G300="","",所有護老者!G300),"")</f>
        <v/>
      </c>
      <c r="H300" s="160" t="str">
        <f>IF($D300=2,IF(所有護老者!H300="","",所有護老者!H300),"")</f>
        <v/>
      </c>
      <c r="I300" s="160" t="str">
        <f>IF($D300=2,IF(所有護老者!I300="","",所有護老者!I300),"")</f>
        <v/>
      </c>
      <c r="J300" s="160" t="str">
        <f>IF($D300=2,IF(所有護老者!J300="","",所有護老者!J300),"")</f>
        <v/>
      </c>
      <c r="K300" s="160" t="str">
        <f>IF($D300=2,IF(所有護老者!K300="","",所有護老者!K300),"")</f>
        <v/>
      </c>
      <c r="L300" s="160" t="str">
        <f>IF($D300=2,IF(所有護老者!L300="","",所有護老者!L300),"")</f>
        <v/>
      </c>
      <c r="M300" s="160" t="str">
        <f>IF($D300=2,IF(所有護老者!M300="","",所有護老者!M300),"")</f>
        <v/>
      </c>
      <c r="N300" s="160" t="str">
        <f>IF($D300=2,IF(所有護老者!N300="","",所有護老者!N300),"")</f>
        <v/>
      </c>
      <c r="O300" s="160" t="str">
        <f>IF($D300=2,IF(所有護老者!O300="","",所有護老者!O300),"")</f>
        <v/>
      </c>
      <c r="P300" s="160" t="str">
        <f>IF($D300=2,IF(所有護老者!P300="","",所有護老者!P300),"")</f>
        <v/>
      </c>
      <c r="Q300" s="160" t="str">
        <f>IF($D300=2,IF(所有護老者!Q300="","",所有護老者!Q300),"")</f>
        <v/>
      </c>
      <c r="R300" s="160" t="str">
        <f>IF($D300=2,IF(所有護老者!R300="","",所有護老者!R300),"")</f>
        <v/>
      </c>
      <c r="S300" s="160" t="str">
        <f>IF($D300=2,IF(所有護老者!S300="","",所有護老者!S300),"")</f>
        <v/>
      </c>
      <c r="T300" s="160" t="str">
        <f>IF($D300=2,IF(所有護老者!T300="","",所有護老者!T300),"")</f>
        <v/>
      </c>
      <c r="U300" s="160" t="str">
        <f>IF($D300=2,IF(所有護老者!U300="","",所有護老者!U300),"")</f>
        <v/>
      </c>
      <c r="V300" s="160" t="str">
        <f>IF($D300=2,IF(所有護老者!V300="","",所有護老者!V300),"")</f>
        <v/>
      </c>
      <c r="W300" s="160" t="str">
        <f>IF($D300=2,IF(所有護老者!W300="","",所有護老者!W300),"")</f>
        <v/>
      </c>
      <c r="X300" s="160" t="str">
        <f>IF($D300=2,IF(所有護老者!X300="","",所有護老者!X300),"")</f>
        <v/>
      </c>
      <c r="Y300" s="160" t="str">
        <f>IF($D300=2,IF(所有護老者!Y300="","",所有護老者!Y300),"")</f>
        <v/>
      </c>
      <c r="Z300" s="160" t="str">
        <f>IF($D300=2,IF(所有護老者!Z300="","",所有護老者!Z300),"")</f>
        <v/>
      </c>
      <c r="AA300" s="160" t="str">
        <f>IF($D300=2,IF(所有護老者!AA300="","",所有護老者!AA300),"")</f>
        <v/>
      </c>
      <c r="AB300" s="160" t="str">
        <f>IF($D300=2,IF(所有護老者!AB300="","",所有護老者!AB300),"")</f>
        <v/>
      </c>
      <c r="AC300" s="160" t="str">
        <f>IF($D300=2,IF(所有護老者!AC300="","",所有護老者!AC300),"")</f>
        <v/>
      </c>
      <c r="AD300" s="160" t="str">
        <f>IF($D300=2,IF(所有護老者!AD300="","",所有護老者!AD300),"")</f>
        <v/>
      </c>
      <c r="AE300" s="160" t="str">
        <f>IF($D300=2,IF(所有護老者!AE300="","",所有護老者!AE300),"")</f>
        <v/>
      </c>
      <c r="AF300" s="160" t="str">
        <f>IF($D300=2,IF(所有護老者!AF300="","",所有護老者!AF300),"")</f>
        <v/>
      </c>
      <c r="AG300" s="160" t="str">
        <f>IF($D300=2,IF(所有護老者!AG300="","",所有護老者!AG300),"")</f>
        <v/>
      </c>
      <c r="AH300" s="160" t="str">
        <f>IF($D300=2,IF(所有護老者!AH300="","",所有護老者!AH300),"")</f>
        <v/>
      </c>
      <c r="AI300" s="160" t="str">
        <f>IF($D300=2,IF(所有護老者!AI300="","",所有護老者!AI300),"")</f>
        <v/>
      </c>
      <c r="AJ300" s="160" t="str">
        <f>IF($D300=2,IF(所有護老者!AJ300="","",所有護老者!AJ300),"")</f>
        <v/>
      </c>
      <c r="AK300" s="160" t="str">
        <f>IF(所有護老者!AK300="","",所有護老者!AK300)</f>
        <v/>
      </c>
      <c r="AL300" s="175" t="str">
        <f t="shared" si="150"/>
        <v/>
      </c>
      <c r="AM300" s="175" t="str">
        <f t="shared" si="151"/>
        <v/>
      </c>
      <c r="AN300" s="175" t="str">
        <f t="shared" si="152"/>
        <v/>
      </c>
      <c r="AO300" s="175" t="str">
        <f t="shared" si="153"/>
        <v/>
      </c>
      <c r="AP300" s="175" t="str">
        <f t="shared" si="154"/>
        <v/>
      </c>
      <c r="AQ300" s="175" t="str">
        <f t="shared" si="155"/>
        <v/>
      </c>
      <c r="AR300" s="175" t="str">
        <f t="shared" si="156"/>
        <v/>
      </c>
      <c r="AS300" s="175" t="str">
        <f t="shared" si="157"/>
        <v/>
      </c>
      <c r="AT300" s="175" t="str">
        <f t="shared" si="158"/>
        <v/>
      </c>
      <c r="AU300" s="175" t="str">
        <f t="shared" si="159"/>
        <v/>
      </c>
      <c r="AV300" s="175" t="str">
        <f t="shared" si="160"/>
        <v/>
      </c>
      <c r="AW300" s="27">
        <f t="shared" si="161"/>
        <v>0</v>
      </c>
      <c r="AX300" s="27"/>
      <c r="AY300" s="27">
        <f t="shared" si="162"/>
        <v>0</v>
      </c>
      <c r="AZ300" s="27">
        <f t="shared" si="163"/>
        <v>0</v>
      </c>
      <c r="BA300" s="27">
        <f t="shared" si="164"/>
        <v>0</v>
      </c>
      <c r="BB300" s="27">
        <f t="shared" si="165"/>
        <v>0</v>
      </c>
      <c r="BC300" s="27">
        <f t="shared" si="166"/>
        <v>0</v>
      </c>
      <c r="BD300" s="27">
        <f t="shared" si="167"/>
        <v>0</v>
      </c>
      <c r="BE300" s="27">
        <f t="shared" si="168"/>
        <v>0</v>
      </c>
      <c r="BF300" s="27">
        <f t="shared" si="169"/>
        <v>0</v>
      </c>
      <c r="BG300" s="27">
        <f t="shared" si="170"/>
        <v>0</v>
      </c>
      <c r="BH300" s="27">
        <f t="shared" si="171"/>
        <v>0</v>
      </c>
      <c r="BI300" s="27">
        <f t="shared" si="172"/>
        <v>0</v>
      </c>
      <c r="BJ300" s="27">
        <f t="shared" si="173"/>
        <v>0</v>
      </c>
      <c r="BK300" s="176"/>
      <c r="BL300" s="276" t="str">
        <f t="shared" si="149"/>
        <v/>
      </c>
      <c r="BM300" s="176"/>
      <c r="BN300" s="27">
        <f t="shared" si="174"/>
        <v>0</v>
      </c>
      <c r="BO300" s="27">
        <f t="shared" si="175"/>
        <v>0</v>
      </c>
      <c r="BP300" s="27">
        <f t="shared" si="176"/>
        <v>0</v>
      </c>
      <c r="BQ300" s="27">
        <f t="shared" si="177"/>
        <v>0</v>
      </c>
      <c r="BR300" s="27">
        <f t="shared" si="178"/>
        <v>0</v>
      </c>
      <c r="BS300" s="27"/>
      <c r="BT300" s="166"/>
      <c r="BU300" s="166"/>
      <c r="BV300" s="166"/>
      <c r="BW300" s="166"/>
      <c r="BX300" s="166"/>
      <c r="BY300" s="166"/>
      <c r="BZ300" s="166"/>
      <c r="CA300" s="166"/>
      <c r="CB300" s="166"/>
      <c r="CC300" s="166"/>
      <c r="CD300" s="166"/>
      <c r="CE300" s="166"/>
      <c r="CF300" s="166"/>
      <c r="CG300" s="166"/>
      <c r="CH300" s="166"/>
      <c r="CI300" s="166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</row>
    <row r="301" spans="1:99">
      <c r="A301" s="160" t="str">
        <f>IF($D301=2,IF(所有護老者!A301="","",所有護老者!A301),"")</f>
        <v/>
      </c>
      <c r="B301" s="160" t="str">
        <f>IF($D301=2,IF(所有護老者!B301="","",所有護老者!B301),"")</f>
        <v/>
      </c>
      <c r="C301" s="160" t="str">
        <f>IF($D301=2,IF(所有護老者!D301="","",所有護老者!D301),"")</f>
        <v/>
      </c>
      <c r="D301" s="160" t="str">
        <f>IF(所有護老者!C301=2,2,"")</f>
        <v/>
      </c>
      <c r="E301" s="160" t="str">
        <f>IF($D301=2,IF(所有護老者!E301="","",所有護老者!E301),"")</f>
        <v/>
      </c>
      <c r="F301" s="160" t="str">
        <f>IF($D301=2,IF(所有護老者!F301="","",所有護老者!F301),"")</f>
        <v/>
      </c>
      <c r="G301" s="160" t="str">
        <f>IF($D301=2,IF(所有護老者!G301="","",所有護老者!G301),"")</f>
        <v/>
      </c>
      <c r="H301" s="160" t="str">
        <f>IF($D301=2,IF(所有護老者!H301="","",所有護老者!H301),"")</f>
        <v/>
      </c>
      <c r="I301" s="160" t="str">
        <f>IF($D301=2,IF(所有護老者!I301="","",所有護老者!I301),"")</f>
        <v/>
      </c>
      <c r="J301" s="160" t="str">
        <f>IF($D301=2,IF(所有護老者!J301="","",所有護老者!J301),"")</f>
        <v/>
      </c>
      <c r="K301" s="160" t="str">
        <f>IF($D301=2,IF(所有護老者!K301="","",所有護老者!K301),"")</f>
        <v/>
      </c>
      <c r="L301" s="160" t="str">
        <f>IF($D301=2,IF(所有護老者!L301="","",所有護老者!L301),"")</f>
        <v/>
      </c>
      <c r="M301" s="160" t="str">
        <f>IF($D301=2,IF(所有護老者!M301="","",所有護老者!M301),"")</f>
        <v/>
      </c>
      <c r="N301" s="160" t="str">
        <f>IF($D301=2,IF(所有護老者!N301="","",所有護老者!N301),"")</f>
        <v/>
      </c>
      <c r="O301" s="160" t="str">
        <f>IF($D301=2,IF(所有護老者!O301="","",所有護老者!O301),"")</f>
        <v/>
      </c>
      <c r="P301" s="160" t="str">
        <f>IF($D301=2,IF(所有護老者!P301="","",所有護老者!P301),"")</f>
        <v/>
      </c>
      <c r="Q301" s="160" t="str">
        <f>IF($D301=2,IF(所有護老者!Q301="","",所有護老者!Q301),"")</f>
        <v/>
      </c>
      <c r="R301" s="160" t="str">
        <f>IF($D301=2,IF(所有護老者!R301="","",所有護老者!R301),"")</f>
        <v/>
      </c>
      <c r="S301" s="160" t="str">
        <f>IF($D301=2,IF(所有護老者!S301="","",所有護老者!S301),"")</f>
        <v/>
      </c>
      <c r="T301" s="160" t="str">
        <f>IF($D301=2,IF(所有護老者!T301="","",所有護老者!T301),"")</f>
        <v/>
      </c>
      <c r="U301" s="160" t="str">
        <f>IF($D301=2,IF(所有護老者!U301="","",所有護老者!U301),"")</f>
        <v/>
      </c>
      <c r="V301" s="160" t="str">
        <f>IF($D301=2,IF(所有護老者!V301="","",所有護老者!V301),"")</f>
        <v/>
      </c>
      <c r="W301" s="160" t="str">
        <f>IF($D301=2,IF(所有護老者!W301="","",所有護老者!W301),"")</f>
        <v/>
      </c>
      <c r="X301" s="160" t="str">
        <f>IF($D301=2,IF(所有護老者!X301="","",所有護老者!X301),"")</f>
        <v/>
      </c>
      <c r="Y301" s="160" t="str">
        <f>IF($D301=2,IF(所有護老者!Y301="","",所有護老者!Y301),"")</f>
        <v/>
      </c>
      <c r="Z301" s="160" t="str">
        <f>IF($D301=2,IF(所有護老者!Z301="","",所有護老者!Z301),"")</f>
        <v/>
      </c>
      <c r="AA301" s="160" t="str">
        <f>IF($D301=2,IF(所有護老者!AA301="","",所有護老者!AA301),"")</f>
        <v/>
      </c>
      <c r="AB301" s="160" t="str">
        <f>IF($D301=2,IF(所有護老者!AB301="","",所有護老者!AB301),"")</f>
        <v/>
      </c>
      <c r="AC301" s="160" t="str">
        <f>IF($D301=2,IF(所有護老者!AC301="","",所有護老者!AC301),"")</f>
        <v/>
      </c>
      <c r="AD301" s="160" t="str">
        <f>IF($D301=2,IF(所有護老者!AD301="","",所有護老者!AD301),"")</f>
        <v/>
      </c>
      <c r="AE301" s="160" t="str">
        <f>IF($D301=2,IF(所有護老者!AE301="","",所有護老者!AE301),"")</f>
        <v/>
      </c>
      <c r="AF301" s="160" t="str">
        <f>IF($D301=2,IF(所有護老者!AF301="","",所有護老者!AF301),"")</f>
        <v/>
      </c>
      <c r="AG301" s="160" t="str">
        <f>IF($D301=2,IF(所有護老者!AG301="","",所有護老者!AG301),"")</f>
        <v/>
      </c>
      <c r="AH301" s="160" t="str">
        <f>IF($D301=2,IF(所有護老者!AH301="","",所有護老者!AH301),"")</f>
        <v/>
      </c>
      <c r="AI301" s="160" t="str">
        <f>IF($D301=2,IF(所有護老者!AI301="","",所有護老者!AI301),"")</f>
        <v/>
      </c>
      <c r="AJ301" s="160" t="str">
        <f>IF($D301=2,IF(所有護老者!AJ301="","",所有護老者!AJ301),"")</f>
        <v/>
      </c>
      <c r="AK301" s="160" t="str">
        <f>IF(所有護老者!AK301="","",所有護老者!AK301)</f>
        <v/>
      </c>
      <c r="AL301" s="175" t="str">
        <f t="shared" si="150"/>
        <v/>
      </c>
      <c r="AM301" s="175" t="str">
        <f t="shared" si="151"/>
        <v/>
      </c>
      <c r="AN301" s="175" t="str">
        <f t="shared" si="152"/>
        <v/>
      </c>
      <c r="AO301" s="175" t="str">
        <f t="shared" si="153"/>
        <v/>
      </c>
      <c r="AP301" s="175" t="str">
        <f t="shared" si="154"/>
        <v/>
      </c>
      <c r="AQ301" s="175" t="str">
        <f t="shared" si="155"/>
        <v/>
      </c>
      <c r="AR301" s="175" t="str">
        <f t="shared" si="156"/>
        <v/>
      </c>
      <c r="AS301" s="175" t="str">
        <f t="shared" si="157"/>
        <v/>
      </c>
      <c r="AT301" s="175" t="str">
        <f t="shared" si="158"/>
        <v/>
      </c>
      <c r="AU301" s="175" t="str">
        <f t="shared" si="159"/>
        <v/>
      </c>
      <c r="AV301" s="175" t="str">
        <f t="shared" si="160"/>
        <v/>
      </c>
      <c r="AW301" s="27">
        <f t="shared" si="161"/>
        <v>0</v>
      </c>
      <c r="AX301" s="27"/>
      <c r="AY301" s="27">
        <f t="shared" si="162"/>
        <v>0</v>
      </c>
      <c r="AZ301" s="27">
        <f t="shared" si="163"/>
        <v>0</v>
      </c>
      <c r="BA301" s="27">
        <f t="shared" si="164"/>
        <v>0</v>
      </c>
      <c r="BB301" s="27">
        <f t="shared" si="165"/>
        <v>0</v>
      </c>
      <c r="BC301" s="27">
        <f t="shared" si="166"/>
        <v>0</v>
      </c>
      <c r="BD301" s="27">
        <f t="shared" si="167"/>
        <v>0</v>
      </c>
      <c r="BE301" s="27">
        <f t="shared" si="168"/>
        <v>0</v>
      </c>
      <c r="BF301" s="27">
        <f t="shared" si="169"/>
        <v>0</v>
      </c>
      <c r="BG301" s="27">
        <f t="shared" si="170"/>
        <v>0</v>
      </c>
      <c r="BH301" s="27">
        <f t="shared" si="171"/>
        <v>0</v>
      </c>
      <c r="BI301" s="27">
        <f t="shared" si="172"/>
        <v>0</v>
      </c>
      <c r="BJ301" s="27">
        <f t="shared" si="173"/>
        <v>0</v>
      </c>
      <c r="BK301" s="176"/>
      <c r="BL301" s="276" t="str">
        <f t="shared" si="149"/>
        <v/>
      </c>
      <c r="BM301" s="176"/>
      <c r="BN301" s="27">
        <f t="shared" si="174"/>
        <v>0</v>
      </c>
      <c r="BO301" s="27">
        <f t="shared" si="175"/>
        <v>0</v>
      </c>
      <c r="BP301" s="27">
        <f t="shared" si="176"/>
        <v>0</v>
      </c>
      <c r="BQ301" s="27">
        <f t="shared" si="177"/>
        <v>0</v>
      </c>
      <c r="BR301" s="27">
        <f t="shared" si="178"/>
        <v>0</v>
      </c>
      <c r="BS301" s="27"/>
      <c r="BT301" s="166"/>
      <c r="BU301" s="166"/>
      <c r="BV301" s="166"/>
      <c r="BW301" s="166"/>
      <c r="BX301" s="166"/>
      <c r="BY301" s="166"/>
      <c r="BZ301" s="166"/>
      <c r="CA301" s="166"/>
      <c r="CB301" s="166"/>
      <c r="CC301" s="166"/>
      <c r="CD301" s="166"/>
      <c r="CE301" s="166"/>
      <c r="CF301" s="166"/>
      <c r="CG301" s="166"/>
      <c r="CH301" s="166"/>
      <c r="CI301" s="166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</row>
    <row r="302" spans="1:99">
      <c r="A302" s="160" t="str">
        <f>IF($D302=2,IF(所有護老者!A302="","",所有護老者!A302),"")</f>
        <v/>
      </c>
      <c r="B302" s="160" t="str">
        <f>IF($D302=2,IF(所有護老者!B302="","",所有護老者!B302),"")</f>
        <v/>
      </c>
      <c r="C302" s="160" t="str">
        <f>IF($D302=2,IF(所有護老者!D302="","",所有護老者!D302),"")</f>
        <v/>
      </c>
      <c r="D302" s="160" t="str">
        <f>IF(所有護老者!C302=2,2,"")</f>
        <v/>
      </c>
      <c r="E302" s="160" t="str">
        <f>IF($D302=2,IF(所有護老者!E302="","",所有護老者!E302),"")</f>
        <v/>
      </c>
      <c r="F302" s="160" t="str">
        <f>IF($D302=2,IF(所有護老者!F302="","",所有護老者!F302),"")</f>
        <v/>
      </c>
      <c r="G302" s="160" t="str">
        <f>IF($D302=2,IF(所有護老者!G302="","",所有護老者!G302),"")</f>
        <v/>
      </c>
      <c r="H302" s="160" t="str">
        <f>IF($D302=2,IF(所有護老者!H302="","",所有護老者!H302),"")</f>
        <v/>
      </c>
      <c r="I302" s="160" t="str">
        <f>IF($D302=2,IF(所有護老者!I302="","",所有護老者!I302),"")</f>
        <v/>
      </c>
      <c r="J302" s="160" t="str">
        <f>IF($D302=2,IF(所有護老者!J302="","",所有護老者!J302),"")</f>
        <v/>
      </c>
      <c r="K302" s="160" t="str">
        <f>IF($D302=2,IF(所有護老者!K302="","",所有護老者!K302),"")</f>
        <v/>
      </c>
      <c r="L302" s="160" t="str">
        <f>IF($D302=2,IF(所有護老者!L302="","",所有護老者!L302),"")</f>
        <v/>
      </c>
      <c r="M302" s="160" t="str">
        <f>IF($D302=2,IF(所有護老者!M302="","",所有護老者!M302),"")</f>
        <v/>
      </c>
      <c r="N302" s="160" t="str">
        <f>IF($D302=2,IF(所有護老者!N302="","",所有護老者!N302),"")</f>
        <v/>
      </c>
      <c r="O302" s="160" t="str">
        <f>IF($D302=2,IF(所有護老者!O302="","",所有護老者!O302),"")</f>
        <v/>
      </c>
      <c r="P302" s="160" t="str">
        <f>IF($D302=2,IF(所有護老者!P302="","",所有護老者!P302),"")</f>
        <v/>
      </c>
      <c r="Q302" s="160" t="str">
        <f>IF($D302=2,IF(所有護老者!Q302="","",所有護老者!Q302),"")</f>
        <v/>
      </c>
      <c r="R302" s="160" t="str">
        <f>IF($D302=2,IF(所有護老者!R302="","",所有護老者!R302),"")</f>
        <v/>
      </c>
      <c r="S302" s="160" t="str">
        <f>IF($D302=2,IF(所有護老者!S302="","",所有護老者!S302),"")</f>
        <v/>
      </c>
      <c r="T302" s="160" t="str">
        <f>IF($D302=2,IF(所有護老者!T302="","",所有護老者!T302),"")</f>
        <v/>
      </c>
      <c r="U302" s="160" t="str">
        <f>IF($D302=2,IF(所有護老者!U302="","",所有護老者!U302),"")</f>
        <v/>
      </c>
      <c r="V302" s="160" t="str">
        <f>IF($D302=2,IF(所有護老者!V302="","",所有護老者!V302),"")</f>
        <v/>
      </c>
      <c r="W302" s="160" t="str">
        <f>IF($D302=2,IF(所有護老者!W302="","",所有護老者!W302),"")</f>
        <v/>
      </c>
      <c r="X302" s="160" t="str">
        <f>IF($D302=2,IF(所有護老者!X302="","",所有護老者!X302),"")</f>
        <v/>
      </c>
      <c r="Y302" s="160" t="str">
        <f>IF($D302=2,IF(所有護老者!Y302="","",所有護老者!Y302),"")</f>
        <v/>
      </c>
      <c r="Z302" s="160" t="str">
        <f>IF($D302=2,IF(所有護老者!Z302="","",所有護老者!Z302),"")</f>
        <v/>
      </c>
      <c r="AA302" s="160" t="str">
        <f>IF($D302=2,IF(所有護老者!AA302="","",所有護老者!AA302),"")</f>
        <v/>
      </c>
      <c r="AB302" s="160" t="str">
        <f>IF($D302=2,IF(所有護老者!AB302="","",所有護老者!AB302),"")</f>
        <v/>
      </c>
      <c r="AC302" s="160" t="str">
        <f>IF($D302=2,IF(所有護老者!AC302="","",所有護老者!AC302),"")</f>
        <v/>
      </c>
      <c r="AD302" s="160" t="str">
        <f>IF($D302=2,IF(所有護老者!AD302="","",所有護老者!AD302),"")</f>
        <v/>
      </c>
      <c r="AE302" s="160" t="str">
        <f>IF($D302=2,IF(所有護老者!AE302="","",所有護老者!AE302),"")</f>
        <v/>
      </c>
      <c r="AF302" s="160" t="str">
        <f>IF($D302=2,IF(所有護老者!AF302="","",所有護老者!AF302),"")</f>
        <v/>
      </c>
      <c r="AG302" s="160" t="str">
        <f>IF($D302=2,IF(所有護老者!AG302="","",所有護老者!AG302),"")</f>
        <v/>
      </c>
      <c r="AH302" s="160" t="str">
        <f>IF($D302=2,IF(所有護老者!AH302="","",所有護老者!AH302),"")</f>
        <v/>
      </c>
      <c r="AI302" s="160" t="str">
        <f>IF($D302=2,IF(所有護老者!AI302="","",所有護老者!AI302),"")</f>
        <v/>
      </c>
      <c r="AJ302" s="160" t="str">
        <f>IF($D302=2,IF(所有護老者!AJ302="","",所有護老者!AJ302),"")</f>
        <v/>
      </c>
      <c r="AK302" s="160" t="str">
        <f>IF(所有護老者!AK302="","",所有護老者!AK302)</f>
        <v/>
      </c>
      <c r="AL302" s="175" t="str">
        <f t="shared" si="150"/>
        <v/>
      </c>
      <c r="AM302" s="175" t="str">
        <f t="shared" si="151"/>
        <v/>
      </c>
      <c r="AN302" s="175" t="str">
        <f t="shared" si="152"/>
        <v/>
      </c>
      <c r="AO302" s="175" t="str">
        <f t="shared" si="153"/>
        <v/>
      </c>
      <c r="AP302" s="175" t="str">
        <f t="shared" si="154"/>
        <v/>
      </c>
      <c r="AQ302" s="175" t="str">
        <f t="shared" si="155"/>
        <v/>
      </c>
      <c r="AR302" s="175" t="str">
        <f t="shared" si="156"/>
        <v/>
      </c>
      <c r="AS302" s="175" t="str">
        <f t="shared" si="157"/>
        <v/>
      </c>
      <c r="AT302" s="175" t="str">
        <f t="shared" si="158"/>
        <v/>
      </c>
      <c r="AU302" s="175" t="str">
        <f t="shared" si="159"/>
        <v/>
      </c>
      <c r="AV302" s="175" t="str">
        <f t="shared" si="160"/>
        <v/>
      </c>
      <c r="AW302" s="27">
        <f t="shared" si="161"/>
        <v>0</v>
      </c>
      <c r="AX302" s="27"/>
      <c r="AY302" s="27">
        <f t="shared" si="162"/>
        <v>0</v>
      </c>
      <c r="AZ302" s="27">
        <f t="shared" si="163"/>
        <v>0</v>
      </c>
      <c r="BA302" s="27">
        <f t="shared" si="164"/>
        <v>0</v>
      </c>
      <c r="BB302" s="27">
        <f t="shared" si="165"/>
        <v>0</v>
      </c>
      <c r="BC302" s="27">
        <f t="shared" si="166"/>
        <v>0</v>
      </c>
      <c r="BD302" s="27">
        <f t="shared" si="167"/>
        <v>0</v>
      </c>
      <c r="BE302" s="27">
        <f t="shared" si="168"/>
        <v>0</v>
      </c>
      <c r="BF302" s="27">
        <f t="shared" si="169"/>
        <v>0</v>
      </c>
      <c r="BG302" s="27">
        <f t="shared" si="170"/>
        <v>0</v>
      </c>
      <c r="BH302" s="27">
        <f t="shared" si="171"/>
        <v>0</v>
      </c>
      <c r="BI302" s="27">
        <f t="shared" si="172"/>
        <v>0</v>
      </c>
      <c r="BJ302" s="27">
        <f t="shared" si="173"/>
        <v>0</v>
      </c>
      <c r="BK302" s="176"/>
      <c r="BL302" s="276" t="str">
        <f t="shared" si="149"/>
        <v/>
      </c>
      <c r="BM302" s="176"/>
      <c r="BN302" s="27">
        <f t="shared" si="174"/>
        <v>0</v>
      </c>
      <c r="BO302" s="27">
        <f t="shared" si="175"/>
        <v>0</v>
      </c>
      <c r="BP302" s="27">
        <f t="shared" si="176"/>
        <v>0</v>
      </c>
      <c r="BQ302" s="27">
        <f t="shared" si="177"/>
        <v>0</v>
      </c>
      <c r="BR302" s="27">
        <f t="shared" si="178"/>
        <v>0</v>
      </c>
      <c r="BS302" s="27"/>
      <c r="BT302" s="166"/>
      <c r="BU302" s="166"/>
      <c r="BV302" s="166"/>
      <c r="BW302" s="166"/>
      <c r="BX302" s="166"/>
      <c r="BY302" s="166"/>
      <c r="BZ302" s="166"/>
      <c r="CA302" s="166"/>
      <c r="CB302" s="166"/>
      <c r="CC302" s="166"/>
      <c r="CD302" s="166"/>
      <c r="CE302" s="166"/>
      <c r="CF302" s="166"/>
      <c r="CG302" s="166"/>
      <c r="CH302" s="166"/>
      <c r="CI302" s="166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</row>
    <row r="303" spans="1:99">
      <c r="A303" s="160" t="str">
        <f>IF($D303=2,IF(所有護老者!A303="","",所有護老者!A303),"")</f>
        <v/>
      </c>
      <c r="B303" s="160" t="str">
        <f>IF($D303=2,IF(所有護老者!B303="","",所有護老者!B303),"")</f>
        <v/>
      </c>
      <c r="C303" s="160" t="str">
        <f>IF($D303=2,IF(所有護老者!D303="","",所有護老者!D303),"")</f>
        <v/>
      </c>
      <c r="D303" s="160" t="str">
        <f>IF(所有護老者!C303=2,2,"")</f>
        <v/>
      </c>
      <c r="E303" s="160" t="str">
        <f>IF($D303=2,IF(所有護老者!E303="","",所有護老者!E303),"")</f>
        <v/>
      </c>
      <c r="F303" s="160" t="str">
        <f>IF($D303=2,IF(所有護老者!F303="","",所有護老者!F303),"")</f>
        <v/>
      </c>
      <c r="G303" s="160" t="str">
        <f>IF($D303=2,IF(所有護老者!G303="","",所有護老者!G303),"")</f>
        <v/>
      </c>
      <c r="H303" s="160" t="str">
        <f>IF($D303=2,IF(所有護老者!H303="","",所有護老者!H303),"")</f>
        <v/>
      </c>
      <c r="I303" s="160" t="str">
        <f>IF($D303=2,IF(所有護老者!I303="","",所有護老者!I303),"")</f>
        <v/>
      </c>
      <c r="J303" s="160" t="str">
        <f>IF($D303=2,IF(所有護老者!J303="","",所有護老者!J303),"")</f>
        <v/>
      </c>
      <c r="K303" s="160" t="str">
        <f>IF($D303=2,IF(所有護老者!K303="","",所有護老者!K303),"")</f>
        <v/>
      </c>
      <c r="L303" s="160" t="str">
        <f>IF($D303=2,IF(所有護老者!L303="","",所有護老者!L303),"")</f>
        <v/>
      </c>
      <c r="M303" s="160" t="str">
        <f>IF($D303=2,IF(所有護老者!M303="","",所有護老者!M303),"")</f>
        <v/>
      </c>
      <c r="N303" s="160" t="str">
        <f>IF($D303=2,IF(所有護老者!N303="","",所有護老者!N303),"")</f>
        <v/>
      </c>
      <c r="O303" s="160" t="str">
        <f>IF($D303=2,IF(所有護老者!O303="","",所有護老者!O303),"")</f>
        <v/>
      </c>
      <c r="P303" s="160" t="str">
        <f>IF($D303=2,IF(所有護老者!P303="","",所有護老者!P303),"")</f>
        <v/>
      </c>
      <c r="Q303" s="160" t="str">
        <f>IF($D303=2,IF(所有護老者!Q303="","",所有護老者!Q303),"")</f>
        <v/>
      </c>
      <c r="R303" s="160" t="str">
        <f>IF($D303=2,IF(所有護老者!R303="","",所有護老者!R303),"")</f>
        <v/>
      </c>
      <c r="S303" s="160" t="str">
        <f>IF($D303=2,IF(所有護老者!S303="","",所有護老者!S303),"")</f>
        <v/>
      </c>
      <c r="T303" s="160" t="str">
        <f>IF($D303=2,IF(所有護老者!T303="","",所有護老者!T303),"")</f>
        <v/>
      </c>
      <c r="U303" s="160" t="str">
        <f>IF($D303=2,IF(所有護老者!U303="","",所有護老者!U303),"")</f>
        <v/>
      </c>
      <c r="V303" s="160" t="str">
        <f>IF($D303=2,IF(所有護老者!V303="","",所有護老者!V303),"")</f>
        <v/>
      </c>
      <c r="W303" s="160" t="str">
        <f>IF($D303=2,IF(所有護老者!W303="","",所有護老者!W303),"")</f>
        <v/>
      </c>
      <c r="X303" s="160" t="str">
        <f>IF($D303=2,IF(所有護老者!X303="","",所有護老者!X303),"")</f>
        <v/>
      </c>
      <c r="Y303" s="160" t="str">
        <f>IF($D303=2,IF(所有護老者!Y303="","",所有護老者!Y303),"")</f>
        <v/>
      </c>
      <c r="Z303" s="160" t="str">
        <f>IF($D303=2,IF(所有護老者!Z303="","",所有護老者!Z303),"")</f>
        <v/>
      </c>
      <c r="AA303" s="160" t="str">
        <f>IF($D303=2,IF(所有護老者!AA303="","",所有護老者!AA303),"")</f>
        <v/>
      </c>
      <c r="AB303" s="160" t="str">
        <f>IF($D303=2,IF(所有護老者!AB303="","",所有護老者!AB303),"")</f>
        <v/>
      </c>
      <c r="AC303" s="160" t="str">
        <f>IF($D303=2,IF(所有護老者!AC303="","",所有護老者!AC303),"")</f>
        <v/>
      </c>
      <c r="AD303" s="160" t="str">
        <f>IF($D303=2,IF(所有護老者!AD303="","",所有護老者!AD303),"")</f>
        <v/>
      </c>
      <c r="AE303" s="160" t="str">
        <f>IF($D303=2,IF(所有護老者!AE303="","",所有護老者!AE303),"")</f>
        <v/>
      </c>
      <c r="AF303" s="160" t="str">
        <f>IF($D303=2,IF(所有護老者!AF303="","",所有護老者!AF303),"")</f>
        <v/>
      </c>
      <c r="AG303" s="160" t="str">
        <f>IF($D303=2,IF(所有護老者!AG303="","",所有護老者!AG303),"")</f>
        <v/>
      </c>
      <c r="AH303" s="160" t="str">
        <f>IF($D303=2,IF(所有護老者!AH303="","",所有護老者!AH303),"")</f>
        <v/>
      </c>
      <c r="AI303" s="160" t="str">
        <f>IF($D303=2,IF(所有護老者!AI303="","",所有護老者!AI303),"")</f>
        <v/>
      </c>
      <c r="AJ303" s="160" t="str">
        <f>IF($D303=2,IF(所有護老者!AJ303="","",所有護老者!AJ303),"")</f>
        <v/>
      </c>
      <c r="AK303" s="160" t="str">
        <f>IF(所有護老者!AK303="","",所有護老者!AK303)</f>
        <v/>
      </c>
      <c r="AL303" s="175" t="str">
        <f t="shared" si="150"/>
        <v/>
      </c>
      <c r="AM303" s="175" t="str">
        <f t="shared" si="151"/>
        <v/>
      </c>
      <c r="AN303" s="175" t="str">
        <f t="shared" si="152"/>
        <v/>
      </c>
      <c r="AO303" s="175" t="str">
        <f t="shared" si="153"/>
        <v/>
      </c>
      <c r="AP303" s="175" t="str">
        <f t="shared" si="154"/>
        <v/>
      </c>
      <c r="AQ303" s="175" t="str">
        <f t="shared" si="155"/>
        <v/>
      </c>
      <c r="AR303" s="175" t="str">
        <f t="shared" si="156"/>
        <v/>
      </c>
      <c r="AS303" s="175" t="str">
        <f t="shared" si="157"/>
        <v/>
      </c>
      <c r="AT303" s="175" t="str">
        <f t="shared" si="158"/>
        <v/>
      </c>
      <c r="AU303" s="175" t="str">
        <f t="shared" si="159"/>
        <v/>
      </c>
      <c r="AV303" s="175" t="str">
        <f t="shared" si="160"/>
        <v/>
      </c>
      <c r="AW303" s="27">
        <f t="shared" si="161"/>
        <v>0</v>
      </c>
      <c r="AX303" s="27"/>
      <c r="AY303" s="27">
        <f t="shared" si="162"/>
        <v>0</v>
      </c>
      <c r="AZ303" s="27">
        <f t="shared" si="163"/>
        <v>0</v>
      </c>
      <c r="BA303" s="27">
        <f t="shared" si="164"/>
        <v>0</v>
      </c>
      <c r="BB303" s="27">
        <f t="shared" si="165"/>
        <v>0</v>
      </c>
      <c r="BC303" s="27">
        <f t="shared" si="166"/>
        <v>0</v>
      </c>
      <c r="BD303" s="27">
        <f t="shared" si="167"/>
        <v>0</v>
      </c>
      <c r="BE303" s="27">
        <f t="shared" si="168"/>
        <v>0</v>
      </c>
      <c r="BF303" s="27">
        <f t="shared" si="169"/>
        <v>0</v>
      </c>
      <c r="BG303" s="27">
        <f t="shared" si="170"/>
        <v>0</v>
      </c>
      <c r="BH303" s="27">
        <f t="shared" si="171"/>
        <v>0</v>
      </c>
      <c r="BI303" s="27">
        <f t="shared" si="172"/>
        <v>0</v>
      </c>
      <c r="BJ303" s="27">
        <f t="shared" si="173"/>
        <v>0</v>
      </c>
      <c r="BK303" s="176"/>
      <c r="BL303" s="276" t="str">
        <f t="shared" si="149"/>
        <v/>
      </c>
      <c r="BM303" s="176"/>
      <c r="BN303" s="27">
        <f t="shared" si="174"/>
        <v>0</v>
      </c>
      <c r="BO303" s="27">
        <f t="shared" si="175"/>
        <v>0</v>
      </c>
      <c r="BP303" s="27">
        <f t="shared" si="176"/>
        <v>0</v>
      </c>
      <c r="BQ303" s="27">
        <f t="shared" si="177"/>
        <v>0</v>
      </c>
      <c r="BR303" s="27">
        <f t="shared" si="178"/>
        <v>0</v>
      </c>
      <c r="BS303" s="27"/>
      <c r="BT303" s="166"/>
      <c r="BU303" s="166"/>
      <c r="BV303" s="166"/>
      <c r="BW303" s="166"/>
      <c r="BX303" s="166"/>
      <c r="BY303" s="166"/>
      <c r="BZ303" s="166"/>
      <c r="CA303" s="166"/>
      <c r="CB303" s="166"/>
      <c r="CC303" s="166"/>
      <c r="CD303" s="166"/>
      <c r="CE303" s="166"/>
      <c r="CF303" s="166"/>
      <c r="CG303" s="166"/>
      <c r="CH303" s="166"/>
      <c r="CI303" s="166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</row>
    <row r="304" spans="1:99">
      <c r="A304" s="160" t="str">
        <f>IF($D304=2,IF(所有護老者!A304="","",所有護老者!A304),"")</f>
        <v/>
      </c>
      <c r="B304" s="160" t="str">
        <f>IF($D304=2,IF(所有護老者!B304="","",所有護老者!B304),"")</f>
        <v/>
      </c>
      <c r="C304" s="160" t="str">
        <f>IF($D304=2,IF(所有護老者!D304="","",所有護老者!D304),"")</f>
        <v/>
      </c>
      <c r="D304" s="160" t="str">
        <f>IF(所有護老者!C304=2,2,"")</f>
        <v/>
      </c>
      <c r="E304" s="160" t="str">
        <f>IF($D304=2,IF(所有護老者!E304="","",所有護老者!E304),"")</f>
        <v/>
      </c>
      <c r="F304" s="160" t="str">
        <f>IF($D304=2,IF(所有護老者!F304="","",所有護老者!F304),"")</f>
        <v/>
      </c>
      <c r="G304" s="160" t="str">
        <f>IF($D304=2,IF(所有護老者!G304="","",所有護老者!G304),"")</f>
        <v/>
      </c>
      <c r="H304" s="160" t="str">
        <f>IF($D304=2,IF(所有護老者!H304="","",所有護老者!H304),"")</f>
        <v/>
      </c>
      <c r="I304" s="160" t="str">
        <f>IF($D304=2,IF(所有護老者!I304="","",所有護老者!I304),"")</f>
        <v/>
      </c>
      <c r="J304" s="160" t="str">
        <f>IF($D304=2,IF(所有護老者!J304="","",所有護老者!J304),"")</f>
        <v/>
      </c>
      <c r="K304" s="160" t="str">
        <f>IF($D304=2,IF(所有護老者!K304="","",所有護老者!K304),"")</f>
        <v/>
      </c>
      <c r="L304" s="160" t="str">
        <f>IF($D304=2,IF(所有護老者!L304="","",所有護老者!L304),"")</f>
        <v/>
      </c>
      <c r="M304" s="160" t="str">
        <f>IF($D304=2,IF(所有護老者!M304="","",所有護老者!M304),"")</f>
        <v/>
      </c>
      <c r="N304" s="160" t="str">
        <f>IF($D304=2,IF(所有護老者!N304="","",所有護老者!N304),"")</f>
        <v/>
      </c>
      <c r="O304" s="160" t="str">
        <f>IF($D304=2,IF(所有護老者!O304="","",所有護老者!O304),"")</f>
        <v/>
      </c>
      <c r="P304" s="160" t="str">
        <f>IF($D304=2,IF(所有護老者!P304="","",所有護老者!P304),"")</f>
        <v/>
      </c>
      <c r="Q304" s="160" t="str">
        <f>IF($D304=2,IF(所有護老者!Q304="","",所有護老者!Q304),"")</f>
        <v/>
      </c>
      <c r="R304" s="160" t="str">
        <f>IF($D304=2,IF(所有護老者!R304="","",所有護老者!R304),"")</f>
        <v/>
      </c>
      <c r="S304" s="160" t="str">
        <f>IF($D304=2,IF(所有護老者!S304="","",所有護老者!S304),"")</f>
        <v/>
      </c>
      <c r="T304" s="160" t="str">
        <f>IF($D304=2,IF(所有護老者!T304="","",所有護老者!T304),"")</f>
        <v/>
      </c>
      <c r="U304" s="160" t="str">
        <f>IF($D304=2,IF(所有護老者!U304="","",所有護老者!U304),"")</f>
        <v/>
      </c>
      <c r="V304" s="160" t="str">
        <f>IF($D304=2,IF(所有護老者!V304="","",所有護老者!V304),"")</f>
        <v/>
      </c>
      <c r="W304" s="160" t="str">
        <f>IF($D304=2,IF(所有護老者!W304="","",所有護老者!W304),"")</f>
        <v/>
      </c>
      <c r="X304" s="160" t="str">
        <f>IF($D304=2,IF(所有護老者!X304="","",所有護老者!X304),"")</f>
        <v/>
      </c>
      <c r="Y304" s="160" t="str">
        <f>IF($D304=2,IF(所有護老者!Y304="","",所有護老者!Y304),"")</f>
        <v/>
      </c>
      <c r="Z304" s="160" t="str">
        <f>IF($D304=2,IF(所有護老者!Z304="","",所有護老者!Z304),"")</f>
        <v/>
      </c>
      <c r="AA304" s="160" t="str">
        <f>IF($D304=2,IF(所有護老者!AA304="","",所有護老者!AA304),"")</f>
        <v/>
      </c>
      <c r="AB304" s="160" t="str">
        <f>IF($D304=2,IF(所有護老者!AB304="","",所有護老者!AB304),"")</f>
        <v/>
      </c>
      <c r="AC304" s="160" t="str">
        <f>IF($D304=2,IF(所有護老者!AC304="","",所有護老者!AC304),"")</f>
        <v/>
      </c>
      <c r="AD304" s="160" t="str">
        <f>IF($D304=2,IF(所有護老者!AD304="","",所有護老者!AD304),"")</f>
        <v/>
      </c>
      <c r="AE304" s="160" t="str">
        <f>IF($D304=2,IF(所有護老者!AE304="","",所有護老者!AE304),"")</f>
        <v/>
      </c>
      <c r="AF304" s="160" t="str">
        <f>IF($D304=2,IF(所有護老者!AF304="","",所有護老者!AF304),"")</f>
        <v/>
      </c>
      <c r="AG304" s="160" t="str">
        <f>IF($D304=2,IF(所有護老者!AG304="","",所有護老者!AG304),"")</f>
        <v/>
      </c>
      <c r="AH304" s="160" t="str">
        <f>IF($D304=2,IF(所有護老者!AH304="","",所有護老者!AH304),"")</f>
        <v/>
      </c>
      <c r="AI304" s="160" t="str">
        <f>IF($D304=2,IF(所有護老者!AI304="","",所有護老者!AI304),"")</f>
        <v/>
      </c>
      <c r="AJ304" s="160" t="str">
        <f>IF($D304=2,IF(所有護老者!AJ304="","",所有護老者!AJ304),"")</f>
        <v/>
      </c>
      <c r="AK304" s="160" t="str">
        <f>IF(所有護老者!AK304="","",所有護老者!AK304)</f>
        <v/>
      </c>
      <c r="AL304" s="175" t="str">
        <f t="shared" si="150"/>
        <v/>
      </c>
      <c r="AM304" s="175" t="str">
        <f t="shared" si="151"/>
        <v/>
      </c>
      <c r="AN304" s="175" t="str">
        <f t="shared" si="152"/>
        <v/>
      </c>
      <c r="AO304" s="175" t="str">
        <f t="shared" si="153"/>
        <v/>
      </c>
      <c r="AP304" s="175" t="str">
        <f t="shared" si="154"/>
        <v/>
      </c>
      <c r="AQ304" s="175" t="str">
        <f t="shared" si="155"/>
        <v/>
      </c>
      <c r="AR304" s="175" t="str">
        <f t="shared" si="156"/>
        <v/>
      </c>
      <c r="AS304" s="175" t="str">
        <f t="shared" si="157"/>
        <v/>
      </c>
      <c r="AT304" s="175" t="str">
        <f t="shared" si="158"/>
        <v/>
      </c>
      <c r="AU304" s="175" t="str">
        <f t="shared" si="159"/>
        <v/>
      </c>
      <c r="AV304" s="175" t="str">
        <f t="shared" si="160"/>
        <v/>
      </c>
      <c r="AW304" s="27">
        <f t="shared" si="161"/>
        <v>0</v>
      </c>
      <c r="AX304" s="27"/>
      <c r="AY304" s="27">
        <f t="shared" si="162"/>
        <v>0</v>
      </c>
      <c r="AZ304" s="27">
        <f t="shared" si="163"/>
        <v>0</v>
      </c>
      <c r="BA304" s="27">
        <f t="shared" si="164"/>
        <v>0</v>
      </c>
      <c r="BB304" s="27">
        <f t="shared" si="165"/>
        <v>0</v>
      </c>
      <c r="BC304" s="27">
        <f t="shared" si="166"/>
        <v>0</v>
      </c>
      <c r="BD304" s="27">
        <f t="shared" si="167"/>
        <v>0</v>
      </c>
      <c r="BE304" s="27">
        <f t="shared" si="168"/>
        <v>0</v>
      </c>
      <c r="BF304" s="27">
        <f t="shared" si="169"/>
        <v>0</v>
      </c>
      <c r="BG304" s="27">
        <f t="shared" si="170"/>
        <v>0</v>
      </c>
      <c r="BH304" s="27">
        <f t="shared" si="171"/>
        <v>0</v>
      </c>
      <c r="BI304" s="27">
        <f t="shared" si="172"/>
        <v>0</v>
      </c>
      <c r="BJ304" s="27">
        <f t="shared" si="173"/>
        <v>0</v>
      </c>
      <c r="BK304" s="176"/>
      <c r="BL304" s="276" t="str">
        <f t="shared" si="149"/>
        <v/>
      </c>
      <c r="BM304" s="176"/>
      <c r="BN304" s="27">
        <f t="shared" si="174"/>
        <v>0</v>
      </c>
      <c r="BO304" s="27">
        <f t="shared" si="175"/>
        <v>0</v>
      </c>
      <c r="BP304" s="27">
        <f t="shared" si="176"/>
        <v>0</v>
      </c>
      <c r="BQ304" s="27">
        <f t="shared" si="177"/>
        <v>0</v>
      </c>
      <c r="BR304" s="27">
        <f t="shared" si="178"/>
        <v>0</v>
      </c>
      <c r="BS304" s="27"/>
      <c r="BT304" s="166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  <c r="CG304" s="166"/>
      <c r="CH304" s="166"/>
      <c r="CI304" s="166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</row>
    <row r="305" spans="1:99">
      <c r="A305" s="160" t="str">
        <f>IF($D305=2,IF(所有護老者!A305="","",所有護老者!A305),"")</f>
        <v/>
      </c>
      <c r="B305" s="160" t="str">
        <f>IF($D305=2,IF(所有護老者!B305="","",所有護老者!B305),"")</f>
        <v/>
      </c>
      <c r="C305" s="160" t="str">
        <f>IF($D305=2,IF(所有護老者!D305="","",所有護老者!D305),"")</f>
        <v/>
      </c>
      <c r="D305" s="160" t="str">
        <f>IF(所有護老者!C305=2,2,"")</f>
        <v/>
      </c>
      <c r="E305" s="160" t="str">
        <f>IF($D305=2,IF(所有護老者!E305="","",所有護老者!E305),"")</f>
        <v/>
      </c>
      <c r="F305" s="160" t="str">
        <f>IF($D305=2,IF(所有護老者!F305="","",所有護老者!F305),"")</f>
        <v/>
      </c>
      <c r="G305" s="160" t="str">
        <f>IF($D305=2,IF(所有護老者!G305="","",所有護老者!G305),"")</f>
        <v/>
      </c>
      <c r="H305" s="160" t="str">
        <f>IF($D305=2,IF(所有護老者!H305="","",所有護老者!H305),"")</f>
        <v/>
      </c>
      <c r="I305" s="160" t="str">
        <f>IF($D305=2,IF(所有護老者!I305="","",所有護老者!I305),"")</f>
        <v/>
      </c>
      <c r="J305" s="160" t="str">
        <f>IF($D305=2,IF(所有護老者!J305="","",所有護老者!J305),"")</f>
        <v/>
      </c>
      <c r="K305" s="160" t="str">
        <f>IF($D305=2,IF(所有護老者!K305="","",所有護老者!K305),"")</f>
        <v/>
      </c>
      <c r="L305" s="160" t="str">
        <f>IF($D305=2,IF(所有護老者!L305="","",所有護老者!L305),"")</f>
        <v/>
      </c>
      <c r="M305" s="160" t="str">
        <f>IF($D305=2,IF(所有護老者!M305="","",所有護老者!M305),"")</f>
        <v/>
      </c>
      <c r="N305" s="160" t="str">
        <f>IF($D305=2,IF(所有護老者!N305="","",所有護老者!N305),"")</f>
        <v/>
      </c>
      <c r="O305" s="160" t="str">
        <f>IF($D305=2,IF(所有護老者!O305="","",所有護老者!O305),"")</f>
        <v/>
      </c>
      <c r="P305" s="160" t="str">
        <f>IF($D305=2,IF(所有護老者!P305="","",所有護老者!P305),"")</f>
        <v/>
      </c>
      <c r="Q305" s="160" t="str">
        <f>IF($D305=2,IF(所有護老者!Q305="","",所有護老者!Q305),"")</f>
        <v/>
      </c>
      <c r="R305" s="160" t="str">
        <f>IF($D305=2,IF(所有護老者!R305="","",所有護老者!R305),"")</f>
        <v/>
      </c>
      <c r="S305" s="160" t="str">
        <f>IF($D305=2,IF(所有護老者!S305="","",所有護老者!S305),"")</f>
        <v/>
      </c>
      <c r="T305" s="160" t="str">
        <f>IF($D305=2,IF(所有護老者!T305="","",所有護老者!T305),"")</f>
        <v/>
      </c>
      <c r="U305" s="160" t="str">
        <f>IF($D305=2,IF(所有護老者!U305="","",所有護老者!U305),"")</f>
        <v/>
      </c>
      <c r="V305" s="160" t="str">
        <f>IF($D305=2,IF(所有護老者!V305="","",所有護老者!V305),"")</f>
        <v/>
      </c>
      <c r="W305" s="160" t="str">
        <f>IF($D305=2,IF(所有護老者!W305="","",所有護老者!W305),"")</f>
        <v/>
      </c>
      <c r="X305" s="160" t="str">
        <f>IF($D305=2,IF(所有護老者!X305="","",所有護老者!X305),"")</f>
        <v/>
      </c>
      <c r="Y305" s="160" t="str">
        <f>IF($D305=2,IF(所有護老者!Y305="","",所有護老者!Y305),"")</f>
        <v/>
      </c>
      <c r="Z305" s="160" t="str">
        <f>IF($D305=2,IF(所有護老者!Z305="","",所有護老者!Z305),"")</f>
        <v/>
      </c>
      <c r="AA305" s="160" t="str">
        <f>IF($D305=2,IF(所有護老者!AA305="","",所有護老者!AA305),"")</f>
        <v/>
      </c>
      <c r="AB305" s="160" t="str">
        <f>IF($D305=2,IF(所有護老者!AB305="","",所有護老者!AB305),"")</f>
        <v/>
      </c>
      <c r="AC305" s="160" t="str">
        <f>IF($D305=2,IF(所有護老者!AC305="","",所有護老者!AC305),"")</f>
        <v/>
      </c>
      <c r="AD305" s="160" t="str">
        <f>IF($D305=2,IF(所有護老者!AD305="","",所有護老者!AD305),"")</f>
        <v/>
      </c>
      <c r="AE305" s="160" t="str">
        <f>IF($D305=2,IF(所有護老者!AE305="","",所有護老者!AE305),"")</f>
        <v/>
      </c>
      <c r="AF305" s="160" t="str">
        <f>IF($D305=2,IF(所有護老者!AF305="","",所有護老者!AF305),"")</f>
        <v/>
      </c>
      <c r="AG305" s="160" t="str">
        <f>IF($D305=2,IF(所有護老者!AG305="","",所有護老者!AG305),"")</f>
        <v/>
      </c>
      <c r="AH305" s="160" t="str">
        <f>IF($D305=2,IF(所有護老者!AH305="","",所有護老者!AH305),"")</f>
        <v/>
      </c>
      <c r="AI305" s="160" t="str">
        <f>IF($D305=2,IF(所有護老者!AI305="","",所有護老者!AI305),"")</f>
        <v/>
      </c>
      <c r="AJ305" s="160" t="str">
        <f>IF($D305=2,IF(所有護老者!AJ305="","",所有護老者!AJ305),"")</f>
        <v/>
      </c>
      <c r="AK305" s="160" t="str">
        <f>IF(所有護老者!AK305="","",所有護老者!AK305)</f>
        <v/>
      </c>
      <c r="AL305" s="175" t="str">
        <f t="shared" si="150"/>
        <v/>
      </c>
      <c r="AM305" s="175" t="str">
        <f t="shared" si="151"/>
        <v/>
      </c>
      <c r="AN305" s="175" t="str">
        <f t="shared" si="152"/>
        <v/>
      </c>
      <c r="AO305" s="175" t="str">
        <f t="shared" si="153"/>
        <v/>
      </c>
      <c r="AP305" s="175" t="str">
        <f t="shared" si="154"/>
        <v/>
      </c>
      <c r="AQ305" s="175" t="str">
        <f t="shared" si="155"/>
        <v/>
      </c>
      <c r="AR305" s="175" t="str">
        <f t="shared" si="156"/>
        <v/>
      </c>
      <c r="AS305" s="175" t="str">
        <f t="shared" si="157"/>
        <v/>
      </c>
      <c r="AT305" s="175" t="str">
        <f t="shared" si="158"/>
        <v/>
      </c>
      <c r="AU305" s="175" t="str">
        <f t="shared" si="159"/>
        <v/>
      </c>
      <c r="AV305" s="175" t="str">
        <f t="shared" si="160"/>
        <v/>
      </c>
      <c r="AW305" s="27">
        <f t="shared" si="161"/>
        <v>0</v>
      </c>
      <c r="AX305" s="27"/>
      <c r="AY305" s="27">
        <f t="shared" si="162"/>
        <v>0</v>
      </c>
      <c r="AZ305" s="27">
        <f t="shared" si="163"/>
        <v>0</v>
      </c>
      <c r="BA305" s="27">
        <f t="shared" si="164"/>
        <v>0</v>
      </c>
      <c r="BB305" s="27">
        <f t="shared" si="165"/>
        <v>0</v>
      </c>
      <c r="BC305" s="27">
        <f t="shared" si="166"/>
        <v>0</v>
      </c>
      <c r="BD305" s="27">
        <f t="shared" si="167"/>
        <v>0</v>
      </c>
      <c r="BE305" s="27">
        <f t="shared" si="168"/>
        <v>0</v>
      </c>
      <c r="BF305" s="27">
        <f t="shared" si="169"/>
        <v>0</v>
      </c>
      <c r="BG305" s="27">
        <f t="shared" si="170"/>
        <v>0</v>
      </c>
      <c r="BH305" s="27">
        <f t="shared" si="171"/>
        <v>0</v>
      </c>
      <c r="BI305" s="27">
        <f t="shared" si="172"/>
        <v>0</v>
      </c>
      <c r="BJ305" s="27">
        <f t="shared" si="173"/>
        <v>0</v>
      </c>
      <c r="BK305" s="176"/>
      <c r="BL305" s="276" t="str">
        <f t="shared" si="149"/>
        <v/>
      </c>
      <c r="BM305" s="176"/>
      <c r="BN305" s="27">
        <f t="shared" si="174"/>
        <v>0</v>
      </c>
      <c r="BO305" s="27">
        <f t="shared" si="175"/>
        <v>0</v>
      </c>
      <c r="BP305" s="27">
        <f t="shared" si="176"/>
        <v>0</v>
      </c>
      <c r="BQ305" s="27">
        <f t="shared" si="177"/>
        <v>0</v>
      </c>
      <c r="BR305" s="27">
        <f t="shared" si="178"/>
        <v>0</v>
      </c>
      <c r="BS305" s="27"/>
      <c r="BT305" s="166"/>
      <c r="BU305" s="166"/>
      <c r="BV305" s="166"/>
      <c r="BW305" s="166"/>
      <c r="BX305" s="166"/>
      <c r="BY305" s="166"/>
      <c r="BZ305" s="166"/>
      <c r="CA305" s="166"/>
      <c r="CB305" s="166"/>
      <c r="CC305" s="166"/>
      <c r="CD305" s="166"/>
      <c r="CE305" s="166"/>
      <c r="CF305" s="166"/>
      <c r="CG305" s="166"/>
      <c r="CH305" s="166"/>
      <c r="CI305" s="166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</row>
    <row r="306" spans="1:99">
      <c r="A306" s="160" t="str">
        <f>IF($D306=2,IF(所有護老者!A306="","",所有護老者!A306),"")</f>
        <v/>
      </c>
      <c r="B306" s="160" t="str">
        <f>IF($D306=2,IF(所有護老者!B306="","",所有護老者!B306),"")</f>
        <v/>
      </c>
      <c r="C306" s="160" t="str">
        <f>IF($D306=2,IF(所有護老者!D306="","",所有護老者!D306),"")</f>
        <v/>
      </c>
      <c r="D306" s="160" t="str">
        <f>IF(所有護老者!C306=2,2,"")</f>
        <v/>
      </c>
      <c r="E306" s="160" t="str">
        <f>IF($D306=2,IF(所有護老者!E306="","",所有護老者!E306),"")</f>
        <v/>
      </c>
      <c r="F306" s="160" t="str">
        <f>IF($D306=2,IF(所有護老者!F306="","",所有護老者!F306),"")</f>
        <v/>
      </c>
      <c r="G306" s="160" t="str">
        <f>IF($D306=2,IF(所有護老者!G306="","",所有護老者!G306),"")</f>
        <v/>
      </c>
      <c r="H306" s="160" t="str">
        <f>IF($D306=2,IF(所有護老者!H306="","",所有護老者!H306),"")</f>
        <v/>
      </c>
      <c r="I306" s="160" t="str">
        <f>IF($D306=2,IF(所有護老者!I306="","",所有護老者!I306),"")</f>
        <v/>
      </c>
      <c r="J306" s="160" t="str">
        <f>IF($D306=2,IF(所有護老者!J306="","",所有護老者!J306),"")</f>
        <v/>
      </c>
      <c r="K306" s="160" t="str">
        <f>IF($D306=2,IF(所有護老者!K306="","",所有護老者!K306),"")</f>
        <v/>
      </c>
      <c r="L306" s="160" t="str">
        <f>IF($D306=2,IF(所有護老者!L306="","",所有護老者!L306),"")</f>
        <v/>
      </c>
      <c r="M306" s="160" t="str">
        <f>IF($D306=2,IF(所有護老者!M306="","",所有護老者!M306),"")</f>
        <v/>
      </c>
      <c r="N306" s="160" t="str">
        <f>IF($D306=2,IF(所有護老者!N306="","",所有護老者!N306),"")</f>
        <v/>
      </c>
      <c r="O306" s="160" t="str">
        <f>IF($D306=2,IF(所有護老者!O306="","",所有護老者!O306),"")</f>
        <v/>
      </c>
      <c r="P306" s="160" t="str">
        <f>IF($D306=2,IF(所有護老者!P306="","",所有護老者!P306),"")</f>
        <v/>
      </c>
      <c r="Q306" s="160" t="str">
        <f>IF($D306=2,IF(所有護老者!Q306="","",所有護老者!Q306),"")</f>
        <v/>
      </c>
      <c r="R306" s="160" t="str">
        <f>IF($D306=2,IF(所有護老者!R306="","",所有護老者!R306),"")</f>
        <v/>
      </c>
      <c r="S306" s="160" t="str">
        <f>IF($D306=2,IF(所有護老者!S306="","",所有護老者!S306),"")</f>
        <v/>
      </c>
      <c r="T306" s="160" t="str">
        <f>IF($D306=2,IF(所有護老者!T306="","",所有護老者!T306),"")</f>
        <v/>
      </c>
      <c r="U306" s="160" t="str">
        <f>IF($D306=2,IF(所有護老者!U306="","",所有護老者!U306),"")</f>
        <v/>
      </c>
      <c r="V306" s="160" t="str">
        <f>IF($D306=2,IF(所有護老者!V306="","",所有護老者!V306),"")</f>
        <v/>
      </c>
      <c r="W306" s="160" t="str">
        <f>IF($D306=2,IF(所有護老者!W306="","",所有護老者!W306),"")</f>
        <v/>
      </c>
      <c r="X306" s="160" t="str">
        <f>IF($D306=2,IF(所有護老者!X306="","",所有護老者!X306),"")</f>
        <v/>
      </c>
      <c r="Y306" s="160" t="str">
        <f>IF($D306=2,IF(所有護老者!Y306="","",所有護老者!Y306),"")</f>
        <v/>
      </c>
      <c r="Z306" s="160" t="str">
        <f>IF($D306=2,IF(所有護老者!Z306="","",所有護老者!Z306),"")</f>
        <v/>
      </c>
      <c r="AA306" s="160" t="str">
        <f>IF($D306=2,IF(所有護老者!AA306="","",所有護老者!AA306),"")</f>
        <v/>
      </c>
      <c r="AB306" s="160" t="str">
        <f>IF($D306=2,IF(所有護老者!AB306="","",所有護老者!AB306),"")</f>
        <v/>
      </c>
      <c r="AC306" s="160" t="str">
        <f>IF($D306=2,IF(所有護老者!AC306="","",所有護老者!AC306),"")</f>
        <v/>
      </c>
      <c r="AD306" s="160" t="str">
        <f>IF($D306=2,IF(所有護老者!AD306="","",所有護老者!AD306),"")</f>
        <v/>
      </c>
      <c r="AE306" s="160" t="str">
        <f>IF($D306=2,IF(所有護老者!AE306="","",所有護老者!AE306),"")</f>
        <v/>
      </c>
      <c r="AF306" s="160" t="str">
        <f>IF($D306=2,IF(所有護老者!AF306="","",所有護老者!AF306),"")</f>
        <v/>
      </c>
      <c r="AG306" s="160" t="str">
        <f>IF($D306=2,IF(所有護老者!AG306="","",所有護老者!AG306),"")</f>
        <v/>
      </c>
      <c r="AH306" s="160" t="str">
        <f>IF($D306=2,IF(所有護老者!AH306="","",所有護老者!AH306),"")</f>
        <v/>
      </c>
      <c r="AI306" s="160" t="str">
        <f>IF($D306=2,IF(所有護老者!AI306="","",所有護老者!AI306),"")</f>
        <v/>
      </c>
      <c r="AJ306" s="160" t="str">
        <f>IF($D306=2,IF(所有護老者!AJ306="","",所有護老者!AJ306),"")</f>
        <v/>
      </c>
      <c r="AK306" s="160" t="str">
        <f>IF(所有護老者!AK306="","",所有護老者!AK306)</f>
        <v/>
      </c>
      <c r="AL306" s="175" t="str">
        <f t="shared" si="150"/>
        <v/>
      </c>
      <c r="AM306" s="175" t="str">
        <f t="shared" si="151"/>
        <v/>
      </c>
      <c r="AN306" s="175" t="str">
        <f t="shared" si="152"/>
        <v/>
      </c>
      <c r="AO306" s="175" t="str">
        <f t="shared" si="153"/>
        <v/>
      </c>
      <c r="AP306" s="175" t="str">
        <f t="shared" si="154"/>
        <v/>
      </c>
      <c r="AQ306" s="175" t="str">
        <f t="shared" si="155"/>
        <v/>
      </c>
      <c r="AR306" s="175" t="str">
        <f t="shared" si="156"/>
        <v/>
      </c>
      <c r="AS306" s="175" t="str">
        <f t="shared" si="157"/>
        <v/>
      </c>
      <c r="AT306" s="175" t="str">
        <f t="shared" si="158"/>
        <v/>
      </c>
      <c r="AU306" s="175" t="str">
        <f t="shared" si="159"/>
        <v/>
      </c>
      <c r="AV306" s="175" t="str">
        <f t="shared" si="160"/>
        <v/>
      </c>
      <c r="AW306" s="27">
        <f t="shared" si="161"/>
        <v>0</v>
      </c>
      <c r="AX306" s="27"/>
      <c r="AY306" s="27">
        <f t="shared" si="162"/>
        <v>0</v>
      </c>
      <c r="AZ306" s="27">
        <f t="shared" si="163"/>
        <v>0</v>
      </c>
      <c r="BA306" s="27">
        <f t="shared" si="164"/>
        <v>0</v>
      </c>
      <c r="BB306" s="27">
        <f t="shared" si="165"/>
        <v>0</v>
      </c>
      <c r="BC306" s="27">
        <f t="shared" si="166"/>
        <v>0</v>
      </c>
      <c r="BD306" s="27">
        <f t="shared" si="167"/>
        <v>0</v>
      </c>
      <c r="BE306" s="27">
        <f t="shared" si="168"/>
        <v>0</v>
      </c>
      <c r="BF306" s="27">
        <f t="shared" si="169"/>
        <v>0</v>
      </c>
      <c r="BG306" s="27">
        <f t="shared" si="170"/>
        <v>0</v>
      </c>
      <c r="BH306" s="27">
        <f t="shared" si="171"/>
        <v>0</v>
      </c>
      <c r="BI306" s="27">
        <f t="shared" si="172"/>
        <v>0</v>
      </c>
      <c r="BJ306" s="27">
        <f t="shared" si="173"/>
        <v>0</v>
      </c>
      <c r="BK306" s="176"/>
      <c r="BL306" s="276" t="str">
        <f t="shared" si="149"/>
        <v/>
      </c>
      <c r="BM306" s="176"/>
      <c r="BN306" s="27">
        <f t="shared" si="174"/>
        <v>0</v>
      </c>
      <c r="BO306" s="27">
        <f t="shared" si="175"/>
        <v>0</v>
      </c>
      <c r="BP306" s="27">
        <f t="shared" si="176"/>
        <v>0</v>
      </c>
      <c r="BQ306" s="27">
        <f t="shared" si="177"/>
        <v>0</v>
      </c>
      <c r="BR306" s="27">
        <f t="shared" si="178"/>
        <v>0</v>
      </c>
      <c r="BS306" s="27"/>
      <c r="BT306" s="166"/>
      <c r="BU306" s="166"/>
      <c r="BV306" s="166"/>
      <c r="BW306" s="166"/>
      <c r="BX306" s="166"/>
      <c r="BY306" s="166"/>
      <c r="BZ306" s="166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</row>
    <row r="307" spans="1:99">
      <c r="A307" s="160" t="str">
        <f>IF($D307=2,IF(所有護老者!A307="","",所有護老者!A307),"")</f>
        <v/>
      </c>
      <c r="B307" s="160" t="str">
        <f>IF($D307=2,IF(所有護老者!B307="","",所有護老者!B307),"")</f>
        <v/>
      </c>
      <c r="C307" s="160" t="str">
        <f>IF($D307=2,IF(所有護老者!D307="","",所有護老者!D307),"")</f>
        <v/>
      </c>
      <c r="D307" s="160" t="str">
        <f>IF(所有護老者!C307=2,2,"")</f>
        <v/>
      </c>
      <c r="E307" s="160" t="str">
        <f>IF($D307=2,IF(所有護老者!E307="","",所有護老者!E307),"")</f>
        <v/>
      </c>
      <c r="F307" s="160" t="str">
        <f>IF($D307=2,IF(所有護老者!F307="","",所有護老者!F307),"")</f>
        <v/>
      </c>
      <c r="G307" s="160" t="str">
        <f>IF($D307=2,IF(所有護老者!G307="","",所有護老者!G307),"")</f>
        <v/>
      </c>
      <c r="H307" s="160" t="str">
        <f>IF($D307=2,IF(所有護老者!H307="","",所有護老者!H307),"")</f>
        <v/>
      </c>
      <c r="I307" s="160" t="str">
        <f>IF($D307=2,IF(所有護老者!I307="","",所有護老者!I307),"")</f>
        <v/>
      </c>
      <c r="J307" s="160" t="str">
        <f>IF($D307=2,IF(所有護老者!J307="","",所有護老者!J307),"")</f>
        <v/>
      </c>
      <c r="K307" s="160" t="str">
        <f>IF($D307=2,IF(所有護老者!K307="","",所有護老者!K307),"")</f>
        <v/>
      </c>
      <c r="L307" s="160" t="str">
        <f>IF($D307=2,IF(所有護老者!L307="","",所有護老者!L307),"")</f>
        <v/>
      </c>
      <c r="M307" s="160" t="str">
        <f>IF($D307=2,IF(所有護老者!M307="","",所有護老者!M307),"")</f>
        <v/>
      </c>
      <c r="N307" s="160" t="str">
        <f>IF($D307=2,IF(所有護老者!N307="","",所有護老者!N307),"")</f>
        <v/>
      </c>
      <c r="O307" s="160" t="str">
        <f>IF($D307=2,IF(所有護老者!O307="","",所有護老者!O307),"")</f>
        <v/>
      </c>
      <c r="P307" s="160" t="str">
        <f>IF($D307=2,IF(所有護老者!P307="","",所有護老者!P307),"")</f>
        <v/>
      </c>
      <c r="Q307" s="160" t="str">
        <f>IF($D307=2,IF(所有護老者!Q307="","",所有護老者!Q307),"")</f>
        <v/>
      </c>
      <c r="R307" s="160" t="str">
        <f>IF($D307=2,IF(所有護老者!R307="","",所有護老者!R307),"")</f>
        <v/>
      </c>
      <c r="S307" s="160" t="str">
        <f>IF($D307=2,IF(所有護老者!S307="","",所有護老者!S307),"")</f>
        <v/>
      </c>
      <c r="T307" s="160" t="str">
        <f>IF($D307=2,IF(所有護老者!T307="","",所有護老者!T307),"")</f>
        <v/>
      </c>
      <c r="U307" s="160" t="str">
        <f>IF($D307=2,IF(所有護老者!U307="","",所有護老者!U307),"")</f>
        <v/>
      </c>
      <c r="V307" s="160" t="str">
        <f>IF($D307=2,IF(所有護老者!V307="","",所有護老者!V307),"")</f>
        <v/>
      </c>
      <c r="W307" s="160" t="str">
        <f>IF($D307=2,IF(所有護老者!W307="","",所有護老者!W307),"")</f>
        <v/>
      </c>
      <c r="X307" s="160" t="str">
        <f>IF($D307=2,IF(所有護老者!X307="","",所有護老者!X307),"")</f>
        <v/>
      </c>
      <c r="Y307" s="160" t="str">
        <f>IF($D307=2,IF(所有護老者!Y307="","",所有護老者!Y307),"")</f>
        <v/>
      </c>
      <c r="Z307" s="160" t="str">
        <f>IF($D307=2,IF(所有護老者!Z307="","",所有護老者!Z307),"")</f>
        <v/>
      </c>
      <c r="AA307" s="160" t="str">
        <f>IF($D307=2,IF(所有護老者!AA307="","",所有護老者!AA307),"")</f>
        <v/>
      </c>
      <c r="AB307" s="160" t="str">
        <f>IF($D307=2,IF(所有護老者!AB307="","",所有護老者!AB307),"")</f>
        <v/>
      </c>
      <c r="AC307" s="160" t="str">
        <f>IF($D307=2,IF(所有護老者!AC307="","",所有護老者!AC307),"")</f>
        <v/>
      </c>
      <c r="AD307" s="160" t="str">
        <f>IF($D307=2,IF(所有護老者!AD307="","",所有護老者!AD307),"")</f>
        <v/>
      </c>
      <c r="AE307" s="160" t="str">
        <f>IF($D307=2,IF(所有護老者!AE307="","",所有護老者!AE307),"")</f>
        <v/>
      </c>
      <c r="AF307" s="160" t="str">
        <f>IF($D307=2,IF(所有護老者!AF307="","",所有護老者!AF307),"")</f>
        <v/>
      </c>
      <c r="AG307" s="160" t="str">
        <f>IF($D307=2,IF(所有護老者!AG307="","",所有護老者!AG307),"")</f>
        <v/>
      </c>
      <c r="AH307" s="160" t="str">
        <f>IF($D307=2,IF(所有護老者!AH307="","",所有護老者!AH307),"")</f>
        <v/>
      </c>
      <c r="AI307" s="160" t="str">
        <f>IF($D307=2,IF(所有護老者!AI307="","",所有護老者!AI307),"")</f>
        <v/>
      </c>
      <c r="AJ307" s="160" t="str">
        <f>IF($D307=2,IF(所有護老者!AJ307="","",所有護老者!AJ307),"")</f>
        <v/>
      </c>
      <c r="AK307" s="160" t="str">
        <f>IF(所有護老者!AK307="","",所有護老者!AK307)</f>
        <v/>
      </c>
      <c r="AL307" s="175" t="str">
        <f t="shared" si="150"/>
        <v/>
      </c>
      <c r="AM307" s="175" t="str">
        <f t="shared" si="151"/>
        <v/>
      </c>
      <c r="AN307" s="175" t="str">
        <f t="shared" si="152"/>
        <v/>
      </c>
      <c r="AO307" s="175" t="str">
        <f t="shared" si="153"/>
        <v/>
      </c>
      <c r="AP307" s="175" t="str">
        <f t="shared" si="154"/>
        <v/>
      </c>
      <c r="AQ307" s="175" t="str">
        <f t="shared" si="155"/>
        <v/>
      </c>
      <c r="AR307" s="175" t="str">
        <f t="shared" si="156"/>
        <v/>
      </c>
      <c r="AS307" s="175" t="str">
        <f t="shared" si="157"/>
        <v/>
      </c>
      <c r="AT307" s="175" t="str">
        <f t="shared" si="158"/>
        <v/>
      </c>
      <c r="AU307" s="175" t="str">
        <f t="shared" si="159"/>
        <v/>
      </c>
      <c r="AV307" s="175" t="str">
        <f t="shared" si="160"/>
        <v/>
      </c>
      <c r="AW307" s="27">
        <f t="shared" si="161"/>
        <v>0</v>
      </c>
      <c r="AX307" s="27"/>
      <c r="AY307" s="27">
        <f t="shared" si="162"/>
        <v>0</v>
      </c>
      <c r="AZ307" s="27">
        <f t="shared" si="163"/>
        <v>0</v>
      </c>
      <c r="BA307" s="27">
        <f t="shared" si="164"/>
        <v>0</v>
      </c>
      <c r="BB307" s="27">
        <f t="shared" si="165"/>
        <v>0</v>
      </c>
      <c r="BC307" s="27">
        <f t="shared" si="166"/>
        <v>0</v>
      </c>
      <c r="BD307" s="27">
        <f t="shared" si="167"/>
        <v>0</v>
      </c>
      <c r="BE307" s="27">
        <f t="shared" si="168"/>
        <v>0</v>
      </c>
      <c r="BF307" s="27">
        <f t="shared" si="169"/>
        <v>0</v>
      </c>
      <c r="BG307" s="27">
        <f t="shared" si="170"/>
        <v>0</v>
      </c>
      <c r="BH307" s="27">
        <f t="shared" si="171"/>
        <v>0</v>
      </c>
      <c r="BI307" s="27">
        <f t="shared" si="172"/>
        <v>0</v>
      </c>
      <c r="BJ307" s="27">
        <f t="shared" si="173"/>
        <v>0</v>
      </c>
      <c r="BK307" s="176"/>
      <c r="BL307" s="276" t="str">
        <f t="shared" si="149"/>
        <v/>
      </c>
      <c r="BM307" s="176"/>
      <c r="BN307" s="27">
        <f t="shared" si="174"/>
        <v>0</v>
      </c>
      <c r="BO307" s="27">
        <f t="shared" si="175"/>
        <v>0</v>
      </c>
      <c r="BP307" s="27">
        <f t="shared" si="176"/>
        <v>0</v>
      </c>
      <c r="BQ307" s="27">
        <f t="shared" si="177"/>
        <v>0</v>
      </c>
      <c r="BR307" s="27">
        <f t="shared" si="178"/>
        <v>0</v>
      </c>
      <c r="BS307" s="27"/>
      <c r="BT307" s="166"/>
      <c r="BU307" s="166"/>
      <c r="BV307" s="166"/>
      <c r="BW307" s="166"/>
      <c r="BX307" s="166"/>
      <c r="BY307" s="166"/>
      <c r="BZ307" s="166"/>
      <c r="CA307" s="166"/>
      <c r="CB307" s="166"/>
      <c r="CC307" s="166"/>
      <c r="CD307" s="166"/>
      <c r="CE307" s="166"/>
      <c r="CF307" s="166"/>
      <c r="CG307" s="166"/>
      <c r="CH307" s="166"/>
      <c r="CI307" s="166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</row>
    <row r="308" spans="1:99">
      <c r="A308" s="160" t="str">
        <f>IF($D308=2,IF(所有護老者!A308="","",所有護老者!A308),"")</f>
        <v/>
      </c>
      <c r="B308" s="160" t="str">
        <f>IF($D308=2,IF(所有護老者!B308="","",所有護老者!B308),"")</f>
        <v/>
      </c>
      <c r="C308" s="160" t="str">
        <f>IF($D308=2,IF(所有護老者!D308="","",所有護老者!D308),"")</f>
        <v/>
      </c>
      <c r="D308" s="160" t="str">
        <f>IF(所有護老者!C308=2,2,"")</f>
        <v/>
      </c>
      <c r="E308" s="160" t="str">
        <f>IF($D308=2,IF(所有護老者!E308="","",所有護老者!E308),"")</f>
        <v/>
      </c>
      <c r="F308" s="160" t="str">
        <f>IF($D308=2,IF(所有護老者!F308="","",所有護老者!F308),"")</f>
        <v/>
      </c>
      <c r="G308" s="160" t="str">
        <f>IF($D308=2,IF(所有護老者!G308="","",所有護老者!G308),"")</f>
        <v/>
      </c>
      <c r="H308" s="160" t="str">
        <f>IF($D308=2,IF(所有護老者!H308="","",所有護老者!H308),"")</f>
        <v/>
      </c>
      <c r="I308" s="160" t="str">
        <f>IF($D308=2,IF(所有護老者!I308="","",所有護老者!I308),"")</f>
        <v/>
      </c>
      <c r="J308" s="160" t="str">
        <f>IF($D308=2,IF(所有護老者!J308="","",所有護老者!J308),"")</f>
        <v/>
      </c>
      <c r="K308" s="160" t="str">
        <f>IF($D308=2,IF(所有護老者!K308="","",所有護老者!K308),"")</f>
        <v/>
      </c>
      <c r="L308" s="160" t="str">
        <f>IF($D308=2,IF(所有護老者!L308="","",所有護老者!L308),"")</f>
        <v/>
      </c>
      <c r="M308" s="160" t="str">
        <f>IF($D308=2,IF(所有護老者!M308="","",所有護老者!M308),"")</f>
        <v/>
      </c>
      <c r="N308" s="160" t="str">
        <f>IF($D308=2,IF(所有護老者!N308="","",所有護老者!N308),"")</f>
        <v/>
      </c>
      <c r="O308" s="160" t="str">
        <f>IF($D308=2,IF(所有護老者!O308="","",所有護老者!O308),"")</f>
        <v/>
      </c>
      <c r="P308" s="160" t="str">
        <f>IF($D308=2,IF(所有護老者!P308="","",所有護老者!P308),"")</f>
        <v/>
      </c>
      <c r="Q308" s="160" t="str">
        <f>IF($D308=2,IF(所有護老者!Q308="","",所有護老者!Q308),"")</f>
        <v/>
      </c>
      <c r="R308" s="160" t="str">
        <f>IF($D308=2,IF(所有護老者!R308="","",所有護老者!R308),"")</f>
        <v/>
      </c>
      <c r="S308" s="160" t="str">
        <f>IF($D308=2,IF(所有護老者!S308="","",所有護老者!S308),"")</f>
        <v/>
      </c>
      <c r="T308" s="160" t="str">
        <f>IF($D308=2,IF(所有護老者!T308="","",所有護老者!T308),"")</f>
        <v/>
      </c>
      <c r="U308" s="160" t="str">
        <f>IF($D308=2,IF(所有護老者!U308="","",所有護老者!U308),"")</f>
        <v/>
      </c>
      <c r="V308" s="160" t="str">
        <f>IF($D308=2,IF(所有護老者!V308="","",所有護老者!V308),"")</f>
        <v/>
      </c>
      <c r="W308" s="160" t="str">
        <f>IF($D308=2,IF(所有護老者!W308="","",所有護老者!W308),"")</f>
        <v/>
      </c>
      <c r="X308" s="160" t="str">
        <f>IF($D308=2,IF(所有護老者!X308="","",所有護老者!X308),"")</f>
        <v/>
      </c>
      <c r="Y308" s="160" t="str">
        <f>IF($D308=2,IF(所有護老者!Y308="","",所有護老者!Y308),"")</f>
        <v/>
      </c>
      <c r="Z308" s="160" t="str">
        <f>IF($D308=2,IF(所有護老者!Z308="","",所有護老者!Z308),"")</f>
        <v/>
      </c>
      <c r="AA308" s="160" t="str">
        <f>IF($D308=2,IF(所有護老者!AA308="","",所有護老者!AA308),"")</f>
        <v/>
      </c>
      <c r="AB308" s="160" t="str">
        <f>IF($D308=2,IF(所有護老者!AB308="","",所有護老者!AB308),"")</f>
        <v/>
      </c>
      <c r="AC308" s="160" t="str">
        <f>IF($D308=2,IF(所有護老者!AC308="","",所有護老者!AC308),"")</f>
        <v/>
      </c>
      <c r="AD308" s="160" t="str">
        <f>IF($D308=2,IF(所有護老者!AD308="","",所有護老者!AD308),"")</f>
        <v/>
      </c>
      <c r="AE308" s="160" t="str">
        <f>IF($D308=2,IF(所有護老者!AE308="","",所有護老者!AE308),"")</f>
        <v/>
      </c>
      <c r="AF308" s="160" t="str">
        <f>IF($D308=2,IF(所有護老者!AF308="","",所有護老者!AF308),"")</f>
        <v/>
      </c>
      <c r="AG308" s="160" t="str">
        <f>IF($D308=2,IF(所有護老者!AG308="","",所有護老者!AG308),"")</f>
        <v/>
      </c>
      <c r="AH308" s="160" t="str">
        <f>IF($D308=2,IF(所有護老者!AH308="","",所有護老者!AH308),"")</f>
        <v/>
      </c>
      <c r="AI308" s="160" t="str">
        <f>IF($D308=2,IF(所有護老者!AI308="","",所有護老者!AI308),"")</f>
        <v/>
      </c>
      <c r="AJ308" s="160" t="str">
        <f>IF($D308=2,IF(所有護老者!AJ308="","",所有護老者!AJ308),"")</f>
        <v/>
      </c>
      <c r="AK308" s="160" t="str">
        <f>IF(所有護老者!AK308="","",所有護老者!AK308)</f>
        <v/>
      </c>
      <c r="AL308" s="175" t="str">
        <f t="shared" si="150"/>
        <v/>
      </c>
      <c r="AM308" s="175" t="str">
        <f t="shared" si="151"/>
        <v/>
      </c>
      <c r="AN308" s="175" t="str">
        <f t="shared" si="152"/>
        <v/>
      </c>
      <c r="AO308" s="175" t="str">
        <f t="shared" si="153"/>
        <v/>
      </c>
      <c r="AP308" s="175" t="str">
        <f t="shared" si="154"/>
        <v/>
      </c>
      <c r="AQ308" s="175" t="str">
        <f t="shared" si="155"/>
        <v/>
      </c>
      <c r="AR308" s="175" t="str">
        <f t="shared" si="156"/>
        <v/>
      </c>
      <c r="AS308" s="175" t="str">
        <f t="shared" si="157"/>
        <v/>
      </c>
      <c r="AT308" s="175" t="str">
        <f t="shared" si="158"/>
        <v/>
      </c>
      <c r="AU308" s="175" t="str">
        <f t="shared" si="159"/>
        <v/>
      </c>
      <c r="AV308" s="175" t="str">
        <f t="shared" si="160"/>
        <v/>
      </c>
      <c r="AW308" s="27">
        <f t="shared" si="161"/>
        <v>0</v>
      </c>
      <c r="AX308" s="27"/>
      <c r="AY308" s="27">
        <f t="shared" si="162"/>
        <v>0</v>
      </c>
      <c r="AZ308" s="27">
        <f t="shared" si="163"/>
        <v>0</v>
      </c>
      <c r="BA308" s="27">
        <f t="shared" si="164"/>
        <v>0</v>
      </c>
      <c r="BB308" s="27">
        <f t="shared" si="165"/>
        <v>0</v>
      </c>
      <c r="BC308" s="27">
        <f t="shared" si="166"/>
        <v>0</v>
      </c>
      <c r="BD308" s="27">
        <f t="shared" si="167"/>
        <v>0</v>
      </c>
      <c r="BE308" s="27">
        <f t="shared" si="168"/>
        <v>0</v>
      </c>
      <c r="BF308" s="27">
        <f t="shared" si="169"/>
        <v>0</v>
      </c>
      <c r="BG308" s="27">
        <f t="shared" si="170"/>
        <v>0</v>
      </c>
      <c r="BH308" s="27">
        <f t="shared" si="171"/>
        <v>0</v>
      </c>
      <c r="BI308" s="27">
        <f t="shared" si="172"/>
        <v>0</v>
      </c>
      <c r="BJ308" s="27">
        <f t="shared" si="173"/>
        <v>0</v>
      </c>
      <c r="BK308" s="176"/>
      <c r="BL308" s="276" t="str">
        <f t="shared" si="149"/>
        <v/>
      </c>
      <c r="BM308" s="176"/>
      <c r="BN308" s="27">
        <f t="shared" si="174"/>
        <v>0</v>
      </c>
      <c r="BO308" s="27">
        <f t="shared" si="175"/>
        <v>0</v>
      </c>
      <c r="BP308" s="27">
        <f t="shared" si="176"/>
        <v>0</v>
      </c>
      <c r="BQ308" s="27">
        <f t="shared" si="177"/>
        <v>0</v>
      </c>
      <c r="BR308" s="27">
        <f t="shared" si="178"/>
        <v>0</v>
      </c>
      <c r="BS308" s="27"/>
      <c r="BT308" s="166"/>
      <c r="BU308" s="166"/>
      <c r="BV308" s="166"/>
      <c r="BW308" s="166"/>
      <c r="BX308" s="166"/>
      <c r="BY308" s="166"/>
      <c r="BZ308" s="166"/>
      <c r="CA308" s="166"/>
      <c r="CB308" s="166"/>
      <c r="CC308" s="166"/>
      <c r="CD308" s="166"/>
      <c r="CE308" s="166"/>
      <c r="CF308" s="166"/>
      <c r="CG308" s="166"/>
      <c r="CH308" s="166"/>
      <c r="CI308" s="166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</row>
    <row r="309" spans="1:99">
      <c r="A309" s="160" t="str">
        <f>IF($D309=2,IF(所有護老者!A309="","",所有護老者!A309),"")</f>
        <v/>
      </c>
      <c r="B309" s="160" t="str">
        <f>IF($D309=2,IF(所有護老者!B309="","",所有護老者!B309),"")</f>
        <v/>
      </c>
      <c r="C309" s="160" t="str">
        <f>IF($D309=2,IF(所有護老者!D309="","",所有護老者!D309),"")</f>
        <v/>
      </c>
      <c r="D309" s="160" t="str">
        <f>IF(所有護老者!C309=2,2,"")</f>
        <v/>
      </c>
      <c r="E309" s="160" t="str">
        <f>IF($D309=2,IF(所有護老者!E309="","",所有護老者!E309),"")</f>
        <v/>
      </c>
      <c r="F309" s="160" t="str">
        <f>IF($D309=2,IF(所有護老者!F309="","",所有護老者!F309),"")</f>
        <v/>
      </c>
      <c r="G309" s="160" t="str">
        <f>IF($D309=2,IF(所有護老者!G309="","",所有護老者!G309),"")</f>
        <v/>
      </c>
      <c r="H309" s="160" t="str">
        <f>IF($D309=2,IF(所有護老者!H309="","",所有護老者!H309),"")</f>
        <v/>
      </c>
      <c r="I309" s="160" t="str">
        <f>IF($D309=2,IF(所有護老者!I309="","",所有護老者!I309),"")</f>
        <v/>
      </c>
      <c r="J309" s="160" t="str">
        <f>IF($D309=2,IF(所有護老者!J309="","",所有護老者!J309),"")</f>
        <v/>
      </c>
      <c r="K309" s="160" t="str">
        <f>IF($D309=2,IF(所有護老者!K309="","",所有護老者!K309),"")</f>
        <v/>
      </c>
      <c r="L309" s="160" t="str">
        <f>IF($D309=2,IF(所有護老者!L309="","",所有護老者!L309),"")</f>
        <v/>
      </c>
      <c r="M309" s="160" t="str">
        <f>IF($D309=2,IF(所有護老者!M309="","",所有護老者!M309),"")</f>
        <v/>
      </c>
      <c r="N309" s="160" t="str">
        <f>IF($D309=2,IF(所有護老者!N309="","",所有護老者!N309),"")</f>
        <v/>
      </c>
      <c r="O309" s="160" t="str">
        <f>IF($D309=2,IF(所有護老者!O309="","",所有護老者!O309),"")</f>
        <v/>
      </c>
      <c r="P309" s="160" t="str">
        <f>IF($D309=2,IF(所有護老者!P309="","",所有護老者!P309),"")</f>
        <v/>
      </c>
      <c r="Q309" s="160" t="str">
        <f>IF($D309=2,IF(所有護老者!Q309="","",所有護老者!Q309),"")</f>
        <v/>
      </c>
      <c r="R309" s="160" t="str">
        <f>IF($D309=2,IF(所有護老者!R309="","",所有護老者!R309),"")</f>
        <v/>
      </c>
      <c r="S309" s="160" t="str">
        <f>IF($D309=2,IF(所有護老者!S309="","",所有護老者!S309),"")</f>
        <v/>
      </c>
      <c r="T309" s="160" t="str">
        <f>IF($D309=2,IF(所有護老者!T309="","",所有護老者!T309),"")</f>
        <v/>
      </c>
      <c r="U309" s="160" t="str">
        <f>IF($D309=2,IF(所有護老者!U309="","",所有護老者!U309),"")</f>
        <v/>
      </c>
      <c r="V309" s="160" t="str">
        <f>IF($D309=2,IF(所有護老者!V309="","",所有護老者!V309),"")</f>
        <v/>
      </c>
      <c r="W309" s="160" t="str">
        <f>IF($D309=2,IF(所有護老者!W309="","",所有護老者!W309),"")</f>
        <v/>
      </c>
      <c r="X309" s="160" t="str">
        <f>IF($D309=2,IF(所有護老者!X309="","",所有護老者!X309),"")</f>
        <v/>
      </c>
      <c r="Y309" s="160" t="str">
        <f>IF($D309=2,IF(所有護老者!Y309="","",所有護老者!Y309),"")</f>
        <v/>
      </c>
      <c r="Z309" s="160" t="str">
        <f>IF($D309=2,IF(所有護老者!Z309="","",所有護老者!Z309),"")</f>
        <v/>
      </c>
      <c r="AA309" s="160" t="str">
        <f>IF($D309=2,IF(所有護老者!AA309="","",所有護老者!AA309),"")</f>
        <v/>
      </c>
      <c r="AB309" s="160" t="str">
        <f>IF($D309=2,IF(所有護老者!AB309="","",所有護老者!AB309),"")</f>
        <v/>
      </c>
      <c r="AC309" s="160" t="str">
        <f>IF($D309=2,IF(所有護老者!AC309="","",所有護老者!AC309),"")</f>
        <v/>
      </c>
      <c r="AD309" s="160" t="str">
        <f>IF($D309=2,IF(所有護老者!AD309="","",所有護老者!AD309),"")</f>
        <v/>
      </c>
      <c r="AE309" s="160" t="str">
        <f>IF($D309=2,IF(所有護老者!AE309="","",所有護老者!AE309),"")</f>
        <v/>
      </c>
      <c r="AF309" s="160" t="str">
        <f>IF($D309=2,IF(所有護老者!AF309="","",所有護老者!AF309),"")</f>
        <v/>
      </c>
      <c r="AG309" s="160" t="str">
        <f>IF($D309=2,IF(所有護老者!AG309="","",所有護老者!AG309),"")</f>
        <v/>
      </c>
      <c r="AH309" s="160" t="str">
        <f>IF($D309=2,IF(所有護老者!AH309="","",所有護老者!AH309),"")</f>
        <v/>
      </c>
      <c r="AI309" s="160" t="str">
        <f>IF($D309=2,IF(所有護老者!AI309="","",所有護老者!AI309),"")</f>
        <v/>
      </c>
      <c r="AJ309" s="160" t="str">
        <f>IF($D309=2,IF(所有護老者!AJ309="","",所有護老者!AJ309),"")</f>
        <v/>
      </c>
      <c r="AK309" s="160" t="str">
        <f>IF(所有護老者!AK309="","",所有護老者!AK309)</f>
        <v/>
      </c>
      <c r="AL309" s="175" t="str">
        <f t="shared" si="150"/>
        <v/>
      </c>
      <c r="AM309" s="175" t="str">
        <f t="shared" si="151"/>
        <v/>
      </c>
      <c r="AN309" s="175" t="str">
        <f t="shared" si="152"/>
        <v/>
      </c>
      <c r="AO309" s="175" t="str">
        <f t="shared" si="153"/>
        <v/>
      </c>
      <c r="AP309" s="175" t="str">
        <f t="shared" si="154"/>
        <v/>
      </c>
      <c r="AQ309" s="175" t="str">
        <f t="shared" si="155"/>
        <v/>
      </c>
      <c r="AR309" s="175" t="str">
        <f t="shared" si="156"/>
        <v/>
      </c>
      <c r="AS309" s="175" t="str">
        <f t="shared" si="157"/>
        <v/>
      </c>
      <c r="AT309" s="175" t="str">
        <f t="shared" si="158"/>
        <v/>
      </c>
      <c r="AU309" s="175" t="str">
        <f t="shared" si="159"/>
        <v/>
      </c>
      <c r="AV309" s="175" t="str">
        <f t="shared" si="160"/>
        <v/>
      </c>
      <c r="AW309" s="27">
        <f t="shared" si="161"/>
        <v>0</v>
      </c>
      <c r="AX309" s="27"/>
      <c r="AY309" s="27">
        <f t="shared" si="162"/>
        <v>0</v>
      </c>
      <c r="AZ309" s="27">
        <f t="shared" si="163"/>
        <v>0</v>
      </c>
      <c r="BA309" s="27">
        <f t="shared" si="164"/>
        <v>0</v>
      </c>
      <c r="BB309" s="27">
        <f t="shared" si="165"/>
        <v>0</v>
      </c>
      <c r="BC309" s="27">
        <f t="shared" si="166"/>
        <v>0</v>
      </c>
      <c r="BD309" s="27">
        <f t="shared" si="167"/>
        <v>0</v>
      </c>
      <c r="BE309" s="27">
        <f t="shared" si="168"/>
        <v>0</v>
      </c>
      <c r="BF309" s="27">
        <f t="shared" si="169"/>
        <v>0</v>
      </c>
      <c r="BG309" s="27">
        <f t="shared" si="170"/>
        <v>0</v>
      </c>
      <c r="BH309" s="27">
        <f t="shared" si="171"/>
        <v>0</v>
      </c>
      <c r="BI309" s="27">
        <f t="shared" si="172"/>
        <v>0</v>
      </c>
      <c r="BJ309" s="27">
        <f t="shared" si="173"/>
        <v>0</v>
      </c>
      <c r="BK309" s="176"/>
      <c r="BL309" s="276" t="str">
        <f t="shared" si="149"/>
        <v/>
      </c>
      <c r="BM309" s="176"/>
      <c r="BN309" s="27">
        <f t="shared" si="174"/>
        <v>0</v>
      </c>
      <c r="BO309" s="27">
        <f t="shared" si="175"/>
        <v>0</v>
      </c>
      <c r="BP309" s="27">
        <f t="shared" si="176"/>
        <v>0</v>
      </c>
      <c r="BQ309" s="27">
        <f t="shared" si="177"/>
        <v>0</v>
      </c>
      <c r="BR309" s="27">
        <f t="shared" si="178"/>
        <v>0</v>
      </c>
      <c r="BS309" s="27"/>
      <c r="BT309" s="166"/>
      <c r="BU309" s="166"/>
      <c r="BV309" s="166"/>
      <c r="BW309" s="166"/>
      <c r="BX309" s="166"/>
      <c r="BY309" s="166"/>
      <c r="BZ309" s="166"/>
      <c r="CA309" s="166"/>
      <c r="CB309" s="166"/>
      <c r="CC309" s="166"/>
      <c r="CD309" s="166"/>
      <c r="CE309" s="166"/>
      <c r="CF309" s="166"/>
      <c r="CG309" s="166"/>
      <c r="CH309" s="166"/>
      <c r="CI309" s="166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</row>
    <row r="310" spans="1:99">
      <c r="A310" s="160" t="str">
        <f>IF($D310=2,IF(所有護老者!A310="","",所有護老者!A310),"")</f>
        <v/>
      </c>
      <c r="B310" s="160" t="str">
        <f>IF($D310=2,IF(所有護老者!B310="","",所有護老者!B310),"")</f>
        <v/>
      </c>
      <c r="C310" s="160" t="str">
        <f>IF($D310=2,IF(所有護老者!D310="","",所有護老者!D310),"")</f>
        <v/>
      </c>
      <c r="D310" s="160" t="str">
        <f>IF(所有護老者!C310=2,2,"")</f>
        <v/>
      </c>
      <c r="E310" s="160" t="str">
        <f>IF($D310=2,IF(所有護老者!E310="","",所有護老者!E310),"")</f>
        <v/>
      </c>
      <c r="F310" s="160" t="str">
        <f>IF($D310=2,IF(所有護老者!F310="","",所有護老者!F310),"")</f>
        <v/>
      </c>
      <c r="G310" s="160" t="str">
        <f>IF($D310=2,IF(所有護老者!G310="","",所有護老者!G310),"")</f>
        <v/>
      </c>
      <c r="H310" s="160" t="str">
        <f>IF($D310=2,IF(所有護老者!H310="","",所有護老者!H310),"")</f>
        <v/>
      </c>
      <c r="I310" s="160" t="str">
        <f>IF($D310=2,IF(所有護老者!I310="","",所有護老者!I310),"")</f>
        <v/>
      </c>
      <c r="J310" s="160" t="str">
        <f>IF($D310=2,IF(所有護老者!J310="","",所有護老者!J310),"")</f>
        <v/>
      </c>
      <c r="K310" s="160" t="str">
        <f>IF($D310=2,IF(所有護老者!K310="","",所有護老者!K310),"")</f>
        <v/>
      </c>
      <c r="L310" s="160" t="str">
        <f>IF($D310=2,IF(所有護老者!L310="","",所有護老者!L310),"")</f>
        <v/>
      </c>
      <c r="M310" s="160" t="str">
        <f>IF($D310=2,IF(所有護老者!M310="","",所有護老者!M310),"")</f>
        <v/>
      </c>
      <c r="N310" s="160" t="str">
        <f>IF($D310=2,IF(所有護老者!N310="","",所有護老者!N310),"")</f>
        <v/>
      </c>
      <c r="O310" s="160" t="str">
        <f>IF($D310=2,IF(所有護老者!O310="","",所有護老者!O310),"")</f>
        <v/>
      </c>
      <c r="P310" s="160" t="str">
        <f>IF($D310=2,IF(所有護老者!P310="","",所有護老者!P310),"")</f>
        <v/>
      </c>
      <c r="Q310" s="160" t="str">
        <f>IF($D310=2,IF(所有護老者!Q310="","",所有護老者!Q310),"")</f>
        <v/>
      </c>
      <c r="R310" s="160" t="str">
        <f>IF($D310=2,IF(所有護老者!R310="","",所有護老者!R310),"")</f>
        <v/>
      </c>
      <c r="S310" s="160" t="str">
        <f>IF($D310=2,IF(所有護老者!S310="","",所有護老者!S310),"")</f>
        <v/>
      </c>
      <c r="T310" s="160" t="str">
        <f>IF($D310=2,IF(所有護老者!T310="","",所有護老者!T310),"")</f>
        <v/>
      </c>
      <c r="U310" s="160" t="str">
        <f>IF($D310=2,IF(所有護老者!U310="","",所有護老者!U310),"")</f>
        <v/>
      </c>
      <c r="V310" s="160" t="str">
        <f>IF($D310=2,IF(所有護老者!V310="","",所有護老者!V310),"")</f>
        <v/>
      </c>
      <c r="W310" s="160" t="str">
        <f>IF($D310=2,IF(所有護老者!W310="","",所有護老者!W310),"")</f>
        <v/>
      </c>
      <c r="X310" s="160" t="str">
        <f>IF($D310=2,IF(所有護老者!X310="","",所有護老者!X310),"")</f>
        <v/>
      </c>
      <c r="Y310" s="160" t="str">
        <f>IF($D310=2,IF(所有護老者!Y310="","",所有護老者!Y310),"")</f>
        <v/>
      </c>
      <c r="Z310" s="160" t="str">
        <f>IF($D310=2,IF(所有護老者!Z310="","",所有護老者!Z310),"")</f>
        <v/>
      </c>
      <c r="AA310" s="160" t="str">
        <f>IF($D310=2,IF(所有護老者!AA310="","",所有護老者!AA310),"")</f>
        <v/>
      </c>
      <c r="AB310" s="160" t="str">
        <f>IF($D310=2,IF(所有護老者!AB310="","",所有護老者!AB310),"")</f>
        <v/>
      </c>
      <c r="AC310" s="160" t="str">
        <f>IF($D310=2,IF(所有護老者!AC310="","",所有護老者!AC310),"")</f>
        <v/>
      </c>
      <c r="AD310" s="160" t="str">
        <f>IF($D310=2,IF(所有護老者!AD310="","",所有護老者!AD310),"")</f>
        <v/>
      </c>
      <c r="AE310" s="160" t="str">
        <f>IF($D310=2,IF(所有護老者!AE310="","",所有護老者!AE310),"")</f>
        <v/>
      </c>
      <c r="AF310" s="160" t="str">
        <f>IF($D310=2,IF(所有護老者!AF310="","",所有護老者!AF310),"")</f>
        <v/>
      </c>
      <c r="AG310" s="160" t="str">
        <f>IF($D310=2,IF(所有護老者!AG310="","",所有護老者!AG310),"")</f>
        <v/>
      </c>
      <c r="AH310" s="160" t="str">
        <f>IF($D310=2,IF(所有護老者!AH310="","",所有護老者!AH310),"")</f>
        <v/>
      </c>
      <c r="AI310" s="160" t="str">
        <f>IF($D310=2,IF(所有護老者!AI310="","",所有護老者!AI310),"")</f>
        <v/>
      </c>
      <c r="AJ310" s="160" t="str">
        <f>IF($D310=2,IF(所有護老者!AJ310="","",所有護老者!AJ310),"")</f>
        <v/>
      </c>
      <c r="AK310" s="160" t="str">
        <f>IF(所有護老者!AK310="","",所有護老者!AK310)</f>
        <v/>
      </c>
      <c r="AL310" s="175" t="str">
        <f t="shared" si="150"/>
        <v/>
      </c>
      <c r="AM310" s="175" t="str">
        <f t="shared" si="151"/>
        <v/>
      </c>
      <c r="AN310" s="175" t="str">
        <f t="shared" si="152"/>
        <v/>
      </c>
      <c r="AO310" s="175" t="str">
        <f t="shared" si="153"/>
        <v/>
      </c>
      <c r="AP310" s="175" t="str">
        <f t="shared" si="154"/>
        <v/>
      </c>
      <c r="AQ310" s="175" t="str">
        <f t="shared" si="155"/>
        <v/>
      </c>
      <c r="AR310" s="175" t="str">
        <f t="shared" si="156"/>
        <v/>
      </c>
      <c r="AS310" s="175" t="str">
        <f t="shared" si="157"/>
        <v/>
      </c>
      <c r="AT310" s="175" t="str">
        <f t="shared" si="158"/>
        <v/>
      </c>
      <c r="AU310" s="175" t="str">
        <f t="shared" si="159"/>
        <v/>
      </c>
      <c r="AV310" s="175" t="str">
        <f t="shared" si="160"/>
        <v/>
      </c>
      <c r="AW310" s="27">
        <f t="shared" si="161"/>
        <v>0</v>
      </c>
      <c r="AX310" s="27"/>
      <c r="AY310" s="27">
        <f t="shared" si="162"/>
        <v>0</v>
      </c>
      <c r="AZ310" s="27">
        <f t="shared" si="163"/>
        <v>0</v>
      </c>
      <c r="BA310" s="27">
        <f t="shared" si="164"/>
        <v>0</v>
      </c>
      <c r="BB310" s="27">
        <f t="shared" si="165"/>
        <v>0</v>
      </c>
      <c r="BC310" s="27">
        <f t="shared" si="166"/>
        <v>0</v>
      </c>
      <c r="BD310" s="27">
        <f t="shared" si="167"/>
        <v>0</v>
      </c>
      <c r="BE310" s="27">
        <f t="shared" si="168"/>
        <v>0</v>
      </c>
      <c r="BF310" s="27">
        <f t="shared" si="169"/>
        <v>0</v>
      </c>
      <c r="BG310" s="27">
        <f t="shared" si="170"/>
        <v>0</v>
      </c>
      <c r="BH310" s="27">
        <f t="shared" si="171"/>
        <v>0</v>
      </c>
      <c r="BI310" s="27">
        <f t="shared" si="172"/>
        <v>0</v>
      </c>
      <c r="BJ310" s="27">
        <f t="shared" si="173"/>
        <v>0</v>
      </c>
      <c r="BK310" s="176"/>
      <c r="BL310" s="276" t="str">
        <f t="shared" si="149"/>
        <v/>
      </c>
      <c r="BM310" s="176"/>
      <c r="BN310" s="27">
        <f t="shared" si="174"/>
        <v>0</v>
      </c>
      <c r="BO310" s="27">
        <f t="shared" si="175"/>
        <v>0</v>
      </c>
      <c r="BP310" s="27">
        <f t="shared" si="176"/>
        <v>0</v>
      </c>
      <c r="BQ310" s="27">
        <f t="shared" si="177"/>
        <v>0</v>
      </c>
      <c r="BR310" s="27">
        <f t="shared" si="178"/>
        <v>0</v>
      </c>
      <c r="BS310" s="27"/>
      <c r="BT310" s="166"/>
      <c r="BU310" s="166"/>
      <c r="BV310" s="166"/>
      <c r="BW310" s="166"/>
      <c r="BX310" s="166"/>
      <c r="BY310" s="166"/>
      <c r="BZ310" s="166"/>
      <c r="CA310" s="166"/>
      <c r="CB310" s="166"/>
      <c r="CC310" s="166"/>
      <c r="CD310" s="166"/>
      <c r="CE310" s="166"/>
      <c r="CF310" s="166"/>
      <c r="CG310" s="166"/>
      <c r="CH310" s="166"/>
      <c r="CI310" s="166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</row>
    <row r="311" spans="1:99">
      <c r="A311" s="160" t="str">
        <f>IF($D311=2,IF(所有護老者!A311="","",所有護老者!A311),"")</f>
        <v/>
      </c>
      <c r="B311" s="160" t="str">
        <f>IF($D311=2,IF(所有護老者!B311="","",所有護老者!B311),"")</f>
        <v/>
      </c>
      <c r="C311" s="160" t="str">
        <f>IF($D311=2,IF(所有護老者!D311="","",所有護老者!D311),"")</f>
        <v/>
      </c>
      <c r="D311" s="160" t="str">
        <f>IF(所有護老者!C311=2,2,"")</f>
        <v/>
      </c>
      <c r="E311" s="160" t="str">
        <f>IF($D311=2,IF(所有護老者!E311="","",所有護老者!E311),"")</f>
        <v/>
      </c>
      <c r="F311" s="160" t="str">
        <f>IF($D311=2,IF(所有護老者!F311="","",所有護老者!F311),"")</f>
        <v/>
      </c>
      <c r="G311" s="160" t="str">
        <f>IF($D311=2,IF(所有護老者!G311="","",所有護老者!G311),"")</f>
        <v/>
      </c>
      <c r="H311" s="160" t="str">
        <f>IF($D311=2,IF(所有護老者!H311="","",所有護老者!H311),"")</f>
        <v/>
      </c>
      <c r="I311" s="160" t="str">
        <f>IF($D311=2,IF(所有護老者!I311="","",所有護老者!I311),"")</f>
        <v/>
      </c>
      <c r="J311" s="160" t="str">
        <f>IF($D311=2,IF(所有護老者!J311="","",所有護老者!J311),"")</f>
        <v/>
      </c>
      <c r="K311" s="160" t="str">
        <f>IF($D311=2,IF(所有護老者!K311="","",所有護老者!K311),"")</f>
        <v/>
      </c>
      <c r="L311" s="160" t="str">
        <f>IF($D311=2,IF(所有護老者!L311="","",所有護老者!L311),"")</f>
        <v/>
      </c>
      <c r="M311" s="160" t="str">
        <f>IF($D311=2,IF(所有護老者!M311="","",所有護老者!M311),"")</f>
        <v/>
      </c>
      <c r="N311" s="160" t="str">
        <f>IF($D311=2,IF(所有護老者!N311="","",所有護老者!N311),"")</f>
        <v/>
      </c>
      <c r="O311" s="160" t="str">
        <f>IF($D311=2,IF(所有護老者!O311="","",所有護老者!O311),"")</f>
        <v/>
      </c>
      <c r="P311" s="160" t="str">
        <f>IF($D311=2,IF(所有護老者!P311="","",所有護老者!P311),"")</f>
        <v/>
      </c>
      <c r="Q311" s="160" t="str">
        <f>IF($D311=2,IF(所有護老者!Q311="","",所有護老者!Q311),"")</f>
        <v/>
      </c>
      <c r="R311" s="160" t="str">
        <f>IF($D311=2,IF(所有護老者!R311="","",所有護老者!R311),"")</f>
        <v/>
      </c>
      <c r="S311" s="160" t="str">
        <f>IF($D311=2,IF(所有護老者!S311="","",所有護老者!S311),"")</f>
        <v/>
      </c>
      <c r="T311" s="160" t="str">
        <f>IF($D311=2,IF(所有護老者!T311="","",所有護老者!T311),"")</f>
        <v/>
      </c>
      <c r="U311" s="160" t="str">
        <f>IF($D311=2,IF(所有護老者!U311="","",所有護老者!U311),"")</f>
        <v/>
      </c>
      <c r="V311" s="160" t="str">
        <f>IF($D311=2,IF(所有護老者!V311="","",所有護老者!V311),"")</f>
        <v/>
      </c>
      <c r="W311" s="160" t="str">
        <f>IF($D311=2,IF(所有護老者!W311="","",所有護老者!W311),"")</f>
        <v/>
      </c>
      <c r="X311" s="160" t="str">
        <f>IF($D311=2,IF(所有護老者!X311="","",所有護老者!X311),"")</f>
        <v/>
      </c>
      <c r="Y311" s="160" t="str">
        <f>IF($D311=2,IF(所有護老者!Y311="","",所有護老者!Y311),"")</f>
        <v/>
      </c>
      <c r="Z311" s="160" t="str">
        <f>IF($D311=2,IF(所有護老者!Z311="","",所有護老者!Z311),"")</f>
        <v/>
      </c>
      <c r="AA311" s="160" t="str">
        <f>IF($D311=2,IF(所有護老者!AA311="","",所有護老者!AA311),"")</f>
        <v/>
      </c>
      <c r="AB311" s="160" t="str">
        <f>IF($D311=2,IF(所有護老者!AB311="","",所有護老者!AB311),"")</f>
        <v/>
      </c>
      <c r="AC311" s="160" t="str">
        <f>IF($D311=2,IF(所有護老者!AC311="","",所有護老者!AC311),"")</f>
        <v/>
      </c>
      <c r="AD311" s="160" t="str">
        <f>IF($D311=2,IF(所有護老者!AD311="","",所有護老者!AD311),"")</f>
        <v/>
      </c>
      <c r="AE311" s="160" t="str">
        <f>IF($D311=2,IF(所有護老者!AE311="","",所有護老者!AE311),"")</f>
        <v/>
      </c>
      <c r="AF311" s="160" t="str">
        <f>IF($D311=2,IF(所有護老者!AF311="","",所有護老者!AF311),"")</f>
        <v/>
      </c>
      <c r="AG311" s="160" t="str">
        <f>IF($D311=2,IF(所有護老者!AG311="","",所有護老者!AG311),"")</f>
        <v/>
      </c>
      <c r="AH311" s="160" t="str">
        <f>IF($D311=2,IF(所有護老者!AH311="","",所有護老者!AH311),"")</f>
        <v/>
      </c>
      <c r="AI311" s="160" t="str">
        <f>IF($D311=2,IF(所有護老者!AI311="","",所有護老者!AI311),"")</f>
        <v/>
      </c>
      <c r="AJ311" s="160" t="str">
        <f>IF($D311=2,IF(所有護老者!AJ311="","",所有護老者!AJ311),"")</f>
        <v/>
      </c>
      <c r="AK311" s="160" t="str">
        <f>IF(所有護老者!AK311="","",所有護老者!AK311)</f>
        <v/>
      </c>
      <c r="AL311" s="175" t="str">
        <f t="shared" si="150"/>
        <v/>
      </c>
      <c r="AM311" s="175" t="str">
        <f t="shared" si="151"/>
        <v/>
      </c>
      <c r="AN311" s="175" t="str">
        <f t="shared" si="152"/>
        <v/>
      </c>
      <c r="AO311" s="175" t="str">
        <f t="shared" si="153"/>
        <v/>
      </c>
      <c r="AP311" s="175" t="str">
        <f t="shared" si="154"/>
        <v/>
      </c>
      <c r="AQ311" s="175" t="str">
        <f t="shared" si="155"/>
        <v/>
      </c>
      <c r="AR311" s="175" t="str">
        <f t="shared" si="156"/>
        <v/>
      </c>
      <c r="AS311" s="175" t="str">
        <f t="shared" si="157"/>
        <v/>
      </c>
      <c r="AT311" s="175" t="str">
        <f t="shared" si="158"/>
        <v/>
      </c>
      <c r="AU311" s="175" t="str">
        <f t="shared" si="159"/>
        <v/>
      </c>
      <c r="AV311" s="175" t="str">
        <f t="shared" si="160"/>
        <v/>
      </c>
      <c r="AW311" s="27">
        <f t="shared" si="161"/>
        <v>0</v>
      </c>
      <c r="AX311" s="27"/>
      <c r="AY311" s="27">
        <f t="shared" si="162"/>
        <v>0</v>
      </c>
      <c r="AZ311" s="27">
        <f t="shared" si="163"/>
        <v>0</v>
      </c>
      <c r="BA311" s="27">
        <f t="shared" si="164"/>
        <v>0</v>
      </c>
      <c r="BB311" s="27">
        <f t="shared" si="165"/>
        <v>0</v>
      </c>
      <c r="BC311" s="27">
        <f t="shared" si="166"/>
        <v>0</v>
      </c>
      <c r="BD311" s="27">
        <f t="shared" si="167"/>
        <v>0</v>
      </c>
      <c r="BE311" s="27">
        <f t="shared" si="168"/>
        <v>0</v>
      </c>
      <c r="BF311" s="27">
        <f t="shared" si="169"/>
        <v>0</v>
      </c>
      <c r="BG311" s="27">
        <f t="shared" si="170"/>
        <v>0</v>
      </c>
      <c r="BH311" s="27">
        <f t="shared" si="171"/>
        <v>0</v>
      </c>
      <c r="BI311" s="27">
        <f t="shared" si="172"/>
        <v>0</v>
      </c>
      <c r="BJ311" s="27">
        <f t="shared" si="173"/>
        <v>0</v>
      </c>
      <c r="BK311" s="176"/>
      <c r="BL311" s="276" t="str">
        <f t="shared" si="149"/>
        <v/>
      </c>
      <c r="BM311" s="176"/>
      <c r="BN311" s="27">
        <f t="shared" si="174"/>
        <v>0</v>
      </c>
      <c r="BO311" s="27">
        <f t="shared" si="175"/>
        <v>0</v>
      </c>
      <c r="BP311" s="27">
        <f t="shared" si="176"/>
        <v>0</v>
      </c>
      <c r="BQ311" s="27">
        <f t="shared" si="177"/>
        <v>0</v>
      </c>
      <c r="BR311" s="27">
        <f t="shared" si="178"/>
        <v>0</v>
      </c>
      <c r="BS311" s="27"/>
      <c r="BT311" s="166"/>
      <c r="BU311" s="166"/>
      <c r="BV311" s="166"/>
      <c r="BW311" s="166"/>
      <c r="BX311" s="166"/>
      <c r="BY311" s="166"/>
      <c r="BZ311" s="166"/>
      <c r="CA311" s="166"/>
      <c r="CB311" s="166"/>
      <c r="CC311" s="166"/>
      <c r="CD311" s="166"/>
      <c r="CE311" s="166"/>
      <c r="CF311" s="166"/>
      <c r="CG311" s="166"/>
      <c r="CH311" s="166"/>
      <c r="CI311" s="166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</row>
    <row r="312" spans="1:99">
      <c r="A312" s="160" t="str">
        <f>IF($D312=2,IF(所有護老者!A312="","",所有護老者!A312),"")</f>
        <v/>
      </c>
      <c r="B312" s="160" t="str">
        <f>IF($D312=2,IF(所有護老者!B312="","",所有護老者!B312),"")</f>
        <v/>
      </c>
      <c r="C312" s="160" t="str">
        <f>IF($D312=2,IF(所有護老者!D312="","",所有護老者!D312),"")</f>
        <v/>
      </c>
      <c r="D312" s="160" t="str">
        <f>IF(所有護老者!C312=2,2,"")</f>
        <v/>
      </c>
      <c r="E312" s="160" t="str">
        <f>IF($D312=2,IF(所有護老者!E312="","",所有護老者!E312),"")</f>
        <v/>
      </c>
      <c r="F312" s="160" t="str">
        <f>IF($D312=2,IF(所有護老者!F312="","",所有護老者!F312),"")</f>
        <v/>
      </c>
      <c r="G312" s="160" t="str">
        <f>IF($D312=2,IF(所有護老者!G312="","",所有護老者!G312),"")</f>
        <v/>
      </c>
      <c r="H312" s="160" t="str">
        <f>IF($D312=2,IF(所有護老者!H312="","",所有護老者!H312),"")</f>
        <v/>
      </c>
      <c r="I312" s="160" t="str">
        <f>IF($D312=2,IF(所有護老者!I312="","",所有護老者!I312),"")</f>
        <v/>
      </c>
      <c r="J312" s="160" t="str">
        <f>IF($D312=2,IF(所有護老者!J312="","",所有護老者!J312),"")</f>
        <v/>
      </c>
      <c r="K312" s="160" t="str">
        <f>IF($D312=2,IF(所有護老者!K312="","",所有護老者!K312),"")</f>
        <v/>
      </c>
      <c r="L312" s="160" t="str">
        <f>IF($D312=2,IF(所有護老者!L312="","",所有護老者!L312),"")</f>
        <v/>
      </c>
      <c r="M312" s="160" t="str">
        <f>IF($D312=2,IF(所有護老者!M312="","",所有護老者!M312),"")</f>
        <v/>
      </c>
      <c r="N312" s="160" t="str">
        <f>IF($D312=2,IF(所有護老者!N312="","",所有護老者!N312),"")</f>
        <v/>
      </c>
      <c r="O312" s="160" t="str">
        <f>IF($D312=2,IF(所有護老者!O312="","",所有護老者!O312),"")</f>
        <v/>
      </c>
      <c r="P312" s="160" t="str">
        <f>IF($D312=2,IF(所有護老者!P312="","",所有護老者!P312),"")</f>
        <v/>
      </c>
      <c r="Q312" s="160" t="str">
        <f>IF($D312=2,IF(所有護老者!Q312="","",所有護老者!Q312),"")</f>
        <v/>
      </c>
      <c r="R312" s="160" t="str">
        <f>IF($D312=2,IF(所有護老者!R312="","",所有護老者!R312),"")</f>
        <v/>
      </c>
      <c r="S312" s="160" t="str">
        <f>IF($D312=2,IF(所有護老者!S312="","",所有護老者!S312),"")</f>
        <v/>
      </c>
      <c r="T312" s="160" t="str">
        <f>IF($D312=2,IF(所有護老者!T312="","",所有護老者!T312),"")</f>
        <v/>
      </c>
      <c r="U312" s="160" t="str">
        <f>IF($D312=2,IF(所有護老者!U312="","",所有護老者!U312),"")</f>
        <v/>
      </c>
      <c r="V312" s="160" t="str">
        <f>IF($D312=2,IF(所有護老者!V312="","",所有護老者!V312),"")</f>
        <v/>
      </c>
      <c r="W312" s="160" t="str">
        <f>IF($D312=2,IF(所有護老者!W312="","",所有護老者!W312),"")</f>
        <v/>
      </c>
      <c r="X312" s="160" t="str">
        <f>IF($D312=2,IF(所有護老者!X312="","",所有護老者!X312),"")</f>
        <v/>
      </c>
      <c r="Y312" s="160" t="str">
        <f>IF($D312=2,IF(所有護老者!Y312="","",所有護老者!Y312),"")</f>
        <v/>
      </c>
      <c r="Z312" s="160" t="str">
        <f>IF($D312=2,IF(所有護老者!Z312="","",所有護老者!Z312),"")</f>
        <v/>
      </c>
      <c r="AA312" s="160" t="str">
        <f>IF($D312=2,IF(所有護老者!AA312="","",所有護老者!AA312),"")</f>
        <v/>
      </c>
      <c r="AB312" s="160" t="str">
        <f>IF($D312=2,IF(所有護老者!AB312="","",所有護老者!AB312),"")</f>
        <v/>
      </c>
      <c r="AC312" s="160" t="str">
        <f>IF($D312=2,IF(所有護老者!AC312="","",所有護老者!AC312),"")</f>
        <v/>
      </c>
      <c r="AD312" s="160" t="str">
        <f>IF($D312=2,IF(所有護老者!AD312="","",所有護老者!AD312),"")</f>
        <v/>
      </c>
      <c r="AE312" s="160" t="str">
        <f>IF($D312=2,IF(所有護老者!AE312="","",所有護老者!AE312),"")</f>
        <v/>
      </c>
      <c r="AF312" s="160" t="str">
        <f>IF($D312=2,IF(所有護老者!AF312="","",所有護老者!AF312),"")</f>
        <v/>
      </c>
      <c r="AG312" s="160" t="str">
        <f>IF($D312=2,IF(所有護老者!AG312="","",所有護老者!AG312),"")</f>
        <v/>
      </c>
      <c r="AH312" s="160" t="str">
        <f>IF($D312=2,IF(所有護老者!AH312="","",所有護老者!AH312),"")</f>
        <v/>
      </c>
      <c r="AI312" s="160" t="str">
        <f>IF($D312=2,IF(所有護老者!AI312="","",所有護老者!AI312),"")</f>
        <v/>
      </c>
      <c r="AJ312" s="160" t="str">
        <f>IF($D312=2,IF(所有護老者!AJ312="","",所有護老者!AJ312),"")</f>
        <v/>
      </c>
      <c r="AK312" s="160" t="str">
        <f>IF(所有護老者!AK312="","",所有護老者!AK312)</f>
        <v/>
      </c>
      <c r="AL312" s="175" t="str">
        <f t="shared" si="150"/>
        <v/>
      </c>
      <c r="AM312" s="175" t="str">
        <f t="shared" si="151"/>
        <v/>
      </c>
      <c r="AN312" s="175" t="str">
        <f t="shared" si="152"/>
        <v/>
      </c>
      <c r="AO312" s="175" t="str">
        <f t="shared" si="153"/>
        <v/>
      </c>
      <c r="AP312" s="175" t="str">
        <f t="shared" si="154"/>
        <v/>
      </c>
      <c r="AQ312" s="175" t="str">
        <f t="shared" si="155"/>
        <v/>
      </c>
      <c r="AR312" s="175" t="str">
        <f t="shared" si="156"/>
        <v/>
      </c>
      <c r="AS312" s="175" t="str">
        <f t="shared" si="157"/>
        <v/>
      </c>
      <c r="AT312" s="175" t="str">
        <f t="shared" si="158"/>
        <v/>
      </c>
      <c r="AU312" s="175" t="str">
        <f t="shared" si="159"/>
        <v/>
      </c>
      <c r="AV312" s="175" t="str">
        <f t="shared" si="160"/>
        <v/>
      </c>
      <c r="AW312" s="27">
        <f t="shared" si="161"/>
        <v>0</v>
      </c>
      <c r="AX312" s="27"/>
      <c r="AY312" s="27">
        <f t="shared" si="162"/>
        <v>0</v>
      </c>
      <c r="AZ312" s="27">
        <f t="shared" si="163"/>
        <v>0</v>
      </c>
      <c r="BA312" s="27">
        <f t="shared" si="164"/>
        <v>0</v>
      </c>
      <c r="BB312" s="27">
        <f t="shared" si="165"/>
        <v>0</v>
      </c>
      <c r="BC312" s="27">
        <f t="shared" si="166"/>
        <v>0</v>
      </c>
      <c r="BD312" s="27">
        <f t="shared" si="167"/>
        <v>0</v>
      </c>
      <c r="BE312" s="27">
        <f t="shared" si="168"/>
        <v>0</v>
      </c>
      <c r="BF312" s="27">
        <f t="shared" si="169"/>
        <v>0</v>
      </c>
      <c r="BG312" s="27">
        <f t="shared" si="170"/>
        <v>0</v>
      </c>
      <c r="BH312" s="27">
        <f t="shared" si="171"/>
        <v>0</v>
      </c>
      <c r="BI312" s="27">
        <f t="shared" si="172"/>
        <v>0</v>
      </c>
      <c r="BJ312" s="27">
        <f t="shared" si="173"/>
        <v>0</v>
      </c>
      <c r="BK312" s="176"/>
      <c r="BL312" s="276" t="str">
        <f t="shared" si="149"/>
        <v/>
      </c>
      <c r="BM312" s="176"/>
      <c r="BN312" s="27">
        <f t="shared" si="174"/>
        <v>0</v>
      </c>
      <c r="BO312" s="27">
        <f t="shared" si="175"/>
        <v>0</v>
      </c>
      <c r="BP312" s="27">
        <f t="shared" si="176"/>
        <v>0</v>
      </c>
      <c r="BQ312" s="27">
        <f t="shared" si="177"/>
        <v>0</v>
      </c>
      <c r="BR312" s="27">
        <f t="shared" si="178"/>
        <v>0</v>
      </c>
      <c r="BS312" s="27"/>
      <c r="BT312" s="166"/>
      <c r="BU312" s="166"/>
      <c r="BV312" s="166"/>
      <c r="BW312" s="166"/>
      <c r="BX312" s="166"/>
      <c r="BY312" s="166"/>
      <c r="BZ312" s="166"/>
      <c r="CA312" s="166"/>
      <c r="CB312" s="166"/>
      <c r="CC312" s="166"/>
      <c r="CD312" s="166"/>
      <c r="CE312" s="166"/>
      <c r="CF312" s="166"/>
      <c r="CG312" s="166"/>
      <c r="CH312" s="166"/>
      <c r="CI312" s="166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</row>
    <row r="313" spans="1:99">
      <c r="A313" s="160" t="str">
        <f>IF($D313=2,IF(所有護老者!A313="","",所有護老者!A313),"")</f>
        <v/>
      </c>
      <c r="B313" s="160" t="str">
        <f>IF($D313=2,IF(所有護老者!B313="","",所有護老者!B313),"")</f>
        <v/>
      </c>
      <c r="C313" s="160" t="str">
        <f>IF($D313=2,IF(所有護老者!D313="","",所有護老者!D313),"")</f>
        <v/>
      </c>
      <c r="D313" s="160" t="str">
        <f>IF(所有護老者!C313=2,2,"")</f>
        <v/>
      </c>
      <c r="E313" s="160" t="str">
        <f>IF($D313=2,IF(所有護老者!E313="","",所有護老者!E313),"")</f>
        <v/>
      </c>
      <c r="F313" s="160" t="str">
        <f>IF($D313=2,IF(所有護老者!F313="","",所有護老者!F313),"")</f>
        <v/>
      </c>
      <c r="G313" s="160" t="str">
        <f>IF($D313=2,IF(所有護老者!G313="","",所有護老者!G313),"")</f>
        <v/>
      </c>
      <c r="H313" s="160" t="str">
        <f>IF($D313=2,IF(所有護老者!H313="","",所有護老者!H313),"")</f>
        <v/>
      </c>
      <c r="I313" s="160" t="str">
        <f>IF($D313=2,IF(所有護老者!I313="","",所有護老者!I313),"")</f>
        <v/>
      </c>
      <c r="J313" s="160" t="str">
        <f>IF($D313=2,IF(所有護老者!J313="","",所有護老者!J313),"")</f>
        <v/>
      </c>
      <c r="K313" s="160" t="str">
        <f>IF($D313=2,IF(所有護老者!K313="","",所有護老者!K313),"")</f>
        <v/>
      </c>
      <c r="L313" s="160" t="str">
        <f>IF($D313=2,IF(所有護老者!L313="","",所有護老者!L313),"")</f>
        <v/>
      </c>
      <c r="M313" s="160" t="str">
        <f>IF($D313=2,IF(所有護老者!M313="","",所有護老者!M313),"")</f>
        <v/>
      </c>
      <c r="N313" s="160" t="str">
        <f>IF($D313=2,IF(所有護老者!N313="","",所有護老者!N313),"")</f>
        <v/>
      </c>
      <c r="O313" s="160" t="str">
        <f>IF($D313=2,IF(所有護老者!O313="","",所有護老者!O313),"")</f>
        <v/>
      </c>
      <c r="P313" s="160" t="str">
        <f>IF($D313=2,IF(所有護老者!P313="","",所有護老者!P313),"")</f>
        <v/>
      </c>
      <c r="Q313" s="160" t="str">
        <f>IF($D313=2,IF(所有護老者!Q313="","",所有護老者!Q313),"")</f>
        <v/>
      </c>
      <c r="R313" s="160" t="str">
        <f>IF($D313=2,IF(所有護老者!R313="","",所有護老者!R313),"")</f>
        <v/>
      </c>
      <c r="S313" s="160" t="str">
        <f>IF($D313=2,IF(所有護老者!S313="","",所有護老者!S313),"")</f>
        <v/>
      </c>
      <c r="T313" s="160" t="str">
        <f>IF($D313=2,IF(所有護老者!T313="","",所有護老者!T313),"")</f>
        <v/>
      </c>
      <c r="U313" s="160" t="str">
        <f>IF($D313=2,IF(所有護老者!U313="","",所有護老者!U313),"")</f>
        <v/>
      </c>
      <c r="V313" s="160" t="str">
        <f>IF($D313=2,IF(所有護老者!V313="","",所有護老者!V313),"")</f>
        <v/>
      </c>
      <c r="W313" s="160" t="str">
        <f>IF($D313=2,IF(所有護老者!W313="","",所有護老者!W313),"")</f>
        <v/>
      </c>
      <c r="X313" s="160" t="str">
        <f>IF($D313=2,IF(所有護老者!X313="","",所有護老者!X313),"")</f>
        <v/>
      </c>
      <c r="Y313" s="160" t="str">
        <f>IF($D313=2,IF(所有護老者!Y313="","",所有護老者!Y313),"")</f>
        <v/>
      </c>
      <c r="Z313" s="160" t="str">
        <f>IF($D313=2,IF(所有護老者!Z313="","",所有護老者!Z313),"")</f>
        <v/>
      </c>
      <c r="AA313" s="160" t="str">
        <f>IF($D313=2,IF(所有護老者!AA313="","",所有護老者!AA313),"")</f>
        <v/>
      </c>
      <c r="AB313" s="160" t="str">
        <f>IF($D313=2,IF(所有護老者!AB313="","",所有護老者!AB313),"")</f>
        <v/>
      </c>
      <c r="AC313" s="160" t="str">
        <f>IF($D313=2,IF(所有護老者!AC313="","",所有護老者!AC313),"")</f>
        <v/>
      </c>
      <c r="AD313" s="160" t="str">
        <f>IF($D313=2,IF(所有護老者!AD313="","",所有護老者!AD313),"")</f>
        <v/>
      </c>
      <c r="AE313" s="160" t="str">
        <f>IF($D313=2,IF(所有護老者!AE313="","",所有護老者!AE313),"")</f>
        <v/>
      </c>
      <c r="AF313" s="160" t="str">
        <f>IF($D313=2,IF(所有護老者!AF313="","",所有護老者!AF313),"")</f>
        <v/>
      </c>
      <c r="AG313" s="160" t="str">
        <f>IF($D313=2,IF(所有護老者!AG313="","",所有護老者!AG313),"")</f>
        <v/>
      </c>
      <c r="AH313" s="160" t="str">
        <f>IF($D313=2,IF(所有護老者!AH313="","",所有護老者!AH313),"")</f>
        <v/>
      </c>
      <c r="AI313" s="160" t="str">
        <f>IF($D313=2,IF(所有護老者!AI313="","",所有護老者!AI313),"")</f>
        <v/>
      </c>
      <c r="AJ313" s="160" t="str">
        <f>IF($D313=2,IF(所有護老者!AJ313="","",所有護老者!AJ313),"")</f>
        <v/>
      </c>
      <c r="AK313" s="160" t="str">
        <f>IF(所有護老者!AK313="","",所有護老者!AK313)</f>
        <v/>
      </c>
      <c r="AL313" s="175" t="str">
        <f t="shared" si="150"/>
        <v/>
      </c>
      <c r="AM313" s="175" t="str">
        <f t="shared" si="151"/>
        <v/>
      </c>
      <c r="AN313" s="175" t="str">
        <f t="shared" si="152"/>
        <v/>
      </c>
      <c r="AO313" s="175" t="str">
        <f t="shared" si="153"/>
        <v/>
      </c>
      <c r="AP313" s="175" t="str">
        <f t="shared" si="154"/>
        <v/>
      </c>
      <c r="AQ313" s="175" t="str">
        <f t="shared" si="155"/>
        <v/>
      </c>
      <c r="AR313" s="175" t="str">
        <f t="shared" si="156"/>
        <v/>
      </c>
      <c r="AS313" s="175" t="str">
        <f t="shared" si="157"/>
        <v/>
      </c>
      <c r="AT313" s="175" t="str">
        <f t="shared" si="158"/>
        <v/>
      </c>
      <c r="AU313" s="175" t="str">
        <f t="shared" si="159"/>
        <v/>
      </c>
      <c r="AV313" s="175" t="str">
        <f t="shared" si="160"/>
        <v/>
      </c>
      <c r="AW313" s="27">
        <f t="shared" si="161"/>
        <v>0</v>
      </c>
      <c r="AX313" s="27"/>
      <c r="AY313" s="27">
        <f t="shared" si="162"/>
        <v>0</v>
      </c>
      <c r="AZ313" s="27">
        <f t="shared" si="163"/>
        <v>0</v>
      </c>
      <c r="BA313" s="27">
        <f t="shared" si="164"/>
        <v>0</v>
      </c>
      <c r="BB313" s="27">
        <f t="shared" si="165"/>
        <v>0</v>
      </c>
      <c r="BC313" s="27">
        <f t="shared" si="166"/>
        <v>0</v>
      </c>
      <c r="BD313" s="27">
        <f t="shared" si="167"/>
        <v>0</v>
      </c>
      <c r="BE313" s="27">
        <f t="shared" si="168"/>
        <v>0</v>
      </c>
      <c r="BF313" s="27">
        <f t="shared" si="169"/>
        <v>0</v>
      </c>
      <c r="BG313" s="27">
        <f t="shared" si="170"/>
        <v>0</v>
      </c>
      <c r="BH313" s="27">
        <f t="shared" si="171"/>
        <v>0</v>
      </c>
      <c r="BI313" s="27">
        <f t="shared" si="172"/>
        <v>0</v>
      </c>
      <c r="BJ313" s="27">
        <f t="shared" si="173"/>
        <v>0</v>
      </c>
      <c r="BK313" s="176"/>
      <c r="BL313" s="276" t="str">
        <f t="shared" si="149"/>
        <v/>
      </c>
      <c r="BM313" s="176"/>
      <c r="BN313" s="27">
        <f t="shared" si="174"/>
        <v>0</v>
      </c>
      <c r="BO313" s="27">
        <f t="shared" si="175"/>
        <v>0</v>
      </c>
      <c r="BP313" s="27">
        <f t="shared" si="176"/>
        <v>0</v>
      </c>
      <c r="BQ313" s="27">
        <f t="shared" si="177"/>
        <v>0</v>
      </c>
      <c r="BR313" s="27">
        <f t="shared" si="178"/>
        <v>0</v>
      </c>
      <c r="BS313" s="27"/>
      <c r="BT313" s="166"/>
      <c r="BU313" s="166"/>
      <c r="BV313" s="166"/>
      <c r="BW313" s="166"/>
      <c r="BX313" s="166"/>
      <c r="BY313" s="166"/>
      <c r="BZ313" s="166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</row>
    <row r="314" spans="1:99">
      <c r="A314" s="160" t="str">
        <f>IF($D314=2,IF(所有護老者!A314="","",所有護老者!A314),"")</f>
        <v/>
      </c>
      <c r="B314" s="160" t="str">
        <f>IF($D314=2,IF(所有護老者!B314="","",所有護老者!B314),"")</f>
        <v/>
      </c>
      <c r="C314" s="160" t="str">
        <f>IF($D314=2,IF(所有護老者!D314="","",所有護老者!D314),"")</f>
        <v/>
      </c>
      <c r="D314" s="160" t="str">
        <f>IF(所有護老者!C314=2,2,"")</f>
        <v/>
      </c>
      <c r="E314" s="160" t="str">
        <f>IF($D314=2,IF(所有護老者!E314="","",所有護老者!E314),"")</f>
        <v/>
      </c>
      <c r="F314" s="160" t="str">
        <f>IF($D314=2,IF(所有護老者!F314="","",所有護老者!F314),"")</f>
        <v/>
      </c>
      <c r="G314" s="160" t="str">
        <f>IF($D314=2,IF(所有護老者!G314="","",所有護老者!G314),"")</f>
        <v/>
      </c>
      <c r="H314" s="160" t="str">
        <f>IF($D314=2,IF(所有護老者!H314="","",所有護老者!H314),"")</f>
        <v/>
      </c>
      <c r="I314" s="160" t="str">
        <f>IF($D314=2,IF(所有護老者!I314="","",所有護老者!I314),"")</f>
        <v/>
      </c>
      <c r="J314" s="160" t="str">
        <f>IF($D314=2,IF(所有護老者!J314="","",所有護老者!J314),"")</f>
        <v/>
      </c>
      <c r="K314" s="160" t="str">
        <f>IF($D314=2,IF(所有護老者!K314="","",所有護老者!K314),"")</f>
        <v/>
      </c>
      <c r="L314" s="160" t="str">
        <f>IF($D314=2,IF(所有護老者!L314="","",所有護老者!L314),"")</f>
        <v/>
      </c>
      <c r="M314" s="160" t="str">
        <f>IF($D314=2,IF(所有護老者!M314="","",所有護老者!M314),"")</f>
        <v/>
      </c>
      <c r="N314" s="160" t="str">
        <f>IF($D314=2,IF(所有護老者!N314="","",所有護老者!N314),"")</f>
        <v/>
      </c>
      <c r="O314" s="160" t="str">
        <f>IF($D314=2,IF(所有護老者!O314="","",所有護老者!O314),"")</f>
        <v/>
      </c>
      <c r="P314" s="160" t="str">
        <f>IF($D314=2,IF(所有護老者!P314="","",所有護老者!P314),"")</f>
        <v/>
      </c>
      <c r="Q314" s="160" t="str">
        <f>IF($D314=2,IF(所有護老者!Q314="","",所有護老者!Q314),"")</f>
        <v/>
      </c>
      <c r="R314" s="160" t="str">
        <f>IF($D314=2,IF(所有護老者!R314="","",所有護老者!R314),"")</f>
        <v/>
      </c>
      <c r="S314" s="160" t="str">
        <f>IF($D314=2,IF(所有護老者!S314="","",所有護老者!S314),"")</f>
        <v/>
      </c>
      <c r="T314" s="160" t="str">
        <f>IF($D314=2,IF(所有護老者!T314="","",所有護老者!T314),"")</f>
        <v/>
      </c>
      <c r="U314" s="160" t="str">
        <f>IF($D314=2,IF(所有護老者!U314="","",所有護老者!U314),"")</f>
        <v/>
      </c>
      <c r="V314" s="160" t="str">
        <f>IF($D314=2,IF(所有護老者!V314="","",所有護老者!V314),"")</f>
        <v/>
      </c>
      <c r="W314" s="160" t="str">
        <f>IF($D314=2,IF(所有護老者!W314="","",所有護老者!W314),"")</f>
        <v/>
      </c>
      <c r="X314" s="160" t="str">
        <f>IF($D314=2,IF(所有護老者!X314="","",所有護老者!X314),"")</f>
        <v/>
      </c>
      <c r="Y314" s="160" t="str">
        <f>IF($D314=2,IF(所有護老者!Y314="","",所有護老者!Y314),"")</f>
        <v/>
      </c>
      <c r="Z314" s="160" t="str">
        <f>IF($D314=2,IF(所有護老者!Z314="","",所有護老者!Z314),"")</f>
        <v/>
      </c>
      <c r="AA314" s="160" t="str">
        <f>IF($D314=2,IF(所有護老者!AA314="","",所有護老者!AA314),"")</f>
        <v/>
      </c>
      <c r="AB314" s="160" t="str">
        <f>IF($D314=2,IF(所有護老者!AB314="","",所有護老者!AB314),"")</f>
        <v/>
      </c>
      <c r="AC314" s="160" t="str">
        <f>IF($D314=2,IF(所有護老者!AC314="","",所有護老者!AC314),"")</f>
        <v/>
      </c>
      <c r="AD314" s="160" t="str">
        <f>IF($D314=2,IF(所有護老者!AD314="","",所有護老者!AD314),"")</f>
        <v/>
      </c>
      <c r="AE314" s="160" t="str">
        <f>IF($D314=2,IF(所有護老者!AE314="","",所有護老者!AE314),"")</f>
        <v/>
      </c>
      <c r="AF314" s="160" t="str">
        <f>IF($D314=2,IF(所有護老者!AF314="","",所有護老者!AF314),"")</f>
        <v/>
      </c>
      <c r="AG314" s="160" t="str">
        <f>IF($D314=2,IF(所有護老者!AG314="","",所有護老者!AG314),"")</f>
        <v/>
      </c>
      <c r="AH314" s="160" t="str">
        <f>IF($D314=2,IF(所有護老者!AH314="","",所有護老者!AH314),"")</f>
        <v/>
      </c>
      <c r="AI314" s="160" t="str">
        <f>IF($D314=2,IF(所有護老者!AI314="","",所有護老者!AI314),"")</f>
        <v/>
      </c>
      <c r="AJ314" s="160" t="str">
        <f>IF($D314=2,IF(所有護老者!AJ314="","",所有護老者!AJ314),"")</f>
        <v/>
      </c>
      <c r="AK314" s="160" t="str">
        <f>IF(所有護老者!AK314="","",所有護老者!AK314)</f>
        <v/>
      </c>
      <c r="AL314" s="175" t="str">
        <f t="shared" si="150"/>
        <v/>
      </c>
      <c r="AM314" s="175" t="str">
        <f t="shared" si="151"/>
        <v/>
      </c>
      <c r="AN314" s="175" t="str">
        <f t="shared" si="152"/>
        <v/>
      </c>
      <c r="AO314" s="175" t="str">
        <f t="shared" si="153"/>
        <v/>
      </c>
      <c r="AP314" s="175" t="str">
        <f t="shared" si="154"/>
        <v/>
      </c>
      <c r="AQ314" s="175" t="str">
        <f t="shared" si="155"/>
        <v/>
      </c>
      <c r="AR314" s="175" t="str">
        <f t="shared" si="156"/>
        <v/>
      </c>
      <c r="AS314" s="175" t="str">
        <f t="shared" si="157"/>
        <v/>
      </c>
      <c r="AT314" s="175" t="str">
        <f t="shared" si="158"/>
        <v/>
      </c>
      <c r="AU314" s="175" t="str">
        <f t="shared" si="159"/>
        <v/>
      </c>
      <c r="AV314" s="175" t="str">
        <f t="shared" si="160"/>
        <v/>
      </c>
      <c r="AW314" s="27">
        <f t="shared" si="161"/>
        <v>0</v>
      </c>
      <c r="AX314" s="27"/>
      <c r="AY314" s="27">
        <f t="shared" si="162"/>
        <v>0</v>
      </c>
      <c r="AZ314" s="27">
        <f t="shared" si="163"/>
        <v>0</v>
      </c>
      <c r="BA314" s="27">
        <f t="shared" si="164"/>
        <v>0</v>
      </c>
      <c r="BB314" s="27">
        <f t="shared" si="165"/>
        <v>0</v>
      </c>
      <c r="BC314" s="27">
        <f t="shared" si="166"/>
        <v>0</v>
      </c>
      <c r="BD314" s="27">
        <f t="shared" si="167"/>
        <v>0</v>
      </c>
      <c r="BE314" s="27">
        <f t="shared" si="168"/>
        <v>0</v>
      </c>
      <c r="BF314" s="27">
        <f t="shared" si="169"/>
        <v>0</v>
      </c>
      <c r="BG314" s="27">
        <f t="shared" si="170"/>
        <v>0</v>
      </c>
      <c r="BH314" s="27">
        <f t="shared" si="171"/>
        <v>0</v>
      </c>
      <c r="BI314" s="27">
        <f t="shared" si="172"/>
        <v>0</v>
      </c>
      <c r="BJ314" s="27">
        <f t="shared" si="173"/>
        <v>0</v>
      </c>
      <c r="BK314" s="176"/>
      <c r="BL314" s="276" t="str">
        <f t="shared" si="149"/>
        <v/>
      </c>
      <c r="BM314" s="176"/>
      <c r="BN314" s="27">
        <f t="shared" si="174"/>
        <v>0</v>
      </c>
      <c r="BO314" s="27">
        <f t="shared" si="175"/>
        <v>0</v>
      </c>
      <c r="BP314" s="27">
        <f t="shared" si="176"/>
        <v>0</v>
      </c>
      <c r="BQ314" s="27">
        <f t="shared" si="177"/>
        <v>0</v>
      </c>
      <c r="BR314" s="27">
        <f t="shared" si="178"/>
        <v>0</v>
      </c>
      <c r="BS314" s="27"/>
      <c r="BT314" s="166"/>
      <c r="BU314" s="166"/>
      <c r="BV314" s="166"/>
      <c r="BW314" s="166"/>
      <c r="BX314" s="166"/>
      <c r="BY314" s="166"/>
      <c r="BZ314" s="166"/>
      <c r="CA314" s="166"/>
      <c r="CB314" s="166"/>
      <c r="CC314" s="166"/>
      <c r="CD314" s="166"/>
      <c r="CE314" s="166"/>
      <c r="CF314" s="166"/>
      <c r="CG314" s="166"/>
      <c r="CH314" s="166"/>
      <c r="CI314" s="166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</row>
    <row r="315" spans="1:99">
      <c r="A315" s="160" t="str">
        <f>IF($D315=2,IF(所有護老者!A315="","",所有護老者!A315),"")</f>
        <v/>
      </c>
      <c r="B315" s="160" t="str">
        <f>IF($D315=2,IF(所有護老者!B315="","",所有護老者!B315),"")</f>
        <v/>
      </c>
      <c r="C315" s="160" t="str">
        <f>IF($D315=2,IF(所有護老者!D315="","",所有護老者!D315),"")</f>
        <v/>
      </c>
      <c r="D315" s="160" t="str">
        <f>IF(所有護老者!C315=2,2,"")</f>
        <v/>
      </c>
      <c r="E315" s="160" t="str">
        <f>IF($D315=2,IF(所有護老者!E315="","",所有護老者!E315),"")</f>
        <v/>
      </c>
      <c r="F315" s="160" t="str">
        <f>IF($D315=2,IF(所有護老者!F315="","",所有護老者!F315),"")</f>
        <v/>
      </c>
      <c r="G315" s="160" t="str">
        <f>IF($D315=2,IF(所有護老者!G315="","",所有護老者!G315),"")</f>
        <v/>
      </c>
      <c r="H315" s="160" t="str">
        <f>IF($D315=2,IF(所有護老者!H315="","",所有護老者!H315),"")</f>
        <v/>
      </c>
      <c r="I315" s="160" t="str">
        <f>IF($D315=2,IF(所有護老者!I315="","",所有護老者!I315),"")</f>
        <v/>
      </c>
      <c r="J315" s="160" t="str">
        <f>IF($D315=2,IF(所有護老者!J315="","",所有護老者!J315),"")</f>
        <v/>
      </c>
      <c r="K315" s="160" t="str">
        <f>IF($D315=2,IF(所有護老者!K315="","",所有護老者!K315),"")</f>
        <v/>
      </c>
      <c r="L315" s="160" t="str">
        <f>IF($D315=2,IF(所有護老者!L315="","",所有護老者!L315),"")</f>
        <v/>
      </c>
      <c r="M315" s="160" t="str">
        <f>IF($D315=2,IF(所有護老者!M315="","",所有護老者!M315),"")</f>
        <v/>
      </c>
      <c r="N315" s="160" t="str">
        <f>IF($D315=2,IF(所有護老者!N315="","",所有護老者!N315),"")</f>
        <v/>
      </c>
      <c r="O315" s="160" t="str">
        <f>IF($D315=2,IF(所有護老者!O315="","",所有護老者!O315),"")</f>
        <v/>
      </c>
      <c r="P315" s="160" t="str">
        <f>IF($D315=2,IF(所有護老者!P315="","",所有護老者!P315),"")</f>
        <v/>
      </c>
      <c r="Q315" s="160" t="str">
        <f>IF($D315=2,IF(所有護老者!Q315="","",所有護老者!Q315),"")</f>
        <v/>
      </c>
      <c r="R315" s="160" t="str">
        <f>IF($D315=2,IF(所有護老者!R315="","",所有護老者!R315),"")</f>
        <v/>
      </c>
      <c r="S315" s="160" t="str">
        <f>IF($D315=2,IF(所有護老者!S315="","",所有護老者!S315),"")</f>
        <v/>
      </c>
      <c r="T315" s="160" t="str">
        <f>IF($D315=2,IF(所有護老者!T315="","",所有護老者!T315),"")</f>
        <v/>
      </c>
      <c r="U315" s="160" t="str">
        <f>IF($D315=2,IF(所有護老者!U315="","",所有護老者!U315),"")</f>
        <v/>
      </c>
      <c r="V315" s="160" t="str">
        <f>IF($D315=2,IF(所有護老者!V315="","",所有護老者!V315),"")</f>
        <v/>
      </c>
      <c r="W315" s="160" t="str">
        <f>IF($D315=2,IF(所有護老者!W315="","",所有護老者!W315),"")</f>
        <v/>
      </c>
      <c r="X315" s="160" t="str">
        <f>IF($D315=2,IF(所有護老者!X315="","",所有護老者!X315),"")</f>
        <v/>
      </c>
      <c r="Y315" s="160" t="str">
        <f>IF($D315=2,IF(所有護老者!Y315="","",所有護老者!Y315),"")</f>
        <v/>
      </c>
      <c r="Z315" s="160" t="str">
        <f>IF($D315=2,IF(所有護老者!Z315="","",所有護老者!Z315),"")</f>
        <v/>
      </c>
      <c r="AA315" s="160" t="str">
        <f>IF($D315=2,IF(所有護老者!AA315="","",所有護老者!AA315),"")</f>
        <v/>
      </c>
      <c r="AB315" s="160" t="str">
        <f>IF($D315=2,IF(所有護老者!AB315="","",所有護老者!AB315),"")</f>
        <v/>
      </c>
      <c r="AC315" s="160" t="str">
        <f>IF($D315=2,IF(所有護老者!AC315="","",所有護老者!AC315),"")</f>
        <v/>
      </c>
      <c r="AD315" s="160" t="str">
        <f>IF($D315=2,IF(所有護老者!AD315="","",所有護老者!AD315),"")</f>
        <v/>
      </c>
      <c r="AE315" s="160" t="str">
        <f>IF($D315=2,IF(所有護老者!AE315="","",所有護老者!AE315),"")</f>
        <v/>
      </c>
      <c r="AF315" s="160" t="str">
        <f>IF($D315=2,IF(所有護老者!AF315="","",所有護老者!AF315),"")</f>
        <v/>
      </c>
      <c r="AG315" s="160" t="str">
        <f>IF($D315=2,IF(所有護老者!AG315="","",所有護老者!AG315),"")</f>
        <v/>
      </c>
      <c r="AH315" s="160" t="str">
        <f>IF($D315=2,IF(所有護老者!AH315="","",所有護老者!AH315),"")</f>
        <v/>
      </c>
      <c r="AI315" s="160" t="str">
        <f>IF($D315=2,IF(所有護老者!AI315="","",所有護老者!AI315),"")</f>
        <v/>
      </c>
      <c r="AJ315" s="160" t="str">
        <f>IF($D315=2,IF(所有護老者!AJ315="","",所有護老者!AJ315),"")</f>
        <v/>
      </c>
      <c r="AK315" s="160" t="str">
        <f>IF(所有護老者!AK315="","",所有護老者!AK315)</f>
        <v/>
      </c>
      <c r="AL315" s="175" t="str">
        <f t="shared" si="150"/>
        <v/>
      </c>
      <c r="AM315" s="175" t="str">
        <f t="shared" si="151"/>
        <v/>
      </c>
      <c r="AN315" s="175" t="str">
        <f t="shared" si="152"/>
        <v/>
      </c>
      <c r="AO315" s="175" t="str">
        <f t="shared" si="153"/>
        <v/>
      </c>
      <c r="AP315" s="175" t="str">
        <f t="shared" si="154"/>
        <v/>
      </c>
      <c r="AQ315" s="175" t="str">
        <f t="shared" si="155"/>
        <v/>
      </c>
      <c r="AR315" s="175" t="str">
        <f t="shared" si="156"/>
        <v/>
      </c>
      <c r="AS315" s="175" t="str">
        <f t="shared" si="157"/>
        <v/>
      </c>
      <c r="AT315" s="175" t="str">
        <f t="shared" si="158"/>
        <v/>
      </c>
      <c r="AU315" s="175" t="str">
        <f t="shared" si="159"/>
        <v/>
      </c>
      <c r="AV315" s="175" t="str">
        <f t="shared" si="160"/>
        <v/>
      </c>
      <c r="AW315" s="27">
        <f t="shared" si="161"/>
        <v>0</v>
      </c>
      <c r="AX315" s="27"/>
      <c r="AY315" s="27">
        <f t="shared" si="162"/>
        <v>0</v>
      </c>
      <c r="AZ315" s="27">
        <f t="shared" si="163"/>
        <v>0</v>
      </c>
      <c r="BA315" s="27">
        <f t="shared" si="164"/>
        <v>0</v>
      </c>
      <c r="BB315" s="27">
        <f t="shared" si="165"/>
        <v>0</v>
      </c>
      <c r="BC315" s="27">
        <f t="shared" si="166"/>
        <v>0</v>
      </c>
      <c r="BD315" s="27">
        <f t="shared" si="167"/>
        <v>0</v>
      </c>
      <c r="BE315" s="27">
        <f t="shared" si="168"/>
        <v>0</v>
      </c>
      <c r="BF315" s="27">
        <f t="shared" si="169"/>
        <v>0</v>
      </c>
      <c r="BG315" s="27">
        <f t="shared" si="170"/>
        <v>0</v>
      </c>
      <c r="BH315" s="27">
        <f t="shared" si="171"/>
        <v>0</v>
      </c>
      <c r="BI315" s="27">
        <f t="shared" si="172"/>
        <v>0</v>
      </c>
      <c r="BJ315" s="27">
        <f t="shared" si="173"/>
        <v>0</v>
      </c>
      <c r="BK315" s="176"/>
      <c r="BL315" s="276" t="str">
        <f t="shared" si="149"/>
        <v/>
      </c>
      <c r="BM315" s="176"/>
      <c r="BN315" s="27">
        <f t="shared" si="174"/>
        <v>0</v>
      </c>
      <c r="BO315" s="27">
        <f t="shared" si="175"/>
        <v>0</v>
      </c>
      <c r="BP315" s="27">
        <f t="shared" si="176"/>
        <v>0</v>
      </c>
      <c r="BQ315" s="27">
        <f t="shared" si="177"/>
        <v>0</v>
      </c>
      <c r="BR315" s="27">
        <f t="shared" si="178"/>
        <v>0</v>
      </c>
      <c r="BS315" s="27"/>
      <c r="BT315" s="166"/>
      <c r="BU315" s="166"/>
      <c r="BV315" s="166"/>
      <c r="BW315" s="166"/>
      <c r="BX315" s="166"/>
      <c r="BY315" s="166"/>
      <c r="BZ315" s="166"/>
      <c r="CA315" s="166"/>
      <c r="CB315" s="166"/>
      <c r="CC315" s="166"/>
      <c r="CD315" s="166"/>
      <c r="CE315" s="166"/>
      <c r="CF315" s="166"/>
      <c r="CG315" s="166"/>
      <c r="CH315" s="166"/>
      <c r="CI315" s="166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</row>
    <row r="316" spans="1:99">
      <c r="A316" s="160" t="str">
        <f>IF($D316=2,IF(所有護老者!A316="","",所有護老者!A316),"")</f>
        <v/>
      </c>
      <c r="B316" s="160" t="str">
        <f>IF($D316=2,IF(所有護老者!B316="","",所有護老者!B316),"")</f>
        <v/>
      </c>
      <c r="C316" s="160" t="str">
        <f>IF($D316=2,IF(所有護老者!D316="","",所有護老者!D316),"")</f>
        <v/>
      </c>
      <c r="D316" s="160" t="str">
        <f>IF(所有護老者!C316=2,2,"")</f>
        <v/>
      </c>
      <c r="E316" s="160" t="str">
        <f>IF($D316=2,IF(所有護老者!E316="","",所有護老者!E316),"")</f>
        <v/>
      </c>
      <c r="F316" s="160" t="str">
        <f>IF($D316=2,IF(所有護老者!F316="","",所有護老者!F316),"")</f>
        <v/>
      </c>
      <c r="G316" s="160" t="str">
        <f>IF($D316=2,IF(所有護老者!G316="","",所有護老者!G316),"")</f>
        <v/>
      </c>
      <c r="H316" s="160" t="str">
        <f>IF($D316=2,IF(所有護老者!H316="","",所有護老者!H316),"")</f>
        <v/>
      </c>
      <c r="I316" s="160" t="str">
        <f>IF($D316=2,IF(所有護老者!I316="","",所有護老者!I316),"")</f>
        <v/>
      </c>
      <c r="J316" s="160" t="str">
        <f>IF($D316=2,IF(所有護老者!J316="","",所有護老者!J316),"")</f>
        <v/>
      </c>
      <c r="K316" s="160" t="str">
        <f>IF($D316=2,IF(所有護老者!K316="","",所有護老者!K316),"")</f>
        <v/>
      </c>
      <c r="L316" s="160" t="str">
        <f>IF($D316=2,IF(所有護老者!L316="","",所有護老者!L316),"")</f>
        <v/>
      </c>
      <c r="M316" s="160" t="str">
        <f>IF($D316=2,IF(所有護老者!M316="","",所有護老者!M316),"")</f>
        <v/>
      </c>
      <c r="N316" s="160" t="str">
        <f>IF($D316=2,IF(所有護老者!N316="","",所有護老者!N316),"")</f>
        <v/>
      </c>
      <c r="O316" s="160" t="str">
        <f>IF($D316=2,IF(所有護老者!O316="","",所有護老者!O316),"")</f>
        <v/>
      </c>
      <c r="P316" s="160" t="str">
        <f>IF($D316=2,IF(所有護老者!P316="","",所有護老者!P316),"")</f>
        <v/>
      </c>
      <c r="Q316" s="160" t="str">
        <f>IF($D316=2,IF(所有護老者!Q316="","",所有護老者!Q316),"")</f>
        <v/>
      </c>
      <c r="R316" s="160" t="str">
        <f>IF($D316=2,IF(所有護老者!R316="","",所有護老者!R316),"")</f>
        <v/>
      </c>
      <c r="S316" s="160" t="str">
        <f>IF($D316=2,IF(所有護老者!S316="","",所有護老者!S316),"")</f>
        <v/>
      </c>
      <c r="T316" s="160" t="str">
        <f>IF($D316=2,IF(所有護老者!T316="","",所有護老者!T316),"")</f>
        <v/>
      </c>
      <c r="U316" s="160" t="str">
        <f>IF($D316=2,IF(所有護老者!U316="","",所有護老者!U316),"")</f>
        <v/>
      </c>
      <c r="V316" s="160" t="str">
        <f>IF($D316=2,IF(所有護老者!V316="","",所有護老者!V316),"")</f>
        <v/>
      </c>
      <c r="W316" s="160" t="str">
        <f>IF($D316=2,IF(所有護老者!W316="","",所有護老者!W316),"")</f>
        <v/>
      </c>
      <c r="X316" s="160" t="str">
        <f>IF($D316=2,IF(所有護老者!X316="","",所有護老者!X316),"")</f>
        <v/>
      </c>
      <c r="Y316" s="160" t="str">
        <f>IF($D316=2,IF(所有護老者!Y316="","",所有護老者!Y316),"")</f>
        <v/>
      </c>
      <c r="Z316" s="160" t="str">
        <f>IF($D316=2,IF(所有護老者!Z316="","",所有護老者!Z316),"")</f>
        <v/>
      </c>
      <c r="AA316" s="160" t="str">
        <f>IF($D316=2,IF(所有護老者!AA316="","",所有護老者!AA316),"")</f>
        <v/>
      </c>
      <c r="AB316" s="160" t="str">
        <f>IF($D316=2,IF(所有護老者!AB316="","",所有護老者!AB316),"")</f>
        <v/>
      </c>
      <c r="AC316" s="160" t="str">
        <f>IF($D316=2,IF(所有護老者!AC316="","",所有護老者!AC316),"")</f>
        <v/>
      </c>
      <c r="AD316" s="160" t="str">
        <f>IF($D316=2,IF(所有護老者!AD316="","",所有護老者!AD316),"")</f>
        <v/>
      </c>
      <c r="AE316" s="160" t="str">
        <f>IF($D316=2,IF(所有護老者!AE316="","",所有護老者!AE316),"")</f>
        <v/>
      </c>
      <c r="AF316" s="160" t="str">
        <f>IF($D316=2,IF(所有護老者!AF316="","",所有護老者!AF316),"")</f>
        <v/>
      </c>
      <c r="AG316" s="160" t="str">
        <f>IF($D316=2,IF(所有護老者!AG316="","",所有護老者!AG316),"")</f>
        <v/>
      </c>
      <c r="AH316" s="160" t="str">
        <f>IF($D316=2,IF(所有護老者!AH316="","",所有護老者!AH316),"")</f>
        <v/>
      </c>
      <c r="AI316" s="160" t="str">
        <f>IF($D316=2,IF(所有護老者!AI316="","",所有護老者!AI316),"")</f>
        <v/>
      </c>
      <c r="AJ316" s="160" t="str">
        <f>IF($D316=2,IF(所有護老者!AJ316="","",所有護老者!AJ316),"")</f>
        <v/>
      </c>
      <c r="AK316" s="160" t="str">
        <f>IF(所有護老者!AK316="","",所有護老者!AK316)</f>
        <v/>
      </c>
      <c r="AL316" s="175" t="str">
        <f t="shared" si="150"/>
        <v/>
      </c>
      <c r="AM316" s="175" t="str">
        <f t="shared" si="151"/>
        <v/>
      </c>
      <c r="AN316" s="175" t="str">
        <f t="shared" si="152"/>
        <v/>
      </c>
      <c r="AO316" s="175" t="str">
        <f t="shared" si="153"/>
        <v/>
      </c>
      <c r="AP316" s="175" t="str">
        <f t="shared" si="154"/>
        <v/>
      </c>
      <c r="AQ316" s="175" t="str">
        <f t="shared" si="155"/>
        <v/>
      </c>
      <c r="AR316" s="175" t="str">
        <f t="shared" si="156"/>
        <v/>
      </c>
      <c r="AS316" s="175" t="str">
        <f t="shared" si="157"/>
        <v/>
      </c>
      <c r="AT316" s="175" t="str">
        <f t="shared" si="158"/>
        <v/>
      </c>
      <c r="AU316" s="175" t="str">
        <f t="shared" si="159"/>
        <v/>
      </c>
      <c r="AV316" s="175" t="str">
        <f t="shared" si="160"/>
        <v/>
      </c>
      <c r="AW316" s="27">
        <f t="shared" si="161"/>
        <v>0</v>
      </c>
      <c r="AX316" s="27"/>
      <c r="AY316" s="27">
        <f t="shared" si="162"/>
        <v>0</v>
      </c>
      <c r="AZ316" s="27">
        <f t="shared" si="163"/>
        <v>0</v>
      </c>
      <c r="BA316" s="27">
        <f t="shared" si="164"/>
        <v>0</v>
      </c>
      <c r="BB316" s="27">
        <f t="shared" si="165"/>
        <v>0</v>
      </c>
      <c r="BC316" s="27">
        <f t="shared" si="166"/>
        <v>0</v>
      </c>
      <c r="BD316" s="27">
        <f t="shared" si="167"/>
        <v>0</v>
      </c>
      <c r="BE316" s="27">
        <f t="shared" si="168"/>
        <v>0</v>
      </c>
      <c r="BF316" s="27">
        <f t="shared" si="169"/>
        <v>0</v>
      </c>
      <c r="BG316" s="27">
        <f t="shared" si="170"/>
        <v>0</v>
      </c>
      <c r="BH316" s="27">
        <f t="shared" si="171"/>
        <v>0</v>
      </c>
      <c r="BI316" s="27">
        <f t="shared" si="172"/>
        <v>0</v>
      </c>
      <c r="BJ316" s="27">
        <f t="shared" si="173"/>
        <v>0</v>
      </c>
      <c r="BK316" s="176"/>
      <c r="BL316" s="276" t="str">
        <f t="shared" si="149"/>
        <v/>
      </c>
      <c r="BM316" s="176"/>
      <c r="BN316" s="27">
        <f t="shared" si="174"/>
        <v>0</v>
      </c>
      <c r="BO316" s="27">
        <f t="shared" si="175"/>
        <v>0</v>
      </c>
      <c r="BP316" s="27">
        <f t="shared" si="176"/>
        <v>0</v>
      </c>
      <c r="BQ316" s="27">
        <f t="shared" si="177"/>
        <v>0</v>
      </c>
      <c r="BR316" s="27">
        <f t="shared" si="178"/>
        <v>0</v>
      </c>
      <c r="BS316" s="27"/>
      <c r="BT316" s="166"/>
      <c r="BU316" s="166"/>
      <c r="BV316" s="166"/>
      <c r="BW316" s="166"/>
      <c r="BX316" s="166"/>
      <c r="BY316" s="166"/>
      <c r="BZ316" s="166"/>
      <c r="CA316" s="166"/>
      <c r="CB316" s="166"/>
      <c r="CC316" s="166"/>
      <c r="CD316" s="166"/>
      <c r="CE316" s="166"/>
      <c r="CF316" s="166"/>
      <c r="CG316" s="166"/>
      <c r="CH316" s="166"/>
      <c r="CI316" s="166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</row>
    <row r="317" spans="1:99">
      <c r="A317" s="160" t="str">
        <f>IF($D317=2,IF(所有護老者!A317="","",所有護老者!A317),"")</f>
        <v/>
      </c>
      <c r="B317" s="160" t="str">
        <f>IF($D317=2,IF(所有護老者!B317="","",所有護老者!B317),"")</f>
        <v/>
      </c>
      <c r="C317" s="160" t="str">
        <f>IF($D317=2,IF(所有護老者!D317="","",所有護老者!D317),"")</f>
        <v/>
      </c>
      <c r="D317" s="160" t="str">
        <f>IF(所有護老者!C317=2,2,"")</f>
        <v/>
      </c>
      <c r="E317" s="160" t="str">
        <f>IF($D317=2,IF(所有護老者!E317="","",所有護老者!E317),"")</f>
        <v/>
      </c>
      <c r="F317" s="160" t="str">
        <f>IF($D317=2,IF(所有護老者!F317="","",所有護老者!F317),"")</f>
        <v/>
      </c>
      <c r="G317" s="160" t="str">
        <f>IF($D317=2,IF(所有護老者!G317="","",所有護老者!G317),"")</f>
        <v/>
      </c>
      <c r="H317" s="160" t="str">
        <f>IF($D317=2,IF(所有護老者!H317="","",所有護老者!H317),"")</f>
        <v/>
      </c>
      <c r="I317" s="160" t="str">
        <f>IF($D317=2,IF(所有護老者!I317="","",所有護老者!I317),"")</f>
        <v/>
      </c>
      <c r="J317" s="160" t="str">
        <f>IF($D317=2,IF(所有護老者!J317="","",所有護老者!J317),"")</f>
        <v/>
      </c>
      <c r="K317" s="160" t="str">
        <f>IF($D317=2,IF(所有護老者!K317="","",所有護老者!K317),"")</f>
        <v/>
      </c>
      <c r="L317" s="160" t="str">
        <f>IF($D317=2,IF(所有護老者!L317="","",所有護老者!L317),"")</f>
        <v/>
      </c>
      <c r="M317" s="160" t="str">
        <f>IF($D317=2,IF(所有護老者!M317="","",所有護老者!M317),"")</f>
        <v/>
      </c>
      <c r="N317" s="160" t="str">
        <f>IF($D317=2,IF(所有護老者!N317="","",所有護老者!N317),"")</f>
        <v/>
      </c>
      <c r="O317" s="160" t="str">
        <f>IF($D317=2,IF(所有護老者!O317="","",所有護老者!O317),"")</f>
        <v/>
      </c>
      <c r="P317" s="160" t="str">
        <f>IF($D317=2,IF(所有護老者!P317="","",所有護老者!P317),"")</f>
        <v/>
      </c>
      <c r="Q317" s="160" t="str">
        <f>IF($D317=2,IF(所有護老者!Q317="","",所有護老者!Q317),"")</f>
        <v/>
      </c>
      <c r="R317" s="160" t="str">
        <f>IF($D317=2,IF(所有護老者!R317="","",所有護老者!R317),"")</f>
        <v/>
      </c>
      <c r="S317" s="160" t="str">
        <f>IF($D317=2,IF(所有護老者!S317="","",所有護老者!S317),"")</f>
        <v/>
      </c>
      <c r="T317" s="160" t="str">
        <f>IF($D317=2,IF(所有護老者!T317="","",所有護老者!T317),"")</f>
        <v/>
      </c>
      <c r="U317" s="160" t="str">
        <f>IF($D317=2,IF(所有護老者!U317="","",所有護老者!U317),"")</f>
        <v/>
      </c>
      <c r="V317" s="160" t="str">
        <f>IF($D317=2,IF(所有護老者!V317="","",所有護老者!V317),"")</f>
        <v/>
      </c>
      <c r="W317" s="160" t="str">
        <f>IF($D317=2,IF(所有護老者!W317="","",所有護老者!W317),"")</f>
        <v/>
      </c>
      <c r="X317" s="160" t="str">
        <f>IF($D317=2,IF(所有護老者!X317="","",所有護老者!X317),"")</f>
        <v/>
      </c>
      <c r="Y317" s="160" t="str">
        <f>IF($D317=2,IF(所有護老者!Y317="","",所有護老者!Y317),"")</f>
        <v/>
      </c>
      <c r="Z317" s="160" t="str">
        <f>IF($D317=2,IF(所有護老者!Z317="","",所有護老者!Z317),"")</f>
        <v/>
      </c>
      <c r="AA317" s="160" t="str">
        <f>IF($D317=2,IF(所有護老者!AA317="","",所有護老者!AA317),"")</f>
        <v/>
      </c>
      <c r="AB317" s="160" t="str">
        <f>IF($D317=2,IF(所有護老者!AB317="","",所有護老者!AB317),"")</f>
        <v/>
      </c>
      <c r="AC317" s="160" t="str">
        <f>IF($D317=2,IF(所有護老者!AC317="","",所有護老者!AC317),"")</f>
        <v/>
      </c>
      <c r="AD317" s="160" t="str">
        <f>IF($D317=2,IF(所有護老者!AD317="","",所有護老者!AD317),"")</f>
        <v/>
      </c>
      <c r="AE317" s="160" t="str">
        <f>IF($D317=2,IF(所有護老者!AE317="","",所有護老者!AE317),"")</f>
        <v/>
      </c>
      <c r="AF317" s="160" t="str">
        <f>IF($D317=2,IF(所有護老者!AF317="","",所有護老者!AF317),"")</f>
        <v/>
      </c>
      <c r="AG317" s="160" t="str">
        <f>IF($D317=2,IF(所有護老者!AG317="","",所有護老者!AG317),"")</f>
        <v/>
      </c>
      <c r="AH317" s="160" t="str">
        <f>IF($D317=2,IF(所有護老者!AH317="","",所有護老者!AH317),"")</f>
        <v/>
      </c>
      <c r="AI317" s="160" t="str">
        <f>IF($D317=2,IF(所有護老者!AI317="","",所有護老者!AI317),"")</f>
        <v/>
      </c>
      <c r="AJ317" s="160" t="str">
        <f>IF($D317=2,IF(所有護老者!AJ317="","",所有護老者!AJ317),"")</f>
        <v/>
      </c>
      <c r="AK317" s="160" t="str">
        <f>IF(所有護老者!AK317="","",所有護老者!AK317)</f>
        <v/>
      </c>
      <c r="AL317" s="175" t="str">
        <f t="shared" si="150"/>
        <v/>
      </c>
      <c r="AM317" s="175" t="str">
        <f t="shared" si="151"/>
        <v/>
      </c>
      <c r="AN317" s="175" t="str">
        <f t="shared" si="152"/>
        <v/>
      </c>
      <c r="AO317" s="175" t="str">
        <f t="shared" si="153"/>
        <v/>
      </c>
      <c r="AP317" s="175" t="str">
        <f t="shared" si="154"/>
        <v/>
      </c>
      <c r="AQ317" s="175" t="str">
        <f t="shared" si="155"/>
        <v/>
      </c>
      <c r="AR317" s="175" t="str">
        <f t="shared" si="156"/>
        <v/>
      </c>
      <c r="AS317" s="175" t="str">
        <f t="shared" si="157"/>
        <v/>
      </c>
      <c r="AT317" s="175" t="str">
        <f t="shared" si="158"/>
        <v/>
      </c>
      <c r="AU317" s="175" t="str">
        <f t="shared" si="159"/>
        <v/>
      </c>
      <c r="AV317" s="175" t="str">
        <f t="shared" si="160"/>
        <v/>
      </c>
      <c r="AW317" s="27">
        <f t="shared" si="161"/>
        <v>0</v>
      </c>
      <c r="AX317" s="27"/>
      <c r="AY317" s="27">
        <f t="shared" si="162"/>
        <v>0</v>
      </c>
      <c r="AZ317" s="27">
        <f t="shared" si="163"/>
        <v>0</v>
      </c>
      <c r="BA317" s="27">
        <f t="shared" si="164"/>
        <v>0</v>
      </c>
      <c r="BB317" s="27">
        <f t="shared" si="165"/>
        <v>0</v>
      </c>
      <c r="BC317" s="27">
        <f t="shared" si="166"/>
        <v>0</v>
      </c>
      <c r="BD317" s="27">
        <f t="shared" si="167"/>
        <v>0</v>
      </c>
      <c r="BE317" s="27">
        <f t="shared" si="168"/>
        <v>0</v>
      </c>
      <c r="BF317" s="27">
        <f t="shared" si="169"/>
        <v>0</v>
      </c>
      <c r="BG317" s="27">
        <f t="shared" si="170"/>
        <v>0</v>
      </c>
      <c r="BH317" s="27">
        <f t="shared" si="171"/>
        <v>0</v>
      </c>
      <c r="BI317" s="27">
        <f t="shared" si="172"/>
        <v>0</v>
      </c>
      <c r="BJ317" s="27">
        <f t="shared" si="173"/>
        <v>0</v>
      </c>
      <c r="BK317" s="176"/>
      <c r="BL317" s="276" t="str">
        <f t="shared" si="149"/>
        <v/>
      </c>
      <c r="BM317" s="176"/>
      <c r="BN317" s="27">
        <f t="shared" si="174"/>
        <v>0</v>
      </c>
      <c r="BO317" s="27">
        <f t="shared" si="175"/>
        <v>0</v>
      </c>
      <c r="BP317" s="27">
        <f t="shared" si="176"/>
        <v>0</v>
      </c>
      <c r="BQ317" s="27">
        <f t="shared" si="177"/>
        <v>0</v>
      </c>
      <c r="BR317" s="27">
        <f t="shared" si="178"/>
        <v>0</v>
      </c>
      <c r="BS317" s="27"/>
      <c r="BT317" s="166"/>
      <c r="BU317" s="166"/>
      <c r="BV317" s="166"/>
      <c r="BW317" s="166"/>
      <c r="BX317" s="166"/>
      <c r="BY317" s="166"/>
      <c r="BZ317" s="166"/>
      <c r="CA317" s="166"/>
      <c r="CB317" s="166"/>
      <c r="CC317" s="166"/>
      <c r="CD317" s="166"/>
      <c r="CE317" s="166"/>
      <c r="CF317" s="166"/>
      <c r="CG317" s="166"/>
      <c r="CH317" s="166"/>
      <c r="CI317" s="166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</row>
    <row r="318" spans="1:99">
      <c r="A318" s="160" t="str">
        <f>IF($D318=2,IF(所有護老者!A318="","",所有護老者!A318),"")</f>
        <v/>
      </c>
      <c r="B318" s="160" t="str">
        <f>IF($D318=2,IF(所有護老者!B318="","",所有護老者!B318),"")</f>
        <v/>
      </c>
      <c r="C318" s="160" t="str">
        <f>IF($D318=2,IF(所有護老者!D318="","",所有護老者!D318),"")</f>
        <v/>
      </c>
      <c r="D318" s="160" t="str">
        <f>IF(所有護老者!C318=2,2,"")</f>
        <v/>
      </c>
      <c r="E318" s="160" t="str">
        <f>IF($D318=2,IF(所有護老者!E318="","",所有護老者!E318),"")</f>
        <v/>
      </c>
      <c r="F318" s="160" t="str">
        <f>IF($D318=2,IF(所有護老者!F318="","",所有護老者!F318),"")</f>
        <v/>
      </c>
      <c r="G318" s="160" t="str">
        <f>IF($D318=2,IF(所有護老者!G318="","",所有護老者!G318),"")</f>
        <v/>
      </c>
      <c r="H318" s="160" t="str">
        <f>IF($D318=2,IF(所有護老者!H318="","",所有護老者!H318),"")</f>
        <v/>
      </c>
      <c r="I318" s="160" t="str">
        <f>IF($D318=2,IF(所有護老者!I318="","",所有護老者!I318),"")</f>
        <v/>
      </c>
      <c r="J318" s="160" t="str">
        <f>IF($D318=2,IF(所有護老者!J318="","",所有護老者!J318),"")</f>
        <v/>
      </c>
      <c r="K318" s="160" t="str">
        <f>IF($D318=2,IF(所有護老者!K318="","",所有護老者!K318),"")</f>
        <v/>
      </c>
      <c r="L318" s="160" t="str">
        <f>IF($D318=2,IF(所有護老者!L318="","",所有護老者!L318),"")</f>
        <v/>
      </c>
      <c r="M318" s="160" t="str">
        <f>IF($D318=2,IF(所有護老者!M318="","",所有護老者!M318),"")</f>
        <v/>
      </c>
      <c r="N318" s="160" t="str">
        <f>IF($D318=2,IF(所有護老者!N318="","",所有護老者!N318),"")</f>
        <v/>
      </c>
      <c r="O318" s="160" t="str">
        <f>IF($D318=2,IF(所有護老者!O318="","",所有護老者!O318),"")</f>
        <v/>
      </c>
      <c r="P318" s="160" t="str">
        <f>IF($D318=2,IF(所有護老者!P318="","",所有護老者!P318),"")</f>
        <v/>
      </c>
      <c r="Q318" s="160" t="str">
        <f>IF($D318=2,IF(所有護老者!Q318="","",所有護老者!Q318),"")</f>
        <v/>
      </c>
      <c r="R318" s="160" t="str">
        <f>IF($D318=2,IF(所有護老者!R318="","",所有護老者!R318),"")</f>
        <v/>
      </c>
      <c r="S318" s="160" t="str">
        <f>IF($D318=2,IF(所有護老者!S318="","",所有護老者!S318),"")</f>
        <v/>
      </c>
      <c r="T318" s="160" t="str">
        <f>IF($D318=2,IF(所有護老者!T318="","",所有護老者!T318),"")</f>
        <v/>
      </c>
      <c r="U318" s="160" t="str">
        <f>IF($D318=2,IF(所有護老者!U318="","",所有護老者!U318),"")</f>
        <v/>
      </c>
      <c r="V318" s="160" t="str">
        <f>IF($D318=2,IF(所有護老者!V318="","",所有護老者!V318),"")</f>
        <v/>
      </c>
      <c r="W318" s="160" t="str">
        <f>IF($D318=2,IF(所有護老者!W318="","",所有護老者!W318),"")</f>
        <v/>
      </c>
      <c r="X318" s="160" t="str">
        <f>IF($D318=2,IF(所有護老者!X318="","",所有護老者!X318),"")</f>
        <v/>
      </c>
      <c r="Y318" s="160" t="str">
        <f>IF($D318=2,IF(所有護老者!Y318="","",所有護老者!Y318),"")</f>
        <v/>
      </c>
      <c r="Z318" s="160" t="str">
        <f>IF($D318=2,IF(所有護老者!Z318="","",所有護老者!Z318),"")</f>
        <v/>
      </c>
      <c r="AA318" s="160" t="str">
        <f>IF($D318=2,IF(所有護老者!AA318="","",所有護老者!AA318),"")</f>
        <v/>
      </c>
      <c r="AB318" s="160" t="str">
        <f>IF($D318=2,IF(所有護老者!AB318="","",所有護老者!AB318),"")</f>
        <v/>
      </c>
      <c r="AC318" s="160" t="str">
        <f>IF($D318=2,IF(所有護老者!AC318="","",所有護老者!AC318),"")</f>
        <v/>
      </c>
      <c r="AD318" s="160" t="str">
        <f>IF($D318=2,IF(所有護老者!AD318="","",所有護老者!AD318),"")</f>
        <v/>
      </c>
      <c r="AE318" s="160" t="str">
        <f>IF($D318=2,IF(所有護老者!AE318="","",所有護老者!AE318),"")</f>
        <v/>
      </c>
      <c r="AF318" s="160" t="str">
        <f>IF($D318=2,IF(所有護老者!AF318="","",所有護老者!AF318),"")</f>
        <v/>
      </c>
      <c r="AG318" s="160" t="str">
        <f>IF($D318=2,IF(所有護老者!AG318="","",所有護老者!AG318),"")</f>
        <v/>
      </c>
      <c r="AH318" s="160" t="str">
        <f>IF($D318=2,IF(所有護老者!AH318="","",所有護老者!AH318),"")</f>
        <v/>
      </c>
      <c r="AI318" s="160" t="str">
        <f>IF($D318=2,IF(所有護老者!AI318="","",所有護老者!AI318),"")</f>
        <v/>
      </c>
      <c r="AJ318" s="160" t="str">
        <f>IF($D318=2,IF(所有護老者!AJ318="","",所有護老者!AJ318),"")</f>
        <v/>
      </c>
      <c r="AK318" s="160" t="str">
        <f>IF(所有護老者!AK318="","",所有護老者!AK318)</f>
        <v/>
      </c>
      <c r="AL318" s="175" t="str">
        <f t="shared" si="150"/>
        <v/>
      </c>
      <c r="AM318" s="175" t="str">
        <f t="shared" si="151"/>
        <v/>
      </c>
      <c r="AN318" s="175" t="str">
        <f t="shared" si="152"/>
        <v/>
      </c>
      <c r="AO318" s="175" t="str">
        <f t="shared" si="153"/>
        <v/>
      </c>
      <c r="AP318" s="175" t="str">
        <f t="shared" si="154"/>
        <v/>
      </c>
      <c r="AQ318" s="175" t="str">
        <f t="shared" si="155"/>
        <v/>
      </c>
      <c r="AR318" s="175" t="str">
        <f t="shared" si="156"/>
        <v/>
      </c>
      <c r="AS318" s="175" t="str">
        <f t="shared" si="157"/>
        <v/>
      </c>
      <c r="AT318" s="175" t="str">
        <f t="shared" si="158"/>
        <v/>
      </c>
      <c r="AU318" s="175" t="str">
        <f t="shared" si="159"/>
        <v/>
      </c>
      <c r="AV318" s="175" t="str">
        <f t="shared" si="160"/>
        <v/>
      </c>
      <c r="AW318" s="27">
        <f t="shared" si="161"/>
        <v>0</v>
      </c>
      <c r="AX318" s="27"/>
      <c r="AY318" s="27">
        <f t="shared" si="162"/>
        <v>0</v>
      </c>
      <c r="AZ318" s="27">
        <f t="shared" si="163"/>
        <v>0</v>
      </c>
      <c r="BA318" s="27">
        <f t="shared" si="164"/>
        <v>0</v>
      </c>
      <c r="BB318" s="27">
        <f t="shared" si="165"/>
        <v>0</v>
      </c>
      <c r="BC318" s="27">
        <f t="shared" si="166"/>
        <v>0</v>
      </c>
      <c r="BD318" s="27">
        <f t="shared" si="167"/>
        <v>0</v>
      </c>
      <c r="BE318" s="27">
        <f t="shared" si="168"/>
        <v>0</v>
      </c>
      <c r="BF318" s="27">
        <f t="shared" si="169"/>
        <v>0</v>
      </c>
      <c r="BG318" s="27">
        <f t="shared" si="170"/>
        <v>0</v>
      </c>
      <c r="BH318" s="27">
        <f t="shared" si="171"/>
        <v>0</v>
      </c>
      <c r="BI318" s="27">
        <f t="shared" si="172"/>
        <v>0</v>
      </c>
      <c r="BJ318" s="27">
        <f t="shared" si="173"/>
        <v>0</v>
      </c>
      <c r="BK318" s="176"/>
      <c r="BL318" s="276" t="str">
        <f t="shared" si="149"/>
        <v/>
      </c>
      <c r="BM318" s="176"/>
      <c r="BN318" s="27">
        <f t="shared" si="174"/>
        <v>0</v>
      </c>
      <c r="BO318" s="27">
        <f t="shared" si="175"/>
        <v>0</v>
      </c>
      <c r="BP318" s="27">
        <f t="shared" si="176"/>
        <v>0</v>
      </c>
      <c r="BQ318" s="27">
        <f t="shared" si="177"/>
        <v>0</v>
      </c>
      <c r="BR318" s="27">
        <f t="shared" si="178"/>
        <v>0</v>
      </c>
      <c r="BS318" s="27"/>
      <c r="BT318" s="166"/>
      <c r="BU318" s="166"/>
      <c r="BV318" s="166"/>
      <c r="BW318" s="166"/>
      <c r="BX318" s="166"/>
      <c r="BY318" s="166"/>
      <c r="BZ318" s="166"/>
      <c r="CA318" s="166"/>
      <c r="CB318" s="166"/>
      <c r="CC318" s="166"/>
      <c r="CD318" s="166"/>
      <c r="CE318" s="166"/>
      <c r="CF318" s="166"/>
      <c r="CG318" s="166"/>
      <c r="CH318" s="166"/>
      <c r="CI318" s="166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</row>
    <row r="319" spans="1:99">
      <c r="A319" s="160" t="str">
        <f>IF($D319=2,IF(所有護老者!A319="","",所有護老者!A319),"")</f>
        <v/>
      </c>
      <c r="B319" s="160" t="str">
        <f>IF($D319=2,IF(所有護老者!B319="","",所有護老者!B319),"")</f>
        <v/>
      </c>
      <c r="C319" s="160" t="str">
        <f>IF($D319=2,IF(所有護老者!D319="","",所有護老者!D319),"")</f>
        <v/>
      </c>
      <c r="D319" s="160" t="str">
        <f>IF(所有護老者!C319=2,2,"")</f>
        <v/>
      </c>
      <c r="E319" s="160" t="str">
        <f>IF($D319=2,IF(所有護老者!E319="","",所有護老者!E319),"")</f>
        <v/>
      </c>
      <c r="F319" s="160" t="str">
        <f>IF($D319=2,IF(所有護老者!F319="","",所有護老者!F319),"")</f>
        <v/>
      </c>
      <c r="G319" s="160" t="str">
        <f>IF($D319=2,IF(所有護老者!G319="","",所有護老者!G319),"")</f>
        <v/>
      </c>
      <c r="H319" s="160" t="str">
        <f>IF($D319=2,IF(所有護老者!H319="","",所有護老者!H319),"")</f>
        <v/>
      </c>
      <c r="I319" s="160" t="str">
        <f>IF($D319=2,IF(所有護老者!I319="","",所有護老者!I319),"")</f>
        <v/>
      </c>
      <c r="J319" s="160" t="str">
        <f>IF($D319=2,IF(所有護老者!J319="","",所有護老者!J319),"")</f>
        <v/>
      </c>
      <c r="K319" s="160" t="str">
        <f>IF($D319=2,IF(所有護老者!K319="","",所有護老者!K319),"")</f>
        <v/>
      </c>
      <c r="L319" s="160" t="str">
        <f>IF($D319=2,IF(所有護老者!L319="","",所有護老者!L319),"")</f>
        <v/>
      </c>
      <c r="M319" s="160" t="str">
        <f>IF($D319=2,IF(所有護老者!M319="","",所有護老者!M319),"")</f>
        <v/>
      </c>
      <c r="N319" s="160" t="str">
        <f>IF($D319=2,IF(所有護老者!N319="","",所有護老者!N319),"")</f>
        <v/>
      </c>
      <c r="O319" s="160" t="str">
        <f>IF($D319=2,IF(所有護老者!O319="","",所有護老者!O319),"")</f>
        <v/>
      </c>
      <c r="P319" s="160" t="str">
        <f>IF($D319=2,IF(所有護老者!P319="","",所有護老者!P319),"")</f>
        <v/>
      </c>
      <c r="Q319" s="160" t="str">
        <f>IF($D319=2,IF(所有護老者!Q319="","",所有護老者!Q319),"")</f>
        <v/>
      </c>
      <c r="R319" s="160" t="str">
        <f>IF($D319=2,IF(所有護老者!R319="","",所有護老者!R319),"")</f>
        <v/>
      </c>
      <c r="S319" s="160" t="str">
        <f>IF($D319=2,IF(所有護老者!S319="","",所有護老者!S319),"")</f>
        <v/>
      </c>
      <c r="T319" s="160" t="str">
        <f>IF($D319=2,IF(所有護老者!T319="","",所有護老者!T319),"")</f>
        <v/>
      </c>
      <c r="U319" s="160" t="str">
        <f>IF($D319=2,IF(所有護老者!U319="","",所有護老者!U319),"")</f>
        <v/>
      </c>
      <c r="V319" s="160" t="str">
        <f>IF($D319=2,IF(所有護老者!V319="","",所有護老者!V319),"")</f>
        <v/>
      </c>
      <c r="W319" s="160" t="str">
        <f>IF($D319=2,IF(所有護老者!W319="","",所有護老者!W319),"")</f>
        <v/>
      </c>
      <c r="X319" s="160" t="str">
        <f>IF($D319=2,IF(所有護老者!X319="","",所有護老者!X319),"")</f>
        <v/>
      </c>
      <c r="Y319" s="160" t="str">
        <f>IF($D319=2,IF(所有護老者!Y319="","",所有護老者!Y319),"")</f>
        <v/>
      </c>
      <c r="Z319" s="160" t="str">
        <f>IF($D319=2,IF(所有護老者!Z319="","",所有護老者!Z319),"")</f>
        <v/>
      </c>
      <c r="AA319" s="160" t="str">
        <f>IF($D319=2,IF(所有護老者!AA319="","",所有護老者!AA319),"")</f>
        <v/>
      </c>
      <c r="AB319" s="160" t="str">
        <f>IF($D319=2,IF(所有護老者!AB319="","",所有護老者!AB319),"")</f>
        <v/>
      </c>
      <c r="AC319" s="160" t="str">
        <f>IF($D319=2,IF(所有護老者!AC319="","",所有護老者!AC319),"")</f>
        <v/>
      </c>
      <c r="AD319" s="160" t="str">
        <f>IF($D319=2,IF(所有護老者!AD319="","",所有護老者!AD319),"")</f>
        <v/>
      </c>
      <c r="AE319" s="160" t="str">
        <f>IF($D319=2,IF(所有護老者!AE319="","",所有護老者!AE319),"")</f>
        <v/>
      </c>
      <c r="AF319" s="160" t="str">
        <f>IF($D319=2,IF(所有護老者!AF319="","",所有護老者!AF319),"")</f>
        <v/>
      </c>
      <c r="AG319" s="160" t="str">
        <f>IF($D319=2,IF(所有護老者!AG319="","",所有護老者!AG319),"")</f>
        <v/>
      </c>
      <c r="AH319" s="160" t="str">
        <f>IF($D319=2,IF(所有護老者!AH319="","",所有護老者!AH319),"")</f>
        <v/>
      </c>
      <c r="AI319" s="160" t="str">
        <f>IF($D319=2,IF(所有護老者!AI319="","",所有護老者!AI319),"")</f>
        <v/>
      </c>
      <c r="AJ319" s="160" t="str">
        <f>IF($D319=2,IF(所有護老者!AJ319="","",所有護老者!AJ319),"")</f>
        <v/>
      </c>
      <c r="AK319" s="160" t="str">
        <f>IF(所有護老者!AK319="","",所有護老者!AK319)</f>
        <v/>
      </c>
      <c r="AL319" s="175" t="str">
        <f t="shared" si="150"/>
        <v/>
      </c>
      <c r="AM319" s="175" t="str">
        <f t="shared" si="151"/>
        <v/>
      </c>
      <c r="AN319" s="175" t="str">
        <f t="shared" si="152"/>
        <v/>
      </c>
      <c r="AO319" s="175" t="str">
        <f t="shared" si="153"/>
        <v/>
      </c>
      <c r="AP319" s="175" t="str">
        <f t="shared" si="154"/>
        <v/>
      </c>
      <c r="AQ319" s="175" t="str">
        <f t="shared" si="155"/>
        <v/>
      </c>
      <c r="AR319" s="175" t="str">
        <f t="shared" si="156"/>
        <v/>
      </c>
      <c r="AS319" s="175" t="str">
        <f t="shared" si="157"/>
        <v/>
      </c>
      <c r="AT319" s="175" t="str">
        <f t="shared" si="158"/>
        <v/>
      </c>
      <c r="AU319" s="175" t="str">
        <f t="shared" si="159"/>
        <v/>
      </c>
      <c r="AV319" s="175" t="str">
        <f t="shared" si="160"/>
        <v/>
      </c>
      <c r="AW319" s="27">
        <f t="shared" si="161"/>
        <v>0</v>
      </c>
      <c r="AX319" s="27"/>
      <c r="AY319" s="27">
        <f t="shared" si="162"/>
        <v>0</v>
      </c>
      <c r="AZ319" s="27">
        <f t="shared" si="163"/>
        <v>0</v>
      </c>
      <c r="BA319" s="27">
        <f t="shared" si="164"/>
        <v>0</v>
      </c>
      <c r="BB319" s="27">
        <f t="shared" si="165"/>
        <v>0</v>
      </c>
      <c r="BC319" s="27">
        <f t="shared" si="166"/>
        <v>0</v>
      </c>
      <c r="BD319" s="27">
        <f t="shared" si="167"/>
        <v>0</v>
      </c>
      <c r="BE319" s="27">
        <f t="shared" si="168"/>
        <v>0</v>
      </c>
      <c r="BF319" s="27">
        <f t="shared" si="169"/>
        <v>0</v>
      </c>
      <c r="BG319" s="27">
        <f t="shared" si="170"/>
        <v>0</v>
      </c>
      <c r="BH319" s="27">
        <f t="shared" si="171"/>
        <v>0</v>
      </c>
      <c r="BI319" s="27">
        <f t="shared" si="172"/>
        <v>0</v>
      </c>
      <c r="BJ319" s="27">
        <f t="shared" si="173"/>
        <v>0</v>
      </c>
      <c r="BK319" s="176"/>
      <c r="BL319" s="276" t="str">
        <f t="shared" si="149"/>
        <v/>
      </c>
      <c r="BM319" s="176"/>
      <c r="BN319" s="27">
        <f t="shared" si="174"/>
        <v>0</v>
      </c>
      <c r="BO319" s="27">
        <f t="shared" si="175"/>
        <v>0</v>
      </c>
      <c r="BP319" s="27">
        <f t="shared" si="176"/>
        <v>0</v>
      </c>
      <c r="BQ319" s="27">
        <f t="shared" si="177"/>
        <v>0</v>
      </c>
      <c r="BR319" s="27">
        <f t="shared" si="178"/>
        <v>0</v>
      </c>
      <c r="BS319" s="27"/>
      <c r="BT319" s="166"/>
      <c r="BU319" s="166"/>
      <c r="BV319" s="166"/>
      <c r="BW319" s="166"/>
      <c r="BX319" s="166"/>
      <c r="BY319" s="166"/>
      <c r="BZ319" s="166"/>
      <c r="CA319" s="166"/>
      <c r="CB319" s="166"/>
      <c r="CC319" s="166"/>
      <c r="CD319" s="166"/>
      <c r="CE319" s="166"/>
      <c r="CF319" s="166"/>
      <c r="CG319" s="166"/>
      <c r="CH319" s="166"/>
      <c r="CI319" s="166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</row>
    <row r="320" spans="1:99">
      <c r="A320" s="160" t="str">
        <f>IF($D320=2,IF(所有護老者!A320="","",所有護老者!A320),"")</f>
        <v/>
      </c>
      <c r="B320" s="160" t="str">
        <f>IF($D320=2,IF(所有護老者!B320="","",所有護老者!B320),"")</f>
        <v/>
      </c>
      <c r="C320" s="160" t="str">
        <f>IF($D320=2,IF(所有護老者!D320="","",所有護老者!D320),"")</f>
        <v/>
      </c>
      <c r="D320" s="160" t="str">
        <f>IF(所有護老者!C320=2,2,"")</f>
        <v/>
      </c>
      <c r="E320" s="160" t="str">
        <f>IF($D320=2,IF(所有護老者!E320="","",所有護老者!E320),"")</f>
        <v/>
      </c>
      <c r="F320" s="160" t="str">
        <f>IF($D320=2,IF(所有護老者!F320="","",所有護老者!F320),"")</f>
        <v/>
      </c>
      <c r="G320" s="160" t="str">
        <f>IF($D320=2,IF(所有護老者!G320="","",所有護老者!G320),"")</f>
        <v/>
      </c>
      <c r="H320" s="160" t="str">
        <f>IF($D320=2,IF(所有護老者!H320="","",所有護老者!H320),"")</f>
        <v/>
      </c>
      <c r="I320" s="160" t="str">
        <f>IF($D320=2,IF(所有護老者!I320="","",所有護老者!I320),"")</f>
        <v/>
      </c>
      <c r="J320" s="160" t="str">
        <f>IF($D320=2,IF(所有護老者!J320="","",所有護老者!J320),"")</f>
        <v/>
      </c>
      <c r="K320" s="160" t="str">
        <f>IF($D320=2,IF(所有護老者!K320="","",所有護老者!K320),"")</f>
        <v/>
      </c>
      <c r="L320" s="160" t="str">
        <f>IF($D320=2,IF(所有護老者!L320="","",所有護老者!L320),"")</f>
        <v/>
      </c>
      <c r="M320" s="160" t="str">
        <f>IF($D320=2,IF(所有護老者!M320="","",所有護老者!M320),"")</f>
        <v/>
      </c>
      <c r="N320" s="160" t="str">
        <f>IF($D320=2,IF(所有護老者!N320="","",所有護老者!N320),"")</f>
        <v/>
      </c>
      <c r="O320" s="160" t="str">
        <f>IF($D320=2,IF(所有護老者!O320="","",所有護老者!O320),"")</f>
        <v/>
      </c>
      <c r="P320" s="160" t="str">
        <f>IF($D320=2,IF(所有護老者!P320="","",所有護老者!P320),"")</f>
        <v/>
      </c>
      <c r="Q320" s="160" t="str">
        <f>IF($D320=2,IF(所有護老者!Q320="","",所有護老者!Q320),"")</f>
        <v/>
      </c>
      <c r="R320" s="160" t="str">
        <f>IF($D320=2,IF(所有護老者!R320="","",所有護老者!R320),"")</f>
        <v/>
      </c>
      <c r="S320" s="160" t="str">
        <f>IF($D320=2,IF(所有護老者!S320="","",所有護老者!S320),"")</f>
        <v/>
      </c>
      <c r="T320" s="160" t="str">
        <f>IF($D320=2,IF(所有護老者!T320="","",所有護老者!T320),"")</f>
        <v/>
      </c>
      <c r="U320" s="160" t="str">
        <f>IF($D320=2,IF(所有護老者!U320="","",所有護老者!U320),"")</f>
        <v/>
      </c>
      <c r="V320" s="160" t="str">
        <f>IF($D320=2,IF(所有護老者!V320="","",所有護老者!V320),"")</f>
        <v/>
      </c>
      <c r="W320" s="160" t="str">
        <f>IF($D320=2,IF(所有護老者!W320="","",所有護老者!W320),"")</f>
        <v/>
      </c>
      <c r="X320" s="160" t="str">
        <f>IF($D320=2,IF(所有護老者!X320="","",所有護老者!X320),"")</f>
        <v/>
      </c>
      <c r="Y320" s="160" t="str">
        <f>IF($D320=2,IF(所有護老者!Y320="","",所有護老者!Y320),"")</f>
        <v/>
      </c>
      <c r="Z320" s="160" t="str">
        <f>IF($D320=2,IF(所有護老者!Z320="","",所有護老者!Z320),"")</f>
        <v/>
      </c>
      <c r="AA320" s="160" t="str">
        <f>IF($D320=2,IF(所有護老者!AA320="","",所有護老者!AA320),"")</f>
        <v/>
      </c>
      <c r="AB320" s="160" t="str">
        <f>IF($D320=2,IF(所有護老者!AB320="","",所有護老者!AB320),"")</f>
        <v/>
      </c>
      <c r="AC320" s="160" t="str">
        <f>IF($D320=2,IF(所有護老者!AC320="","",所有護老者!AC320),"")</f>
        <v/>
      </c>
      <c r="AD320" s="160" t="str">
        <f>IF($D320=2,IF(所有護老者!AD320="","",所有護老者!AD320),"")</f>
        <v/>
      </c>
      <c r="AE320" s="160" t="str">
        <f>IF($D320=2,IF(所有護老者!AE320="","",所有護老者!AE320),"")</f>
        <v/>
      </c>
      <c r="AF320" s="160" t="str">
        <f>IF($D320=2,IF(所有護老者!AF320="","",所有護老者!AF320),"")</f>
        <v/>
      </c>
      <c r="AG320" s="160" t="str">
        <f>IF($D320=2,IF(所有護老者!AG320="","",所有護老者!AG320),"")</f>
        <v/>
      </c>
      <c r="AH320" s="160" t="str">
        <f>IF($D320=2,IF(所有護老者!AH320="","",所有護老者!AH320),"")</f>
        <v/>
      </c>
      <c r="AI320" s="160" t="str">
        <f>IF($D320=2,IF(所有護老者!AI320="","",所有護老者!AI320),"")</f>
        <v/>
      </c>
      <c r="AJ320" s="160" t="str">
        <f>IF($D320=2,IF(所有護老者!AJ320="","",所有護老者!AJ320),"")</f>
        <v/>
      </c>
      <c r="AK320" s="160" t="str">
        <f>IF(所有護老者!AK320="","",所有護老者!AK320)</f>
        <v/>
      </c>
      <c r="AL320" s="175" t="str">
        <f t="shared" si="150"/>
        <v/>
      </c>
      <c r="AM320" s="175" t="str">
        <f t="shared" si="151"/>
        <v/>
      </c>
      <c r="AN320" s="175" t="str">
        <f t="shared" si="152"/>
        <v/>
      </c>
      <c r="AO320" s="175" t="str">
        <f t="shared" si="153"/>
        <v/>
      </c>
      <c r="AP320" s="175" t="str">
        <f t="shared" si="154"/>
        <v/>
      </c>
      <c r="AQ320" s="175" t="str">
        <f t="shared" si="155"/>
        <v/>
      </c>
      <c r="AR320" s="175" t="str">
        <f t="shared" si="156"/>
        <v/>
      </c>
      <c r="AS320" s="175" t="str">
        <f t="shared" si="157"/>
        <v/>
      </c>
      <c r="AT320" s="175" t="str">
        <f t="shared" si="158"/>
        <v/>
      </c>
      <c r="AU320" s="175" t="str">
        <f t="shared" si="159"/>
        <v/>
      </c>
      <c r="AV320" s="175" t="str">
        <f t="shared" si="160"/>
        <v/>
      </c>
      <c r="AW320" s="27">
        <f t="shared" si="161"/>
        <v>0</v>
      </c>
      <c r="AX320" s="27"/>
      <c r="AY320" s="27">
        <f t="shared" si="162"/>
        <v>0</v>
      </c>
      <c r="AZ320" s="27">
        <f t="shared" si="163"/>
        <v>0</v>
      </c>
      <c r="BA320" s="27">
        <f t="shared" si="164"/>
        <v>0</v>
      </c>
      <c r="BB320" s="27">
        <f t="shared" si="165"/>
        <v>0</v>
      </c>
      <c r="BC320" s="27">
        <f t="shared" si="166"/>
        <v>0</v>
      </c>
      <c r="BD320" s="27">
        <f t="shared" si="167"/>
        <v>0</v>
      </c>
      <c r="BE320" s="27">
        <f t="shared" si="168"/>
        <v>0</v>
      </c>
      <c r="BF320" s="27">
        <f t="shared" si="169"/>
        <v>0</v>
      </c>
      <c r="BG320" s="27">
        <f t="shared" si="170"/>
        <v>0</v>
      </c>
      <c r="BH320" s="27">
        <f t="shared" si="171"/>
        <v>0</v>
      </c>
      <c r="BI320" s="27">
        <f t="shared" si="172"/>
        <v>0</v>
      </c>
      <c r="BJ320" s="27">
        <f t="shared" si="173"/>
        <v>0</v>
      </c>
      <c r="BK320" s="176"/>
      <c r="BL320" s="276" t="str">
        <f t="shared" si="149"/>
        <v/>
      </c>
      <c r="BM320" s="176"/>
      <c r="BN320" s="27">
        <f t="shared" si="174"/>
        <v>0</v>
      </c>
      <c r="BO320" s="27">
        <f t="shared" si="175"/>
        <v>0</v>
      </c>
      <c r="BP320" s="27">
        <f t="shared" si="176"/>
        <v>0</v>
      </c>
      <c r="BQ320" s="27">
        <f t="shared" si="177"/>
        <v>0</v>
      </c>
      <c r="BR320" s="27">
        <f t="shared" si="178"/>
        <v>0</v>
      </c>
      <c r="BS320" s="27"/>
      <c r="BT320" s="166"/>
      <c r="BU320" s="166"/>
      <c r="BV320" s="166"/>
      <c r="BW320" s="166"/>
      <c r="BX320" s="166"/>
      <c r="BY320" s="166"/>
      <c r="BZ320" s="166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</row>
    <row r="321" spans="1:99">
      <c r="A321" s="160" t="str">
        <f>IF($D321=2,IF(所有護老者!A321="","",所有護老者!A321),"")</f>
        <v/>
      </c>
      <c r="B321" s="160" t="str">
        <f>IF($D321=2,IF(所有護老者!B321="","",所有護老者!B321),"")</f>
        <v/>
      </c>
      <c r="C321" s="160" t="str">
        <f>IF($D321=2,IF(所有護老者!D321="","",所有護老者!D321),"")</f>
        <v/>
      </c>
      <c r="D321" s="160" t="str">
        <f>IF(所有護老者!C321=2,2,"")</f>
        <v/>
      </c>
      <c r="E321" s="160" t="str">
        <f>IF($D321=2,IF(所有護老者!E321="","",所有護老者!E321),"")</f>
        <v/>
      </c>
      <c r="F321" s="160" t="str">
        <f>IF($D321=2,IF(所有護老者!F321="","",所有護老者!F321),"")</f>
        <v/>
      </c>
      <c r="G321" s="160" t="str">
        <f>IF($D321=2,IF(所有護老者!G321="","",所有護老者!G321),"")</f>
        <v/>
      </c>
      <c r="H321" s="160" t="str">
        <f>IF($D321=2,IF(所有護老者!H321="","",所有護老者!H321),"")</f>
        <v/>
      </c>
      <c r="I321" s="160" t="str">
        <f>IF($D321=2,IF(所有護老者!I321="","",所有護老者!I321),"")</f>
        <v/>
      </c>
      <c r="J321" s="160" t="str">
        <f>IF($D321=2,IF(所有護老者!J321="","",所有護老者!J321),"")</f>
        <v/>
      </c>
      <c r="K321" s="160" t="str">
        <f>IF($D321=2,IF(所有護老者!K321="","",所有護老者!K321),"")</f>
        <v/>
      </c>
      <c r="L321" s="160" t="str">
        <f>IF($D321=2,IF(所有護老者!L321="","",所有護老者!L321),"")</f>
        <v/>
      </c>
      <c r="M321" s="160" t="str">
        <f>IF($D321=2,IF(所有護老者!M321="","",所有護老者!M321),"")</f>
        <v/>
      </c>
      <c r="N321" s="160" t="str">
        <f>IF($D321=2,IF(所有護老者!N321="","",所有護老者!N321),"")</f>
        <v/>
      </c>
      <c r="O321" s="160" t="str">
        <f>IF($D321=2,IF(所有護老者!O321="","",所有護老者!O321),"")</f>
        <v/>
      </c>
      <c r="P321" s="160" t="str">
        <f>IF($D321=2,IF(所有護老者!P321="","",所有護老者!P321),"")</f>
        <v/>
      </c>
      <c r="Q321" s="160" t="str">
        <f>IF($D321=2,IF(所有護老者!Q321="","",所有護老者!Q321),"")</f>
        <v/>
      </c>
      <c r="R321" s="160" t="str">
        <f>IF($D321=2,IF(所有護老者!R321="","",所有護老者!R321),"")</f>
        <v/>
      </c>
      <c r="S321" s="160" t="str">
        <f>IF($D321=2,IF(所有護老者!S321="","",所有護老者!S321),"")</f>
        <v/>
      </c>
      <c r="T321" s="160" t="str">
        <f>IF($D321=2,IF(所有護老者!T321="","",所有護老者!T321),"")</f>
        <v/>
      </c>
      <c r="U321" s="160" t="str">
        <f>IF($D321=2,IF(所有護老者!U321="","",所有護老者!U321),"")</f>
        <v/>
      </c>
      <c r="V321" s="160" t="str">
        <f>IF($D321=2,IF(所有護老者!V321="","",所有護老者!V321),"")</f>
        <v/>
      </c>
      <c r="W321" s="160" t="str">
        <f>IF($D321=2,IF(所有護老者!W321="","",所有護老者!W321),"")</f>
        <v/>
      </c>
      <c r="X321" s="160" t="str">
        <f>IF($D321=2,IF(所有護老者!X321="","",所有護老者!X321),"")</f>
        <v/>
      </c>
      <c r="Y321" s="160" t="str">
        <f>IF($D321=2,IF(所有護老者!Y321="","",所有護老者!Y321),"")</f>
        <v/>
      </c>
      <c r="Z321" s="160" t="str">
        <f>IF($D321=2,IF(所有護老者!Z321="","",所有護老者!Z321),"")</f>
        <v/>
      </c>
      <c r="AA321" s="160" t="str">
        <f>IF($D321=2,IF(所有護老者!AA321="","",所有護老者!AA321),"")</f>
        <v/>
      </c>
      <c r="AB321" s="160" t="str">
        <f>IF($D321=2,IF(所有護老者!AB321="","",所有護老者!AB321),"")</f>
        <v/>
      </c>
      <c r="AC321" s="160" t="str">
        <f>IF($D321=2,IF(所有護老者!AC321="","",所有護老者!AC321),"")</f>
        <v/>
      </c>
      <c r="AD321" s="160" t="str">
        <f>IF($D321=2,IF(所有護老者!AD321="","",所有護老者!AD321),"")</f>
        <v/>
      </c>
      <c r="AE321" s="160" t="str">
        <f>IF($D321=2,IF(所有護老者!AE321="","",所有護老者!AE321),"")</f>
        <v/>
      </c>
      <c r="AF321" s="160" t="str">
        <f>IF($D321=2,IF(所有護老者!AF321="","",所有護老者!AF321),"")</f>
        <v/>
      </c>
      <c r="AG321" s="160" t="str">
        <f>IF($D321=2,IF(所有護老者!AG321="","",所有護老者!AG321),"")</f>
        <v/>
      </c>
      <c r="AH321" s="160" t="str">
        <f>IF($D321=2,IF(所有護老者!AH321="","",所有護老者!AH321),"")</f>
        <v/>
      </c>
      <c r="AI321" s="160" t="str">
        <f>IF($D321=2,IF(所有護老者!AI321="","",所有護老者!AI321),"")</f>
        <v/>
      </c>
      <c r="AJ321" s="160" t="str">
        <f>IF($D321=2,IF(所有護老者!AJ321="","",所有護老者!AJ321),"")</f>
        <v/>
      </c>
      <c r="AK321" s="160" t="str">
        <f>IF(所有護老者!AK321="","",所有護老者!AK321)</f>
        <v/>
      </c>
      <c r="AL321" s="175" t="str">
        <f t="shared" si="150"/>
        <v/>
      </c>
      <c r="AM321" s="175" t="str">
        <f t="shared" si="151"/>
        <v/>
      </c>
      <c r="AN321" s="175" t="str">
        <f t="shared" si="152"/>
        <v/>
      </c>
      <c r="AO321" s="175" t="str">
        <f t="shared" si="153"/>
        <v/>
      </c>
      <c r="AP321" s="175" t="str">
        <f t="shared" si="154"/>
        <v/>
      </c>
      <c r="AQ321" s="175" t="str">
        <f t="shared" si="155"/>
        <v/>
      </c>
      <c r="AR321" s="175" t="str">
        <f t="shared" si="156"/>
        <v/>
      </c>
      <c r="AS321" s="175" t="str">
        <f t="shared" si="157"/>
        <v/>
      </c>
      <c r="AT321" s="175" t="str">
        <f t="shared" si="158"/>
        <v/>
      </c>
      <c r="AU321" s="175" t="str">
        <f t="shared" si="159"/>
        <v/>
      </c>
      <c r="AV321" s="175" t="str">
        <f t="shared" si="160"/>
        <v/>
      </c>
      <c r="AW321" s="27">
        <f t="shared" si="161"/>
        <v>0</v>
      </c>
      <c r="AX321" s="27"/>
      <c r="AY321" s="27">
        <f t="shared" si="162"/>
        <v>0</v>
      </c>
      <c r="AZ321" s="27">
        <f t="shared" si="163"/>
        <v>0</v>
      </c>
      <c r="BA321" s="27">
        <f t="shared" si="164"/>
        <v>0</v>
      </c>
      <c r="BB321" s="27">
        <f t="shared" si="165"/>
        <v>0</v>
      </c>
      <c r="BC321" s="27">
        <f t="shared" si="166"/>
        <v>0</v>
      </c>
      <c r="BD321" s="27">
        <f t="shared" si="167"/>
        <v>0</v>
      </c>
      <c r="BE321" s="27">
        <f t="shared" si="168"/>
        <v>0</v>
      </c>
      <c r="BF321" s="27">
        <f t="shared" si="169"/>
        <v>0</v>
      </c>
      <c r="BG321" s="27">
        <f t="shared" si="170"/>
        <v>0</v>
      </c>
      <c r="BH321" s="27">
        <f t="shared" si="171"/>
        <v>0</v>
      </c>
      <c r="BI321" s="27">
        <f t="shared" si="172"/>
        <v>0</v>
      </c>
      <c r="BJ321" s="27">
        <f t="shared" si="173"/>
        <v>0</v>
      </c>
      <c r="BK321" s="176"/>
      <c r="BL321" s="276" t="str">
        <f t="shared" si="149"/>
        <v/>
      </c>
      <c r="BM321" s="176"/>
      <c r="BN321" s="27">
        <f t="shared" si="174"/>
        <v>0</v>
      </c>
      <c r="BO321" s="27">
        <f t="shared" si="175"/>
        <v>0</v>
      </c>
      <c r="BP321" s="27">
        <f t="shared" si="176"/>
        <v>0</v>
      </c>
      <c r="BQ321" s="27">
        <f t="shared" si="177"/>
        <v>0</v>
      </c>
      <c r="BR321" s="27">
        <f t="shared" si="178"/>
        <v>0</v>
      </c>
      <c r="BS321" s="27"/>
      <c r="BT321" s="166"/>
      <c r="BU321" s="166"/>
      <c r="BV321" s="166"/>
      <c r="BW321" s="166"/>
      <c r="BX321" s="166"/>
      <c r="BY321" s="166"/>
      <c r="BZ321" s="166"/>
      <c r="CA321" s="166"/>
      <c r="CB321" s="166"/>
      <c r="CC321" s="166"/>
      <c r="CD321" s="166"/>
      <c r="CE321" s="166"/>
      <c r="CF321" s="166"/>
      <c r="CG321" s="166"/>
      <c r="CH321" s="166"/>
      <c r="CI321" s="166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</row>
    <row r="322" spans="1:99">
      <c r="A322" s="160" t="str">
        <f>IF($D322=2,IF(所有護老者!A322="","",所有護老者!A322),"")</f>
        <v/>
      </c>
      <c r="B322" s="160" t="str">
        <f>IF($D322=2,IF(所有護老者!B322="","",所有護老者!B322),"")</f>
        <v/>
      </c>
      <c r="C322" s="160" t="str">
        <f>IF($D322=2,IF(所有護老者!D322="","",所有護老者!D322),"")</f>
        <v/>
      </c>
      <c r="D322" s="160" t="str">
        <f>IF(所有護老者!C322=2,2,"")</f>
        <v/>
      </c>
      <c r="E322" s="160" t="str">
        <f>IF($D322=2,IF(所有護老者!E322="","",所有護老者!E322),"")</f>
        <v/>
      </c>
      <c r="F322" s="160" t="str">
        <f>IF($D322=2,IF(所有護老者!F322="","",所有護老者!F322),"")</f>
        <v/>
      </c>
      <c r="G322" s="160" t="str">
        <f>IF($D322=2,IF(所有護老者!G322="","",所有護老者!G322),"")</f>
        <v/>
      </c>
      <c r="H322" s="160" t="str">
        <f>IF($D322=2,IF(所有護老者!H322="","",所有護老者!H322),"")</f>
        <v/>
      </c>
      <c r="I322" s="160" t="str">
        <f>IF($D322=2,IF(所有護老者!I322="","",所有護老者!I322),"")</f>
        <v/>
      </c>
      <c r="J322" s="160" t="str">
        <f>IF($D322=2,IF(所有護老者!J322="","",所有護老者!J322),"")</f>
        <v/>
      </c>
      <c r="K322" s="160" t="str">
        <f>IF($D322=2,IF(所有護老者!K322="","",所有護老者!K322),"")</f>
        <v/>
      </c>
      <c r="L322" s="160" t="str">
        <f>IF($D322=2,IF(所有護老者!L322="","",所有護老者!L322),"")</f>
        <v/>
      </c>
      <c r="M322" s="160" t="str">
        <f>IF($D322=2,IF(所有護老者!M322="","",所有護老者!M322),"")</f>
        <v/>
      </c>
      <c r="N322" s="160" t="str">
        <f>IF($D322=2,IF(所有護老者!N322="","",所有護老者!N322),"")</f>
        <v/>
      </c>
      <c r="O322" s="160" t="str">
        <f>IF($D322=2,IF(所有護老者!O322="","",所有護老者!O322),"")</f>
        <v/>
      </c>
      <c r="P322" s="160" t="str">
        <f>IF($D322=2,IF(所有護老者!P322="","",所有護老者!P322),"")</f>
        <v/>
      </c>
      <c r="Q322" s="160" t="str">
        <f>IF($D322=2,IF(所有護老者!Q322="","",所有護老者!Q322),"")</f>
        <v/>
      </c>
      <c r="R322" s="160" t="str">
        <f>IF($D322=2,IF(所有護老者!R322="","",所有護老者!R322),"")</f>
        <v/>
      </c>
      <c r="S322" s="160" t="str">
        <f>IF($D322=2,IF(所有護老者!S322="","",所有護老者!S322),"")</f>
        <v/>
      </c>
      <c r="T322" s="160" t="str">
        <f>IF($D322=2,IF(所有護老者!T322="","",所有護老者!T322),"")</f>
        <v/>
      </c>
      <c r="U322" s="160" t="str">
        <f>IF($D322=2,IF(所有護老者!U322="","",所有護老者!U322),"")</f>
        <v/>
      </c>
      <c r="V322" s="160" t="str">
        <f>IF($D322=2,IF(所有護老者!V322="","",所有護老者!V322),"")</f>
        <v/>
      </c>
      <c r="W322" s="160" t="str">
        <f>IF($D322=2,IF(所有護老者!W322="","",所有護老者!W322),"")</f>
        <v/>
      </c>
      <c r="X322" s="160" t="str">
        <f>IF($D322=2,IF(所有護老者!X322="","",所有護老者!X322),"")</f>
        <v/>
      </c>
      <c r="Y322" s="160" t="str">
        <f>IF($D322=2,IF(所有護老者!Y322="","",所有護老者!Y322),"")</f>
        <v/>
      </c>
      <c r="Z322" s="160" t="str">
        <f>IF($D322=2,IF(所有護老者!Z322="","",所有護老者!Z322),"")</f>
        <v/>
      </c>
      <c r="AA322" s="160" t="str">
        <f>IF($D322=2,IF(所有護老者!AA322="","",所有護老者!AA322),"")</f>
        <v/>
      </c>
      <c r="AB322" s="160" t="str">
        <f>IF($D322=2,IF(所有護老者!AB322="","",所有護老者!AB322),"")</f>
        <v/>
      </c>
      <c r="AC322" s="160" t="str">
        <f>IF($D322=2,IF(所有護老者!AC322="","",所有護老者!AC322),"")</f>
        <v/>
      </c>
      <c r="AD322" s="160" t="str">
        <f>IF($D322=2,IF(所有護老者!AD322="","",所有護老者!AD322),"")</f>
        <v/>
      </c>
      <c r="AE322" s="160" t="str">
        <f>IF($D322=2,IF(所有護老者!AE322="","",所有護老者!AE322),"")</f>
        <v/>
      </c>
      <c r="AF322" s="160" t="str">
        <f>IF($D322=2,IF(所有護老者!AF322="","",所有護老者!AF322),"")</f>
        <v/>
      </c>
      <c r="AG322" s="160" t="str">
        <f>IF($D322=2,IF(所有護老者!AG322="","",所有護老者!AG322),"")</f>
        <v/>
      </c>
      <c r="AH322" s="160" t="str">
        <f>IF($D322=2,IF(所有護老者!AH322="","",所有護老者!AH322),"")</f>
        <v/>
      </c>
      <c r="AI322" s="160" t="str">
        <f>IF($D322=2,IF(所有護老者!AI322="","",所有護老者!AI322),"")</f>
        <v/>
      </c>
      <c r="AJ322" s="160" t="str">
        <f>IF($D322=2,IF(所有護老者!AJ322="","",所有護老者!AJ322),"")</f>
        <v/>
      </c>
      <c r="AK322" s="160" t="str">
        <f>IF(所有護老者!AK322="","",所有護老者!AK322)</f>
        <v/>
      </c>
      <c r="AL322" s="175" t="str">
        <f t="shared" si="150"/>
        <v/>
      </c>
      <c r="AM322" s="175" t="str">
        <f t="shared" si="151"/>
        <v/>
      </c>
      <c r="AN322" s="175" t="str">
        <f t="shared" si="152"/>
        <v/>
      </c>
      <c r="AO322" s="175" t="str">
        <f t="shared" si="153"/>
        <v/>
      </c>
      <c r="AP322" s="175" t="str">
        <f t="shared" si="154"/>
        <v/>
      </c>
      <c r="AQ322" s="175" t="str">
        <f t="shared" si="155"/>
        <v/>
      </c>
      <c r="AR322" s="175" t="str">
        <f t="shared" si="156"/>
        <v/>
      </c>
      <c r="AS322" s="175" t="str">
        <f t="shared" si="157"/>
        <v/>
      </c>
      <c r="AT322" s="175" t="str">
        <f t="shared" si="158"/>
        <v/>
      </c>
      <c r="AU322" s="175" t="str">
        <f t="shared" si="159"/>
        <v/>
      </c>
      <c r="AV322" s="175" t="str">
        <f t="shared" si="160"/>
        <v/>
      </c>
      <c r="AW322" s="27">
        <f t="shared" si="161"/>
        <v>0</v>
      </c>
      <c r="AX322" s="27"/>
      <c r="AY322" s="27">
        <f t="shared" si="162"/>
        <v>0</v>
      </c>
      <c r="AZ322" s="27">
        <f t="shared" si="163"/>
        <v>0</v>
      </c>
      <c r="BA322" s="27">
        <f t="shared" si="164"/>
        <v>0</v>
      </c>
      <c r="BB322" s="27">
        <f t="shared" si="165"/>
        <v>0</v>
      </c>
      <c r="BC322" s="27">
        <f t="shared" si="166"/>
        <v>0</v>
      </c>
      <c r="BD322" s="27">
        <f t="shared" si="167"/>
        <v>0</v>
      </c>
      <c r="BE322" s="27">
        <f t="shared" si="168"/>
        <v>0</v>
      </c>
      <c r="BF322" s="27">
        <f t="shared" si="169"/>
        <v>0</v>
      </c>
      <c r="BG322" s="27">
        <f t="shared" si="170"/>
        <v>0</v>
      </c>
      <c r="BH322" s="27">
        <f t="shared" si="171"/>
        <v>0</v>
      </c>
      <c r="BI322" s="27">
        <f t="shared" si="172"/>
        <v>0</v>
      </c>
      <c r="BJ322" s="27">
        <f t="shared" si="173"/>
        <v>0</v>
      </c>
      <c r="BK322" s="176"/>
      <c r="BL322" s="276" t="str">
        <f t="shared" si="149"/>
        <v/>
      </c>
      <c r="BM322" s="176"/>
      <c r="BN322" s="27">
        <f t="shared" si="174"/>
        <v>0</v>
      </c>
      <c r="BO322" s="27">
        <f t="shared" si="175"/>
        <v>0</v>
      </c>
      <c r="BP322" s="27">
        <f t="shared" si="176"/>
        <v>0</v>
      </c>
      <c r="BQ322" s="27">
        <f t="shared" si="177"/>
        <v>0</v>
      </c>
      <c r="BR322" s="27">
        <f t="shared" si="178"/>
        <v>0</v>
      </c>
      <c r="BS322" s="27"/>
      <c r="BT322" s="166"/>
      <c r="BU322" s="166"/>
      <c r="BV322" s="166"/>
      <c r="BW322" s="166"/>
      <c r="BX322" s="166"/>
      <c r="BY322" s="166"/>
      <c r="BZ322" s="166"/>
      <c r="CA322" s="166"/>
      <c r="CB322" s="166"/>
      <c r="CC322" s="166"/>
      <c r="CD322" s="166"/>
      <c r="CE322" s="166"/>
      <c r="CF322" s="166"/>
      <c r="CG322" s="166"/>
      <c r="CH322" s="166"/>
      <c r="CI322" s="166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</row>
    <row r="323" spans="1:99">
      <c r="A323" s="160" t="str">
        <f>IF($D323=2,IF(所有護老者!A323="","",所有護老者!A323),"")</f>
        <v/>
      </c>
      <c r="B323" s="160" t="str">
        <f>IF($D323=2,IF(所有護老者!B323="","",所有護老者!B323),"")</f>
        <v/>
      </c>
      <c r="C323" s="160" t="str">
        <f>IF($D323=2,IF(所有護老者!D323="","",所有護老者!D323),"")</f>
        <v/>
      </c>
      <c r="D323" s="160" t="str">
        <f>IF(所有護老者!C323=2,2,"")</f>
        <v/>
      </c>
      <c r="E323" s="160" t="str">
        <f>IF($D323=2,IF(所有護老者!E323="","",所有護老者!E323),"")</f>
        <v/>
      </c>
      <c r="F323" s="160" t="str">
        <f>IF($D323=2,IF(所有護老者!F323="","",所有護老者!F323),"")</f>
        <v/>
      </c>
      <c r="G323" s="160" t="str">
        <f>IF($D323=2,IF(所有護老者!G323="","",所有護老者!G323),"")</f>
        <v/>
      </c>
      <c r="H323" s="160" t="str">
        <f>IF($D323=2,IF(所有護老者!H323="","",所有護老者!H323),"")</f>
        <v/>
      </c>
      <c r="I323" s="160" t="str">
        <f>IF($D323=2,IF(所有護老者!I323="","",所有護老者!I323),"")</f>
        <v/>
      </c>
      <c r="J323" s="160" t="str">
        <f>IF($D323=2,IF(所有護老者!J323="","",所有護老者!J323),"")</f>
        <v/>
      </c>
      <c r="K323" s="160" t="str">
        <f>IF($D323=2,IF(所有護老者!K323="","",所有護老者!K323),"")</f>
        <v/>
      </c>
      <c r="L323" s="160" t="str">
        <f>IF($D323=2,IF(所有護老者!L323="","",所有護老者!L323),"")</f>
        <v/>
      </c>
      <c r="M323" s="160" t="str">
        <f>IF($D323=2,IF(所有護老者!M323="","",所有護老者!M323),"")</f>
        <v/>
      </c>
      <c r="N323" s="160" t="str">
        <f>IF($D323=2,IF(所有護老者!N323="","",所有護老者!N323),"")</f>
        <v/>
      </c>
      <c r="O323" s="160" t="str">
        <f>IF($D323=2,IF(所有護老者!O323="","",所有護老者!O323),"")</f>
        <v/>
      </c>
      <c r="P323" s="160" t="str">
        <f>IF($D323=2,IF(所有護老者!P323="","",所有護老者!P323),"")</f>
        <v/>
      </c>
      <c r="Q323" s="160" t="str">
        <f>IF($D323=2,IF(所有護老者!Q323="","",所有護老者!Q323),"")</f>
        <v/>
      </c>
      <c r="R323" s="160" t="str">
        <f>IF($D323=2,IF(所有護老者!R323="","",所有護老者!R323),"")</f>
        <v/>
      </c>
      <c r="S323" s="160" t="str">
        <f>IF($D323=2,IF(所有護老者!S323="","",所有護老者!S323),"")</f>
        <v/>
      </c>
      <c r="T323" s="160" t="str">
        <f>IF($D323=2,IF(所有護老者!T323="","",所有護老者!T323),"")</f>
        <v/>
      </c>
      <c r="U323" s="160" t="str">
        <f>IF($D323=2,IF(所有護老者!U323="","",所有護老者!U323),"")</f>
        <v/>
      </c>
      <c r="V323" s="160" t="str">
        <f>IF($D323=2,IF(所有護老者!V323="","",所有護老者!V323),"")</f>
        <v/>
      </c>
      <c r="W323" s="160" t="str">
        <f>IF($D323=2,IF(所有護老者!W323="","",所有護老者!W323),"")</f>
        <v/>
      </c>
      <c r="X323" s="160" t="str">
        <f>IF($D323=2,IF(所有護老者!X323="","",所有護老者!X323),"")</f>
        <v/>
      </c>
      <c r="Y323" s="160" t="str">
        <f>IF($D323=2,IF(所有護老者!Y323="","",所有護老者!Y323),"")</f>
        <v/>
      </c>
      <c r="Z323" s="160" t="str">
        <f>IF($D323=2,IF(所有護老者!Z323="","",所有護老者!Z323),"")</f>
        <v/>
      </c>
      <c r="AA323" s="160" t="str">
        <f>IF($D323=2,IF(所有護老者!AA323="","",所有護老者!AA323),"")</f>
        <v/>
      </c>
      <c r="AB323" s="160" t="str">
        <f>IF($D323=2,IF(所有護老者!AB323="","",所有護老者!AB323),"")</f>
        <v/>
      </c>
      <c r="AC323" s="160" t="str">
        <f>IF($D323=2,IF(所有護老者!AC323="","",所有護老者!AC323),"")</f>
        <v/>
      </c>
      <c r="AD323" s="160" t="str">
        <f>IF($D323=2,IF(所有護老者!AD323="","",所有護老者!AD323),"")</f>
        <v/>
      </c>
      <c r="AE323" s="160" t="str">
        <f>IF($D323=2,IF(所有護老者!AE323="","",所有護老者!AE323),"")</f>
        <v/>
      </c>
      <c r="AF323" s="160" t="str">
        <f>IF($D323=2,IF(所有護老者!AF323="","",所有護老者!AF323),"")</f>
        <v/>
      </c>
      <c r="AG323" s="160" t="str">
        <f>IF($D323=2,IF(所有護老者!AG323="","",所有護老者!AG323),"")</f>
        <v/>
      </c>
      <c r="AH323" s="160" t="str">
        <f>IF($D323=2,IF(所有護老者!AH323="","",所有護老者!AH323),"")</f>
        <v/>
      </c>
      <c r="AI323" s="160" t="str">
        <f>IF($D323=2,IF(所有護老者!AI323="","",所有護老者!AI323),"")</f>
        <v/>
      </c>
      <c r="AJ323" s="160" t="str">
        <f>IF($D323=2,IF(所有護老者!AJ323="","",所有護老者!AJ323),"")</f>
        <v/>
      </c>
      <c r="AK323" s="160" t="str">
        <f>IF(所有護老者!AK323="","",所有護老者!AK323)</f>
        <v/>
      </c>
      <c r="AL323" s="175" t="str">
        <f t="shared" si="150"/>
        <v/>
      </c>
      <c r="AM323" s="175" t="str">
        <f t="shared" si="151"/>
        <v/>
      </c>
      <c r="AN323" s="175" t="str">
        <f t="shared" si="152"/>
        <v/>
      </c>
      <c r="AO323" s="175" t="str">
        <f t="shared" si="153"/>
        <v/>
      </c>
      <c r="AP323" s="175" t="str">
        <f t="shared" si="154"/>
        <v/>
      </c>
      <c r="AQ323" s="175" t="str">
        <f t="shared" si="155"/>
        <v/>
      </c>
      <c r="AR323" s="175" t="str">
        <f t="shared" si="156"/>
        <v/>
      </c>
      <c r="AS323" s="175" t="str">
        <f t="shared" si="157"/>
        <v/>
      </c>
      <c r="AT323" s="175" t="str">
        <f t="shared" si="158"/>
        <v/>
      </c>
      <c r="AU323" s="175" t="str">
        <f t="shared" si="159"/>
        <v/>
      </c>
      <c r="AV323" s="175" t="str">
        <f t="shared" si="160"/>
        <v/>
      </c>
      <c r="AW323" s="27">
        <f t="shared" si="161"/>
        <v>0</v>
      </c>
      <c r="AX323" s="27"/>
      <c r="AY323" s="27">
        <f t="shared" si="162"/>
        <v>0</v>
      </c>
      <c r="AZ323" s="27">
        <f t="shared" si="163"/>
        <v>0</v>
      </c>
      <c r="BA323" s="27">
        <f t="shared" si="164"/>
        <v>0</v>
      </c>
      <c r="BB323" s="27">
        <f t="shared" si="165"/>
        <v>0</v>
      </c>
      <c r="BC323" s="27">
        <f t="shared" si="166"/>
        <v>0</v>
      </c>
      <c r="BD323" s="27">
        <f t="shared" si="167"/>
        <v>0</v>
      </c>
      <c r="BE323" s="27">
        <f t="shared" si="168"/>
        <v>0</v>
      </c>
      <c r="BF323" s="27">
        <f t="shared" si="169"/>
        <v>0</v>
      </c>
      <c r="BG323" s="27">
        <f t="shared" si="170"/>
        <v>0</v>
      </c>
      <c r="BH323" s="27">
        <f t="shared" si="171"/>
        <v>0</v>
      </c>
      <c r="BI323" s="27">
        <f t="shared" si="172"/>
        <v>0</v>
      </c>
      <c r="BJ323" s="27">
        <f t="shared" si="173"/>
        <v>0</v>
      </c>
      <c r="BK323" s="176"/>
      <c r="BL323" s="276" t="str">
        <f t="shared" si="149"/>
        <v/>
      </c>
      <c r="BM323" s="176"/>
      <c r="BN323" s="27">
        <f t="shared" si="174"/>
        <v>0</v>
      </c>
      <c r="BO323" s="27">
        <f t="shared" si="175"/>
        <v>0</v>
      </c>
      <c r="BP323" s="27">
        <f t="shared" si="176"/>
        <v>0</v>
      </c>
      <c r="BQ323" s="27">
        <f t="shared" si="177"/>
        <v>0</v>
      </c>
      <c r="BR323" s="27">
        <f t="shared" si="178"/>
        <v>0</v>
      </c>
      <c r="BS323" s="27"/>
      <c r="BT323" s="166"/>
      <c r="BU323" s="166"/>
      <c r="BV323" s="166"/>
      <c r="BW323" s="166"/>
      <c r="BX323" s="166"/>
      <c r="BY323" s="166"/>
      <c r="BZ323" s="166"/>
      <c r="CA323" s="166"/>
      <c r="CB323" s="166"/>
      <c r="CC323" s="166"/>
      <c r="CD323" s="166"/>
      <c r="CE323" s="166"/>
      <c r="CF323" s="166"/>
      <c r="CG323" s="166"/>
      <c r="CH323" s="166"/>
      <c r="CI323" s="166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</row>
    <row r="324" spans="1:99">
      <c r="A324" s="160" t="str">
        <f>IF($D324=2,IF(所有護老者!A324="","",所有護老者!A324),"")</f>
        <v/>
      </c>
      <c r="B324" s="160" t="str">
        <f>IF($D324=2,IF(所有護老者!B324="","",所有護老者!B324),"")</f>
        <v/>
      </c>
      <c r="C324" s="160" t="str">
        <f>IF($D324=2,IF(所有護老者!D324="","",所有護老者!D324),"")</f>
        <v/>
      </c>
      <c r="D324" s="160" t="str">
        <f>IF(所有護老者!C324=2,2,"")</f>
        <v/>
      </c>
      <c r="E324" s="160" t="str">
        <f>IF($D324=2,IF(所有護老者!E324="","",所有護老者!E324),"")</f>
        <v/>
      </c>
      <c r="F324" s="160" t="str">
        <f>IF($D324=2,IF(所有護老者!F324="","",所有護老者!F324),"")</f>
        <v/>
      </c>
      <c r="G324" s="160" t="str">
        <f>IF($D324=2,IF(所有護老者!G324="","",所有護老者!G324),"")</f>
        <v/>
      </c>
      <c r="H324" s="160" t="str">
        <f>IF($D324=2,IF(所有護老者!H324="","",所有護老者!H324),"")</f>
        <v/>
      </c>
      <c r="I324" s="160" t="str">
        <f>IF($D324=2,IF(所有護老者!I324="","",所有護老者!I324),"")</f>
        <v/>
      </c>
      <c r="J324" s="160" t="str">
        <f>IF($D324=2,IF(所有護老者!J324="","",所有護老者!J324),"")</f>
        <v/>
      </c>
      <c r="K324" s="160" t="str">
        <f>IF($D324=2,IF(所有護老者!K324="","",所有護老者!K324),"")</f>
        <v/>
      </c>
      <c r="L324" s="160" t="str">
        <f>IF($D324=2,IF(所有護老者!L324="","",所有護老者!L324),"")</f>
        <v/>
      </c>
      <c r="M324" s="160" t="str">
        <f>IF($D324=2,IF(所有護老者!M324="","",所有護老者!M324),"")</f>
        <v/>
      </c>
      <c r="N324" s="160" t="str">
        <f>IF($D324=2,IF(所有護老者!N324="","",所有護老者!N324),"")</f>
        <v/>
      </c>
      <c r="O324" s="160" t="str">
        <f>IF($D324=2,IF(所有護老者!O324="","",所有護老者!O324),"")</f>
        <v/>
      </c>
      <c r="P324" s="160" t="str">
        <f>IF($D324=2,IF(所有護老者!P324="","",所有護老者!P324),"")</f>
        <v/>
      </c>
      <c r="Q324" s="160" t="str">
        <f>IF($D324=2,IF(所有護老者!Q324="","",所有護老者!Q324),"")</f>
        <v/>
      </c>
      <c r="R324" s="160" t="str">
        <f>IF($D324=2,IF(所有護老者!R324="","",所有護老者!R324),"")</f>
        <v/>
      </c>
      <c r="S324" s="160" t="str">
        <f>IF($D324=2,IF(所有護老者!S324="","",所有護老者!S324),"")</f>
        <v/>
      </c>
      <c r="T324" s="160" t="str">
        <f>IF($D324=2,IF(所有護老者!T324="","",所有護老者!T324),"")</f>
        <v/>
      </c>
      <c r="U324" s="160" t="str">
        <f>IF($D324=2,IF(所有護老者!U324="","",所有護老者!U324),"")</f>
        <v/>
      </c>
      <c r="V324" s="160" t="str">
        <f>IF($D324=2,IF(所有護老者!V324="","",所有護老者!V324),"")</f>
        <v/>
      </c>
      <c r="W324" s="160" t="str">
        <f>IF($D324=2,IF(所有護老者!W324="","",所有護老者!W324),"")</f>
        <v/>
      </c>
      <c r="X324" s="160" t="str">
        <f>IF($D324=2,IF(所有護老者!X324="","",所有護老者!X324),"")</f>
        <v/>
      </c>
      <c r="Y324" s="160" t="str">
        <f>IF($D324=2,IF(所有護老者!Y324="","",所有護老者!Y324),"")</f>
        <v/>
      </c>
      <c r="Z324" s="160" t="str">
        <f>IF($D324=2,IF(所有護老者!Z324="","",所有護老者!Z324),"")</f>
        <v/>
      </c>
      <c r="AA324" s="160" t="str">
        <f>IF($D324=2,IF(所有護老者!AA324="","",所有護老者!AA324),"")</f>
        <v/>
      </c>
      <c r="AB324" s="160" t="str">
        <f>IF($D324=2,IF(所有護老者!AB324="","",所有護老者!AB324),"")</f>
        <v/>
      </c>
      <c r="AC324" s="160" t="str">
        <f>IF($D324=2,IF(所有護老者!AC324="","",所有護老者!AC324),"")</f>
        <v/>
      </c>
      <c r="AD324" s="160" t="str">
        <f>IF($D324=2,IF(所有護老者!AD324="","",所有護老者!AD324),"")</f>
        <v/>
      </c>
      <c r="AE324" s="160" t="str">
        <f>IF($D324=2,IF(所有護老者!AE324="","",所有護老者!AE324),"")</f>
        <v/>
      </c>
      <c r="AF324" s="160" t="str">
        <f>IF($D324=2,IF(所有護老者!AF324="","",所有護老者!AF324),"")</f>
        <v/>
      </c>
      <c r="AG324" s="160" t="str">
        <f>IF($D324=2,IF(所有護老者!AG324="","",所有護老者!AG324),"")</f>
        <v/>
      </c>
      <c r="AH324" s="160" t="str">
        <f>IF($D324=2,IF(所有護老者!AH324="","",所有護老者!AH324),"")</f>
        <v/>
      </c>
      <c r="AI324" s="160" t="str">
        <f>IF($D324=2,IF(所有護老者!AI324="","",所有護老者!AI324),"")</f>
        <v/>
      </c>
      <c r="AJ324" s="160" t="str">
        <f>IF($D324=2,IF(所有護老者!AJ324="","",所有護老者!AJ324),"")</f>
        <v/>
      </c>
      <c r="AK324" s="160" t="str">
        <f>IF(所有護老者!AK324="","",所有護老者!AK324)</f>
        <v/>
      </c>
      <c r="AL324" s="175" t="str">
        <f t="shared" si="150"/>
        <v/>
      </c>
      <c r="AM324" s="175" t="str">
        <f t="shared" si="151"/>
        <v/>
      </c>
      <c r="AN324" s="175" t="str">
        <f t="shared" si="152"/>
        <v/>
      </c>
      <c r="AO324" s="175" t="str">
        <f t="shared" si="153"/>
        <v/>
      </c>
      <c r="AP324" s="175" t="str">
        <f t="shared" si="154"/>
        <v/>
      </c>
      <c r="AQ324" s="175" t="str">
        <f t="shared" si="155"/>
        <v/>
      </c>
      <c r="AR324" s="175" t="str">
        <f t="shared" si="156"/>
        <v/>
      </c>
      <c r="AS324" s="175" t="str">
        <f t="shared" si="157"/>
        <v/>
      </c>
      <c r="AT324" s="175" t="str">
        <f t="shared" si="158"/>
        <v/>
      </c>
      <c r="AU324" s="175" t="str">
        <f t="shared" si="159"/>
        <v/>
      </c>
      <c r="AV324" s="175" t="str">
        <f t="shared" si="160"/>
        <v/>
      </c>
      <c r="AW324" s="27">
        <f t="shared" si="161"/>
        <v>0</v>
      </c>
      <c r="AX324" s="27"/>
      <c r="AY324" s="27">
        <f t="shared" si="162"/>
        <v>0</v>
      </c>
      <c r="AZ324" s="27">
        <f t="shared" si="163"/>
        <v>0</v>
      </c>
      <c r="BA324" s="27">
        <f t="shared" si="164"/>
        <v>0</v>
      </c>
      <c r="BB324" s="27">
        <f t="shared" si="165"/>
        <v>0</v>
      </c>
      <c r="BC324" s="27">
        <f t="shared" si="166"/>
        <v>0</v>
      </c>
      <c r="BD324" s="27">
        <f t="shared" si="167"/>
        <v>0</v>
      </c>
      <c r="BE324" s="27">
        <f t="shared" si="168"/>
        <v>0</v>
      </c>
      <c r="BF324" s="27">
        <f t="shared" si="169"/>
        <v>0</v>
      </c>
      <c r="BG324" s="27">
        <f t="shared" si="170"/>
        <v>0</v>
      </c>
      <c r="BH324" s="27">
        <f t="shared" si="171"/>
        <v>0</v>
      </c>
      <c r="BI324" s="27">
        <f t="shared" si="172"/>
        <v>0</v>
      </c>
      <c r="BJ324" s="27">
        <f t="shared" si="173"/>
        <v>0</v>
      </c>
      <c r="BK324" s="176"/>
      <c r="BL324" s="276" t="str">
        <f t="shared" si="149"/>
        <v/>
      </c>
      <c r="BM324" s="176"/>
      <c r="BN324" s="27">
        <f t="shared" si="174"/>
        <v>0</v>
      </c>
      <c r="BO324" s="27">
        <f t="shared" si="175"/>
        <v>0</v>
      </c>
      <c r="BP324" s="27">
        <f t="shared" si="176"/>
        <v>0</v>
      </c>
      <c r="BQ324" s="27">
        <f t="shared" si="177"/>
        <v>0</v>
      </c>
      <c r="BR324" s="27">
        <f t="shared" si="178"/>
        <v>0</v>
      </c>
      <c r="BS324" s="27"/>
      <c r="BT324" s="166"/>
      <c r="BU324" s="166"/>
      <c r="BV324" s="166"/>
      <c r="BW324" s="166"/>
      <c r="BX324" s="166"/>
      <c r="BY324" s="166"/>
      <c r="BZ324" s="166"/>
      <c r="CA324" s="166"/>
      <c r="CB324" s="166"/>
      <c r="CC324" s="166"/>
      <c r="CD324" s="166"/>
      <c r="CE324" s="166"/>
      <c r="CF324" s="166"/>
      <c r="CG324" s="166"/>
      <c r="CH324" s="166"/>
      <c r="CI324" s="166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</row>
    <row r="325" spans="1:99">
      <c r="A325" s="160" t="str">
        <f>IF($D325=2,IF(所有護老者!A325="","",所有護老者!A325),"")</f>
        <v/>
      </c>
      <c r="B325" s="160" t="str">
        <f>IF($D325=2,IF(所有護老者!B325="","",所有護老者!B325),"")</f>
        <v/>
      </c>
      <c r="C325" s="160" t="str">
        <f>IF($D325=2,IF(所有護老者!D325="","",所有護老者!D325),"")</f>
        <v/>
      </c>
      <c r="D325" s="160" t="str">
        <f>IF(所有護老者!C325=2,2,"")</f>
        <v/>
      </c>
      <c r="E325" s="160" t="str">
        <f>IF($D325=2,IF(所有護老者!E325="","",所有護老者!E325),"")</f>
        <v/>
      </c>
      <c r="F325" s="160" t="str">
        <f>IF($D325=2,IF(所有護老者!F325="","",所有護老者!F325),"")</f>
        <v/>
      </c>
      <c r="G325" s="160" t="str">
        <f>IF($D325=2,IF(所有護老者!G325="","",所有護老者!G325),"")</f>
        <v/>
      </c>
      <c r="H325" s="160" t="str">
        <f>IF($D325=2,IF(所有護老者!H325="","",所有護老者!H325),"")</f>
        <v/>
      </c>
      <c r="I325" s="160" t="str">
        <f>IF($D325=2,IF(所有護老者!I325="","",所有護老者!I325),"")</f>
        <v/>
      </c>
      <c r="J325" s="160" t="str">
        <f>IF($D325=2,IF(所有護老者!J325="","",所有護老者!J325),"")</f>
        <v/>
      </c>
      <c r="K325" s="160" t="str">
        <f>IF($D325=2,IF(所有護老者!K325="","",所有護老者!K325),"")</f>
        <v/>
      </c>
      <c r="L325" s="160" t="str">
        <f>IF($D325=2,IF(所有護老者!L325="","",所有護老者!L325),"")</f>
        <v/>
      </c>
      <c r="M325" s="160" t="str">
        <f>IF($D325=2,IF(所有護老者!M325="","",所有護老者!M325),"")</f>
        <v/>
      </c>
      <c r="N325" s="160" t="str">
        <f>IF($D325=2,IF(所有護老者!N325="","",所有護老者!N325),"")</f>
        <v/>
      </c>
      <c r="O325" s="160" t="str">
        <f>IF($D325=2,IF(所有護老者!O325="","",所有護老者!O325),"")</f>
        <v/>
      </c>
      <c r="P325" s="160" t="str">
        <f>IF($D325=2,IF(所有護老者!P325="","",所有護老者!P325),"")</f>
        <v/>
      </c>
      <c r="Q325" s="160" t="str">
        <f>IF($D325=2,IF(所有護老者!Q325="","",所有護老者!Q325),"")</f>
        <v/>
      </c>
      <c r="R325" s="160" t="str">
        <f>IF($D325=2,IF(所有護老者!R325="","",所有護老者!R325),"")</f>
        <v/>
      </c>
      <c r="S325" s="160" t="str">
        <f>IF($D325=2,IF(所有護老者!S325="","",所有護老者!S325),"")</f>
        <v/>
      </c>
      <c r="T325" s="160" t="str">
        <f>IF($D325=2,IF(所有護老者!T325="","",所有護老者!T325),"")</f>
        <v/>
      </c>
      <c r="U325" s="160" t="str">
        <f>IF($D325=2,IF(所有護老者!U325="","",所有護老者!U325),"")</f>
        <v/>
      </c>
      <c r="V325" s="160" t="str">
        <f>IF($D325=2,IF(所有護老者!V325="","",所有護老者!V325),"")</f>
        <v/>
      </c>
      <c r="W325" s="160" t="str">
        <f>IF($D325=2,IF(所有護老者!W325="","",所有護老者!W325),"")</f>
        <v/>
      </c>
      <c r="X325" s="160" t="str">
        <f>IF($D325=2,IF(所有護老者!X325="","",所有護老者!X325),"")</f>
        <v/>
      </c>
      <c r="Y325" s="160" t="str">
        <f>IF($D325=2,IF(所有護老者!Y325="","",所有護老者!Y325),"")</f>
        <v/>
      </c>
      <c r="Z325" s="160" t="str">
        <f>IF($D325=2,IF(所有護老者!Z325="","",所有護老者!Z325),"")</f>
        <v/>
      </c>
      <c r="AA325" s="160" t="str">
        <f>IF($D325=2,IF(所有護老者!AA325="","",所有護老者!AA325),"")</f>
        <v/>
      </c>
      <c r="AB325" s="160" t="str">
        <f>IF($D325=2,IF(所有護老者!AB325="","",所有護老者!AB325),"")</f>
        <v/>
      </c>
      <c r="AC325" s="160" t="str">
        <f>IF($D325=2,IF(所有護老者!AC325="","",所有護老者!AC325),"")</f>
        <v/>
      </c>
      <c r="AD325" s="160" t="str">
        <f>IF($D325=2,IF(所有護老者!AD325="","",所有護老者!AD325),"")</f>
        <v/>
      </c>
      <c r="AE325" s="160" t="str">
        <f>IF($D325=2,IF(所有護老者!AE325="","",所有護老者!AE325),"")</f>
        <v/>
      </c>
      <c r="AF325" s="160" t="str">
        <f>IF($D325=2,IF(所有護老者!AF325="","",所有護老者!AF325),"")</f>
        <v/>
      </c>
      <c r="AG325" s="160" t="str">
        <f>IF($D325=2,IF(所有護老者!AG325="","",所有護老者!AG325),"")</f>
        <v/>
      </c>
      <c r="AH325" s="160" t="str">
        <f>IF($D325=2,IF(所有護老者!AH325="","",所有護老者!AH325),"")</f>
        <v/>
      </c>
      <c r="AI325" s="160" t="str">
        <f>IF($D325=2,IF(所有護老者!AI325="","",所有護老者!AI325),"")</f>
        <v/>
      </c>
      <c r="AJ325" s="160" t="str">
        <f>IF($D325=2,IF(所有護老者!AJ325="","",所有護老者!AJ325),"")</f>
        <v/>
      </c>
      <c r="AK325" s="160" t="str">
        <f>IF(所有護老者!AK325="","",所有護老者!AK325)</f>
        <v/>
      </c>
      <c r="AL325" s="175" t="str">
        <f t="shared" si="150"/>
        <v/>
      </c>
      <c r="AM325" s="175" t="str">
        <f t="shared" si="151"/>
        <v/>
      </c>
      <c r="AN325" s="175" t="str">
        <f t="shared" si="152"/>
        <v/>
      </c>
      <c r="AO325" s="175" t="str">
        <f t="shared" si="153"/>
        <v/>
      </c>
      <c r="AP325" s="175" t="str">
        <f t="shared" si="154"/>
        <v/>
      </c>
      <c r="AQ325" s="175" t="str">
        <f t="shared" si="155"/>
        <v/>
      </c>
      <c r="AR325" s="175" t="str">
        <f t="shared" si="156"/>
        <v/>
      </c>
      <c r="AS325" s="175" t="str">
        <f t="shared" si="157"/>
        <v/>
      </c>
      <c r="AT325" s="175" t="str">
        <f t="shared" si="158"/>
        <v/>
      </c>
      <c r="AU325" s="175" t="str">
        <f t="shared" si="159"/>
        <v/>
      </c>
      <c r="AV325" s="175" t="str">
        <f t="shared" si="160"/>
        <v/>
      </c>
      <c r="AW325" s="27">
        <f t="shared" si="161"/>
        <v>0</v>
      </c>
      <c r="AX325" s="27"/>
      <c r="AY325" s="27">
        <f t="shared" si="162"/>
        <v>0</v>
      </c>
      <c r="AZ325" s="27">
        <f t="shared" si="163"/>
        <v>0</v>
      </c>
      <c r="BA325" s="27">
        <f t="shared" si="164"/>
        <v>0</v>
      </c>
      <c r="BB325" s="27">
        <f t="shared" si="165"/>
        <v>0</v>
      </c>
      <c r="BC325" s="27">
        <f t="shared" si="166"/>
        <v>0</v>
      </c>
      <c r="BD325" s="27">
        <f t="shared" si="167"/>
        <v>0</v>
      </c>
      <c r="BE325" s="27">
        <f t="shared" si="168"/>
        <v>0</v>
      </c>
      <c r="BF325" s="27">
        <f t="shared" si="169"/>
        <v>0</v>
      </c>
      <c r="BG325" s="27">
        <f t="shared" si="170"/>
        <v>0</v>
      </c>
      <c r="BH325" s="27">
        <f t="shared" si="171"/>
        <v>0</v>
      </c>
      <c r="BI325" s="27">
        <f t="shared" si="172"/>
        <v>0</v>
      </c>
      <c r="BJ325" s="27">
        <f t="shared" si="173"/>
        <v>0</v>
      </c>
      <c r="BK325" s="176"/>
      <c r="BL325" s="276" t="str">
        <f t="shared" ref="BL325:BL388" si="179">IF(AW325=0,"",BJ325/AW325)</f>
        <v/>
      </c>
      <c r="BM325" s="176"/>
      <c r="BN325" s="27">
        <f t="shared" si="174"/>
        <v>0</v>
      </c>
      <c r="BO325" s="27">
        <f t="shared" si="175"/>
        <v>0</v>
      </c>
      <c r="BP325" s="27">
        <f t="shared" si="176"/>
        <v>0</v>
      </c>
      <c r="BQ325" s="27">
        <f t="shared" si="177"/>
        <v>0</v>
      </c>
      <c r="BR325" s="27">
        <f t="shared" si="178"/>
        <v>0</v>
      </c>
      <c r="BS325" s="27"/>
      <c r="BT325" s="166"/>
      <c r="BU325" s="166"/>
      <c r="BV325" s="166"/>
      <c r="BW325" s="166"/>
      <c r="BX325" s="166"/>
      <c r="BY325" s="166"/>
      <c r="BZ325" s="166"/>
      <c r="CA325" s="166"/>
      <c r="CB325" s="166"/>
      <c r="CC325" s="166"/>
      <c r="CD325" s="166"/>
      <c r="CE325" s="166"/>
      <c r="CF325" s="166"/>
      <c r="CG325" s="166"/>
      <c r="CH325" s="166"/>
      <c r="CI325" s="166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</row>
    <row r="326" spans="1:99">
      <c r="A326" s="160" t="str">
        <f>IF($D326=2,IF(所有護老者!A326="","",所有護老者!A326),"")</f>
        <v/>
      </c>
      <c r="B326" s="160" t="str">
        <f>IF($D326=2,IF(所有護老者!B326="","",所有護老者!B326),"")</f>
        <v/>
      </c>
      <c r="C326" s="160" t="str">
        <f>IF($D326=2,IF(所有護老者!D326="","",所有護老者!D326),"")</f>
        <v/>
      </c>
      <c r="D326" s="160" t="str">
        <f>IF(所有護老者!C326=2,2,"")</f>
        <v/>
      </c>
      <c r="E326" s="160" t="str">
        <f>IF($D326=2,IF(所有護老者!E326="","",所有護老者!E326),"")</f>
        <v/>
      </c>
      <c r="F326" s="160" t="str">
        <f>IF($D326=2,IF(所有護老者!F326="","",所有護老者!F326),"")</f>
        <v/>
      </c>
      <c r="G326" s="160" t="str">
        <f>IF($D326=2,IF(所有護老者!G326="","",所有護老者!G326),"")</f>
        <v/>
      </c>
      <c r="H326" s="160" t="str">
        <f>IF($D326=2,IF(所有護老者!H326="","",所有護老者!H326),"")</f>
        <v/>
      </c>
      <c r="I326" s="160" t="str">
        <f>IF($D326=2,IF(所有護老者!I326="","",所有護老者!I326),"")</f>
        <v/>
      </c>
      <c r="J326" s="160" t="str">
        <f>IF($D326=2,IF(所有護老者!J326="","",所有護老者!J326),"")</f>
        <v/>
      </c>
      <c r="K326" s="160" t="str">
        <f>IF($D326=2,IF(所有護老者!K326="","",所有護老者!K326),"")</f>
        <v/>
      </c>
      <c r="L326" s="160" t="str">
        <f>IF($D326=2,IF(所有護老者!L326="","",所有護老者!L326),"")</f>
        <v/>
      </c>
      <c r="M326" s="160" t="str">
        <f>IF($D326=2,IF(所有護老者!M326="","",所有護老者!M326),"")</f>
        <v/>
      </c>
      <c r="N326" s="160" t="str">
        <f>IF($D326=2,IF(所有護老者!N326="","",所有護老者!N326),"")</f>
        <v/>
      </c>
      <c r="O326" s="160" t="str">
        <f>IF($D326=2,IF(所有護老者!O326="","",所有護老者!O326),"")</f>
        <v/>
      </c>
      <c r="P326" s="160" t="str">
        <f>IF($D326=2,IF(所有護老者!P326="","",所有護老者!P326),"")</f>
        <v/>
      </c>
      <c r="Q326" s="160" t="str">
        <f>IF($D326=2,IF(所有護老者!Q326="","",所有護老者!Q326),"")</f>
        <v/>
      </c>
      <c r="R326" s="160" t="str">
        <f>IF($D326=2,IF(所有護老者!R326="","",所有護老者!R326),"")</f>
        <v/>
      </c>
      <c r="S326" s="160" t="str">
        <f>IF($D326=2,IF(所有護老者!S326="","",所有護老者!S326),"")</f>
        <v/>
      </c>
      <c r="T326" s="160" t="str">
        <f>IF($D326=2,IF(所有護老者!T326="","",所有護老者!T326),"")</f>
        <v/>
      </c>
      <c r="U326" s="160" t="str">
        <f>IF($D326=2,IF(所有護老者!U326="","",所有護老者!U326),"")</f>
        <v/>
      </c>
      <c r="V326" s="160" t="str">
        <f>IF($D326=2,IF(所有護老者!V326="","",所有護老者!V326),"")</f>
        <v/>
      </c>
      <c r="W326" s="160" t="str">
        <f>IF($D326=2,IF(所有護老者!W326="","",所有護老者!W326),"")</f>
        <v/>
      </c>
      <c r="X326" s="160" t="str">
        <f>IF($D326=2,IF(所有護老者!X326="","",所有護老者!X326),"")</f>
        <v/>
      </c>
      <c r="Y326" s="160" t="str">
        <f>IF($D326=2,IF(所有護老者!Y326="","",所有護老者!Y326),"")</f>
        <v/>
      </c>
      <c r="Z326" s="160" t="str">
        <f>IF($D326=2,IF(所有護老者!Z326="","",所有護老者!Z326),"")</f>
        <v/>
      </c>
      <c r="AA326" s="160" t="str">
        <f>IF($D326=2,IF(所有護老者!AA326="","",所有護老者!AA326),"")</f>
        <v/>
      </c>
      <c r="AB326" s="160" t="str">
        <f>IF($D326=2,IF(所有護老者!AB326="","",所有護老者!AB326),"")</f>
        <v/>
      </c>
      <c r="AC326" s="160" t="str">
        <f>IF($D326=2,IF(所有護老者!AC326="","",所有護老者!AC326),"")</f>
        <v/>
      </c>
      <c r="AD326" s="160" t="str">
        <f>IF($D326=2,IF(所有護老者!AD326="","",所有護老者!AD326),"")</f>
        <v/>
      </c>
      <c r="AE326" s="160" t="str">
        <f>IF($D326=2,IF(所有護老者!AE326="","",所有護老者!AE326),"")</f>
        <v/>
      </c>
      <c r="AF326" s="160" t="str">
        <f>IF($D326=2,IF(所有護老者!AF326="","",所有護老者!AF326),"")</f>
        <v/>
      </c>
      <c r="AG326" s="160" t="str">
        <f>IF($D326=2,IF(所有護老者!AG326="","",所有護老者!AG326),"")</f>
        <v/>
      </c>
      <c r="AH326" s="160" t="str">
        <f>IF($D326=2,IF(所有護老者!AH326="","",所有護老者!AH326),"")</f>
        <v/>
      </c>
      <c r="AI326" s="160" t="str">
        <f>IF($D326=2,IF(所有護老者!AI326="","",所有護老者!AI326),"")</f>
        <v/>
      </c>
      <c r="AJ326" s="160" t="str">
        <f>IF($D326=2,IF(所有護老者!AJ326="","",所有護老者!AJ326),"")</f>
        <v/>
      </c>
      <c r="AK326" s="160" t="str">
        <f>IF(所有護老者!AK326="","",所有護老者!AK326)</f>
        <v/>
      </c>
      <c r="AL326" s="175" t="str">
        <f t="shared" ref="AL326:AL389" si="180">IF($D326&lt;&gt;2,"",IF(AND(T326&lt;&gt;"",T326=0),0,1))</f>
        <v/>
      </c>
      <c r="AM326" s="175" t="str">
        <f t="shared" ref="AM326:AM389" si="181">IF($D326&lt;&gt;2,"",IF(AND(U326&lt;&gt;"",U326=0),0,1))</f>
        <v/>
      </c>
      <c r="AN326" s="175" t="str">
        <f t="shared" ref="AN326:AN389" si="182">IF($D326&lt;&gt;2,"",IF(AND(V326&lt;&gt;"",V326=0),0,1))</f>
        <v/>
      </c>
      <c r="AO326" s="175" t="str">
        <f t="shared" ref="AO326:AO389" si="183">IF($D326&lt;&gt;2,"",IF(AND(W326&lt;&gt;"",W326=0),0,1))</f>
        <v/>
      </c>
      <c r="AP326" s="175" t="str">
        <f t="shared" ref="AP326:AP389" si="184">IF($D326&lt;&gt;2,"",IF(AND(X326&lt;&gt;"",X326=0),0,1))</f>
        <v/>
      </c>
      <c r="AQ326" s="175" t="str">
        <f t="shared" ref="AQ326:AQ389" si="185">IF($D326&lt;&gt;2,"",IF(AND(Y326&lt;&gt;"",Y326=0),0,1))</f>
        <v/>
      </c>
      <c r="AR326" s="175" t="str">
        <f t="shared" ref="AR326:AR389" si="186">IF($D326&lt;&gt;2,"",IF(AND(Z326&lt;&gt;"",Z326=0),0,1))</f>
        <v/>
      </c>
      <c r="AS326" s="175" t="str">
        <f t="shared" ref="AS326:AS389" si="187">IF($D326&lt;&gt;2,"",IF(AND(AA326&lt;&gt;"",AA326=0),0,1))</f>
        <v/>
      </c>
      <c r="AT326" s="175" t="str">
        <f t="shared" ref="AT326:AT389" si="188">IF($D326&lt;&gt;2,"",IF(AND(AB326&lt;&gt;"",AB326=0),0,1))</f>
        <v/>
      </c>
      <c r="AU326" s="175" t="str">
        <f t="shared" ref="AU326:AU389" si="189">IF($D326&lt;&gt;2,"",IF(AND(AC326&lt;&gt;"",AC326=0),0,1))</f>
        <v/>
      </c>
      <c r="AV326" s="175" t="str">
        <f t="shared" ref="AV326:AV389" si="190">IF($D326&lt;&gt;2,"",IF(AND(AD326&lt;&gt;"",AD326=0),0,1))</f>
        <v/>
      </c>
      <c r="AW326" s="27">
        <f t="shared" ref="AW326:AW389" si="191">SUM(AL326:AV326)</f>
        <v>0</v>
      </c>
      <c r="AX326" s="27"/>
      <c r="AY326" s="27">
        <f t="shared" ref="AY326:AY389" si="192">IF(AND($D326=2,T326=""),3,IF($D326&lt;&gt;2,0,T326))</f>
        <v>0</v>
      </c>
      <c r="AZ326" s="27">
        <f t="shared" ref="AZ326:AZ389" si="193">IF(AND($D326=2,U326=""),3,IF($D326&lt;&gt;2,0,U326))</f>
        <v>0</v>
      </c>
      <c r="BA326" s="27">
        <f t="shared" ref="BA326:BA389" si="194">IF(AND($D326=2,V326=""),3,IF($D326&lt;&gt;2,0,V326))</f>
        <v>0</v>
      </c>
      <c r="BB326" s="27">
        <f t="shared" ref="BB326:BB389" si="195">IF(AND($D326=2,W326=""),3,IF($D326&lt;&gt;2,0,W326))</f>
        <v>0</v>
      </c>
      <c r="BC326" s="27">
        <f t="shared" ref="BC326:BC389" si="196">IF(AND($D326=2,X326=""),3,IF($D326&lt;&gt;2,0,X326))</f>
        <v>0</v>
      </c>
      <c r="BD326" s="27">
        <f t="shared" ref="BD326:BD389" si="197">IF(AND($D326=2,Y326=""),3,IF($D326&lt;&gt;2,0,Y326))</f>
        <v>0</v>
      </c>
      <c r="BE326" s="27">
        <f t="shared" ref="BE326:BE389" si="198">IF(AND($D326=2,Z326=""),3,IF($D326&lt;&gt;2,0,Z326))</f>
        <v>0</v>
      </c>
      <c r="BF326" s="27">
        <f t="shared" ref="BF326:BF389" si="199">IF(AND($D326=2,AA326=""),3,IF($D326&lt;&gt;2,0,AA326))</f>
        <v>0</v>
      </c>
      <c r="BG326" s="27">
        <f t="shared" ref="BG326:BG389" si="200">IF(AND($D326=2,AB326=""),3,IF($D326&lt;&gt;2,0,AB326))</f>
        <v>0</v>
      </c>
      <c r="BH326" s="27">
        <f t="shared" ref="BH326:BH389" si="201">IF(AND($D326=2,AC326=""),3,IF($D326&lt;&gt;2,0,AC326))</f>
        <v>0</v>
      </c>
      <c r="BI326" s="27">
        <f t="shared" ref="BI326:BI389" si="202">IF(AND($D326=2,AD326=""),3,IF($D326&lt;&gt;2,0,AD326))</f>
        <v>0</v>
      </c>
      <c r="BJ326" s="27">
        <f t="shared" ref="BJ326:BJ389" si="203">SUM(AY326:BI326)</f>
        <v>0</v>
      </c>
      <c r="BK326" s="176"/>
      <c r="BL326" s="276" t="str">
        <f t="shared" si="179"/>
        <v/>
      </c>
      <c r="BM326" s="176"/>
      <c r="BN326" s="27">
        <f t="shared" ref="BN326:BN389" si="204">IF(BL326=0,0,IF(BL326&lt;=1.4999,1,0))</f>
        <v>0</v>
      </c>
      <c r="BO326" s="27">
        <f t="shared" ref="BO326:BO389" si="205">IF(BL326&lt;1.5,0,IF(BL326&gt;2.4999,0,1))</f>
        <v>0</v>
      </c>
      <c r="BP326" s="27">
        <f t="shared" ref="BP326:BP389" si="206">IF(BL326&lt;2.5,0,IF(BL326&gt;3.4999,0,1))</f>
        <v>0</v>
      </c>
      <c r="BQ326" s="27">
        <f t="shared" ref="BQ326:BQ389" si="207">IF(BL326&lt;3.5,0,IF(BL326&gt;4.4999,0,1))</f>
        <v>0</v>
      </c>
      <c r="BR326" s="27">
        <f t="shared" ref="BR326:BR389" si="208">IF(BL326="",0,IF(BL326&gt;4.4999,1,0))</f>
        <v>0</v>
      </c>
      <c r="BS326" s="27"/>
      <c r="BT326" s="166"/>
      <c r="BU326" s="166"/>
      <c r="BV326" s="166"/>
      <c r="BW326" s="166"/>
      <c r="BX326" s="166"/>
      <c r="BY326" s="166"/>
      <c r="BZ326" s="166"/>
      <c r="CA326" s="166"/>
      <c r="CB326" s="166"/>
      <c r="CC326" s="166"/>
      <c r="CD326" s="166"/>
      <c r="CE326" s="166"/>
      <c r="CF326" s="166"/>
      <c r="CG326" s="166"/>
      <c r="CH326" s="166"/>
      <c r="CI326" s="166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</row>
    <row r="327" spans="1:99">
      <c r="A327" s="160" t="str">
        <f>IF($D327=2,IF(所有護老者!A327="","",所有護老者!A327),"")</f>
        <v/>
      </c>
      <c r="B327" s="160" t="str">
        <f>IF($D327=2,IF(所有護老者!B327="","",所有護老者!B327),"")</f>
        <v/>
      </c>
      <c r="C327" s="160" t="str">
        <f>IF($D327=2,IF(所有護老者!D327="","",所有護老者!D327),"")</f>
        <v/>
      </c>
      <c r="D327" s="160" t="str">
        <f>IF(所有護老者!C327=2,2,"")</f>
        <v/>
      </c>
      <c r="E327" s="160" t="str">
        <f>IF($D327=2,IF(所有護老者!E327="","",所有護老者!E327),"")</f>
        <v/>
      </c>
      <c r="F327" s="160" t="str">
        <f>IF($D327=2,IF(所有護老者!F327="","",所有護老者!F327),"")</f>
        <v/>
      </c>
      <c r="G327" s="160" t="str">
        <f>IF($D327=2,IF(所有護老者!G327="","",所有護老者!G327),"")</f>
        <v/>
      </c>
      <c r="H327" s="160" t="str">
        <f>IF($D327=2,IF(所有護老者!H327="","",所有護老者!H327),"")</f>
        <v/>
      </c>
      <c r="I327" s="160" t="str">
        <f>IF($D327=2,IF(所有護老者!I327="","",所有護老者!I327),"")</f>
        <v/>
      </c>
      <c r="J327" s="160" t="str">
        <f>IF($D327=2,IF(所有護老者!J327="","",所有護老者!J327),"")</f>
        <v/>
      </c>
      <c r="K327" s="160" t="str">
        <f>IF($D327=2,IF(所有護老者!K327="","",所有護老者!K327),"")</f>
        <v/>
      </c>
      <c r="L327" s="160" t="str">
        <f>IF($D327=2,IF(所有護老者!L327="","",所有護老者!L327),"")</f>
        <v/>
      </c>
      <c r="M327" s="160" t="str">
        <f>IF($D327=2,IF(所有護老者!M327="","",所有護老者!M327),"")</f>
        <v/>
      </c>
      <c r="N327" s="160" t="str">
        <f>IF($D327=2,IF(所有護老者!N327="","",所有護老者!N327),"")</f>
        <v/>
      </c>
      <c r="O327" s="160" t="str">
        <f>IF($D327=2,IF(所有護老者!O327="","",所有護老者!O327),"")</f>
        <v/>
      </c>
      <c r="P327" s="160" t="str">
        <f>IF($D327=2,IF(所有護老者!P327="","",所有護老者!P327),"")</f>
        <v/>
      </c>
      <c r="Q327" s="160" t="str">
        <f>IF($D327=2,IF(所有護老者!Q327="","",所有護老者!Q327),"")</f>
        <v/>
      </c>
      <c r="R327" s="160" t="str">
        <f>IF($D327=2,IF(所有護老者!R327="","",所有護老者!R327),"")</f>
        <v/>
      </c>
      <c r="S327" s="160" t="str">
        <f>IF($D327=2,IF(所有護老者!S327="","",所有護老者!S327),"")</f>
        <v/>
      </c>
      <c r="T327" s="160" t="str">
        <f>IF($D327=2,IF(所有護老者!T327="","",所有護老者!T327),"")</f>
        <v/>
      </c>
      <c r="U327" s="160" t="str">
        <f>IF($D327=2,IF(所有護老者!U327="","",所有護老者!U327),"")</f>
        <v/>
      </c>
      <c r="V327" s="160" t="str">
        <f>IF($D327=2,IF(所有護老者!V327="","",所有護老者!V327),"")</f>
        <v/>
      </c>
      <c r="W327" s="160" t="str">
        <f>IF($D327=2,IF(所有護老者!W327="","",所有護老者!W327),"")</f>
        <v/>
      </c>
      <c r="X327" s="160" t="str">
        <f>IF($D327=2,IF(所有護老者!X327="","",所有護老者!X327),"")</f>
        <v/>
      </c>
      <c r="Y327" s="160" t="str">
        <f>IF($D327=2,IF(所有護老者!Y327="","",所有護老者!Y327),"")</f>
        <v/>
      </c>
      <c r="Z327" s="160" t="str">
        <f>IF($D327=2,IF(所有護老者!Z327="","",所有護老者!Z327),"")</f>
        <v/>
      </c>
      <c r="AA327" s="160" t="str">
        <f>IF($D327=2,IF(所有護老者!AA327="","",所有護老者!AA327),"")</f>
        <v/>
      </c>
      <c r="AB327" s="160" t="str">
        <f>IF($D327=2,IF(所有護老者!AB327="","",所有護老者!AB327),"")</f>
        <v/>
      </c>
      <c r="AC327" s="160" t="str">
        <f>IF($D327=2,IF(所有護老者!AC327="","",所有護老者!AC327),"")</f>
        <v/>
      </c>
      <c r="AD327" s="160" t="str">
        <f>IF($D327=2,IF(所有護老者!AD327="","",所有護老者!AD327),"")</f>
        <v/>
      </c>
      <c r="AE327" s="160" t="str">
        <f>IF($D327=2,IF(所有護老者!AE327="","",所有護老者!AE327),"")</f>
        <v/>
      </c>
      <c r="AF327" s="160" t="str">
        <f>IF($D327=2,IF(所有護老者!AF327="","",所有護老者!AF327),"")</f>
        <v/>
      </c>
      <c r="AG327" s="160" t="str">
        <f>IF($D327=2,IF(所有護老者!AG327="","",所有護老者!AG327),"")</f>
        <v/>
      </c>
      <c r="AH327" s="160" t="str">
        <f>IF($D327=2,IF(所有護老者!AH327="","",所有護老者!AH327),"")</f>
        <v/>
      </c>
      <c r="AI327" s="160" t="str">
        <f>IF($D327=2,IF(所有護老者!AI327="","",所有護老者!AI327),"")</f>
        <v/>
      </c>
      <c r="AJ327" s="160" t="str">
        <f>IF($D327=2,IF(所有護老者!AJ327="","",所有護老者!AJ327),"")</f>
        <v/>
      </c>
      <c r="AK327" s="160" t="str">
        <f>IF(所有護老者!AK327="","",所有護老者!AK327)</f>
        <v/>
      </c>
      <c r="AL327" s="175" t="str">
        <f t="shared" si="180"/>
        <v/>
      </c>
      <c r="AM327" s="175" t="str">
        <f t="shared" si="181"/>
        <v/>
      </c>
      <c r="AN327" s="175" t="str">
        <f t="shared" si="182"/>
        <v/>
      </c>
      <c r="AO327" s="175" t="str">
        <f t="shared" si="183"/>
        <v/>
      </c>
      <c r="AP327" s="175" t="str">
        <f t="shared" si="184"/>
        <v/>
      </c>
      <c r="AQ327" s="175" t="str">
        <f t="shared" si="185"/>
        <v/>
      </c>
      <c r="AR327" s="175" t="str">
        <f t="shared" si="186"/>
        <v/>
      </c>
      <c r="AS327" s="175" t="str">
        <f t="shared" si="187"/>
        <v/>
      </c>
      <c r="AT327" s="175" t="str">
        <f t="shared" si="188"/>
        <v/>
      </c>
      <c r="AU327" s="175" t="str">
        <f t="shared" si="189"/>
        <v/>
      </c>
      <c r="AV327" s="175" t="str">
        <f t="shared" si="190"/>
        <v/>
      </c>
      <c r="AW327" s="27">
        <f t="shared" si="191"/>
        <v>0</v>
      </c>
      <c r="AX327" s="27"/>
      <c r="AY327" s="27">
        <f t="shared" si="192"/>
        <v>0</v>
      </c>
      <c r="AZ327" s="27">
        <f t="shared" si="193"/>
        <v>0</v>
      </c>
      <c r="BA327" s="27">
        <f t="shared" si="194"/>
        <v>0</v>
      </c>
      <c r="BB327" s="27">
        <f t="shared" si="195"/>
        <v>0</v>
      </c>
      <c r="BC327" s="27">
        <f t="shared" si="196"/>
        <v>0</v>
      </c>
      <c r="BD327" s="27">
        <f t="shared" si="197"/>
        <v>0</v>
      </c>
      <c r="BE327" s="27">
        <f t="shared" si="198"/>
        <v>0</v>
      </c>
      <c r="BF327" s="27">
        <f t="shared" si="199"/>
        <v>0</v>
      </c>
      <c r="BG327" s="27">
        <f t="shared" si="200"/>
        <v>0</v>
      </c>
      <c r="BH327" s="27">
        <f t="shared" si="201"/>
        <v>0</v>
      </c>
      <c r="BI327" s="27">
        <f t="shared" si="202"/>
        <v>0</v>
      </c>
      <c r="BJ327" s="27">
        <f t="shared" si="203"/>
        <v>0</v>
      </c>
      <c r="BK327" s="176"/>
      <c r="BL327" s="276" t="str">
        <f t="shared" si="179"/>
        <v/>
      </c>
      <c r="BM327" s="176"/>
      <c r="BN327" s="27">
        <f t="shared" si="204"/>
        <v>0</v>
      </c>
      <c r="BO327" s="27">
        <f t="shared" si="205"/>
        <v>0</v>
      </c>
      <c r="BP327" s="27">
        <f t="shared" si="206"/>
        <v>0</v>
      </c>
      <c r="BQ327" s="27">
        <f t="shared" si="207"/>
        <v>0</v>
      </c>
      <c r="BR327" s="27">
        <f t="shared" si="208"/>
        <v>0</v>
      </c>
      <c r="BS327" s="27"/>
      <c r="BT327" s="166"/>
      <c r="BU327" s="166"/>
      <c r="BV327" s="166"/>
      <c r="BW327" s="166"/>
      <c r="BX327" s="166"/>
      <c r="BY327" s="166"/>
      <c r="BZ327" s="166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</row>
    <row r="328" spans="1:99">
      <c r="A328" s="160" t="str">
        <f>IF($D328=2,IF(所有護老者!A328="","",所有護老者!A328),"")</f>
        <v/>
      </c>
      <c r="B328" s="160" t="str">
        <f>IF($D328=2,IF(所有護老者!B328="","",所有護老者!B328),"")</f>
        <v/>
      </c>
      <c r="C328" s="160" t="str">
        <f>IF($D328=2,IF(所有護老者!D328="","",所有護老者!D328),"")</f>
        <v/>
      </c>
      <c r="D328" s="160" t="str">
        <f>IF(所有護老者!C328=2,2,"")</f>
        <v/>
      </c>
      <c r="E328" s="160" t="str">
        <f>IF($D328=2,IF(所有護老者!E328="","",所有護老者!E328),"")</f>
        <v/>
      </c>
      <c r="F328" s="160" t="str">
        <f>IF($D328=2,IF(所有護老者!F328="","",所有護老者!F328),"")</f>
        <v/>
      </c>
      <c r="G328" s="160" t="str">
        <f>IF($D328=2,IF(所有護老者!G328="","",所有護老者!G328),"")</f>
        <v/>
      </c>
      <c r="H328" s="160" t="str">
        <f>IF($D328=2,IF(所有護老者!H328="","",所有護老者!H328),"")</f>
        <v/>
      </c>
      <c r="I328" s="160" t="str">
        <f>IF($D328=2,IF(所有護老者!I328="","",所有護老者!I328),"")</f>
        <v/>
      </c>
      <c r="J328" s="160" t="str">
        <f>IF($D328=2,IF(所有護老者!J328="","",所有護老者!J328),"")</f>
        <v/>
      </c>
      <c r="K328" s="160" t="str">
        <f>IF($D328=2,IF(所有護老者!K328="","",所有護老者!K328),"")</f>
        <v/>
      </c>
      <c r="L328" s="160" t="str">
        <f>IF($D328=2,IF(所有護老者!L328="","",所有護老者!L328),"")</f>
        <v/>
      </c>
      <c r="M328" s="160" t="str">
        <f>IF($D328=2,IF(所有護老者!M328="","",所有護老者!M328),"")</f>
        <v/>
      </c>
      <c r="N328" s="160" t="str">
        <f>IF($D328=2,IF(所有護老者!N328="","",所有護老者!N328),"")</f>
        <v/>
      </c>
      <c r="O328" s="160" t="str">
        <f>IF($D328=2,IF(所有護老者!O328="","",所有護老者!O328),"")</f>
        <v/>
      </c>
      <c r="P328" s="160" t="str">
        <f>IF($D328=2,IF(所有護老者!P328="","",所有護老者!P328),"")</f>
        <v/>
      </c>
      <c r="Q328" s="160" t="str">
        <f>IF($D328=2,IF(所有護老者!Q328="","",所有護老者!Q328),"")</f>
        <v/>
      </c>
      <c r="R328" s="160" t="str">
        <f>IF($D328=2,IF(所有護老者!R328="","",所有護老者!R328),"")</f>
        <v/>
      </c>
      <c r="S328" s="160" t="str">
        <f>IF($D328=2,IF(所有護老者!S328="","",所有護老者!S328),"")</f>
        <v/>
      </c>
      <c r="T328" s="160" t="str">
        <f>IF($D328=2,IF(所有護老者!T328="","",所有護老者!T328),"")</f>
        <v/>
      </c>
      <c r="U328" s="160" t="str">
        <f>IF($D328=2,IF(所有護老者!U328="","",所有護老者!U328),"")</f>
        <v/>
      </c>
      <c r="V328" s="160" t="str">
        <f>IF($D328=2,IF(所有護老者!V328="","",所有護老者!V328),"")</f>
        <v/>
      </c>
      <c r="W328" s="160" t="str">
        <f>IF($D328=2,IF(所有護老者!W328="","",所有護老者!W328),"")</f>
        <v/>
      </c>
      <c r="X328" s="160" t="str">
        <f>IF($D328=2,IF(所有護老者!X328="","",所有護老者!X328),"")</f>
        <v/>
      </c>
      <c r="Y328" s="160" t="str">
        <f>IF($D328=2,IF(所有護老者!Y328="","",所有護老者!Y328),"")</f>
        <v/>
      </c>
      <c r="Z328" s="160" t="str">
        <f>IF($D328=2,IF(所有護老者!Z328="","",所有護老者!Z328),"")</f>
        <v/>
      </c>
      <c r="AA328" s="160" t="str">
        <f>IF($D328=2,IF(所有護老者!AA328="","",所有護老者!AA328),"")</f>
        <v/>
      </c>
      <c r="AB328" s="160" t="str">
        <f>IF($D328=2,IF(所有護老者!AB328="","",所有護老者!AB328),"")</f>
        <v/>
      </c>
      <c r="AC328" s="160" t="str">
        <f>IF($D328=2,IF(所有護老者!AC328="","",所有護老者!AC328),"")</f>
        <v/>
      </c>
      <c r="AD328" s="160" t="str">
        <f>IF($D328=2,IF(所有護老者!AD328="","",所有護老者!AD328),"")</f>
        <v/>
      </c>
      <c r="AE328" s="160" t="str">
        <f>IF($D328=2,IF(所有護老者!AE328="","",所有護老者!AE328),"")</f>
        <v/>
      </c>
      <c r="AF328" s="160" t="str">
        <f>IF($D328=2,IF(所有護老者!AF328="","",所有護老者!AF328),"")</f>
        <v/>
      </c>
      <c r="AG328" s="160" t="str">
        <f>IF($D328=2,IF(所有護老者!AG328="","",所有護老者!AG328),"")</f>
        <v/>
      </c>
      <c r="AH328" s="160" t="str">
        <f>IF($D328=2,IF(所有護老者!AH328="","",所有護老者!AH328),"")</f>
        <v/>
      </c>
      <c r="AI328" s="160" t="str">
        <f>IF($D328=2,IF(所有護老者!AI328="","",所有護老者!AI328),"")</f>
        <v/>
      </c>
      <c r="AJ328" s="160" t="str">
        <f>IF($D328=2,IF(所有護老者!AJ328="","",所有護老者!AJ328),"")</f>
        <v/>
      </c>
      <c r="AK328" s="160" t="str">
        <f>IF(所有護老者!AK328="","",所有護老者!AK328)</f>
        <v/>
      </c>
      <c r="AL328" s="175" t="str">
        <f t="shared" si="180"/>
        <v/>
      </c>
      <c r="AM328" s="175" t="str">
        <f t="shared" si="181"/>
        <v/>
      </c>
      <c r="AN328" s="175" t="str">
        <f t="shared" si="182"/>
        <v/>
      </c>
      <c r="AO328" s="175" t="str">
        <f t="shared" si="183"/>
        <v/>
      </c>
      <c r="AP328" s="175" t="str">
        <f t="shared" si="184"/>
        <v/>
      </c>
      <c r="AQ328" s="175" t="str">
        <f t="shared" si="185"/>
        <v/>
      </c>
      <c r="AR328" s="175" t="str">
        <f t="shared" si="186"/>
        <v/>
      </c>
      <c r="AS328" s="175" t="str">
        <f t="shared" si="187"/>
        <v/>
      </c>
      <c r="AT328" s="175" t="str">
        <f t="shared" si="188"/>
        <v/>
      </c>
      <c r="AU328" s="175" t="str">
        <f t="shared" si="189"/>
        <v/>
      </c>
      <c r="AV328" s="175" t="str">
        <f t="shared" si="190"/>
        <v/>
      </c>
      <c r="AW328" s="27">
        <f t="shared" si="191"/>
        <v>0</v>
      </c>
      <c r="AX328" s="27"/>
      <c r="AY328" s="27">
        <f t="shared" si="192"/>
        <v>0</v>
      </c>
      <c r="AZ328" s="27">
        <f t="shared" si="193"/>
        <v>0</v>
      </c>
      <c r="BA328" s="27">
        <f t="shared" si="194"/>
        <v>0</v>
      </c>
      <c r="BB328" s="27">
        <f t="shared" si="195"/>
        <v>0</v>
      </c>
      <c r="BC328" s="27">
        <f t="shared" si="196"/>
        <v>0</v>
      </c>
      <c r="BD328" s="27">
        <f t="shared" si="197"/>
        <v>0</v>
      </c>
      <c r="BE328" s="27">
        <f t="shared" si="198"/>
        <v>0</v>
      </c>
      <c r="BF328" s="27">
        <f t="shared" si="199"/>
        <v>0</v>
      </c>
      <c r="BG328" s="27">
        <f t="shared" si="200"/>
        <v>0</v>
      </c>
      <c r="BH328" s="27">
        <f t="shared" si="201"/>
        <v>0</v>
      </c>
      <c r="BI328" s="27">
        <f t="shared" si="202"/>
        <v>0</v>
      </c>
      <c r="BJ328" s="27">
        <f t="shared" si="203"/>
        <v>0</v>
      </c>
      <c r="BK328" s="176"/>
      <c r="BL328" s="276" t="str">
        <f t="shared" si="179"/>
        <v/>
      </c>
      <c r="BM328" s="176"/>
      <c r="BN328" s="27">
        <f t="shared" si="204"/>
        <v>0</v>
      </c>
      <c r="BO328" s="27">
        <f t="shared" si="205"/>
        <v>0</v>
      </c>
      <c r="BP328" s="27">
        <f t="shared" si="206"/>
        <v>0</v>
      </c>
      <c r="BQ328" s="27">
        <f t="shared" si="207"/>
        <v>0</v>
      </c>
      <c r="BR328" s="27">
        <f t="shared" si="208"/>
        <v>0</v>
      </c>
      <c r="BS328" s="27"/>
      <c r="BT328" s="166"/>
      <c r="BU328" s="166"/>
      <c r="BV328" s="166"/>
      <c r="BW328" s="166"/>
      <c r="BX328" s="166"/>
      <c r="BY328" s="166"/>
      <c r="BZ328" s="166"/>
      <c r="CA328" s="166"/>
      <c r="CB328" s="166"/>
      <c r="CC328" s="166"/>
      <c r="CD328" s="166"/>
      <c r="CE328" s="166"/>
      <c r="CF328" s="166"/>
      <c r="CG328" s="166"/>
      <c r="CH328" s="166"/>
      <c r="CI328" s="166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</row>
    <row r="329" spans="1:99">
      <c r="A329" s="160" t="str">
        <f>IF($D329=2,IF(所有護老者!A329="","",所有護老者!A329),"")</f>
        <v/>
      </c>
      <c r="B329" s="160" t="str">
        <f>IF($D329=2,IF(所有護老者!B329="","",所有護老者!B329),"")</f>
        <v/>
      </c>
      <c r="C329" s="160" t="str">
        <f>IF($D329=2,IF(所有護老者!D329="","",所有護老者!D329),"")</f>
        <v/>
      </c>
      <c r="D329" s="160" t="str">
        <f>IF(所有護老者!C329=2,2,"")</f>
        <v/>
      </c>
      <c r="E329" s="160" t="str">
        <f>IF($D329=2,IF(所有護老者!E329="","",所有護老者!E329),"")</f>
        <v/>
      </c>
      <c r="F329" s="160" t="str">
        <f>IF($D329=2,IF(所有護老者!F329="","",所有護老者!F329),"")</f>
        <v/>
      </c>
      <c r="G329" s="160" t="str">
        <f>IF($D329=2,IF(所有護老者!G329="","",所有護老者!G329),"")</f>
        <v/>
      </c>
      <c r="H329" s="160" t="str">
        <f>IF($D329=2,IF(所有護老者!H329="","",所有護老者!H329),"")</f>
        <v/>
      </c>
      <c r="I329" s="160" t="str">
        <f>IF($D329=2,IF(所有護老者!I329="","",所有護老者!I329),"")</f>
        <v/>
      </c>
      <c r="J329" s="160" t="str">
        <f>IF($D329=2,IF(所有護老者!J329="","",所有護老者!J329),"")</f>
        <v/>
      </c>
      <c r="K329" s="160" t="str">
        <f>IF($D329=2,IF(所有護老者!K329="","",所有護老者!K329),"")</f>
        <v/>
      </c>
      <c r="L329" s="160" t="str">
        <f>IF($D329=2,IF(所有護老者!L329="","",所有護老者!L329),"")</f>
        <v/>
      </c>
      <c r="M329" s="160" t="str">
        <f>IF($D329=2,IF(所有護老者!M329="","",所有護老者!M329),"")</f>
        <v/>
      </c>
      <c r="N329" s="160" t="str">
        <f>IF($D329=2,IF(所有護老者!N329="","",所有護老者!N329),"")</f>
        <v/>
      </c>
      <c r="O329" s="160" t="str">
        <f>IF($D329=2,IF(所有護老者!O329="","",所有護老者!O329),"")</f>
        <v/>
      </c>
      <c r="P329" s="160" t="str">
        <f>IF($D329=2,IF(所有護老者!P329="","",所有護老者!P329),"")</f>
        <v/>
      </c>
      <c r="Q329" s="160" t="str">
        <f>IF($D329=2,IF(所有護老者!Q329="","",所有護老者!Q329),"")</f>
        <v/>
      </c>
      <c r="R329" s="160" t="str">
        <f>IF($D329=2,IF(所有護老者!R329="","",所有護老者!R329),"")</f>
        <v/>
      </c>
      <c r="S329" s="160" t="str">
        <f>IF($D329=2,IF(所有護老者!S329="","",所有護老者!S329),"")</f>
        <v/>
      </c>
      <c r="T329" s="160" t="str">
        <f>IF($D329=2,IF(所有護老者!T329="","",所有護老者!T329),"")</f>
        <v/>
      </c>
      <c r="U329" s="160" t="str">
        <f>IF($D329=2,IF(所有護老者!U329="","",所有護老者!U329),"")</f>
        <v/>
      </c>
      <c r="V329" s="160" t="str">
        <f>IF($D329=2,IF(所有護老者!V329="","",所有護老者!V329),"")</f>
        <v/>
      </c>
      <c r="W329" s="160" t="str">
        <f>IF($D329=2,IF(所有護老者!W329="","",所有護老者!W329),"")</f>
        <v/>
      </c>
      <c r="X329" s="160" t="str">
        <f>IF($D329=2,IF(所有護老者!X329="","",所有護老者!X329),"")</f>
        <v/>
      </c>
      <c r="Y329" s="160" t="str">
        <f>IF($D329=2,IF(所有護老者!Y329="","",所有護老者!Y329),"")</f>
        <v/>
      </c>
      <c r="Z329" s="160" t="str">
        <f>IF($D329=2,IF(所有護老者!Z329="","",所有護老者!Z329),"")</f>
        <v/>
      </c>
      <c r="AA329" s="160" t="str">
        <f>IF($D329=2,IF(所有護老者!AA329="","",所有護老者!AA329),"")</f>
        <v/>
      </c>
      <c r="AB329" s="160" t="str">
        <f>IF($D329=2,IF(所有護老者!AB329="","",所有護老者!AB329),"")</f>
        <v/>
      </c>
      <c r="AC329" s="160" t="str">
        <f>IF($D329=2,IF(所有護老者!AC329="","",所有護老者!AC329),"")</f>
        <v/>
      </c>
      <c r="AD329" s="160" t="str">
        <f>IF($D329=2,IF(所有護老者!AD329="","",所有護老者!AD329),"")</f>
        <v/>
      </c>
      <c r="AE329" s="160" t="str">
        <f>IF($D329=2,IF(所有護老者!AE329="","",所有護老者!AE329),"")</f>
        <v/>
      </c>
      <c r="AF329" s="160" t="str">
        <f>IF($D329=2,IF(所有護老者!AF329="","",所有護老者!AF329),"")</f>
        <v/>
      </c>
      <c r="AG329" s="160" t="str">
        <f>IF($D329=2,IF(所有護老者!AG329="","",所有護老者!AG329),"")</f>
        <v/>
      </c>
      <c r="AH329" s="160" t="str">
        <f>IF($D329=2,IF(所有護老者!AH329="","",所有護老者!AH329),"")</f>
        <v/>
      </c>
      <c r="AI329" s="160" t="str">
        <f>IF($D329=2,IF(所有護老者!AI329="","",所有護老者!AI329),"")</f>
        <v/>
      </c>
      <c r="AJ329" s="160" t="str">
        <f>IF($D329=2,IF(所有護老者!AJ329="","",所有護老者!AJ329),"")</f>
        <v/>
      </c>
      <c r="AK329" s="160" t="str">
        <f>IF(所有護老者!AK329="","",所有護老者!AK329)</f>
        <v/>
      </c>
      <c r="AL329" s="175" t="str">
        <f t="shared" si="180"/>
        <v/>
      </c>
      <c r="AM329" s="175" t="str">
        <f t="shared" si="181"/>
        <v/>
      </c>
      <c r="AN329" s="175" t="str">
        <f t="shared" si="182"/>
        <v/>
      </c>
      <c r="AO329" s="175" t="str">
        <f t="shared" si="183"/>
        <v/>
      </c>
      <c r="AP329" s="175" t="str">
        <f t="shared" si="184"/>
        <v/>
      </c>
      <c r="AQ329" s="175" t="str">
        <f t="shared" si="185"/>
        <v/>
      </c>
      <c r="AR329" s="175" t="str">
        <f t="shared" si="186"/>
        <v/>
      </c>
      <c r="AS329" s="175" t="str">
        <f t="shared" si="187"/>
        <v/>
      </c>
      <c r="AT329" s="175" t="str">
        <f t="shared" si="188"/>
        <v/>
      </c>
      <c r="AU329" s="175" t="str">
        <f t="shared" si="189"/>
        <v/>
      </c>
      <c r="AV329" s="175" t="str">
        <f t="shared" si="190"/>
        <v/>
      </c>
      <c r="AW329" s="27">
        <f t="shared" si="191"/>
        <v>0</v>
      </c>
      <c r="AX329" s="27"/>
      <c r="AY329" s="27">
        <f t="shared" si="192"/>
        <v>0</v>
      </c>
      <c r="AZ329" s="27">
        <f t="shared" si="193"/>
        <v>0</v>
      </c>
      <c r="BA329" s="27">
        <f t="shared" si="194"/>
        <v>0</v>
      </c>
      <c r="BB329" s="27">
        <f t="shared" si="195"/>
        <v>0</v>
      </c>
      <c r="BC329" s="27">
        <f t="shared" si="196"/>
        <v>0</v>
      </c>
      <c r="BD329" s="27">
        <f t="shared" si="197"/>
        <v>0</v>
      </c>
      <c r="BE329" s="27">
        <f t="shared" si="198"/>
        <v>0</v>
      </c>
      <c r="BF329" s="27">
        <f t="shared" si="199"/>
        <v>0</v>
      </c>
      <c r="BG329" s="27">
        <f t="shared" si="200"/>
        <v>0</v>
      </c>
      <c r="BH329" s="27">
        <f t="shared" si="201"/>
        <v>0</v>
      </c>
      <c r="BI329" s="27">
        <f t="shared" si="202"/>
        <v>0</v>
      </c>
      <c r="BJ329" s="27">
        <f t="shared" si="203"/>
        <v>0</v>
      </c>
      <c r="BK329" s="176"/>
      <c r="BL329" s="276" t="str">
        <f t="shared" si="179"/>
        <v/>
      </c>
      <c r="BM329" s="176"/>
      <c r="BN329" s="27">
        <f t="shared" si="204"/>
        <v>0</v>
      </c>
      <c r="BO329" s="27">
        <f t="shared" si="205"/>
        <v>0</v>
      </c>
      <c r="BP329" s="27">
        <f t="shared" si="206"/>
        <v>0</v>
      </c>
      <c r="BQ329" s="27">
        <f t="shared" si="207"/>
        <v>0</v>
      </c>
      <c r="BR329" s="27">
        <f t="shared" si="208"/>
        <v>0</v>
      </c>
      <c r="BS329" s="27"/>
      <c r="BT329" s="166"/>
      <c r="BU329" s="166"/>
      <c r="BV329" s="166"/>
      <c r="BW329" s="166"/>
      <c r="BX329" s="166"/>
      <c r="BY329" s="166"/>
      <c r="BZ329" s="166"/>
      <c r="CA329" s="166"/>
      <c r="CB329" s="166"/>
      <c r="CC329" s="166"/>
      <c r="CD329" s="166"/>
      <c r="CE329" s="166"/>
      <c r="CF329" s="166"/>
      <c r="CG329" s="166"/>
      <c r="CH329" s="166"/>
      <c r="CI329" s="166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</row>
    <row r="330" spans="1:99">
      <c r="A330" s="160" t="str">
        <f>IF($D330=2,IF(所有護老者!A330="","",所有護老者!A330),"")</f>
        <v/>
      </c>
      <c r="B330" s="160" t="str">
        <f>IF($D330=2,IF(所有護老者!B330="","",所有護老者!B330),"")</f>
        <v/>
      </c>
      <c r="C330" s="160" t="str">
        <f>IF($D330=2,IF(所有護老者!D330="","",所有護老者!D330),"")</f>
        <v/>
      </c>
      <c r="D330" s="160" t="str">
        <f>IF(所有護老者!C330=2,2,"")</f>
        <v/>
      </c>
      <c r="E330" s="160" t="str">
        <f>IF($D330=2,IF(所有護老者!E330="","",所有護老者!E330),"")</f>
        <v/>
      </c>
      <c r="F330" s="160" t="str">
        <f>IF($D330=2,IF(所有護老者!F330="","",所有護老者!F330),"")</f>
        <v/>
      </c>
      <c r="G330" s="160" t="str">
        <f>IF($D330=2,IF(所有護老者!G330="","",所有護老者!G330),"")</f>
        <v/>
      </c>
      <c r="H330" s="160" t="str">
        <f>IF($D330=2,IF(所有護老者!H330="","",所有護老者!H330),"")</f>
        <v/>
      </c>
      <c r="I330" s="160" t="str">
        <f>IF($D330=2,IF(所有護老者!I330="","",所有護老者!I330),"")</f>
        <v/>
      </c>
      <c r="J330" s="160" t="str">
        <f>IF($D330=2,IF(所有護老者!J330="","",所有護老者!J330),"")</f>
        <v/>
      </c>
      <c r="K330" s="160" t="str">
        <f>IF($D330=2,IF(所有護老者!K330="","",所有護老者!K330),"")</f>
        <v/>
      </c>
      <c r="L330" s="160" t="str">
        <f>IF($D330=2,IF(所有護老者!L330="","",所有護老者!L330),"")</f>
        <v/>
      </c>
      <c r="M330" s="160" t="str">
        <f>IF($D330=2,IF(所有護老者!M330="","",所有護老者!M330),"")</f>
        <v/>
      </c>
      <c r="N330" s="160" t="str">
        <f>IF($D330=2,IF(所有護老者!N330="","",所有護老者!N330),"")</f>
        <v/>
      </c>
      <c r="O330" s="160" t="str">
        <f>IF($D330=2,IF(所有護老者!O330="","",所有護老者!O330),"")</f>
        <v/>
      </c>
      <c r="P330" s="160" t="str">
        <f>IF($D330=2,IF(所有護老者!P330="","",所有護老者!P330),"")</f>
        <v/>
      </c>
      <c r="Q330" s="160" t="str">
        <f>IF($D330=2,IF(所有護老者!Q330="","",所有護老者!Q330),"")</f>
        <v/>
      </c>
      <c r="R330" s="160" t="str">
        <f>IF($D330=2,IF(所有護老者!R330="","",所有護老者!R330),"")</f>
        <v/>
      </c>
      <c r="S330" s="160" t="str">
        <f>IF($D330=2,IF(所有護老者!S330="","",所有護老者!S330),"")</f>
        <v/>
      </c>
      <c r="T330" s="160" t="str">
        <f>IF($D330=2,IF(所有護老者!T330="","",所有護老者!T330),"")</f>
        <v/>
      </c>
      <c r="U330" s="160" t="str">
        <f>IF($D330=2,IF(所有護老者!U330="","",所有護老者!U330),"")</f>
        <v/>
      </c>
      <c r="V330" s="160" t="str">
        <f>IF($D330=2,IF(所有護老者!V330="","",所有護老者!V330),"")</f>
        <v/>
      </c>
      <c r="W330" s="160" t="str">
        <f>IF($D330=2,IF(所有護老者!W330="","",所有護老者!W330),"")</f>
        <v/>
      </c>
      <c r="X330" s="160" t="str">
        <f>IF($D330=2,IF(所有護老者!X330="","",所有護老者!X330),"")</f>
        <v/>
      </c>
      <c r="Y330" s="160" t="str">
        <f>IF($D330=2,IF(所有護老者!Y330="","",所有護老者!Y330),"")</f>
        <v/>
      </c>
      <c r="Z330" s="160" t="str">
        <f>IF($D330=2,IF(所有護老者!Z330="","",所有護老者!Z330),"")</f>
        <v/>
      </c>
      <c r="AA330" s="160" t="str">
        <f>IF($D330=2,IF(所有護老者!AA330="","",所有護老者!AA330),"")</f>
        <v/>
      </c>
      <c r="AB330" s="160" t="str">
        <f>IF($D330=2,IF(所有護老者!AB330="","",所有護老者!AB330),"")</f>
        <v/>
      </c>
      <c r="AC330" s="160" t="str">
        <f>IF($D330=2,IF(所有護老者!AC330="","",所有護老者!AC330),"")</f>
        <v/>
      </c>
      <c r="AD330" s="160" t="str">
        <f>IF($D330=2,IF(所有護老者!AD330="","",所有護老者!AD330),"")</f>
        <v/>
      </c>
      <c r="AE330" s="160" t="str">
        <f>IF($D330=2,IF(所有護老者!AE330="","",所有護老者!AE330),"")</f>
        <v/>
      </c>
      <c r="AF330" s="160" t="str">
        <f>IF($D330=2,IF(所有護老者!AF330="","",所有護老者!AF330),"")</f>
        <v/>
      </c>
      <c r="AG330" s="160" t="str">
        <f>IF($D330=2,IF(所有護老者!AG330="","",所有護老者!AG330),"")</f>
        <v/>
      </c>
      <c r="AH330" s="160" t="str">
        <f>IF($D330=2,IF(所有護老者!AH330="","",所有護老者!AH330),"")</f>
        <v/>
      </c>
      <c r="AI330" s="160" t="str">
        <f>IF($D330=2,IF(所有護老者!AI330="","",所有護老者!AI330),"")</f>
        <v/>
      </c>
      <c r="AJ330" s="160" t="str">
        <f>IF($D330=2,IF(所有護老者!AJ330="","",所有護老者!AJ330),"")</f>
        <v/>
      </c>
      <c r="AK330" s="160" t="str">
        <f>IF(所有護老者!AK330="","",所有護老者!AK330)</f>
        <v/>
      </c>
      <c r="AL330" s="175" t="str">
        <f t="shared" si="180"/>
        <v/>
      </c>
      <c r="AM330" s="175" t="str">
        <f t="shared" si="181"/>
        <v/>
      </c>
      <c r="AN330" s="175" t="str">
        <f t="shared" si="182"/>
        <v/>
      </c>
      <c r="AO330" s="175" t="str">
        <f t="shared" si="183"/>
        <v/>
      </c>
      <c r="AP330" s="175" t="str">
        <f t="shared" si="184"/>
        <v/>
      </c>
      <c r="AQ330" s="175" t="str">
        <f t="shared" si="185"/>
        <v/>
      </c>
      <c r="AR330" s="175" t="str">
        <f t="shared" si="186"/>
        <v/>
      </c>
      <c r="AS330" s="175" t="str">
        <f t="shared" si="187"/>
        <v/>
      </c>
      <c r="AT330" s="175" t="str">
        <f t="shared" si="188"/>
        <v/>
      </c>
      <c r="AU330" s="175" t="str">
        <f t="shared" si="189"/>
        <v/>
      </c>
      <c r="AV330" s="175" t="str">
        <f t="shared" si="190"/>
        <v/>
      </c>
      <c r="AW330" s="27">
        <f t="shared" si="191"/>
        <v>0</v>
      </c>
      <c r="AX330" s="27"/>
      <c r="AY330" s="27">
        <f t="shared" si="192"/>
        <v>0</v>
      </c>
      <c r="AZ330" s="27">
        <f t="shared" si="193"/>
        <v>0</v>
      </c>
      <c r="BA330" s="27">
        <f t="shared" si="194"/>
        <v>0</v>
      </c>
      <c r="BB330" s="27">
        <f t="shared" si="195"/>
        <v>0</v>
      </c>
      <c r="BC330" s="27">
        <f t="shared" si="196"/>
        <v>0</v>
      </c>
      <c r="BD330" s="27">
        <f t="shared" si="197"/>
        <v>0</v>
      </c>
      <c r="BE330" s="27">
        <f t="shared" si="198"/>
        <v>0</v>
      </c>
      <c r="BF330" s="27">
        <f t="shared" si="199"/>
        <v>0</v>
      </c>
      <c r="BG330" s="27">
        <f t="shared" si="200"/>
        <v>0</v>
      </c>
      <c r="BH330" s="27">
        <f t="shared" si="201"/>
        <v>0</v>
      </c>
      <c r="BI330" s="27">
        <f t="shared" si="202"/>
        <v>0</v>
      </c>
      <c r="BJ330" s="27">
        <f t="shared" si="203"/>
        <v>0</v>
      </c>
      <c r="BK330" s="176"/>
      <c r="BL330" s="276" t="str">
        <f t="shared" si="179"/>
        <v/>
      </c>
      <c r="BM330" s="176"/>
      <c r="BN330" s="27">
        <f t="shared" si="204"/>
        <v>0</v>
      </c>
      <c r="BO330" s="27">
        <f t="shared" si="205"/>
        <v>0</v>
      </c>
      <c r="BP330" s="27">
        <f t="shared" si="206"/>
        <v>0</v>
      </c>
      <c r="BQ330" s="27">
        <f t="shared" si="207"/>
        <v>0</v>
      </c>
      <c r="BR330" s="27">
        <f t="shared" si="208"/>
        <v>0</v>
      </c>
      <c r="BS330" s="27"/>
      <c r="BT330" s="166"/>
      <c r="BU330" s="166"/>
      <c r="BV330" s="166"/>
      <c r="BW330" s="166"/>
      <c r="BX330" s="166"/>
      <c r="BY330" s="166"/>
      <c r="BZ330" s="166"/>
      <c r="CA330" s="166"/>
      <c r="CB330" s="166"/>
      <c r="CC330" s="166"/>
      <c r="CD330" s="166"/>
      <c r="CE330" s="166"/>
      <c r="CF330" s="166"/>
      <c r="CG330" s="166"/>
      <c r="CH330" s="166"/>
      <c r="CI330" s="166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</row>
    <row r="331" spans="1:99">
      <c r="A331" s="160" t="str">
        <f>IF($D331=2,IF(所有護老者!A331="","",所有護老者!A331),"")</f>
        <v/>
      </c>
      <c r="B331" s="160" t="str">
        <f>IF($D331=2,IF(所有護老者!B331="","",所有護老者!B331),"")</f>
        <v/>
      </c>
      <c r="C331" s="160" t="str">
        <f>IF($D331=2,IF(所有護老者!D331="","",所有護老者!D331),"")</f>
        <v/>
      </c>
      <c r="D331" s="160" t="str">
        <f>IF(所有護老者!C331=2,2,"")</f>
        <v/>
      </c>
      <c r="E331" s="160" t="str">
        <f>IF($D331=2,IF(所有護老者!E331="","",所有護老者!E331),"")</f>
        <v/>
      </c>
      <c r="F331" s="160" t="str">
        <f>IF($D331=2,IF(所有護老者!F331="","",所有護老者!F331),"")</f>
        <v/>
      </c>
      <c r="G331" s="160" t="str">
        <f>IF($D331=2,IF(所有護老者!G331="","",所有護老者!G331),"")</f>
        <v/>
      </c>
      <c r="H331" s="160" t="str">
        <f>IF($D331=2,IF(所有護老者!H331="","",所有護老者!H331),"")</f>
        <v/>
      </c>
      <c r="I331" s="160" t="str">
        <f>IF($D331=2,IF(所有護老者!I331="","",所有護老者!I331),"")</f>
        <v/>
      </c>
      <c r="J331" s="160" t="str">
        <f>IF($D331=2,IF(所有護老者!J331="","",所有護老者!J331),"")</f>
        <v/>
      </c>
      <c r="K331" s="160" t="str">
        <f>IF($D331=2,IF(所有護老者!K331="","",所有護老者!K331),"")</f>
        <v/>
      </c>
      <c r="L331" s="160" t="str">
        <f>IF($D331=2,IF(所有護老者!L331="","",所有護老者!L331),"")</f>
        <v/>
      </c>
      <c r="M331" s="160" t="str">
        <f>IF($D331=2,IF(所有護老者!M331="","",所有護老者!M331),"")</f>
        <v/>
      </c>
      <c r="N331" s="160" t="str">
        <f>IF($D331=2,IF(所有護老者!N331="","",所有護老者!N331),"")</f>
        <v/>
      </c>
      <c r="O331" s="160" t="str">
        <f>IF($D331=2,IF(所有護老者!O331="","",所有護老者!O331),"")</f>
        <v/>
      </c>
      <c r="P331" s="160" t="str">
        <f>IF($D331=2,IF(所有護老者!P331="","",所有護老者!P331),"")</f>
        <v/>
      </c>
      <c r="Q331" s="160" t="str">
        <f>IF($D331=2,IF(所有護老者!Q331="","",所有護老者!Q331),"")</f>
        <v/>
      </c>
      <c r="R331" s="160" t="str">
        <f>IF($D331=2,IF(所有護老者!R331="","",所有護老者!R331),"")</f>
        <v/>
      </c>
      <c r="S331" s="160" t="str">
        <f>IF($D331=2,IF(所有護老者!S331="","",所有護老者!S331),"")</f>
        <v/>
      </c>
      <c r="T331" s="160" t="str">
        <f>IF($D331=2,IF(所有護老者!T331="","",所有護老者!T331),"")</f>
        <v/>
      </c>
      <c r="U331" s="160" t="str">
        <f>IF($D331=2,IF(所有護老者!U331="","",所有護老者!U331),"")</f>
        <v/>
      </c>
      <c r="V331" s="160" t="str">
        <f>IF($D331=2,IF(所有護老者!V331="","",所有護老者!V331),"")</f>
        <v/>
      </c>
      <c r="W331" s="160" t="str">
        <f>IF($D331=2,IF(所有護老者!W331="","",所有護老者!W331),"")</f>
        <v/>
      </c>
      <c r="X331" s="160" t="str">
        <f>IF($D331=2,IF(所有護老者!X331="","",所有護老者!X331),"")</f>
        <v/>
      </c>
      <c r="Y331" s="160" t="str">
        <f>IF($D331=2,IF(所有護老者!Y331="","",所有護老者!Y331),"")</f>
        <v/>
      </c>
      <c r="Z331" s="160" t="str">
        <f>IF($D331=2,IF(所有護老者!Z331="","",所有護老者!Z331),"")</f>
        <v/>
      </c>
      <c r="AA331" s="160" t="str">
        <f>IF($D331=2,IF(所有護老者!AA331="","",所有護老者!AA331),"")</f>
        <v/>
      </c>
      <c r="AB331" s="160" t="str">
        <f>IF($D331=2,IF(所有護老者!AB331="","",所有護老者!AB331),"")</f>
        <v/>
      </c>
      <c r="AC331" s="160" t="str">
        <f>IF($D331=2,IF(所有護老者!AC331="","",所有護老者!AC331),"")</f>
        <v/>
      </c>
      <c r="AD331" s="160" t="str">
        <f>IF($D331=2,IF(所有護老者!AD331="","",所有護老者!AD331),"")</f>
        <v/>
      </c>
      <c r="AE331" s="160" t="str">
        <f>IF($D331=2,IF(所有護老者!AE331="","",所有護老者!AE331),"")</f>
        <v/>
      </c>
      <c r="AF331" s="160" t="str">
        <f>IF($D331=2,IF(所有護老者!AF331="","",所有護老者!AF331),"")</f>
        <v/>
      </c>
      <c r="AG331" s="160" t="str">
        <f>IF($D331=2,IF(所有護老者!AG331="","",所有護老者!AG331),"")</f>
        <v/>
      </c>
      <c r="AH331" s="160" t="str">
        <f>IF($D331=2,IF(所有護老者!AH331="","",所有護老者!AH331),"")</f>
        <v/>
      </c>
      <c r="AI331" s="160" t="str">
        <f>IF($D331=2,IF(所有護老者!AI331="","",所有護老者!AI331),"")</f>
        <v/>
      </c>
      <c r="AJ331" s="160" t="str">
        <f>IF($D331=2,IF(所有護老者!AJ331="","",所有護老者!AJ331),"")</f>
        <v/>
      </c>
      <c r="AK331" s="160" t="str">
        <f>IF(所有護老者!AK331="","",所有護老者!AK331)</f>
        <v/>
      </c>
      <c r="AL331" s="175" t="str">
        <f t="shared" si="180"/>
        <v/>
      </c>
      <c r="AM331" s="175" t="str">
        <f t="shared" si="181"/>
        <v/>
      </c>
      <c r="AN331" s="175" t="str">
        <f t="shared" si="182"/>
        <v/>
      </c>
      <c r="AO331" s="175" t="str">
        <f t="shared" si="183"/>
        <v/>
      </c>
      <c r="AP331" s="175" t="str">
        <f t="shared" si="184"/>
        <v/>
      </c>
      <c r="AQ331" s="175" t="str">
        <f t="shared" si="185"/>
        <v/>
      </c>
      <c r="AR331" s="175" t="str">
        <f t="shared" si="186"/>
        <v/>
      </c>
      <c r="AS331" s="175" t="str">
        <f t="shared" si="187"/>
        <v/>
      </c>
      <c r="AT331" s="175" t="str">
        <f t="shared" si="188"/>
        <v/>
      </c>
      <c r="AU331" s="175" t="str">
        <f t="shared" si="189"/>
        <v/>
      </c>
      <c r="AV331" s="175" t="str">
        <f t="shared" si="190"/>
        <v/>
      </c>
      <c r="AW331" s="27">
        <f t="shared" si="191"/>
        <v>0</v>
      </c>
      <c r="AX331" s="27"/>
      <c r="AY331" s="27">
        <f t="shared" si="192"/>
        <v>0</v>
      </c>
      <c r="AZ331" s="27">
        <f t="shared" si="193"/>
        <v>0</v>
      </c>
      <c r="BA331" s="27">
        <f t="shared" si="194"/>
        <v>0</v>
      </c>
      <c r="BB331" s="27">
        <f t="shared" si="195"/>
        <v>0</v>
      </c>
      <c r="BC331" s="27">
        <f t="shared" si="196"/>
        <v>0</v>
      </c>
      <c r="BD331" s="27">
        <f t="shared" si="197"/>
        <v>0</v>
      </c>
      <c r="BE331" s="27">
        <f t="shared" si="198"/>
        <v>0</v>
      </c>
      <c r="BF331" s="27">
        <f t="shared" si="199"/>
        <v>0</v>
      </c>
      <c r="BG331" s="27">
        <f t="shared" si="200"/>
        <v>0</v>
      </c>
      <c r="BH331" s="27">
        <f t="shared" si="201"/>
        <v>0</v>
      </c>
      <c r="BI331" s="27">
        <f t="shared" si="202"/>
        <v>0</v>
      </c>
      <c r="BJ331" s="27">
        <f t="shared" si="203"/>
        <v>0</v>
      </c>
      <c r="BK331" s="176"/>
      <c r="BL331" s="276" t="str">
        <f t="shared" si="179"/>
        <v/>
      </c>
      <c r="BM331" s="176"/>
      <c r="BN331" s="27">
        <f t="shared" si="204"/>
        <v>0</v>
      </c>
      <c r="BO331" s="27">
        <f t="shared" si="205"/>
        <v>0</v>
      </c>
      <c r="BP331" s="27">
        <f t="shared" si="206"/>
        <v>0</v>
      </c>
      <c r="BQ331" s="27">
        <f t="shared" si="207"/>
        <v>0</v>
      </c>
      <c r="BR331" s="27">
        <f t="shared" si="208"/>
        <v>0</v>
      </c>
      <c r="BS331" s="27"/>
      <c r="BT331" s="166"/>
      <c r="BU331" s="166"/>
      <c r="BV331" s="166"/>
      <c r="BW331" s="166"/>
      <c r="BX331" s="166"/>
      <c r="BY331" s="166"/>
      <c r="BZ331" s="166"/>
      <c r="CA331" s="166"/>
      <c r="CB331" s="166"/>
      <c r="CC331" s="166"/>
      <c r="CD331" s="166"/>
      <c r="CE331" s="166"/>
      <c r="CF331" s="166"/>
      <c r="CG331" s="166"/>
      <c r="CH331" s="166"/>
      <c r="CI331" s="166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</row>
    <row r="332" spans="1:99">
      <c r="A332" s="160" t="str">
        <f>IF($D332=2,IF(所有護老者!A332="","",所有護老者!A332),"")</f>
        <v/>
      </c>
      <c r="B332" s="160" t="str">
        <f>IF($D332=2,IF(所有護老者!B332="","",所有護老者!B332),"")</f>
        <v/>
      </c>
      <c r="C332" s="160" t="str">
        <f>IF($D332=2,IF(所有護老者!D332="","",所有護老者!D332),"")</f>
        <v/>
      </c>
      <c r="D332" s="160" t="str">
        <f>IF(所有護老者!C332=2,2,"")</f>
        <v/>
      </c>
      <c r="E332" s="160" t="str">
        <f>IF($D332=2,IF(所有護老者!E332="","",所有護老者!E332),"")</f>
        <v/>
      </c>
      <c r="F332" s="160" t="str">
        <f>IF($D332=2,IF(所有護老者!F332="","",所有護老者!F332),"")</f>
        <v/>
      </c>
      <c r="G332" s="160" t="str">
        <f>IF($D332=2,IF(所有護老者!G332="","",所有護老者!G332),"")</f>
        <v/>
      </c>
      <c r="H332" s="160" t="str">
        <f>IF($D332=2,IF(所有護老者!H332="","",所有護老者!H332),"")</f>
        <v/>
      </c>
      <c r="I332" s="160" t="str">
        <f>IF($D332=2,IF(所有護老者!I332="","",所有護老者!I332),"")</f>
        <v/>
      </c>
      <c r="J332" s="160" t="str">
        <f>IF($D332=2,IF(所有護老者!J332="","",所有護老者!J332),"")</f>
        <v/>
      </c>
      <c r="K332" s="160" t="str">
        <f>IF($D332=2,IF(所有護老者!K332="","",所有護老者!K332),"")</f>
        <v/>
      </c>
      <c r="L332" s="160" t="str">
        <f>IF($D332=2,IF(所有護老者!L332="","",所有護老者!L332),"")</f>
        <v/>
      </c>
      <c r="M332" s="160" t="str">
        <f>IF($D332=2,IF(所有護老者!M332="","",所有護老者!M332),"")</f>
        <v/>
      </c>
      <c r="N332" s="160" t="str">
        <f>IF($D332=2,IF(所有護老者!N332="","",所有護老者!N332),"")</f>
        <v/>
      </c>
      <c r="O332" s="160" t="str">
        <f>IF($D332=2,IF(所有護老者!O332="","",所有護老者!O332),"")</f>
        <v/>
      </c>
      <c r="P332" s="160" t="str">
        <f>IF($D332=2,IF(所有護老者!P332="","",所有護老者!P332),"")</f>
        <v/>
      </c>
      <c r="Q332" s="160" t="str">
        <f>IF($D332=2,IF(所有護老者!Q332="","",所有護老者!Q332),"")</f>
        <v/>
      </c>
      <c r="R332" s="160" t="str">
        <f>IF($D332=2,IF(所有護老者!R332="","",所有護老者!R332),"")</f>
        <v/>
      </c>
      <c r="S332" s="160" t="str">
        <f>IF($D332=2,IF(所有護老者!S332="","",所有護老者!S332),"")</f>
        <v/>
      </c>
      <c r="T332" s="160" t="str">
        <f>IF($D332=2,IF(所有護老者!T332="","",所有護老者!T332),"")</f>
        <v/>
      </c>
      <c r="U332" s="160" t="str">
        <f>IF($D332=2,IF(所有護老者!U332="","",所有護老者!U332),"")</f>
        <v/>
      </c>
      <c r="V332" s="160" t="str">
        <f>IF($D332=2,IF(所有護老者!V332="","",所有護老者!V332),"")</f>
        <v/>
      </c>
      <c r="W332" s="160" t="str">
        <f>IF($D332=2,IF(所有護老者!W332="","",所有護老者!W332),"")</f>
        <v/>
      </c>
      <c r="X332" s="160" t="str">
        <f>IF($D332=2,IF(所有護老者!X332="","",所有護老者!X332),"")</f>
        <v/>
      </c>
      <c r="Y332" s="160" t="str">
        <f>IF($D332=2,IF(所有護老者!Y332="","",所有護老者!Y332),"")</f>
        <v/>
      </c>
      <c r="Z332" s="160" t="str">
        <f>IF($D332=2,IF(所有護老者!Z332="","",所有護老者!Z332),"")</f>
        <v/>
      </c>
      <c r="AA332" s="160" t="str">
        <f>IF($D332=2,IF(所有護老者!AA332="","",所有護老者!AA332),"")</f>
        <v/>
      </c>
      <c r="AB332" s="160" t="str">
        <f>IF($D332=2,IF(所有護老者!AB332="","",所有護老者!AB332),"")</f>
        <v/>
      </c>
      <c r="AC332" s="160" t="str">
        <f>IF($D332=2,IF(所有護老者!AC332="","",所有護老者!AC332),"")</f>
        <v/>
      </c>
      <c r="AD332" s="160" t="str">
        <f>IF($D332=2,IF(所有護老者!AD332="","",所有護老者!AD332),"")</f>
        <v/>
      </c>
      <c r="AE332" s="160" t="str">
        <f>IF($D332=2,IF(所有護老者!AE332="","",所有護老者!AE332),"")</f>
        <v/>
      </c>
      <c r="AF332" s="160" t="str">
        <f>IF($D332=2,IF(所有護老者!AF332="","",所有護老者!AF332),"")</f>
        <v/>
      </c>
      <c r="AG332" s="160" t="str">
        <f>IF($D332=2,IF(所有護老者!AG332="","",所有護老者!AG332),"")</f>
        <v/>
      </c>
      <c r="AH332" s="160" t="str">
        <f>IF($D332=2,IF(所有護老者!AH332="","",所有護老者!AH332),"")</f>
        <v/>
      </c>
      <c r="AI332" s="160" t="str">
        <f>IF($D332=2,IF(所有護老者!AI332="","",所有護老者!AI332),"")</f>
        <v/>
      </c>
      <c r="AJ332" s="160" t="str">
        <f>IF($D332=2,IF(所有護老者!AJ332="","",所有護老者!AJ332),"")</f>
        <v/>
      </c>
      <c r="AK332" s="160" t="str">
        <f>IF(所有護老者!AK332="","",所有護老者!AK332)</f>
        <v/>
      </c>
      <c r="AL332" s="175" t="str">
        <f t="shared" si="180"/>
        <v/>
      </c>
      <c r="AM332" s="175" t="str">
        <f t="shared" si="181"/>
        <v/>
      </c>
      <c r="AN332" s="175" t="str">
        <f t="shared" si="182"/>
        <v/>
      </c>
      <c r="AO332" s="175" t="str">
        <f t="shared" si="183"/>
        <v/>
      </c>
      <c r="AP332" s="175" t="str">
        <f t="shared" si="184"/>
        <v/>
      </c>
      <c r="AQ332" s="175" t="str">
        <f t="shared" si="185"/>
        <v/>
      </c>
      <c r="AR332" s="175" t="str">
        <f t="shared" si="186"/>
        <v/>
      </c>
      <c r="AS332" s="175" t="str">
        <f t="shared" si="187"/>
        <v/>
      </c>
      <c r="AT332" s="175" t="str">
        <f t="shared" si="188"/>
        <v/>
      </c>
      <c r="AU332" s="175" t="str">
        <f t="shared" si="189"/>
        <v/>
      </c>
      <c r="AV332" s="175" t="str">
        <f t="shared" si="190"/>
        <v/>
      </c>
      <c r="AW332" s="27">
        <f t="shared" si="191"/>
        <v>0</v>
      </c>
      <c r="AX332" s="27"/>
      <c r="AY332" s="27">
        <f t="shared" si="192"/>
        <v>0</v>
      </c>
      <c r="AZ332" s="27">
        <f t="shared" si="193"/>
        <v>0</v>
      </c>
      <c r="BA332" s="27">
        <f t="shared" si="194"/>
        <v>0</v>
      </c>
      <c r="BB332" s="27">
        <f t="shared" si="195"/>
        <v>0</v>
      </c>
      <c r="BC332" s="27">
        <f t="shared" si="196"/>
        <v>0</v>
      </c>
      <c r="BD332" s="27">
        <f t="shared" si="197"/>
        <v>0</v>
      </c>
      <c r="BE332" s="27">
        <f t="shared" si="198"/>
        <v>0</v>
      </c>
      <c r="BF332" s="27">
        <f t="shared" si="199"/>
        <v>0</v>
      </c>
      <c r="BG332" s="27">
        <f t="shared" si="200"/>
        <v>0</v>
      </c>
      <c r="BH332" s="27">
        <f t="shared" si="201"/>
        <v>0</v>
      </c>
      <c r="BI332" s="27">
        <f t="shared" si="202"/>
        <v>0</v>
      </c>
      <c r="BJ332" s="27">
        <f t="shared" si="203"/>
        <v>0</v>
      </c>
      <c r="BK332" s="176"/>
      <c r="BL332" s="276" t="str">
        <f t="shared" si="179"/>
        <v/>
      </c>
      <c r="BM332" s="176"/>
      <c r="BN332" s="27">
        <f t="shared" si="204"/>
        <v>0</v>
      </c>
      <c r="BO332" s="27">
        <f t="shared" si="205"/>
        <v>0</v>
      </c>
      <c r="BP332" s="27">
        <f t="shared" si="206"/>
        <v>0</v>
      </c>
      <c r="BQ332" s="27">
        <f t="shared" si="207"/>
        <v>0</v>
      </c>
      <c r="BR332" s="27">
        <f t="shared" si="208"/>
        <v>0</v>
      </c>
      <c r="BS332" s="27"/>
      <c r="BT332" s="166"/>
      <c r="BU332" s="166"/>
      <c r="BV332" s="166"/>
      <c r="BW332" s="166"/>
      <c r="BX332" s="166"/>
      <c r="BY332" s="166"/>
      <c r="BZ332" s="166"/>
      <c r="CA332" s="166"/>
      <c r="CB332" s="166"/>
      <c r="CC332" s="166"/>
      <c r="CD332" s="166"/>
      <c r="CE332" s="166"/>
      <c r="CF332" s="166"/>
      <c r="CG332" s="166"/>
      <c r="CH332" s="166"/>
      <c r="CI332" s="166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</row>
    <row r="333" spans="1:99">
      <c r="A333" s="160" t="str">
        <f>IF($D333=2,IF(所有護老者!A333="","",所有護老者!A333),"")</f>
        <v/>
      </c>
      <c r="B333" s="160" t="str">
        <f>IF($D333=2,IF(所有護老者!B333="","",所有護老者!B333),"")</f>
        <v/>
      </c>
      <c r="C333" s="160" t="str">
        <f>IF($D333=2,IF(所有護老者!D333="","",所有護老者!D333),"")</f>
        <v/>
      </c>
      <c r="D333" s="160" t="str">
        <f>IF(所有護老者!C333=2,2,"")</f>
        <v/>
      </c>
      <c r="E333" s="160" t="str">
        <f>IF($D333=2,IF(所有護老者!E333="","",所有護老者!E333),"")</f>
        <v/>
      </c>
      <c r="F333" s="160" t="str">
        <f>IF($D333=2,IF(所有護老者!F333="","",所有護老者!F333),"")</f>
        <v/>
      </c>
      <c r="G333" s="160" t="str">
        <f>IF($D333=2,IF(所有護老者!G333="","",所有護老者!G333),"")</f>
        <v/>
      </c>
      <c r="H333" s="160" t="str">
        <f>IF($D333=2,IF(所有護老者!H333="","",所有護老者!H333),"")</f>
        <v/>
      </c>
      <c r="I333" s="160" t="str">
        <f>IF($D333=2,IF(所有護老者!I333="","",所有護老者!I333),"")</f>
        <v/>
      </c>
      <c r="J333" s="160" t="str">
        <f>IF($D333=2,IF(所有護老者!J333="","",所有護老者!J333),"")</f>
        <v/>
      </c>
      <c r="K333" s="160" t="str">
        <f>IF($D333=2,IF(所有護老者!K333="","",所有護老者!K333),"")</f>
        <v/>
      </c>
      <c r="L333" s="160" t="str">
        <f>IF($D333=2,IF(所有護老者!L333="","",所有護老者!L333),"")</f>
        <v/>
      </c>
      <c r="M333" s="160" t="str">
        <f>IF($D333=2,IF(所有護老者!M333="","",所有護老者!M333),"")</f>
        <v/>
      </c>
      <c r="N333" s="160" t="str">
        <f>IF($D333=2,IF(所有護老者!N333="","",所有護老者!N333),"")</f>
        <v/>
      </c>
      <c r="O333" s="160" t="str">
        <f>IF($D333=2,IF(所有護老者!O333="","",所有護老者!O333),"")</f>
        <v/>
      </c>
      <c r="P333" s="160" t="str">
        <f>IF($D333=2,IF(所有護老者!P333="","",所有護老者!P333),"")</f>
        <v/>
      </c>
      <c r="Q333" s="160" t="str">
        <f>IF($D333=2,IF(所有護老者!Q333="","",所有護老者!Q333),"")</f>
        <v/>
      </c>
      <c r="R333" s="160" t="str">
        <f>IF($D333=2,IF(所有護老者!R333="","",所有護老者!R333),"")</f>
        <v/>
      </c>
      <c r="S333" s="160" t="str">
        <f>IF($D333=2,IF(所有護老者!S333="","",所有護老者!S333),"")</f>
        <v/>
      </c>
      <c r="T333" s="160" t="str">
        <f>IF($D333=2,IF(所有護老者!T333="","",所有護老者!T333),"")</f>
        <v/>
      </c>
      <c r="U333" s="160" t="str">
        <f>IF($D333=2,IF(所有護老者!U333="","",所有護老者!U333),"")</f>
        <v/>
      </c>
      <c r="V333" s="160" t="str">
        <f>IF($D333=2,IF(所有護老者!V333="","",所有護老者!V333),"")</f>
        <v/>
      </c>
      <c r="W333" s="160" t="str">
        <f>IF($D333=2,IF(所有護老者!W333="","",所有護老者!W333),"")</f>
        <v/>
      </c>
      <c r="X333" s="160" t="str">
        <f>IF($D333=2,IF(所有護老者!X333="","",所有護老者!X333),"")</f>
        <v/>
      </c>
      <c r="Y333" s="160" t="str">
        <f>IF($D333=2,IF(所有護老者!Y333="","",所有護老者!Y333),"")</f>
        <v/>
      </c>
      <c r="Z333" s="160" t="str">
        <f>IF($D333=2,IF(所有護老者!Z333="","",所有護老者!Z333),"")</f>
        <v/>
      </c>
      <c r="AA333" s="160" t="str">
        <f>IF($D333=2,IF(所有護老者!AA333="","",所有護老者!AA333),"")</f>
        <v/>
      </c>
      <c r="AB333" s="160" t="str">
        <f>IF($D333=2,IF(所有護老者!AB333="","",所有護老者!AB333),"")</f>
        <v/>
      </c>
      <c r="AC333" s="160" t="str">
        <f>IF($D333=2,IF(所有護老者!AC333="","",所有護老者!AC333),"")</f>
        <v/>
      </c>
      <c r="AD333" s="160" t="str">
        <f>IF($D333=2,IF(所有護老者!AD333="","",所有護老者!AD333),"")</f>
        <v/>
      </c>
      <c r="AE333" s="160" t="str">
        <f>IF($D333=2,IF(所有護老者!AE333="","",所有護老者!AE333),"")</f>
        <v/>
      </c>
      <c r="AF333" s="160" t="str">
        <f>IF($D333=2,IF(所有護老者!AF333="","",所有護老者!AF333),"")</f>
        <v/>
      </c>
      <c r="AG333" s="160" t="str">
        <f>IF($D333=2,IF(所有護老者!AG333="","",所有護老者!AG333),"")</f>
        <v/>
      </c>
      <c r="AH333" s="160" t="str">
        <f>IF($D333=2,IF(所有護老者!AH333="","",所有護老者!AH333),"")</f>
        <v/>
      </c>
      <c r="AI333" s="160" t="str">
        <f>IF($D333=2,IF(所有護老者!AI333="","",所有護老者!AI333),"")</f>
        <v/>
      </c>
      <c r="AJ333" s="160" t="str">
        <f>IF($D333=2,IF(所有護老者!AJ333="","",所有護老者!AJ333),"")</f>
        <v/>
      </c>
      <c r="AK333" s="160" t="str">
        <f>IF(所有護老者!AK333="","",所有護老者!AK333)</f>
        <v/>
      </c>
      <c r="AL333" s="175" t="str">
        <f t="shared" si="180"/>
        <v/>
      </c>
      <c r="AM333" s="175" t="str">
        <f t="shared" si="181"/>
        <v/>
      </c>
      <c r="AN333" s="175" t="str">
        <f t="shared" si="182"/>
        <v/>
      </c>
      <c r="AO333" s="175" t="str">
        <f t="shared" si="183"/>
        <v/>
      </c>
      <c r="AP333" s="175" t="str">
        <f t="shared" si="184"/>
        <v/>
      </c>
      <c r="AQ333" s="175" t="str">
        <f t="shared" si="185"/>
        <v/>
      </c>
      <c r="AR333" s="175" t="str">
        <f t="shared" si="186"/>
        <v/>
      </c>
      <c r="AS333" s="175" t="str">
        <f t="shared" si="187"/>
        <v/>
      </c>
      <c r="AT333" s="175" t="str">
        <f t="shared" si="188"/>
        <v/>
      </c>
      <c r="AU333" s="175" t="str">
        <f t="shared" si="189"/>
        <v/>
      </c>
      <c r="AV333" s="175" t="str">
        <f t="shared" si="190"/>
        <v/>
      </c>
      <c r="AW333" s="27">
        <f t="shared" si="191"/>
        <v>0</v>
      </c>
      <c r="AX333" s="27"/>
      <c r="AY333" s="27">
        <f t="shared" si="192"/>
        <v>0</v>
      </c>
      <c r="AZ333" s="27">
        <f t="shared" si="193"/>
        <v>0</v>
      </c>
      <c r="BA333" s="27">
        <f t="shared" si="194"/>
        <v>0</v>
      </c>
      <c r="BB333" s="27">
        <f t="shared" si="195"/>
        <v>0</v>
      </c>
      <c r="BC333" s="27">
        <f t="shared" si="196"/>
        <v>0</v>
      </c>
      <c r="BD333" s="27">
        <f t="shared" si="197"/>
        <v>0</v>
      </c>
      <c r="BE333" s="27">
        <f t="shared" si="198"/>
        <v>0</v>
      </c>
      <c r="BF333" s="27">
        <f t="shared" si="199"/>
        <v>0</v>
      </c>
      <c r="BG333" s="27">
        <f t="shared" si="200"/>
        <v>0</v>
      </c>
      <c r="BH333" s="27">
        <f t="shared" si="201"/>
        <v>0</v>
      </c>
      <c r="BI333" s="27">
        <f t="shared" si="202"/>
        <v>0</v>
      </c>
      <c r="BJ333" s="27">
        <f t="shared" si="203"/>
        <v>0</v>
      </c>
      <c r="BK333" s="176"/>
      <c r="BL333" s="276" t="str">
        <f t="shared" si="179"/>
        <v/>
      </c>
      <c r="BM333" s="176"/>
      <c r="BN333" s="27">
        <f t="shared" si="204"/>
        <v>0</v>
      </c>
      <c r="BO333" s="27">
        <f t="shared" si="205"/>
        <v>0</v>
      </c>
      <c r="BP333" s="27">
        <f t="shared" si="206"/>
        <v>0</v>
      </c>
      <c r="BQ333" s="27">
        <f t="shared" si="207"/>
        <v>0</v>
      </c>
      <c r="BR333" s="27">
        <f t="shared" si="208"/>
        <v>0</v>
      </c>
      <c r="BS333" s="27"/>
      <c r="BT333" s="166"/>
      <c r="BU333" s="166"/>
      <c r="BV333" s="166"/>
      <c r="BW333" s="166"/>
      <c r="BX333" s="166"/>
      <c r="BY333" s="166"/>
      <c r="BZ333" s="166"/>
      <c r="CA333" s="166"/>
      <c r="CB333" s="166"/>
      <c r="CC333" s="166"/>
      <c r="CD333" s="166"/>
      <c r="CE333" s="166"/>
      <c r="CF333" s="166"/>
      <c r="CG333" s="166"/>
      <c r="CH333" s="166"/>
      <c r="CI333" s="166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</row>
    <row r="334" spans="1:99">
      <c r="A334" s="160" t="str">
        <f>IF($D334=2,IF(所有護老者!A334="","",所有護老者!A334),"")</f>
        <v/>
      </c>
      <c r="B334" s="160" t="str">
        <f>IF($D334=2,IF(所有護老者!B334="","",所有護老者!B334),"")</f>
        <v/>
      </c>
      <c r="C334" s="160" t="str">
        <f>IF($D334=2,IF(所有護老者!D334="","",所有護老者!D334),"")</f>
        <v/>
      </c>
      <c r="D334" s="160" t="str">
        <f>IF(所有護老者!C334=2,2,"")</f>
        <v/>
      </c>
      <c r="E334" s="160" t="str">
        <f>IF($D334=2,IF(所有護老者!E334="","",所有護老者!E334),"")</f>
        <v/>
      </c>
      <c r="F334" s="160" t="str">
        <f>IF($D334=2,IF(所有護老者!F334="","",所有護老者!F334),"")</f>
        <v/>
      </c>
      <c r="G334" s="160" t="str">
        <f>IF($D334=2,IF(所有護老者!G334="","",所有護老者!G334),"")</f>
        <v/>
      </c>
      <c r="H334" s="160" t="str">
        <f>IF($D334=2,IF(所有護老者!H334="","",所有護老者!H334),"")</f>
        <v/>
      </c>
      <c r="I334" s="160" t="str">
        <f>IF($D334=2,IF(所有護老者!I334="","",所有護老者!I334),"")</f>
        <v/>
      </c>
      <c r="J334" s="160" t="str">
        <f>IF($D334=2,IF(所有護老者!J334="","",所有護老者!J334),"")</f>
        <v/>
      </c>
      <c r="K334" s="160" t="str">
        <f>IF($D334=2,IF(所有護老者!K334="","",所有護老者!K334),"")</f>
        <v/>
      </c>
      <c r="L334" s="160" t="str">
        <f>IF($D334=2,IF(所有護老者!L334="","",所有護老者!L334),"")</f>
        <v/>
      </c>
      <c r="M334" s="160" t="str">
        <f>IF($D334=2,IF(所有護老者!M334="","",所有護老者!M334),"")</f>
        <v/>
      </c>
      <c r="N334" s="160" t="str">
        <f>IF($D334=2,IF(所有護老者!N334="","",所有護老者!N334),"")</f>
        <v/>
      </c>
      <c r="O334" s="160" t="str">
        <f>IF($D334=2,IF(所有護老者!O334="","",所有護老者!O334),"")</f>
        <v/>
      </c>
      <c r="P334" s="160" t="str">
        <f>IF($D334=2,IF(所有護老者!P334="","",所有護老者!P334),"")</f>
        <v/>
      </c>
      <c r="Q334" s="160" t="str">
        <f>IF($D334=2,IF(所有護老者!Q334="","",所有護老者!Q334),"")</f>
        <v/>
      </c>
      <c r="R334" s="160" t="str">
        <f>IF($D334=2,IF(所有護老者!R334="","",所有護老者!R334),"")</f>
        <v/>
      </c>
      <c r="S334" s="160" t="str">
        <f>IF($D334=2,IF(所有護老者!S334="","",所有護老者!S334),"")</f>
        <v/>
      </c>
      <c r="T334" s="160" t="str">
        <f>IF($D334=2,IF(所有護老者!T334="","",所有護老者!T334),"")</f>
        <v/>
      </c>
      <c r="U334" s="160" t="str">
        <f>IF($D334=2,IF(所有護老者!U334="","",所有護老者!U334),"")</f>
        <v/>
      </c>
      <c r="V334" s="160" t="str">
        <f>IF($D334=2,IF(所有護老者!V334="","",所有護老者!V334),"")</f>
        <v/>
      </c>
      <c r="W334" s="160" t="str">
        <f>IF($D334=2,IF(所有護老者!W334="","",所有護老者!W334),"")</f>
        <v/>
      </c>
      <c r="X334" s="160" t="str">
        <f>IF($D334=2,IF(所有護老者!X334="","",所有護老者!X334),"")</f>
        <v/>
      </c>
      <c r="Y334" s="160" t="str">
        <f>IF($D334=2,IF(所有護老者!Y334="","",所有護老者!Y334),"")</f>
        <v/>
      </c>
      <c r="Z334" s="160" t="str">
        <f>IF($D334=2,IF(所有護老者!Z334="","",所有護老者!Z334),"")</f>
        <v/>
      </c>
      <c r="AA334" s="160" t="str">
        <f>IF($D334=2,IF(所有護老者!AA334="","",所有護老者!AA334),"")</f>
        <v/>
      </c>
      <c r="AB334" s="160" t="str">
        <f>IF($D334=2,IF(所有護老者!AB334="","",所有護老者!AB334),"")</f>
        <v/>
      </c>
      <c r="AC334" s="160" t="str">
        <f>IF($D334=2,IF(所有護老者!AC334="","",所有護老者!AC334),"")</f>
        <v/>
      </c>
      <c r="AD334" s="160" t="str">
        <f>IF($D334=2,IF(所有護老者!AD334="","",所有護老者!AD334),"")</f>
        <v/>
      </c>
      <c r="AE334" s="160" t="str">
        <f>IF($D334=2,IF(所有護老者!AE334="","",所有護老者!AE334),"")</f>
        <v/>
      </c>
      <c r="AF334" s="160" t="str">
        <f>IF($D334=2,IF(所有護老者!AF334="","",所有護老者!AF334),"")</f>
        <v/>
      </c>
      <c r="AG334" s="160" t="str">
        <f>IF($D334=2,IF(所有護老者!AG334="","",所有護老者!AG334),"")</f>
        <v/>
      </c>
      <c r="AH334" s="160" t="str">
        <f>IF($D334=2,IF(所有護老者!AH334="","",所有護老者!AH334),"")</f>
        <v/>
      </c>
      <c r="AI334" s="160" t="str">
        <f>IF($D334=2,IF(所有護老者!AI334="","",所有護老者!AI334),"")</f>
        <v/>
      </c>
      <c r="AJ334" s="160" t="str">
        <f>IF($D334=2,IF(所有護老者!AJ334="","",所有護老者!AJ334),"")</f>
        <v/>
      </c>
      <c r="AK334" s="160" t="str">
        <f>IF(所有護老者!AK334="","",所有護老者!AK334)</f>
        <v/>
      </c>
      <c r="AL334" s="175" t="str">
        <f t="shared" si="180"/>
        <v/>
      </c>
      <c r="AM334" s="175" t="str">
        <f t="shared" si="181"/>
        <v/>
      </c>
      <c r="AN334" s="175" t="str">
        <f t="shared" si="182"/>
        <v/>
      </c>
      <c r="AO334" s="175" t="str">
        <f t="shared" si="183"/>
        <v/>
      </c>
      <c r="AP334" s="175" t="str">
        <f t="shared" si="184"/>
        <v/>
      </c>
      <c r="AQ334" s="175" t="str">
        <f t="shared" si="185"/>
        <v/>
      </c>
      <c r="AR334" s="175" t="str">
        <f t="shared" si="186"/>
        <v/>
      </c>
      <c r="AS334" s="175" t="str">
        <f t="shared" si="187"/>
        <v/>
      </c>
      <c r="AT334" s="175" t="str">
        <f t="shared" si="188"/>
        <v/>
      </c>
      <c r="AU334" s="175" t="str">
        <f t="shared" si="189"/>
        <v/>
      </c>
      <c r="AV334" s="175" t="str">
        <f t="shared" si="190"/>
        <v/>
      </c>
      <c r="AW334" s="27">
        <f t="shared" si="191"/>
        <v>0</v>
      </c>
      <c r="AX334" s="27"/>
      <c r="AY334" s="27">
        <f t="shared" si="192"/>
        <v>0</v>
      </c>
      <c r="AZ334" s="27">
        <f t="shared" si="193"/>
        <v>0</v>
      </c>
      <c r="BA334" s="27">
        <f t="shared" si="194"/>
        <v>0</v>
      </c>
      <c r="BB334" s="27">
        <f t="shared" si="195"/>
        <v>0</v>
      </c>
      <c r="BC334" s="27">
        <f t="shared" si="196"/>
        <v>0</v>
      </c>
      <c r="BD334" s="27">
        <f t="shared" si="197"/>
        <v>0</v>
      </c>
      <c r="BE334" s="27">
        <f t="shared" si="198"/>
        <v>0</v>
      </c>
      <c r="BF334" s="27">
        <f t="shared" si="199"/>
        <v>0</v>
      </c>
      <c r="BG334" s="27">
        <f t="shared" si="200"/>
        <v>0</v>
      </c>
      <c r="BH334" s="27">
        <f t="shared" si="201"/>
        <v>0</v>
      </c>
      <c r="BI334" s="27">
        <f t="shared" si="202"/>
        <v>0</v>
      </c>
      <c r="BJ334" s="27">
        <f t="shared" si="203"/>
        <v>0</v>
      </c>
      <c r="BK334" s="176"/>
      <c r="BL334" s="276" t="str">
        <f t="shared" si="179"/>
        <v/>
      </c>
      <c r="BM334" s="176"/>
      <c r="BN334" s="27">
        <f t="shared" si="204"/>
        <v>0</v>
      </c>
      <c r="BO334" s="27">
        <f t="shared" si="205"/>
        <v>0</v>
      </c>
      <c r="BP334" s="27">
        <f t="shared" si="206"/>
        <v>0</v>
      </c>
      <c r="BQ334" s="27">
        <f t="shared" si="207"/>
        <v>0</v>
      </c>
      <c r="BR334" s="27">
        <f t="shared" si="208"/>
        <v>0</v>
      </c>
      <c r="BS334" s="27"/>
      <c r="BT334" s="166"/>
      <c r="BU334" s="166"/>
      <c r="BV334" s="166"/>
      <c r="BW334" s="166"/>
      <c r="BX334" s="166"/>
      <c r="BY334" s="166"/>
      <c r="BZ334" s="166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</row>
    <row r="335" spans="1:99">
      <c r="A335" s="160" t="str">
        <f>IF($D335=2,IF(所有護老者!A335="","",所有護老者!A335),"")</f>
        <v/>
      </c>
      <c r="B335" s="160" t="str">
        <f>IF($D335=2,IF(所有護老者!B335="","",所有護老者!B335),"")</f>
        <v/>
      </c>
      <c r="C335" s="160" t="str">
        <f>IF($D335=2,IF(所有護老者!D335="","",所有護老者!D335),"")</f>
        <v/>
      </c>
      <c r="D335" s="160" t="str">
        <f>IF(所有護老者!C335=2,2,"")</f>
        <v/>
      </c>
      <c r="E335" s="160" t="str">
        <f>IF($D335=2,IF(所有護老者!E335="","",所有護老者!E335),"")</f>
        <v/>
      </c>
      <c r="F335" s="160" t="str">
        <f>IF($D335=2,IF(所有護老者!F335="","",所有護老者!F335),"")</f>
        <v/>
      </c>
      <c r="G335" s="160" t="str">
        <f>IF($D335=2,IF(所有護老者!G335="","",所有護老者!G335),"")</f>
        <v/>
      </c>
      <c r="H335" s="160" t="str">
        <f>IF($D335=2,IF(所有護老者!H335="","",所有護老者!H335),"")</f>
        <v/>
      </c>
      <c r="I335" s="160" t="str">
        <f>IF($D335=2,IF(所有護老者!I335="","",所有護老者!I335),"")</f>
        <v/>
      </c>
      <c r="J335" s="160" t="str">
        <f>IF($D335=2,IF(所有護老者!J335="","",所有護老者!J335),"")</f>
        <v/>
      </c>
      <c r="K335" s="160" t="str">
        <f>IF($D335=2,IF(所有護老者!K335="","",所有護老者!K335),"")</f>
        <v/>
      </c>
      <c r="L335" s="160" t="str">
        <f>IF($D335=2,IF(所有護老者!L335="","",所有護老者!L335),"")</f>
        <v/>
      </c>
      <c r="M335" s="160" t="str">
        <f>IF($D335=2,IF(所有護老者!M335="","",所有護老者!M335),"")</f>
        <v/>
      </c>
      <c r="N335" s="160" t="str">
        <f>IF($D335=2,IF(所有護老者!N335="","",所有護老者!N335),"")</f>
        <v/>
      </c>
      <c r="O335" s="160" t="str">
        <f>IF($D335=2,IF(所有護老者!O335="","",所有護老者!O335),"")</f>
        <v/>
      </c>
      <c r="P335" s="160" t="str">
        <f>IF($D335=2,IF(所有護老者!P335="","",所有護老者!P335),"")</f>
        <v/>
      </c>
      <c r="Q335" s="160" t="str">
        <f>IF($D335=2,IF(所有護老者!Q335="","",所有護老者!Q335),"")</f>
        <v/>
      </c>
      <c r="R335" s="160" t="str">
        <f>IF($D335=2,IF(所有護老者!R335="","",所有護老者!R335),"")</f>
        <v/>
      </c>
      <c r="S335" s="160" t="str">
        <f>IF($D335=2,IF(所有護老者!S335="","",所有護老者!S335),"")</f>
        <v/>
      </c>
      <c r="T335" s="160" t="str">
        <f>IF($D335=2,IF(所有護老者!T335="","",所有護老者!T335),"")</f>
        <v/>
      </c>
      <c r="U335" s="160" t="str">
        <f>IF($D335=2,IF(所有護老者!U335="","",所有護老者!U335),"")</f>
        <v/>
      </c>
      <c r="V335" s="160" t="str">
        <f>IF($D335=2,IF(所有護老者!V335="","",所有護老者!V335),"")</f>
        <v/>
      </c>
      <c r="W335" s="160" t="str">
        <f>IF($D335=2,IF(所有護老者!W335="","",所有護老者!W335),"")</f>
        <v/>
      </c>
      <c r="X335" s="160" t="str">
        <f>IF($D335=2,IF(所有護老者!X335="","",所有護老者!X335),"")</f>
        <v/>
      </c>
      <c r="Y335" s="160" t="str">
        <f>IF($D335=2,IF(所有護老者!Y335="","",所有護老者!Y335),"")</f>
        <v/>
      </c>
      <c r="Z335" s="160" t="str">
        <f>IF($D335=2,IF(所有護老者!Z335="","",所有護老者!Z335),"")</f>
        <v/>
      </c>
      <c r="AA335" s="160" t="str">
        <f>IF($D335=2,IF(所有護老者!AA335="","",所有護老者!AA335),"")</f>
        <v/>
      </c>
      <c r="AB335" s="160" t="str">
        <f>IF($D335=2,IF(所有護老者!AB335="","",所有護老者!AB335),"")</f>
        <v/>
      </c>
      <c r="AC335" s="160" t="str">
        <f>IF($D335=2,IF(所有護老者!AC335="","",所有護老者!AC335),"")</f>
        <v/>
      </c>
      <c r="AD335" s="160" t="str">
        <f>IF($D335=2,IF(所有護老者!AD335="","",所有護老者!AD335),"")</f>
        <v/>
      </c>
      <c r="AE335" s="160" t="str">
        <f>IF($D335=2,IF(所有護老者!AE335="","",所有護老者!AE335),"")</f>
        <v/>
      </c>
      <c r="AF335" s="160" t="str">
        <f>IF($D335=2,IF(所有護老者!AF335="","",所有護老者!AF335),"")</f>
        <v/>
      </c>
      <c r="AG335" s="160" t="str">
        <f>IF($D335=2,IF(所有護老者!AG335="","",所有護老者!AG335),"")</f>
        <v/>
      </c>
      <c r="AH335" s="160" t="str">
        <f>IF($D335=2,IF(所有護老者!AH335="","",所有護老者!AH335),"")</f>
        <v/>
      </c>
      <c r="AI335" s="160" t="str">
        <f>IF($D335=2,IF(所有護老者!AI335="","",所有護老者!AI335),"")</f>
        <v/>
      </c>
      <c r="AJ335" s="160" t="str">
        <f>IF($D335=2,IF(所有護老者!AJ335="","",所有護老者!AJ335),"")</f>
        <v/>
      </c>
      <c r="AK335" s="160" t="str">
        <f>IF(所有護老者!AK335="","",所有護老者!AK335)</f>
        <v/>
      </c>
      <c r="AL335" s="175" t="str">
        <f t="shared" si="180"/>
        <v/>
      </c>
      <c r="AM335" s="175" t="str">
        <f t="shared" si="181"/>
        <v/>
      </c>
      <c r="AN335" s="175" t="str">
        <f t="shared" si="182"/>
        <v/>
      </c>
      <c r="AO335" s="175" t="str">
        <f t="shared" si="183"/>
        <v/>
      </c>
      <c r="AP335" s="175" t="str">
        <f t="shared" si="184"/>
        <v/>
      </c>
      <c r="AQ335" s="175" t="str">
        <f t="shared" si="185"/>
        <v/>
      </c>
      <c r="AR335" s="175" t="str">
        <f t="shared" si="186"/>
        <v/>
      </c>
      <c r="AS335" s="175" t="str">
        <f t="shared" si="187"/>
        <v/>
      </c>
      <c r="AT335" s="175" t="str">
        <f t="shared" si="188"/>
        <v/>
      </c>
      <c r="AU335" s="175" t="str">
        <f t="shared" si="189"/>
        <v/>
      </c>
      <c r="AV335" s="175" t="str">
        <f t="shared" si="190"/>
        <v/>
      </c>
      <c r="AW335" s="27">
        <f t="shared" si="191"/>
        <v>0</v>
      </c>
      <c r="AX335" s="27"/>
      <c r="AY335" s="27">
        <f t="shared" si="192"/>
        <v>0</v>
      </c>
      <c r="AZ335" s="27">
        <f t="shared" si="193"/>
        <v>0</v>
      </c>
      <c r="BA335" s="27">
        <f t="shared" si="194"/>
        <v>0</v>
      </c>
      <c r="BB335" s="27">
        <f t="shared" si="195"/>
        <v>0</v>
      </c>
      <c r="BC335" s="27">
        <f t="shared" si="196"/>
        <v>0</v>
      </c>
      <c r="BD335" s="27">
        <f t="shared" si="197"/>
        <v>0</v>
      </c>
      <c r="BE335" s="27">
        <f t="shared" si="198"/>
        <v>0</v>
      </c>
      <c r="BF335" s="27">
        <f t="shared" si="199"/>
        <v>0</v>
      </c>
      <c r="BG335" s="27">
        <f t="shared" si="200"/>
        <v>0</v>
      </c>
      <c r="BH335" s="27">
        <f t="shared" si="201"/>
        <v>0</v>
      </c>
      <c r="BI335" s="27">
        <f t="shared" si="202"/>
        <v>0</v>
      </c>
      <c r="BJ335" s="27">
        <f t="shared" si="203"/>
        <v>0</v>
      </c>
      <c r="BK335" s="176"/>
      <c r="BL335" s="276" t="str">
        <f t="shared" si="179"/>
        <v/>
      </c>
      <c r="BM335" s="176"/>
      <c r="BN335" s="27">
        <f t="shared" si="204"/>
        <v>0</v>
      </c>
      <c r="BO335" s="27">
        <f t="shared" si="205"/>
        <v>0</v>
      </c>
      <c r="BP335" s="27">
        <f t="shared" si="206"/>
        <v>0</v>
      </c>
      <c r="BQ335" s="27">
        <f t="shared" si="207"/>
        <v>0</v>
      </c>
      <c r="BR335" s="27">
        <f t="shared" si="208"/>
        <v>0</v>
      </c>
      <c r="BS335" s="27"/>
      <c r="BT335" s="166"/>
      <c r="BU335" s="166"/>
      <c r="BV335" s="166"/>
      <c r="BW335" s="166"/>
      <c r="BX335" s="166"/>
      <c r="BY335" s="166"/>
      <c r="BZ335" s="166"/>
      <c r="CA335" s="166"/>
      <c r="CB335" s="166"/>
      <c r="CC335" s="166"/>
      <c r="CD335" s="166"/>
      <c r="CE335" s="166"/>
      <c r="CF335" s="166"/>
      <c r="CG335" s="166"/>
      <c r="CH335" s="166"/>
      <c r="CI335" s="166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</row>
    <row r="336" spans="1:99">
      <c r="A336" s="160" t="str">
        <f>IF($D336=2,IF(所有護老者!A336="","",所有護老者!A336),"")</f>
        <v/>
      </c>
      <c r="B336" s="160" t="str">
        <f>IF($D336=2,IF(所有護老者!B336="","",所有護老者!B336),"")</f>
        <v/>
      </c>
      <c r="C336" s="160" t="str">
        <f>IF($D336=2,IF(所有護老者!D336="","",所有護老者!D336),"")</f>
        <v/>
      </c>
      <c r="D336" s="160" t="str">
        <f>IF(所有護老者!C336=2,2,"")</f>
        <v/>
      </c>
      <c r="E336" s="160" t="str">
        <f>IF($D336=2,IF(所有護老者!E336="","",所有護老者!E336),"")</f>
        <v/>
      </c>
      <c r="F336" s="160" t="str">
        <f>IF($D336=2,IF(所有護老者!F336="","",所有護老者!F336),"")</f>
        <v/>
      </c>
      <c r="G336" s="160" t="str">
        <f>IF($D336=2,IF(所有護老者!G336="","",所有護老者!G336),"")</f>
        <v/>
      </c>
      <c r="H336" s="160" t="str">
        <f>IF($D336=2,IF(所有護老者!H336="","",所有護老者!H336),"")</f>
        <v/>
      </c>
      <c r="I336" s="160" t="str">
        <f>IF($D336=2,IF(所有護老者!I336="","",所有護老者!I336),"")</f>
        <v/>
      </c>
      <c r="J336" s="160" t="str">
        <f>IF($D336=2,IF(所有護老者!J336="","",所有護老者!J336),"")</f>
        <v/>
      </c>
      <c r="K336" s="160" t="str">
        <f>IF($D336=2,IF(所有護老者!K336="","",所有護老者!K336),"")</f>
        <v/>
      </c>
      <c r="L336" s="160" t="str">
        <f>IF($D336=2,IF(所有護老者!L336="","",所有護老者!L336),"")</f>
        <v/>
      </c>
      <c r="M336" s="160" t="str">
        <f>IF($D336=2,IF(所有護老者!M336="","",所有護老者!M336),"")</f>
        <v/>
      </c>
      <c r="N336" s="160" t="str">
        <f>IF($D336=2,IF(所有護老者!N336="","",所有護老者!N336),"")</f>
        <v/>
      </c>
      <c r="O336" s="160" t="str">
        <f>IF($D336=2,IF(所有護老者!O336="","",所有護老者!O336),"")</f>
        <v/>
      </c>
      <c r="P336" s="160" t="str">
        <f>IF($D336=2,IF(所有護老者!P336="","",所有護老者!P336),"")</f>
        <v/>
      </c>
      <c r="Q336" s="160" t="str">
        <f>IF($D336=2,IF(所有護老者!Q336="","",所有護老者!Q336),"")</f>
        <v/>
      </c>
      <c r="R336" s="160" t="str">
        <f>IF($D336=2,IF(所有護老者!R336="","",所有護老者!R336),"")</f>
        <v/>
      </c>
      <c r="S336" s="160" t="str">
        <f>IF($D336=2,IF(所有護老者!S336="","",所有護老者!S336),"")</f>
        <v/>
      </c>
      <c r="T336" s="160" t="str">
        <f>IF($D336=2,IF(所有護老者!T336="","",所有護老者!T336),"")</f>
        <v/>
      </c>
      <c r="U336" s="160" t="str">
        <f>IF($D336=2,IF(所有護老者!U336="","",所有護老者!U336),"")</f>
        <v/>
      </c>
      <c r="V336" s="160" t="str">
        <f>IF($D336=2,IF(所有護老者!V336="","",所有護老者!V336),"")</f>
        <v/>
      </c>
      <c r="W336" s="160" t="str">
        <f>IF($D336=2,IF(所有護老者!W336="","",所有護老者!W336),"")</f>
        <v/>
      </c>
      <c r="X336" s="160" t="str">
        <f>IF($D336=2,IF(所有護老者!X336="","",所有護老者!X336),"")</f>
        <v/>
      </c>
      <c r="Y336" s="160" t="str">
        <f>IF($D336=2,IF(所有護老者!Y336="","",所有護老者!Y336),"")</f>
        <v/>
      </c>
      <c r="Z336" s="160" t="str">
        <f>IF($D336=2,IF(所有護老者!Z336="","",所有護老者!Z336),"")</f>
        <v/>
      </c>
      <c r="AA336" s="160" t="str">
        <f>IF($D336=2,IF(所有護老者!AA336="","",所有護老者!AA336),"")</f>
        <v/>
      </c>
      <c r="AB336" s="160" t="str">
        <f>IF($D336=2,IF(所有護老者!AB336="","",所有護老者!AB336),"")</f>
        <v/>
      </c>
      <c r="AC336" s="160" t="str">
        <f>IF($D336=2,IF(所有護老者!AC336="","",所有護老者!AC336),"")</f>
        <v/>
      </c>
      <c r="AD336" s="160" t="str">
        <f>IF($D336=2,IF(所有護老者!AD336="","",所有護老者!AD336),"")</f>
        <v/>
      </c>
      <c r="AE336" s="160" t="str">
        <f>IF($D336=2,IF(所有護老者!AE336="","",所有護老者!AE336),"")</f>
        <v/>
      </c>
      <c r="AF336" s="160" t="str">
        <f>IF($D336=2,IF(所有護老者!AF336="","",所有護老者!AF336),"")</f>
        <v/>
      </c>
      <c r="AG336" s="160" t="str">
        <f>IF($D336=2,IF(所有護老者!AG336="","",所有護老者!AG336),"")</f>
        <v/>
      </c>
      <c r="AH336" s="160" t="str">
        <f>IF($D336=2,IF(所有護老者!AH336="","",所有護老者!AH336),"")</f>
        <v/>
      </c>
      <c r="AI336" s="160" t="str">
        <f>IF($D336=2,IF(所有護老者!AI336="","",所有護老者!AI336),"")</f>
        <v/>
      </c>
      <c r="AJ336" s="160" t="str">
        <f>IF($D336=2,IF(所有護老者!AJ336="","",所有護老者!AJ336),"")</f>
        <v/>
      </c>
      <c r="AK336" s="160" t="str">
        <f>IF(所有護老者!AK336="","",所有護老者!AK336)</f>
        <v/>
      </c>
      <c r="AL336" s="175" t="str">
        <f t="shared" si="180"/>
        <v/>
      </c>
      <c r="AM336" s="175" t="str">
        <f t="shared" si="181"/>
        <v/>
      </c>
      <c r="AN336" s="175" t="str">
        <f t="shared" si="182"/>
        <v/>
      </c>
      <c r="AO336" s="175" t="str">
        <f t="shared" si="183"/>
        <v/>
      </c>
      <c r="AP336" s="175" t="str">
        <f t="shared" si="184"/>
        <v/>
      </c>
      <c r="AQ336" s="175" t="str">
        <f t="shared" si="185"/>
        <v/>
      </c>
      <c r="AR336" s="175" t="str">
        <f t="shared" si="186"/>
        <v/>
      </c>
      <c r="AS336" s="175" t="str">
        <f t="shared" si="187"/>
        <v/>
      </c>
      <c r="AT336" s="175" t="str">
        <f t="shared" si="188"/>
        <v/>
      </c>
      <c r="AU336" s="175" t="str">
        <f t="shared" si="189"/>
        <v/>
      </c>
      <c r="AV336" s="175" t="str">
        <f t="shared" si="190"/>
        <v/>
      </c>
      <c r="AW336" s="27">
        <f t="shared" si="191"/>
        <v>0</v>
      </c>
      <c r="AX336" s="27"/>
      <c r="AY336" s="27">
        <f t="shared" si="192"/>
        <v>0</v>
      </c>
      <c r="AZ336" s="27">
        <f t="shared" si="193"/>
        <v>0</v>
      </c>
      <c r="BA336" s="27">
        <f t="shared" si="194"/>
        <v>0</v>
      </c>
      <c r="BB336" s="27">
        <f t="shared" si="195"/>
        <v>0</v>
      </c>
      <c r="BC336" s="27">
        <f t="shared" si="196"/>
        <v>0</v>
      </c>
      <c r="BD336" s="27">
        <f t="shared" si="197"/>
        <v>0</v>
      </c>
      <c r="BE336" s="27">
        <f t="shared" si="198"/>
        <v>0</v>
      </c>
      <c r="BF336" s="27">
        <f t="shared" si="199"/>
        <v>0</v>
      </c>
      <c r="BG336" s="27">
        <f t="shared" si="200"/>
        <v>0</v>
      </c>
      <c r="BH336" s="27">
        <f t="shared" si="201"/>
        <v>0</v>
      </c>
      <c r="BI336" s="27">
        <f t="shared" si="202"/>
        <v>0</v>
      </c>
      <c r="BJ336" s="27">
        <f t="shared" si="203"/>
        <v>0</v>
      </c>
      <c r="BK336" s="176"/>
      <c r="BL336" s="276" t="str">
        <f t="shared" si="179"/>
        <v/>
      </c>
      <c r="BM336" s="176"/>
      <c r="BN336" s="27">
        <f t="shared" si="204"/>
        <v>0</v>
      </c>
      <c r="BO336" s="27">
        <f t="shared" si="205"/>
        <v>0</v>
      </c>
      <c r="BP336" s="27">
        <f t="shared" si="206"/>
        <v>0</v>
      </c>
      <c r="BQ336" s="27">
        <f t="shared" si="207"/>
        <v>0</v>
      </c>
      <c r="BR336" s="27">
        <f t="shared" si="208"/>
        <v>0</v>
      </c>
      <c r="BS336" s="27"/>
      <c r="BT336" s="166"/>
      <c r="BU336" s="166"/>
      <c r="BV336" s="166"/>
      <c r="BW336" s="166"/>
      <c r="BX336" s="166"/>
      <c r="BY336" s="166"/>
      <c r="BZ336" s="166"/>
      <c r="CA336" s="166"/>
      <c r="CB336" s="166"/>
      <c r="CC336" s="166"/>
      <c r="CD336" s="166"/>
      <c r="CE336" s="166"/>
      <c r="CF336" s="166"/>
      <c r="CG336" s="166"/>
      <c r="CH336" s="166"/>
      <c r="CI336" s="166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</row>
    <row r="337" spans="1:99">
      <c r="A337" s="160" t="str">
        <f>IF($D337=2,IF(所有護老者!A337="","",所有護老者!A337),"")</f>
        <v/>
      </c>
      <c r="B337" s="160" t="str">
        <f>IF($D337=2,IF(所有護老者!B337="","",所有護老者!B337),"")</f>
        <v/>
      </c>
      <c r="C337" s="160" t="str">
        <f>IF($D337=2,IF(所有護老者!D337="","",所有護老者!D337),"")</f>
        <v/>
      </c>
      <c r="D337" s="160" t="str">
        <f>IF(所有護老者!C337=2,2,"")</f>
        <v/>
      </c>
      <c r="E337" s="160" t="str">
        <f>IF($D337=2,IF(所有護老者!E337="","",所有護老者!E337),"")</f>
        <v/>
      </c>
      <c r="F337" s="160" t="str">
        <f>IF($D337=2,IF(所有護老者!F337="","",所有護老者!F337),"")</f>
        <v/>
      </c>
      <c r="G337" s="160" t="str">
        <f>IF($D337=2,IF(所有護老者!G337="","",所有護老者!G337),"")</f>
        <v/>
      </c>
      <c r="H337" s="160" t="str">
        <f>IF($D337=2,IF(所有護老者!H337="","",所有護老者!H337),"")</f>
        <v/>
      </c>
      <c r="I337" s="160" t="str">
        <f>IF($D337=2,IF(所有護老者!I337="","",所有護老者!I337),"")</f>
        <v/>
      </c>
      <c r="J337" s="160" t="str">
        <f>IF($D337=2,IF(所有護老者!J337="","",所有護老者!J337),"")</f>
        <v/>
      </c>
      <c r="K337" s="160" t="str">
        <f>IF($D337=2,IF(所有護老者!K337="","",所有護老者!K337),"")</f>
        <v/>
      </c>
      <c r="L337" s="160" t="str">
        <f>IF($D337=2,IF(所有護老者!L337="","",所有護老者!L337),"")</f>
        <v/>
      </c>
      <c r="M337" s="160" t="str">
        <f>IF($D337=2,IF(所有護老者!M337="","",所有護老者!M337),"")</f>
        <v/>
      </c>
      <c r="N337" s="160" t="str">
        <f>IF($D337=2,IF(所有護老者!N337="","",所有護老者!N337),"")</f>
        <v/>
      </c>
      <c r="O337" s="160" t="str">
        <f>IF($D337=2,IF(所有護老者!O337="","",所有護老者!O337),"")</f>
        <v/>
      </c>
      <c r="P337" s="160" t="str">
        <f>IF($D337=2,IF(所有護老者!P337="","",所有護老者!P337),"")</f>
        <v/>
      </c>
      <c r="Q337" s="160" t="str">
        <f>IF($D337=2,IF(所有護老者!Q337="","",所有護老者!Q337),"")</f>
        <v/>
      </c>
      <c r="R337" s="160" t="str">
        <f>IF($D337=2,IF(所有護老者!R337="","",所有護老者!R337),"")</f>
        <v/>
      </c>
      <c r="S337" s="160" t="str">
        <f>IF($D337=2,IF(所有護老者!S337="","",所有護老者!S337),"")</f>
        <v/>
      </c>
      <c r="T337" s="160" t="str">
        <f>IF($D337=2,IF(所有護老者!T337="","",所有護老者!T337),"")</f>
        <v/>
      </c>
      <c r="U337" s="160" t="str">
        <f>IF($D337=2,IF(所有護老者!U337="","",所有護老者!U337),"")</f>
        <v/>
      </c>
      <c r="V337" s="160" t="str">
        <f>IF($D337=2,IF(所有護老者!V337="","",所有護老者!V337),"")</f>
        <v/>
      </c>
      <c r="W337" s="160" t="str">
        <f>IF($D337=2,IF(所有護老者!W337="","",所有護老者!W337),"")</f>
        <v/>
      </c>
      <c r="X337" s="160" t="str">
        <f>IF($D337=2,IF(所有護老者!X337="","",所有護老者!X337),"")</f>
        <v/>
      </c>
      <c r="Y337" s="160" t="str">
        <f>IF($D337=2,IF(所有護老者!Y337="","",所有護老者!Y337),"")</f>
        <v/>
      </c>
      <c r="Z337" s="160" t="str">
        <f>IF($D337=2,IF(所有護老者!Z337="","",所有護老者!Z337),"")</f>
        <v/>
      </c>
      <c r="AA337" s="160" t="str">
        <f>IF($D337=2,IF(所有護老者!AA337="","",所有護老者!AA337),"")</f>
        <v/>
      </c>
      <c r="AB337" s="160" t="str">
        <f>IF($D337=2,IF(所有護老者!AB337="","",所有護老者!AB337),"")</f>
        <v/>
      </c>
      <c r="AC337" s="160" t="str">
        <f>IF($D337=2,IF(所有護老者!AC337="","",所有護老者!AC337),"")</f>
        <v/>
      </c>
      <c r="AD337" s="160" t="str">
        <f>IF($D337=2,IF(所有護老者!AD337="","",所有護老者!AD337),"")</f>
        <v/>
      </c>
      <c r="AE337" s="160" t="str">
        <f>IF($D337=2,IF(所有護老者!AE337="","",所有護老者!AE337),"")</f>
        <v/>
      </c>
      <c r="AF337" s="160" t="str">
        <f>IF($D337=2,IF(所有護老者!AF337="","",所有護老者!AF337),"")</f>
        <v/>
      </c>
      <c r="AG337" s="160" t="str">
        <f>IF($D337=2,IF(所有護老者!AG337="","",所有護老者!AG337),"")</f>
        <v/>
      </c>
      <c r="AH337" s="160" t="str">
        <f>IF($D337=2,IF(所有護老者!AH337="","",所有護老者!AH337),"")</f>
        <v/>
      </c>
      <c r="AI337" s="160" t="str">
        <f>IF($D337=2,IF(所有護老者!AI337="","",所有護老者!AI337),"")</f>
        <v/>
      </c>
      <c r="AJ337" s="160" t="str">
        <f>IF($D337=2,IF(所有護老者!AJ337="","",所有護老者!AJ337),"")</f>
        <v/>
      </c>
      <c r="AK337" s="160" t="str">
        <f>IF(所有護老者!AK337="","",所有護老者!AK337)</f>
        <v/>
      </c>
      <c r="AL337" s="175" t="str">
        <f t="shared" si="180"/>
        <v/>
      </c>
      <c r="AM337" s="175" t="str">
        <f t="shared" si="181"/>
        <v/>
      </c>
      <c r="AN337" s="175" t="str">
        <f t="shared" si="182"/>
        <v/>
      </c>
      <c r="AO337" s="175" t="str">
        <f t="shared" si="183"/>
        <v/>
      </c>
      <c r="AP337" s="175" t="str">
        <f t="shared" si="184"/>
        <v/>
      </c>
      <c r="AQ337" s="175" t="str">
        <f t="shared" si="185"/>
        <v/>
      </c>
      <c r="AR337" s="175" t="str">
        <f t="shared" si="186"/>
        <v/>
      </c>
      <c r="AS337" s="175" t="str">
        <f t="shared" si="187"/>
        <v/>
      </c>
      <c r="AT337" s="175" t="str">
        <f t="shared" si="188"/>
        <v/>
      </c>
      <c r="AU337" s="175" t="str">
        <f t="shared" si="189"/>
        <v/>
      </c>
      <c r="AV337" s="175" t="str">
        <f t="shared" si="190"/>
        <v/>
      </c>
      <c r="AW337" s="27">
        <f t="shared" si="191"/>
        <v>0</v>
      </c>
      <c r="AX337" s="27"/>
      <c r="AY337" s="27">
        <f t="shared" si="192"/>
        <v>0</v>
      </c>
      <c r="AZ337" s="27">
        <f t="shared" si="193"/>
        <v>0</v>
      </c>
      <c r="BA337" s="27">
        <f t="shared" si="194"/>
        <v>0</v>
      </c>
      <c r="BB337" s="27">
        <f t="shared" si="195"/>
        <v>0</v>
      </c>
      <c r="BC337" s="27">
        <f t="shared" si="196"/>
        <v>0</v>
      </c>
      <c r="BD337" s="27">
        <f t="shared" si="197"/>
        <v>0</v>
      </c>
      <c r="BE337" s="27">
        <f t="shared" si="198"/>
        <v>0</v>
      </c>
      <c r="BF337" s="27">
        <f t="shared" si="199"/>
        <v>0</v>
      </c>
      <c r="BG337" s="27">
        <f t="shared" si="200"/>
        <v>0</v>
      </c>
      <c r="BH337" s="27">
        <f t="shared" si="201"/>
        <v>0</v>
      </c>
      <c r="BI337" s="27">
        <f t="shared" si="202"/>
        <v>0</v>
      </c>
      <c r="BJ337" s="27">
        <f t="shared" si="203"/>
        <v>0</v>
      </c>
      <c r="BK337" s="176"/>
      <c r="BL337" s="276" t="str">
        <f t="shared" si="179"/>
        <v/>
      </c>
      <c r="BM337" s="176"/>
      <c r="BN337" s="27">
        <f t="shared" si="204"/>
        <v>0</v>
      </c>
      <c r="BO337" s="27">
        <f t="shared" si="205"/>
        <v>0</v>
      </c>
      <c r="BP337" s="27">
        <f t="shared" si="206"/>
        <v>0</v>
      </c>
      <c r="BQ337" s="27">
        <f t="shared" si="207"/>
        <v>0</v>
      </c>
      <c r="BR337" s="27">
        <f t="shared" si="208"/>
        <v>0</v>
      </c>
      <c r="BS337" s="27"/>
      <c r="BT337" s="166"/>
      <c r="BU337" s="166"/>
      <c r="BV337" s="166"/>
      <c r="BW337" s="166"/>
      <c r="BX337" s="166"/>
      <c r="BY337" s="166"/>
      <c r="BZ337" s="166"/>
      <c r="CA337" s="166"/>
      <c r="CB337" s="166"/>
      <c r="CC337" s="166"/>
      <c r="CD337" s="166"/>
      <c r="CE337" s="166"/>
      <c r="CF337" s="166"/>
      <c r="CG337" s="166"/>
      <c r="CH337" s="166"/>
      <c r="CI337" s="166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</row>
    <row r="338" spans="1:99">
      <c r="A338" s="160" t="str">
        <f>IF($D338=2,IF(所有護老者!A338="","",所有護老者!A338),"")</f>
        <v/>
      </c>
      <c r="B338" s="160" t="str">
        <f>IF($D338=2,IF(所有護老者!B338="","",所有護老者!B338),"")</f>
        <v/>
      </c>
      <c r="C338" s="160" t="str">
        <f>IF($D338=2,IF(所有護老者!D338="","",所有護老者!D338),"")</f>
        <v/>
      </c>
      <c r="D338" s="160" t="str">
        <f>IF(所有護老者!C338=2,2,"")</f>
        <v/>
      </c>
      <c r="E338" s="160" t="str">
        <f>IF($D338=2,IF(所有護老者!E338="","",所有護老者!E338),"")</f>
        <v/>
      </c>
      <c r="F338" s="160" t="str">
        <f>IF($D338=2,IF(所有護老者!F338="","",所有護老者!F338),"")</f>
        <v/>
      </c>
      <c r="G338" s="160" t="str">
        <f>IF($D338=2,IF(所有護老者!G338="","",所有護老者!G338),"")</f>
        <v/>
      </c>
      <c r="H338" s="160" t="str">
        <f>IF($D338=2,IF(所有護老者!H338="","",所有護老者!H338),"")</f>
        <v/>
      </c>
      <c r="I338" s="160" t="str">
        <f>IF($D338=2,IF(所有護老者!I338="","",所有護老者!I338),"")</f>
        <v/>
      </c>
      <c r="J338" s="160" t="str">
        <f>IF($D338=2,IF(所有護老者!J338="","",所有護老者!J338),"")</f>
        <v/>
      </c>
      <c r="K338" s="160" t="str">
        <f>IF($D338=2,IF(所有護老者!K338="","",所有護老者!K338),"")</f>
        <v/>
      </c>
      <c r="L338" s="160" t="str">
        <f>IF($D338=2,IF(所有護老者!L338="","",所有護老者!L338),"")</f>
        <v/>
      </c>
      <c r="M338" s="160" t="str">
        <f>IF($D338=2,IF(所有護老者!M338="","",所有護老者!M338),"")</f>
        <v/>
      </c>
      <c r="N338" s="160" t="str">
        <f>IF($D338=2,IF(所有護老者!N338="","",所有護老者!N338),"")</f>
        <v/>
      </c>
      <c r="O338" s="160" t="str">
        <f>IF($D338=2,IF(所有護老者!O338="","",所有護老者!O338),"")</f>
        <v/>
      </c>
      <c r="P338" s="160" t="str">
        <f>IF($D338=2,IF(所有護老者!P338="","",所有護老者!P338),"")</f>
        <v/>
      </c>
      <c r="Q338" s="160" t="str">
        <f>IF($D338=2,IF(所有護老者!Q338="","",所有護老者!Q338),"")</f>
        <v/>
      </c>
      <c r="R338" s="160" t="str">
        <f>IF($D338=2,IF(所有護老者!R338="","",所有護老者!R338),"")</f>
        <v/>
      </c>
      <c r="S338" s="160" t="str">
        <f>IF($D338=2,IF(所有護老者!S338="","",所有護老者!S338),"")</f>
        <v/>
      </c>
      <c r="T338" s="160" t="str">
        <f>IF($D338=2,IF(所有護老者!T338="","",所有護老者!T338),"")</f>
        <v/>
      </c>
      <c r="U338" s="160" t="str">
        <f>IF($D338=2,IF(所有護老者!U338="","",所有護老者!U338),"")</f>
        <v/>
      </c>
      <c r="V338" s="160" t="str">
        <f>IF($D338=2,IF(所有護老者!V338="","",所有護老者!V338),"")</f>
        <v/>
      </c>
      <c r="W338" s="160" t="str">
        <f>IF($D338=2,IF(所有護老者!W338="","",所有護老者!W338),"")</f>
        <v/>
      </c>
      <c r="X338" s="160" t="str">
        <f>IF($D338=2,IF(所有護老者!X338="","",所有護老者!X338),"")</f>
        <v/>
      </c>
      <c r="Y338" s="160" t="str">
        <f>IF($D338=2,IF(所有護老者!Y338="","",所有護老者!Y338),"")</f>
        <v/>
      </c>
      <c r="Z338" s="160" t="str">
        <f>IF($D338=2,IF(所有護老者!Z338="","",所有護老者!Z338),"")</f>
        <v/>
      </c>
      <c r="AA338" s="160" t="str">
        <f>IF($D338=2,IF(所有護老者!AA338="","",所有護老者!AA338),"")</f>
        <v/>
      </c>
      <c r="AB338" s="160" t="str">
        <f>IF($D338=2,IF(所有護老者!AB338="","",所有護老者!AB338),"")</f>
        <v/>
      </c>
      <c r="AC338" s="160" t="str">
        <f>IF($D338=2,IF(所有護老者!AC338="","",所有護老者!AC338),"")</f>
        <v/>
      </c>
      <c r="AD338" s="160" t="str">
        <f>IF($D338=2,IF(所有護老者!AD338="","",所有護老者!AD338),"")</f>
        <v/>
      </c>
      <c r="AE338" s="160" t="str">
        <f>IF($D338=2,IF(所有護老者!AE338="","",所有護老者!AE338),"")</f>
        <v/>
      </c>
      <c r="AF338" s="160" t="str">
        <f>IF($D338=2,IF(所有護老者!AF338="","",所有護老者!AF338),"")</f>
        <v/>
      </c>
      <c r="AG338" s="160" t="str">
        <f>IF($D338=2,IF(所有護老者!AG338="","",所有護老者!AG338),"")</f>
        <v/>
      </c>
      <c r="AH338" s="160" t="str">
        <f>IF($D338=2,IF(所有護老者!AH338="","",所有護老者!AH338),"")</f>
        <v/>
      </c>
      <c r="AI338" s="160" t="str">
        <f>IF($D338=2,IF(所有護老者!AI338="","",所有護老者!AI338),"")</f>
        <v/>
      </c>
      <c r="AJ338" s="160" t="str">
        <f>IF($D338=2,IF(所有護老者!AJ338="","",所有護老者!AJ338),"")</f>
        <v/>
      </c>
      <c r="AK338" s="160" t="str">
        <f>IF(所有護老者!AK338="","",所有護老者!AK338)</f>
        <v/>
      </c>
      <c r="AL338" s="175" t="str">
        <f t="shared" si="180"/>
        <v/>
      </c>
      <c r="AM338" s="175" t="str">
        <f t="shared" si="181"/>
        <v/>
      </c>
      <c r="AN338" s="175" t="str">
        <f t="shared" si="182"/>
        <v/>
      </c>
      <c r="AO338" s="175" t="str">
        <f t="shared" si="183"/>
        <v/>
      </c>
      <c r="AP338" s="175" t="str">
        <f t="shared" si="184"/>
        <v/>
      </c>
      <c r="AQ338" s="175" t="str">
        <f t="shared" si="185"/>
        <v/>
      </c>
      <c r="AR338" s="175" t="str">
        <f t="shared" si="186"/>
        <v/>
      </c>
      <c r="AS338" s="175" t="str">
        <f t="shared" si="187"/>
        <v/>
      </c>
      <c r="AT338" s="175" t="str">
        <f t="shared" si="188"/>
        <v/>
      </c>
      <c r="AU338" s="175" t="str">
        <f t="shared" si="189"/>
        <v/>
      </c>
      <c r="AV338" s="175" t="str">
        <f t="shared" si="190"/>
        <v/>
      </c>
      <c r="AW338" s="27">
        <f t="shared" si="191"/>
        <v>0</v>
      </c>
      <c r="AX338" s="27"/>
      <c r="AY338" s="27">
        <f t="shared" si="192"/>
        <v>0</v>
      </c>
      <c r="AZ338" s="27">
        <f t="shared" si="193"/>
        <v>0</v>
      </c>
      <c r="BA338" s="27">
        <f t="shared" si="194"/>
        <v>0</v>
      </c>
      <c r="BB338" s="27">
        <f t="shared" si="195"/>
        <v>0</v>
      </c>
      <c r="BC338" s="27">
        <f t="shared" si="196"/>
        <v>0</v>
      </c>
      <c r="BD338" s="27">
        <f t="shared" si="197"/>
        <v>0</v>
      </c>
      <c r="BE338" s="27">
        <f t="shared" si="198"/>
        <v>0</v>
      </c>
      <c r="BF338" s="27">
        <f t="shared" si="199"/>
        <v>0</v>
      </c>
      <c r="BG338" s="27">
        <f t="shared" si="200"/>
        <v>0</v>
      </c>
      <c r="BH338" s="27">
        <f t="shared" si="201"/>
        <v>0</v>
      </c>
      <c r="BI338" s="27">
        <f t="shared" si="202"/>
        <v>0</v>
      </c>
      <c r="BJ338" s="27">
        <f t="shared" si="203"/>
        <v>0</v>
      </c>
      <c r="BK338" s="176"/>
      <c r="BL338" s="276" t="str">
        <f t="shared" si="179"/>
        <v/>
      </c>
      <c r="BM338" s="176"/>
      <c r="BN338" s="27">
        <f t="shared" si="204"/>
        <v>0</v>
      </c>
      <c r="BO338" s="27">
        <f t="shared" si="205"/>
        <v>0</v>
      </c>
      <c r="BP338" s="27">
        <f t="shared" si="206"/>
        <v>0</v>
      </c>
      <c r="BQ338" s="27">
        <f t="shared" si="207"/>
        <v>0</v>
      </c>
      <c r="BR338" s="27">
        <f t="shared" si="208"/>
        <v>0</v>
      </c>
      <c r="BS338" s="27"/>
      <c r="BT338" s="166"/>
      <c r="BU338" s="166"/>
      <c r="BV338" s="166"/>
      <c r="BW338" s="166"/>
      <c r="BX338" s="166"/>
      <c r="BY338" s="166"/>
      <c r="BZ338" s="166"/>
      <c r="CA338" s="166"/>
      <c r="CB338" s="166"/>
      <c r="CC338" s="166"/>
      <c r="CD338" s="166"/>
      <c r="CE338" s="166"/>
      <c r="CF338" s="166"/>
      <c r="CG338" s="166"/>
      <c r="CH338" s="166"/>
      <c r="CI338" s="166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</row>
    <row r="339" spans="1:99">
      <c r="A339" s="160" t="str">
        <f>IF($D339=2,IF(所有護老者!A339="","",所有護老者!A339),"")</f>
        <v/>
      </c>
      <c r="B339" s="160" t="str">
        <f>IF($D339=2,IF(所有護老者!B339="","",所有護老者!B339),"")</f>
        <v/>
      </c>
      <c r="C339" s="160" t="str">
        <f>IF($D339=2,IF(所有護老者!D339="","",所有護老者!D339),"")</f>
        <v/>
      </c>
      <c r="D339" s="160" t="str">
        <f>IF(所有護老者!C339=2,2,"")</f>
        <v/>
      </c>
      <c r="E339" s="160" t="str">
        <f>IF($D339=2,IF(所有護老者!E339="","",所有護老者!E339),"")</f>
        <v/>
      </c>
      <c r="F339" s="160" t="str">
        <f>IF($D339=2,IF(所有護老者!F339="","",所有護老者!F339),"")</f>
        <v/>
      </c>
      <c r="G339" s="160" t="str">
        <f>IF($D339=2,IF(所有護老者!G339="","",所有護老者!G339),"")</f>
        <v/>
      </c>
      <c r="H339" s="160" t="str">
        <f>IF($D339=2,IF(所有護老者!H339="","",所有護老者!H339),"")</f>
        <v/>
      </c>
      <c r="I339" s="160" t="str">
        <f>IF($D339=2,IF(所有護老者!I339="","",所有護老者!I339),"")</f>
        <v/>
      </c>
      <c r="J339" s="160" t="str">
        <f>IF($D339=2,IF(所有護老者!J339="","",所有護老者!J339),"")</f>
        <v/>
      </c>
      <c r="K339" s="160" t="str">
        <f>IF($D339=2,IF(所有護老者!K339="","",所有護老者!K339),"")</f>
        <v/>
      </c>
      <c r="L339" s="160" t="str">
        <f>IF($D339=2,IF(所有護老者!L339="","",所有護老者!L339),"")</f>
        <v/>
      </c>
      <c r="M339" s="160" t="str">
        <f>IF($D339=2,IF(所有護老者!M339="","",所有護老者!M339),"")</f>
        <v/>
      </c>
      <c r="N339" s="160" t="str">
        <f>IF($D339=2,IF(所有護老者!N339="","",所有護老者!N339),"")</f>
        <v/>
      </c>
      <c r="O339" s="160" t="str">
        <f>IF($D339=2,IF(所有護老者!O339="","",所有護老者!O339),"")</f>
        <v/>
      </c>
      <c r="P339" s="160" t="str">
        <f>IF($D339=2,IF(所有護老者!P339="","",所有護老者!P339),"")</f>
        <v/>
      </c>
      <c r="Q339" s="160" t="str">
        <f>IF($D339=2,IF(所有護老者!Q339="","",所有護老者!Q339),"")</f>
        <v/>
      </c>
      <c r="R339" s="160" t="str">
        <f>IF($D339=2,IF(所有護老者!R339="","",所有護老者!R339),"")</f>
        <v/>
      </c>
      <c r="S339" s="160" t="str">
        <f>IF($D339=2,IF(所有護老者!S339="","",所有護老者!S339),"")</f>
        <v/>
      </c>
      <c r="T339" s="160" t="str">
        <f>IF($D339=2,IF(所有護老者!T339="","",所有護老者!T339),"")</f>
        <v/>
      </c>
      <c r="U339" s="160" t="str">
        <f>IF($D339=2,IF(所有護老者!U339="","",所有護老者!U339),"")</f>
        <v/>
      </c>
      <c r="V339" s="160" t="str">
        <f>IF($D339=2,IF(所有護老者!V339="","",所有護老者!V339),"")</f>
        <v/>
      </c>
      <c r="W339" s="160" t="str">
        <f>IF($D339=2,IF(所有護老者!W339="","",所有護老者!W339),"")</f>
        <v/>
      </c>
      <c r="X339" s="160" t="str">
        <f>IF($D339=2,IF(所有護老者!X339="","",所有護老者!X339),"")</f>
        <v/>
      </c>
      <c r="Y339" s="160" t="str">
        <f>IF($D339=2,IF(所有護老者!Y339="","",所有護老者!Y339),"")</f>
        <v/>
      </c>
      <c r="Z339" s="160" t="str">
        <f>IF($D339=2,IF(所有護老者!Z339="","",所有護老者!Z339),"")</f>
        <v/>
      </c>
      <c r="AA339" s="160" t="str">
        <f>IF($D339=2,IF(所有護老者!AA339="","",所有護老者!AA339),"")</f>
        <v/>
      </c>
      <c r="AB339" s="160" t="str">
        <f>IF($D339=2,IF(所有護老者!AB339="","",所有護老者!AB339),"")</f>
        <v/>
      </c>
      <c r="AC339" s="160" t="str">
        <f>IF($D339=2,IF(所有護老者!AC339="","",所有護老者!AC339),"")</f>
        <v/>
      </c>
      <c r="AD339" s="160" t="str">
        <f>IF($D339=2,IF(所有護老者!AD339="","",所有護老者!AD339),"")</f>
        <v/>
      </c>
      <c r="AE339" s="160" t="str">
        <f>IF($D339=2,IF(所有護老者!AE339="","",所有護老者!AE339),"")</f>
        <v/>
      </c>
      <c r="AF339" s="160" t="str">
        <f>IF($D339=2,IF(所有護老者!AF339="","",所有護老者!AF339),"")</f>
        <v/>
      </c>
      <c r="AG339" s="160" t="str">
        <f>IF($D339=2,IF(所有護老者!AG339="","",所有護老者!AG339),"")</f>
        <v/>
      </c>
      <c r="AH339" s="160" t="str">
        <f>IF($D339=2,IF(所有護老者!AH339="","",所有護老者!AH339),"")</f>
        <v/>
      </c>
      <c r="AI339" s="160" t="str">
        <f>IF($D339=2,IF(所有護老者!AI339="","",所有護老者!AI339),"")</f>
        <v/>
      </c>
      <c r="AJ339" s="160" t="str">
        <f>IF($D339=2,IF(所有護老者!AJ339="","",所有護老者!AJ339),"")</f>
        <v/>
      </c>
      <c r="AK339" s="160" t="str">
        <f>IF(所有護老者!AK339="","",所有護老者!AK339)</f>
        <v/>
      </c>
      <c r="AL339" s="175" t="str">
        <f t="shared" si="180"/>
        <v/>
      </c>
      <c r="AM339" s="175" t="str">
        <f t="shared" si="181"/>
        <v/>
      </c>
      <c r="AN339" s="175" t="str">
        <f t="shared" si="182"/>
        <v/>
      </c>
      <c r="AO339" s="175" t="str">
        <f t="shared" si="183"/>
        <v/>
      </c>
      <c r="AP339" s="175" t="str">
        <f t="shared" si="184"/>
        <v/>
      </c>
      <c r="AQ339" s="175" t="str">
        <f t="shared" si="185"/>
        <v/>
      </c>
      <c r="AR339" s="175" t="str">
        <f t="shared" si="186"/>
        <v/>
      </c>
      <c r="AS339" s="175" t="str">
        <f t="shared" si="187"/>
        <v/>
      </c>
      <c r="AT339" s="175" t="str">
        <f t="shared" si="188"/>
        <v/>
      </c>
      <c r="AU339" s="175" t="str">
        <f t="shared" si="189"/>
        <v/>
      </c>
      <c r="AV339" s="175" t="str">
        <f t="shared" si="190"/>
        <v/>
      </c>
      <c r="AW339" s="27">
        <f t="shared" si="191"/>
        <v>0</v>
      </c>
      <c r="AX339" s="27"/>
      <c r="AY339" s="27">
        <f t="shared" si="192"/>
        <v>0</v>
      </c>
      <c r="AZ339" s="27">
        <f t="shared" si="193"/>
        <v>0</v>
      </c>
      <c r="BA339" s="27">
        <f t="shared" si="194"/>
        <v>0</v>
      </c>
      <c r="BB339" s="27">
        <f t="shared" si="195"/>
        <v>0</v>
      </c>
      <c r="BC339" s="27">
        <f t="shared" si="196"/>
        <v>0</v>
      </c>
      <c r="BD339" s="27">
        <f t="shared" si="197"/>
        <v>0</v>
      </c>
      <c r="BE339" s="27">
        <f t="shared" si="198"/>
        <v>0</v>
      </c>
      <c r="BF339" s="27">
        <f t="shared" si="199"/>
        <v>0</v>
      </c>
      <c r="BG339" s="27">
        <f t="shared" si="200"/>
        <v>0</v>
      </c>
      <c r="BH339" s="27">
        <f t="shared" si="201"/>
        <v>0</v>
      </c>
      <c r="BI339" s="27">
        <f t="shared" si="202"/>
        <v>0</v>
      </c>
      <c r="BJ339" s="27">
        <f t="shared" si="203"/>
        <v>0</v>
      </c>
      <c r="BK339" s="176"/>
      <c r="BL339" s="276" t="str">
        <f t="shared" si="179"/>
        <v/>
      </c>
      <c r="BM339" s="176"/>
      <c r="BN339" s="27">
        <f t="shared" si="204"/>
        <v>0</v>
      </c>
      <c r="BO339" s="27">
        <f t="shared" si="205"/>
        <v>0</v>
      </c>
      <c r="BP339" s="27">
        <f t="shared" si="206"/>
        <v>0</v>
      </c>
      <c r="BQ339" s="27">
        <f t="shared" si="207"/>
        <v>0</v>
      </c>
      <c r="BR339" s="27">
        <f t="shared" si="208"/>
        <v>0</v>
      </c>
      <c r="BS339" s="27"/>
      <c r="BT339" s="166"/>
      <c r="BU339" s="166"/>
      <c r="BV339" s="166"/>
      <c r="BW339" s="166"/>
      <c r="BX339" s="166"/>
      <c r="BY339" s="166"/>
      <c r="BZ339" s="166"/>
      <c r="CA339" s="166"/>
      <c r="CB339" s="166"/>
      <c r="CC339" s="166"/>
      <c r="CD339" s="166"/>
      <c r="CE339" s="166"/>
      <c r="CF339" s="166"/>
      <c r="CG339" s="166"/>
      <c r="CH339" s="166"/>
      <c r="CI339" s="166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</row>
    <row r="340" spans="1:99">
      <c r="A340" s="160" t="str">
        <f>IF($D340=2,IF(所有護老者!A340="","",所有護老者!A340),"")</f>
        <v/>
      </c>
      <c r="B340" s="160" t="str">
        <f>IF($D340=2,IF(所有護老者!B340="","",所有護老者!B340),"")</f>
        <v/>
      </c>
      <c r="C340" s="160" t="str">
        <f>IF($D340=2,IF(所有護老者!D340="","",所有護老者!D340),"")</f>
        <v/>
      </c>
      <c r="D340" s="160" t="str">
        <f>IF(所有護老者!C340=2,2,"")</f>
        <v/>
      </c>
      <c r="E340" s="160" t="str">
        <f>IF($D340=2,IF(所有護老者!E340="","",所有護老者!E340),"")</f>
        <v/>
      </c>
      <c r="F340" s="160" t="str">
        <f>IF($D340=2,IF(所有護老者!F340="","",所有護老者!F340),"")</f>
        <v/>
      </c>
      <c r="G340" s="160" t="str">
        <f>IF($D340=2,IF(所有護老者!G340="","",所有護老者!G340),"")</f>
        <v/>
      </c>
      <c r="H340" s="160" t="str">
        <f>IF($D340=2,IF(所有護老者!H340="","",所有護老者!H340),"")</f>
        <v/>
      </c>
      <c r="I340" s="160" t="str">
        <f>IF($D340=2,IF(所有護老者!I340="","",所有護老者!I340),"")</f>
        <v/>
      </c>
      <c r="J340" s="160" t="str">
        <f>IF($D340=2,IF(所有護老者!J340="","",所有護老者!J340),"")</f>
        <v/>
      </c>
      <c r="K340" s="160" t="str">
        <f>IF($D340=2,IF(所有護老者!K340="","",所有護老者!K340),"")</f>
        <v/>
      </c>
      <c r="L340" s="160" t="str">
        <f>IF($D340=2,IF(所有護老者!L340="","",所有護老者!L340),"")</f>
        <v/>
      </c>
      <c r="M340" s="160" t="str">
        <f>IF($D340=2,IF(所有護老者!M340="","",所有護老者!M340),"")</f>
        <v/>
      </c>
      <c r="N340" s="160" t="str">
        <f>IF($D340=2,IF(所有護老者!N340="","",所有護老者!N340),"")</f>
        <v/>
      </c>
      <c r="O340" s="160" t="str">
        <f>IF($D340=2,IF(所有護老者!O340="","",所有護老者!O340),"")</f>
        <v/>
      </c>
      <c r="P340" s="160" t="str">
        <f>IF($D340=2,IF(所有護老者!P340="","",所有護老者!P340),"")</f>
        <v/>
      </c>
      <c r="Q340" s="160" t="str">
        <f>IF($D340=2,IF(所有護老者!Q340="","",所有護老者!Q340),"")</f>
        <v/>
      </c>
      <c r="R340" s="160" t="str">
        <f>IF($D340=2,IF(所有護老者!R340="","",所有護老者!R340),"")</f>
        <v/>
      </c>
      <c r="S340" s="160" t="str">
        <f>IF($D340=2,IF(所有護老者!S340="","",所有護老者!S340),"")</f>
        <v/>
      </c>
      <c r="T340" s="160" t="str">
        <f>IF($D340=2,IF(所有護老者!T340="","",所有護老者!T340),"")</f>
        <v/>
      </c>
      <c r="U340" s="160" t="str">
        <f>IF($D340=2,IF(所有護老者!U340="","",所有護老者!U340),"")</f>
        <v/>
      </c>
      <c r="V340" s="160" t="str">
        <f>IF($D340=2,IF(所有護老者!V340="","",所有護老者!V340),"")</f>
        <v/>
      </c>
      <c r="W340" s="160" t="str">
        <f>IF($D340=2,IF(所有護老者!W340="","",所有護老者!W340),"")</f>
        <v/>
      </c>
      <c r="X340" s="160" t="str">
        <f>IF($D340=2,IF(所有護老者!X340="","",所有護老者!X340),"")</f>
        <v/>
      </c>
      <c r="Y340" s="160" t="str">
        <f>IF($D340=2,IF(所有護老者!Y340="","",所有護老者!Y340),"")</f>
        <v/>
      </c>
      <c r="Z340" s="160" t="str">
        <f>IF($D340=2,IF(所有護老者!Z340="","",所有護老者!Z340),"")</f>
        <v/>
      </c>
      <c r="AA340" s="160" t="str">
        <f>IF($D340=2,IF(所有護老者!AA340="","",所有護老者!AA340),"")</f>
        <v/>
      </c>
      <c r="AB340" s="160" t="str">
        <f>IF($D340=2,IF(所有護老者!AB340="","",所有護老者!AB340),"")</f>
        <v/>
      </c>
      <c r="AC340" s="160" t="str">
        <f>IF($D340=2,IF(所有護老者!AC340="","",所有護老者!AC340),"")</f>
        <v/>
      </c>
      <c r="AD340" s="160" t="str">
        <f>IF($D340=2,IF(所有護老者!AD340="","",所有護老者!AD340),"")</f>
        <v/>
      </c>
      <c r="AE340" s="160" t="str">
        <f>IF($D340=2,IF(所有護老者!AE340="","",所有護老者!AE340),"")</f>
        <v/>
      </c>
      <c r="AF340" s="160" t="str">
        <f>IF($D340=2,IF(所有護老者!AF340="","",所有護老者!AF340),"")</f>
        <v/>
      </c>
      <c r="AG340" s="160" t="str">
        <f>IF($D340=2,IF(所有護老者!AG340="","",所有護老者!AG340),"")</f>
        <v/>
      </c>
      <c r="AH340" s="160" t="str">
        <f>IF($D340=2,IF(所有護老者!AH340="","",所有護老者!AH340),"")</f>
        <v/>
      </c>
      <c r="AI340" s="160" t="str">
        <f>IF($D340=2,IF(所有護老者!AI340="","",所有護老者!AI340),"")</f>
        <v/>
      </c>
      <c r="AJ340" s="160" t="str">
        <f>IF($D340=2,IF(所有護老者!AJ340="","",所有護老者!AJ340),"")</f>
        <v/>
      </c>
      <c r="AK340" s="160" t="str">
        <f>IF(所有護老者!AK340="","",所有護老者!AK340)</f>
        <v/>
      </c>
      <c r="AL340" s="175" t="str">
        <f t="shared" si="180"/>
        <v/>
      </c>
      <c r="AM340" s="175" t="str">
        <f t="shared" si="181"/>
        <v/>
      </c>
      <c r="AN340" s="175" t="str">
        <f t="shared" si="182"/>
        <v/>
      </c>
      <c r="AO340" s="175" t="str">
        <f t="shared" si="183"/>
        <v/>
      </c>
      <c r="AP340" s="175" t="str">
        <f t="shared" si="184"/>
        <v/>
      </c>
      <c r="AQ340" s="175" t="str">
        <f t="shared" si="185"/>
        <v/>
      </c>
      <c r="AR340" s="175" t="str">
        <f t="shared" si="186"/>
        <v/>
      </c>
      <c r="AS340" s="175" t="str">
        <f t="shared" si="187"/>
        <v/>
      </c>
      <c r="AT340" s="175" t="str">
        <f t="shared" si="188"/>
        <v/>
      </c>
      <c r="AU340" s="175" t="str">
        <f t="shared" si="189"/>
        <v/>
      </c>
      <c r="AV340" s="175" t="str">
        <f t="shared" si="190"/>
        <v/>
      </c>
      <c r="AW340" s="27">
        <f t="shared" si="191"/>
        <v>0</v>
      </c>
      <c r="AX340" s="27"/>
      <c r="AY340" s="27">
        <f t="shared" si="192"/>
        <v>0</v>
      </c>
      <c r="AZ340" s="27">
        <f t="shared" si="193"/>
        <v>0</v>
      </c>
      <c r="BA340" s="27">
        <f t="shared" si="194"/>
        <v>0</v>
      </c>
      <c r="BB340" s="27">
        <f t="shared" si="195"/>
        <v>0</v>
      </c>
      <c r="BC340" s="27">
        <f t="shared" si="196"/>
        <v>0</v>
      </c>
      <c r="BD340" s="27">
        <f t="shared" si="197"/>
        <v>0</v>
      </c>
      <c r="BE340" s="27">
        <f t="shared" si="198"/>
        <v>0</v>
      </c>
      <c r="BF340" s="27">
        <f t="shared" si="199"/>
        <v>0</v>
      </c>
      <c r="BG340" s="27">
        <f t="shared" si="200"/>
        <v>0</v>
      </c>
      <c r="BH340" s="27">
        <f t="shared" si="201"/>
        <v>0</v>
      </c>
      <c r="BI340" s="27">
        <f t="shared" si="202"/>
        <v>0</v>
      </c>
      <c r="BJ340" s="27">
        <f t="shared" si="203"/>
        <v>0</v>
      </c>
      <c r="BK340" s="176"/>
      <c r="BL340" s="276" t="str">
        <f t="shared" si="179"/>
        <v/>
      </c>
      <c r="BM340" s="176"/>
      <c r="BN340" s="27">
        <f t="shared" si="204"/>
        <v>0</v>
      </c>
      <c r="BO340" s="27">
        <f t="shared" si="205"/>
        <v>0</v>
      </c>
      <c r="BP340" s="27">
        <f t="shared" si="206"/>
        <v>0</v>
      </c>
      <c r="BQ340" s="27">
        <f t="shared" si="207"/>
        <v>0</v>
      </c>
      <c r="BR340" s="27">
        <f t="shared" si="208"/>
        <v>0</v>
      </c>
      <c r="BS340" s="27"/>
      <c r="BT340" s="166"/>
      <c r="BU340" s="166"/>
      <c r="BV340" s="166"/>
      <c r="BW340" s="166"/>
      <c r="BX340" s="166"/>
      <c r="BY340" s="166"/>
      <c r="BZ340" s="166"/>
      <c r="CA340" s="166"/>
      <c r="CB340" s="166"/>
      <c r="CC340" s="166"/>
      <c r="CD340" s="166"/>
      <c r="CE340" s="166"/>
      <c r="CF340" s="166"/>
      <c r="CG340" s="166"/>
      <c r="CH340" s="166"/>
      <c r="CI340" s="166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</row>
    <row r="341" spans="1:99">
      <c r="A341" s="160" t="str">
        <f>IF($D341=2,IF(所有護老者!A341="","",所有護老者!A341),"")</f>
        <v/>
      </c>
      <c r="B341" s="160" t="str">
        <f>IF($D341=2,IF(所有護老者!B341="","",所有護老者!B341),"")</f>
        <v/>
      </c>
      <c r="C341" s="160" t="str">
        <f>IF($D341=2,IF(所有護老者!D341="","",所有護老者!D341),"")</f>
        <v/>
      </c>
      <c r="D341" s="160" t="str">
        <f>IF(所有護老者!C341=2,2,"")</f>
        <v/>
      </c>
      <c r="E341" s="160" t="str">
        <f>IF($D341=2,IF(所有護老者!E341="","",所有護老者!E341),"")</f>
        <v/>
      </c>
      <c r="F341" s="160" t="str">
        <f>IF($D341=2,IF(所有護老者!F341="","",所有護老者!F341),"")</f>
        <v/>
      </c>
      <c r="G341" s="160" t="str">
        <f>IF($D341=2,IF(所有護老者!G341="","",所有護老者!G341),"")</f>
        <v/>
      </c>
      <c r="H341" s="160" t="str">
        <f>IF($D341=2,IF(所有護老者!H341="","",所有護老者!H341),"")</f>
        <v/>
      </c>
      <c r="I341" s="160" t="str">
        <f>IF($D341=2,IF(所有護老者!I341="","",所有護老者!I341),"")</f>
        <v/>
      </c>
      <c r="J341" s="160" t="str">
        <f>IF($D341=2,IF(所有護老者!J341="","",所有護老者!J341),"")</f>
        <v/>
      </c>
      <c r="K341" s="160" t="str">
        <f>IF($D341=2,IF(所有護老者!K341="","",所有護老者!K341),"")</f>
        <v/>
      </c>
      <c r="L341" s="160" t="str">
        <f>IF($D341=2,IF(所有護老者!L341="","",所有護老者!L341),"")</f>
        <v/>
      </c>
      <c r="M341" s="160" t="str">
        <f>IF($D341=2,IF(所有護老者!M341="","",所有護老者!M341),"")</f>
        <v/>
      </c>
      <c r="N341" s="160" t="str">
        <f>IF($D341=2,IF(所有護老者!N341="","",所有護老者!N341),"")</f>
        <v/>
      </c>
      <c r="O341" s="160" t="str">
        <f>IF($D341=2,IF(所有護老者!O341="","",所有護老者!O341),"")</f>
        <v/>
      </c>
      <c r="P341" s="160" t="str">
        <f>IF($D341=2,IF(所有護老者!P341="","",所有護老者!P341),"")</f>
        <v/>
      </c>
      <c r="Q341" s="160" t="str">
        <f>IF($D341=2,IF(所有護老者!Q341="","",所有護老者!Q341),"")</f>
        <v/>
      </c>
      <c r="R341" s="160" t="str">
        <f>IF($D341=2,IF(所有護老者!R341="","",所有護老者!R341),"")</f>
        <v/>
      </c>
      <c r="S341" s="160" t="str">
        <f>IF($D341=2,IF(所有護老者!S341="","",所有護老者!S341),"")</f>
        <v/>
      </c>
      <c r="T341" s="160" t="str">
        <f>IF($D341=2,IF(所有護老者!T341="","",所有護老者!T341),"")</f>
        <v/>
      </c>
      <c r="U341" s="160" t="str">
        <f>IF($D341=2,IF(所有護老者!U341="","",所有護老者!U341),"")</f>
        <v/>
      </c>
      <c r="V341" s="160" t="str">
        <f>IF($D341=2,IF(所有護老者!V341="","",所有護老者!V341),"")</f>
        <v/>
      </c>
      <c r="W341" s="160" t="str">
        <f>IF($D341=2,IF(所有護老者!W341="","",所有護老者!W341),"")</f>
        <v/>
      </c>
      <c r="X341" s="160" t="str">
        <f>IF($D341=2,IF(所有護老者!X341="","",所有護老者!X341),"")</f>
        <v/>
      </c>
      <c r="Y341" s="160" t="str">
        <f>IF($D341=2,IF(所有護老者!Y341="","",所有護老者!Y341),"")</f>
        <v/>
      </c>
      <c r="Z341" s="160" t="str">
        <f>IF($D341=2,IF(所有護老者!Z341="","",所有護老者!Z341),"")</f>
        <v/>
      </c>
      <c r="AA341" s="160" t="str">
        <f>IF($D341=2,IF(所有護老者!AA341="","",所有護老者!AA341),"")</f>
        <v/>
      </c>
      <c r="AB341" s="160" t="str">
        <f>IF($D341=2,IF(所有護老者!AB341="","",所有護老者!AB341),"")</f>
        <v/>
      </c>
      <c r="AC341" s="160" t="str">
        <f>IF($D341=2,IF(所有護老者!AC341="","",所有護老者!AC341),"")</f>
        <v/>
      </c>
      <c r="AD341" s="160" t="str">
        <f>IF($D341=2,IF(所有護老者!AD341="","",所有護老者!AD341),"")</f>
        <v/>
      </c>
      <c r="AE341" s="160" t="str">
        <f>IF($D341=2,IF(所有護老者!AE341="","",所有護老者!AE341),"")</f>
        <v/>
      </c>
      <c r="AF341" s="160" t="str">
        <f>IF($D341=2,IF(所有護老者!AF341="","",所有護老者!AF341),"")</f>
        <v/>
      </c>
      <c r="AG341" s="160" t="str">
        <f>IF($D341=2,IF(所有護老者!AG341="","",所有護老者!AG341),"")</f>
        <v/>
      </c>
      <c r="AH341" s="160" t="str">
        <f>IF($D341=2,IF(所有護老者!AH341="","",所有護老者!AH341),"")</f>
        <v/>
      </c>
      <c r="AI341" s="160" t="str">
        <f>IF($D341=2,IF(所有護老者!AI341="","",所有護老者!AI341),"")</f>
        <v/>
      </c>
      <c r="AJ341" s="160" t="str">
        <f>IF($D341=2,IF(所有護老者!AJ341="","",所有護老者!AJ341),"")</f>
        <v/>
      </c>
      <c r="AK341" s="160" t="str">
        <f>IF(所有護老者!AK341="","",所有護老者!AK341)</f>
        <v/>
      </c>
      <c r="AL341" s="175" t="str">
        <f t="shared" si="180"/>
        <v/>
      </c>
      <c r="AM341" s="175" t="str">
        <f t="shared" si="181"/>
        <v/>
      </c>
      <c r="AN341" s="175" t="str">
        <f t="shared" si="182"/>
        <v/>
      </c>
      <c r="AO341" s="175" t="str">
        <f t="shared" si="183"/>
        <v/>
      </c>
      <c r="AP341" s="175" t="str">
        <f t="shared" si="184"/>
        <v/>
      </c>
      <c r="AQ341" s="175" t="str">
        <f t="shared" si="185"/>
        <v/>
      </c>
      <c r="AR341" s="175" t="str">
        <f t="shared" si="186"/>
        <v/>
      </c>
      <c r="AS341" s="175" t="str">
        <f t="shared" si="187"/>
        <v/>
      </c>
      <c r="AT341" s="175" t="str">
        <f t="shared" si="188"/>
        <v/>
      </c>
      <c r="AU341" s="175" t="str">
        <f t="shared" si="189"/>
        <v/>
      </c>
      <c r="AV341" s="175" t="str">
        <f t="shared" si="190"/>
        <v/>
      </c>
      <c r="AW341" s="27">
        <f t="shared" si="191"/>
        <v>0</v>
      </c>
      <c r="AX341" s="27"/>
      <c r="AY341" s="27">
        <f t="shared" si="192"/>
        <v>0</v>
      </c>
      <c r="AZ341" s="27">
        <f t="shared" si="193"/>
        <v>0</v>
      </c>
      <c r="BA341" s="27">
        <f t="shared" si="194"/>
        <v>0</v>
      </c>
      <c r="BB341" s="27">
        <f t="shared" si="195"/>
        <v>0</v>
      </c>
      <c r="BC341" s="27">
        <f t="shared" si="196"/>
        <v>0</v>
      </c>
      <c r="BD341" s="27">
        <f t="shared" si="197"/>
        <v>0</v>
      </c>
      <c r="BE341" s="27">
        <f t="shared" si="198"/>
        <v>0</v>
      </c>
      <c r="BF341" s="27">
        <f t="shared" si="199"/>
        <v>0</v>
      </c>
      <c r="BG341" s="27">
        <f t="shared" si="200"/>
        <v>0</v>
      </c>
      <c r="BH341" s="27">
        <f t="shared" si="201"/>
        <v>0</v>
      </c>
      <c r="BI341" s="27">
        <f t="shared" si="202"/>
        <v>0</v>
      </c>
      <c r="BJ341" s="27">
        <f t="shared" si="203"/>
        <v>0</v>
      </c>
      <c r="BK341" s="176"/>
      <c r="BL341" s="276" t="str">
        <f t="shared" si="179"/>
        <v/>
      </c>
      <c r="BM341" s="176"/>
      <c r="BN341" s="27">
        <f t="shared" si="204"/>
        <v>0</v>
      </c>
      <c r="BO341" s="27">
        <f t="shared" si="205"/>
        <v>0</v>
      </c>
      <c r="BP341" s="27">
        <f t="shared" si="206"/>
        <v>0</v>
      </c>
      <c r="BQ341" s="27">
        <f t="shared" si="207"/>
        <v>0</v>
      </c>
      <c r="BR341" s="27">
        <f t="shared" si="208"/>
        <v>0</v>
      </c>
      <c r="BS341" s="27"/>
      <c r="BT341" s="166"/>
      <c r="BU341" s="166"/>
      <c r="BV341" s="166"/>
      <c r="BW341" s="166"/>
      <c r="BX341" s="166"/>
      <c r="BY341" s="166"/>
      <c r="BZ341" s="166"/>
      <c r="CA341" s="166"/>
      <c r="CB341" s="166"/>
      <c r="CC341" s="166"/>
      <c r="CD341" s="166"/>
      <c r="CE341" s="166"/>
      <c r="CF341" s="166"/>
      <c r="CG341" s="166"/>
      <c r="CH341" s="166"/>
      <c r="CI341" s="166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</row>
    <row r="342" spans="1:99">
      <c r="A342" s="160" t="str">
        <f>IF($D342=2,IF(所有護老者!A342="","",所有護老者!A342),"")</f>
        <v/>
      </c>
      <c r="B342" s="160" t="str">
        <f>IF($D342=2,IF(所有護老者!B342="","",所有護老者!B342),"")</f>
        <v/>
      </c>
      <c r="C342" s="160" t="str">
        <f>IF($D342=2,IF(所有護老者!D342="","",所有護老者!D342),"")</f>
        <v/>
      </c>
      <c r="D342" s="160" t="str">
        <f>IF(所有護老者!C342=2,2,"")</f>
        <v/>
      </c>
      <c r="E342" s="160" t="str">
        <f>IF($D342=2,IF(所有護老者!E342="","",所有護老者!E342),"")</f>
        <v/>
      </c>
      <c r="F342" s="160" t="str">
        <f>IF($D342=2,IF(所有護老者!F342="","",所有護老者!F342),"")</f>
        <v/>
      </c>
      <c r="G342" s="160" t="str">
        <f>IF($D342=2,IF(所有護老者!G342="","",所有護老者!G342),"")</f>
        <v/>
      </c>
      <c r="H342" s="160" t="str">
        <f>IF($D342=2,IF(所有護老者!H342="","",所有護老者!H342),"")</f>
        <v/>
      </c>
      <c r="I342" s="160" t="str">
        <f>IF($D342=2,IF(所有護老者!I342="","",所有護老者!I342),"")</f>
        <v/>
      </c>
      <c r="J342" s="160" t="str">
        <f>IF($D342=2,IF(所有護老者!J342="","",所有護老者!J342),"")</f>
        <v/>
      </c>
      <c r="K342" s="160" t="str">
        <f>IF($D342=2,IF(所有護老者!K342="","",所有護老者!K342),"")</f>
        <v/>
      </c>
      <c r="L342" s="160" t="str">
        <f>IF($D342=2,IF(所有護老者!L342="","",所有護老者!L342),"")</f>
        <v/>
      </c>
      <c r="M342" s="160" t="str">
        <f>IF($D342=2,IF(所有護老者!M342="","",所有護老者!M342),"")</f>
        <v/>
      </c>
      <c r="N342" s="160" t="str">
        <f>IF($D342=2,IF(所有護老者!N342="","",所有護老者!N342),"")</f>
        <v/>
      </c>
      <c r="O342" s="160" t="str">
        <f>IF($D342=2,IF(所有護老者!O342="","",所有護老者!O342),"")</f>
        <v/>
      </c>
      <c r="P342" s="160" t="str">
        <f>IF($D342=2,IF(所有護老者!P342="","",所有護老者!P342),"")</f>
        <v/>
      </c>
      <c r="Q342" s="160" t="str">
        <f>IF($D342=2,IF(所有護老者!Q342="","",所有護老者!Q342),"")</f>
        <v/>
      </c>
      <c r="R342" s="160" t="str">
        <f>IF($D342=2,IF(所有護老者!R342="","",所有護老者!R342),"")</f>
        <v/>
      </c>
      <c r="S342" s="160" t="str">
        <f>IF($D342=2,IF(所有護老者!S342="","",所有護老者!S342),"")</f>
        <v/>
      </c>
      <c r="T342" s="160" t="str">
        <f>IF($D342=2,IF(所有護老者!T342="","",所有護老者!T342),"")</f>
        <v/>
      </c>
      <c r="U342" s="160" t="str">
        <f>IF($D342=2,IF(所有護老者!U342="","",所有護老者!U342),"")</f>
        <v/>
      </c>
      <c r="V342" s="160" t="str">
        <f>IF($D342=2,IF(所有護老者!V342="","",所有護老者!V342),"")</f>
        <v/>
      </c>
      <c r="W342" s="160" t="str">
        <f>IF($D342=2,IF(所有護老者!W342="","",所有護老者!W342),"")</f>
        <v/>
      </c>
      <c r="X342" s="160" t="str">
        <f>IF($D342=2,IF(所有護老者!X342="","",所有護老者!X342),"")</f>
        <v/>
      </c>
      <c r="Y342" s="160" t="str">
        <f>IF($D342=2,IF(所有護老者!Y342="","",所有護老者!Y342),"")</f>
        <v/>
      </c>
      <c r="Z342" s="160" t="str">
        <f>IF($D342=2,IF(所有護老者!Z342="","",所有護老者!Z342),"")</f>
        <v/>
      </c>
      <c r="AA342" s="160" t="str">
        <f>IF($D342=2,IF(所有護老者!AA342="","",所有護老者!AA342),"")</f>
        <v/>
      </c>
      <c r="AB342" s="160" t="str">
        <f>IF($D342=2,IF(所有護老者!AB342="","",所有護老者!AB342),"")</f>
        <v/>
      </c>
      <c r="AC342" s="160" t="str">
        <f>IF($D342=2,IF(所有護老者!AC342="","",所有護老者!AC342),"")</f>
        <v/>
      </c>
      <c r="AD342" s="160" t="str">
        <f>IF($D342=2,IF(所有護老者!AD342="","",所有護老者!AD342),"")</f>
        <v/>
      </c>
      <c r="AE342" s="160" t="str">
        <f>IF($D342=2,IF(所有護老者!AE342="","",所有護老者!AE342),"")</f>
        <v/>
      </c>
      <c r="AF342" s="160" t="str">
        <f>IF($D342=2,IF(所有護老者!AF342="","",所有護老者!AF342),"")</f>
        <v/>
      </c>
      <c r="AG342" s="160" t="str">
        <f>IF($D342=2,IF(所有護老者!AG342="","",所有護老者!AG342),"")</f>
        <v/>
      </c>
      <c r="AH342" s="160" t="str">
        <f>IF($D342=2,IF(所有護老者!AH342="","",所有護老者!AH342),"")</f>
        <v/>
      </c>
      <c r="AI342" s="160" t="str">
        <f>IF($D342=2,IF(所有護老者!AI342="","",所有護老者!AI342),"")</f>
        <v/>
      </c>
      <c r="AJ342" s="160" t="str">
        <f>IF($D342=2,IF(所有護老者!AJ342="","",所有護老者!AJ342),"")</f>
        <v/>
      </c>
      <c r="AK342" s="160" t="str">
        <f>IF(所有護老者!AK342="","",所有護老者!AK342)</f>
        <v/>
      </c>
      <c r="AL342" s="175" t="str">
        <f t="shared" si="180"/>
        <v/>
      </c>
      <c r="AM342" s="175" t="str">
        <f t="shared" si="181"/>
        <v/>
      </c>
      <c r="AN342" s="175" t="str">
        <f t="shared" si="182"/>
        <v/>
      </c>
      <c r="AO342" s="175" t="str">
        <f t="shared" si="183"/>
        <v/>
      </c>
      <c r="AP342" s="175" t="str">
        <f t="shared" si="184"/>
        <v/>
      </c>
      <c r="AQ342" s="175" t="str">
        <f t="shared" si="185"/>
        <v/>
      </c>
      <c r="AR342" s="175" t="str">
        <f t="shared" si="186"/>
        <v/>
      </c>
      <c r="AS342" s="175" t="str">
        <f t="shared" si="187"/>
        <v/>
      </c>
      <c r="AT342" s="175" t="str">
        <f t="shared" si="188"/>
        <v/>
      </c>
      <c r="AU342" s="175" t="str">
        <f t="shared" si="189"/>
        <v/>
      </c>
      <c r="AV342" s="175" t="str">
        <f t="shared" si="190"/>
        <v/>
      </c>
      <c r="AW342" s="27">
        <f t="shared" si="191"/>
        <v>0</v>
      </c>
      <c r="AX342" s="27"/>
      <c r="AY342" s="27">
        <f t="shared" si="192"/>
        <v>0</v>
      </c>
      <c r="AZ342" s="27">
        <f t="shared" si="193"/>
        <v>0</v>
      </c>
      <c r="BA342" s="27">
        <f t="shared" si="194"/>
        <v>0</v>
      </c>
      <c r="BB342" s="27">
        <f t="shared" si="195"/>
        <v>0</v>
      </c>
      <c r="BC342" s="27">
        <f t="shared" si="196"/>
        <v>0</v>
      </c>
      <c r="BD342" s="27">
        <f t="shared" si="197"/>
        <v>0</v>
      </c>
      <c r="BE342" s="27">
        <f t="shared" si="198"/>
        <v>0</v>
      </c>
      <c r="BF342" s="27">
        <f t="shared" si="199"/>
        <v>0</v>
      </c>
      <c r="BG342" s="27">
        <f t="shared" si="200"/>
        <v>0</v>
      </c>
      <c r="BH342" s="27">
        <f t="shared" si="201"/>
        <v>0</v>
      </c>
      <c r="BI342" s="27">
        <f t="shared" si="202"/>
        <v>0</v>
      </c>
      <c r="BJ342" s="27">
        <f t="shared" si="203"/>
        <v>0</v>
      </c>
      <c r="BK342" s="176"/>
      <c r="BL342" s="276" t="str">
        <f t="shared" si="179"/>
        <v/>
      </c>
      <c r="BM342" s="176"/>
      <c r="BN342" s="27">
        <f t="shared" si="204"/>
        <v>0</v>
      </c>
      <c r="BO342" s="27">
        <f t="shared" si="205"/>
        <v>0</v>
      </c>
      <c r="BP342" s="27">
        <f t="shared" si="206"/>
        <v>0</v>
      </c>
      <c r="BQ342" s="27">
        <f t="shared" si="207"/>
        <v>0</v>
      </c>
      <c r="BR342" s="27">
        <f t="shared" si="208"/>
        <v>0</v>
      </c>
      <c r="BS342" s="27"/>
      <c r="BT342" s="166"/>
      <c r="BU342" s="166"/>
      <c r="BV342" s="166"/>
      <c r="BW342" s="166"/>
      <c r="BX342" s="166"/>
      <c r="BY342" s="166"/>
      <c r="BZ342" s="166"/>
      <c r="CA342" s="166"/>
      <c r="CB342" s="166"/>
      <c r="CC342" s="166"/>
      <c r="CD342" s="166"/>
      <c r="CE342" s="166"/>
      <c r="CF342" s="166"/>
      <c r="CG342" s="166"/>
      <c r="CH342" s="166"/>
      <c r="CI342" s="166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</row>
    <row r="343" spans="1:99">
      <c r="A343" s="160" t="str">
        <f>IF($D343=2,IF(所有護老者!A343="","",所有護老者!A343),"")</f>
        <v/>
      </c>
      <c r="B343" s="160" t="str">
        <f>IF($D343=2,IF(所有護老者!B343="","",所有護老者!B343),"")</f>
        <v/>
      </c>
      <c r="C343" s="160" t="str">
        <f>IF($D343=2,IF(所有護老者!D343="","",所有護老者!D343),"")</f>
        <v/>
      </c>
      <c r="D343" s="160" t="str">
        <f>IF(所有護老者!C343=2,2,"")</f>
        <v/>
      </c>
      <c r="E343" s="160" t="str">
        <f>IF($D343=2,IF(所有護老者!E343="","",所有護老者!E343),"")</f>
        <v/>
      </c>
      <c r="F343" s="160" t="str">
        <f>IF($D343=2,IF(所有護老者!F343="","",所有護老者!F343),"")</f>
        <v/>
      </c>
      <c r="G343" s="160" t="str">
        <f>IF($D343=2,IF(所有護老者!G343="","",所有護老者!G343),"")</f>
        <v/>
      </c>
      <c r="H343" s="160" t="str">
        <f>IF($D343=2,IF(所有護老者!H343="","",所有護老者!H343),"")</f>
        <v/>
      </c>
      <c r="I343" s="160" t="str">
        <f>IF($D343=2,IF(所有護老者!I343="","",所有護老者!I343),"")</f>
        <v/>
      </c>
      <c r="J343" s="160" t="str">
        <f>IF($D343=2,IF(所有護老者!J343="","",所有護老者!J343),"")</f>
        <v/>
      </c>
      <c r="K343" s="160" t="str">
        <f>IF($D343=2,IF(所有護老者!K343="","",所有護老者!K343),"")</f>
        <v/>
      </c>
      <c r="L343" s="160" t="str">
        <f>IF($D343=2,IF(所有護老者!L343="","",所有護老者!L343),"")</f>
        <v/>
      </c>
      <c r="M343" s="160" t="str">
        <f>IF($D343=2,IF(所有護老者!M343="","",所有護老者!M343),"")</f>
        <v/>
      </c>
      <c r="N343" s="160" t="str">
        <f>IF($D343=2,IF(所有護老者!N343="","",所有護老者!N343),"")</f>
        <v/>
      </c>
      <c r="O343" s="160" t="str">
        <f>IF($D343=2,IF(所有護老者!O343="","",所有護老者!O343),"")</f>
        <v/>
      </c>
      <c r="P343" s="160" t="str">
        <f>IF($D343=2,IF(所有護老者!P343="","",所有護老者!P343),"")</f>
        <v/>
      </c>
      <c r="Q343" s="160" t="str">
        <f>IF($D343=2,IF(所有護老者!Q343="","",所有護老者!Q343),"")</f>
        <v/>
      </c>
      <c r="R343" s="160" t="str">
        <f>IF($D343=2,IF(所有護老者!R343="","",所有護老者!R343),"")</f>
        <v/>
      </c>
      <c r="S343" s="160" t="str">
        <f>IF($D343=2,IF(所有護老者!S343="","",所有護老者!S343),"")</f>
        <v/>
      </c>
      <c r="T343" s="160" t="str">
        <f>IF($D343=2,IF(所有護老者!T343="","",所有護老者!T343),"")</f>
        <v/>
      </c>
      <c r="U343" s="160" t="str">
        <f>IF($D343=2,IF(所有護老者!U343="","",所有護老者!U343),"")</f>
        <v/>
      </c>
      <c r="V343" s="160" t="str">
        <f>IF($D343=2,IF(所有護老者!V343="","",所有護老者!V343),"")</f>
        <v/>
      </c>
      <c r="W343" s="160" t="str">
        <f>IF($D343=2,IF(所有護老者!W343="","",所有護老者!W343),"")</f>
        <v/>
      </c>
      <c r="X343" s="160" t="str">
        <f>IF($D343=2,IF(所有護老者!X343="","",所有護老者!X343),"")</f>
        <v/>
      </c>
      <c r="Y343" s="160" t="str">
        <f>IF($D343=2,IF(所有護老者!Y343="","",所有護老者!Y343),"")</f>
        <v/>
      </c>
      <c r="Z343" s="160" t="str">
        <f>IF($D343=2,IF(所有護老者!Z343="","",所有護老者!Z343),"")</f>
        <v/>
      </c>
      <c r="AA343" s="160" t="str">
        <f>IF($D343=2,IF(所有護老者!AA343="","",所有護老者!AA343),"")</f>
        <v/>
      </c>
      <c r="AB343" s="160" t="str">
        <f>IF($D343=2,IF(所有護老者!AB343="","",所有護老者!AB343),"")</f>
        <v/>
      </c>
      <c r="AC343" s="160" t="str">
        <f>IF($D343=2,IF(所有護老者!AC343="","",所有護老者!AC343),"")</f>
        <v/>
      </c>
      <c r="AD343" s="160" t="str">
        <f>IF($D343=2,IF(所有護老者!AD343="","",所有護老者!AD343),"")</f>
        <v/>
      </c>
      <c r="AE343" s="160" t="str">
        <f>IF($D343=2,IF(所有護老者!AE343="","",所有護老者!AE343),"")</f>
        <v/>
      </c>
      <c r="AF343" s="160" t="str">
        <f>IF($D343=2,IF(所有護老者!AF343="","",所有護老者!AF343),"")</f>
        <v/>
      </c>
      <c r="AG343" s="160" t="str">
        <f>IF($D343=2,IF(所有護老者!AG343="","",所有護老者!AG343),"")</f>
        <v/>
      </c>
      <c r="AH343" s="160" t="str">
        <f>IF($D343=2,IF(所有護老者!AH343="","",所有護老者!AH343),"")</f>
        <v/>
      </c>
      <c r="AI343" s="160" t="str">
        <f>IF($D343=2,IF(所有護老者!AI343="","",所有護老者!AI343),"")</f>
        <v/>
      </c>
      <c r="AJ343" s="160" t="str">
        <f>IF($D343=2,IF(所有護老者!AJ343="","",所有護老者!AJ343),"")</f>
        <v/>
      </c>
      <c r="AK343" s="160" t="str">
        <f>IF(所有護老者!AK343="","",所有護老者!AK343)</f>
        <v/>
      </c>
      <c r="AL343" s="175" t="str">
        <f t="shared" si="180"/>
        <v/>
      </c>
      <c r="AM343" s="175" t="str">
        <f t="shared" si="181"/>
        <v/>
      </c>
      <c r="AN343" s="175" t="str">
        <f t="shared" si="182"/>
        <v/>
      </c>
      <c r="AO343" s="175" t="str">
        <f t="shared" si="183"/>
        <v/>
      </c>
      <c r="AP343" s="175" t="str">
        <f t="shared" si="184"/>
        <v/>
      </c>
      <c r="AQ343" s="175" t="str">
        <f t="shared" si="185"/>
        <v/>
      </c>
      <c r="AR343" s="175" t="str">
        <f t="shared" si="186"/>
        <v/>
      </c>
      <c r="AS343" s="175" t="str">
        <f t="shared" si="187"/>
        <v/>
      </c>
      <c r="AT343" s="175" t="str">
        <f t="shared" si="188"/>
        <v/>
      </c>
      <c r="AU343" s="175" t="str">
        <f t="shared" si="189"/>
        <v/>
      </c>
      <c r="AV343" s="175" t="str">
        <f t="shared" si="190"/>
        <v/>
      </c>
      <c r="AW343" s="27">
        <f t="shared" si="191"/>
        <v>0</v>
      </c>
      <c r="AX343" s="27"/>
      <c r="AY343" s="27">
        <f t="shared" si="192"/>
        <v>0</v>
      </c>
      <c r="AZ343" s="27">
        <f t="shared" si="193"/>
        <v>0</v>
      </c>
      <c r="BA343" s="27">
        <f t="shared" si="194"/>
        <v>0</v>
      </c>
      <c r="BB343" s="27">
        <f t="shared" si="195"/>
        <v>0</v>
      </c>
      <c r="BC343" s="27">
        <f t="shared" si="196"/>
        <v>0</v>
      </c>
      <c r="BD343" s="27">
        <f t="shared" si="197"/>
        <v>0</v>
      </c>
      <c r="BE343" s="27">
        <f t="shared" si="198"/>
        <v>0</v>
      </c>
      <c r="BF343" s="27">
        <f t="shared" si="199"/>
        <v>0</v>
      </c>
      <c r="BG343" s="27">
        <f t="shared" si="200"/>
        <v>0</v>
      </c>
      <c r="BH343" s="27">
        <f t="shared" si="201"/>
        <v>0</v>
      </c>
      <c r="BI343" s="27">
        <f t="shared" si="202"/>
        <v>0</v>
      </c>
      <c r="BJ343" s="27">
        <f t="shared" si="203"/>
        <v>0</v>
      </c>
      <c r="BK343" s="176"/>
      <c r="BL343" s="276" t="str">
        <f t="shared" si="179"/>
        <v/>
      </c>
      <c r="BM343" s="176"/>
      <c r="BN343" s="27">
        <f t="shared" si="204"/>
        <v>0</v>
      </c>
      <c r="BO343" s="27">
        <f t="shared" si="205"/>
        <v>0</v>
      </c>
      <c r="BP343" s="27">
        <f t="shared" si="206"/>
        <v>0</v>
      </c>
      <c r="BQ343" s="27">
        <f t="shared" si="207"/>
        <v>0</v>
      </c>
      <c r="BR343" s="27">
        <f t="shared" si="208"/>
        <v>0</v>
      </c>
      <c r="BS343" s="27"/>
      <c r="BT343" s="166"/>
      <c r="BU343" s="166"/>
      <c r="BV343" s="166"/>
      <c r="BW343" s="166"/>
      <c r="BX343" s="166"/>
      <c r="BY343" s="166"/>
      <c r="BZ343" s="166"/>
      <c r="CA343" s="166"/>
      <c r="CB343" s="166"/>
      <c r="CC343" s="166"/>
      <c r="CD343" s="166"/>
      <c r="CE343" s="166"/>
      <c r="CF343" s="166"/>
      <c r="CG343" s="166"/>
      <c r="CH343" s="166"/>
      <c r="CI343" s="166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</row>
    <row r="344" spans="1:99">
      <c r="A344" s="160" t="str">
        <f>IF($D344=2,IF(所有護老者!A344="","",所有護老者!A344),"")</f>
        <v/>
      </c>
      <c r="B344" s="160" t="str">
        <f>IF($D344=2,IF(所有護老者!B344="","",所有護老者!B344),"")</f>
        <v/>
      </c>
      <c r="C344" s="160" t="str">
        <f>IF($D344=2,IF(所有護老者!D344="","",所有護老者!D344),"")</f>
        <v/>
      </c>
      <c r="D344" s="160" t="str">
        <f>IF(所有護老者!C344=2,2,"")</f>
        <v/>
      </c>
      <c r="E344" s="160" t="str">
        <f>IF($D344=2,IF(所有護老者!E344="","",所有護老者!E344),"")</f>
        <v/>
      </c>
      <c r="F344" s="160" t="str">
        <f>IF($D344=2,IF(所有護老者!F344="","",所有護老者!F344),"")</f>
        <v/>
      </c>
      <c r="G344" s="160" t="str">
        <f>IF($D344=2,IF(所有護老者!G344="","",所有護老者!G344),"")</f>
        <v/>
      </c>
      <c r="H344" s="160" t="str">
        <f>IF($D344=2,IF(所有護老者!H344="","",所有護老者!H344),"")</f>
        <v/>
      </c>
      <c r="I344" s="160" t="str">
        <f>IF($D344=2,IF(所有護老者!I344="","",所有護老者!I344),"")</f>
        <v/>
      </c>
      <c r="J344" s="160" t="str">
        <f>IF($D344=2,IF(所有護老者!J344="","",所有護老者!J344),"")</f>
        <v/>
      </c>
      <c r="K344" s="160" t="str">
        <f>IF($D344=2,IF(所有護老者!K344="","",所有護老者!K344),"")</f>
        <v/>
      </c>
      <c r="L344" s="160" t="str">
        <f>IF($D344=2,IF(所有護老者!L344="","",所有護老者!L344),"")</f>
        <v/>
      </c>
      <c r="M344" s="160" t="str">
        <f>IF($D344=2,IF(所有護老者!M344="","",所有護老者!M344),"")</f>
        <v/>
      </c>
      <c r="N344" s="160" t="str">
        <f>IF($D344=2,IF(所有護老者!N344="","",所有護老者!N344),"")</f>
        <v/>
      </c>
      <c r="O344" s="160" t="str">
        <f>IF($D344=2,IF(所有護老者!O344="","",所有護老者!O344),"")</f>
        <v/>
      </c>
      <c r="P344" s="160" t="str">
        <f>IF($D344=2,IF(所有護老者!P344="","",所有護老者!P344),"")</f>
        <v/>
      </c>
      <c r="Q344" s="160" t="str">
        <f>IF($D344=2,IF(所有護老者!Q344="","",所有護老者!Q344),"")</f>
        <v/>
      </c>
      <c r="R344" s="160" t="str">
        <f>IF($D344=2,IF(所有護老者!R344="","",所有護老者!R344),"")</f>
        <v/>
      </c>
      <c r="S344" s="160" t="str">
        <f>IF($D344=2,IF(所有護老者!S344="","",所有護老者!S344),"")</f>
        <v/>
      </c>
      <c r="T344" s="160" t="str">
        <f>IF($D344=2,IF(所有護老者!T344="","",所有護老者!T344),"")</f>
        <v/>
      </c>
      <c r="U344" s="160" t="str">
        <f>IF($D344=2,IF(所有護老者!U344="","",所有護老者!U344),"")</f>
        <v/>
      </c>
      <c r="V344" s="160" t="str">
        <f>IF($D344=2,IF(所有護老者!V344="","",所有護老者!V344),"")</f>
        <v/>
      </c>
      <c r="W344" s="160" t="str">
        <f>IF($D344=2,IF(所有護老者!W344="","",所有護老者!W344),"")</f>
        <v/>
      </c>
      <c r="X344" s="160" t="str">
        <f>IF($D344=2,IF(所有護老者!X344="","",所有護老者!X344),"")</f>
        <v/>
      </c>
      <c r="Y344" s="160" t="str">
        <f>IF($D344=2,IF(所有護老者!Y344="","",所有護老者!Y344),"")</f>
        <v/>
      </c>
      <c r="Z344" s="160" t="str">
        <f>IF($D344=2,IF(所有護老者!Z344="","",所有護老者!Z344),"")</f>
        <v/>
      </c>
      <c r="AA344" s="160" t="str">
        <f>IF($D344=2,IF(所有護老者!AA344="","",所有護老者!AA344),"")</f>
        <v/>
      </c>
      <c r="AB344" s="160" t="str">
        <f>IF($D344=2,IF(所有護老者!AB344="","",所有護老者!AB344),"")</f>
        <v/>
      </c>
      <c r="AC344" s="160" t="str">
        <f>IF($D344=2,IF(所有護老者!AC344="","",所有護老者!AC344),"")</f>
        <v/>
      </c>
      <c r="AD344" s="160" t="str">
        <f>IF($D344=2,IF(所有護老者!AD344="","",所有護老者!AD344),"")</f>
        <v/>
      </c>
      <c r="AE344" s="160" t="str">
        <f>IF($D344=2,IF(所有護老者!AE344="","",所有護老者!AE344),"")</f>
        <v/>
      </c>
      <c r="AF344" s="160" t="str">
        <f>IF($D344=2,IF(所有護老者!AF344="","",所有護老者!AF344),"")</f>
        <v/>
      </c>
      <c r="AG344" s="160" t="str">
        <f>IF($D344=2,IF(所有護老者!AG344="","",所有護老者!AG344),"")</f>
        <v/>
      </c>
      <c r="AH344" s="160" t="str">
        <f>IF($D344=2,IF(所有護老者!AH344="","",所有護老者!AH344),"")</f>
        <v/>
      </c>
      <c r="AI344" s="160" t="str">
        <f>IF($D344=2,IF(所有護老者!AI344="","",所有護老者!AI344),"")</f>
        <v/>
      </c>
      <c r="AJ344" s="160" t="str">
        <f>IF($D344=2,IF(所有護老者!AJ344="","",所有護老者!AJ344),"")</f>
        <v/>
      </c>
      <c r="AK344" s="160" t="str">
        <f>IF(所有護老者!AK344="","",所有護老者!AK344)</f>
        <v/>
      </c>
      <c r="AL344" s="175" t="str">
        <f t="shared" si="180"/>
        <v/>
      </c>
      <c r="AM344" s="175" t="str">
        <f t="shared" si="181"/>
        <v/>
      </c>
      <c r="AN344" s="175" t="str">
        <f t="shared" si="182"/>
        <v/>
      </c>
      <c r="AO344" s="175" t="str">
        <f t="shared" si="183"/>
        <v/>
      </c>
      <c r="AP344" s="175" t="str">
        <f t="shared" si="184"/>
        <v/>
      </c>
      <c r="AQ344" s="175" t="str">
        <f t="shared" si="185"/>
        <v/>
      </c>
      <c r="AR344" s="175" t="str">
        <f t="shared" si="186"/>
        <v/>
      </c>
      <c r="AS344" s="175" t="str">
        <f t="shared" si="187"/>
        <v/>
      </c>
      <c r="AT344" s="175" t="str">
        <f t="shared" si="188"/>
        <v/>
      </c>
      <c r="AU344" s="175" t="str">
        <f t="shared" si="189"/>
        <v/>
      </c>
      <c r="AV344" s="175" t="str">
        <f t="shared" si="190"/>
        <v/>
      </c>
      <c r="AW344" s="27">
        <f t="shared" si="191"/>
        <v>0</v>
      </c>
      <c r="AX344" s="27"/>
      <c r="AY344" s="27">
        <f t="shared" si="192"/>
        <v>0</v>
      </c>
      <c r="AZ344" s="27">
        <f t="shared" si="193"/>
        <v>0</v>
      </c>
      <c r="BA344" s="27">
        <f t="shared" si="194"/>
        <v>0</v>
      </c>
      <c r="BB344" s="27">
        <f t="shared" si="195"/>
        <v>0</v>
      </c>
      <c r="BC344" s="27">
        <f t="shared" si="196"/>
        <v>0</v>
      </c>
      <c r="BD344" s="27">
        <f t="shared" si="197"/>
        <v>0</v>
      </c>
      <c r="BE344" s="27">
        <f t="shared" si="198"/>
        <v>0</v>
      </c>
      <c r="BF344" s="27">
        <f t="shared" si="199"/>
        <v>0</v>
      </c>
      <c r="BG344" s="27">
        <f t="shared" si="200"/>
        <v>0</v>
      </c>
      <c r="BH344" s="27">
        <f t="shared" si="201"/>
        <v>0</v>
      </c>
      <c r="BI344" s="27">
        <f t="shared" si="202"/>
        <v>0</v>
      </c>
      <c r="BJ344" s="27">
        <f t="shared" si="203"/>
        <v>0</v>
      </c>
      <c r="BK344" s="176"/>
      <c r="BL344" s="276" t="str">
        <f t="shared" si="179"/>
        <v/>
      </c>
      <c r="BM344" s="176"/>
      <c r="BN344" s="27">
        <f t="shared" si="204"/>
        <v>0</v>
      </c>
      <c r="BO344" s="27">
        <f t="shared" si="205"/>
        <v>0</v>
      </c>
      <c r="BP344" s="27">
        <f t="shared" si="206"/>
        <v>0</v>
      </c>
      <c r="BQ344" s="27">
        <f t="shared" si="207"/>
        <v>0</v>
      </c>
      <c r="BR344" s="27">
        <f t="shared" si="208"/>
        <v>0</v>
      </c>
      <c r="BS344" s="27"/>
      <c r="BT344" s="166"/>
      <c r="BU344" s="166"/>
      <c r="BV344" s="166"/>
      <c r="BW344" s="166"/>
      <c r="BX344" s="166"/>
      <c r="BY344" s="166"/>
      <c r="BZ344" s="166"/>
      <c r="CA344" s="166"/>
      <c r="CB344" s="166"/>
      <c r="CC344" s="166"/>
      <c r="CD344" s="166"/>
      <c r="CE344" s="166"/>
      <c r="CF344" s="166"/>
      <c r="CG344" s="166"/>
      <c r="CH344" s="166"/>
      <c r="CI344" s="166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</row>
    <row r="345" spans="1:99">
      <c r="A345" s="160" t="str">
        <f>IF($D345=2,IF(所有護老者!A345="","",所有護老者!A345),"")</f>
        <v/>
      </c>
      <c r="B345" s="160" t="str">
        <f>IF($D345=2,IF(所有護老者!B345="","",所有護老者!B345),"")</f>
        <v/>
      </c>
      <c r="C345" s="160" t="str">
        <f>IF($D345=2,IF(所有護老者!D345="","",所有護老者!D345),"")</f>
        <v/>
      </c>
      <c r="D345" s="160" t="str">
        <f>IF(所有護老者!C345=2,2,"")</f>
        <v/>
      </c>
      <c r="E345" s="160" t="str">
        <f>IF($D345=2,IF(所有護老者!E345="","",所有護老者!E345),"")</f>
        <v/>
      </c>
      <c r="F345" s="160" t="str">
        <f>IF($D345=2,IF(所有護老者!F345="","",所有護老者!F345),"")</f>
        <v/>
      </c>
      <c r="G345" s="160" t="str">
        <f>IF($D345=2,IF(所有護老者!G345="","",所有護老者!G345),"")</f>
        <v/>
      </c>
      <c r="H345" s="160" t="str">
        <f>IF($D345=2,IF(所有護老者!H345="","",所有護老者!H345),"")</f>
        <v/>
      </c>
      <c r="I345" s="160" t="str">
        <f>IF($D345=2,IF(所有護老者!I345="","",所有護老者!I345),"")</f>
        <v/>
      </c>
      <c r="J345" s="160" t="str">
        <f>IF($D345=2,IF(所有護老者!J345="","",所有護老者!J345),"")</f>
        <v/>
      </c>
      <c r="K345" s="160" t="str">
        <f>IF($D345=2,IF(所有護老者!K345="","",所有護老者!K345),"")</f>
        <v/>
      </c>
      <c r="L345" s="160" t="str">
        <f>IF($D345=2,IF(所有護老者!L345="","",所有護老者!L345),"")</f>
        <v/>
      </c>
      <c r="M345" s="160" t="str">
        <f>IF($D345=2,IF(所有護老者!M345="","",所有護老者!M345),"")</f>
        <v/>
      </c>
      <c r="N345" s="160" t="str">
        <f>IF($D345=2,IF(所有護老者!N345="","",所有護老者!N345),"")</f>
        <v/>
      </c>
      <c r="O345" s="160" t="str">
        <f>IF($D345=2,IF(所有護老者!O345="","",所有護老者!O345),"")</f>
        <v/>
      </c>
      <c r="P345" s="160" t="str">
        <f>IF($D345=2,IF(所有護老者!P345="","",所有護老者!P345),"")</f>
        <v/>
      </c>
      <c r="Q345" s="160" t="str">
        <f>IF($D345=2,IF(所有護老者!Q345="","",所有護老者!Q345),"")</f>
        <v/>
      </c>
      <c r="R345" s="160" t="str">
        <f>IF($D345=2,IF(所有護老者!R345="","",所有護老者!R345),"")</f>
        <v/>
      </c>
      <c r="S345" s="160" t="str">
        <f>IF($D345=2,IF(所有護老者!S345="","",所有護老者!S345),"")</f>
        <v/>
      </c>
      <c r="T345" s="160" t="str">
        <f>IF($D345=2,IF(所有護老者!T345="","",所有護老者!T345),"")</f>
        <v/>
      </c>
      <c r="U345" s="160" t="str">
        <f>IF($D345=2,IF(所有護老者!U345="","",所有護老者!U345),"")</f>
        <v/>
      </c>
      <c r="V345" s="160" t="str">
        <f>IF($D345=2,IF(所有護老者!V345="","",所有護老者!V345),"")</f>
        <v/>
      </c>
      <c r="W345" s="160" t="str">
        <f>IF($D345=2,IF(所有護老者!W345="","",所有護老者!W345),"")</f>
        <v/>
      </c>
      <c r="X345" s="160" t="str">
        <f>IF($D345=2,IF(所有護老者!X345="","",所有護老者!X345),"")</f>
        <v/>
      </c>
      <c r="Y345" s="160" t="str">
        <f>IF($D345=2,IF(所有護老者!Y345="","",所有護老者!Y345),"")</f>
        <v/>
      </c>
      <c r="Z345" s="160" t="str">
        <f>IF($D345=2,IF(所有護老者!Z345="","",所有護老者!Z345),"")</f>
        <v/>
      </c>
      <c r="AA345" s="160" t="str">
        <f>IF($D345=2,IF(所有護老者!AA345="","",所有護老者!AA345),"")</f>
        <v/>
      </c>
      <c r="AB345" s="160" t="str">
        <f>IF($D345=2,IF(所有護老者!AB345="","",所有護老者!AB345),"")</f>
        <v/>
      </c>
      <c r="AC345" s="160" t="str">
        <f>IF($D345=2,IF(所有護老者!AC345="","",所有護老者!AC345),"")</f>
        <v/>
      </c>
      <c r="AD345" s="160" t="str">
        <f>IF($D345=2,IF(所有護老者!AD345="","",所有護老者!AD345),"")</f>
        <v/>
      </c>
      <c r="AE345" s="160" t="str">
        <f>IF($D345=2,IF(所有護老者!AE345="","",所有護老者!AE345),"")</f>
        <v/>
      </c>
      <c r="AF345" s="160" t="str">
        <f>IF($D345=2,IF(所有護老者!AF345="","",所有護老者!AF345),"")</f>
        <v/>
      </c>
      <c r="AG345" s="160" t="str">
        <f>IF($D345=2,IF(所有護老者!AG345="","",所有護老者!AG345),"")</f>
        <v/>
      </c>
      <c r="AH345" s="160" t="str">
        <f>IF($D345=2,IF(所有護老者!AH345="","",所有護老者!AH345),"")</f>
        <v/>
      </c>
      <c r="AI345" s="160" t="str">
        <f>IF($D345=2,IF(所有護老者!AI345="","",所有護老者!AI345),"")</f>
        <v/>
      </c>
      <c r="AJ345" s="160" t="str">
        <f>IF($D345=2,IF(所有護老者!AJ345="","",所有護老者!AJ345),"")</f>
        <v/>
      </c>
      <c r="AK345" s="160" t="str">
        <f>IF(所有護老者!AK345="","",所有護老者!AK345)</f>
        <v/>
      </c>
      <c r="AL345" s="175" t="str">
        <f t="shared" si="180"/>
        <v/>
      </c>
      <c r="AM345" s="175" t="str">
        <f t="shared" si="181"/>
        <v/>
      </c>
      <c r="AN345" s="175" t="str">
        <f t="shared" si="182"/>
        <v/>
      </c>
      <c r="AO345" s="175" t="str">
        <f t="shared" si="183"/>
        <v/>
      </c>
      <c r="AP345" s="175" t="str">
        <f t="shared" si="184"/>
        <v/>
      </c>
      <c r="AQ345" s="175" t="str">
        <f t="shared" si="185"/>
        <v/>
      </c>
      <c r="AR345" s="175" t="str">
        <f t="shared" si="186"/>
        <v/>
      </c>
      <c r="AS345" s="175" t="str">
        <f t="shared" si="187"/>
        <v/>
      </c>
      <c r="AT345" s="175" t="str">
        <f t="shared" si="188"/>
        <v/>
      </c>
      <c r="AU345" s="175" t="str">
        <f t="shared" si="189"/>
        <v/>
      </c>
      <c r="AV345" s="175" t="str">
        <f t="shared" si="190"/>
        <v/>
      </c>
      <c r="AW345" s="27">
        <f t="shared" si="191"/>
        <v>0</v>
      </c>
      <c r="AX345" s="27"/>
      <c r="AY345" s="27">
        <f t="shared" si="192"/>
        <v>0</v>
      </c>
      <c r="AZ345" s="27">
        <f t="shared" si="193"/>
        <v>0</v>
      </c>
      <c r="BA345" s="27">
        <f t="shared" si="194"/>
        <v>0</v>
      </c>
      <c r="BB345" s="27">
        <f t="shared" si="195"/>
        <v>0</v>
      </c>
      <c r="BC345" s="27">
        <f t="shared" si="196"/>
        <v>0</v>
      </c>
      <c r="BD345" s="27">
        <f t="shared" si="197"/>
        <v>0</v>
      </c>
      <c r="BE345" s="27">
        <f t="shared" si="198"/>
        <v>0</v>
      </c>
      <c r="BF345" s="27">
        <f t="shared" si="199"/>
        <v>0</v>
      </c>
      <c r="BG345" s="27">
        <f t="shared" si="200"/>
        <v>0</v>
      </c>
      <c r="BH345" s="27">
        <f t="shared" si="201"/>
        <v>0</v>
      </c>
      <c r="BI345" s="27">
        <f t="shared" si="202"/>
        <v>0</v>
      </c>
      <c r="BJ345" s="27">
        <f t="shared" si="203"/>
        <v>0</v>
      </c>
      <c r="BK345" s="176"/>
      <c r="BL345" s="276" t="str">
        <f t="shared" si="179"/>
        <v/>
      </c>
      <c r="BM345" s="176"/>
      <c r="BN345" s="27">
        <f t="shared" si="204"/>
        <v>0</v>
      </c>
      <c r="BO345" s="27">
        <f t="shared" si="205"/>
        <v>0</v>
      </c>
      <c r="BP345" s="27">
        <f t="shared" si="206"/>
        <v>0</v>
      </c>
      <c r="BQ345" s="27">
        <f t="shared" si="207"/>
        <v>0</v>
      </c>
      <c r="BR345" s="27">
        <f t="shared" si="208"/>
        <v>0</v>
      </c>
      <c r="BS345" s="27"/>
      <c r="BT345" s="166"/>
      <c r="BU345" s="166"/>
      <c r="BV345" s="166"/>
      <c r="BW345" s="166"/>
      <c r="BX345" s="166"/>
      <c r="BY345" s="166"/>
      <c r="BZ345" s="166"/>
      <c r="CA345" s="166"/>
      <c r="CB345" s="166"/>
      <c r="CC345" s="166"/>
      <c r="CD345" s="166"/>
      <c r="CE345" s="166"/>
      <c r="CF345" s="166"/>
      <c r="CG345" s="166"/>
      <c r="CH345" s="166"/>
      <c r="CI345" s="166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</row>
    <row r="346" spans="1:99">
      <c r="A346" s="160" t="str">
        <f>IF($D346=2,IF(所有護老者!A346="","",所有護老者!A346),"")</f>
        <v/>
      </c>
      <c r="B346" s="160" t="str">
        <f>IF($D346=2,IF(所有護老者!B346="","",所有護老者!B346),"")</f>
        <v/>
      </c>
      <c r="C346" s="160" t="str">
        <f>IF($D346=2,IF(所有護老者!D346="","",所有護老者!D346),"")</f>
        <v/>
      </c>
      <c r="D346" s="160" t="str">
        <f>IF(所有護老者!C346=2,2,"")</f>
        <v/>
      </c>
      <c r="E346" s="160" t="str">
        <f>IF($D346=2,IF(所有護老者!E346="","",所有護老者!E346),"")</f>
        <v/>
      </c>
      <c r="F346" s="160" t="str">
        <f>IF($D346=2,IF(所有護老者!F346="","",所有護老者!F346),"")</f>
        <v/>
      </c>
      <c r="G346" s="160" t="str">
        <f>IF($D346=2,IF(所有護老者!G346="","",所有護老者!G346),"")</f>
        <v/>
      </c>
      <c r="H346" s="160" t="str">
        <f>IF($D346=2,IF(所有護老者!H346="","",所有護老者!H346),"")</f>
        <v/>
      </c>
      <c r="I346" s="160" t="str">
        <f>IF($D346=2,IF(所有護老者!I346="","",所有護老者!I346),"")</f>
        <v/>
      </c>
      <c r="J346" s="160" t="str">
        <f>IF($D346=2,IF(所有護老者!J346="","",所有護老者!J346),"")</f>
        <v/>
      </c>
      <c r="K346" s="160" t="str">
        <f>IF($D346=2,IF(所有護老者!K346="","",所有護老者!K346),"")</f>
        <v/>
      </c>
      <c r="L346" s="160" t="str">
        <f>IF($D346=2,IF(所有護老者!L346="","",所有護老者!L346),"")</f>
        <v/>
      </c>
      <c r="M346" s="160" t="str">
        <f>IF($D346=2,IF(所有護老者!M346="","",所有護老者!M346),"")</f>
        <v/>
      </c>
      <c r="N346" s="160" t="str">
        <f>IF($D346=2,IF(所有護老者!N346="","",所有護老者!N346),"")</f>
        <v/>
      </c>
      <c r="O346" s="160" t="str">
        <f>IF($D346=2,IF(所有護老者!O346="","",所有護老者!O346),"")</f>
        <v/>
      </c>
      <c r="P346" s="160" t="str">
        <f>IF($D346=2,IF(所有護老者!P346="","",所有護老者!P346),"")</f>
        <v/>
      </c>
      <c r="Q346" s="160" t="str">
        <f>IF($D346=2,IF(所有護老者!Q346="","",所有護老者!Q346),"")</f>
        <v/>
      </c>
      <c r="R346" s="160" t="str">
        <f>IF($D346=2,IF(所有護老者!R346="","",所有護老者!R346),"")</f>
        <v/>
      </c>
      <c r="S346" s="160" t="str">
        <f>IF($D346=2,IF(所有護老者!S346="","",所有護老者!S346),"")</f>
        <v/>
      </c>
      <c r="T346" s="160" t="str">
        <f>IF($D346=2,IF(所有護老者!T346="","",所有護老者!T346),"")</f>
        <v/>
      </c>
      <c r="U346" s="160" t="str">
        <f>IF($D346=2,IF(所有護老者!U346="","",所有護老者!U346),"")</f>
        <v/>
      </c>
      <c r="V346" s="160" t="str">
        <f>IF($D346=2,IF(所有護老者!V346="","",所有護老者!V346),"")</f>
        <v/>
      </c>
      <c r="W346" s="160" t="str">
        <f>IF($D346=2,IF(所有護老者!W346="","",所有護老者!W346),"")</f>
        <v/>
      </c>
      <c r="X346" s="160" t="str">
        <f>IF($D346=2,IF(所有護老者!X346="","",所有護老者!X346),"")</f>
        <v/>
      </c>
      <c r="Y346" s="160" t="str">
        <f>IF($D346=2,IF(所有護老者!Y346="","",所有護老者!Y346),"")</f>
        <v/>
      </c>
      <c r="Z346" s="160" t="str">
        <f>IF($D346=2,IF(所有護老者!Z346="","",所有護老者!Z346),"")</f>
        <v/>
      </c>
      <c r="AA346" s="160" t="str">
        <f>IF($D346=2,IF(所有護老者!AA346="","",所有護老者!AA346),"")</f>
        <v/>
      </c>
      <c r="AB346" s="160" t="str">
        <f>IF($D346=2,IF(所有護老者!AB346="","",所有護老者!AB346),"")</f>
        <v/>
      </c>
      <c r="AC346" s="160" t="str">
        <f>IF($D346=2,IF(所有護老者!AC346="","",所有護老者!AC346),"")</f>
        <v/>
      </c>
      <c r="AD346" s="160" t="str">
        <f>IF($D346=2,IF(所有護老者!AD346="","",所有護老者!AD346),"")</f>
        <v/>
      </c>
      <c r="AE346" s="160" t="str">
        <f>IF($D346=2,IF(所有護老者!AE346="","",所有護老者!AE346),"")</f>
        <v/>
      </c>
      <c r="AF346" s="160" t="str">
        <f>IF($D346=2,IF(所有護老者!AF346="","",所有護老者!AF346),"")</f>
        <v/>
      </c>
      <c r="AG346" s="160" t="str">
        <f>IF($D346=2,IF(所有護老者!AG346="","",所有護老者!AG346),"")</f>
        <v/>
      </c>
      <c r="AH346" s="160" t="str">
        <f>IF($D346=2,IF(所有護老者!AH346="","",所有護老者!AH346),"")</f>
        <v/>
      </c>
      <c r="AI346" s="160" t="str">
        <f>IF($D346=2,IF(所有護老者!AI346="","",所有護老者!AI346),"")</f>
        <v/>
      </c>
      <c r="AJ346" s="160" t="str">
        <f>IF($D346=2,IF(所有護老者!AJ346="","",所有護老者!AJ346),"")</f>
        <v/>
      </c>
      <c r="AK346" s="160" t="str">
        <f>IF(所有護老者!AK346="","",所有護老者!AK346)</f>
        <v/>
      </c>
      <c r="AL346" s="175" t="str">
        <f t="shared" si="180"/>
        <v/>
      </c>
      <c r="AM346" s="175" t="str">
        <f t="shared" si="181"/>
        <v/>
      </c>
      <c r="AN346" s="175" t="str">
        <f t="shared" si="182"/>
        <v/>
      </c>
      <c r="AO346" s="175" t="str">
        <f t="shared" si="183"/>
        <v/>
      </c>
      <c r="AP346" s="175" t="str">
        <f t="shared" si="184"/>
        <v/>
      </c>
      <c r="AQ346" s="175" t="str">
        <f t="shared" si="185"/>
        <v/>
      </c>
      <c r="AR346" s="175" t="str">
        <f t="shared" si="186"/>
        <v/>
      </c>
      <c r="AS346" s="175" t="str">
        <f t="shared" si="187"/>
        <v/>
      </c>
      <c r="AT346" s="175" t="str">
        <f t="shared" si="188"/>
        <v/>
      </c>
      <c r="AU346" s="175" t="str">
        <f t="shared" si="189"/>
        <v/>
      </c>
      <c r="AV346" s="175" t="str">
        <f t="shared" si="190"/>
        <v/>
      </c>
      <c r="AW346" s="27">
        <f t="shared" si="191"/>
        <v>0</v>
      </c>
      <c r="AX346" s="27"/>
      <c r="AY346" s="27">
        <f t="shared" si="192"/>
        <v>0</v>
      </c>
      <c r="AZ346" s="27">
        <f t="shared" si="193"/>
        <v>0</v>
      </c>
      <c r="BA346" s="27">
        <f t="shared" si="194"/>
        <v>0</v>
      </c>
      <c r="BB346" s="27">
        <f t="shared" si="195"/>
        <v>0</v>
      </c>
      <c r="BC346" s="27">
        <f t="shared" si="196"/>
        <v>0</v>
      </c>
      <c r="BD346" s="27">
        <f t="shared" si="197"/>
        <v>0</v>
      </c>
      <c r="BE346" s="27">
        <f t="shared" si="198"/>
        <v>0</v>
      </c>
      <c r="BF346" s="27">
        <f t="shared" si="199"/>
        <v>0</v>
      </c>
      <c r="BG346" s="27">
        <f t="shared" si="200"/>
        <v>0</v>
      </c>
      <c r="BH346" s="27">
        <f t="shared" si="201"/>
        <v>0</v>
      </c>
      <c r="BI346" s="27">
        <f t="shared" si="202"/>
        <v>0</v>
      </c>
      <c r="BJ346" s="27">
        <f t="shared" si="203"/>
        <v>0</v>
      </c>
      <c r="BK346" s="176"/>
      <c r="BL346" s="276" t="str">
        <f t="shared" si="179"/>
        <v/>
      </c>
      <c r="BM346" s="176"/>
      <c r="BN346" s="27">
        <f t="shared" si="204"/>
        <v>0</v>
      </c>
      <c r="BO346" s="27">
        <f t="shared" si="205"/>
        <v>0</v>
      </c>
      <c r="BP346" s="27">
        <f t="shared" si="206"/>
        <v>0</v>
      </c>
      <c r="BQ346" s="27">
        <f t="shared" si="207"/>
        <v>0</v>
      </c>
      <c r="BR346" s="27">
        <f t="shared" si="208"/>
        <v>0</v>
      </c>
      <c r="BS346" s="27"/>
      <c r="BT346" s="166"/>
      <c r="BU346" s="166"/>
      <c r="BV346" s="166"/>
      <c r="BW346" s="166"/>
      <c r="BX346" s="166"/>
      <c r="BY346" s="166"/>
      <c r="BZ346" s="166"/>
      <c r="CA346" s="166"/>
      <c r="CB346" s="166"/>
      <c r="CC346" s="166"/>
      <c r="CD346" s="166"/>
      <c r="CE346" s="166"/>
      <c r="CF346" s="166"/>
      <c r="CG346" s="166"/>
      <c r="CH346" s="166"/>
      <c r="CI346" s="166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</row>
    <row r="347" spans="1:99">
      <c r="A347" s="160" t="str">
        <f>IF($D347=2,IF(所有護老者!A347="","",所有護老者!A347),"")</f>
        <v/>
      </c>
      <c r="B347" s="160" t="str">
        <f>IF($D347=2,IF(所有護老者!B347="","",所有護老者!B347),"")</f>
        <v/>
      </c>
      <c r="C347" s="160" t="str">
        <f>IF($D347=2,IF(所有護老者!D347="","",所有護老者!D347),"")</f>
        <v/>
      </c>
      <c r="D347" s="160" t="str">
        <f>IF(所有護老者!C347=2,2,"")</f>
        <v/>
      </c>
      <c r="E347" s="160" t="str">
        <f>IF($D347=2,IF(所有護老者!E347="","",所有護老者!E347),"")</f>
        <v/>
      </c>
      <c r="F347" s="160" t="str">
        <f>IF($D347=2,IF(所有護老者!F347="","",所有護老者!F347),"")</f>
        <v/>
      </c>
      <c r="G347" s="160" t="str">
        <f>IF($D347=2,IF(所有護老者!G347="","",所有護老者!G347),"")</f>
        <v/>
      </c>
      <c r="H347" s="160" t="str">
        <f>IF($D347=2,IF(所有護老者!H347="","",所有護老者!H347),"")</f>
        <v/>
      </c>
      <c r="I347" s="160" t="str">
        <f>IF($D347=2,IF(所有護老者!I347="","",所有護老者!I347),"")</f>
        <v/>
      </c>
      <c r="J347" s="160" t="str">
        <f>IF($D347=2,IF(所有護老者!J347="","",所有護老者!J347),"")</f>
        <v/>
      </c>
      <c r="K347" s="160" t="str">
        <f>IF($D347=2,IF(所有護老者!K347="","",所有護老者!K347),"")</f>
        <v/>
      </c>
      <c r="L347" s="160" t="str">
        <f>IF($D347=2,IF(所有護老者!L347="","",所有護老者!L347),"")</f>
        <v/>
      </c>
      <c r="M347" s="160" t="str">
        <f>IF($D347=2,IF(所有護老者!M347="","",所有護老者!M347),"")</f>
        <v/>
      </c>
      <c r="N347" s="160" t="str">
        <f>IF($D347=2,IF(所有護老者!N347="","",所有護老者!N347),"")</f>
        <v/>
      </c>
      <c r="O347" s="160" t="str">
        <f>IF($D347=2,IF(所有護老者!O347="","",所有護老者!O347),"")</f>
        <v/>
      </c>
      <c r="P347" s="160" t="str">
        <f>IF($D347=2,IF(所有護老者!P347="","",所有護老者!P347),"")</f>
        <v/>
      </c>
      <c r="Q347" s="160" t="str">
        <f>IF($D347=2,IF(所有護老者!Q347="","",所有護老者!Q347),"")</f>
        <v/>
      </c>
      <c r="R347" s="160" t="str">
        <f>IF($D347=2,IF(所有護老者!R347="","",所有護老者!R347),"")</f>
        <v/>
      </c>
      <c r="S347" s="160" t="str">
        <f>IF($D347=2,IF(所有護老者!S347="","",所有護老者!S347),"")</f>
        <v/>
      </c>
      <c r="T347" s="160" t="str">
        <f>IF($D347=2,IF(所有護老者!T347="","",所有護老者!T347),"")</f>
        <v/>
      </c>
      <c r="U347" s="160" t="str">
        <f>IF($D347=2,IF(所有護老者!U347="","",所有護老者!U347),"")</f>
        <v/>
      </c>
      <c r="V347" s="160" t="str">
        <f>IF($D347=2,IF(所有護老者!V347="","",所有護老者!V347),"")</f>
        <v/>
      </c>
      <c r="W347" s="160" t="str">
        <f>IF($D347=2,IF(所有護老者!W347="","",所有護老者!W347),"")</f>
        <v/>
      </c>
      <c r="X347" s="160" t="str">
        <f>IF($D347=2,IF(所有護老者!X347="","",所有護老者!X347),"")</f>
        <v/>
      </c>
      <c r="Y347" s="160" t="str">
        <f>IF($D347=2,IF(所有護老者!Y347="","",所有護老者!Y347),"")</f>
        <v/>
      </c>
      <c r="Z347" s="160" t="str">
        <f>IF($D347=2,IF(所有護老者!Z347="","",所有護老者!Z347),"")</f>
        <v/>
      </c>
      <c r="AA347" s="160" t="str">
        <f>IF($D347=2,IF(所有護老者!AA347="","",所有護老者!AA347),"")</f>
        <v/>
      </c>
      <c r="AB347" s="160" t="str">
        <f>IF($D347=2,IF(所有護老者!AB347="","",所有護老者!AB347),"")</f>
        <v/>
      </c>
      <c r="AC347" s="160" t="str">
        <f>IF($D347=2,IF(所有護老者!AC347="","",所有護老者!AC347),"")</f>
        <v/>
      </c>
      <c r="AD347" s="160" t="str">
        <f>IF($D347=2,IF(所有護老者!AD347="","",所有護老者!AD347),"")</f>
        <v/>
      </c>
      <c r="AE347" s="160" t="str">
        <f>IF($D347=2,IF(所有護老者!AE347="","",所有護老者!AE347),"")</f>
        <v/>
      </c>
      <c r="AF347" s="160" t="str">
        <f>IF($D347=2,IF(所有護老者!AF347="","",所有護老者!AF347),"")</f>
        <v/>
      </c>
      <c r="AG347" s="160" t="str">
        <f>IF($D347=2,IF(所有護老者!AG347="","",所有護老者!AG347),"")</f>
        <v/>
      </c>
      <c r="AH347" s="160" t="str">
        <f>IF($D347=2,IF(所有護老者!AH347="","",所有護老者!AH347),"")</f>
        <v/>
      </c>
      <c r="AI347" s="160" t="str">
        <f>IF($D347=2,IF(所有護老者!AI347="","",所有護老者!AI347),"")</f>
        <v/>
      </c>
      <c r="AJ347" s="160" t="str">
        <f>IF($D347=2,IF(所有護老者!AJ347="","",所有護老者!AJ347),"")</f>
        <v/>
      </c>
      <c r="AK347" s="160" t="str">
        <f>IF(所有護老者!AK347="","",所有護老者!AK347)</f>
        <v/>
      </c>
      <c r="AL347" s="175" t="str">
        <f t="shared" si="180"/>
        <v/>
      </c>
      <c r="AM347" s="175" t="str">
        <f t="shared" si="181"/>
        <v/>
      </c>
      <c r="AN347" s="175" t="str">
        <f t="shared" si="182"/>
        <v/>
      </c>
      <c r="AO347" s="175" t="str">
        <f t="shared" si="183"/>
        <v/>
      </c>
      <c r="AP347" s="175" t="str">
        <f t="shared" si="184"/>
        <v/>
      </c>
      <c r="AQ347" s="175" t="str">
        <f t="shared" si="185"/>
        <v/>
      </c>
      <c r="AR347" s="175" t="str">
        <f t="shared" si="186"/>
        <v/>
      </c>
      <c r="AS347" s="175" t="str">
        <f t="shared" si="187"/>
        <v/>
      </c>
      <c r="AT347" s="175" t="str">
        <f t="shared" si="188"/>
        <v/>
      </c>
      <c r="AU347" s="175" t="str">
        <f t="shared" si="189"/>
        <v/>
      </c>
      <c r="AV347" s="175" t="str">
        <f t="shared" si="190"/>
        <v/>
      </c>
      <c r="AW347" s="27">
        <f t="shared" si="191"/>
        <v>0</v>
      </c>
      <c r="AX347" s="27"/>
      <c r="AY347" s="27">
        <f t="shared" si="192"/>
        <v>0</v>
      </c>
      <c r="AZ347" s="27">
        <f t="shared" si="193"/>
        <v>0</v>
      </c>
      <c r="BA347" s="27">
        <f t="shared" si="194"/>
        <v>0</v>
      </c>
      <c r="BB347" s="27">
        <f t="shared" si="195"/>
        <v>0</v>
      </c>
      <c r="BC347" s="27">
        <f t="shared" si="196"/>
        <v>0</v>
      </c>
      <c r="BD347" s="27">
        <f t="shared" si="197"/>
        <v>0</v>
      </c>
      <c r="BE347" s="27">
        <f t="shared" si="198"/>
        <v>0</v>
      </c>
      <c r="BF347" s="27">
        <f t="shared" si="199"/>
        <v>0</v>
      </c>
      <c r="BG347" s="27">
        <f t="shared" si="200"/>
        <v>0</v>
      </c>
      <c r="BH347" s="27">
        <f t="shared" si="201"/>
        <v>0</v>
      </c>
      <c r="BI347" s="27">
        <f t="shared" si="202"/>
        <v>0</v>
      </c>
      <c r="BJ347" s="27">
        <f t="shared" si="203"/>
        <v>0</v>
      </c>
      <c r="BK347" s="176"/>
      <c r="BL347" s="276" t="str">
        <f t="shared" si="179"/>
        <v/>
      </c>
      <c r="BM347" s="176"/>
      <c r="BN347" s="27">
        <f t="shared" si="204"/>
        <v>0</v>
      </c>
      <c r="BO347" s="27">
        <f t="shared" si="205"/>
        <v>0</v>
      </c>
      <c r="BP347" s="27">
        <f t="shared" si="206"/>
        <v>0</v>
      </c>
      <c r="BQ347" s="27">
        <f t="shared" si="207"/>
        <v>0</v>
      </c>
      <c r="BR347" s="27">
        <f t="shared" si="208"/>
        <v>0</v>
      </c>
      <c r="BS347" s="27"/>
      <c r="BT347" s="166"/>
      <c r="BU347" s="166"/>
      <c r="BV347" s="166"/>
      <c r="BW347" s="166"/>
      <c r="BX347" s="166"/>
      <c r="BY347" s="166"/>
      <c r="BZ347" s="166"/>
      <c r="CA347" s="166"/>
      <c r="CB347" s="166"/>
      <c r="CC347" s="166"/>
      <c r="CD347" s="166"/>
      <c r="CE347" s="166"/>
      <c r="CF347" s="166"/>
      <c r="CG347" s="166"/>
      <c r="CH347" s="166"/>
      <c r="CI347" s="166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</row>
    <row r="348" spans="1:99">
      <c r="A348" s="160" t="str">
        <f>IF($D348=2,IF(所有護老者!A348="","",所有護老者!A348),"")</f>
        <v/>
      </c>
      <c r="B348" s="160" t="str">
        <f>IF($D348=2,IF(所有護老者!B348="","",所有護老者!B348),"")</f>
        <v/>
      </c>
      <c r="C348" s="160" t="str">
        <f>IF($D348=2,IF(所有護老者!D348="","",所有護老者!D348),"")</f>
        <v/>
      </c>
      <c r="D348" s="160" t="str">
        <f>IF(所有護老者!C348=2,2,"")</f>
        <v/>
      </c>
      <c r="E348" s="160" t="str">
        <f>IF($D348=2,IF(所有護老者!E348="","",所有護老者!E348),"")</f>
        <v/>
      </c>
      <c r="F348" s="160" t="str">
        <f>IF($D348=2,IF(所有護老者!F348="","",所有護老者!F348),"")</f>
        <v/>
      </c>
      <c r="G348" s="160" t="str">
        <f>IF($D348=2,IF(所有護老者!G348="","",所有護老者!G348),"")</f>
        <v/>
      </c>
      <c r="H348" s="160" t="str">
        <f>IF($D348=2,IF(所有護老者!H348="","",所有護老者!H348),"")</f>
        <v/>
      </c>
      <c r="I348" s="160" t="str">
        <f>IF($D348=2,IF(所有護老者!I348="","",所有護老者!I348),"")</f>
        <v/>
      </c>
      <c r="J348" s="160" t="str">
        <f>IF($D348=2,IF(所有護老者!J348="","",所有護老者!J348),"")</f>
        <v/>
      </c>
      <c r="K348" s="160" t="str">
        <f>IF($D348=2,IF(所有護老者!K348="","",所有護老者!K348),"")</f>
        <v/>
      </c>
      <c r="L348" s="160" t="str">
        <f>IF($D348=2,IF(所有護老者!L348="","",所有護老者!L348),"")</f>
        <v/>
      </c>
      <c r="M348" s="160" t="str">
        <f>IF($D348=2,IF(所有護老者!M348="","",所有護老者!M348),"")</f>
        <v/>
      </c>
      <c r="N348" s="160" t="str">
        <f>IF($D348=2,IF(所有護老者!N348="","",所有護老者!N348),"")</f>
        <v/>
      </c>
      <c r="O348" s="160" t="str">
        <f>IF($D348=2,IF(所有護老者!O348="","",所有護老者!O348),"")</f>
        <v/>
      </c>
      <c r="P348" s="160" t="str">
        <f>IF($D348=2,IF(所有護老者!P348="","",所有護老者!P348),"")</f>
        <v/>
      </c>
      <c r="Q348" s="160" t="str">
        <f>IF($D348=2,IF(所有護老者!Q348="","",所有護老者!Q348),"")</f>
        <v/>
      </c>
      <c r="R348" s="160" t="str">
        <f>IF($D348=2,IF(所有護老者!R348="","",所有護老者!R348),"")</f>
        <v/>
      </c>
      <c r="S348" s="160" t="str">
        <f>IF($D348=2,IF(所有護老者!S348="","",所有護老者!S348),"")</f>
        <v/>
      </c>
      <c r="T348" s="160" t="str">
        <f>IF($D348=2,IF(所有護老者!T348="","",所有護老者!T348),"")</f>
        <v/>
      </c>
      <c r="U348" s="160" t="str">
        <f>IF($D348=2,IF(所有護老者!U348="","",所有護老者!U348),"")</f>
        <v/>
      </c>
      <c r="V348" s="160" t="str">
        <f>IF($D348=2,IF(所有護老者!V348="","",所有護老者!V348),"")</f>
        <v/>
      </c>
      <c r="W348" s="160" t="str">
        <f>IF($D348=2,IF(所有護老者!W348="","",所有護老者!W348),"")</f>
        <v/>
      </c>
      <c r="X348" s="160" t="str">
        <f>IF($D348=2,IF(所有護老者!X348="","",所有護老者!X348),"")</f>
        <v/>
      </c>
      <c r="Y348" s="160" t="str">
        <f>IF($D348=2,IF(所有護老者!Y348="","",所有護老者!Y348),"")</f>
        <v/>
      </c>
      <c r="Z348" s="160" t="str">
        <f>IF($D348=2,IF(所有護老者!Z348="","",所有護老者!Z348),"")</f>
        <v/>
      </c>
      <c r="AA348" s="160" t="str">
        <f>IF($D348=2,IF(所有護老者!AA348="","",所有護老者!AA348),"")</f>
        <v/>
      </c>
      <c r="AB348" s="160" t="str">
        <f>IF($D348=2,IF(所有護老者!AB348="","",所有護老者!AB348),"")</f>
        <v/>
      </c>
      <c r="AC348" s="160" t="str">
        <f>IF($D348=2,IF(所有護老者!AC348="","",所有護老者!AC348),"")</f>
        <v/>
      </c>
      <c r="AD348" s="160" t="str">
        <f>IF($D348=2,IF(所有護老者!AD348="","",所有護老者!AD348),"")</f>
        <v/>
      </c>
      <c r="AE348" s="160" t="str">
        <f>IF($D348=2,IF(所有護老者!AE348="","",所有護老者!AE348),"")</f>
        <v/>
      </c>
      <c r="AF348" s="160" t="str">
        <f>IF($D348=2,IF(所有護老者!AF348="","",所有護老者!AF348),"")</f>
        <v/>
      </c>
      <c r="AG348" s="160" t="str">
        <f>IF($D348=2,IF(所有護老者!AG348="","",所有護老者!AG348),"")</f>
        <v/>
      </c>
      <c r="AH348" s="160" t="str">
        <f>IF($D348=2,IF(所有護老者!AH348="","",所有護老者!AH348),"")</f>
        <v/>
      </c>
      <c r="AI348" s="160" t="str">
        <f>IF($D348=2,IF(所有護老者!AI348="","",所有護老者!AI348),"")</f>
        <v/>
      </c>
      <c r="AJ348" s="160" t="str">
        <f>IF($D348=2,IF(所有護老者!AJ348="","",所有護老者!AJ348),"")</f>
        <v/>
      </c>
      <c r="AK348" s="160" t="str">
        <f>IF(所有護老者!AK348="","",所有護老者!AK348)</f>
        <v/>
      </c>
      <c r="AL348" s="175" t="str">
        <f t="shared" si="180"/>
        <v/>
      </c>
      <c r="AM348" s="175" t="str">
        <f t="shared" si="181"/>
        <v/>
      </c>
      <c r="AN348" s="175" t="str">
        <f t="shared" si="182"/>
        <v/>
      </c>
      <c r="AO348" s="175" t="str">
        <f t="shared" si="183"/>
        <v/>
      </c>
      <c r="AP348" s="175" t="str">
        <f t="shared" si="184"/>
        <v/>
      </c>
      <c r="AQ348" s="175" t="str">
        <f t="shared" si="185"/>
        <v/>
      </c>
      <c r="AR348" s="175" t="str">
        <f t="shared" si="186"/>
        <v/>
      </c>
      <c r="AS348" s="175" t="str">
        <f t="shared" si="187"/>
        <v/>
      </c>
      <c r="AT348" s="175" t="str">
        <f t="shared" si="188"/>
        <v/>
      </c>
      <c r="AU348" s="175" t="str">
        <f t="shared" si="189"/>
        <v/>
      </c>
      <c r="AV348" s="175" t="str">
        <f t="shared" si="190"/>
        <v/>
      </c>
      <c r="AW348" s="27">
        <f t="shared" si="191"/>
        <v>0</v>
      </c>
      <c r="AX348" s="27"/>
      <c r="AY348" s="27">
        <f t="shared" si="192"/>
        <v>0</v>
      </c>
      <c r="AZ348" s="27">
        <f t="shared" si="193"/>
        <v>0</v>
      </c>
      <c r="BA348" s="27">
        <f t="shared" si="194"/>
        <v>0</v>
      </c>
      <c r="BB348" s="27">
        <f t="shared" si="195"/>
        <v>0</v>
      </c>
      <c r="BC348" s="27">
        <f t="shared" si="196"/>
        <v>0</v>
      </c>
      <c r="BD348" s="27">
        <f t="shared" si="197"/>
        <v>0</v>
      </c>
      <c r="BE348" s="27">
        <f t="shared" si="198"/>
        <v>0</v>
      </c>
      <c r="BF348" s="27">
        <f t="shared" si="199"/>
        <v>0</v>
      </c>
      <c r="BG348" s="27">
        <f t="shared" si="200"/>
        <v>0</v>
      </c>
      <c r="BH348" s="27">
        <f t="shared" si="201"/>
        <v>0</v>
      </c>
      <c r="BI348" s="27">
        <f t="shared" si="202"/>
        <v>0</v>
      </c>
      <c r="BJ348" s="27">
        <f t="shared" si="203"/>
        <v>0</v>
      </c>
      <c r="BK348" s="176"/>
      <c r="BL348" s="276" t="str">
        <f t="shared" si="179"/>
        <v/>
      </c>
      <c r="BM348" s="176"/>
      <c r="BN348" s="27">
        <f t="shared" si="204"/>
        <v>0</v>
      </c>
      <c r="BO348" s="27">
        <f t="shared" si="205"/>
        <v>0</v>
      </c>
      <c r="BP348" s="27">
        <f t="shared" si="206"/>
        <v>0</v>
      </c>
      <c r="BQ348" s="27">
        <f t="shared" si="207"/>
        <v>0</v>
      </c>
      <c r="BR348" s="27">
        <f t="shared" si="208"/>
        <v>0</v>
      </c>
      <c r="BS348" s="27"/>
      <c r="BT348" s="166"/>
      <c r="BU348" s="166"/>
      <c r="BV348" s="166"/>
      <c r="BW348" s="166"/>
      <c r="BX348" s="166"/>
      <c r="BY348" s="166"/>
      <c r="BZ348" s="166"/>
      <c r="CA348" s="166"/>
      <c r="CB348" s="166"/>
      <c r="CC348" s="166"/>
      <c r="CD348" s="166"/>
      <c r="CE348" s="166"/>
      <c r="CF348" s="166"/>
      <c r="CG348" s="166"/>
      <c r="CH348" s="166"/>
      <c r="CI348" s="166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</row>
    <row r="349" spans="1:99">
      <c r="A349" s="160" t="str">
        <f>IF($D349=2,IF(所有護老者!A349="","",所有護老者!A349),"")</f>
        <v/>
      </c>
      <c r="B349" s="160" t="str">
        <f>IF($D349=2,IF(所有護老者!B349="","",所有護老者!B349),"")</f>
        <v/>
      </c>
      <c r="C349" s="160" t="str">
        <f>IF($D349=2,IF(所有護老者!D349="","",所有護老者!D349),"")</f>
        <v/>
      </c>
      <c r="D349" s="160" t="str">
        <f>IF(所有護老者!C349=2,2,"")</f>
        <v/>
      </c>
      <c r="E349" s="160" t="str">
        <f>IF($D349=2,IF(所有護老者!E349="","",所有護老者!E349),"")</f>
        <v/>
      </c>
      <c r="F349" s="160" t="str">
        <f>IF($D349=2,IF(所有護老者!F349="","",所有護老者!F349),"")</f>
        <v/>
      </c>
      <c r="G349" s="160" t="str">
        <f>IF($D349=2,IF(所有護老者!G349="","",所有護老者!G349),"")</f>
        <v/>
      </c>
      <c r="H349" s="160" t="str">
        <f>IF($D349=2,IF(所有護老者!H349="","",所有護老者!H349),"")</f>
        <v/>
      </c>
      <c r="I349" s="160" t="str">
        <f>IF($D349=2,IF(所有護老者!I349="","",所有護老者!I349),"")</f>
        <v/>
      </c>
      <c r="J349" s="160" t="str">
        <f>IF($D349=2,IF(所有護老者!J349="","",所有護老者!J349),"")</f>
        <v/>
      </c>
      <c r="K349" s="160" t="str">
        <f>IF($D349=2,IF(所有護老者!K349="","",所有護老者!K349),"")</f>
        <v/>
      </c>
      <c r="L349" s="160" t="str">
        <f>IF($D349=2,IF(所有護老者!L349="","",所有護老者!L349),"")</f>
        <v/>
      </c>
      <c r="M349" s="160" t="str">
        <f>IF($D349=2,IF(所有護老者!M349="","",所有護老者!M349),"")</f>
        <v/>
      </c>
      <c r="N349" s="160" t="str">
        <f>IF($D349=2,IF(所有護老者!N349="","",所有護老者!N349),"")</f>
        <v/>
      </c>
      <c r="O349" s="160" t="str">
        <f>IF($D349=2,IF(所有護老者!O349="","",所有護老者!O349),"")</f>
        <v/>
      </c>
      <c r="P349" s="160" t="str">
        <f>IF($D349=2,IF(所有護老者!P349="","",所有護老者!P349),"")</f>
        <v/>
      </c>
      <c r="Q349" s="160" t="str">
        <f>IF($D349=2,IF(所有護老者!Q349="","",所有護老者!Q349),"")</f>
        <v/>
      </c>
      <c r="R349" s="160" t="str">
        <f>IF($D349=2,IF(所有護老者!R349="","",所有護老者!R349),"")</f>
        <v/>
      </c>
      <c r="S349" s="160" t="str">
        <f>IF($D349=2,IF(所有護老者!S349="","",所有護老者!S349),"")</f>
        <v/>
      </c>
      <c r="T349" s="160" t="str">
        <f>IF($D349=2,IF(所有護老者!T349="","",所有護老者!T349),"")</f>
        <v/>
      </c>
      <c r="U349" s="160" t="str">
        <f>IF($D349=2,IF(所有護老者!U349="","",所有護老者!U349),"")</f>
        <v/>
      </c>
      <c r="V349" s="160" t="str">
        <f>IF($D349=2,IF(所有護老者!V349="","",所有護老者!V349),"")</f>
        <v/>
      </c>
      <c r="W349" s="160" t="str">
        <f>IF($D349=2,IF(所有護老者!W349="","",所有護老者!W349),"")</f>
        <v/>
      </c>
      <c r="X349" s="160" t="str">
        <f>IF($D349=2,IF(所有護老者!X349="","",所有護老者!X349),"")</f>
        <v/>
      </c>
      <c r="Y349" s="160" t="str">
        <f>IF($D349=2,IF(所有護老者!Y349="","",所有護老者!Y349),"")</f>
        <v/>
      </c>
      <c r="Z349" s="160" t="str">
        <f>IF($D349=2,IF(所有護老者!Z349="","",所有護老者!Z349),"")</f>
        <v/>
      </c>
      <c r="AA349" s="160" t="str">
        <f>IF($D349=2,IF(所有護老者!AA349="","",所有護老者!AA349),"")</f>
        <v/>
      </c>
      <c r="AB349" s="160" t="str">
        <f>IF($D349=2,IF(所有護老者!AB349="","",所有護老者!AB349),"")</f>
        <v/>
      </c>
      <c r="AC349" s="160" t="str">
        <f>IF($D349=2,IF(所有護老者!AC349="","",所有護老者!AC349),"")</f>
        <v/>
      </c>
      <c r="AD349" s="160" t="str">
        <f>IF($D349=2,IF(所有護老者!AD349="","",所有護老者!AD349),"")</f>
        <v/>
      </c>
      <c r="AE349" s="160" t="str">
        <f>IF($D349=2,IF(所有護老者!AE349="","",所有護老者!AE349),"")</f>
        <v/>
      </c>
      <c r="AF349" s="160" t="str">
        <f>IF($D349=2,IF(所有護老者!AF349="","",所有護老者!AF349),"")</f>
        <v/>
      </c>
      <c r="AG349" s="160" t="str">
        <f>IF($D349=2,IF(所有護老者!AG349="","",所有護老者!AG349),"")</f>
        <v/>
      </c>
      <c r="AH349" s="160" t="str">
        <f>IF($D349=2,IF(所有護老者!AH349="","",所有護老者!AH349),"")</f>
        <v/>
      </c>
      <c r="AI349" s="160" t="str">
        <f>IF($D349=2,IF(所有護老者!AI349="","",所有護老者!AI349),"")</f>
        <v/>
      </c>
      <c r="AJ349" s="160" t="str">
        <f>IF($D349=2,IF(所有護老者!AJ349="","",所有護老者!AJ349),"")</f>
        <v/>
      </c>
      <c r="AK349" s="160" t="str">
        <f>IF(所有護老者!AK349="","",所有護老者!AK349)</f>
        <v/>
      </c>
      <c r="AL349" s="175" t="str">
        <f t="shared" si="180"/>
        <v/>
      </c>
      <c r="AM349" s="175" t="str">
        <f t="shared" si="181"/>
        <v/>
      </c>
      <c r="AN349" s="175" t="str">
        <f t="shared" si="182"/>
        <v/>
      </c>
      <c r="AO349" s="175" t="str">
        <f t="shared" si="183"/>
        <v/>
      </c>
      <c r="AP349" s="175" t="str">
        <f t="shared" si="184"/>
        <v/>
      </c>
      <c r="AQ349" s="175" t="str">
        <f t="shared" si="185"/>
        <v/>
      </c>
      <c r="AR349" s="175" t="str">
        <f t="shared" si="186"/>
        <v/>
      </c>
      <c r="AS349" s="175" t="str">
        <f t="shared" si="187"/>
        <v/>
      </c>
      <c r="AT349" s="175" t="str">
        <f t="shared" si="188"/>
        <v/>
      </c>
      <c r="AU349" s="175" t="str">
        <f t="shared" si="189"/>
        <v/>
      </c>
      <c r="AV349" s="175" t="str">
        <f t="shared" si="190"/>
        <v/>
      </c>
      <c r="AW349" s="27">
        <f t="shared" si="191"/>
        <v>0</v>
      </c>
      <c r="AX349" s="27"/>
      <c r="AY349" s="27">
        <f t="shared" si="192"/>
        <v>0</v>
      </c>
      <c r="AZ349" s="27">
        <f t="shared" si="193"/>
        <v>0</v>
      </c>
      <c r="BA349" s="27">
        <f t="shared" si="194"/>
        <v>0</v>
      </c>
      <c r="BB349" s="27">
        <f t="shared" si="195"/>
        <v>0</v>
      </c>
      <c r="BC349" s="27">
        <f t="shared" si="196"/>
        <v>0</v>
      </c>
      <c r="BD349" s="27">
        <f t="shared" si="197"/>
        <v>0</v>
      </c>
      <c r="BE349" s="27">
        <f t="shared" si="198"/>
        <v>0</v>
      </c>
      <c r="BF349" s="27">
        <f t="shared" si="199"/>
        <v>0</v>
      </c>
      <c r="BG349" s="27">
        <f t="shared" si="200"/>
        <v>0</v>
      </c>
      <c r="BH349" s="27">
        <f t="shared" si="201"/>
        <v>0</v>
      </c>
      <c r="BI349" s="27">
        <f t="shared" si="202"/>
        <v>0</v>
      </c>
      <c r="BJ349" s="27">
        <f t="shared" si="203"/>
        <v>0</v>
      </c>
      <c r="BK349" s="176"/>
      <c r="BL349" s="276" t="str">
        <f t="shared" si="179"/>
        <v/>
      </c>
      <c r="BM349" s="176"/>
      <c r="BN349" s="27">
        <f t="shared" si="204"/>
        <v>0</v>
      </c>
      <c r="BO349" s="27">
        <f t="shared" si="205"/>
        <v>0</v>
      </c>
      <c r="BP349" s="27">
        <f t="shared" si="206"/>
        <v>0</v>
      </c>
      <c r="BQ349" s="27">
        <f t="shared" si="207"/>
        <v>0</v>
      </c>
      <c r="BR349" s="27">
        <f t="shared" si="208"/>
        <v>0</v>
      </c>
      <c r="BS349" s="27"/>
      <c r="BT349" s="166"/>
      <c r="BU349" s="166"/>
      <c r="BV349" s="166"/>
      <c r="BW349" s="166"/>
      <c r="BX349" s="166"/>
      <c r="BY349" s="166"/>
      <c r="BZ349" s="166"/>
      <c r="CA349" s="166"/>
      <c r="CB349" s="166"/>
      <c r="CC349" s="166"/>
      <c r="CD349" s="166"/>
      <c r="CE349" s="166"/>
      <c r="CF349" s="166"/>
      <c r="CG349" s="166"/>
      <c r="CH349" s="166"/>
      <c r="CI349" s="166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</row>
    <row r="350" spans="1:99">
      <c r="A350" s="160" t="str">
        <f>IF($D350=2,IF(所有護老者!A350="","",所有護老者!A350),"")</f>
        <v/>
      </c>
      <c r="B350" s="160" t="str">
        <f>IF($D350=2,IF(所有護老者!B350="","",所有護老者!B350),"")</f>
        <v/>
      </c>
      <c r="C350" s="160" t="str">
        <f>IF($D350=2,IF(所有護老者!D350="","",所有護老者!D350),"")</f>
        <v/>
      </c>
      <c r="D350" s="160" t="str">
        <f>IF(所有護老者!C350=2,2,"")</f>
        <v/>
      </c>
      <c r="E350" s="160" t="str">
        <f>IF($D350=2,IF(所有護老者!E350="","",所有護老者!E350),"")</f>
        <v/>
      </c>
      <c r="F350" s="160" t="str">
        <f>IF($D350=2,IF(所有護老者!F350="","",所有護老者!F350),"")</f>
        <v/>
      </c>
      <c r="G350" s="160" t="str">
        <f>IF($D350=2,IF(所有護老者!G350="","",所有護老者!G350),"")</f>
        <v/>
      </c>
      <c r="H350" s="160" t="str">
        <f>IF($D350=2,IF(所有護老者!H350="","",所有護老者!H350),"")</f>
        <v/>
      </c>
      <c r="I350" s="160" t="str">
        <f>IF($D350=2,IF(所有護老者!I350="","",所有護老者!I350),"")</f>
        <v/>
      </c>
      <c r="J350" s="160" t="str">
        <f>IF($D350=2,IF(所有護老者!J350="","",所有護老者!J350),"")</f>
        <v/>
      </c>
      <c r="K350" s="160" t="str">
        <f>IF($D350=2,IF(所有護老者!K350="","",所有護老者!K350),"")</f>
        <v/>
      </c>
      <c r="L350" s="160" t="str">
        <f>IF($D350=2,IF(所有護老者!L350="","",所有護老者!L350),"")</f>
        <v/>
      </c>
      <c r="M350" s="160" t="str">
        <f>IF($D350=2,IF(所有護老者!M350="","",所有護老者!M350),"")</f>
        <v/>
      </c>
      <c r="N350" s="160" t="str">
        <f>IF($D350=2,IF(所有護老者!N350="","",所有護老者!N350),"")</f>
        <v/>
      </c>
      <c r="O350" s="160" t="str">
        <f>IF($D350=2,IF(所有護老者!O350="","",所有護老者!O350),"")</f>
        <v/>
      </c>
      <c r="P350" s="160" t="str">
        <f>IF($D350=2,IF(所有護老者!P350="","",所有護老者!P350),"")</f>
        <v/>
      </c>
      <c r="Q350" s="160" t="str">
        <f>IF($D350=2,IF(所有護老者!Q350="","",所有護老者!Q350),"")</f>
        <v/>
      </c>
      <c r="R350" s="160" t="str">
        <f>IF($D350=2,IF(所有護老者!R350="","",所有護老者!R350),"")</f>
        <v/>
      </c>
      <c r="S350" s="160" t="str">
        <f>IF($D350=2,IF(所有護老者!S350="","",所有護老者!S350),"")</f>
        <v/>
      </c>
      <c r="T350" s="160" t="str">
        <f>IF($D350=2,IF(所有護老者!T350="","",所有護老者!T350),"")</f>
        <v/>
      </c>
      <c r="U350" s="160" t="str">
        <f>IF($D350=2,IF(所有護老者!U350="","",所有護老者!U350),"")</f>
        <v/>
      </c>
      <c r="V350" s="160" t="str">
        <f>IF($D350=2,IF(所有護老者!V350="","",所有護老者!V350),"")</f>
        <v/>
      </c>
      <c r="W350" s="160" t="str">
        <f>IF($D350=2,IF(所有護老者!W350="","",所有護老者!W350),"")</f>
        <v/>
      </c>
      <c r="X350" s="160" t="str">
        <f>IF($D350=2,IF(所有護老者!X350="","",所有護老者!X350),"")</f>
        <v/>
      </c>
      <c r="Y350" s="160" t="str">
        <f>IF($D350=2,IF(所有護老者!Y350="","",所有護老者!Y350),"")</f>
        <v/>
      </c>
      <c r="Z350" s="160" t="str">
        <f>IF($D350=2,IF(所有護老者!Z350="","",所有護老者!Z350),"")</f>
        <v/>
      </c>
      <c r="AA350" s="160" t="str">
        <f>IF($D350=2,IF(所有護老者!AA350="","",所有護老者!AA350),"")</f>
        <v/>
      </c>
      <c r="AB350" s="160" t="str">
        <f>IF($D350=2,IF(所有護老者!AB350="","",所有護老者!AB350),"")</f>
        <v/>
      </c>
      <c r="AC350" s="160" t="str">
        <f>IF($D350=2,IF(所有護老者!AC350="","",所有護老者!AC350),"")</f>
        <v/>
      </c>
      <c r="AD350" s="160" t="str">
        <f>IF($D350=2,IF(所有護老者!AD350="","",所有護老者!AD350),"")</f>
        <v/>
      </c>
      <c r="AE350" s="160" t="str">
        <f>IF($D350=2,IF(所有護老者!AE350="","",所有護老者!AE350),"")</f>
        <v/>
      </c>
      <c r="AF350" s="160" t="str">
        <f>IF($D350=2,IF(所有護老者!AF350="","",所有護老者!AF350),"")</f>
        <v/>
      </c>
      <c r="AG350" s="160" t="str">
        <f>IF($D350=2,IF(所有護老者!AG350="","",所有護老者!AG350),"")</f>
        <v/>
      </c>
      <c r="AH350" s="160" t="str">
        <f>IF($D350=2,IF(所有護老者!AH350="","",所有護老者!AH350),"")</f>
        <v/>
      </c>
      <c r="AI350" s="160" t="str">
        <f>IF($D350=2,IF(所有護老者!AI350="","",所有護老者!AI350),"")</f>
        <v/>
      </c>
      <c r="AJ350" s="160" t="str">
        <f>IF($D350=2,IF(所有護老者!AJ350="","",所有護老者!AJ350),"")</f>
        <v/>
      </c>
      <c r="AK350" s="160" t="str">
        <f>IF(所有護老者!AK350="","",所有護老者!AK350)</f>
        <v/>
      </c>
      <c r="AL350" s="175" t="str">
        <f t="shared" si="180"/>
        <v/>
      </c>
      <c r="AM350" s="175" t="str">
        <f t="shared" si="181"/>
        <v/>
      </c>
      <c r="AN350" s="175" t="str">
        <f t="shared" si="182"/>
        <v/>
      </c>
      <c r="AO350" s="175" t="str">
        <f t="shared" si="183"/>
        <v/>
      </c>
      <c r="AP350" s="175" t="str">
        <f t="shared" si="184"/>
        <v/>
      </c>
      <c r="AQ350" s="175" t="str">
        <f t="shared" si="185"/>
        <v/>
      </c>
      <c r="AR350" s="175" t="str">
        <f t="shared" si="186"/>
        <v/>
      </c>
      <c r="AS350" s="175" t="str">
        <f t="shared" si="187"/>
        <v/>
      </c>
      <c r="AT350" s="175" t="str">
        <f t="shared" si="188"/>
        <v/>
      </c>
      <c r="AU350" s="175" t="str">
        <f t="shared" si="189"/>
        <v/>
      </c>
      <c r="AV350" s="175" t="str">
        <f t="shared" si="190"/>
        <v/>
      </c>
      <c r="AW350" s="27">
        <f t="shared" si="191"/>
        <v>0</v>
      </c>
      <c r="AX350" s="27"/>
      <c r="AY350" s="27">
        <f t="shared" si="192"/>
        <v>0</v>
      </c>
      <c r="AZ350" s="27">
        <f t="shared" si="193"/>
        <v>0</v>
      </c>
      <c r="BA350" s="27">
        <f t="shared" si="194"/>
        <v>0</v>
      </c>
      <c r="BB350" s="27">
        <f t="shared" si="195"/>
        <v>0</v>
      </c>
      <c r="BC350" s="27">
        <f t="shared" si="196"/>
        <v>0</v>
      </c>
      <c r="BD350" s="27">
        <f t="shared" si="197"/>
        <v>0</v>
      </c>
      <c r="BE350" s="27">
        <f t="shared" si="198"/>
        <v>0</v>
      </c>
      <c r="BF350" s="27">
        <f t="shared" si="199"/>
        <v>0</v>
      </c>
      <c r="BG350" s="27">
        <f t="shared" si="200"/>
        <v>0</v>
      </c>
      <c r="BH350" s="27">
        <f t="shared" si="201"/>
        <v>0</v>
      </c>
      <c r="BI350" s="27">
        <f t="shared" si="202"/>
        <v>0</v>
      </c>
      <c r="BJ350" s="27">
        <f t="shared" si="203"/>
        <v>0</v>
      </c>
      <c r="BK350" s="176"/>
      <c r="BL350" s="276" t="str">
        <f t="shared" si="179"/>
        <v/>
      </c>
      <c r="BM350" s="176"/>
      <c r="BN350" s="27">
        <f t="shared" si="204"/>
        <v>0</v>
      </c>
      <c r="BO350" s="27">
        <f t="shared" si="205"/>
        <v>0</v>
      </c>
      <c r="BP350" s="27">
        <f t="shared" si="206"/>
        <v>0</v>
      </c>
      <c r="BQ350" s="27">
        <f t="shared" si="207"/>
        <v>0</v>
      </c>
      <c r="BR350" s="27">
        <f t="shared" si="208"/>
        <v>0</v>
      </c>
      <c r="BS350" s="27"/>
      <c r="BT350" s="166"/>
      <c r="BU350" s="166"/>
      <c r="BV350" s="166"/>
      <c r="BW350" s="166"/>
      <c r="BX350" s="166"/>
      <c r="BY350" s="166"/>
      <c r="BZ350" s="166"/>
      <c r="CA350" s="166"/>
      <c r="CB350" s="166"/>
      <c r="CC350" s="166"/>
      <c r="CD350" s="166"/>
      <c r="CE350" s="166"/>
      <c r="CF350" s="166"/>
      <c r="CG350" s="166"/>
      <c r="CH350" s="166"/>
      <c r="CI350" s="166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</row>
    <row r="351" spans="1:99">
      <c r="A351" s="160" t="str">
        <f>IF($D351=2,IF(所有護老者!A351="","",所有護老者!A351),"")</f>
        <v/>
      </c>
      <c r="B351" s="160" t="str">
        <f>IF($D351=2,IF(所有護老者!B351="","",所有護老者!B351),"")</f>
        <v/>
      </c>
      <c r="C351" s="160" t="str">
        <f>IF($D351=2,IF(所有護老者!D351="","",所有護老者!D351),"")</f>
        <v/>
      </c>
      <c r="D351" s="160" t="str">
        <f>IF(所有護老者!C351=2,2,"")</f>
        <v/>
      </c>
      <c r="E351" s="160" t="str">
        <f>IF($D351=2,IF(所有護老者!E351="","",所有護老者!E351),"")</f>
        <v/>
      </c>
      <c r="F351" s="160" t="str">
        <f>IF($D351=2,IF(所有護老者!F351="","",所有護老者!F351),"")</f>
        <v/>
      </c>
      <c r="G351" s="160" t="str">
        <f>IF($D351=2,IF(所有護老者!G351="","",所有護老者!G351),"")</f>
        <v/>
      </c>
      <c r="H351" s="160" t="str">
        <f>IF($D351=2,IF(所有護老者!H351="","",所有護老者!H351),"")</f>
        <v/>
      </c>
      <c r="I351" s="160" t="str">
        <f>IF($D351=2,IF(所有護老者!I351="","",所有護老者!I351),"")</f>
        <v/>
      </c>
      <c r="J351" s="160" t="str">
        <f>IF($D351=2,IF(所有護老者!J351="","",所有護老者!J351),"")</f>
        <v/>
      </c>
      <c r="K351" s="160" t="str">
        <f>IF($D351=2,IF(所有護老者!K351="","",所有護老者!K351),"")</f>
        <v/>
      </c>
      <c r="L351" s="160" t="str">
        <f>IF($D351=2,IF(所有護老者!L351="","",所有護老者!L351),"")</f>
        <v/>
      </c>
      <c r="M351" s="160" t="str">
        <f>IF($D351=2,IF(所有護老者!M351="","",所有護老者!M351),"")</f>
        <v/>
      </c>
      <c r="N351" s="160" t="str">
        <f>IF($D351=2,IF(所有護老者!N351="","",所有護老者!N351),"")</f>
        <v/>
      </c>
      <c r="O351" s="160" t="str">
        <f>IF($D351=2,IF(所有護老者!O351="","",所有護老者!O351),"")</f>
        <v/>
      </c>
      <c r="P351" s="160" t="str">
        <f>IF($D351=2,IF(所有護老者!P351="","",所有護老者!P351),"")</f>
        <v/>
      </c>
      <c r="Q351" s="160" t="str">
        <f>IF($D351=2,IF(所有護老者!Q351="","",所有護老者!Q351),"")</f>
        <v/>
      </c>
      <c r="R351" s="160" t="str">
        <f>IF($D351=2,IF(所有護老者!R351="","",所有護老者!R351),"")</f>
        <v/>
      </c>
      <c r="S351" s="160" t="str">
        <f>IF($D351=2,IF(所有護老者!S351="","",所有護老者!S351),"")</f>
        <v/>
      </c>
      <c r="T351" s="160" t="str">
        <f>IF($D351=2,IF(所有護老者!T351="","",所有護老者!T351),"")</f>
        <v/>
      </c>
      <c r="U351" s="160" t="str">
        <f>IF($D351=2,IF(所有護老者!U351="","",所有護老者!U351),"")</f>
        <v/>
      </c>
      <c r="V351" s="160" t="str">
        <f>IF($D351=2,IF(所有護老者!V351="","",所有護老者!V351),"")</f>
        <v/>
      </c>
      <c r="W351" s="160" t="str">
        <f>IF($D351=2,IF(所有護老者!W351="","",所有護老者!W351),"")</f>
        <v/>
      </c>
      <c r="X351" s="160" t="str">
        <f>IF($D351=2,IF(所有護老者!X351="","",所有護老者!X351),"")</f>
        <v/>
      </c>
      <c r="Y351" s="160" t="str">
        <f>IF($D351=2,IF(所有護老者!Y351="","",所有護老者!Y351),"")</f>
        <v/>
      </c>
      <c r="Z351" s="160" t="str">
        <f>IF($D351=2,IF(所有護老者!Z351="","",所有護老者!Z351),"")</f>
        <v/>
      </c>
      <c r="AA351" s="160" t="str">
        <f>IF($D351=2,IF(所有護老者!AA351="","",所有護老者!AA351),"")</f>
        <v/>
      </c>
      <c r="AB351" s="160" t="str">
        <f>IF($D351=2,IF(所有護老者!AB351="","",所有護老者!AB351),"")</f>
        <v/>
      </c>
      <c r="AC351" s="160" t="str">
        <f>IF($D351=2,IF(所有護老者!AC351="","",所有護老者!AC351),"")</f>
        <v/>
      </c>
      <c r="AD351" s="160" t="str">
        <f>IF($D351=2,IF(所有護老者!AD351="","",所有護老者!AD351),"")</f>
        <v/>
      </c>
      <c r="AE351" s="160" t="str">
        <f>IF($D351=2,IF(所有護老者!AE351="","",所有護老者!AE351),"")</f>
        <v/>
      </c>
      <c r="AF351" s="160" t="str">
        <f>IF($D351=2,IF(所有護老者!AF351="","",所有護老者!AF351),"")</f>
        <v/>
      </c>
      <c r="AG351" s="160" t="str">
        <f>IF($D351=2,IF(所有護老者!AG351="","",所有護老者!AG351),"")</f>
        <v/>
      </c>
      <c r="AH351" s="160" t="str">
        <f>IF($D351=2,IF(所有護老者!AH351="","",所有護老者!AH351),"")</f>
        <v/>
      </c>
      <c r="AI351" s="160" t="str">
        <f>IF($D351=2,IF(所有護老者!AI351="","",所有護老者!AI351),"")</f>
        <v/>
      </c>
      <c r="AJ351" s="160" t="str">
        <f>IF($D351=2,IF(所有護老者!AJ351="","",所有護老者!AJ351),"")</f>
        <v/>
      </c>
      <c r="AK351" s="160" t="str">
        <f>IF(所有護老者!AK351="","",所有護老者!AK351)</f>
        <v/>
      </c>
      <c r="AL351" s="175" t="str">
        <f t="shared" si="180"/>
        <v/>
      </c>
      <c r="AM351" s="175" t="str">
        <f t="shared" si="181"/>
        <v/>
      </c>
      <c r="AN351" s="175" t="str">
        <f t="shared" si="182"/>
        <v/>
      </c>
      <c r="AO351" s="175" t="str">
        <f t="shared" si="183"/>
        <v/>
      </c>
      <c r="AP351" s="175" t="str">
        <f t="shared" si="184"/>
        <v/>
      </c>
      <c r="AQ351" s="175" t="str">
        <f t="shared" si="185"/>
        <v/>
      </c>
      <c r="AR351" s="175" t="str">
        <f t="shared" si="186"/>
        <v/>
      </c>
      <c r="AS351" s="175" t="str">
        <f t="shared" si="187"/>
        <v/>
      </c>
      <c r="AT351" s="175" t="str">
        <f t="shared" si="188"/>
        <v/>
      </c>
      <c r="AU351" s="175" t="str">
        <f t="shared" si="189"/>
        <v/>
      </c>
      <c r="AV351" s="175" t="str">
        <f t="shared" si="190"/>
        <v/>
      </c>
      <c r="AW351" s="27">
        <f t="shared" si="191"/>
        <v>0</v>
      </c>
      <c r="AX351" s="27"/>
      <c r="AY351" s="27">
        <f t="shared" si="192"/>
        <v>0</v>
      </c>
      <c r="AZ351" s="27">
        <f t="shared" si="193"/>
        <v>0</v>
      </c>
      <c r="BA351" s="27">
        <f t="shared" si="194"/>
        <v>0</v>
      </c>
      <c r="BB351" s="27">
        <f t="shared" si="195"/>
        <v>0</v>
      </c>
      <c r="BC351" s="27">
        <f t="shared" si="196"/>
        <v>0</v>
      </c>
      <c r="BD351" s="27">
        <f t="shared" si="197"/>
        <v>0</v>
      </c>
      <c r="BE351" s="27">
        <f t="shared" si="198"/>
        <v>0</v>
      </c>
      <c r="BF351" s="27">
        <f t="shared" si="199"/>
        <v>0</v>
      </c>
      <c r="BG351" s="27">
        <f t="shared" si="200"/>
        <v>0</v>
      </c>
      <c r="BH351" s="27">
        <f t="shared" si="201"/>
        <v>0</v>
      </c>
      <c r="BI351" s="27">
        <f t="shared" si="202"/>
        <v>0</v>
      </c>
      <c r="BJ351" s="27">
        <f t="shared" si="203"/>
        <v>0</v>
      </c>
      <c r="BK351" s="176"/>
      <c r="BL351" s="276" t="str">
        <f t="shared" si="179"/>
        <v/>
      </c>
      <c r="BM351" s="176"/>
      <c r="BN351" s="27">
        <f t="shared" si="204"/>
        <v>0</v>
      </c>
      <c r="BO351" s="27">
        <f t="shared" si="205"/>
        <v>0</v>
      </c>
      <c r="BP351" s="27">
        <f t="shared" si="206"/>
        <v>0</v>
      </c>
      <c r="BQ351" s="27">
        <f t="shared" si="207"/>
        <v>0</v>
      </c>
      <c r="BR351" s="27">
        <f t="shared" si="208"/>
        <v>0</v>
      </c>
      <c r="BS351" s="27"/>
      <c r="BT351" s="166"/>
      <c r="BU351" s="166"/>
      <c r="BV351" s="166"/>
      <c r="BW351" s="166"/>
      <c r="BX351" s="166"/>
      <c r="BY351" s="166"/>
      <c r="BZ351" s="166"/>
      <c r="CA351" s="166"/>
      <c r="CB351" s="166"/>
      <c r="CC351" s="166"/>
      <c r="CD351" s="166"/>
      <c r="CE351" s="166"/>
      <c r="CF351" s="166"/>
      <c r="CG351" s="166"/>
      <c r="CH351" s="166"/>
      <c r="CI351" s="166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</row>
    <row r="352" spans="1:99">
      <c r="A352" s="160" t="str">
        <f>IF($D352=2,IF(所有護老者!A352="","",所有護老者!A352),"")</f>
        <v/>
      </c>
      <c r="B352" s="160" t="str">
        <f>IF($D352=2,IF(所有護老者!B352="","",所有護老者!B352),"")</f>
        <v/>
      </c>
      <c r="C352" s="160" t="str">
        <f>IF($D352=2,IF(所有護老者!D352="","",所有護老者!D352),"")</f>
        <v/>
      </c>
      <c r="D352" s="160" t="str">
        <f>IF(所有護老者!C352=2,2,"")</f>
        <v/>
      </c>
      <c r="E352" s="160" t="str">
        <f>IF($D352=2,IF(所有護老者!E352="","",所有護老者!E352),"")</f>
        <v/>
      </c>
      <c r="F352" s="160" t="str">
        <f>IF($D352=2,IF(所有護老者!F352="","",所有護老者!F352),"")</f>
        <v/>
      </c>
      <c r="G352" s="160" t="str">
        <f>IF($D352=2,IF(所有護老者!G352="","",所有護老者!G352),"")</f>
        <v/>
      </c>
      <c r="H352" s="160" t="str">
        <f>IF($D352=2,IF(所有護老者!H352="","",所有護老者!H352),"")</f>
        <v/>
      </c>
      <c r="I352" s="160" t="str">
        <f>IF($D352=2,IF(所有護老者!I352="","",所有護老者!I352),"")</f>
        <v/>
      </c>
      <c r="J352" s="160" t="str">
        <f>IF($D352=2,IF(所有護老者!J352="","",所有護老者!J352),"")</f>
        <v/>
      </c>
      <c r="K352" s="160" t="str">
        <f>IF($D352=2,IF(所有護老者!K352="","",所有護老者!K352),"")</f>
        <v/>
      </c>
      <c r="L352" s="160" t="str">
        <f>IF($D352=2,IF(所有護老者!L352="","",所有護老者!L352),"")</f>
        <v/>
      </c>
      <c r="M352" s="160" t="str">
        <f>IF($D352=2,IF(所有護老者!M352="","",所有護老者!M352),"")</f>
        <v/>
      </c>
      <c r="N352" s="160" t="str">
        <f>IF($D352=2,IF(所有護老者!N352="","",所有護老者!N352),"")</f>
        <v/>
      </c>
      <c r="O352" s="160" t="str">
        <f>IF($D352=2,IF(所有護老者!O352="","",所有護老者!O352),"")</f>
        <v/>
      </c>
      <c r="P352" s="160" t="str">
        <f>IF($D352=2,IF(所有護老者!P352="","",所有護老者!P352),"")</f>
        <v/>
      </c>
      <c r="Q352" s="160" t="str">
        <f>IF($D352=2,IF(所有護老者!Q352="","",所有護老者!Q352),"")</f>
        <v/>
      </c>
      <c r="R352" s="160" t="str">
        <f>IF($D352=2,IF(所有護老者!R352="","",所有護老者!R352),"")</f>
        <v/>
      </c>
      <c r="S352" s="160" t="str">
        <f>IF($D352=2,IF(所有護老者!S352="","",所有護老者!S352),"")</f>
        <v/>
      </c>
      <c r="T352" s="160" t="str">
        <f>IF($D352=2,IF(所有護老者!T352="","",所有護老者!T352),"")</f>
        <v/>
      </c>
      <c r="U352" s="160" t="str">
        <f>IF($D352=2,IF(所有護老者!U352="","",所有護老者!U352),"")</f>
        <v/>
      </c>
      <c r="V352" s="160" t="str">
        <f>IF($D352=2,IF(所有護老者!V352="","",所有護老者!V352),"")</f>
        <v/>
      </c>
      <c r="W352" s="160" t="str">
        <f>IF($D352=2,IF(所有護老者!W352="","",所有護老者!W352),"")</f>
        <v/>
      </c>
      <c r="X352" s="160" t="str">
        <f>IF($D352=2,IF(所有護老者!X352="","",所有護老者!X352),"")</f>
        <v/>
      </c>
      <c r="Y352" s="160" t="str">
        <f>IF($D352=2,IF(所有護老者!Y352="","",所有護老者!Y352),"")</f>
        <v/>
      </c>
      <c r="Z352" s="160" t="str">
        <f>IF($D352=2,IF(所有護老者!Z352="","",所有護老者!Z352),"")</f>
        <v/>
      </c>
      <c r="AA352" s="160" t="str">
        <f>IF($D352=2,IF(所有護老者!AA352="","",所有護老者!AA352),"")</f>
        <v/>
      </c>
      <c r="AB352" s="160" t="str">
        <f>IF($D352=2,IF(所有護老者!AB352="","",所有護老者!AB352),"")</f>
        <v/>
      </c>
      <c r="AC352" s="160" t="str">
        <f>IF($D352=2,IF(所有護老者!AC352="","",所有護老者!AC352),"")</f>
        <v/>
      </c>
      <c r="AD352" s="160" t="str">
        <f>IF($D352=2,IF(所有護老者!AD352="","",所有護老者!AD352),"")</f>
        <v/>
      </c>
      <c r="AE352" s="160" t="str">
        <f>IF($D352=2,IF(所有護老者!AE352="","",所有護老者!AE352),"")</f>
        <v/>
      </c>
      <c r="AF352" s="160" t="str">
        <f>IF($D352=2,IF(所有護老者!AF352="","",所有護老者!AF352),"")</f>
        <v/>
      </c>
      <c r="AG352" s="160" t="str">
        <f>IF($D352=2,IF(所有護老者!AG352="","",所有護老者!AG352),"")</f>
        <v/>
      </c>
      <c r="AH352" s="160" t="str">
        <f>IF($D352=2,IF(所有護老者!AH352="","",所有護老者!AH352),"")</f>
        <v/>
      </c>
      <c r="AI352" s="160" t="str">
        <f>IF($D352=2,IF(所有護老者!AI352="","",所有護老者!AI352),"")</f>
        <v/>
      </c>
      <c r="AJ352" s="160" t="str">
        <f>IF($D352=2,IF(所有護老者!AJ352="","",所有護老者!AJ352),"")</f>
        <v/>
      </c>
      <c r="AK352" s="160" t="str">
        <f>IF(所有護老者!AK352="","",所有護老者!AK352)</f>
        <v/>
      </c>
      <c r="AL352" s="175" t="str">
        <f t="shared" si="180"/>
        <v/>
      </c>
      <c r="AM352" s="175" t="str">
        <f t="shared" si="181"/>
        <v/>
      </c>
      <c r="AN352" s="175" t="str">
        <f t="shared" si="182"/>
        <v/>
      </c>
      <c r="AO352" s="175" t="str">
        <f t="shared" si="183"/>
        <v/>
      </c>
      <c r="AP352" s="175" t="str">
        <f t="shared" si="184"/>
        <v/>
      </c>
      <c r="AQ352" s="175" t="str">
        <f t="shared" si="185"/>
        <v/>
      </c>
      <c r="AR352" s="175" t="str">
        <f t="shared" si="186"/>
        <v/>
      </c>
      <c r="AS352" s="175" t="str">
        <f t="shared" si="187"/>
        <v/>
      </c>
      <c r="AT352" s="175" t="str">
        <f t="shared" si="188"/>
        <v/>
      </c>
      <c r="AU352" s="175" t="str">
        <f t="shared" si="189"/>
        <v/>
      </c>
      <c r="AV352" s="175" t="str">
        <f t="shared" si="190"/>
        <v/>
      </c>
      <c r="AW352" s="27">
        <f t="shared" si="191"/>
        <v>0</v>
      </c>
      <c r="AX352" s="27"/>
      <c r="AY352" s="27">
        <f t="shared" si="192"/>
        <v>0</v>
      </c>
      <c r="AZ352" s="27">
        <f t="shared" si="193"/>
        <v>0</v>
      </c>
      <c r="BA352" s="27">
        <f t="shared" si="194"/>
        <v>0</v>
      </c>
      <c r="BB352" s="27">
        <f t="shared" si="195"/>
        <v>0</v>
      </c>
      <c r="BC352" s="27">
        <f t="shared" si="196"/>
        <v>0</v>
      </c>
      <c r="BD352" s="27">
        <f t="shared" si="197"/>
        <v>0</v>
      </c>
      <c r="BE352" s="27">
        <f t="shared" si="198"/>
        <v>0</v>
      </c>
      <c r="BF352" s="27">
        <f t="shared" si="199"/>
        <v>0</v>
      </c>
      <c r="BG352" s="27">
        <f t="shared" si="200"/>
        <v>0</v>
      </c>
      <c r="BH352" s="27">
        <f t="shared" si="201"/>
        <v>0</v>
      </c>
      <c r="BI352" s="27">
        <f t="shared" si="202"/>
        <v>0</v>
      </c>
      <c r="BJ352" s="27">
        <f t="shared" si="203"/>
        <v>0</v>
      </c>
      <c r="BK352" s="176"/>
      <c r="BL352" s="276" t="str">
        <f t="shared" si="179"/>
        <v/>
      </c>
      <c r="BM352" s="176"/>
      <c r="BN352" s="27">
        <f t="shared" si="204"/>
        <v>0</v>
      </c>
      <c r="BO352" s="27">
        <f t="shared" si="205"/>
        <v>0</v>
      </c>
      <c r="BP352" s="27">
        <f t="shared" si="206"/>
        <v>0</v>
      </c>
      <c r="BQ352" s="27">
        <f t="shared" si="207"/>
        <v>0</v>
      </c>
      <c r="BR352" s="27">
        <f t="shared" si="208"/>
        <v>0</v>
      </c>
      <c r="BS352" s="27"/>
      <c r="BT352" s="166"/>
      <c r="BU352" s="166"/>
      <c r="BV352" s="166"/>
      <c r="BW352" s="166"/>
      <c r="BX352" s="166"/>
      <c r="BY352" s="166"/>
      <c r="BZ352" s="166"/>
      <c r="CA352" s="166"/>
      <c r="CB352" s="166"/>
      <c r="CC352" s="166"/>
      <c r="CD352" s="166"/>
      <c r="CE352" s="166"/>
      <c r="CF352" s="166"/>
      <c r="CG352" s="166"/>
      <c r="CH352" s="166"/>
      <c r="CI352" s="166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</row>
    <row r="353" spans="1:99">
      <c r="A353" s="160" t="str">
        <f>IF($D353=2,IF(所有護老者!A353="","",所有護老者!A353),"")</f>
        <v/>
      </c>
      <c r="B353" s="160" t="str">
        <f>IF($D353=2,IF(所有護老者!B353="","",所有護老者!B353),"")</f>
        <v/>
      </c>
      <c r="C353" s="160" t="str">
        <f>IF($D353=2,IF(所有護老者!D353="","",所有護老者!D353),"")</f>
        <v/>
      </c>
      <c r="D353" s="160" t="str">
        <f>IF(所有護老者!C353=2,2,"")</f>
        <v/>
      </c>
      <c r="E353" s="160" t="str">
        <f>IF($D353=2,IF(所有護老者!E353="","",所有護老者!E353),"")</f>
        <v/>
      </c>
      <c r="F353" s="160" t="str">
        <f>IF($D353=2,IF(所有護老者!F353="","",所有護老者!F353),"")</f>
        <v/>
      </c>
      <c r="G353" s="160" t="str">
        <f>IF($D353=2,IF(所有護老者!G353="","",所有護老者!G353),"")</f>
        <v/>
      </c>
      <c r="H353" s="160" t="str">
        <f>IF($D353=2,IF(所有護老者!H353="","",所有護老者!H353),"")</f>
        <v/>
      </c>
      <c r="I353" s="160" t="str">
        <f>IF($D353=2,IF(所有護老者!I353="","",所有護老者!I353),"")</f>
        <v/>
      </c>
      <c r="J353" s="160" t="str">
        <f>IF($D353=2,IF(所有護老者!J353="","",所有護老者!J353),"")</f>
        <v/>
      </c>
      <c r="K353" s="160" t="str">
        <f>IF($D353=2,IF(所有護老者!K353="","",所有護老者!K353),"")</f>
        <v/>
      </c>
      <c r="L353" s="160" t="str">
        <f>IF($D353=2,IF(所有護老者!L353="","",所有護老者!L353),"")</f>
        <v/>
      </c>
      <c r="M353" s="160" t="str">
        <f>IF($D353=2,IF(所有護老者!M353="","",所有護老者!M353),"")</f>
        <v/>
      </c>
      <c r="N353" s="160" t="str">
        <f>IF($D353=2,IF(所有護老者!N353="","",所有護老者!N353),"")</f>
        <v/>
      </c>
      <c r="O353" s="160" t="str">
        <f>IF($D353=2,IF(所有護老者!O353="","",所有護老者!O353),"")</f>
        <v/>
      </c>
      <c r="P353" s="160" t="str">
        <f>IF($D353=2,IF(所有護老者!P353="","",所有護老者!P353),"")</f>
        <v/>
      </c>
      <c r="Q353" s="160" t="str">
        <f>IF($D353=2,IF(所有護老者!Q353="","",所有護老者!Q353),"")</f>
        <v/>
      </c>
      <c r="R353" s="160" t="str">
        <f>IF($D353=2,IF(所有護老者!R353="","",所有護老者!R353),"")</f>
        <v/>
      </c>
      <c r="S353" s="160" t="str">
        <f>IF($D353=2,IF(所有護老者!S353="","",所有護老者!S353),"")</f>
        <v/>
      </c>
      <c r="T353" s="160" t="str">
        <f>IF($D353=2,IF(所有護老者!T353="","",所有護老者!T353),"")</f>
        <v/>
      </c>
      <c r="U353" s="160" t="str">
        <f>IF($D353=2,IF(所有護老者!U353="","",所有護老者!U353),"")</f>
        <v/>
      </c>
      <c r="V353" s="160" t="str">
        <f>IF($D353=2,IF(所有護老者!V353="","",所有護老者!V353),"")</f>
        <v/>
      </c>
      <c r="W353" s="160" t="str">
        <f>IF($D353=2,IF(所有護老者!W353="","",所有護老者!W353),"")</f>
        <v/>
      </c>
      <c r="X353" s="160" t="str">
        <f>IF($D353=2,IF(所有護老者!X353="","",所有護老者!X353),"")</f>
        <v/>
      </c>
      <c r="Y353" s="160" t="str">
        <f>IF($D353=2,IF(所有護老者!Y353="","",所有護老者!Y353),"")</f>
        <v/>
      </c>
      <c r="Z353" s="160" t="str">
        <f>IF($D353=2,IF(所有護老者!Z353="","",所有護老者!Z353),"")</f>
        <v/>
      </c>
      <c r="AA353" s="160" t="str">
        <f>IF($D353=2,IF(所有護老者!AA353="","",所有護老者!AA353),"")</f>
        <v/>
      </c>
      <c r="AB353" s="160" t="str">
        <f>IF($D353=2,IF(所有護老者!AB353="","",所有護老者!AB353),"")</f>
        <v/>
      </c>
      <c r="AC353" s="160" t="str">
        <f>IF($D353=2,IF(所有護老者!AC353="","",所有護老者!AC353),"")</f>
        <v/>
      </c>
      <c r="AD353" s="160" t="str">
        <f>IF($D353=2,IF(所有護老者!AD353="","",所有護老者!AD353),"")</f>
        <v/>
      </c>
      <c r="AE353" s="160" t="str">
        <f>IF($D353=2,IF(所有護老者!AE353="","",所有護老者!AE353),"")</f>
        <v/>
      </c>
      <c r="AF353" s="160" t="str">
        <f>IF($D353=2,IF(所有護老者!AF353="","",所有護老者!AF353),"")</f>
        <v/>
      </c>
      <c r="AG353" s="160" t="str">
        <f>IF($D353=2,IF(所有護老者!AG353="","",所有護老者!AG353),"")</f>
        <v/>
      </c>
      <c r="AH353" s="160" t="str">
        <f>IF($D353=2,IF(所有護老者!AH353="","",所有護老者!AH353),"")</f>
        <v/>
      </c>
      <c r="AI353" s="160" t="str">
        <f>IF($D353=2,IF(所有護老者!AI353="","",所有護老者!AI353),"")</f>
        <v/>
      </c>
      <c r="AJ353" s="160" t="str">
        <f>IF($D353=2,IF(所有護老者!AJ353="","",所有護老者!AJ353),"")</f>
        <v/>
      </c>
      <c r="AK353" s="160" t="str">
        <f>IF(所有護老者!AK353="","",所有護老者!AK353)</f>
        <v/>
      </c>
      <c r="AL353" s="175" t="str">
        <f t="shared" si="180"/>
        <v/>
      </c>
      <c r="AM353" s="175" t="str">
        <f t="shared" si="181"/>
        <v/>
      </c>
      <c r="AN353" s="175" t="str">
        <f t="shared" si="182"/>
        <v/>
      </c>
      <c r="AO353" s="175" t="str">
        <f t="shared" si="183"/>
        <v/>
      </c>
      <c r="AP353" s="175" t="str">
        <f t="shared" si="184"/>
        <v/>
      </c>
      <c r="AQ353" s="175" t="str">
        <f t="shared" si="185"/>
        <v/>
      </c>
      <c r="AR353" s="175" t="str">
        <f t="shared" si="186"/>
        <v/>
      </c>
      <c r="AS353" s="175" t="str">
        <f t="shared" si="187"/>
        <v/>
      </c>
      <c r="AT353" s="175" t="str">
        <f t="shared" si="188"/>
        <v/>
      </c>
      <c r="AU353" s="175" t="str">
        <f t="shared" si="189"/>
        <v/>
      </c>
      <c r="AV353" s="175" t="str">
        <f t="shared" si="190"/>
        <v/>
      </c>
      <c r="AW353" s="27">
        <f t="shared" si="191"/>
        <v>0</v>
      </c>
      <c r="AX353" s="27"/>
      <c r="AY353" s="27">
        <f t="shared" si="192"/>
        <v>0</v>
      </c>
      <c r="AZ353" s="27">
        <f t="shared" si="193"/>
        <v>0</v>
      </c>
      <c r="BA353" s="27">
        <f t="shared" si="194"/>
        <v>0</v>
      </c>
      <c r="BB353" s="27">
        <f t="shared" si="195"/>
        <v>0</v>
      </c>
      <c r="BC353" s="27">
        <f t="shared" si="196"/>
        <v>0</v>
      </c>
      <c r="BD353" s="27">
        <f t="shared" si="197"/>
        <v>0</v>
      </c>
      <c r="BE353" s="27">
        <f t="shared" si="198"/>
        <v>0</v>
      </c>
      <c r="BF353" s="27">
        <f t="shared" si="199"/>
        <v>0</v>
      </c>
      <c r="BG353" s="27">
        <f t="shared" si="200"/>
        <v>0</v>
      </c>
      <c r="BH353" s="27">
        <f t="shared" si="201"/>
        <v>0</v>
      </c>
      <c r="BI353" s="27">
        <f t="shared" si="202"/>
        <v>0</v>
      </c>
      <c r="BJ353" s="27">
        <f t="shared" si="203"/>
        <v>0</v>
      </c>
      <c r="BK353" s="176"/>
      <c r="BL353" s="276" t="str">
        <f t="shared" si="179"/>
        <v/>
      </c>
      <c r="BM353" s="176"/>
      <c r="BN353" s="27">
        <f t="shared" si="204"/>
        <v>0</v>
      </c>
      <c r="BO353" s="27">
        <f t="shared" si="205"/>
        <v>0</v>
      </c>
      <c r="BP353" s="27">
        <f t="shared" si="206"/>
        <v>0</v>
      </c>
      <c r="BQ353" s="27">
        <f t="shared" si="207"/>
        <v>0</v>
      </c>
      <c r="BR353" s="27">
        <f t="shared" si="208"/>
        <v>0</v>
      </c>
      <c r="BS353" s="27"/>
      <c r="BT353" s="166"/>
      <c r="BU353" s="166"/>
      <c r="BV353" s="166"/>
      <c r="BW353" s="166"/>
      <c r="BX353" s="166"/>
      <c r="BY353" s="166"/>
      <c r="BZ353" s="166"/>
      <c r="CA353" s="166"/>
      <c r="CB353" s="166"/>
      <c r="CC353" s="166"/>
      <c r="CD353" s="166"/>
      <c r="CE353" s="166"/>
      <c r="CF353" s="166"/>
      <c r="CG353" s="166"/>
      <c r="CH353" s="166"/>
      <c r="CI353" s="166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</row>
    <row r="354" spans="1:99">
      <c r="A354" s="160" t="str">
        <f>IF($D354=2,IF(所有護老者!A354="","",所有護老者!A354),"")</f>
        <v/>
      </c>
      <c r="B354" s="160" t="str">
        <f>IF($D354=2,IF(所有護老者!B354="","",所有護老者!B354),"")</f>
        <v/>
      </c>
      <c r="C354" s="160" t="str">
        <f>IF($D354=2,IF(所有護老者!D354="","",所有護老者!D354),"")</f>
        <v/>
      </c>
      <c r="D354" s="160" t="str">
        <f>IF(所有護老者!C354=2,2,"")</f>
        <v/>
      </c>
      <c r="E354" s="160" t="str">
        <f>IF($D354=2,IF(所有護老者!E354="","",所有護老者!E354),"")</f>
        <v/>
      </c>
      <c r="F354" s="160" t="str">
        <f>IF($D354=2,IF(所有護老者!F354="","",所有護老者!F354),"")</f>
        <v/>
      </c>
      <c r="G354" s="160" t="str">
        <f>IF($D354=2,IF(所有護老者!G354="","",所有護老者!G354),"")</f>
        <v/>
      </c>
      <c r="H354" s="160" t="str">
        <f>IF($D354=2,IF(所有護老者!H354="","",所有護老者!H354),"")</f>
        <v/>
      </c>
      <c r="I354" s="160" t="str">
        <f>IF($D354=2,IF(所有護老者!I354="","",所有護老者!I354),"")</f>
        <v/>
      </c>
      <c r="J354" s="160" t="str">
        <f>IF($D354=2,IF(所有護老者!J354="","",所有護老者!J354),"")</f>
        <v/>
      </c>
      <c r="K354" s="160" t="str">
        <f>IF($D354=2,IF(所有護老者!K354="","",所有護老者!K354),"")</f>
        <v/>
      </c>
      <c r="L354" s="160" t="str">
        <f>IF($D354=2,IF(所有護老者!L354="","",所有護老者!L354),"")</f>
        <v/>
      </c>
      <c r="M354" s="160" t="str">
        <f>IF($D354=2,IF(所有護老者!M354="","",所有護老者!M354),"")</f>
        <v/>
      </c>
      <c r="N354" s="160" t="str">
        <f>IF($D354=2,IF(所有護老者!N354="","",所有護老者!N354),"")</f>
        <v/>
      </c>
      <c r="O354" s="160" t="str">
        <f>IF($D354=2,IF(所有護老者!O354="","",所有護老者!O354),"")</f>
        <v/>
      </c>
      <c r="P354" s="160" t="str">
        <f>IF($D354=2,IF(所有護老者!P354="","",所有護老者!P354),"")</f>
        <v/>
      </c>
      <c r="Q354" s="160" t="str">
        <f>IF($D354=2,IF(所有護老者!Q354="","",所有護老者!Q354),"")</f>
        <v/>
      </c>
      <c r="R354" s="160" t="str">
        <f>IF($D354=2,IF(所有護老者!R354="","",所有護老者!R354),"")</f>
        <v/>
      </c>
      <c r="S354" s="160" t="str">
        <f>IF($D354=2,IF(所有護老者!S354="","",所有護老者!S354),"")</f>
        <v/>
      </c>
      <c r="T354" s="160" t="str">
        <f>IF($D354=2,IF(所有護老者!T354="","",所有護老者!T354),"")</f>
        <v/>
      </c>
      <c r="U354" s="160" t="str">
        <f>IF($D354=2,IF(所有護老者!U354="","",所有護老者!U354),"")</f>
        <v/>
      </c>
      <c r="V354" s="160" t="str">
        <f>IF($D354=2,IF(所有護老者!V354="","",所有護老者!V354),"")</f>
        <v/>
      </c>
      <c r="W354" s="160" t="str">
        <f>IF($D354=2,IF(所有護老者!W354="","",所有護老者!W354),"")</f>
        <v/>
      </c>
      <c r="X354" s="160" t="str">
        <f>IF($D354=2,IF(所有護老者!X354="","",所有護老者!X354),"")</f>
        <v/>
      </c>
      <c r="Y354" s="160" t="str">
        <f>IF($D354=2,IF(所有護老者!Y354="","",所有護老者!Y354),"")</f>
        <v/>
      </c>
      <c r="Z354" s="160" t="str">
        <f>IF($D354=2,IF(所有護老者!Z354="","",所有護老者!Z354),"")</f>
        <v/>
      </c>
      <c r="AA354" s="160" t="str">
        <f>IF($D354=2,IF(所有護老者!AA354="","",所有護老者!AA354),"")</f>
        <v/>
      </c>
      <c r="AB354" s="160" t="str">
        <f>IF($D354=2,IF(所有護老者!AB354="","",所有護老者!AB354),"")</f>
        <v/>
      </c>
      <c r="AC354" s="160" t="str">
        <f>IF($D354=2,IF(所有護老者!AC354="","",所有護老者!AC354),"")</f>
        <v/>
      </c>
      <c r="AD354" s="160" t="str">
        <f>IF($D354=2,IF(所有護老者!AD354="","",所有護老者!AD354),"")</f>
        <v/>
      </c>
      <c r="AE354" s="160" t="str">
        <f>IF($D354=2,IF(所有護老者!AE354="","",所有護老者!AE354),"")</f>
        <v/>
      </c>
      <c r="AF354" s="160" t="str">
        <f>IF($D354=2,IF(所有護老者!AF354="","",所有護老者!AF354),"")</f>
        <v/>
      </c>
      <c r="AG354" s="160" t="str">
        <f>IF($D354=2,IF(所有護老者!AG354="","",所有護老者!AG354),"")</f>
        <v/>
      </c>
      <c r="AH354" s="160" t="str">
        <f>IF($D354=2,IF(所有護老者!AH354="","",所有護老者!AH354),"")</f>
        <v/>
      </c>
      <c r="AI354" s="160" t="str">
        <f>IF($D354=2,IF(所有護老者!AI354="","",所有護老者!AI354),"")</f>
        <v/>
      </c>
      <c r="AJ354" s="160" t="str">
        <f>IF($D354=2,IF(所有護老者!AJ354="","",所有護老者!AJ354),"")</f>
        <v/>
      </c>
      <c r="AK354" s="160" t="str">
        <f>IF(所有護老者!AK354="","",所有護老者!AK354)</f>
        <v/>
      </c>
      <c r="AL354" s="175" t="str">
        <f t="shared" si="180"/>
        <v/>
      </c>
      <c r="AM354" s="175" t="str">
        <f t="shared" si="181"/>
        <v/>
      </c>
      <c r="AN354" s="175" t="str">
        <f t="shared" si="182"/>
        <v/>
      </c>
      <c r="AO354" s="175" t="str">
        <f t="shared" si="183"/>
        <v/>
      </c>
      <c r="AP354" s="175" t="str">
        <f t="shared" si="184"/>
        <v/>
      </c>
      <c r="AQ354" s="175" t="str">
        <f t="shared" si="185"/>
        <v/>
      </c>
      <c r="AR354" s="175" t="str">
        <f t="shared" si="186"/>
        <v/>
      </c>
      <c r="AS354" s="175" t="str">
        <f t="shared" si="187"/>
        <v/>
      </c>
      <c r="AT354" s="175" t="str">
        <f t="shared" si="188"/>
        <v/>
      </c>
      <c r="AU354" s="175" t="str">
        <f t="shared" si="189"/>
        <v/>
      </c>
      <c r="AV354" s="175" t="str">
        <f t="shared" si="190"/>
        <v/>
      </c>
      <c r="AW354" s="27">
        <f t="shared" si="191"/>
        <v>0</v>
      </c>
      <c r="AX354" s="27"/>
      <c r="AY354" s="27">
        <f t="shared" si="192"/>
        <v>0</v>
      </c>
      <c r="AZ354" s="27">
        <f t="shared" si="193"/>
        <v>0</v>
      </c>
      <c r="BA354" s="27">
        <f t="shared" si="194"/>
        <v>0</v>
      </c>
      <c r="BB354" s="27">
        <f t="shared" si="195"/>
        <v>0</v>
      </c>
      <c r="BC354" s="27">
        <f t="shared" si="196"/>
        <v>0</v>
      </c>
      <c r="BD354" s="27">
        <f t="shared" si="197"/>
        <v>0</v>
      </c>
      <c r="BE354" s="27">
        <f t="shared" si="198"/>
        <v>0</v>
      </c>
      <c r="BF354" s="27">
        <f t="shared" si="199"/>
        <v>0</v>
      </c>
      <c r="BG354" s="27">
        <f t="shared" si="200"/>
        <v>0</v>
      </c>
      <c r="BH354" s="27">
        <f t="shared" si="201"/>
        <v>0</v>
      </c>
      <c r="BI354" s="27">
        <f t="shared" si="202"/>
        <v>0</v>
      </c>
      <c r="BJ354" s="27">
        <f t="shared" si="203"/>
        <v>0</v>
      </c>
      <c r="BK354" s="176"/>
      <c r="BL354" s="276" t="str">
        <f t="shared" si="179"/>
        <v/>
      </c>
      <c r="BM354" s="176"/>
      <c r="BN354" s="27">
        <f t="shared" si="204"/>
        <v>0</v>
      </c>
      <c r="BO354" s="27">
        <f t="shared" si="205"/>
        <v>0</v>
      </c>
      <c r="BP354" s="27">
        <f t="shared" si="206"/>
        <v>0</v>
      </c>
      <c r="BQ354" s="27">
        <f t="shared" si="207"/>
        <v>0</v>
      </c>
      <c r="BR354" s="27">
        <f t="shared" si="208"/>
        <v>0</v>
      </c>
      <c r="BS354" s="27"/>
      <c r="BT354" s="166"/>
      <c r="BU354" s="166"/>
      <c r="BV354" s="166"/>
      <c r="BW354" s="166"/>
      <c r="BX354" s="166"/>
      <c r="BY354" s="166"/>
      <c r="BZ354" s="166"/>
      <c r="CA354" s="166"/>
      <c r="CB354" s="166"/>
      <c r="CC354" s="166"/>
      <c r="CD354" s="166"/>
      <c r="CE354" s="166"/>
      <c r="CF354" s="166"/>
      <c r="CG354" s="166"/>
      <c r="CH354" s="166"/>
      <c r="CI354" s="166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</row>
    <row r="355" spans="1:99">
      <c r="A355" s="160" t="str">
        <f>IF($D355=2,IF(所有護老者!A355="","",所有護老者!A355),"")</f>
        <v/>
      </c>
      <c r="B355" s="160" t="str">
        <f>IF($D355=2,IF(所有護老者!B355="","",所有護老者!B355),"")</f>
        <v/>
      </c>
      <c r="C355" s="160" t="str">
        <f>IF($D355=2,IF(所有護老者!D355="","",所有護老者!D355),"")</f>
        <v/>
      </c>
      <c r="D355" s="160" t="str">
        <f>IF(所有護老者!C355=2,2,"")</f>
        <v/>
      </c>
      <c r="E355" s="160" t="str">
        <f>IF($D355=2,IF(所有護老者!E355="","",所有護老者!E355),"")</f>
        <v/>
      </c>
      <c r="F355" s="160" t="str">
        <f>IF($D355=2,IF(所有護老者!F355="","",所有護老者!F355),"")</f>
        <v/>
      </c>
      <c r="G355" s="160" t="str">
        <f>IF($D355=2,IF(所有護老者!G355="","",所有護老者!G355),"")</f>
        <v/>
      </c>
      <c r="H355" s="160" t="str">
        <f>IF($D355=2,IF(所有護老者!H355="","",所有護老者!H355),"")</f>
        <v/>
      </c>
      <c r="I355" s="160" t="str">
        <f>IF($D355=2,IF(所有護老者!I355="","",所有護老者!I355),"")</f>
        <v/>
      </c>
      <c r="J355" s="160" t="str">
        <f>IF($D355=2,IF(所有護老者!J355="","",所有護老者!J355),"")</f>
        <v/>
      </c>
      <c r="K355" s="160" t="str">
        <f>IF($D355=2,IF(所有護老者!K355="","",所有護老者!K355),"")</f>
        <v/>
      </c>
      <c r="L355" s="160" t="str">
        <f>IF($D355=2,IF(所有護老者!L355="","",所有護老者!L355),"")</f>
        <v/>
      </c>
      <c r="M355" s="160" t="str">
        <f>IF($D355=2,IF(所有護老者!M355="","",所有護老者!M355),"")</f>
        <v/>
      </c>
      <c r="N355" s="160" t="str">
        <f>IF($D355=2,IF(所有護老者!N355="","",所有護老者!N355),"")</f>
        <v/>
      </c>
      <c r="O355" s="160" t="str">
        <f>IF($D355=2,IF(所有護老者!O355="","",所有護老者!O355),"")</f>
        <v/>
      </c>
      <c r="P355" s="160" t="str">
        <f>IF($D355=2,IF(所有護老者!P355="","",所有護老者!P355),"")</f>
        <v/>
      </c>
      <c r="Q355" s="160" t="str">
        <f>IF($D355=2,IF(所有護老者!Q355="","",所有護老者!Q355),"")</f>
        <v/>
      </c>
      <c r="R355" s="160" t="str">
        <f>IF($D355=2,IF(所有護老者!R355="","",所有護老者!R355),"")</f>
        <v/>
      </c>
      <c r="S355" s="160" t="str">
        <f>IF($D355=2,IF(所有護老者!S355="","",所有護老者!S355),"")</f>
        <v/>
      </c>
      <c r="T355" s="160" t="str">
        <f>IF($D355=2,IF(所有護老者!T355="","",所有護老者!T355),"")</f>
        <v/>
      </c>
      <c r="U355" s="160" t="str">
        <f>IF($D355=2,IF(所有護老者!U355="","",所有護老者!U355),"")</f>
        <v/>
      </c>
      <c r="V355" s="160" t="str">
        <f>IF($D355=2,IF(所有護老者!V355="","",所有護老者!V355),"")</f>
        <v/>
      </c>
      <c r="W355" s="160" t="str">
        <f>IF($D355=2,IF(所有護老者!W355="","",所有護老者!W355),"")</f>
        <v/>
      </c>
      <c r="X355" s="160" t="str">
        <f>IF($D355=2,IF(所有護老者!X355="","",所有護老者!X355),"")</f>
        <v/>
      </c>
      <c r="Y355" s="160" t="str">
        <f>IF($D355=2,IF(所有護老者!Y355="","",所有護老者!Y355),"")</f>
        <v/>
      </c>
      <c r="Z355" s="160" t="str">
        <f>IF($D355=2,IF(所有護老者!Z355="","",所有護老者!Z355),"")</f>
        <v/>
      </c>
      <c r="AA355" s="160" t="str">
        <f>IF($D355=2,IF(所有護老者!AA355="","",所有護老者!AA355),"")</f>
        <v/>
      </c>
      <c r="AB355" s="160" t="str">
        <f>IF($D355=2,IF(所有護老者!AB355="","",所有護老者!AB355),"")</f>
        <v/>
      </c>
      <c r="AC355" s="160" t="str">
        <f>IF($D355=2,IF(所有護老者!AC355="","",所有護老者!AC355),"")</f>
        <v/>
      </c>
      <c r="AD355" s="160" t="str">
        <f>IF($D355=2,IF(所有護老者!AD355="","",所有護老者!AD355),"")</f>
        <v/>
      </c>
      <c r="AE355" s="160" t="str">
        <f>IF($D355=2,IF(所有護老者!AE355="","",所有護老者!AE355),"")</f>
        <v/>
      </c>
      <c r="AF355" s="160" t="str">
        <f>IF($D355=2,IF(所有護老者!AF355="","",所有護老者!AF355),"")</f>
        <v/>
      </c>
      <c r="AG355" s="160" t="str">
        <f>IF($D355=2,IF(所有護老者!AG355="","",所有護老者!AG355),"")</f>
        <v/>
      </c>
      <c r="AH355" s="160" t="str">
        <f>IF($D355=2,IF(所有護老者!AH355="","",所有護老者!AH355),"")</f>
        <v/>
      </c>
      <c r="AI355" s="160" t="str">
        <f>IF($D355=2,IF(所有護老者!AI355="","",所有護老者!AI355),"")</f>
        <v/>
      </c>
      <c r="AJ355" s="160" t="str">
        <f>IF($D355=2,IF(所有護老者!AJ355="","",所有護老者!AJ355),"")</f>
        <v/>
      </c>
      <c r="AK355" s="160" t="str">
        <f>IF(所有護老者!AK355="","",所有護老者!AK355)</f>
        <v/>
      </c>
      <c r="AL355" s="175" t="str">
        <f t="shared" si="180"/>
        <v/>
      </c>
      <c r="AM355" s="175" t="str">
        <f t="shared" si="181"/>
        <v/>
      </c>
      <c r="AN355" s="175" t="str">
        <f t="shared" si="182"/>
        <v/>
      </c>
      <c r="AO355" s="175" t="str">
        <f t="shared" si="183"/>
        <v/>
      </c>
      <c r="AP355" s="175" t="str">
        <f t="shared" si="184"/>
        <v/>
      </c>
      <c r="AQ355" s="175" t="str">
        <f t="shared" si="185"/>
        <v/>
      </c>
      <c r="AR355" s="175" t="str">
        <f t="shared" si="186"/>
        <v/>
      </c>
      <c r="AS355" s="175" t="str">
        <f t="shared" si="187"/>
        <v/>
      </c>
      <c r="AT355" s="175" t="str">
        <f t="shared" si="188"/>
        <v/>
      </c>
      <c r="AU355" s="175" t="str">
        <f t="shared" si="189"/>
        <v/>
      </c>
      <c r="AV355" s="175" t="str">
        <f t="shared" si="190"/>
        <v/>
      </c>
      <c r="AW355" s="27">
        <f t="shared" si="191"/>
        <v>0</v>
      </c>
      <c r="AX355" s="27"/>
      <c r="AY355" s="27">
        <f t="shared" si="192"/>
        <v>0</v>
      </c>
      <c r="AZ355" s="27">
        <f t="shared" si="193"/>
        <v>0</v>
      </c>
      <c r="BA355" s="27">
        <f t="shared" si="194"/>
        <v>0</v>
      </c>
      <c r="BB355" s="27">
        <f t="shared" si="195"/>
        <v>0</v>
      </c>
      <c r="BC355" s="27">
        <f t="shared" si="196"/>
        <v>0</v>
      </c>
      <c r="BD355" s="27">
        <f t="shared" si="197"/>
        <v>0</v>
      </c>
      <c r="BE355" s="27">
        <f t="shared" si="198"/>
        <v>0</v>
      </c>
      <c r="BF355" s="27">
        <f t="shared" si="199"/>
        <v>0</v>
      </c>
      <c r="BG355" s="27">
        <f t="shared" si="200"/>
        <v>0</v>
      </c>
      <c r="BH355" s="27">
        <f t="shared" si="201"/>
        <v>0</v>
      </c>
      <c r="BI355" s="27">
        <f t="shared" si="202"/>
        <v>0</v>
      </c>
      <c r="BJ355" s="27">
        <f t="shared" si="203"/>
        <v>0</v>
      </c>
      <c r="BK355" s="176"/>
      <c r="BL355" s="276" t="str">
        <f t="shared" si="179"/>
        <v/>
      </c>
      <c r="BM355" s="176"/>
      <c r="BN355" s="27">
        <f t="shared" si="204"/>
        <v>0</v>
      </c>
      <c r="BO355" s="27">
        <f t="shared" si="205"/>
        <v>0</v>
      </c>
      <c r="BP355" s="27">
        <f t="shared" si="206"/>
        <v>0</v>
      </c>
      <c r="BQ355" s="27">
        <f t="shared" si="207"/>
        <v>0</v>
      </c>
      <c r="BR355" s="27">
        <f t="shared" si="208"/>
        <v>0</v>
      </c>
      <c r="BS355" s="27"/>
      <c r="BT355" s="166"/>
      <c r="BU355" s="166"/>
      <c r="BV355" s="166"/>
      <c r="BW355" s="166"/>
      <c r="BX355" s="166"/>
      <c r="BY355" s="166"/>
      <c r="BZ355" s="166"/>
      <c r="CA355" s="166"/>
      <c r="CB355" s="166"/>
      <c r="CC355" s="166"/>
      <c r="CD355" s="166"/>
      <c r="CE355" s="166"/>
      <c r="CF355" s="166"/>
      <c r="CG355" s="166"/>
      <c r="CH355" s="166"/>
      <c r="CI355" s="166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</row>
    <row r="356" spans="1:99">
      <c r="A356" s="160" t="str">
        <f>IF($D356=2,IF(所有護老者!A356="","",所有護老者!A356),"")</f>
        <v/>
      </c>
      <c r="B356" s="160" t="str">
        <f>IF($D356=2,IF(所有護老者!B356="","",所有護老者!B356),"")</f>
        <v/>
      </c>
      <c r="C356" s="160" t="str">
        <f>IF($D356=2,IF(所有護老者!D356="","",所有護老者!D356),"")</f>
        <v/>
      </c>
      <c r="D356" s="160" t="str">
        <f>IF(所有護老者!C356=2,2,"")</f>
        <v/>
      </c>
      <c r="E356" s="160" t="str">
        <f>IF($D356=2,IF(所有護老者!E356="","",所有護老者!E356),"")</f>
        <v/>
      </c>
      <c r="F356" s="160" t="str">
        <f>IF($D356=2,IF(所有護老者!F356="","",所有護老者!F356),"")</f>
        <v/>
      </c>
      <c r="G356" s="160" t="str">
        <f>IF($D356=2,IF(所有護老者!G356="","",所有護老者!G356),"")</f>
        <v/>
      </c>
      <c r="H356" s="160" t="str">
        <f>IF($D356=2,IF(所有護老者!H356="","",所有護老者!H356),"")</f>
        <v/>
      </c>
      <c r="I356" s="160" t="str">
        <f>IF($D356=2,IF(所有護老者!I356="","",所有護老者!I356),"")</f>
        <v/>
      </c>
      <c r="J356" s="160" t="str">
        <f>IF($D356=2,IF(所有護老者!J356="","",所有護老者!J356),"")</f>
        <v/>
      </c>
      <c r="K356" s="160" t="str">
        <f>IF($D356=2,IF(所有護老者!K356="","",所有護老者!K356),"")</f>
        <v/>
      </c>
      <c r="L356" s="160" t="str">
        <f>IF($D356=2,IF(所有護老者!L356="","",所有護老者!L356),"")</f>
        <v/>
      </c>
      <c r="M356" s="160" t="str">
        <f>IF($D356=2,IF(所有護老者!M356="","",所有護老者!M356),"")</f>
        <v/>
      </c>
      <c r="N356" s="160" t="str">
        <f>IF($D356=2,IF(所有護老者!N356="","",所有護老者!N356),"")</f>
        <v/>
      </c>
      <c r="O356" s="160" t="str">
        <f>IF($D356=2,IF(所有護老者!O356="","",所有護老者!O356),"")</f>
        <v/>
      </c>
      <c r="P356" s="160" t="str">
        <f>IF($D356=2,IF(所有護老者!P356="","",所有護老者!P356),"")</f>
        <v/>
      </c>
      <c r="Q356" s="160" t="str">
        <f>IF($D356=2,IF(所有護老者!Q356="","",所有護老者!Q356),"")</f>
        <v/>
      </c>
      <c r="R356" s="160" t="str">
        <f>IF($D356=2,IF(所有護老者!R356="","",所有護老者!R356),"")</f>
        <v/>
      </c>
      <c r="S356" s="160" t="str">
        <f>IF($D356=2,IF(所有護老者!S356="","",所有護老者!S356),"")</f>
        <v/>
      </c>
      <c r="T356" s="160" t="str">
        <f>IF($D356=2,IF(所有護老者!T356="","",所有護老者!T356),"")</f>
        <v/>
      </c>
      <c r="U356" s="160" t="str">
        <f>IF($D356=2,IF(所有護老者!U356="","",所有護老者!U356),"")</f>
        <v/>
      </c>
      <c r="V356" s="160" t="str">
        <f>IF($D356=2,IF(所有護老者!V356="","",所有護老者!V356),"")</f>
        <v/>
      </c>
      <c r="W356" s="160" t="str">
        <f>IF($D356=2,IF(所有護老者!W356="","",所有護老者!W356),"")</f>
        <v/>
      </c>
      <c r="X356" s="160" t="str">
        <f>IF($D356=2,IF(所有護老者!X356="","",所有護老者!X356),"")</f>
        <v/>
      </c>
      <c r="Y356" s="160" t="str">
        <f>IF($D356=2,IF(所有護老者!Y356="","",所有護老者!Y356),"")</f>
        <v/>
      </c>
      <c r="Z356" s="160" t="str">
        <f>IF($D356=2,IF(所有護老者!Z356="","",所有護老者!Z356),"")</f>
        <v/>
      </c>
      <c r="AA356" s="160" t="str">
        <f>IF($D356=2,IF(所有護老者!AA356="","",所有護老者!AA356),"")</f>
        <v/>
      </c>
      <c r="AB356" s="160" t="str">
        <f>IF($D356=2,IF(所有護老者!AB356="","",所有護老者!AB356),"")</f>
        <v/>
      </c>
      <c r="AC356" s="160" t="str">
        <f>IF($D356=2,IF(所有護老者!AC356="","",所有護老者!AC356),"")</f>
        <v/>
      </c>
      <c r="AD356" s="160" t="str">
        <f>IF($D356=2,IF(所有護老者!AD356="","",所有護老者!AD356),"")</f>
        <v/>
      </c>
      <c r="AE356" s="160" t="str">
        <f>IF($D356=2,IF(所有護老者!AE356="","",所有護老者!AE356),"")</f>
        <v/>
      </c>
      <c r="AF356" s="160" t="str">
        <f>IF($D356=2,IF(所有護老者!AF356="","",所有護老者!AF356),"")</f>
        <v/>
      </c>
      <c r="AG356" s="160" t="str">
        <f>IF($D356=2,IF(所有護老者!AG356="","",所有護老者!AG356),"")</f>
        <v/>
      </c>
      <c r="AH356" s="160" t="str">
        <f>IF($D356=2,IF(所有護老者!AH356="","",所有護老者!AH356),"")</f>
        <v/>
      </c>
      <c r="AI356" s="160" t="str">
        <f>IF($D356=2,IF(所有護老者!AI356="","",所有護老者!AI356),"")</f>
        <v/>
      </c>
      <c r="AJ356" s="160" t="str">
        <f>IF($D356=2,IF(所有護老者!AJ356="","",所有護老者!AJ356),"")</f>
        <v/>
      </c>
      <c r="AK356" s="160" t="str">
        <f>IF(所有護老者!AK356="","",所有護老者!AK356)</f>
        <v/>
      </c>
      <c r="AL356" s="175" t="str">
        <f t="shared" si="180"/>
        <v/>
      </c>
      <c r="AM356" s="175" t="str">
        <f t="shared" si="181"/>
        <v/>
      </c>
      <c r="AN356" s="175" t="str">
        <f t="shared" si="182"/>
        <v/>
      </c>
      <c r="AO356" s="175" t="str">
        <f t="shared" si="183"/>
        <v/>
      </c>
      <c r="AP356" s="175" t="str">
        <f t="shared" si="184"/>
        <v/>
      </c>
      <c r="AQ356" s="175" t="str">
        <f t="shared" si="185"/>
        <v/>
      </c>
      <c r="AR356" s="175" t="str">
        <f t="shared" si="186"/>
        <v/>
      </c>
      <c r="AS356" s="175" t="str">
        <f t="shared" si="187"/>
        <v/>
      </c>
      <c r="AT356" s="175" t="str">
        <f t="shared" si="188"/>
        <v/>
      </c>
      <c r="AU356" s="175" t="str">
        <f t="shared" si="189"/>
        <v/>
      </c>
      <c r="AV356" s="175" t="str">
        <f t="shared" si="190"/>
        <v/>
      </c>
      <c r="AW356" s="27">
        <f t="shared" si="191"/>
        <v>0</v>
      </c>
      <c r="AX356" s="27"/>
      <c r="AY356" s="27">
        <f t="shared" si="192"/>
        <v>0</v>
      </c>
      <c r="AZ356" s="27">
        <f t="shared" si="193"/>
        <v>0</v>
      </c>
      <c r="BA356" s="27">
        <f t="shared" si="194"/>
        <v>0</v>
      </c>
      <c r="BB356" s="27">
        <f t="shared" si="195"/>
        <v>0</v>
      </c>
      <c r="BC356" s="27">
        <f t="shared" si="196"/>
        <v>0</v>
      </c>
      <c r="BD356" s="27">
        <f t="shared" si="197"/>
        <v>0</v>
      </c>
      <c r="BE356" s="27">
        <f t="shared" si="198"/>
        <v>0</v>
      </c>
      <c r="BF356" s="27">
        <f t="shared" si="199"/>
        <v>0</v>
      </c>
      <c r="BG356" s="27">
        <f t="shared" si="200"/>
        <v>0</v>
      </c>
      <c r="BH356" s="27">
        <f t="shared" si="201"/>
        <v>0</v>
      </c>
      <c r="BI356" s="27">
        <f t="shared" si="202"/>
        <v>0</v>
      </c>
      <c r="BJ356" s="27">
        <f t="shared" si="203"/>
        <v>0</v>
      </c>
      <c r="BK356" s="176"/>
      <c r="BL356" s="276" t="str">
        <f t="shared" si="179"/>
        <v/>
      </c>
      <c r="BM356" s="176"/>
      <c r="BN356" s="27">
        <f t="shared" si="204"/>
        <v>0</v>
      </c>
      <c r="BO356" s="27">
        <f t="shared" si="205"/>
        <v>0</v>
      </c>
      <c r="BP356" s="27">
        <f t="shared" si="206"/>
        <v>0</v>
      </c>
      <c r="BQ356" s="27">
        <f t="shared" si="207"/>
        <v>0</v>
      </c>
      <c r="BR356" s="27">
        <f t="shared" si="208"/>
        <v>0</v>
      </c>
      <c r="BS356" s="27"/>
      <c r="BT356" s="166"/>
      <c r="BU356" s="166"/>
      <c r="BV356" s="166"/>
      <c r="BW356" s="166"/>
      <c r="BX356" s="166"/>
      <c r="BY356" s="166"/>
      <c r="BZ356" s="166"/>
      <c r="CA356" s="166"/>
      <c r="CB356" s="166"/>
      <c r="CC356" s="166"/>
      <c r="CD356" s="166"/>
      <c r="CE356" s="166"/>
      <c r="CF356" s="166"/>
      <c r="CG356" s="166"/>
      <c r="CH356" s="166"/>
      <c r="CI356" s="166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</row>
    <row r="357" spans="1:99">
      <c r="A357" s="160" t="str">
        <f>IF($D357=2,IF(所有護老者!A357="","",所有護老者!A357),"")</f>
        <v/>
      </c>
      <c r="B357" s="160" t="str">
        <f>IF($D357=2,IF(所有護老者!B357="","",所有護老者!B357),"")</f>
        <v/>
      </c>
      <c r="C357" s="160" t="str">
        <f>IF($D357=2,IF(所有護老者!D357="","",所有護老者!D357),"")</f>
        <v/>
      </c>
      <c r="D357" s="160" t="str">
        <f>IF(所有護老者!C357=2,2,"")</f>
        <v/>
      </c>
      <c r="E357" s="160" t="str">
        <f>IF($D357=2,IF(所有護老者!E357="","",所有護老者!E357),"")</f>
        <v/>
      </c>
      <c r="F357" s="160" t="str">
        <f>IF($D357=2,IF(所有護老者!F357="","",所有護老者!F357),"")</f>
        <v/>
      </c>
      <c r="G357" s="160" t="str">
        <f>IF($D357=2,IF(所有護老者!G357="","",所有護老者!G357),"")</f>
        <v/>
      </c>
      <c r="H357" s="160" t="str">
        <f>IF($D357=2,IF(所有護老者!H357="","",所有護老者!H357),"")</f>
        <v/>
      </c>
      <c r="I357" s="160" t="str">
        <f>IF($D357=2,IF(所有護老者!I357="","",所有護老者!I357),"")</f>
        <v/>
      </c>
      <c r="J357" s="160" t="str">
        <f>IF($D357=2,IF(所有護老者!J357="","",所有護老者!J357),"")</f>
        <v/>
      </c>
      <c r="K357" s="160" t="str">
        <f>IF($D357=2,IF(所有護老者!K357="","",所有護老者!K357),"")</f>
        <v/>
      </c>
      <c r="L357" s="160" t="str">
        <f>IF($D357=2,IF(所有護老者!L357="","",所有護老者!L357),"")</f>
        <v/>
      </c>
      <c r="M357" s="160" t="str">
        <f>IF($D357=2,IF(所有護老者!M357="","",所有護老者!M357),"")</f>
        <v/>
      </c>
      <c r="N357" s="160" t="str">
        <f>IF($D357=2,IF(所有護老者!N357="","",所有護老者!N357),"")</f>
        <v/>
      </c>
      <c r="O357" s="160" t="str">
        <f>IF($D357=2,IF(所有護老者!O357="","",所有護老者!O357),"")</f>
        <v/>
      </c>
      <c r="P357" s="160" t="str">
        <f>IF($D357=2,IF(所有護老者!P357="","",所有護老者!P357),"")</f>
        <v/>
      </c>
      <c r="Q357" s="160" t="str">
        <f>IF($D357=2,IF(所有護老者!Q357="","",所有護老者!Q357),"")</f>
        <v/>
      </c>
      <c r="R357" s="160" t="str">
        <f>IF($D357=2,IF(所有護老者!R357="","",所有護老者!R357),"")</f>
        <v/>
      </c>
      <c r="S357" s="160" t="str">
        <f>IF($D357=2,IF(所有護老者!S357="","",所有護老者!S357),"")</f>
        <v/>
      </c>
      <c r="T357" s="160" t="str">
        <f>IF($D357=2,IF(所有護老者!T357="","",所有護老者!T357),"")</f>
        <v/>
      </c>
      <c r="U357" s="160" t="str">
        <f>IF($D357=2,IF(所有護老者!U357="","",所有護老者!U357),"")</f>
        <v/>
      </c>
      <c r="V357" s="160" t="str">
        <f>IF($D357=2,IF(所有護老者!V357="","",所有護老者!V357),"")</f>
        <v/>
      </c>
      <c r="W357" s="160" t="str">
        <f>IF($D357=2,IF(所有護老者!W357="","",所有護老者!W357),"")</f>
        <v/>
      </c>
      <c r="X357" s="160" t="str">
        <f>IF($D357=2,IF(所有護老者!X357="","",所有護老者!X357),"")</f>
        <v/>
      </c>
      <c r="Y357" s="160" t="str">
        <f>IF($D357=2,IF(所有護老者!Y357="","",所有護老者!Y357),"")</f>
        <v/>
      </c>
      <c r="Z357" s="160" t="str">
        <f>IF($D357=2,IF(所有護老者!Z357="","",所有護老者!Z357),"")</f>
        <v/>
      </c>
      <c r="AA357" s="160" t="str">
        <f>IF($D357=2,IF(所有護老者!AA357="","",所有護老者!AA357),"")</f>
        <v/>
      </c>
      <c r="AB357" s="160" t="str">
        <f>IF($D357=2,IF(所有護老者!AB357="","",所有護老者!AB357),"")</f>
        <v/>
      </c>
      <c r="AC357" s="160" t="str">
        <f>IF($D357=2,IF(所有護老者!AC357="","",所有護老者!AC357),"")</f>
        <v/>
      </c>
      <c r="AD357" s="160" t="str">
        <f>IF($D357=2,IF(所有護老者!AD357="","",所有護老者!AD357),"")</f>
        <v/>
      </c>
      <c r="AE357" s="160" t="str">
        <f>IF($D357=2,IF(所有護老者!AE357="","",所有護老者!AE357),"")</f>
        <v/>
      </c>
      <c r="AF357" s="160" t="str">
        <f>IF($D357=2,IF(所有護老者!AF357="","",所有護老者!AF357),"")</f>
        <v/>
      </c>
      <c r="AG357" s="160" t="str">
        <f>IF($D357=2,IF(所有護老者!AG357="","",所有護老者!AG357),"")</f>
        <v/>
      </c>
      <c r="AH357" s="160" t="str">
        <f>IF($D357=2,IF(所有護老者!AH357="","",所有護老者!AH357),"")</f>
        <v/>
      </c>
      <c r="AI357" s="160" t="str">
        <f>IF($D357=2,IF(所有護老者!AI357="","",所有護老者!AI357),"")</f>
        <v/>
      </c>
      <c r="AJ357" s="160" t="str">
        <f>IF($D357=2,IF(所有護老者!AJ357="","",所有護老者!AJ357),"")</f>
        <v/>
      </c>
      <c r="AK357" s="160" t="str">
        <f>IF(所有護老者!AK357="","",所有護老者!AK357)</f>
        <v/>
      </c>
      <c r="AL357" s="175" t="str">
        <f t="shared" si="180"/>
        <v/>
      </c>
      <c r="AM357" s="175" t="str">
        <f t="shared" si="181"/>
        <v/>
      </c>
      <c r="AN357" s="175" t="str">
        <f t="shared" si="182"/>
        <v/>
      </c>
      <c r="AO357" s="175" t="str">
        <f t="shared" si="183"/>
        <v/>
      </c>
      <c r="AP357" s="175" t="str">
        <f t="shared" si="184"/>
        <v/>
      </c>
      <c r="AQ357" s="175" t="str">
        <f t="shared" si="185"/>
        <v/>
      </c>
      <c r="AR357" s="175" t="str">
        <f t="shared" si="186"/>
        <v/>
      </c>
      <c r="AS357" s="175" t="str">
        <f t="shared" si="187"/>
        <v/>
      </c>
      <c r="AT357" s="175" t="str">
        <f t="shared" si="188"/>
        <v/>
      </c>
      <c r="AU357" s="175" t="str">
        <f t="shared" si="189"/>
        <v/>
      </c>
      <c r="AV357" s="175" t="str">
        <f t="shared" si="190"/>
        <v/>
      </c>
      <c r="AW357" s="27">
        <f t="shared" si="191"/>
        <v>0</v>
      </c>
      <c r="AX357" s="27"/>
      <c r="AY357" s="27">
        <f t="shared" si="192"/>
        <v>0</v>
      </c>
      <c r="AZ357" s="27">
        <f t="shared" si="193"/>
        <v>0</v>
      </c>
      <c r="BA357" s="27">
        <f t="shared" si="194"/>
        <v>0</v>
      </c>
      <c r="BB357" s="27">
        <f t="shared" si="195"/>
        <v>0</v>
      </c>
      <c r="BC357" s="27">
        <f t="shared" si="196"/>
        <v>0</v>
      </c>
      <c r="BD357" s="27">
        <f t="shared" si="197"/>
        <v>0</v>
      </c>
      <c r="BE357" s="27">
        <f t="shared" si="198"/>
        <v>0</v>
      </c>
      <c r="BF357" s="27">
        <f t="shared" si="199"/>
        <v>0</v>
      </c>
      <c r="BG357" s="27">
        <f t="shared" si="200"/>
        <v>0</v>
      </c>
      <c r="BH357" s="27">
        <f t="shared" si="201"/>
        <v>0</v>
      </c>
      <c r="BI357" s="27">
        <f t="shared" si="202"/>
        <v>0</v>
      </c>
      <c r="BJ357" s="27">
        <f t="shared" si="203"/>
        <v>0</v>
      </c>
      <c r="BK357" s="176"/>
      <c r="BL357" s="276" t="str">
        <f t="shared" si="179"/>
        <v/>
      </c>
      <c r="BM357" s="176"/>
      <c r="BN357" s="27">
        <f t="shared" si="204"/>
        <v>0</v>
      </c>
      <c r="BO357" s="27">
        <f t="shared" si="205"/>
        <v>0</v>
      </c>
      <c r="BP357" s="27">
        <f t="shared" si="206"/>
        <v>0</v>
      </c>
      <c r="BQ357" s="27">
        <f t="shared" si="207"/>
        <v>0</v>
      </c>
      <c r="BR357" s="27">
        <f t="shared" si="208"/>
        <v>0</v>
      </c>
      <c r="BS357" s="27"/>
      <c r="BT357" s="166"/>
      <c r="BU357" s="166"/>
      <c r="BV357" s="166"/>
      <c r="BW357" s="166"/>
      <c r="BX357" s="166"/>
      <c r="BY357" s="166"/>
      <c r="BZ357" s="166"/>
      <c r="CA357" s="166"/>
      <c r="CB357" s="166"/>
      <c r="CC357" s="166"/>
      <c r="CD357" s="166"/>
      <c r="CE357" s="166"/>
      <c r="CF357" s="166"/>
      <c r="CG357" s="166"/>
      <c r="CH357" s="166"/>
      <c r="CI357" s="166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</row>
    <row r="358" spans="1:99">
      <c r="A358" s="160" t="str">
        <f>IF($D358=2,IF(所有護老者!A358="","",所有護老者!A358),"")</f>
        <v/>
      </c>
      <c r="B358" s="160" t="str">
        <f>IF($D358=2,IF(所有護老者!B358="","",所有護老者!B358),"")</f>
        <v/>
      </c>
      <c r="C358" s="160" t="str">
        <f>IF($D358=2,IF(所有護老者!D358="","",所有護老者!D358),"")</f>
        <v/>
      </c>
      <c r="D358" s="160" t="str">
        <f>IF(所有護老者!C358=2,2,"")</f>
        <v/>
      </c>
      <c r="E358" s="160" t="str">
        <f>IF($D358=2,IF(所有護老者!E358="","",所有護老者!E358),"")</f>
        <v/>
      </c>
      <c r="F358" s="160" t="str">
        <f>IF($D358=2,IF(所有護老者!F358="","",所有護老者!F358),"")</f>
        <v/>
      </c>
      <c r="G358" s="160" t="str">
        <f>IF($D358=2,IF(所有護老者!G358="","",所有護老者!G358),"")</f>
        <v/>
      </c>
      <c r="H358" s="160" t="str">
        <f>IF($D358=2,IF(所有護老者!H358="","",所有護老者!H358),"")</f>
        <v/>
      </c>
      <c r="I358" s="160" t="str">
        <f>IF($D358=2,IF(所有護老者!I358="","",所有護老者!I358),"")</f>
        <v/>
      </c>
      <c r="J358" s="160" t="str">
        <f>IF($D358=2,IF(所有護老者!J358="","",所有護老者!J358),"")</f>
        <v/>
      </c>
      <c r="K358" s="160" t="str">
        <f>IF($D358=2,IF(所有護老者!K358="","",所有護老者!K358),"")</f>
        <v/>
      </c>
      <c r="L358" s="160" t="str">
        <f>IF($D358=2,IF(所有護老者!L358="","",所有護老者!L358),"")</f>
        <v/>
      </c>
      <c r="M358" s="160" t="str">
        <f>IF($D358=2,IF(所有護老者!M358="","",所有護老者!M358),"")</f>
        <v/>
      </c>
      <c r="N358" s="160" t="str">
        <f>IF($D358=2,IF(所有護老者!N358="","",所有護老者!N358),"")</f>
        <v/>
      </c>
      <c r="O358" s="160" t="str">
        <f>IF($D358=2,IF(所有護老者!O358="","",所有護老者!O358),"")</f>
        <v/>
      </c>
      <c r="P358" s="160" t="str">
        <f>IF($D358=2,IF(所有護老者!P358="","",所有護老者!P358),"")</f>
        <v/>
      </c>
      <c r="Q358" s="160" t="str">
        <f>IF($D358=2,IF(所有護老者!Q358="","",所有護老者!Q358),"")</f>
        <v/>
      </c>
      <c r="R358" s="160" t="str">
        <f>IF($D358=2,IF(所有護老者!R358="","",所有護老者!R358),"")</f>
        <v/>
      </c>
      <c r="S358" s="160" t="str">
        <f>IF($D358=2,IF(所有護老者!S358="","",所有護老者!S358),"")</f>
        <v/>
      </c>
      <c r="T358" s="160" t="str">
        <f>IF($D358=2,IF(所有護老者!T358="","",所有護老者!T358),"")</f>
        <v/>
      </c>
      <c r="U358" s="160" t="str">
        <f>IF($D358=2,IF(所有護老者!U358="","",所有護老者!U358),"")</f>
        <v/>
      </c>
      <c r="V358" s="160" t="str">
        <f>IF($D358=2,IF(所有護老者!V358="","",所有護老者!V358),"")</f>
        <v/>
      </c>
      <c r="W358" s="160" t="str">
        <f>IF($D358=2,IF(所有護老者!W358="","",所有護老者!W358),"")</f>
        <v/>
      </c>
      <c r="X358" s="160" t="str">
        <f>IF($D358=2,IF(所有護老者!X358="","",所有護老者!X358),"")</f>
        <v/>
      </c>
      <c r="Y358" s="160" t="str">
        <f>IF($D358=2,IF(所有護老者!Y358="","",所有護老者!Y358),"")</f>
        <v/>
      </c>
      <c r="Z358" s="160" t="str">
        <f>IF($D358=2,IF(所有護老者!Z358="","",所有護老者!Z358),"")</f>
        <v/>
      </c>
      <c r="AA358" s="160" t="str">
        <f>IF($D358=2,IF(所有護老者!AA358="","",所有護老者!AA358),"")</f>
        <v/>
      </c>
      <c r="AB358" s="160" t="str">
        <f>IF($D358=2,IF(所有護老者!AB358="","",所有護老者!AB358),"")</f>
        <v/>
      </c>
      <c r="AC358" s="160" t="str">
        <f>IF($D358=2,IF(所有護老者!AC358="","",所有護老者!AC358),"")</f>
        <v/>
      </c>
      <c r="AD358" s="160" t="str">
        <f>IF($D358=2,IF(所有護老者!AD358="","",所有護老者!AD358),"")</f>
        <v/>
      </c>
      <c r="AE358" s="160" t="str">
        <f>IF($D358=2,IF(所有護老者!AE358="","",所有護老者!AE358),"")</f>
        <v/>
      </c>
      <c r="AF358" s="160" t="str">
        <f>IF($D358=2,IF(所有護老者!AF358="","",所有護老者!AF358),"")</f>
        <v/>
      </c>
      <c r="AG358" s="160" t="str">
        <f>IF($D358=2,IF(所有護老者!AG358="","",所有護老者!AG358),"")</f>
        <v/>
      </c>
      <c r="AH358" s="160" t="str">
        <f>IF($D358=2,IF(所有護老者!AH358="","",所有護老者!AH358),"")</f>
        <v/>
      </c>
      <c r="AI358" s="160" t="str">
        <f>IF($D358=2,IF(所有護老者!AI358="","",所有護老者!AI358),"")</f>
        <v/>
      </c>
      <c r="AJ358" s="160" t="str">
        <f>IF($D358=2,IF(所有護老者!AJ358="","",所有護老者!AJ358),"")</f>
        <v/>
      </c>
      <c r="AK358" s="160" t="str">
        <f>IF(所有護老者!AK358="","",所有護老者!AK358)</f>
        <v/>
      </c>
      <c r="AL358" s="175" t="str">
        <f t="shared" si="180"/>
        <v/>
      </c>
      <c r="AM358" s="175" t="str">
        <f t="shared" si="181"/>
        <v/>
      </c>
      <c r="AN358" s="175" t="str">
        <f t="shared" si="182"/>
        <v/>
      </c>
      <c r="AO358" s="175" t="str">
        <f t="shared" si="183"/>
        <v/>
      </c>
      <c r="AP358" s="175" t="str">
        <f t="shared" si="184"/>
        <v/>
      </c>
      <c r="AQ358" s="175" t="str">
        <f t="shared" si="185"/>
        <v/>
      </c>
      <c r="AR358" s="175" t="str">
        <f t="shared" si="186"/>
        <v/>
      </c>
      <c r="AS358" s="175" t="str">
        <f t="shared" si="187"/>
        <v/>
      </c>
      <c r="AT358" s="175" t="str">
        <f t="shared" si="188"/>
        <v/>
      </c>
      <c r="AU358" s="175" t="str">
        <f t="shared" si="189"/>
        <v/>
      </c>
      <c r="AV358" s="175" t="str">
        <f t="shared" si="190"/>
        <v/>
      </c>
      <c r="AW358" s="27">
        <f t="shared" si="191"/>
        <v>0</v>
      </c>
      <c r="AX358" s="27"/>
      <c r="AY358" s="27">
        <f t="shared" si="192"/>
        <v>0</v>
      </c>
      <c r="AZ358" s="27">
        <f t="shared" si="193"/>
        <v>0</v>
      </c>
      <c r="BA358" s="27">
        <f t="shared" si="194"/>
        <v>0</v>
      </c>
      <c r="BB358" s="27">
        <f t="shared" si="195"/>
        <v>0</v>
      </c>
      <c r="BC358" s="27">
        <f t="shared" si="196"/>
        <v>0</v>
      </c>
      <c r="BD358" s="27">
        <f t="shared" si="197"/>
        <v>0</v>
      </c>
      <c r="BE358" s="27">
        <f t="shared" si="198"/>
        <v>0</v>
      </c>
      <c r="BF358" s="27">
        <f t="shared" si="199"/>
        <v>0</v>
      </c>
      <c r="BG358" s="27">
        <f t="shared" si="200"/>
        <v>0</v>
      </c>
      <c r="BH358" s="27">
        <f t="shared" si="201"/>
        <v>0</v>
      </c>
      <c r="BI358" s="27">
        <f t="shared" si="202"/>
        <v>0</v>
      </c>
      <c r="BJ358" s="27">
        <f t="shared" si="203"/>
        <v>0</v>
      </c>
      <c r="BK358" s="176"/>
      <c r="BL358" s="276" t="str">
        <f t="shared" si="179"/>
        <v/>
      </c>
      <c r="BM358" s="176"/>
      <c r="BN358" s="27">
        <f t="shared" si="204"/>
        <v>0</v>
      </c>
      <c r="BO358" s="27">
        <f t="shared" si="205"/>
        <v>0</v>
      </c>
      <c r="BP358" s="27">
        <f t="shared" si="206"/>
        <v>0</v>
      </c>
      <c r="BQ358" s="27">
        <f t="shared" si="207"/>
        <v>0</v>
      </c>
      <c r="BR358" s="27">
        <f t="shared" si="208"/>
        <v>0</v>
      </c>
      <c r="BS358" s="27"/>
      <c r="BT358" s="166"/>
      <c r="BU358" s="166"/>
      <c r="BV358" s="166"/>
      <c r="BW358" s="166"/>
      <c r="BX358" s="166"/>
      <c r="BY358" s="166"/>
      <c r="BZ358" s="166"/>
      <c r="CA358" s="166"/>
      <c r="CB358" s="166"/>
      <c r="CC358" s="166"/>
      <c r="CD358" s="166"/>
      <c r="CE358" s="166"/>
      <c r="CF358" s="166"/>
      <c r="CG358" s="166"/>
      <c r="CH358" s="166"/>
      <c r="CI358" s="166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</row>
    <row r="359" spans="1:99">
      <c r="A359" s="160" t="str">
        <f>IF($D359=2,IF(所有護老者!A359="","",所有護老者!A359),"")</f>
        <v/>
      </c>
      <c r="B359" s="160" t="str">
        <f>IF($D359=2,IF(所有護老者!B359="","",所有護老者!B359),"")</f>
        <v/>
      </c>
      <c r="C359" s="160" t="str">
        <f>IF($D359=2,IF(所有護老者!D359="","",所有護老者!D359),"")</f>
        <v/>
      </c>
      <c r="D359" s="160" t="str">
        <f>IF(所有護老者!C359=2,2,"")</f>
        <v/>
      </c>
      <c r="E359" s="160" t="str">
        <f>IF($D359=2,IF(所有護老者!E359="","",所有護老者!E359),"")</f>
        <v/>
      </c>
      <c r="F359" s="160" t="str">
        <f>IF($D359=2,IF(所有護老者!F359="","",所有護老者!F359),"")</f>
        <v/>
      </c>
      <c r="G359" s="160" t="str">
        <f>IF($D359=2,IF(所有護老者!G359="","",所有護老者!G359),"")</f>
        <v/>
      </c>
      <c r="H359" s="160" t="str">
        <f>IF($D359=2,IF(所有護老者!H359="","",所有護老者!H359),"")</f>
        <v/>
      </c>
      <c r="I359" s="160" t="str">
        <f>IF($D359=2,IF(所有護老者!I359="","",所有護老者!I359),"")</f>
        <v/>
      </c>
      <c r="J359" s="160" t="str">
        <f>IF($D359=2,IF(所有護老者!J359="","",所有護老者!J359),"")</f>
        <v/>
      </c>
      <c r="K359" s="160" t="str">
        <f>IF($D359=2,IF(所有護老者!K359="","",所有護老者!K359),"")</f>
        <v/>
      </c>
      <c r="L359" s="160" t="str">
        <f>IF($D359=2,IF(所有護老者!L359="","",所有護老者!L359),"")</f>
        <v/>
      </c>
      <c r="M359" s="160" t="str">
        <f>IF($D359=2,IF(所有護老者!M359="","",所有護老者!M359),"")</f>
        <v/>
      </c>
      <c r="N359" s="160" t="str">
        <f>IF($D359=2,IF(所有護老者!N359="","",所有護老者!N359),"")</f>
        <v/>
      </c>
      <c r="O359" s="160" t="str">
        <f>IF($D359=2,IF(所有護老者!O359="","",所有護老者!O359),"")</f>
        <v/>
      </c>
      <c r="P359" s="160" t="str">
        <f>IF($D359=2,IF(所有護老者!P359="","",所有護老者!P359),"")</f>
        <v/>
      </c>
      <c r="Q359" s="160" t="str">
        <f>IF($D359=2,IF(所有護老者!Q359="","",所有護老者!Q359),"")</f>
        <v/>
      </c>
      <c r="R359" s="160" t="str">
        <f>IF($D359=2,IF(所有護老者!R359="","",所有護老者!R359),"")</f>
        <v/>
      </c>
      <c r="S359" s="160" t="str">
        <f>IF($D359=2,IF(所有護老者!S359="","",所有護老者!S359),"")</f>
        <v/>
      </c>
      <c r="T359" s="160" t="str">
        <f>IF($D359=2,IF(所有護老者!T359="","",所有護老者!T359),"")</f>
        <v/>
      </c>
      <c r="U359" s="160" t="str">
        <f>IF($D359=2,IF(所有護老者!U359="","",所有護老者!U359),"")</f>
        <v/>
      </c>
      <c r="V359" s="160" t="str">
        <f>IF($D359=2,IF(所有護老者!V359="","",所有護老者!V359),"")</f>
        <v/>
      </c>
      <c r="W359" s="160" t="str">
        <f>IF($D359=2,IF(所有護老者!W359="","",所有護老者!W359),"")</f>
        <v/>
      </c>
      <c r="X359" s="160" t="str">
        <f>IF($D359=2,IF(所有護老者!X359="","",所有護老者!X359),"")</f>
        <v/>
      </c>
      <c r="Y359" s="160" t="str">
        <f>IF($D359=2,IF(所有護老者!Y359="","",所有護老者!Y359),"")</f>
        <v/>
      </c>
      <c r="Z359" s="160" t="str">
        <f>IF($D359=2,IF(所有護老者!Z359="","",所有護老者!Z359),"")</f>
        <v/>
      </c>
      <c r="AA359" s="160" t="str">
        <f>IF($D359=2,IF(所有護老者!AA359="","",所有護老者!AA359),"")</f>
        <v/>
      </c>
      <c r="AB359" s="160" t="str">
        <f>IF($D359=2,IF(所有護老者!AB359="","",所有護老者!AB359),"")</f>
        <v/>
      </c>
      <c r="AC359" s="160" t="str">
        <f>IF($D359=2,IF(所有護老者!AC359="","",所有護老者!AC359),"")</f>
        <v/>
      </c>
      <c r="AD359" s="160" t="str">
        <f>IF($D359=2,IF(所有護老者!AD359="","",所有護老者!AD359),"")</f>
        <v/>
      </c>
      <c r="AE359" s="160" t="str">
        <f>IF($D359=2,IF(所有護老者!AE359="","",所有護老者!AE359),"")</f>
        <v/>
      </c>
      <c r="AF359" s="160" t="str">
        <f>IF($D359=2,IF(所有護老者!AF359="","",所有護老者!AF359),"")</f>
        <v/>
      </c>
      <c r="AG359" s="160" t="str">
        <f>IF($D359=2,IF(所有護老者!AG359="","",所有護老者!AG359),"")</f>
        <v/>
      </c>
      <c r="AH359" s="160" t="str">
        <f>IF($D359=2,IF(所有護老者!AH359="","",所有護老者!AH359),"")</f>
        <v/>
      </c>
      <c r="AI359" s="160" t="str">
        <f>IF($D359=2,IF(所有護老者!AI359="","",所有護老者!AI359),"")</f>
        <v/>
      </c>
      <c r="AJ359" s="160" t="str">
        <f>IF($D359=2,IF(所有護老者!AJ359="","",所有護老者!AJ359),"")</f>
        <v/>
      </c>
      <c r="AK359" s="160" t="str">
        <f>IF(所有護老者!AK359="","",所有護老者!AK359)</f>
        <v/>
      </c>
      <c r="AL359" s="175" t="str">
        <f t="shared" si="180"/>
        <v/>
      </c>
      <c r="AM359" s="175" t="str">
        <f t="shared" si="181"/>
        <v/>
      </c>
      <c r="AN359" s="175" t="str">
        <f t="shared" si="182"/>
        <v/>
      </c>
      <c r="AO359" s="175" t="str">
        <f t="shared" si="183"/>
        <v/>
      </c>
      <c r="AP359" s="175" t="str">
        <f t="shared" si="184"/>
        <v/>
      </c>
      <c r="AQ359" s="175" t="str">
        <f t="shared" si="185"/>
        <v/>
      </c>
      <c r="AR359" s="175" t="str">
        <f t="shared" si="186"/>
        <v/>
      </c>
      <c r="AS359" s="175" t="str">
        <f t="shared" si="187"/>
        <v/>
      </c>
      <c r="AT359" s="175" t="str">
        <f t="shared" si="188"/>
        <v/>
      </c>
      <c r="AU359" s="175" t="str">
        <f t="shared" si="189"/>
        <v/>
      </c>
      <c r="AV359" s="175" t="str">
        <f t="shared" si="190"/>
        <v/>
      </c>
      <c r="AW359" s="27">
        <f t="shared" si="191"/>
        <v>0</v>
      </c>
      <c r="AX359" s="27"/>
      <c r="AY359" s="27">
        <f t="shared" si="192"/>
        <v>0</v>
      </c>
      <c r="AZ359" s="27">
        <f t="shared" si="193"/>
        <v>0</v>
      </c>
      <c r="BA359" s="27">
        <f t="shared" si="194"/>
        <v>0</v>
      </c>
      <c r="BB359" s="27">
        <f t="shared" si="195"/>
        <v>0</v>
      </c>
      <c r="BC359" s="27">
        <f t="shared" si="196"/>
        <v>0</v>
      </c>
      <c r="BD359" s="27">
        <f t="shared" si="197"/>
        <v>0</v>
      </c>
      <c r="BE359" s="27">
        <f t="shared" si="198"/>
        <v>0</v>
      </c>
      <c r="BF359" s="27">
        <f t="shared" si="199"/>
        <v>0</v>
      </c>
      <c r="BG359" s="27">
        <f t="shared" si="200"/>
        <v>0</v>
      </c>
      <c r="BH359" s="27">
        <f t="shared" si="201"/>
        <v>0</v>
      </c>
      <c r="BI359" s="27">
        <f t="shared" si="202"/>
        <v>0</v>
      </c>
      <c r="BJ359" s="27">
        <f t="shared" si="203"/>
        <v>0</v>
      </c>
      <c r="BK359" s="176"/>
      <c r="BL359" s="276" t="str">
        <f t="shared" si="179"/>
        <v/>
      </c>
      <c r="BM359" s="176"/>
      <c r="BN359" s="27">
        <f t="shared" si="204"/>
        <v>0</v>
      </c>
      <c r="BO359" s="27">
        <f t="shared" si="205"/>
        <v>0</v>
      </c>
      <c r="BP359" s="27">
        <f t="shared" si="206"/>
        <v>0</v>
      </c>
      <c r="BQ359" s="27">
        <f t="shared" si="207"/>
        <v>0</v>
      </c>
      <c r="BR359" s="27">
        <f t="shared" si="208"/>
        <v>0</v>
      </c>
      <c r="BS359" s="27"/>
      <c r="BT359" s="166"/>
      <c r="BU359" s="166"/>
      <c r="BV359" s="166"/>
      <c r="BW359" s="166"/>
      <c r="BX359" s="166"/>
      <c r="BY359" s="166"/>
      <c r="BZ359" s="166"/>
      <c r="CA359" s="166"/>
      <c r="CB359" s="166"/>
      <c r="CC359" s="166"/>
      <c r="CD359" s="166"/>
      <c r="CE359" s="166"/>
      <c r="CF359" s="166"/>
      <c r="CG359" s="166"/>
      <c r="CH359" s="166"/>
      <c r="CI359" s="166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</row>
    <row r="360" spans="1:99">
      <c r="A360" s="160" t="str">
        <f>IF($D360=2,IF(所有護老者!A360="","",所有護老者!A360),"")</f>
        <v/>
      </c>
      <c r="B360" s="160" t="str">
        <f>IF($D360=2,IF(所有護老者!B360="","",所有護老者!B360),"")</f>
        <v/>
      </c>
      <c r="C360" s="160" t="str">
        <f>IF($D360=2,IF(所有護老者!D360="","",所有護老者!D360),"")</f>
        <v/>
      </c>
      <c r="D360" s="160" t="str">
        <f>IF(所有護老者!C360=2,2,"")</f>
        <v/>
      </c>
      <c r="E360" s="160" t="str">
        <f>IF($D360=2,IF(所有護老者!E360="","",所有護老者!E360),"")</f>
        <v/>
      </c>
      <c r="F360" s="160" t="str">
        <f>IF($D360=2,IF(所有護老者!F360="","",所有護老者!F360),"")</f>
        <v/>
      </c>
      <c r="G360" s="160" t="str">
        <f>IF($D360=2,IF(所有護老者!G360="","",所有護老者!G360),"")</f>
        <v/>
      </c>
      <c r="H360" s="160" t="str">
        <f>IF($D360=2,IF(所有護老者!H360="","",所有護老者!H360),"")</f>
        <v/>
      </c>
      <c r="I360" s="160" t="str">
        <f>IF($D360=2,IF(所有護老者!I360="","",所有護老者!I360),"")</f>
        <v/>
      </c>
      <c r="J360" s="160" t="str">
        <f>IF($D360=2,IF(所有護老者!J360="","",所有護老者!J360),"")</f>
        <v/>
      </c>
      <c r="K360" s="160" t="str">
        <f>IF($D360=2,IF(所有護老者!K360="","",所有護老者!K360),"")</f>
        <v/>
      </c>
      <c r="L360" s="160" t="str">
        <f>IF($D360=2,IF(所有護老者!L360="","",所有護老者!L360),"")</f>
        <v/>
      </c>
      <c r="M360" s="160" t="str">
        <f>IF($D360=2,IF(所有護老者!M360="","",所有護老者!M360),"")</f>
        <v/>
      </c>
      <c r="N360" s="160" t="str">
        <f>IF($D360=2,IF(所有護老者!N360="","",所有護老者!N360),"")</f>
        <v/>
      </c>
      <c r="O360" s="160" t="str">
        <f>IF($D360=2,IF(所有護老者!O360="","",所有護老者!O360),"")</f>
        <v/>
      </c>
      <c r="P360" s="160" t="str">
        <f>IF($D360=2,IF(所有護老者!P360="","",所有護老者!P360),"")</f>
        <v/>
      </c>
      <c r="Q360" s="160" t="str">
        <f>IF($D360=2,IF(所有護老者!Q360="","",所有護老者!Q360),"")</f>
        <v/>
      </c>
      <c r="R360" s="160" t="str">
        <f>IF($D360=2,IF(所有護老者!R360="","",所有護老者!R360),"")</f>
        <v/>
      </c>
      <c r="S360" s="160" t="str">
        <f>IF($D360=2,IF(所有護老者!S360="","",所有護老者!S360),"")</f>
        <v/>
      </c>
      <c r="T360" s="160" t="str">
        <f>IF($D360=2,IF(所有護老者!T360="","",所有護老者!T360),"")</f>
        <v/>
      </c>
      <c r="U360" s="160" t="str">
        <f>IF($D360=2,IF(所有護老者!U360="","",所有護老者!U360),"")</f>
        <v/>
      </c>
      <c r="V360" s="160" t="str">
        <f>IF($D360=2,IF(所有護老者!V360="","",所有護老者!V360),"")</f>
        <v/>
      </c>
      <c r="W360" s="160" t="str">
        <f>IF($D360=2,IF(所有護老者!W360="","",所有護老者!W360),"")</f>
        <v/>
      </c>
      <c r="X360" s="160" t="str">
        <f>IF($D360=2,IF(所有護老者!X360="","",所有護老者!X360),"")</f>
        <v/>
      </c>
      <c r="Y360" s="160" t="str">
        <f>IF($D360=2,IF(所有護老者!Y360="","",所有護老者!Y360),"")</f>
        <v/>
      </c>
      <c r="Z360" s="160" t="str">
        <f>IF($D360=2,IF(所有護老者!Z360="","",所有護老者!Z360),"")</f>
        <v/>
      </c>
      <c r="AA360" s="160" t="str">
        <f>IF($D360=2,IF(所有護老者!AA360="","",所有護老者!AA360),"")</f>
        <v/>
      </c>
      <c r="AB360" s="160" t="str">
        <f>IF($D360=2,IF(所有護老者!AB360="","",所有護老者!AB360),"")</f>
        <v/>
      </c>
      <c r="AC360" s="160" t="str">
        <f>IF($D360=2,IF(所有護老者!AC360="","",所有護老者!AC360),"")</f>
        <v/>
      </c>
      <c r="AD360" s="160" t="str">
        <f>IF($D360=2,IF(所有護老者!AD360="","",所有護老者!AD360),"")</f>
        <v/>
      </c>
      <c r="AE360" s="160" t="str">
        <f>IF($D360=2,IF(所有護老者!AE360="","",所有護老者!AE360),"")</f>
        <v/>
      </c>
      <c r="AF360" s="160" t="str">
        <f>IF($D360=2,IF(所有護老者!AF360="","",所有護老者!AF360),"")</f>
        <v/>
      </c>
      <c r="AG360" s="160" t="str">
        <f>IF($D360=2,IF(所有護老者!AG360="","",所有護老者!AG360),"")</f>
        <v/>
      </c>
      <c r="AH360" s="160" t="str">
        <f>IF($D360=2,IF(所有護老者!AH360="","",所有護老者!AH360),"")</f>
        <v/>
      </c>
      <c r="AI360" s="160" t="str">
        <f>IF($D360=2,IF(所有護老者!AI360="","",所有護老者!AI360),"")</f>
        <v/>
      </c>
      <c r="AJ360" s="160" t="str">
        <f>IF($D360=2,IF(所有護老者!AJ360="","",所有護老者!AJ360),"")</f>
        <v/>
      </c>
      <c r="AK360" s="160" t="str">
        <f>IF(所有護老者!AK360="","",所有護老者!AK360)</f>
        <v/>
      </c>
      <c r="AL360" s="175" t="str">
        <f t="shared" si="180"/>
        <v/>
      </c>
      <c r="AM360" s="175" t="str">
        <f t="shared" si="181"/>
        <v/>
      </c>
      <c r="AN360" s="175" t="str">
        <f t="shared" si="182"/>
        <v/>
      </c>
      <c r="AO360" s="175" t="str">
        <f t="shared" si="183"/>
        <v/>
      </c>
      <c r="AP360" s="175" t="str">
        <f t="shared" si="184"/>
        <v/>
      </c>
      <c r="AQ360" s="175" t="str">
        <f t="shared" si="185"/>
        <v/>
      </c>
      <c r="AR360" s="175" t="str">
        <f t="shared" si="186"/>
        <v/>
      </c>
      <c r="AS360" s="175" t="str">
        <f t="shared" si="187"/>
        <v/>
      </c>
      <c r="AT360" s="175" t="str">
        <f t="shared" si="188"/>
        <v/>
      </c>
      <c r="AU360" s="175" t="str">
        <f t="shared" si="189"/>
        <v/>
      </c>
      <c r="AV360" s="175" t="str">
        <f t="shared" si="190"/>
        <v/>
      </c>
      <c r="AW360" s="27">
        <f t="shared" si="191"/>
        <v>0</v>
      </c>
      <c r="AX360" s="27"/>
      <c r="AY360" s="27">
        <f t="shared" si="192"/>
        <v>0</v>
      </c>
      <c r="AZ360" s="27">
        <f t="shared" si="193"/>
        <v>0</v>
      </c>
      <c r="BA360" s="27">
        <f t="shared" si="194"/>
        <v>0</v>
      </c>
      <c r="BB360" s="27">
        <f t="shared" si="195"/>
        <v>0</v>
      </c>
      <c r="BC360" s="27">
        <f t="shared" si="196"/>
        <v>0</v>
      </c>
      <c r="BD360" s="27">
        <f t="shared" si="197"/>
        <v>0</v>
      </c>
      <c r="BE360" s="27">
        <f t="shared" si="198"/>
        <v>0</v>
      </c>
      <c r="BF360" s="27">
        <f t="shared" si="199"/>
        <v>0</v>
      </c>
      <c r="BG360" s="27">
        <f t="shared" si="200"/>
        <v>0</v>
      </c>
      <c r="BH360" s="27">
        <f t="shared" si="201"/>
        <v>0</v>
      </c>
      <c r="BI360" s="27">
        <f t="shared" si="202"/>
        <v>0</v>
      </c>
      <c r="BJ360" s="27">
        <f t="shared" si="203"/>
        <v>0</v>
      </c>
      <c r="BK360" s="176"/>
      <c r="BL360" s="276" t="str">
        <f t="shared" si="179"/>
        <v/>
      </c>
      <c r="BM360" s="176"/>
      <c r="BN360" s="27">
        <f t="shared" si="204"/>
        <v>0</v>
      </c>
      <c r="BO360" s="27">
        <f t="shared" si="205"/>
        <v>0</v>
      </c>
      <c r="BP360" s="27">
        <f t="shared" si="206"/>
        <v>0</v>
      </c>
      <c r="BQ360" s="27">
        <f t="shared" si="207"/>
        <v>0</v>
      </c>
      <c r="BR360" s="27">
        <f t="shared" si="208"/>
        <v>0</v>
      </c>
      <c r="BS360" s="27"/>
      <c r="BT360" s="166"/>
      <c r="BU360" s="166"/>
      <c r="BV360" s="166"/>
      <c r="BW360" s="166"/>
      <c r="BX360" s="166"/>
      <c r="BY360" s="166"/>
      <c r="BZ360" s="166"/>
      <c r="CA360" s="166"/>
      <c r="CB360" s="166"/>
      <c r="CC360" s="166"/>
      <c r="CD360" s="166"/>
      <c r="CE360" s="166"/>
      <c r="CF360" s="166"/>
      <c r="CG360" s="166"/>
      <c r="CH360" s="166"/>
      <c r="CI360" s="166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</row>
    <row r="361" spans="1:99">
      <c r="A361" s="160" t="str">
        <f>IF($D361=2,IF(所有護老者!A361="","",所有護老者!A361),"")</f>
        <v/>
      </c>
      <c r="B361" s="160" t="str">
        <f>IF($D361=2,IF(所有護老者!B361="","",所有護老者!B361),"")</f>
        <v/>
      </c>
      <c r="C361" s="160" t="str">
        <f>IF($D361=2,IF(所有護老者!D361="","",所有護老者!D361),"")</f>
        <v/>
      </c>
      <c r="D361" s="160" t="str">
        <f>IF(所有護老者!C361=2,2,"")</f>
        <v/>
      </c>
      <c r="E361" s="160" t="str">
        <f>IF($D361=2,IF(所有護老者!E361="","",所有護老者!E361),"")</f>
        <v/>
      </c>
      <c r="F361" s="160" t="str">
        <f>IF($D361=2,IF(所有護老者!F361="","",所有護老者!F361),"")</f>
        <v/>
      </c>
      <c r="G361" s="160" t="str">
        <f>IF($D361=2,IF(所有護老者!G361="","",所有護老者!G361),"")</f>
        <v/>
      </c>
      <c r="H361" s="160" t="str">
        <f>IF($D361=2,IF(所有護老者!H361="","",所有護老者!H361),"")</f>
        <v/>
      </c>
      <c r="I361" s="160" t="str">
        <f>IF($D361=2,IF(所有護老者!I361="","",所有護老者!I361),"")</f>
        <v/>
      </c>
      <c r="J361" s="160" t="str">
        <f>IF($D361=2,IF(所有護老者!J361="","",所有護老者!J361),"")</f>
        <v/>
      </c>
      <c r="K361" s="160" t="str">
        <f>IF($D361=2,IF(所有護老者!K361="","",所有護老者!K361),"")</f>
        <v/>
      </c>
      <c r="L361" s="160" t="str">
        <f>IF($D361=2,IF(所有護老者!L361="","",所有護老者!L361),"")</f>
        <v/>
      </c>
      <c r="M361" s="160" t="str">
        <f>IF($D361=2,IF(所有護老者!M361="","",所有護老者!M361),"")</f>
        <v/>
      </c>
      <c r="N361" s="160" t="str">
        <f>IF($D361=2,IF(所有護老者!N361="","",所有護老者!N361),"")</f>
        <v/>
      </c>
      <c r="O361" s="160" t="str">
        <f>IF($D361=2,IF(所有護老者!O361="","",所有護老者!O361),"")</f>
        <v/>
      </c>
      <c r="P361" s="160" t="str">
        <f>IF($D361=2,IF(所有護老者!P361="","",所有護老者!P361),"")</f>
        <v/>
      </c>
      <c r="Q361" s="160" t="str">
        <f>IF($D361=2,IF(所有護老者!Q361="","",所有護老者!Q361),"")</f>
        <v/>
      </c>
      <c r="R361" s="160" t="str">
        <f>IF($D361=2,IF(所有護老者!R361="","",所有護老者!R361),"")</f>
        <v/>
      </c>
      <c r="S361" s="160" t="str">
        <f>IF($D361=2,IF(所有護老者!S361="","",所有護老者!S361),"")</f>
        <v/>
      </c>
      <c r="T361" s="160" t="str">
        <f>IF($D361=2,IF(所有護老者!T361="","",所有護老者!T361),"")</f>
        <v/>
      </c>
      <c r="U361" s="160" t="str">
        <f>IF($D361=2,IF(所有護老者!U361="","",所有護老者!U361),"")</f>
        <v/>
      </c>
      <c r="V361" s="160" t="str">
        <f>IF($D361=2,IF(所有護老者!V361="","",所有護老者!V361),"")</f>
        <v/>
      </c>
      <c r="W361" s="160" t="str">
        <f>IF($D361=2,IF(所有護老者!W361="","",所有護老者!W361),"")</f>
        <v/>
      </c>
      <c r="X361" s="160" t="str">
        <f>IF($D361=2,IF(所有護老者!X361="","",所有護老者!X361),"")</f>
        <v/>
      </c>
      <c r="Y361" s="160" t="str">
        <f>IF($D361=2,IF(所有護老者!Y361="","",所有護老者!Y361),"")</f>
        <v/>
      </c>
      <c r="Z361" s="160" t="str">
        <f>IF($D361=2,IF(所有護老者!Z361="","",所有護老者!Z361),"")</f>
        <v/>
      </c>
      <c r="AA361" s="160" t="str">
        <f>IF($D361=2,IF(所有護老者!AA361="","",所有護老者!AA361),"")</f>
        <v/>
      </c>
      <c r="AB361" s="160" t="str">
        <f>IF($D361=2,IF(所有護老者!AB361="","",所有護老者!AB361),"")</f>
        <v/>
      </c>
      <c r="AC361" s="160" t="str">
        <f>IF($D361=2,IF(所有護老者!AC361="","",所有護老者!AC361),"")</f>
        <v/>
      </c>
      <c r="AD361" s="160" t="str">
        <f>IF($D361=2,IF(所有護老者!AD361="","",所有護老者!AD361),"")</f>
        <v/>
      </c>
      <c r="AE361" s="160" t="str">
        <f>IF($D361=2,IF(所有護老者!AE361="","",所有護老者!AE361),"")</f>
        <v/>
      </c>
      <c r="AF361" s="160" t="str">
        <f>IF($D361=2,IF(所有護老者!AF361="","",所有護老者!AF361),"")</f>
        <v/>
      </c>
      <c r="AG361" s="160" t="str">
        <f>IF($D361=2,IF(所有護老者!AG361="","",所有護老者!AG361),"")</f>
        <v/>
      </c>
      <c r="AH361" s="160" t="str">
        <f>IF($D361=2,IF(所有護老者!AH361="","",所有護老者!AH361),"")</f>
        <v/>
      </c>
      <c r="AI361" s="160" t="str">
        <f>IF($D361=2,IF(所有護老者!AI361="","",所有護老者!AI361),"")</f>
        <v/>
      </c>
      <c r="AJ361" s="160" t="str">
        <f>IF($D361=2,IF(所有護老者!AJ361="","",所有護老者!AJ361),"")</f>
        <v/>
      </c>
      <c r="AK361" s="160" t="str">
        <f>IF(所有護老者!AK361="","",所有護老者!AK361)</f>
        <v/>
      </c>
      <c r="AL361" s="175" t="str">
        <f t="shared" si="180"/>
        <v/>
      </c>
      <c r="AM361" s="175" t="str">
        <f t="shared" si="181"/>
        <v/>
      </c>
      <c r="AN361" s="175" t="str">
        <f t="shared" si="182"/>
        <v/>
      </c>
      <c r="AO361" s="175" t="str">
        <f t="shared" si="183"/>
        <v/>
      </c>
      <c r="AP361" s="175" t="str">
        <f t="shared" si="184"/>
        <v/>
      </c>
      <c r="AQ361" s="175" t="str">
        <f t="shared" si="185"/>
        <v/>
      </c>
      <c r="AR361" s="175" t="str">
        <f t="shared" si="186"/>
        <v/>
      </c>
      <c r="AS361" s="175" t="str">
        <f t="shared" si="187"/>
        <v/>
      </c>
      <c r="AT361" s="175" t="str">
        <f t="shared" si="188"/>
        <v/>
      </c>
      <c r="AU361" s="175" t="str">
        <f t="shared" si="189"/>
        <v/>
      </c>
      <c r="AV361" s="175" t="str">
        <f t="shared" si="190"/>
        <v/>
      </c>
      <c r="AW361" s="27">
        <f t="shared" si="191"/>
        <v>0</v>
      </c>
      <c r="AX361" s="27"/>
      <c r="AY361" s="27">
        <f t="shared" si="192"/>
        <v>0</v>
      </c>
      <c r="AZ361" s="27">
        <f t="shared" si="193"/>
        <v>0</v>
      </c>
      <c r="BA361" s="27">
        <f t="shared" si="194"/>
        <v>0</v>
      </c>
      <c r="BB361" s="27">
        <f t="shared" si="195"/>
        <v>0</v>
      </c>
      <c r="BC361" s="27">
        <f t="shared" si="196"/>
        <v>0</v>
      </c>
      <c r="BD361" s="27">
        <f t="shared" si="197"/>
        <v>0</v>
      </c>
      <c r="BE361" s="27">
        <f t="shared" si="198"/>
        <v>0</v>
      </c>
      <c r="BF361" s="27">
        <f t="shared" si="199"/>
        <v>0</v>
      </c>
      <c r="BG361" s="27">
        <f t="shared" si="200"/>
        <v>0</v>
      </c>
      <c r="BH361" s="27">
        <f t="shared" si="201"/>
        <v>0</v>
      </c>
      <c r="BI361" s="27">
        <f t="shared" si="202"/>
        <v>0</v>
      </c>
      <c r="BJ361" s="27">
        <f t="shared" si="203"/>
        <v>0</v>
      </c>
      <c r="BK361" s="176"/>
      <c r="BL361" s="276" t="str">
        <f t="shared" si="179"/>
        <v/>
      </c>
      <c r="BM361" s="176"/>
      <c r="BN361" s="27">
        <f t="shared" si="204"/>
        <v>0</v>
      </c>
      <c r="BO361" s="27">
        <f t="shared" si="205"/>
        <v>0</v>
      </c>
      <c r="BP361" s="27">
        <f t="shared" si="206"/>
        <v>0</v>
      </c>
      <c r="BQ361" s="27">
        <f t="shared" si="207"/>
        <v>0</v>
      </c>
      <c r="BR361" s="27">
        <f t="shared" si="208"/>
        <v>0</v>
      </c>
      <c r="BS361" s="27"/>
      <c r="BT361" s="166"/>
      <c r="BU361" s="166"/>
      <c r="BV361" s="166"/>
      <c r="BW361" s="166"/>
      <c r="BX361" s="166"/>
      <c r="BY361" s="166"/>
      <c r="BZ361" s="166"/>
      <c r="CA361" s="166"/>
      <c r="CB361" s="166"/>
      <c r="CC361" s="166"/>
      <c r="CD361" s="166"/>
      <c r="CE361" s="166"/>
      <c r="CF361" s="166"/>
      <c r="CG361" s="166"/>
      <c r="CH361" s="166"/>
      <c r="CI361" s="166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</row>
    <row r="362" spans="1:99">
      <c r="A362" s="160" t="str">
        <f>IF($D362=2,IF(所有護老者!A362="","",所有護老者!A362),"")</f>
        <v/>
      </c>
      <c r="B362" s="160" t="str">
        <f>IF($D362=2,IF(所有護老者!B362="","",所有護老者!B362),"")</f>
        <v/>
      </c>
      <c r="C362" s="160" t="str">
        <f>IF($D362=2,IF(所有護老者!D362="","",所有護老者!D362),"")</f>
        <v/>
      </c>
      <c r="D362" s="160" t="str">
        <f>IF(所有護老者!C362=2,2,"")</f>
        <v/>
      </c>
      <c r="E362" s="160" t="str">
        <f>IF($D362=2,IF(所有護老者!E362="","",所有護老者!E362),"")</f>
        <v/>
      </c>
      <c r="F362" s="160" t="str">
        <f>IF($D362=2,IF(所有護老者!F362="","",所有護老者!F362),"")</f>
        <v/>
      </c>
      <c r="G362" s="160" t="str">
        <f>IF($D362=2,IF(所有護老者!G362="","",所有護老者!G362),"")</f>
        <v/>
      </c>
      <c r="H362" s="160" t="str">
        <f>IF($D362=2,IF(所有護老者!H362="","",所有護老者!H362),"")</f>
        <v/>
      </c>
      <c r="I362" s="160" t="str">
        <f>IF($D362=2,IF(所有護老者!I362="","",所有護老者!I362),"")</f>
        <v/>
      </c>
      <c r="J362" s="160" t="str">
        <f>IF($D362=2,IF(所有護老者!J362="","",所有護老者!J362),"")</f>
        <v/>
      </c>
      <c r="K362" s="160" t="str">
        <f>IF($D362=2,IF(所有護老者!K362="","",所有護老者!K362),"")</f>
        <v/>
      </c>
      <c r="L362" s="160" t="str">
        <f>IF($D362=2,IF(所有護老者!L362="","",所有護老者!L362),"")</f>
        <v/>
      </c>
      <c r="M362" s="160" t="str">
        <f>IF($D362=2,IF(所有護老者!M362="","",所有護老者!M362),"")</f>
        <v/>
      </c>
      <c r="N362" s="160" t="str">
        <f>IF($D362=2,IF(所有護老者!N362="","",所有護老者!N362),"")</f>
        <v/>
      </c>
      <c r="O362" s="160" t="str">
        <f>IF($D362=2,IF(所有護老者!O362="","",所有護老者!O362),"")</f>
        <v/>
      </c>
      <c r="P362" s="160" t="str">
        <f>IF($D362=2,IF(所有護老者!P362="","",所有護老者!P362),"")</f>
        <v/>
      </c>
      <c r="Q362" s="160" t="str">
        <f>IF($D362=2,IF(所有護老者!Q362="","",所有護老者!Q362),"")</f>
        <v/>
      </c>
      <c r="R362" s="160" t="str">
        <f>IF($D362=2,IF(所有護老者!R362="","",所有護老者!R362),"")</f>
        <v/>
      </c>
      <c r="S362" s="160" t="str">
        <f>IF($D362=2,IF(所有護老者!S362="","",所有護老者!S362),"")</f>
        <v/>
      </c>
      <c r="T362" s="160" t="str">
        <f>IF($D362=2,IF(所有護老者!T362="","",所有護老者!T362),"")</f>
        <v/>
      </c>
      <c r="U362" s="160" t="str">
        <f>IF($D362=2,IF(所有護老者!U362="","",所有護老者!U362),"")</f>
        <v/>
      </c>
      <c r="V362" s="160" t="str">
        <f>IF($D362=2,IF(所有護老者!V362="","",所有護老者!V362),"")</f>
        <v/>
      </c>
      <c r="W362" s="160" t="str">
        <f>IF($D362=2,IF(所有護老者!W362="","",所有護老者!W362),"")</f>
        <v/>
      </c>
      <c r="X362" s="160" t="str">
        <f>IF($D362=2,IF(所有護老者!X362="","",所有護老者!X362),"")</f>
        <v/>
      </c>
      <c r="Y362" s="160" t="str">
        <f>IF($D362=2,IF(所有護老者!Y362="","",所有護老者!Y362),"")</f>
        <v/>
      </c>
      <c r="Z362" s="160" t="str">
        <f>IF($D362=2,IF(所有護老者!Z362="","",所有護老者!Z362),"")</f>
        <v/>
      </c>
      <c r="AA362" s="160" t="str">
        <f>IF($D362=2,IF(所有護老者!AA362="","",所有護老者!AA362),"")</f>
        <v/>
      </c>
      <c r="AB362" s="160" t="str">
        <f>IF($D362=2,IF(所有護老者!AB362="","",所有護老者!AB362),"")</f>
        <v/>
      </c>
      <c r="AC362" s="160" t="str">
        <f>IF($D362=2,IF(所有護老者!AC362="","",所有護老者!AC362),"")</f>
        <v/>
      </c>
      <c r="AD362" s="160" t="str">
        <f>IF($D362=2,IF(所有護老者!AD362="","",所有護老者!AD362),"")</f>
        <v/>
      </c>
      <c r="AE362" s="160" t="str">
        <f>IF($D362=2,IF(所有護老者!AE362="","",所有護老者!AE362),"")</f>
        <v/>
      </c>
      <c r="AF362" s="160" t="str">
        <f>IF($D362=2,IF(所有護老者!AF362="","",所有護老者!AF362),"")</f>
        <v/>
      </c>
      <c r="AG362" s="160" t="str">
        <f>IF($D362=2,IF(所有護老者!AG362="","",所有護老者!AG362),"")</f>
        <v/>
      </c>
      <c r="AH362" s="160" t="str">
        <f>IF($D362=2,IF(所有護老者!AH362="","",所有護老者!AH362),"")</f>
        <v/>
      </c>
      <c r="AI362" s="160" t="str">
        <f>IF($D362=2,IF(所有護老者!AI362="","",所有護老者!AI362),"")</f>
        <v/>
      </c>
      <c r="AJ362" s="160" t="str">
        <f>IF($D362=2,IF(所有護老者!AJ362="","",所有護老者!AJ362),"")</f>
        <v/>
      </c>
      <c r="AK362" s="160" t="str">
        <f>IF(所有護老者!AK362="","",所有護老者!AK362)</f>
        <v/>
      </c>
      <c r="AL362" s="175" t="str">
        <f t="shared" si="180"/>
        <v/>
      </c>
      <c r="AM362" s="175" t="str">
        <f t="shared" si="181"/>
        <v/>
      </c>
      <c r="AN362" s="175" t="str">
        <f t="shared" si="182"/>
        <v/>
      </c>
      <c r="AO362" s="175" t="str">
        <f t="shared" si="183"/>
        <v/>
      </c>
      <c r="AP362" s="175" t="str">
        <f t="shared" si="184"/>
        <v/>
      </c>
      <c r="AQ362" s="175" t="str">
        <f t="shared" si="185"/>
        <v/>
      </c>
      <c r="AR362" s="175" t="str">
        <f t="shared" si="186"/>
        <v/>
      </c>
      <c r="AS362" s="175" t="str">
        <f t="shared" si="187"/>
        <v/>
      </c>
      <c r="AT362" s="175" t="str">
        <f t="shared" si="188"/>
        <v/>
      </c>
      <c r="AU362" s="175" t="str">
        <f t="shared" si="189"/>
        <v/>
      </c>
      <c r="AV362" s="175" t="str">
        <f t="shared" si="190"/>
        <v/>
      </c>
      <c r="AW362" s="27">
        <f t="shared" si="191"/>
        <v>0</v>
      </c>
      <c r="AX362" s="27"/>
      <c r="AY362" s="27">
        <f t="shared" si="192"/>
        <v>0</v>
      </c>
      <c r="AZ362" s="27">
        <f t="shared" si="193"/>
        <v>0</v>
      </c>
      <c r="BA362" s="27">
        <f t="shared" si="194"/>
        <v>0</v>
      </c>
      <c r="BB362" s="27">
        <f t="shared" si="195"/>
        <v>0</v>
      </c>
      <c r="BC362" s="27">
        <f t="shared" si="196"/>
        <v>0</v>
      </c>
      <c r="BD362" s="27">
        <f t="shared" si="197"/>
        <v>0</v>
      </c>
      <c r="BE362" s="27">
        <f t="shared" si="198"/>
        <v>0</v>
      </c>
      <c r="BF362" s="27">
        <f t="shared" si="199"/>
        <v>0</v>
      </c>
      <c r="BG362" s="27">
        <f t="shared" si="200"/>
        <v>0</v>
      </c>
      <c r="BH362" s="27">
        <f t="shared" si="201"/>
        <v>0</v>
      </c>
      <c r="BI362" s="27">
        <f t="shared" si="202"/>
        <v>0</v>
      </c>
      <c r="BJ362" s="27">
        <f t="shared" si="203"/>
        <v>0</v>
      </c>
      <c r="BK362" s="176"/>
      <c r="BL362" s="276" t="str">
        <f t="shared" si="179"/>
        <v/>
      </c>
      <c r="BM362" s="176"/>
      <c r="BN362" s="27">
        <f t="shared" si="204"/>
        <v>0</v>
      </c>
      <c r="BO362" s="27">
        <f t="shared" si="205"/>
        <v>0</v>
      </c>
      <c r="BP362" s="27">
        <f t="shared" si="206"/>
        <v>0</v>
      </c>
      <c r="BQ362" s="27">
        <f t="shared" si="207"/>
        <v>0</v>
      </c>
      <c r="BR362" s="27">
        <f t="shared" si="208"/>
        <v>0</v>
      </c>
      <c r="BS362" s="27"/>
      <c r="BT362" s="166"/>
      <c r="BU362" s="166"/>
      <c r="BV362" s="166"/>
      <c r="BW362" s="166"/>
      <c r="BX362" s="166"/>
      <c r="BY362" s="166"/>
      <c r="BZ362" s="166"/>
      <c r="CA362" s="166"/>
      <c r="CB362" s="166"/>
      <c r="CC362" s="166"/>
      <c r="CD362" s="166"/>
      <c r="CE362" s="166"/>
      <c r="CF362" s="166"/>
      <c r="CG362" s="166"/>
      <c r="CH362" s="166"/>
      <c r="CI362" s="166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</row>
    <row r="363" spans="1:99">
      <c r="A363" s="160" t="str">
        <f>IF($D363=2,IF(所有護老者!A363="","",所有護老者!A363),"")</f>
        <v/>
      </c>
      <c r="B363" s="160" t="str">
        <f>IF($D363=2,IF(所有護老者!B363="","",所有護老者!B363),"")</f>
        <v/>
      </c>
      <c r="C363" s="160" t="str">
        <f>IF($D363=2,IF(所有護老者!D363="","",所有護老者!D363),"")</f>
        <v/>
      </c>
      <c r="D363" s="160" t="str">
        <f>IF(所有護老者!C363=2,2,"")</f>
        <v/>
      </c>
      <c r="E363" s="160" t="str">
        <f>IF($D363=2,IF(所有護老者!E363="","",所有護老者!E363),"")</f>
        <v/>
      </c>
      <c r="F363" s="160" t="str">
        <f>IF($D363=2,IF(所有護老者!F363="","",所有護老者!F363),"")</f>
        <v/>
      </c>
      <c r="G363" s="160" t="str">
        <f>IF($D363=2,IF(所有護老者!G363="","",所有護老者!G363),"")</f>
        <v/>
      </c>
      <c r="H363" s="160" t="str">
        <f>IF($D363=2,IF(所有護老者!H363="","",所有護老者!H363),"")</f>
        <v/>
      </c>
      <c r="I363" s="160" t="str">
        <f>IF($D363=2,IF(所有護老者!I363="","",所有護老者!I363),"")</f>
        <v/>
      </c>
      <c r="J363" s="160" t="str">
        <f>IF($D363=2,IF(所有護老者!J363="","",所有護老者!J363),"")</f>
        <v/>
      </c>
      <c r="K363" s="160" t="str">
        <f>IF($D363=2,IF(所有護老者!K363="","",所有護老者!K363),"")</f>
        <v/>
      </c>
      <c r="L363" s="160" t="str">
        <f>IF($D363=2,IF(所有護老者!L363="","",所有護老者!L363),"")</f>
        <v/>
      </c>
      <c r="M363" s="160" t="str">
        <f>IF($D363=2,IF(所有護老者!M363="","",所有護老者!M363),"")</f>
        <v/>
      </c>
      <c r="N363" s="160" t="str">
        <f>IF($D363=2,IF(所有護老者!N363="","",所有護老者!N363),"")</f>
        <v/>
      </c>
      <c r="O363" s="160" t="str">
        <f>IF($D363=2,IF(所有護老者!O363="","",所有護老者!O363),"")</f>
        <v/>
      </c>
      <c r="P363" s="160" t="str">
        <f>IF($D363=2,IF(所有護老者!P363="","",所有護老者!P363),"")</f>
        <v/>
      </c>
      <c r="Q363" s="160" t="str">
        <f>IF($D363=2,IF(所有護老者!Q363="","",所有護老者!Q363),"")</f>
        <v/>
      </c>
      <c r="R363" s="160" t="str">
        <f>IF($D363=2,IF(所有護老者!R363="","",所有護老者!R363),"")</f>
        <v/>
      </c>
      <c r="S363" s="160" t="str">
        <f>IF($D363=2,IF(所有護老者!S363="","",所有護老者!S363),"")</f>
        <v/>
      </c>
      <c r="T363" s="160" t="str">
        <f>IF($D363=2,IF(所有護老者!T363="","",所有護老者!T363),"")</f>
        <v/>
      </c>
      <c r="U363" s="160" t="str">
        <f>IF($D363=2,IF(所有護老者!U363="","",所有護老者!U363),"")</f>
        <v/>
      </c>
      <c r="V363" s="160" t="str">
        <f>IF($D363=2,IF(所有護老者!V363="","",所有護老者!V363),"")</f>
        <v/>
      </c>
      <c r="W363" s="160" t="str">
        <f>IF($D363=2,IF(所有護老者!W363="","",所有護老者!W363),"")</f>
        <v/>
      </c>
      <c r="X363" s="160" t="str">
        <f>IF($D363=2,IF(所有護老者!X363="","",所有護老者!X363),"")</f>
        <v/>
      </c>
      <c r="Y363" s="160" t="str">
        <f>IF($D363=2,IF(所有護老者!Y363="","",所有護老者!Y363),"")</f>
        <v/>
      </c>
      <c r="Z363" s="160" t="str">
        <f>IF($D363=2,IF(所有護老者!Z363="","",所有護老者!Z363),"")</f>
        <v/>
      </c>
      <c r="AA363" s="160" t="str">
        <f>IF($D363=2,IF(所有護老者!AA363="","",所有護老者!AA363),"")</f>
        <v/>
      </c>
      <c r="AB363" s="160" t="str">
        <f>IF($D363=2,IF(所有護老者!AB363="","",所有護老者!AB363),"")</f>
        <v/>
      </c>
      <c r="AC363" s="160" t="str">
        <f>IF($D363=2,IF(所有護老者!AC363="","",所有護老者!AC363),"")</f>
        <v/>
      </c>
      <c r="AD363" s="160" t="str">
        <f>IF($D363=2,IF(所有護老者!AD363="","",所有護老者!AD363),"")</f>
        <v/>
      </c>
      <c r="AE363" s="160" t="str">
        <f>IF($D363=2,IF(所有護老者!AE363="","",所有護老者!AE363),"")</f>
        <v/>
      </c>
      <c r="AF363" s="160" t="str">
        <f>IF($D363=2,IF(所有護老者!AF363="","",所有護老者!AF363),"")</f>
        <v/>
      </c>
      <c r="AG363" s="160" t="str">
        <f>IF($D363=2,IF(所有護老者!AG363="","",所有護老者!AG363),"")</f>
        <v/>
      </c>
      <c r="AH363" s="160" t="str">
        <f>IF($D363=2,IF(所有護老者!AH363="","",所有護老者!AH363),"")</f>
        <v/>
      </c>
      <c r="AI363" s="160" t="str">
        <f>IF($D363=2,IF(所有護老者!AI363="","",所有護老者!AI363),"")</f>
        <v/>
      </c>
      <c r="AJ363" s="160" t="str">
        <f>IF($D363=2,IF(所有護老者!AJ363="","",所有護老者!AJ363),"")</f>
        <v/>
      </c>
      <c r="AK363" s="160" t="str">
        <f>IF(所有護老者!AK363="","",所有護老者!AK363)</f>
        <v/>
      </c>
      <c r="AL363" s="175" t="str">
        <f t="shared" si="180"/>
        <v/>
      </c>
      <c r="AM363" s="175" t="str">
        <f t="shared" si="181"/>
        <v/>
      </c>
      <c r="AN363" s="175" t="str">
        <f t="shared" si="182"/>
        <v/>
      </c>
      <c r="AO363" s="175" t="str">
        <f t="shared" si="183"/>
        <v/>
      </c>
      <c r="AP363" s="175" t="str">
        <f t="shared" si="184"/>
        <v/>
      </c>
      <c r="AQ363" s="175" t="str">
        <f t="shared" si="185"/>
        <v/>
      </c>
      <c r="AR363" s="175" t="str">
        <f t="shared" si="186"/>
        <v/>
      </c>
      <c r="AS363" s="175" t="str">
        <f t="shared" si="187"/>
        <v/>
      </c>
      <c r="AT363" s="175" t="str">
        <f t="shared" si="188"/>
        <v/>
      </c>
      <c r="AU363" s="175" t="str">
        <f t="shared" si="189"/>
        <v/>
      </c>
      <c r="AV363" s="175" t="str">
        <f t="shared" si="190"/>
        <v/>
      </c>
      <c r="AW363" s="27">
        <f t="shared" si="191"/>
        <v>0</v>
      </c>
      <c r="AX363" s="27"/>
      <c r="AY363" s="27">
        <f t="shared" si="192"/>
        <v>0</v>
      </c>
      <c r="AZ363" s="27">
        <f t="shared" si="193"/>
        <v>0</v>
      </c>
      <c r="BA363" s="27">
        <f t="shared" si="194"/>
        <v>0</v>
      </c>
      <c r="BB363" s="27">
        <f t="shared" si="195"/>
        <v>0</v>
      </c>
      <c r="BC363" s="27">
        <f t="shared" si="196"/>
        <v>0</v>
      </c>
      <c r="BD363" s="27">
        <f t="shared" si="197"/>
        <v>0</v>
      </c>
      <c r="BE363" s="27">
        <f t="shared" si="198"/>
        <v>0</v>
      </c>
      <c r="BF363" s="27">
        <f t="shared" si="199"/>
        <v>0</v>
      </c>
      <c r="BG363" s="27">
        <f t="shared" si="200"/>
        <v>0</v>
      </c>
      <c r="BH363" s="27">
        <f t="shared" si="201"/>
        <v>0</v>
      </c>
      <c r="BI363" s="27">
        <f t="shared" si="202"/>
        <v>0</v>
      </c>
      <c r="BJ363" s="27">
        <f t="shared" si="203"/>
        <v>0</v>
      </c>
      <c r="BK363" s="176"/>
      <c r="BL363" s="276" t="str">
        <f t="shared" si="179"/>
        <v/>
      </c>
      <c r="BM363" s="176"/>
      <c r="BN363" s="27">
        <f t="shared" si="204"/>
        <v>0</v>
      </c>
      <c r="BO363" s="27">
        <f t="shared" si="205"/>
        <v>0</v>
      </c>
      <c r="BP363" s="27">
        <f t="shared" si="206"/>
        <v>0</v>
      </c>
      <c r="BQ363" s="27">
        <f t="shared" si="207"/>
        <v>0</v>
      </c>
      <c r="BR363" s="27">
        <f t="shared" si="208"/>
        <v>0</v>
      </c>
      <c r="BS363" s="27"/>
      <c r="BT363" s="166"/>
      <c r="BU363" s="166"/>
      <c r="BV363" s="166"/>
      <c r="BW363" s="166"/>
      <c r="BX363" s="166"/>
      <c r="BY363" s="166"/>
      <c r="BZ363" s="166"/>
      <c r="CA363" s="166"/>
      <c r="CB363" s="166"/>
      <c r="CC363" s="166"/>
      <c r="CD363" s="166"/>
      <c r="CE363" s="166"/>
      <c r="CF363" s="166"/>
      <c r="CG363" s="166"/>
      <c r="CH363" s="166"/>
      <c r="CI363" s="166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</row>
    <row r="364" spans="1:99">
      <c r="A364" s="160" t="str">
        <f>IF($D364=2,IF(所有護老者!A364="","",所有護老者!A364),"")</f>
        <v/>
      </c>
      <c r="B364" s="160" t="str">
        <f>IF($D364=2,IF(所有護老者!B364="","",所有護老者!B364),"")</f>
        <v/>
      </c>
      <c r="C364" s="160" t="str">
        <f>IF($D364=2,IF(所有護老者!D364="","",所有護老者!D364),"")</f>
        <v/>
      </c>
      <c r="D364" s="160" t="str">
        <f>IF(所有護老者!C364=2,2,"")</f>
        <v/>
      </c>
      <c r="E364" s="160" t="str">
        <f>IF($D364=2,IF(所有護老者!E364="","",所有護老者!E364),"")</f>
        <v/>
      </c>
      <c r="F364" s="160" t="str">
        <f>IF($D364=2,IF(所有護老者!F364="","",所有護老者!F364),"")</f>
        <v/>
      </c>
      <c r="G364" s="160" t="str">
        <f>IF($D364=2,IF(所有護老者!G364="","",所有護老者!G364),"")</f>
        <v/>
      </c>
      <c r="H364" s="160" t="str">
        <f>IF($D364=2,IF(所有護老者!H364="","",所有護老者!H364),"")</f>
        <v/>
      </c>
      <c r="I364" s="160" t="str">
        <f>IF($D364=2,IF(所有護老者!I364="","",所有護老者!I364),"")</f>
        <v/>
      </c>
      <c r="J364" s="160" t="str">
        <f>IF($D364=2,IF(所有護老者!J364="","",所有護老者!J364),"")</f>
        <v/>
      </c>
      <c r="K364" s="160" t="str">
        <f>IF($D364=2,IF(所有護老者!K364="","",所有護老者!K364),"")</f>
        <v/>
      </c>
      <c r="L364" s="160" t="str">
        <f>IF($D364=2,IF(所有護老者!L364="","",所有護老者!L364),"")</f>
        <v/>
      </c>
      <c r="M364" s="160" t="str">
        <f>IF($D364=2,IF(所有護老者!M364="","",所有護老者!M364),"")</f>
        <v/>
      </c>
      <c r="N364" s="160" t="str">
        <f>IF($D364=2,IF(所有護老者!N364="","",所有護老者!N364),"")</f>
        <v/>
      </c>
      <c r="O364" s="160" t="str">
        <f>IF($D364=2,IF(所有護老者!O364="","",所有護老者!O364),"")</f>
        <v/>
      </c>
      <c r="P364" s="160" t="str">
        <f>IF($D364=2,IF(所有護老者!P364="","",所有護老者!P364),"")</f>
        <v/>
      </c>
      <c r="Q364" s="160" t="str">
        <f>IF($D364=2,IF(所有護老者!Q364="","",所有護老者!Q364),"")</f>
        <v/>
      </c>
      <c r="R364" s="160" t="str">
        <f>IF($D364=2,IF(所有護老者!R364="","",所有護老者!R364),"")</f>
        <v/>
      </c>
      <c r="S364" s="160" t="str">
        <f>IF($D364=2,IF(所有護老者!S364="","",所有護老者!S364),"")</f>
        <v/>
      </c>
      <c r="T364" s="160" t="str">
        <f>IF($D364=2,IF(所有護老者!T364="","",所有護老者!T364),"")</f>
        <v/>
      </c>
      <c r="U364" s="160" t="str">
        <f>IF($D364=2,IF(所有護老者!U364="","",所有護老者!U364),"")</f>
        <v/>
      </c>
      <c r="V364" s="160" t="str">
        <f>IF($D364=2,IF(所有護老者!V364="","",所有護老者!V364),"")</f>
        <v/>
      </c>
      <c r="W364" s="160" t="str">
        <f>IF($D364=2,IF(所有護老者!W364="","",所有護老者!W364),"")</f>
        <v/>
      </c>
      <c r="X364" s="160" t="str">
        <f>IF($D364=2,IF(所有護老者!X364="","",所有護老者!X364),"")</f>
        <v/>
      </c>
      <c r="Y364" s="160" t="str">
        <f>IF($D364=2,IF(所有護老者!Y364="","",所有護老者!Y364),"")</f>
        <v/>
      </c>
      <c r="Z364" s="160" t="str">
        <f>IF($D364=2,IF(所有護老者!Z364="","",所有護老者!Z364),"")</f>
        <v/>
      </c>
      <c r="AA364" s="160" t="str">
        <f>IF($D364=2,IF(所有護老者!AA364="","",所有護老者!AA364),"")</f>
        <v/>
      </c>
      <c r="AB364" s="160" t="str">
        <f>IF($D364=2,IF(所有護老者!AB364="","",所有護老者!AB364),"")</f>
        <v/>
      </c>
      <c r="AC364" s="160" t="str">
        <f>IF($D364=2,IF(所有護老者!AC364="","",所有護老者!AC364),"")</f>
        <v/>
      </c>
      <c r="AD364" s="160" t="str">
        <f>IF($D364=2,IF(所有護老者!AD364="","",所有護老者!AD364),"")</f>
        <v/>
      </c>
      <c r="AE364" s="160" t="str">
        <f>IF($D364=2,IF(所有護老者!AE364="","",所有護老者!AE364),"")</f>
        <v/>
      </c>
      <c r="AF364" s="160" t="str">
        <f>IF($D364=2,IF(所有護老者!AF364="","",所有護老者!AF364),"")</f>
        <v/>
      </c>
      <c r="AG364" s="160" t="str">
        <f>IF($D364=2,IF(所有護老者!AG364="","",所有護老者!AG364),"")</f>
        <v/>
      </c>
      <c r="AH364" s="160" t="str">
        <f>IF($D364=2,IF(所有護老者!AH364="","",所有護老者!AH364),"")</f>
        <v/>
      </c>
      <c r="AI364" s="160" t="str">
        <f>IF($D364=2,IF(所有護老者!AI364="","",所有護老者!AI364),"")</f>
        <v/>
      </c>
      <c r="AJ364" s="160" t="str">
        <f>IF($D364=2,IF(所有護老者!AJ364="","",所有護老者!AJ364),"")</f>
        <v/>
      </c>
      <c r="AK364" s="160" t="str">
        <f>IF(所有護老者!AK364="","",所有護老者!AK364)</f>
        <v/>
      </c>
      <c r="AL364" s="175" t="str">
        <f t="shared" si="180"/>
        <v/>
      </c>
      <c r="AM364" s="175" t="str">
        <f t="shared" si="181"/>
        <v/>
      </c>
      <c r="AN364" s="175" t="str">
        <f t="shared" si="182"/>
        <v/>
      </c>
      <c r="AO364" s="175" t="str">
        <f t="shared" si="183"/>
        <v/>
      </c>
      <c r="AP364" s="175" t="str">
        <f t="shared" si="184"/>
        <v/>
      </c>
      <c r="AQ364" s="175" t="str">
        <f t="shared" si="185"/>
        <v/>
      </c>
      <c r="AR364" s="175" t="str">
        <f t="shared" si="186"/>
        <v/>
      </c>
      <c r="AS364" s="175" t="str">
        <f t="shared" si="187"/>
        <v/>
      </c>
      <c r="AT364" s="175" t="str">
        <f t="shared" si="188"/>
        <v/>
      </c>
      <c r="AU364" s="175" t="str">
        <f t="shared" si="189"/>
        <v/>
      </c>
      <c r="AV364" s="175" t="str">
        <f t="shared" si="190"/>
        <v/>
      </c>
      <c r="AW364" s="27">
        <f t="shared" si="191"/>
        <v>0</v>
      </c>
      <c r="AX364" s="27"/>
      <c r="AY364" s="27">
        <f t="shared" si="192"/>
        <v>0</v>
      </c>
      <c r="AZ364" s="27">
        <f t="shared" si="193"/>
        <v>0</v>
      </c>
      <c r="BA364" s="27">
        <f t="shared" si="194"/>
        <v>0</v>
      </c>
      <c r="BB364" s="27">
        <f t="shared" si="195"/>
        <v>0</v>
      </c>
      <c r="BC364" s="27">
        <f t="shared" si="196"/>
        <v>0</v>
      </c>
      <c r="BD364" s="27">
        <f t="shared" si="197"/>
        <v>0</v>
      </c>
      <c r="BE364" s="27">
        <f t="shared" si="198"/>
        <v>0</v>
      </c>
      <c r="BF364" s="27">
        <f t="shared" si="199"/>
        <v>0</v>
      </c>
      <c r="BG364" s="27">
        <f t="shared" si="200"/>
        <v>0</v>
      </c>
      <c r="BH364" s="27">
        <f t="shared" si="201"/>
        <v>0</v>
      </c>
      <c r="BI364" s="27">
        <f t="shared" si="202"/>
        <v>0</v>
      </c>
      <c r="BJ364" s="27">
        <f t="shared" si="203"/>
        <v>0</v>
      </c>
      <c r="BK364" s="176"/>
      <c r="BL364" s="276" t="str">
        <f t="shared" si="179"/>
        <v/>
      </c>
      <c r="BM364" s="176"/>
      <c r="BN364" s="27">
        <f t="shared" si="204"/>
        <v>0</v>
      </c>
      <c r="BO364" s="27">
        <f t="shared" si="205"/>
        <v>0</v>
      </c>
      <c r="BP364" s="27">
        <f t="shared" si="206"/>
        <v>0</v>
      </c>
      <c r="BQ364" s="27">
        <f t="shared" si="207"/>
        <v>0</v>
      </c>
      <c r="BR364" s="27">
        <f t="shared" si="208"/>
        <v>0</v>
      </c>
      <c r="BS364" s="27"/>
      <c r="BT364" s="166"/>
      <c r="BU364" s="166"/>
      <c r="BV364" s="166"/>
      <c r="BW364" s="166"/>
      <c r="BX364" s="166"/>
      <c r="BY364" s="166"/>
      <c r="BZ364" s="166"/>
      <c r="CA364" s="166"/>
      <c r="CB364" s="166"/>
      <c r="CC364" s="166"/>
      <c r="CD364" s="166"/>
      <c r="CE364" s="166"/>
      <c r="CF364" s="166"/>
      <c r="CG364" s="166"/>
      <c r="CH364" s="166"/>
      <c r="CI364" s="166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</row>
    <row r="365" spans="1:99">
      <c r="A365" s="160" t="str">
        <f>IF($D365=2,IF(所有護老者!A365="","",所有護老者!A365),"")</f>
        <v/>
      </c>
      <c r="B365" s="160" t="str">
        <f>IF($D365=2,IF(所有護老者!B365="","",所有護老者!B365),"")</f>
        <v/>
      </c>
      <c r="C365" s="160" t="str">
        <f>IF($D365=2,IF(所有護老者!D365="","",所有護老者!D365),"")</f>
        <v/>
      </c>
      <c r="D365" s="160" t="str">
        <f>IF(所有護老者!C365=2,2,"")</f>
        <v/>
      </c>
      <c r="E365" s="160" t="str">
        <f>IF($D365=2,IF(所有護老者!E365="","",所有護老者!E365),"")</f>
        <v/>
      </c>
      <c r="F365" s="160" t="str">
        <f>IF($D365=2,IF(所有護老者!F365="","",所有護老者!F365),"")</f>
        <v/>
      </c>
      <c r="G365" s="160" t="str">
        <f>IF($D365=2,IF(所有護老者!G365="","",所有護老者!G365),"")</f>
        <v/>
      </c>
      <c r="H365" s="160" t="str">
        <f>IF($D365=2,IF(所有護老者!H365="","",所有護老者!H365),"")</f>
        <v/>
      </c>
      <c r="I365" s="160" t="str">
        <f>IF($D365=2,IF(所有護老者!I365="","",所有護老者!I365),"")</f>
        <v/>
      </c>
      <c r="J365" s="160" t="str">
        <f>IF($D365=2,IF(所有護老者!J365="","",所有護老者!J365),"")</f>
        <v/>
      </c>
      <c r="K365" s="160" t="str">
        <f>IF($D365=2,IF(所有護老者!K365="","",所有護老者!K365),"")</f>
        <v/>
      </c>
      <c r="L365" s="160" t="str">
        <f>IF($D365=2,IF(所有護老者!L365="","",所有護老者!L365),"")</f>
        <v/>
      </c>
      <c r="M365" s="160" t="str">
        <f>IF($D365=2,IF(所有護老者!M365="","",所有護老者!M365),"")</f>
        <v/>
      </c>
      <c r="N365" s="160" t="str">
        <f>IF($D365=2,IF(所有護老者!N365="","",所有護老者!N365),"")</f>
        <v/>
      </c>
      <c r="O365" s="160" t="str">
        <f>IF($D365=2,IF(所有護老者!O365="","",所有護老者!O365),"")</f>
        <v/>
      </c>
      <c r="P365" s="160" t="str">
        <f>IF($D365=2,IF(所有護老者!P365="","",所有護老者!P365),"")</f>
        <v/>
      </c>
      <c r="Q365" s="160" t="str">
        <f>IF($D365=2,IF(所有護老者!Q365="","",所有護老者!Q365),"")</f>
        <v/>
      </c>
      <c r="R365" s="160" t="str">
        <f>IF($D365=2,IF(所有護老者!R365="","",所有護老者!R365),"")</f>
        <v/>
      </c>
      <c r="S365" s="160" t="str">
        <f>IF($D365=2,IF(所有護老者!S365="","",所有護老者!S365),"")</f>
        <v/>
      </c>
      <c r="T365" s="160" t="str">
        <f>IF($D365=2,IF(所有護老者!T365="","",所有護老者!T365),"")</f>
        <v/>
      </c>
      <c r="U365" s="160" t="str">
        <f>IF($D365=2,IF(所有護老者!U365="","",所有護老者!U365),"")</f>
        <v/>
      </c>
      <c r="V365" s="160" t="str">
        <f>IF($D365=2,IF(所有護老者!V365="","",所有護老者!V365),"")</f>
        <v/>
      </c>
      <c r="W365" s="160" t="str">
        <f>IF($D365=2,IF(所有護老者!W365="","",所有護老者!W365),"")</f>
        <v/>
      </c>
      <c r="X365" s="160" t="str">
        <f>IF($D365=2,IF(所有護老者!X365="","",所有護老者!X365),"")</f>
        <v/>
      </c>
      <c r="Y365" s="160" t="str">
        <f>IF($D365=2,IF(所有護老者!Y365="","",所有護老者!Y365),"")</f>
        <v/>
      </c>
      <c r="Z365" s="160" t="str">
        <f>IF($D365=2,IF(所有護老者!Z365="","",所有護老者!Z365),"")</f>
        <v/>
      </c>
      <c r="AA365" s="160" t="str">
        <f>IF($D365=2,IF(所有護老者!AA365="","",所有護老者!AA365),"")</f>
        <v/>
      </c>
      <c r="AB365" s="160" t="str">
        <f>IF($D365=2,IF(所有護老者!AB365="","",所有護老者!AB365),"")</f>
        <v/>
      </c>
      <c r="AC365" s="160" t="str">
        <f>IF($D365=2,IF(所有護老者!AC365="","",所有護老者!AC365),"")</f>
        <v/>
      </c>
      <c r="AD365" s="160" t="str">
        <f>IF($D365=2,IF(所有護老者!AD365="","",所有護老者!AD365),"")</f>
        <v/>
      </c>
      <c r="AE365" s="160" t="str">
        <f>IF($D365=2,IF(所有護老者!AE365="","",所有護老者!AE365),"")</f>
        <v/>
      </c>
      <c r="AF365" s="160" t="str">
        <f>IF($D365=2,IF(所有護老者!AF365="","",所有護老者!AF365),"")</f>
        <v/>
      </c>
      <c r="AG365" s="160" t="str">
        <f>IF($D365=2,IF(所有護老者!AG365="","",所有護老者!AG365),"")</f>
        <v/>
      </c>
      <c r="AH365" s="160" t="str">
        <f>IF($D365=2,IF(所有護老者!AH365="","",所有護老者!AH365),"")</f>
        <v/>
      </c>
      <c r="AI365" s="160" t="str">
        <f>IF($D365=2,IF(所有護老者!AI365="","",所有護老者!AI365),"")</f>
        <v/>
      </c>
      <c r="AJ365" s="160" t="str">
        <f>IF($D365=2,IF(所有護老者!AJ365="","",所有護老者!AJ365),"")</f>
        <v/>
      </c>
      <c r="AK365" s="160" t="str">
        <f>IF(所有護老者!AK365="","",所有護老者!AK365)</f>
        <v/>
      </c>
      <c r="AL365" s="175" t="str">
        <f t="shared" si="180"/>
        <v/>
      </c>
      <c r="AM365" s="175" t="str">
        <f t="shared" si="181"/>
        <v/>
      </c>
      <c r="AN365" s="175" t="str">
        <f t="shared" si="182"/>
        <v/>
      </c>
      <c r="AO365" s="175" t="str">
        <f t="shared" si="183"/>
        <v/>
      </c>
      <c r="AP365" s="175" t="str">
        <f t="shared" si="184"/>
        <v/>
      </c>
      <c r="AQ365" s="175" t="str">
        <f t="shared" si="185"/>
        <v/>
      </c>
      <c r="AR365" s="175" t="str">
        <f t="shared" si="186"/>
        <v/>
      </c>
      <c r="AS365" s="175" t="str">
        <f t="shared" si="187"/>
        <v/>
      </c>
      <c r="AT365" s="175" t="str">
        <f t="shared" si="188"/>
        <v/>
      </c>
      <c r="AU365" s="175" t="str">
        <f t="shared" si="189"/>
        <v/>
      </c>
      <c r="AV365" s="175" t="str">
        <f t="shared" si="190"/>
        <v/>
      </c>
      <c r="AW365" s="27">
        <f t="shared" si="191"/>
        <v>0</v>
      </c>
      <c r="AX365" s="27"/>
      <c r="AY365" s="27">
        <f t="shared" si="192"/>
        <v>0</v>
      </c>
      <c r="AZ365" s="27">
        <f t="shared" si="193"/>
        <v>0</v>
      </c>
      <c r="BA365" s="27">
        <f t="shared" si="194"/>
        <v>0</v>
      </c>
      <c r="BB365" s="27">
        <f t="shared" si="195"/>
        <v>0</v>
      </c>
      <c r="BC365" s="27">
        <f t="shared" si="196"/>
        <v>0</v>
      </c>
      <c r="BD365" s="27">
        <f t="shared" si="197"/>
        <v>0</v>
      </c>
      <c r="BE365" s="27">
        <f t="shared" si="198"/>
        <v>0</v>
      </c>
      <c r="BF365" s="27">
        <f t="shared" si="199"/>
        <v>0</v>
      </c>
      <c r="BG365" s="27">
        <f t="shared" si="200"/>
        <v>0</v>
      </c>
      <c r="BH365" s="27">
        <f t="shared" si="201"/>
        <v>0</v>
      </c>
      <c r="BI365" s="27">
        <f t="shared" si="202"/>
        <v>0</v>
      </c>
      <c r="BJ365" s="27">
        <f t="shared" si="203"/>
        <v>0</v>
      </c>
      <c r="BK365" s="176"/>
      <c r="BL365" s="276" t="str">
        <f t="shared" si="179"/>
        <v/>
      </c>
      <c r="BM365" s="176"/>
      <c r="BN365" s="27">
        <f t="shared" si="204"/>
        <v>0</v>
      </c>
      <c r="BO365" s="27">
        <f t="shared" si="205"/>
        <v>0</v>
      </c>
      <c r="BP365" s="27">
        <f t="shared" si="206"/>
        <v>0</v>
      </c>
      <c r="BQ365" s="27">
        <f t="shared" si="207"/>
        <v>0</v>
      </c>
      <c r="BR365" s="27">
        <f t="shared" si="208"/>
        <v>0</v>
      </c>
      <c r="BS365" s="27"/>
      <c r="BT365" s="166"/>
      <c r="BU365" s="166"/>
      <c r="BV365" s="166"/>
      <c r="BW365" s="166"/>
      <c r="BX365" s="166"/>
      <c r="BY365" s="166"/>
      <c r="BZ365" s="166"/>
      <c r="CA365" s="166"/>
      <c r="CB365" s="166"/>
      <c r="CC365" s="166"/>
      <c r="CD365" s="166"/>
      <c r="CE365" s="166"/>
      <c r="CF365" s="166"/>
      <c r="CG365" s="166"/>
      <c r="CH365" s="166"/>
      <c r="CI365" s="166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</row>
    <row r="366" spans="1:99">
      <c r="A366" s="160" t="str">
        <f>IF($D366=2,IF(所有護老者!A366="","",所有護老者!A366),"")</f>
        <v/>
      </c>
      <c r="B366" s="160" t="str">
        <f>IF($D366=2,IF(所有護老者!B366="","",所有護老者!B366),"")</f>
        <v/>
      </c>
      <c r="C366" s="160" t="str">
        <f>IF($D366=2,IF(所有護老者!D366="","",所有護老者!D366),"")</f>
        <v/>
      </c>
      <c r="D366" s="160" t="str">
        <f>IF(所有護老者!C366=2,2,"")</f>
        <v/>
      </c>
      <c r="E366" s="160" t="str">
        <f>IF($D366=2,IF(所有護老者!E366="","",所有護老者!E366),"")</f>
        <v/>
      </c>
      <c r="F366" s="160" t="str">
        <f>IF($D366=2,IF(所有護老者!F366="","",所有護老者!F366),"")</f>
        <v/>
      </c>
      <c r="G366" s="160" t="str">
        <f>IF($D366=2,IF(所有護老者!G366="","",所有護老者!G366),"")</f>
        <v/>
      </c>
      <c r="H366" s="160" t="str">
        <f>IF($D366=2,IF(所有護老者!H366="","",所有護老者!H366),"")</f>
        <v/>
      </c>
      <c r="I366" s="160" t="str">
        <f>IF($D366=2,IF(所有護老者!I366="","",所有護老者!I366),"")</f>
        <v/>
      </c>
      <c r="J366" s="160" t="str">
        <f>IF($D366=2,IF(所有護老者!J366="","",所有護老者!J366),"")</f>
        <v/>
      </c>
      <c r="K366" s="160" t="str">
        <f>IF($D366=2,IF(所有護老者!K366="","",所有護老者!K366),"")</f>
        <v/>
      </c>
      <c r="L366" s="160" t="str">
        <f>IF($D366=2,IF(所有護老者!L366="","",所有護老者!L366),"")</f>
        <v/>
      </c>
      <c r="M366" s="160" t="str">
        <f>IF($D366=2,IF(所有護老者!M366="","",所有護老者!M366),"")</f>
        <v/>
      </c>
      <c r="N366" s="160" t="str">
        <f>IF($D366=2,IF(所有護老者!N366="","",所有護老者!N366),"")</f>
        <v/>
      </c>
      <c r="O366" s="160" t="str">
        <f>IF($D366=2,IF(所有護老者!O366="","",所有護老者!O366),"")</f>
        <v/>
      </c>
      <c r="P366" s="160" t="str">
        <f>IF($D366=2,IF(所有護老者!P366="","",所有護老者!P366),"")</f>
        <v/>
      </c>
      <c r="Q366" s="160" t="str">
        <f>IF($D366=2,IF(所有護老者!Q366="","",所有護老者!Q366),"")</f>
        <v/>
      </c>
      <c r="R366" s="160" t="str">
        <f>IF($D366=2,IF(所有護老者!R366="","",所有護老者!R366),"")</f>
        <v/>
      </c>
      <c r="S366" s="160" t="str">
        <f>IF($D366=2,IF(所有護老者!S366="","",所有護老者!S366),"")</f>
        <v/>
      </c>
      <c r="T366" s="160" t="str">
        <f>IF($D366=2,IF(所有護老者!T366="","",所有護老者!T366),"")</f>
        <v/>
      </c>
      <c r="U366" s="160" t="str">
        <f>IF($D366=2,IF(所有護老者!U366="","",所有護老者!U366),"")</f>
        <v/>
      </c>
      <c r="V366" s="160" t="str">
        <f>IF($D366=2,IF(所有護老者!V366="","",所有護老者!V366),"")</f>
        <v/>
      </c>
      <c r="W366" s="160" t="str">
        <f>IF($D366=2,IF(所有護老者!W366="","",所有護老者!W366),"")</f>
        <v/>
      </c>
      <c r="X366" s="160" t="str">
        <f>IF($D366=2,IF(所有護老者!X366="","",所有護老者!X366),"")</f>
        <v/>
      </c>
      <c r="Y366" s="160" t="str">
        <f>IF($D366=2,IF(所有護老者!Y366="","",所有護老者!Y366),"")</f>
        <v/>
      </c>
      <c r="Z366" s="160" t="str">
        <f>IF($D366=2,IF(所有護老者!Z366="","",所有護老者!Z366),"")</f>
        <v/>
      </c>
      <c r="AA366" s="160" t="str">
        <f>IF($D366=2,IF(所有護老者!AA366="","",所有護老者!AA366),"")</f>
        <v/>
      </c>
      <c r="AB366" s="160" t="str">
        <f>IF($D366=2,IF(所有護老者!AB366="","",所有護老者!AB366),"")</f>
        <v/>
      </c>
      <c r="AC366" s="160" t="str">
        <f>IF($D366=2,IF(所有護老者!AC366="","",所有護老者!AC366),"")</f>
        <v/>
      </c>
      <c r="AD366" s="160" t="str">
        <f>IF($D366=2,IF(所有護老者!AD366="","",所有護老者!AD366),"")</f>
        <v/>
      </c>
      <c r="AE366" s="160" t="str">
        <f>IF($D366=2,IF(所有護老者!AE366="","",所有護老者!AE366),"")</f>
        <v/>
      </c>
      <c r="AF366" s="160" t="str">
        <f>IF($D366=2,IF(所有護老者!AF366="","",所有護老者!AF366),"")</f>
        <v/>
      </c>
      <c r="AG366" s="160" t="str">
        <f>IF($D366=2,IF(所有護老者!AG366="","",所有護老者!AG366),"")</f>
        <v/>
      </c>
      <c r="AH366" s="160" t="str">
        <f>IF($D366=2,IF(所有護老者!AH366="","",所有護老者!AH366),"")</f>
        <v/>
      </c>
      <c r="AI366" s="160" t="str">
        <f>IF($D366=2,IF(所有護老者!AI366="","",所有護老者!AI366),"")</f>
        <v/>
      </c>
      <c r="AJ366" s="160" t="str">
        <f>IF($D366=2,IF(所有護老者!AJ366="","",所有護老者!AJ366),"")</f>
        <v/>
      </c>
      <c r="AK366" s="160" t="str">
        <f>IF(所有護老者!AK366="","",所有護老者!AK366)</f>
        <v/>
      </c>
      <c r="AL366" s="175" t="str">
        <f t="shared" si="180"/>
        <v/>
      </c>
      <c r="AM366" s="175" t="str">
        <f t="shared" si="181"/>
        <v/>
      </c>
      <c r="AN366" s="175" t="str">
        <f t="shared" si="182"/>
        <v/>
      </c>
      <c r="AO366" s="175" t="str">
        <f t="shared" si="183"/>
        <v/>
      </c>
      <c r="AP366" s="175" t="str">
        <f t="shared" si="184"/>
        <v/>
      </c>
      <c r="AQ366" s="175" t="str">
        <f t="shared" si="185"/>
        <v/>
      </c>
      <c r="AR366" s="175" t="str">
        <f t="shared" si="186"/>
        <v/>
      </c>
      <c r="AS366" s="175" t="str">
        <f t="shared" si="187"/>
        <v/>
      </c>
      <c r="AT366" s="175" t="str">
        <f t="shared" si="188"/>
        <v/>
      </c>
      <c r="AU366" s="175" t="str">
        <f t="shared" si="189"/>
        <v/>
      </c>
      <c r="AV366" s="175" t="str">
        <f t="shared" si="190"/>
        <v/>
      </c>
      <c r="AW366" s="27">
        <f t="shared" si="191"/>
        <v>0</v>
      </c>
      <c r="AX366" s="27"/>
      <c r="AY366" s="27">
        <f t="shared" si="192"/>
        <v>0</v>
      </c>
      <c r="AZ366" s="27">
        <f t="shared" si="193"/>
        <v>0</v>
      </c>
      <c r="BA366" s="27">
        <f t="shared" si="194"/>
        <v>0</v>
      </c>
      <c r="BB366" s="27">
        <f t="shared" si="195"/>
        <v>0</v>
      </c>
      <c r="BC366" s="27">
        <f t="shared" si="196"/>
        <v>0</v>
      </c>
      <c r="BD366" s="27">
        <f t="shared" si="197"/>
        <v>0</v>
      </c>
      <c r="BE366" s="27">
        <f t="shared" si="198"/>
        <v>0</v>
      </c>
      <c r="BF366" s="27">
        <f t="shared" si="199"/>
        <v>0</v>
      </c>
      <c r="BG366" s="27">
        <f t="shared" si="200"/>
        <v>0</v>
      </c>
      <c r="BH366" s="27">
        <f t="shared" si="201"/>
        <v>0</v>
      </c>
      <c r="BI366" s="27">
        <f t="shared" si="202"/>
        <v>0</v>
      </c>
      <c r="BJ366" s="27">
        <f t="shared" si="203"/>
        <v>0</v>
      </c>
      <c r="BK366" s="176"/>
      <c r="BL366" s="276" t="str">
        <f t="shared" si="179"/>
        <v/>
      </c>
      <c r="BM366" s="176"/>
      <c r="BN366" s="27">
        <f t="shared" si="204"/>
        <v>0</v>
      </c>
      <c r="BO366" s="27">
        <f t="shared" si="205"/>
        <v>0</v>
      </c>
      <c r="BP366" s="27">
        <f t="shared" si="206"/>
        <v>0</v>
      </c>
      <c r="BQ366" s="27">
        <f t="shared" si="207"/>
        <v>0</v>
      </c>
      <c r="BR366" s="27">
        <f t="shared" si="208"/>
        <v>0</v>
      </c>
      <c r="BS366" s="27"/>
      <c r="BT366" s="166"/>
      <c r="BU366" s="166"/>
      <c r="BV366" s="166"/>
      <c r="BW366" s="166"/>
      <c r="BX366" s="166"/>
      <c r="BY366" s="166"/>
      <c r="BZ366" s="166"/>
      <c r="CA366" s="166"/>
      <c r="CB366" s="166"/>
      <c r="CC366" s="166"/>
      <c r="CD366" s="166"/>
      <c r="CE366" s="166"/>
      <c r="CF366" s="166"/>
      <c r="CG366" s="166"/>
      <c r="CH366" s="166"/>
      <c r="CI366" s="166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</row>
    <row r="367" spans="1:99">
      <c r="A367" s="160" t="str">
        <f>IF($D367=2,IF(所有護老者!A367="","",所有護老者!A367),"")</f>
        <v/>
      </c>
      <c r="B367" s="160" t="str">
        <f>IF($D367=2,IF(所有護老者!B367="","",所有護老者!B367),"")</f>
        <v/>
      </c>
      <c r="C367" s="160" t="str">
        <f>IF($D367=2,IF(所有護老者!D367="","",所有護老者!D367),"")</f>
        <v/>
      </c>
      <c r="D367" s="160" t="str">
        <f>IF(所有護老者!C367=2,2,"")</f>
        <v/>
      </c>
      <c r="E367" s="160" t="str">
        <f>IF($D367=2,IF(所有護老者!E367="","",所有護老者!E367),"")</f>
        <v/>
      </c>
      <c r="F367" s="160" t="str">
        <f>IF($D367=2,IF(所有護老者!F367="","",所有護老者!F367),"")</f>
        <v/>
      </c>
      <c r="G367" s="160" t="str">
        <f>IF($D367=2,IF(所有護老者!G367="","",所有護老者!G367),"")</f>
        <v/>
      </c>
      <c r="H367" s="160" t="str">
        <f>IF($D367=2,IF(所有護老者!H367="","",所有護老者!H367),"")</f>
        <v/>
      </c>
      <c r="I367" s="160" t="str">
        <f>IF($D367=2,IF(所有護老者!I367="","",所有護老者!I367),"")</f>
        <v/>
      </c>
      <c r="J367" s="160" t="str">
        <f>IF($D367=2,IF(所有護老者!J367="","",所有護老者!J367),"")</f>
        <v/>
      </c>
      <c r="K367" s="160" t="str">
        <f>IF($D367=2,IF(所有護老者!K367="","",所有護老者!K367),"")</f>
        <v/>
      </c>
      <c r="L367" s="160" t="str">
        <f>IF($D367=2,IF(所有護老者!L367="","",所有護老者!L367),"")</f>
        <v/>
      </c>
      <c r="M367" s="160" t="str">
        <f>IF($D367=2,IF(所有護老者!M367="","",所有護老者!M367),"")</f>
        <v/>
      </c>
      <c r="N367" s="160" t="str">
        <f>IF($D367=2,IF(所有護老者!N367="","",所有護老者!N367),"")</f>
        <v/>
      </c>
      <c r="O367" s="160" t="str">
        <f>IF($D367=2,IF(所有護老者!O367="","",所有護老者!O367),"")</f>
        <v/>
      </c>
      <c r="P367" s="160" t="str">
        <f>IF($D367=2,IF(所有護老者!P367="","",所有護老者!P367),"")</f>
        <v/>
      </c>
      <c r="Q367" s="160" t="str">
        <f>IF($D367=2,IF(所有護老者!Q367="","",所有護老者!Q367),"")</f>
        <v/>
      </c>
      <c r="R367" s="160" t="str">
        <f>IF($D367=2,IF(所有護老者!R367="","",所有護老者!R367),"")</f>
        <v/>
      </c>
      <c r="S367" s="160" t="str">
        <f>IF($D367=2,IF(所有護老者!S367="","",所有護老者!S367),"")</f>
        <v/>
      </c>
      <c r="T367" s="160" t="str">
        <f>IF($D367=2,IF(所有護老者!T367="","",所有護老者!T367),"")</f>
        <v/>
      </c>
      <c r="U367" s="160" t="str">
        <f>IF($D367=2,IF(所有護老者!U367="","",所有護老者!U367),"")</f>
        <v/>
      </c>
      <c r="V367" s="160" t="str">
        <f>IF($D367=2,IF(所有護老者!V367="","",所有護老者!V367),"")</f>
        <v/>
      </c>
      <c r="W367" s="160" t="str">
        <f>IF($D367=2,IF(所有護老者!W367="","",所有護老者!W367),"")</f>
        <v/>
      </c>
      <c r="X367" s="160" t="str">
        <f>IF($D367=2,IF(所有護老者!X367="","",所有護老者!X367),"")</f>
        <v/>
      </c>
      <c r="Y367" s="160" t="str">
        <f>IF($D367=2,IF(所有護老者!Y367="","",所有護老者!Y367),"")</f>
        <v/>
      </c>
      <c r="Z367" s="160" t="str">
        <f>IF($D367=2,IF(所有護老者!Z367="","",所有護老者!Z367),"")</f>
        <v/>
      </c>
      <c r="AA367" s="160" t="str">
        <f>IF($D367=2,IF(所有護老者!AA367="","",所有護老者!AA367),"")</f>
        <v/>
      </c>
      <c r="AB367" s="160" t="str">
        <f>IF($D367=2,IF(所有護老者!AB367="","",所有護老者!AB367),"")</f>
        <v/>
      </c>
      <c r="AC367" s="160" t="str">
        <f>IF($D367=2,IF(所有護老者!AC367="","",所有護老者!AC367),"")</f>
        <v/>
      </c>
      <c r="AD367" s="160" t="str">
        <f>IF($D367=2,IF(所有護老者!AD367="","",所有護老者!AD367),"")</f>
        <v/>
      </c>
      <c r="AE367" s="160" t="str">
        <f>IF($D367=2,IF(所有護老者!AE367="","",所有護老者!AE367),"")</f>
        <v/>
      </c>
      <c r="AF367" s="160" t="str">
        <f>IF($D367=2,IF(所有護老者!AF367="","",所有護老者!AF367),"")</f>
        <v/>
      </c>
      <c r="AG367" s="160" t="str">
        <f>IF($D367=2,IF(所有護老者!AG367="","",所有護老者!AG367),"")</f>
        <v/>
      </c>
      <c r="AH367" s="160" t="str">
        <f>IF($D367=2,IF(所有護老者!AH367="","",所有護老者!AH367),"")</f>
        <v/>
      </c>
      <c r="AI367" s="160" t="str">
        <f>IF($D367=2,IF(所有護老者!AI367="","",所有護老者!AI367),"")</f>
        <v/>
      </c>
      <c r="AJ367" s="160" t="str">
        <f>IF($D367=2,IF(所有護老者!AJ367="","",所有護老者!AJ367),"")</f>
        <v/>
      </c>
      <c r="AK367" s="160" t="str">
        <f>IF(所有護老者!AK367="","",所有護老者!AK367)</f>
        <v/>
      </c>
      <c r="AL367" s="175" t="str">
        <f t="shared" si="180"/>
        <v/>
      </c>
      <c r="AM367" s="175" t="str">
        <f t="shared" si="181"/>
        <v/>
      </c>
      <c r="AN367" s="175" t="str">
        <f t="shared" si="182"/>
        <v/>
      </c>
      <c r="AO367" s="175" t="str">
        <f t="shared" si="183"/>
        <v/>
      </c>
      <c r="AP367" s="175" t="str">
        <f t="shared" si="184"/>
        <v/>
      </c>
      <c r="AQ367" s="175" t="str">
        <f t="shared" si="185"/>
        <v/>
      </c>
      <c r="AR367" s="175" t="str">
        <f t="shared" si="186"/>
        <v/>
      </c>
      <c r="AS367" s="175" t="str">
        <f t="shared" si="187"/>
        <v/>
      </c>
      <c r="AT367" s="175" t="str">
        <f t="shared" si="188"/>
        <v/>
      </c>
      <c r="AU367" s="175" t="str">
        <f t="shared" si="189"/>
        <v/>
      </c>
      <c r="AV367" s="175" t="str">
        <f t="shared" si="190"/>
        <v/>
      </c>
      <c r="AW367" s="27">
        <f t="shared" si="191"/>
        <v>0</v>
      </c>
      <c r="AX367" s="27"/>
      <c r="AY367" s="27">
        <f t="shared" si="192"/>
        <v>0</v>
      </c>
      <c r="AZ367" s="27">
        <f t="shared" si="193"/>
        <v>0</v>
      </c>
      <c r="BA367" s="27">
        <f t="shared" si="194"/>
        <v>0</v>
      </c>
      <c r="BB367" s="27">
        <f t="shared" si="195"/>
        <v>0</v>
      </c>
      <c r="BC367" s="27">
        <f t="shared" si="196"/>
        <v>0</v>
      </c>
      <c r="BD367" s="27">
        <f t="shared" si="197"/>
        <v>0</v>
      </c>
      <c r="BE367" s="27">
        <f t="shared" si="198"/>
        <v>0</v>
      </c>
      <c r="BF367" s="27">
        <f t="shared" si="199"/>
        <v>0</v>
      </c>
      <c r="BG367" s="27">
        <f t="shared" si="200"/>
        <v>0</v>
      </c>
      <c r="BH367" s="27">
        <f t="shared" si="201"/>
        <v>0</v>
      </c>
      <c r="BI367" s="27">
        <f t="shared" si="202"/>
        <v>0</v>
      </c>
      <c r="BJ367" s="27">
        <f t="shared" si="203"/>
        <v>0</v>
      </c>
      <c r="BK367" s="176"/>
      <c r="BL367" s="276" t="str">
        <f t="shared" si="179"/>
        <v/>
      </c>
      <c r="BM367" s="176"/>
      <c r="BN367" s="27">
        <f t="shared" si="204"/>
        <v>0</v>
      </c>
      <c r="BO367" s="27">
        <f t="shared" si="205"/>
        <v>0</v>
      </c>
      <c r="BP367" s="27">
        <f t="shared" si="206"/>
        <v>0</v>
      </c>
      <c r="BQ367" s="27">
        <f t="shared" si="207"/>
        <v>0</v>
      </c>
      <c r="BR367" s="27">
        <f t="shared" si="208"/>
        <v>0</v>
      </c>
      <c r="BS367" s="27"/>
      <c r="BT367" s="166"/>
      <c r="BU367" s="166"/>
      <c r="BV367" s="166"/>
      <c r="BW367" s="166"/>
      <c r="BX367" s="166"/>
      <c r="BY367" s="166"/>
      <c r="BZ367" s="166"/>
      <c r="CA367" s="166"/>
      <c r="CB367" s="166"/>
      <c r="CC367" s="166"/>
      <c r="CD367" s="166"/>
      <c r="CE367" s="166"/>
      <c r="CF367" s="166"/>
      <c r="CG367" s="166"/>
      <c r="CH367" s="166"/>
      <c r="CI367" s="166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</row>
    <row r="368" spans="1:99">
      <c r="A368" s="160" t="str">
        <f>IF($D368=2,IF(所有護老者!A368="","",所有護老者!A368),"")</f>
        <v/>
      </c>
      <c r="B368" s="160" t="str">
        <f>IF($D368=2,IF(所有護老者!B368="","",所有護老者!B368),"")</f>
        <v/>
      </c>
      <c r="C368" s="160" t="str">
        <f>IF($D368=2,IF(所有護老者!D368="","",所有護老者!D368),"")</f>
        <v/>
      </c>
      <c r="D368" s="160" t="str">
        <f>IF(所有護老者!C368=2,2,"")</f>
        <v/>
      </c>
      <c r="E368" s="160" t="str">
        <f>IF($D368=2,IF(所有護老者!E368="","",所有護老者!E368),"")</f>
        <v/>
      </c>
      <c r="F368" s="160" t="str">
        <f>IF($D368=2,IF(所有護老者!F368="","",所有護老者!F368),"")</f>
        <v/>
      </c>
      <c r="G368" s="160" t="str">
        <f>IF($D368=2,IF(所有護老者!G368="","",所有護老者!G368),"")</f>
        <v/>
      </c>
      <c r="H368" s="160" t="str">
        <f>IF($D368=2,IF(所有護老者!H368="","",所有護老者!H368),"")</f>
        <v/>
      </c>
      <c r="I368" s="160" t="str">
        <f>IF($D368=2,IF(所有護老者!I368="","",所有護老者!I368),"")</f>
        <v/>
      </c>
      <c r="J368" s="160" t="str">
        <f>IF($D368=2,IF(所有護老者!J368="","",所有護老者!J368),"")</f>
        <v/>
      </c>
      <c r="K368" s="160" t="str">
        <f>IF($D368=2,IF(所有護老者!K368="","",所有護老者!K368),"")</f>
        <v/>
      </c>
      <c r="L368" s="160" t="str">
        <f>IF($D368=2,IF(所有護老者!L368="","",所有護老者!L368),"")</f>
        <v/>
      </c>
      <c r="M368" s="160" t="str">
        <f>IF($D368=2,IF(所有護老者!M368="","",所有護老者!M368),"")</f>
        <v/>
      </c>
      <c r="N368" s="160" t="str">
        <f>IF($D368=2,IF(所有護老者!N368="","",所有護老者!N368),"")</f>
        <v/>
      </c>
      <c r="O368" s="160" t="str">
        <f>IF($D368=2,IF(所有護老者!O368="","",所有護老者!O368),"")</f>
        <v/>
      </c>
      <c r="P368" s="160" t="str">
        <f>IF($D368=2,IF(所有護老者!P368="","",所有護老者!P368),"")</f>
        <v/>
      </c>
      <c r="Q368" s="160" t="str">
        <f>IF($D368=2,IF(所有護老者!Q368="","",所有護老者!Q368),"")</f>
        <v/>
      </c>
      <c r="R368" s="160" t="str">
        <f>IF($D368=2,IF(所有護老者!R368="","",所有護老者!R368),"")</f>
        <v/>
      </c>
      <c r="S368" s="160" t="str">
        <f>IF($D368=2,IF(所有護老者!S368="","",所有護老者!S368),"")</f>
        <v/>
      </c>
      <c r="T368" s="160" t="str">
        <f>IF($D368=2,IF(所有護老者!T368="","",所有護老者!T368),"")</f>
        <v/>
      </c>
      <c r="U368" s="160" t="str">
        <f>IF($D368=2,IF(所有護老者!U368="","",所有護老者!U368),"")</f>
        <v/>
      </c>
      <c r="V368" s="160" t="str">
        <f>IF($D368=2,IF(所有護老者!V368="","",所有護老者!V368),"")</f>
        <v/>
      </c>
      <c r="W368" s="160" t="str">
        <f>IF($D368=2,IF(所有護老者!W368="","",所有護老者!W368),"")</f>
        <v/>
      </c>
      <c r="X368" s="160" t="str">
        <f>IF($D368=2,IF(所有護老者!X368="","",所有護老者!X368),"")</f>
        <v/>
      </c>
      <c r="Y368" s="160" t="str">
        <f>IF($D368=2,IF(所有護老者!Y368="","",所有護老者!Y368),"")</f>
        <v/>
      </c>
      <c r="Z368" s="160" t="str">
        <f>IF($D368=2,IF(所有護老者!Z368="","",所有護老者!Z368),"")</f>
        <v/>
      </c>
      <c r="AA368" s="160" t="str">
        <f>IF($D368=2,IF(所有護老者!AA368="","",所有護老者!AA368),"")</f>
        <v/>
      </c>
      <c r="AB368" s="160" t="str">
        <f>IF($D368=2,IF(所有護老者!AB368="","",所有護老者!AB368),"")</f>
        <v/>
      </c>
      <c r="AC368" s="160" t="str">
        <f>IF($D368=2,IF(所有護老者!AC368="","",所有護老者!AC368),"")</f>
        <v/>
      </c>
      <c r="AD368" s="160" t="str">
        <f>IF($D368=2,IF(所有護老者!AD368="","",所有護老者!AD368),"")</f>
        <v/>
      </c>
      <c r="AE368" s="160" t="str">
        <f>IF($D368=2,IF(所有護老者!AE368="","",所有護老者!AE368),"")</f>
        <v/>
      </c>
      <c r="AF368" s="160" t="str">
        <f>IF($D368=2,IF(所有護老者!AF368="","",所有護老者!AF368),"")</f>
        <v/>
      </c>
      <c r="AG368" s="160" t="str">
        <f>IF($D368=2,IF(所有護老者!AG368="","",所有護老者!AG368),"")</f>
        <v/>
      </c>
      <c r="AH368" s="160" t="str">
        <f>IF($D368=2,IF(所有護老者!AH368="","",所有護老者!AH368),"")</f>
        <v/>
      </c>
      <c r="AI368" s="160" t="str">
        <f>IF($D368=2,IF(所有護老者!AI368="","",所有護老者!AI368),"")</f>
        <v/>
      </c>
      <c r="AJ368" s="160" t="str">
        <f>IF($D368=2,IF(所有護老者!AJ368="","",所有護老者!AJ368),"")</f>
        <v/>
      </c>
      <c r="AK368" s="160" t="str">
        <f>IF(所有護老者!AK368="","",所有護老者!AK368)</f>
        <v/>
      </c>
      <c r="AL368" s="175" t="str">
        <f t="shared" si="180"/>
        <v/>
      </c>
      <c r="AM368" s="175" t="str">
        <f t="shared" si="181"/>
        <v/>
      </c>
      <c r="AN368" s="175" t="str">
        <f t="shared" si="182"/>
        <v/>
      </c>
      <c r="AO368" s="175" t="str">
        <f t="shared" si="183"/>
        <v/>
      </c>
      <c r="AP368" s="175" t="str">
        <f t="shared" si="184"/>
        <v/>
      </c>
      <c r="AQ368" s="175" t="str">
        <f t="shared" si="185"/>
        <v/>
      </c>
      <c r="AR368" s="175" t="str">
        <f t="shared" si="186"/>
        <v/>
      </c>
      <c r="AS368" s="175" t="str">
        <f t="shared" si="187"/>
        <v/>
      </c>
      <c r="AT368" s="175" t="str">
        <f t="shared" si="188"/>
        <v/>
      </c>
      <c r="AU368" s="175" t="str">
        <f t="shared" si="189"/>
        <v/>
      </c>
      <c r="AV368" s="175" t="str">
        <f t="shared" si="190"/>
        <v/>
      </c>
      <c r="AW368" s="27">
        <f t="shared" si="191"/>
        <v>0</v>
      </c>
      <c r="AX368" s="27"/>
      <c r="AY368" s="27">
        <f t="shared" si="192"/>
        <v>0</v>
      </c>
      <c r="AZ368" s="27">
        <f t="shared" si="193"/>
        <v>0</v>
      </c>
      <c r="BA368" s="27">
        <f t="shared" si="194"/>
        <v>0</v>
      </c>
      <c r="BB368" s="27">
        <f t="shared" si="195"/>
        <v>0</v>
      </c>
      <c r="BC368" s="27">
        <f t="shared" si="196"/>
        <v>0</v>
      </c>
      <c r="BD368" s="27">
        <f t="shared" si="197"/>
        <v>0</v>
      </c>
      <c r="BE368" s="27">
        <f t="shared" si="198"/>
        <v>0</v>
      </c>
      <c r="BF368" s="27">
        <f t="shared" si="199"/>
        <v>0</v>
      </c>
      <c r="BG368" s="27">
        <f t="shared" si="200"/>
        <v>0</v>
      </c>
      <c r="BH368" s="27">
        <f t="shared" si="201"/>
        <v>0</v>
      </c>
      <c r="BI368" s="27">
        <f t="shared" si="202"/>
        <v>0</v>
      </c>
      <c r="BJ368" s="27">
        <f t="shared" si="203"/>
        <v>0</v>
      </c>
      <c r="BK368" s="176"/>
      <c r="BL368" s="276" t="str">
        <f t="shared" si="179"/>
        <v/>
      </c>
      <c r="BM368" s="176"/>
      <c r="BN368" s="27">
        <f t="shared" si="204"/>
        <v>0</v>
      </c>
      <c r="BO368" s="27">
        <f t="shared" si="205"/>
        <v>0</v>
      </c>
      <c r="BP368" s="27">
        <f t="shared" si="206"/>
        <v>0</v>
      </c>
      <c r="BQ368" s="27">
        <f t="shared" si="207"/>
        <v>0</v>
      </c>
      <c r="BR368" s="27">
        <f t="shared" si="208"/>
        <v>0</v>
      </c>
      <c r="BS368" s="27"/>
      <c r="BT368" s="166"/>
      <c r="BU368" s="166"/>
      <c r="BV368" s="166"/>
      <c r="BW368" s="166"/>
      <c r="BX368" s="166"/>
      <c r="BY368" s="166"/>
      <c r="BZ368" s="166"/>
      <c r="CA368" s="166"/>
      <c r="CB368" s="166"/>
      <c r="CC368" s="166"/>
      <c r="CD368" s="166"/>
      <c r="CE368" s="166"/>
      <c r="CF368" s="166"/>
      <c r="CG368" s="166"/>
      <c r="CH368" s="166"/>
      <c r="CI368" s="166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</row>
    <row r="369" spans="1:99">
      <c r="A369" s="160" t="str">
        <f>IF($D369=2,IF(所有護老者!A369="","",所有護老者!A369),"")</f>
        <v/>
      </c>
      <c r="B369" s="160" t="str">
        <f>IF($D369=2,IF(所有護老者!B369="","",所有護老者!B369),"")</f>
        <v/>
      </c>
      <c r="C369" s="160" t="str">
        <f>IF($D369=2,IF(所有護老者!D369="","",所有護老者!D369),"")</f>
        <v/>
      </c>
      <c r="D369" s="160" t="str">
        <f>IF(所有護老者!C369=2,2,"")</f>
        <v/>
      </c>
      <c r="E369" s="160" t="str">
        <f>IF($D369=2,IF(所有護老者!E369="","",所有護老者!E369),"")</f>
        <v/>
      </c>
      <c r="F369" s="160" t="str">
        <f>IF($D369=2,IF(所有護老者!F369="","",所有護老者!F369),"")</f>
        <v/>
      </c>
      <c r="G369" s="160" t="str">
        <f>IF($D369=2,IF(所有護老者!G369="","",所有護老者!G369),"")</f>
        <v/>
      </c>
      <c r="H369" s="160" t="str">
        <f>IF($D369=2,IF(所有護老者!H369="","",所有護老者!H369),"")</f>
        <v/>
      </c>
      <c r="I369" s="160" t="str">
        <f>IF($D369=2,IF(所有護老者!I369="","",所有護老者!I369),"")</f>
        <v/>
      </c>
      <c r="J369" s="160" t="str">
        <f>IF($D369=2,IF(所有護老者!J369="","",所有護老者!J369),"")</f>
        <v/>
      </c>
      <c r="K369" s="160" t="str">
        <f>IF($D369=2,IF(所有護老者!K369="","",所有護老者!K369),"")</f>
        <v/>
      </c>
      <c r="L369" s="160" t="str">
        <f>IF($D369=2,IF(所有護老者!L369="","",所有護老者!L369),"")</f>
        <v/>
      </c>
      <c r="M369" s="160" t="str">
        <f>IF($D369=2,IF(所有護老者!M369="","",所有護老者!M369),"")</f>
        <v/>
      </c>
      <c r="N369" s="160" t="str">
        <f>IF($D369=2,IF(所有護老者!N369="","",所有護老者!N369),"")</f>
        <v/>
      </c>
      <c r="O369" s="160" t="str">
        <f>IF($D369=2,IF(所有護老者!O369="","",所有護老者!O369),"")</f>
        <v/>
      </c>
      <c r="P369" s="160" t="str">
        <f>IF($D369=2,IF(所有護老者!P369="","",所有護老者!P369),"")</f>
        <v/>
      </c>
      <c r="Q369" s="160" t="str">
        <f>IF($D369=2,IF(所有護老者!Q369="","",所有護老者!Q369),"")</f>
        <v/>
      </c>
      <c r="R369" s="160" t="str">
        <f>IF($D369=2,IF(所有護老者!R369="","",所有護老者!R369),"")</f>
        <v/>
      </c>
      <c r="S369" s="160" t="str">
        <f>IF($D369=2,IF(所有護老者!S369="","",所有護老者!S369),"")</f>
        <v/>
      </c>
      <c r="T369" s="160" t="str">
        <f>IF($D369=2,IF(所有護老者!T369="","",所有護老者!T369),"")</f>
        <v/>
      </c>
      <c r="U369" s="160" t="str">
        <f>IF($D369=2,IF(所有護老者!U369="","",所有護老者!U369),"")</f>
        <v/>
      </c>
      <c r="V369" s="160" t="str">
        <f>IF($D369=2,IF(所有護老者!V369="","",所有護老者!V369),"")</f>
        <v/>
      </c>
      <c r="W369" s="160" t="str">
        <f>IF($D369=2,IF(所有護老者!W369="","",所有護老者!W369),"")</f>
        <v/>
      </c>
      <c r="X369" s="160" t="str">
        <f>IF($D369=2,IF(所有護老者!X369="","",所有護老者!X369),"")</f>
        <v/>
      </c>
      <c r="Y369" s="160" t="str">
        <f>IF($D369=2,IF(所有護老者!Y369="","",所有護老者!Y369),"")</f>
        <v/>
      </c>
      <c r="Z369" s="160" t="str">
        <f>IF($D369=2,IF(所有護老者!Z369="","",所有護老者!Z369),"")</f>
        <v/>
      </c>
      <c r="AA369" s="160" t="str">
        <f>IF($D369=2,IF(所有護老者!AA369="","",所有護老者!AA369),"")</f>
        <v/>
      </c>
      <c r="AB369" s="160" t="str">
        <f>IF($D369=2,IF(所有護老者!AB369="","",所有護老者!AB369),"")</f>
        <v/>
      </c>
      <c r="AC369" s="160" t="str">
        <f>IF($D369=2,IF(所有護老者!AC369="","",所有護老者!AC369),"")</f>
        <v/>
      </c>
      <c r="AD369" s="160" t="str">
        <f>IF($D369=2,IF(所有護老者!AD369="","",所有護老者!AD369),"")</f>
        <v/>
      </c>
      <c r="AE369" s="160" t="str">
        <f>IF($D369=2,IF(所有護老者!AE369="","",所有護老者!AE369),"")</f>
        <v/>
      </c>
      <c r="AF369" s="160" t="str">
        <f>IF($D369=2,IF(所有護老者!AF369="","",所有護老者!AF369),"")</f>
        <v/>
      </c>
      <c r="AG369" s="160" t="str">
        <f>IF($D369=2,IF(所有護老者!AG369="","",所有護老者!AG369),"")</f>
        <v/>
      </c>
      <c r="AH369" s="160" t="str">
        <f>IF($D369=2,IF(所有護老者!AH369="","",所有護老者!AH369),"")</f>
        <v/>
      </c>
      <c r="AI369" s="160" t="str">
        <f>IF($D369=2,IF(所有護老者!AI369="","",所有護老者!AI369),"")</f>
        <v/>
      </c>
      <c r="AJ369" s="160" t="str">
        <f>IF($D369=2,IF(所有護老者!AJ369="","",所有護老者!AJ369),"")</f>
        <v/>
      </c>
      <c r="AK369" s="160" t="str">
        <f>IF(所有護老者!AK369="","",所有護老者!AK369)</f>
        <v/>
      </c>
      <c r="AL369" s="175" t="str">
        <f t="shared" si="180"/>
        <v/>
      </c>
      <c r="AM369" s="175" t="str">
        <f t="shared" si="181"/>
        <v/>
      </c>
      <c r="AN369" s="175" t="str">
        <f t="shared" si="182"/>
        <v/>
      </c>
      <c r="AO369" s="175" t="str">
        <f t="shared" si="183"/>
        <v/>
      </c>
      <c r="AP369" s="175" t="str">
        <f t="shared" si="184"/>
        <v/>
      </c>
      <c r="AQ369" s="175" t="str">
        <f t="shared" si="185"/>
        <v/>
      </c>
      <c r="AR369" s="175" t="str">
        <f t="shared" si="186"/>
        <v/>
      </c>
      <c r="AS369" s="175" t="str">
        <f t="shared" si="187"/>
        <v/>
      </c>
      <c r="AT369" s="175" t="str">
        <f t="shared" si="188"/>
        <v/>
      </c>
      <c r="AU369" s="175" t="str">
        <f t="shared" si="189"/>
        <v/>
      </c>
      <c r="AV369" s="175" t="str">
        <f t="shared" si="190"/>
        <v/>
      </c>
      <c r="AW369" s="27">
        <f t="shared" si="191"/>
        <v>0</v>
      </c>
      <c r="AX369" s="27"/>
      <c r="AY369" s="27">
        <f t="shared" si="192"/>
        <v>0</v>
      </c>
      <c r="AZ369" s="27">
        <f t="shared" si="193"/>
        <v>0</v>
      </c>
      <c r="BA369" s="27">
        <f t="shared" si="194"/>
        <v>0</v>
      </c>
      <c r="BB369" s="27">
        <f t="shared" si="195"/>
        <v>0</v>
      </c>
      <c r="BC369" s="27">
        <f t="shared" si="196"/>
        <v>0</v>
      </c>
      <c r="BD369" s="27">
        <f t="shared" si="197"/>
        <v>0</v>
      </c>
      <c r="BE369" s="27">
        <f t="shared" si="198"/>
        <v>0</v>
      </c>
      <c r="BF369" s="27">
        <f t="shared" si="199"/>
        <v>0</v>
      </c>
      <c r="BG369" s="27">
        <f t="shared" si="200"/>
        <v>0</v>
      </c>
      <c r="BH369" s="27">
        <f t="shared" si="201"/>
        <v>0</v>
      </c>
      <c r="BI369" s="27">
        <f t="shared" si="202"/>
        <v>0</v>
      </c>
      <c r="BJ369" s="27">
        <f t="shared" si="203"/>
        <v>0</v>
      </c>
      <c r="BK369" s="176"/>
      <c r="BL369" s="276" t="str">
        <f t="shared" si="179"/>
        <v/>
      </c>
      <c r="BM369" s="176"/>
      <c r="BN369" s="27">
        <f t="shared" si="204"/>
        <v>0</v>
      </c>
      <c r="BO369" s="27">
        <f t="shared" si="205"/>
        <v>0</v>
      </c>
      <c r="BP369" s="27">
        <f t="shared" si="206"/>
        <v>0</v>
      </c>
      <c r="BQ369" s="27">
        <f t="shared" si="207"/>
        <v>0</v>
      </c>
      <c r="BR369" s="27">
        <f t="shared" si="208"/>
        <v>0</v>
      </c>
      <c r="BS369" s="27"/>
      <c r="BT369" s="166"/>
      <c r="BU369" s="166"/>
      <c r="BV369" s="166"/>
      <c r="BW369" s="166"/>
      <c r="BX369" s="166"/>
      <c r="BY369" s="166"/>
      <c r="BZ369" s="166"/>
      <c r="CA369" s="166"/>
      <c r="CB369" s="166"/>
      <c r="CC369" s="166"/>
      <c r="CD369" s="166"/>
      <c r="CE369" s="166"/>
      <c r="CF369" s="166"/>
      <c r="CG369" s="166"/>
      <c r="CH369" s="166"/>
      <c r="CI369" s="166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</row>
    <row r="370" spans="1:99">
      <c r="A370" s="160" t="str">
        <f>IF($D370=2,IF(所有護老者!A370="","",所有護老者!A370),"")</f>
        <v/>
      </c>
      <c r="B370" s="160" t="str">
        <f>IF($D370=2,IF(所有護老者!B370="","",所有護老者!B370),"")</f>
        <v/>
      </c>
      <c r="C370" s="160" t="str">
        <f>IF($D370=2,IF(所有護老者!D370="","",所有護老者!D370),"")</f>
        <v/>
      </c>
      <c r="D370" s="160" t="str">
        <f>IF(所有護老者!C370=2,2,"")</f>
        <v/>
      </c>
      <c r="E370" s="160" t="str">
        <f>IF($D370=2,IF(所有護老者!E370="","",所有護老者!E370),"")</f>
        <v/>
      </c>
      <c r="F370" s="160" t="str">
        <f>IF($D370=2,IF(所有護老者!F370="","",所有護老者!F370),"")</f>
        <v/>
      </c>
      <c r="G370" s="160" t="str">
        <f>IF($D370=2,IF(所有護老者!G370="","",所有護老者!G370),"")</f>
        <v/>
      </c>
      <c r="H370" s="160" t="str">
        <f>IF($D370=2,IF(所有護老者!H370="","",所有護老者!H370),"")</f>
        <v/>
      </c>
      <c r="I370" s="160" t="str">
        <f>IF($D370=2,IF(所有護老者!I370="","",所有護老者!I370),"")</f>
        <v/>
      </c>
      <c r="J370" s="160" t="str">
        <f>IF($D370=2,IF(所有護老者!J370="","",所有護老者!J370),"")</f>
        <v/>
      </c>
      <c r="K370" s="160" t="str">
        <f>IF($D370=2,IF(所有護老者!K370="","",所有護老者!K370),"")</f>
        <v/>
      </c>
      <c r="L370" s="160" t="str">
        <f>IF($D370=2,IF(所有護老者!L370="","",所有護老者!L370),"")</f>
        <v/>
      </c>
      <c r="M370" s="160" t="str">
        <f>IF($D370=2,IF(所有護老者!M370="","",所有護老者!M370),"")</f>
        <v/>
      </c>
      <c r="N370" s="160" t="str">
        <f>IF($D370=2,IF(所有護老者!N370="","",所有護老者!N370),"")</f>
        <v/>
      </c>
      <c r="O370" s="160" t="str">
        <f>IF($D370=2,IF(所有護老者!O370="","",所有護老者!O370),"")</f>
        <v/>
      </c>
      <c r="P370" s="160" t="str">
        <f>IF($D370=2,IF(所有護老者!P370="","",所有護老者!P370),"")</f>
        <v/>
      </c>
      <c r="Q370" s="160" t="str">
        <f>IF($D370=2,IF(所有護老者!Q370="","",所有護老者!Q370),"")</f>
        <v/>
      </c>
      <c r="R370" s="160" t="str">
        <f>IF($D370=2,IF(所有護老者!R370="","",所有護老者!R370),"")</f>
        <v/>
      </c>
      <c r="S370" s="160" t="str">
        <f>IF($D370=2,IF(所有護老者!S370="","",所有護老者!S370),"")</f>
        <v/>
      </c>
      <c r="T370" s="160" t="str">
        <f>IF($D370=2,IF(所有護老者!T370="","",所有護老者!T370),"")</f>
        <v/>
      </c>
      <c r="U370" s="160" t="str">
        <f>IF($D370=2,IF(所有護老者!U370="","",所有護老者!U370),"")</f>
        <v/>
      </c>
      <c r="V370" s="160" t="str">
        <f>IF($D370=2,IF(所有護老者!V370="","",所有護老者!V370),"")</f>
        <v/>
      </c>
      <c r="W370" s="160" t="str">
        <f>IF($D370=2,IF(所有護老者!W370="","",所有護老者!W370),"")</f>
        <v/>
      </c>
      <c r="X370" s="160" t="str">
        <f>IF($D370=2,IF(所有護老者!X370="","",所有護老者!X370),"")</f>
        <v/>
      </c>
      <c r="Y370" s="160" t="str">
        <f>IF($D370=2,IF(所有護老者!Y370="","",所有護老者!Y370),"")</f>
        <v/>
      </c>
      <c r="Z370" s="160" t="str">
        <f>IF($D370=2,IF(所有護老者!Z370="","",所有護老者!Z370),"")</f>
        <v/>
      </c>
      <c r="AA370" s="160" t="str">
        <f>IF($D370=2,IF(所有護老者!AA370="","",所有護老者!AA370),"")</f>
        <v/>
      </c>
      <c r="AB370" s="160" t="str">
        <f>IF($D370=2,IF(所有護老者!AB370="","",所有護老者!AB370),"")</f>
        <v/>
      </c>
      <c r="AC370" s="160" t="str">
        <f>IF($D370=2,IF(所有護老者!AC370="","",所有護老者!AC370),"")</f>
        <v/>
      </c>
      <c r="AD370" s="160" t="str">
        <f>IF($D370=2,IF(所有護老者!AD370="","",所有護老者!AD370),"")</f>
        <v/>
      </c>
      <c r="AE370" s="160" t="str">
        <f>IF($D370=2,IF(所有護老者!AE370="","",所有護老者!AE370),"")</f>
        <v/>
      </c>
      <c r="AF370" s="160" t="str">
        <f>IF($D370=2,IF(所有護老者!AF370="","",所有護老者!AF370),"")</f>
        <v/>
      </c>
      <c r="AG370" s="160" t="str">
        <f>IF($D370=2,IF(所有護老者!AG370="","",所有護老者!AG370),"")</f>
        <v/>
      </c>
      <c r="AH370" s="160" t="str">
        <f>IF($D370=2,IF(所有護老者!AH370="","",所有護老者!AH370),"")</f>
        <v/>
      </c>
      <c r="AI370" s="160" t="str">
        <f>IF($D370=2,IF(所有護老者!AI370="","",所有護老者!AI370),"")</f>
        <v/>
      </c>
      <c r="AJ370" s="160" t="str">
        <f>IF($D370=2,IF(所有護老者!AJ370="","",所有護老者!AJ370),"")</f>
        <v/>
      </c>
      <c r="AK370" s="160" t="str">
        <f>IF(所有護老者!AK370="","",所有護老者!AK370)</f>
        <v/>
      </c>
      <c r="AL370" s="175" t="str">
        <f t="shared" si="180"/>
        <v/>
      </c>
      <c r="AM370" s="175" t="str">
        <f t="shared" si="181"/>
        <v/>
      </c>
      <c r="AN370" s="175" t="str">
        <f t="shared" si="182"/>
        <v/>
      </c>
      <c r="AO370" s="175" t="str">
        <f t="shared" si="183"/>
        <v/>
      </c>
      <c r="AP370" s="175" t="str">
        <f t="shared" si="184"/>
        <v/>
      </c>
      <c r="AQ370" s="175" t="str">
        <f t="shared" si="185"/>
        <v/>
      </c>
      <c r="AR370" s="175" t="str">
        <f t="shared" si="186"/>
        <v/>
      </c>
      <c r="AS370" s="175" t="str">
        <f t="shared" si="187"/>
        <v/>
      </c>
      <c r="AT370" s="175" t="str">
        <f t="shared" si="188"/>
        <v/>
      </c>
      <c r="AU370" s="175" t="str">
        <f t="shared" si="189"/>
        <v/>
      </c>
      <c r="AV370" s="175" t="str">
        <f t="shared" si="190"/>
        <v/>
      </c>
      <c r="AW370" s="27">
        <f t="shared" si="191"/>
        <v>0</v>
      </c>
      <c r="AX370" s="27"/>
      <c r="AY370" s="27">
        <f t="shared" si="192"/>
        <v>0</v>
      </c>
      <c r="AZ370" s="27">
        <f t="shared" si="193"/>
        <v>0</v>
      </c>
      <c r="BA370" s="27">
        <f t="shared" si="194"/>
        <v>0</v>
      </c>
      <c r="BB370" s="27">
        <f t="shared" si="195"/>
        <v>0</v>
      </c>
      <c r="BC370" s="27">
        <f t="shared" si="196"/>
        <v>0</v>
      </c>
      <c r="BD370" s="27">
        <f t="shared" si="197"/>
        <v>0</v>
      </c>
      <c r="BE370" s="27">
        <f t="shared" si="198"/>
        <v>0</v>
      </c>
      <c r="BF370" s="27">
        <f t="shared" si="199"/>
        <v>0</v>
      </c>
      <c r="BG370" s="27">
        <f t="shared" si="200"/>
        <v>0</v>
      </c>
      <c r="BH370" s="27">
        <f t="shared" si="201"/>
        <v>0</v>
      </c>
      <c r="BI370" s="27">
        <f t="shared" si="202"/>
        <v>0</v>
      </c>
      <c r="BJ370" s="27">
        <f t="shared" si="203"/>
        <v>0</v>
      </c>
      <c r="BK370" s="176"/>
      <c r="BL370" s="276" t="str">
        <f t="shared" si="179"/>
        <v/>
      </c>
      <c r="BM370" s="176"/>
      <c r="BN370" s="27">
        <f t="shared" si="204"/>
        <v>0</v>
      </c>
      <c r="BO370" s="27">
        <f t="shared" si="205"/>
        <v>0</v>
      </c>
      <c r="BP370" s="27">
        <f t="shared" si="206"/>
        <v>0</v>
      </c>
      <c r="BQ370" s="27">
        <f t="shared" si="207"/>
        <v>0</v>
      </c>
      <c r="BR370" s="27">
        <f t="shared" si="208"/>
        <v>0</v>
      </c>
      <c r="BS370" s="27"/>
      <c r="BT370" s="166"/>
      <c r="BU370" s="166"/>
      <c r="BV370" s="166"/>
      <c r="BW370" s="166"/>
      <c r="BX370" s="166"/>
      <c r="BY370" s="166"/>
      <c r="BZ370" s="166"/>
      <c r="CA370" s="166"/>
      <c r="CB370" s="166"/>
      <c r="CC370" s="166"/>
      <c r="CD370" s="166"/>
      <c r="CE370" s="166"/>
      <c r="CF370" s="166"/>
      <c r="CG370" s="166"/>
      <c r="CH370" s="166"/>
      <c r="CI370" s="166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</row>
    <row r="371" spans="1:99">
      <c r="A371" s="160" t="str">
        <f>IF($D371=2,IF(所有護老者!A371="","",所有護老者!A371),"")</f>
        <v/>
      </c>
      <c r="B371" s="160" t="str">
        <f>IF($D371=2,IF(所有護老者!B371="","",所有護老者!B371),"")</f>
        <v/>
      </c>
      <c r="C371" s="160" t="str">
        <f>IF($D371=2,IF(所有護老者!D371="","",所有護老者!D371),"")</f>
        <v/>
      </c>
      <c r="D371" s="160" t="str">
        <f>IF(所有護老者!C371=2,2,"")</f>
        <v/>
      </c>
      <c r="E371" s="160" t="str">
        <f>IF($D371=2,IF(所有護老者!E371="","",所有護老者!E371),"")</f>
        <v/>
      </c>
      <c r="F371" s="160" t="str">
        <f>IF($D371=2,IF(所有護老者!F371="","",所有護老者!F371),"")</f>
        <v/>
      </c>
      <c r="G371" s="160" t="str">
        <f>IF($D371=2,IF(所有護老者!G371="","",所有護老者!G371),"")</f>
        <v/>
      </c>
      <c r="H371" s="160" t="str">
        <f>IF($D371=2,IF(所有護老者!H371="","",所有護老者!H371),"")</f>
        <v/>
      </c>
      <c r="I371" s="160" t="str">
        <f>IF($D371=2,IF(所有護老者!I371="","",所有護老者!I371),"")</f>
        <v/>
      </c>
      <c r="J371" s="160" t="str">
        <f>IF($D371=2,IF(所有護老者!J371="","",所有護老者!J371),"")</f>
        <v/>
      </c>
      <c r="K371" s="160" t="str">
        <f>IF($D371=2,IF(所有護老者!K371="","",所有護老者!K371),"")</f>
        <v/>
      </c>
      <c r="L371" s="160" t="str">
        <f>IF($D371=2,IF(所有護老者!L371="","",所有護老者!L371),"")</f>
        <v/>
      </c>
      <c r="M371" s="160" t="str">
        <f>IF($D371=2,IF(所有護老者!M371="","",所有護老者!M371),"")</f>
        <v/>
      </c>
      <c r="N371" s="160" t="str">
        <f>IF($D371=2,IF(所有護老者!N371="","",所有護老者!N371),"")</f>
        <v/>
      </c>
      <c r="O371" s="160" t="str">
        <f>IF($D371=2,IF(所有護老者!O371="","",所有護老者!O371),"")</f>
        <v/>
      </c>
      <c r="P371" s="160" t="str">
        <f>IF($D371=2,IF(所有護老者!P371="","",所有護老者!P371),"")</f>
        <v/>
      </c>
      <c r="Q371" s="160" t="str">
        <f>IF($D371=2,IF(所有護老者!Q371="","",所有護老者!Q371),"")</f>
        <v/>
      </c>
      <c r="R371" s="160" t="str">
        <f>IF($D371=2,IF(所有護老者!R371="","",所有護老者!R371),"")</f>
        <v/>
      </c>
      <c r="S371" s="160" t="str">
        <f>IF($D371=2,IF(所有護老者!S371="","",所有護老者!S371),"")</f>
        <v/>
      </c>
      <c r="T371" s="160" t="str">
        <f>IF($D371=2,IF(所有護老者!T371="","",所有護老者!T371),"")</f>
        <v/>
      </c>
      <c r="U371" s="160" t="str">
        <f>IF($D371=2,IF(所有護老者!U371="","",所有護老者!U371),"")</f>
        <v/>
      </c>
      <c r="V371" s="160" t="str">
        <f>IF($D371=2,IF(所有護老者!V371="","",所有護老者!V371),"")</f>
        <v/>
      </c>
      <c r="W371" s="160" t="str">
        <f>IF($D371=2,IF(所有護老者!W371="","",所有護老者!W371),"")</f>
        <v/>
      </c>
      <c r="X371" s="160" t="str">
        <f>IF($D371=2,IF(所有護老者!X371="","",所有護老者!X371),"")</f>
        <v/>
      </c>
      <c r="Y371" s="160" t="str">
        <f>IF($D371=2,IF(所有護老者!Y371="","",所有護老者!Y371),"")</f>
        <v/>
      </c>
      <c r="Z371" s="160" t="str">
        <f>IF($D371=2,IF(所有護老者!Z371="","",所有護老者!Z371),"")</f>
        <v/>
      </c>
      <c r="AA371" s="160" t="str">
        <f>IF($D371=2,IF(所有護老者!AA371="","",所有護老者!AA371),"")</f>
        <v/>
      </c>
      <c r="AB371" s="160" t="str">
        <f>IF($D371=2,IF(所有護老者!AB371="","",所有護老者!AB371),"")</f>
        <v/>
      </c>
      <c r="AC371" s="160" t="str">
        <f>IF($D371=2,IF(所有護老者!AC371="","",所有護老者!AC371),"")</f>
        <v/>
      </c>
      <c r="AD371" s="160" t="str">
        <f>IF($D371=2,IF(所有護老者!AD371="","",所有護老者!AD371),"")</f>
        <v/>
      </c>
      <c r="AE371" s="160" t="str">
        <f>IF($D371=2,IF(所有護老者!AE371="","",所有護老者!AE371),"")</f>
        <v/>
      </c>
      <c r="AF371" s="160" t="str">
        <f>IF($D371=2,IF(所有護老者!AF371="","",所有護老者!AF371),"")</f>
        <v/>
      </c>
      <c r="AG371" s="160" t="str">
        <f>IF($D371=2,IF(所有護老者!AG371="","",所有護老者!AG371),"")</f>
        <v/>
      </c>
      <c r="AH371" s="160" t="str">
        <f>IF($D371=2,IF(所有護老者!AH371="","",所有護老者!AH371),"")</f>
        <v/>
      </c>
      <c r="AI371" s="160" t="str">
        <f>IF($D371=2,IF(所有護老者!AI371="","",所有護老者!AI371),"")</f>
        <v/>
      </c>
      <c r="AJ371" s="160" t="str">
        <f>IF($D371=2,IF(所有護老者!AJ371="","",所有護老者!AJ371),"")</f>
        <v/>
      </c>
      <c r="AK371" s="160" t="str">
        <f>IF(所有護老者!AK371="","",所有護老者!AK371)</f>
        <v/>
      </c>
      <c r="AL371" s="175" t="str">
        <f t="shared" si="180"/>
        <v/>
      </c>
      <c r="AM371" s="175" t="str">
        <f t="shared" si="181"/>
        <v/>
      </c>
      <c r="AN371" s="175" t="str">
        <f t="shared" si="182"/>
        <v/>
      </c>
      <c r="AO371" s="175" t="str">
        <f t="shared" si="183"/>
        <v/>
      </c>
      <c r="AP371" s="175" t="str">
        <f t="shared" si="184"/>
        <v/>
      </c>
      <c r="AQ371" s="175" t="str">
        <f t="shared" si="185"/>
        <v/>
      </c>
      <c r="AR371" s="175" t="str">
        <f t="shared" si="186"/>
        <v/>
      </c>
      <c r="AS371" s="175" t="str">
        <f t="shared" si="187"/>
        <v/>
      </c>
      <c r="AT371" s="175" t="str">
        <f t="shared" si="188"/>
        <v/>
      </c>
      <c r="AU371" s="175" t="str">
        <f t="shared" si="189"/>
        <v/>
      </c>
      <c r="AV371" s="175" t="str">
        <f t="shared" si="190"/>
        <v/>
      </c>
      <c r="AW371" s="27">
        <f t="shared" si="191"/>
        <v>0</v>
      </c>
      <c r="AX371" s="27"/>
      <c r="AY371" s="27">
        <f t="shared" si="192"/>
        <v>0</v>
      </c>
      <c r="AZ371" s="27">
        <f t="shared" si="193"/>
        <v>0</v>
      </c>
      <c r="BA371" s="27">
        <f t="shared" si="194"/>
        <v>0</v>
      </c>
      <c r="BB371" s="27">
        <f t="shared" si="195"/>
        <v>0</v>
      </c>
      <c r="BC371" s="27">
        <f t="shared" si="196"/>
        <v>0</v>
      </c>
      <c r="BD371" s="27">
        <f t="shared" si="197"/>
        <v>0</v>
      </c>
      <c r="BE371" s="27">
        <f t="shared" si="198"/>
        <v>0</v>
      </c>
      <c r="BF371" s="27">
        <f t="shared" si="199"/>
        <v>0</v>
      </c>
      <c r="BG371" s="27">
        <f t="shared" si="200"/>
        <v>0</v>
      </c>
      <c r="BH371" s="27">
        <f t="shared" si="201"/>
        <v>0</v>
      </c>
      <c r="BI371" s="27">
        <f t="shared" si="202"/>
        <v>0</v>
      </c>
      <c r="BJ371" s="27">
        <f t="shared" si="203"/>
        <v>0</v>
      </c>
      <c r="BK371" s="176"/>
      <c r="BL371" s="276" t="str">
        <f t="shared" si="179"/>
        <v/>
      </c>
      <c r="BM371" s="176"/>
      <c r="BN371" s="27">
        <f t="shared" si="204"/>
        <v>0</v>
      </c>
      <c r="BO371" s="27">
        <f t="shared" si="205"/>
        <v>0</v>
      </c>
      <c r="BP371" s="27">
        <f t="shared" si="206"/>
        <v>0</v>
      </c>
      <c r="BQ371" s="27">
        <f t="shared" si="207"/>
        <v>0</v>
      </c>
      <c r="BR371" s="27">
        <f t="shared" si="208"/>
        <v>0</v>
      </c>
      <c r="BS371" s="27"/>
      <c r="BT371" s="166"/>
      <c r="BU371" s="166"/>
      <c r="BV371" s="166"/>
      <c r="BW371" s="166"/>
      <c r="BX371" s="166"/>
      <c r="BY371" s="166"/>
      <c r="BZ371" s="166"/>
      <c r="CA371" s="166"/>
      <c r="CB371" s="166"/>
      <c r="CC371" s="166"/>
      <c r="CD371" s="166"/>
      <c r="CE371" s="166"/>
      <c r="CF371" s="166"/>
      <c r="CG371" s="166"/>
      <c r="CH371" s="166"/>
      <c r="CI371" s="166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</row>
    <row r="372" spans="1:99">
      <c r="A372" s="160" t="str">
        <f>IF($D372=2,IF(所有護老者!A372="","",所有護老者!A372),"")</f>
        <v/>
      </c>
      <c r="B372" s="160" t="str">
        <f>IF($D372=2,IF(所有護老者!B372="","",所有護老者!B372),"")</f>
        <v/>
      </c>
      <c r="C372" s="160" t="str">
        <f>IF($D372=2,IF(所有護老者!D372="","",所有護老者!D372),"")</f>
        <v/>
      </c>
      <c r="D372" s="160" t="str">
        <f>IF(所有護老者!C372=2,2,"")</f>
        <v/>
      </c>
      <c r="E372" s="160" t="str">
        <f>IF($D372=2,IF(所有護老者!E372="","",所有護老者!E372),"")</f>
        <v/>
      </c>
      <c r="F372" s="160" t="str">
        <f>IF($D372=2,IF(所有護老者!F372="","",所有護老者!F372),"")</f>
        <v/>
      </c>
      <c r="G372" s="160" t="str">
        <f>IF($D372=2,IF(所有護老者!G372="","",所有護老者!G372),"")</f>
        <v/>
      </c>
      <c r="H372" s="160" t="str">
        <f>IF($D372=2,IF(所有護老者!H372="","",所有護老者!H372),"")</f>
        <v/>
      </c>
      <c r="I372" s="160" t="str">
        <f>IF($D372=2,IF(所有護老者!I372="","",所有護老者!I372),"")</f>
        <v/>
      </c>
      <c r="J372" s="160" t="str">
        <f>IF($D372=2,IF(所有護老者!J372="","",所有護老者!J372),"")</f>
        <v/>
      </c>
      <c r="K372" s="160" t="str">
        <f>IF($D372=2,IF(所有護老者!K372="","",所有護老者!K372),"")</f>
        <v/>
      </c>
      <c r="L372" s="160" t="str">
        <f>IF($D372=2,IF(所有護老者!L372="","",所有護老者!L372),"")</f>
        <v/>
      </c>
      <c r="M372" s="160" t="str">
        <f>IF($D372=2,IF(所有護老者!M372="","",所有護老者!M372),"")</f>
        <v/>
      </c>
      <c r="N372" s="160" t="str">
        <f>IF($D372=2,IF(所有護老者!N372="","",所有護老者!N372),"")</f>
        <v/>
      </c>
      <c r="O372" s="160" t="str">
        <f>IF($D372=2,IF(所有護老者!O372="","",所有護老者!O372),"")</f>
        <v/>
      </c>
      <c r="P372" s="160" t="str">
        <f>IF($D372=2,IF(所有護老者!P372="","",所有護老者!P372),"")</f>
        <v/>
      </c>
      <c r="Q372" s="160" t="str">
        <f>IF($D372=2,IF(所有護老者!Q372="","",所有護老者!Q372),"")</f>
        <v/>
      </c>
      <c r="R372" s="160" t="str">
        <f>IF($D372=2,IF(所有護老者!R372="","",所有護老者!R372),"")</f>
        <v/>
      </c>
      <c r="S372" s="160" t="str">
        <f>IF($D372=2,IF(所有護老者!S372="","",所有護老者!S372),"")</f>
        <v/>
      </c>
      <c r="T372" s="160" t="str">
        <f>IF($D372=2,IF(所有護老者!T372="","",所有護老者!T372),"")</f>
        <v/>
      </c>
      <c r="U372" s="160" t="str">
        <f>IF($D372=2,IF(所有護老者!U372="","",所有護老者!U372),"")</f>
        <v/>
      </c>
      <c r="V372" s="160" t="str">
        <f>IF($D372=2,IF(所有護老者!V372="","",所有護老者!V372),"")</f>
        <v/>
      </c>
      <c r="W372" s="160" t="str">
        <f>IF($D372=2,IF(所有護老者!W372="","",所有護老者!W372),"")</f>
        <v/>
      </c>
      <c r="X372" s="160" t="str">
        <f>IF($D372=2,IF(所有護老者!X372="","",所有護老者!X372),"")</f>
        <v/>
      </c>
      <c r="Y372" s="160" t="str">
        <f>IF($D372=2,IF(所有護老者!Y372="","",所有護老者!Y372),"")</f>
        <v/>
      </c>
      <c r="Z372" s="160" t="str">
        <f>IF($D372=2,IF(所有護老者!Z372="","",所有護老者!Z372),"")</f>
        <v/>
      </c>
      <c r="AA372" s="160" t="str">
        <f>IF($D372=2,IF(所有護老者!AA372="","",所有護老者!AA372),"")</f>
        <v/>
      </c>
      <c r="AB372" s="160" t="str">
        <f>IF($D372=2,IF(所有護老者!AB372="","",所有護老者!AB372),"")</f>
        <v/>
      </c>
      <c r="AC372" s="160" t="str">
        <f>IF($D372=2,IF(所有護老者!AC372="","",所有護老者!AC372),"")</f>
        <v/>
      </c>
      <c r="AD372" s="160" t="str">
        <f>IF($D372=2,IF(所有護老者!AD372="","",所有護老者!AD372),"")</f>
        <v/>
      </c>
      <c r="AE372" s="160" t="str">
        <f>IF($D372=2,IF(所有護老者!AE372="","",所有護老者!AE372),"")</f>
        <v/>
      </c>
      <c r="AF372" s="160" t="str">
        <f>IF($D372=2,IF(所有護老者!AF372="","",所有護老者!AF372),"")</f>
        <v/>
      </c>
      <c r="AG372" s="160" t="str">
        <f>IF($D372=2,IF(所有護老者!AG372="","",所有護老者!AG372),"")</f>
        <v/>
      </c>
      <c r="AH372" s="160" t="str">
        <f>IF($D372=2,IF(所有護老者!AH372="","",所有護老者!AH372),"")</f>
        <v/>
      </c>
      <c r="AI372" s="160" t="str">
        <f>IF($D372=2,IF(所有護老者!AI372="","",所有護老者!AI372),"")</f>
        <v/>
      </c>
      <c r="AJ372" s="160" t="str">
        <f>IF($D372=2,IF(所有護老者!AJ372="","",所有護老者!AJ372),"")</f>
        <v/>
      </c>
      <c r="AK372" s="160" t="str">
        <f>IF(所有護老者!AK372="","",所有護老者!AK372)</f>
        <v/>
      </c>
      <c r="AL372" s="175" t="str">
        <f t="shared" si="180"/>
        <v/>
      </c>
      <c r="AM372" s="175" t="str">
        <f t="shared" si="181"/>
        <v/>
      </c>
      <c r="AN372" s="175" t="str">
        <f t="shared" si="182"/>
        <v/>
      </c>
      <c r="AO372" s="175" t="str">
        <f t="shared" si="183"/>
        <v/>
      </c>
      <c r="AP372" s="175" t="str">
        <f t="shared" si="184"/>
        <v/>
      </c>
      <c r="AQ372" s="175" t="str">
        <f t="shared" si="185"/>
        <v/>
      </c>
      <c r="AR372" s="175" t="str">
        <f t="shared" si="186"/>
        <v/>
      </c>
      <c r="AS372" s="175" t="str">
        <f t="shared" si="187"/>
        <v/>
      </c>
      <c r="AT372" s="175" t="str">
        <f t="shared" si="188"/>
        <v/>
      </c>
      <c r="AU372" s="175" t="str">
        <f t="shared" si="189"/>
        <v/>
      </c>
      <c r="AV372" s="175" t="str">
        <f t="shared" si="190"/>
        <v/>
      </c>
      <c r="AW372" s="27">
        <f t="shared" si="191"/>
        <v>0</v>
      </c>
      <c r="AX372" s="27"/>
      <c r="AY372" s="27">
        <f t="shared" si="192"/>
        <v>0</v>
      </c>
      <c r="AZ372" s="27">
        <f t="shared" si="193"/>
        <v>0</v>
      </c>
      <c r="BA372" s="27">
        <f t="shared" si="194"/>
        <v>0</v>
      </c>
      <c r="BB372" s="27">
        <f t="shared" si="195"/>
        <v>0</v>
      </c>
      <c r="BC372" s="27">
        <f t="shared" si="196"/>
        <v>0</v>
      </c>
      <c r="BD372" s="27">
        <f t="shared" si="197"/>
        <v>0</v>
      </c>
      <c r="BE372" s="27">
        <f t="shared" si="198"/>
        <v>0</v>
      </c>
      <c r="BF372" s="27">
        <f t="shared" si="199"/>
        <v>0</v>
      </c>
      <c r="BG372" s="27">
        <f t="shared" si="200"/>
        <v>0</v>
      </c>
      <c r="BH372" s="27">
        <f t="shared" si="201"/>
        <v>0</v>
      </c>
      <c r="BI372" s="27">
        <f t="shared" si="202"/>
        <v>0</v>
      </c>
      <c r="BJ372" s="27">
        <f t="shared" si="203"/>
        <v>0</v>
      </c>
      <c r="BK372" s="176"/>
      <c r="BL372" s="276" t="str">
        <f t="shared" si="179"/>
        <v/>
      </c>
      <c r="BM372" s="176"/>
      <c r="BN372" s="27">
        <f t="shared" si="204"/>
        <v>0</v>
      </c>
      <c r="BO372" s="27">
        <f t="shared" si="205"/>
        <v>0</v>
      </c>
      <c r="BP372" s="27">
        <f t="shared" si="206"/>
        <v>0</v>
      </c>
      <c r="BQ372" s="27">
        <f t="shared" si="207"/>
        <v>0</v>
      </c>
      <c r="BR372" s="27">
        <f t="shared" si="208"/>
        <v>0</v>
      </c>
      <c r="BS372" s="27"/>
      <c r="BT372" s="166"/>
      <c r="BU372" s="166"/>
      <c r="BV372" s="166"/>
      <c r="BW372" s="166"/>
      <c r="BX372" s="166"/>
      <c r="BY372" s="166"/>
      <c r="BZ372" s="166"/>
      <c r="CA372" s="166"/>
      <c r="CB372" s="166"/>
      <c r="CC372" s="166"/>
      <c r="CD372" s="166"/>
      <c r="CE372" s="166"/>
      <c r="CF372" s="166"/>
      <c r="CG372" s="166"/>
      <c r="CH372" s="166"/>
      <c r="CI372" s="166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</row>
    <row r="373" spans="1:99">
      <c r="A373" s="160" t="str">
        <f>IF($D373=2,IF(所有護老者!A373="","",所有護老者!A373),"")</f>
        <v/>
      </c>
      <c r="B373" s="160" t="str">
        <f>IF($D373=2,IF(所有護老者!B373="","",所有護老者!B373),"")</f>
        <v/>
      </c>
      <c r="C373" s="160" t="str">
        <f>IF($D373=2,IF(所有護老者!D373="","",所有護老者!D373),"")</f>
        <v/>
      </c>
      <c r="D373" s="160" t="str">
        <f>IF(所有護老者!C373=2,2,"")</f>
        <v/>
      </c>
      <c r="E373" s="160" t="str">
        <f>IF($D373=2,IF(所有護老者!E373="","",所有護老者!E373),"")</f>
        <v/>
      </c>
      <c r="F373" s="160" t="str">
        <f>IF($D373=2,IF(所有護老者!F373="","",所有護老者!F373),"")</f>
        <v/>
      </c>
      <c r="G373" s="160" t="str">
        <f>IF($D373=2,IF(所有護老者!G373="","",所有護老者!G373),"")</f>
        <v/>
      </c>
      <c r="H373" s="160" t="str">
        <f>IF($D373=2,IF(所有護老者!H373="","",所有護老者!H373),"")</f>
        <v/>
      </c>
      <c r="I373" s="160" t="str">
        <f>IF($D373=2,IF(所有護老者!I373="","",所有護老者!I373),"")</f>
        <v/>
      </c>
      <c r="J373" s="160" t="str">
        <f>IF($D373=2,IF(所有護老者!J373="","",所有護老者!J373),"")</f>
        <v/>
      </c>
      <c r="K373" s="160" t="str">
        <f>IF($D373=2,IF(所有護老者!K373="","",所有護老者!K373),"")</f>
        <v/>
      </c>
      <c r="L373" s="160" t="str">
        <f>IF($D373=2,IF(所有護老者!L373="","",所有護老者!L373),"")</f>
        <v/>
      </c>
      <c r="M373" s="160" t="str">
        <f>IF($D373=2,IF(所有護老者!M373="","",所有護老者!M373),"")</f>
        <v/>
      </c>
      <c r="N373" s="160" t="str">
        <f>IF($D373=2,IF(所有護老者!N373="","",所有護老者!N373),"")</f>
        <v/>
      </c>
      <c r="O373" s="160" t="str">
        <f>IF($D373=2,IF(所有護老者!O373="","",所有護老者!O373),"")</f>
        <v/>
      </c>
      <c r="P373" s="160" t="str">
        <f>IF($D373=2,IF(所有護老者!P373="","",所有護老者!P373),"")</f>
        <v/>
      </c>
      <c r="Q373" s="160" t="str">
        <f>IF($D373=2,IF(所有護老者!Q373="","",所有護老者!Q373),"")</f>
        <v/>
      </c>
      <c r="R373" s="160" t="str">
        <f>IF($D373=2,IF(所有護老者!R373="","",所有護老者!R373),"")</f>
        <v/>
      </c>
      <c r="S373" s="160" t="str">
        <f>IF($D373=2,IF(所有護老者!S373="","",所有護老者!S373),"")</f>
        <v/>
      </c>
      <c r="T373" s="160" t="str">
        <f>IF($D373=2,IF(所有護老者!T373="","",所有護老者!T373),"")</f>
        <v/>
      </c>
      <c r="U373" s="160" t="str">
        <f>IF($D373=2,IF(所有護老者!U373="","",所有護老者!U373),"")</f>
        <v/>
      </c>
      <c r="V373" s="160" t="str">
        <f>IF($D373=2,IF(所有護老者!V373="","",所有護老者!V373),"")</f>
        <v/>
      </c>
      <c r="W373" s="160" t="str">
        <f>IF($D373=2,IF(所有護老者!W373="","",所有護老者!W373),"")</f>
        <v/>
      </c>
      <c r="X373" s="160" t="str">
        <f>IF($D373=2,IF(所有護老者!X373="","",所有護老者!X373),"")</f>
        <v/>
      </c>
      <c r="Y373" s="160" t="str">
        <f>IF($D373=2,IF(所有護老者!Y373="","",所有護老者!Y373),"")</f>
        <v/>
      </c>
      <c r="Z373" s="160" t="str">
        <f>IF($D373=2,IF(所有護老者!Z373="","",所有護老者!Z373),"")</f>
        <v/>
      </c>
      <c r="AA373" s="160" t="str">
        <f>IF($D373=2,IF(所有護老者!AA373="","",所有護老者!AA373),"")</f>
        <v/>
      </c>
      <c r="AB373" s="160" t="str">
        <f>IF($D373=2,IF(所有護老者!AB373="","",所有護老者!AB373),"")</f>
        <v/>
      </c>
      <c r="AC373" s="160" t="str">
        <f>IF($D373=2,IF(所有護老者!AC373="","",所有護老者!AC373),"")</f>
        <v/>
      </c>
      <c r="AD373" s="160" t="str">
        <f>IF($D373=2,IF(所有護老者!AD373="","",所有護老者!AD373),"")</f>
        <v/>
      </c>
      <c r="AE373" s="160" t="str">
        <f>IF($D373=2,IF(所有護老者!AE373="","",所有護老者!AE373),"")</f>
        <v/>
      </c>
      <c r="AF373" s="160" t="str">
        <f>IF($D373=2,IF(所有護老者!AF373="","",所有護老者!AF373),"")</f>
        <v/>
      </c>
      <c r="AG373" s="160" t="str">
        <f>IF($D373=2,IF(所有護老者!AG373="","",所有護老者!AG373),"")</f>
        <v/>
      </c>
      <c r="AH373" s="160" t="str">
        <f>IF($D373=2,IF(所有護老者!AH373="","",所有護老者!AH373),"")</f>
        <v/>
      </c>
      <c r="AI373" s="160" t="str">
        <f>IF($D373=2,IF(所有護老者!AI373="","",所有護老者!AI373),"")</f>
        <v/>
      </c>
      <c r="AJ373" s="160" t="str">
        <f>IF($D373=2,IF(所有護老者!AJ373="","",所有護老者!AJ373),"")</f>
        <v/>
      </c>
      <c r="AK373" s="160" t="str">
        <f>IF(所有護老者!AK373="","",所有護老者!AK373)</f>
        <v/>
      </c>
      <c r="AL373" s="175" t="str">
        <f t="shared" si="180"/>
        <v/>
      </c>
      <c r="AM373" s="175" t="str">
        <f t="shared" si="181"/>
        <v/>
      </c>
      <c r="AN373" s="175" t="str">
        <f t="shared" si="182"/>
        <v/>
      </c>
      <c r="AO373" s="175" t="str">
        <f t="shared" si="183"/>
        <v/>
      </c>
      <c r="AP373" s="175" t="str">
        <f t="shared" si="184"/>
        <v/>
      </c>
      <c r="AQ373" s="175" t="str">
        <f t="shared" si="185"/>
        <v/>
      </c>
      <c r="AR373" s="175" t="str">
        <f t="shared" si="186"/>
        <v/>
      </c>
      <c r="AS373" s="175" t="str">
        <f t="shared" si="187"/>
        <v/>
      </c>
      <c r="AT373" s="175" t="str">
        <f t="shared" si="188"/>
        <v/>
      </c>
      <c r="AU373" s="175" t="str">
        <f t="shared" si="189"/>
        <v/>
      </c>
      <c r="AV373" s="175" t="str">
        <f t="shared" si="190"/>
        <v/>
      </c>
      <c r="AW373" s="27">
        <f t="shared" si="191"/>
        <v>0</v>
      </c>
      <c r="AX373" s="27"/>
      <c r="AY373" s="27">
        <f t="shared" si="192"/>
        <v>0</v>
      </c>
      <c r="AZ373" s="27">
        <f t="shared" si="193"/>
        <v>0</v>
      </c>
      <c r="BA373" s="27">
        <f t="shared" si="194"/>
        <v>0</v>
      </c>
      <c r="BB373" s="27">
        <f t="shared" si="195"/>
        <v>0</v>
      </c>
      <c r="BC373" s="27">
        <f t="shared" si="196"/>
        <v>0</v>
      </c>
      <c r="BD373" s="27">
        <f t="shared" si="197"/>
        <v>0</v>
      </c>
      <c r="BE373" s="27">
        <f t="shared" si="198"/>
        <v>0</v>
      </c>
      <c r="BF373" s="27">
        <f t="shared" si="199"/>
        <v>0</v>
      </c>
      <c r="BG373" s="27">
        <f t="shared" si="200"/>
        <v>0</v>
      </c>
      <c r="BH373" s="27">
        <f t="shared" si="201"/>
        <v>0</v>
      </c>
      <c r="BI373" s="27">
        <f t="shared" si="202"/>
        <v>0</v>
      </c>
      <c r="BJ373" s="27">
        <f t="shared" si="203"/>
        <v>0</v>
      </c>
      <c r="BK373" s="176"/>
      <c r="BL373" s="276" t="str">
        <f t="shared" si="179"/>
        <v/>
      </c>
      <c r="BM373" s="176"/>
      <c r="BN373" s="27">
        <f t="shared" si="204"/>
        <v>0</v>
      </c>
      <c r="BO373" s="27">
        <f t="shared" si="205"/>
        <v>0</v>
      </c>
      <c r="BP373" s="27">
        <f t="shared" si="206"/>
        <v>0</v>
      </c>
      <c r="BQ373" s="27">
        <f t="shared" si="207"/>
        <v>0</v>
      </c>
      <c r="BR373" s="27">
        <f t="shared" si="208"/>
        <v>0</v>
      </c>
      <c r="BS373" s="27"/>
      <c r="BT373" s="166"/>
      <c r="BU373" s="166"/>
      <c r="BV373" s="166"/>
      <c r="BW373" s="166"/>
      <c r="BX373" s="166"/>
      <c r="BY373" s="166"/>
      <c r="BZ373" s="166"/>
      <c r="CA373" s="166"/>
      <c r="CB373" s="166"/>
      <c r="CC373" s="166"/>
      <c r="CD373" s="166"/>
      <c r="CE373" s="166"/>
      <c r="CF373" s="166"/>
      <c r="CG373" s="166"/>
      <c r="CH373" s="166"/>
      <c r="CI373" s="166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</row>
    <row r="374" spans="1:99">
      <c r="A374" s="160" t="str">
        <f>IF($D374=2,IF(所有護老者!A374="","",所有護老者!A374),"")</f>
        <v/>
      </c>
      <c r="B374" s="160" t="str">
        <f>IF($D374=2,IF(所有護老者!B374="","",所有護老者!B374),"")</f>
        <v/>
      </c>
      <c r="C374" s="160" t="str">
        <f>IF($D374=2,IF(所有護老者!D374="","",所有護老者!D374),"")</f>
        <v/>
      </c>
      <c r="D374" s="160" t="str">
        <f>IF(所有護老者!C374=2,2,"")</f>
        <v/>
      </c>
      <c r="E374" s="160" t="str">
        <f>IF($D374=2,IF(所有護老者!E374="","",所有護老者!E374),"")</f>
        <v/>
      </c>
      <c r="F374" s="160" t="str">
        <f>IF($D374=2,IF(所有護老者!F374="","",所有護老者!F374),"")</f>
        <v/>
      </c>
      <c r="G374" s="160" t="str">
        <f>IF($D374=2,IF(所有護老者!G374="","",所有護老者!G374),"")</f>
        <v/>
      </c>
      <c r="H374" s="160" t="str">
        <f>IF($D374=2,IF(所有護老者!H374="","",所有護老者!H374),"")</f>
        <v/>
      </c>
      <c r="I374" s="160" t="str">
        <f>IF($D374=2,IF(所有護老者!I374="","",所有護老者!I374),"")</f>
        <v/>
      </c>
      <c r="J374" s="160" t="str">
        <f>IF($D374=2,IF(所有護老者!J374="","",所有護老者!J374),"")</f>
        <v/>
      </c>
      <c r="K374" s="160" t="str">
        <f>IF($D374=2,IF(所有護老者!K374="","",所有護老者!K374),"")</f>
        <v/>
      </c>
      <c r="L374" s="160" t="str">
        <f>IF($D374=2,IF(所有護老者!L374="","",所有護老者!L374),"")</f>
        <v/>
      </c>
      <c r="M374" s="160" t="str">
        <f>IF($D374=2,IF(所有護老者!M374="","",所有護老者!M374),"")</f>
        <v/>
      </c>
      <c r="N374" s="160" t="str">
        <f>IF($D374=2,IF(所有護老者!N374="","",所有護老者!N374),"")</f>
        <v/>
      </c>
      <c r="O374" s="160" t="str">
        <f>IF($D374=2,IF(所有護老者!O374="","",所有護老者!O374),"")</f>
        <v/>
      </c>
      <c r="P374" s="160" t="str">
        <f>IF($D374=2,IF(所有護老者!P374="","",所有護老者!P374),"")</f>
        <v/>
      </c>
      <c r="Q374" s="160" t="str">
        <f>IF($D374=2,IF(所有護老者!Q374="","",所有護老者!Q374),"")</f>
        <v/>
      </c>
      <c r="R374" s="160" t="str">
        <f>IF($D374=2,IF(所有護老者!R374="","",所有護老者!R374),"")</f>
        <v/>
      </c>
      <c r="S374" s="160" t="str">
        <f>IF($D374=2,IF(所有護老者!S374="","",所有護老者!S374),"")</f>
        <v/>
      </c>
      <c r="T374" s="160" t="str">
        <f>IF($D374=2,IF(所有護老者!T374="","",所有護老者!T374),"")</f>
        <v/>
      </c>
      <c r="U374" s="160" t="str">
        <f>IF($D374=2,IF(所有護老者!U374="","",所有護老者!U374),"")</f>
        <v/>
      </c>
      <c r="V374" s="160" t="str">
        <f>IF($D374=2,IF(所有護老者!V374="","",所有護老者!V374),"")</f>
        <v/>
      </c>
      <c r="W374" s="160" t="str">
        <f>IF($D374=2,IF(所有護老者!W374="","",所有護老者!W374),"")</f>
        <v/>
      </c>
      <c r="X374" s="160" t="str">
        <f>IF($D374=2,IF(所有護老者!X374="","",所有護老者!X374),"")</f>
        <v/>
      </c>
      <c r="Y374" s="160" t="str">
        <f>IF($D374=2,IF(所有護老者!Y374="","",所有護老者!Y374),"")</f>
        <v/>
      </c>
      <c r="Z374" s="160" t="str">
        <f>IF($D374=2,IF(所有護老者!Z374="","",所有護老者!Z374),"")</f>
        <v/>
      </c>
      <c r="AA374" s="160" t="str">
        <f>IF($D374=2,IF(所有護老者!AA374="","",所有護老者!AA374),"")</f>
        <v/>
      </c>
      <c r="AB374" s="160" t="str">
        <f>IF($D374=2,IF(所有護老者!AB374="","",所有護老者!AB374),"")</f>
        <v/>
      </c>
      <c r="AC374" s="160" t="str">
        <f>IF($D374=2,IF(所有護老者!AC374="","",所有護老者!AC374),"")</f>
        <v/>
      </c>
      <c r="AD374" s="160" t="str">
        <f>IF($D374=2,IF(所有護老者!AD374="","",所有護老者!AD374),"")</f>
        <v/>
      </c>
      <c r="AE374" s="160" t="str">
        <f>IF($D374=2,IF(所有護老者!AE374="","",所有護老者!AE374),"")</f>
        <v/>
      </c>
      <c r="AF374" s="160" t="str">
        <f>IF($D374=2,IF(所有護老者!AF374="","",所有護老者!AF374),"")</f>
        <v/>
      </c>
      <c r="AG374" s="160" t="str">
        <f>IF($D374=2,IF(所有護老者!AG374="","",所有護老者!AG374),"")</f>
        <v/>
      </c>
      <c r="AH374" s="160" t="str">
        <f>IF($D374=2,IF(所有護老者!AH374="","",所有護老者!AH374),"")</f>
        <v/>
      </c>
      <c r="AI374" s="160" t="str">
        <f>IF($D374=2,IF(所有護老者!AI374="","",所有護老者!AI374),"")</f>
        <v/>
      </c>
      <c r="AJ374" s="160" t="str">
        <f>IF($D374=2,IF(所有護老者!AJ374="","",所有護老者!AJ374),"")</f>
        <v/>
      </c>
      <c r="AK374" s="160" t="str">
        <f>IF(所有護老者!AK374="","",所有護老者!AK374)</f>
        <v/>
      </c>
      <c r="AL374" s="175" t="str">
        <f t="shared" si="180"/>
        <v/>
      </c>
      <c r="AM374" s="175" t="str">
        <f t="shared" si="181"/>
        <v/>
      </c>
      <c r="AN374" s="175" t="str">
        <f t="shared" si="182"/>
        <v/>
      </c>
      <c r="AO374" s="175" t="str">
        <f t="shared" si="183"/>
        <v/>
      </c>
      <c r="AP374" s="175" t="str">
        <f t="shared" si="184"/>
        <v/>
      </c>
      <c r="AQ374" s="175" t="str">
        <f t="shared" si="185"/>
        <v/>
      </c>
      <c r="AR374" s="175" t="str">
        <f t="shared" si="186"/>
        <v/>
      </c>
      <c r="AS374" s="175" t="str">
        <f t="shared" si="187"/>
        <v/>
      </c>
      <c r="AT374" s="175" t="str">
        <f t="shared" si="188"/>
        <v/>
      </c>
      <c r="AU374" s="175" t="str">
        <f t="shared" si="189"/>
        <v/>
      </c>
      <c r="AV374" s="175" t="str">
        <f t="shared" si="190"/>
        <v/>
      </c>
      <c r="AW374" s="27">
        <f t="shared" si="191"/>
        <v>0</v>
      </c>
      <c r="AX374" s="27"/>
      <c r="AY374" s="27">
        <f t="shared" si="192"/>
        <v>0</v>
      </c>
      <c r="AZ374" s="27">
        <f t="shared" si="193"/>
        <v>0</v>
      </c>
      <c r="BA374" s="27">
        <f t="shared" si="194"/>
        <v>0</v>
      </c>
      <c r="BB374" s="27">
        <f t="shared" si="195"/>
        <v>0</v>
      </c>
      <c r="BC374" s="27">
        <f t="shared" si="196"/>
        <v>0</v>
      </c>
      <c r="BD374" s="27">
        <f t="shared" si="197"/>
        <v>0</v>
      </c>
      <c r="BE374" s="27">
        <f t="shared" si="198"/>
        <v>0</v>
      </c>
      <c r="BF374" s="27">
        <f t="shared" si="199"/>
        <v>0</v>
      </c>
      <c r="BG374" s="27">
        <f t="shared" si="200"/>
        <v>0</v>
      </c>
      <c r="BH374" s="27">
        <f t="shared" si="201"/>
        <v>0</v>
      </c>
      <c r="BI374" s="27">
        <f t="shared" si="202"/>
        <v>0</v>
      </c>
      <c r="BJ374" s="27">
        <f t="shared" si="203"/>
        <v>0</v>
      </c>
      <c r="BK374" s="176"/>
      <c r="BL374" s="276" t="str">
        <f t="shared" si="179"/>
        <v/>
      </c>
      <c r="BM374" s="176"/>
      <c r="BN374" s="27">
        <f t="shared" si="204"/>
        <v>0</v>
      </c>
      <c r="BO374" s="27">
        <f t="shared" si="205"/>
        <v>0</v>
      </c>
      <c r="BP374" s="27">
        <f t="shared" si="206"/>
        <v>0</v>
      </c>
      <c r="BQ374" s="27">
        <f t="shared" si="207"/>
        <v>0</v>
      </c>
      <c r="BR374" s="27">
        <f t="shared" si="208"/>
        <v>0</v>
      </c>
      <c r="BS374" s="27"/>
      <c r="BT374" s="166"/>
      <c r="BU374" s="166"/>
      <c r="BV374" s="166"/>
      <c r="BW374" s="166"/>
      <c r="BX374" s="166"/>
      <c r="BY374" s="166"/>
      <c r="BZ374" s="166"/>
      <c r="CA374" s="166"/>
      <c r="CB374" s="166"/>
      <c r="CC374" s="166"/>
      <c r="CD374" s="166"/>
      <c r="CE374" s="166"/>
      <c r="CF374" s="166"/>
      <c r="CG374" s="166"/>
      <c r="CH374" s="166"/>
      <c r="CI374" s="166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</row>
    <row r="375" spans="1:99">
      <c r="A375" s="160" t="str">
        <f>IF($D375=2,IF(所有護老者!A375="","",所有護老者!A375),"")</f>
        <v/>
      </c>
      <c r="B375" s="160" t="str">
        <f>IF($D375=2,IF(所有護老者!B375="","",所有護老者!B375),"")</f>
        <v/>
      </c>
      <c r="C375" s="160" t="str">
        <f>IF($D375=2,IF(所有護老者!D375="","",所有護老者!D375),"")</f>
        <v/>
      </c>
      <c r="D375" s="160" t="str">
        <f>IF(所有護老者!C375=2,2,"")</f>
        <v/>
      </c>
      <c r="E375" s="160" t="str">
        <f>IF($D375=2,IF(所有護老者!E375="","",所有護老者!E375),"")</f>
        <v/>
      </c>
      <c r="F375" s="160" t="str">
        <f>IF($D375=2,IF(所有護老者!F375="","",所有護老者!F375),"")</f>
        <v/>
      </c>
      <c r="G375" s="160" t="str">
        <f>IF($D375=2,IF(所有護老者!G375="","",所有護老者!G375),"")</f>
        <v/>
      </c>
      <c r="H375" s="160" t="str">
        <f>IF($D375=2,IF(所有護老者!H375="","",所有護老者!H375),"")</f>
        <v/>
      </c>
      <c r="I375" s="160" t="str">
        <f>IF($D375=2,IF(所有護老者!I375="","",所有護老者!I375),"")</f>
        <v/>
      </c>
      <c r="J375" s="160" t="str">
        <f>IF($D375=2,IF(所有護老者!J375="","",所有護老者!J375),"")</f>
        <v/>
      </c>
      <c r="K375" s="160" t="str">
        <f>IF($D375=2,IF(所有護老者!K375="","",所有護老者!K375),"")</f>
        <v/>
      </c>
      <c r="L375" s="160" t="str">
        <f>IF($D375=2,IF(所有護老者!L375="","",所有護老者!L375),"")</f>
        <v/>
      </c>
      <c r="M375" s="160" t="str">
        <f>IF($D375=2,IF(所有護老者!M375="","",所有護老者!M375),"")</f>
        <v/>
      </c>
      <c r="N375" s="160" t="str">
        <f>IF($D375=2,IF(所有護老者!N375="","",所有護老者!N375),"")</f>
        <v/>
      </c>
      <c r="O375" s="160" t="str">
        <f>IF($D375=2,IF(所有護老者!O375="","",所有護老者!O375),"")</f>
        <v/>
      </c>
      <c r="P375" s="160" t="str">
        <f>IF($D375=2,IF(所有護老者!P375="","",所有護老者!P375),"")</f>
        <v/>
      </c>
      <c r="Q375" s="160" t="str">
        <f>IF($D375=2,IF(所有護老者!Q375="","",所有護老者!Q375),"")</f>
        <v/>
      </c>
      <c r="R375" s="160" t="str">
        <f>IF($D375=2,IF(所有護老者!R375="","",所有護老者!R375),"")</f>
        <v/>
      </c>
      <c r="S375" s="160" t="str">
        <f>IF($D375=2,IF(所有護老者!S375="","",所有護老者!S375),"")</f>
        <v/>
      </c>
      <c r="T375" s="160" t="str">
        <f>IF($D375=2,IF(所有護老者!T375="","",所有護老者!T375),"")</f>
        <v/>
      </c>
      <c r="U375" s="160" t="str">
        <f>IF($D375=2,IF(所有護老者!U375="","",所有護老者!U375),"")</f>
        <v/>
      </c>
      <c r="V375" s="160" t="str">
        <f>IF($D375=2,IF(所有護老者!V375="","",所有護老者!V375),"")</f>
        <v/>
      </c>
      <c r="W375" s="160" t="str">
        <f>IF($D375=2,IF(所有護老者!W375="","",所有護老者!W375),"")</f>
        <v/>
      </c>
      <c r="X375" s="160" t="str">
        <f>IF($D375=2,IF(所有護老者!X375="","",所有護老者!X375),"")</f>
        <v/>
      </c>
      <c r="Y375" s="160" t="str">
        <f>IF($D375=2,IF(所有護老者!Y375="","",所有護老者!Y375),"")</f>
        <v/>
      </c>
      <c r="Z375" s="160" t="str">
        <f>IF($D375=2,IF(所有護老者!Z375="","",所有護老者!Z375),"")</f>
        <v/>
      </c>
      <c r="AA375" s="160" t="str">
        <f>IF($D375=2,IF(所有護老者!AA375="","",所有護老者!AA375),"")</f>
        <v/>
      </c>
      <c r="AB375" s="160" t="str">
        <f>IF($D375=2,IF(所有護老者!AB375="","",所有護老者!AB375),"")</f>
        <v/>
      </c>
      <c r="AC375" s="160" t="str">
        <f>IF($D375=2,IF(所有護老者!AC375="","",所有護老者!AC375),"")</f>
        <v/>
      </c>
      <c r="AD375" s="160" t="str">
        <f>IF($D375=2,IF(所有護老者!AD375="","",所有護老者!AD375),"")</f>
        <v/>
      </c>
      <c r="AE375" s="160" t="str">
        <f>IF($D375=2,IF(所有護老者!AE375="","",所有護老者!AE375),"")</f>
        <v/>
      </c>
      <c r="AF375" s="160" t="str">
        <f>IF($D375=2,IF(所有護老者!AF375="","",所有護老者!AF375),"")</f>
        <v/>
      </c>
      <c r="AG375" s="160" t="str">
        <f>IF($D375=2,IF(所有護老者!AG375="","",所有護老者!AG375),"")</f>
        <v/>
      </c>
      <c r="AH375" s="160" t="str">
        <f>IF($D375=2,IF(所有護老者!AH375="","",所有護老者!AH375),"")</f>
        <v/>
      </c>
      <c r="AI375" s="160" t="str">
        <f>IF($D375=2,IF(所有護老者!AI375="","",所有護老者!AI375),"")</f>
        <v/>
      </c>
      <c r="AJ375" s="160" t="str">
        <f>IF($D375=2,IF(所有護老者!AJ375="","",所有護老者!AJ375),"")</f>
        <v/>
      </c>
      <c r="AK375" s="160" t="str">
        <f>IF(所有護老者!AK375="","",所有護老者!AK375)</f>
        <v/>
      </c>
      <c r="AL375" s="175" t="str">
        <f t="shared" si="180"/>
        <v/>
      </c>
      <c r="AM375" s="175" t="str">
        <f t="shared" si="181"/>
        <v/>
      </c>
      <c r="AN375" s="175" t="str">
        <f t="shared" si="182"/>
        <v/>
      </c>
      <c r="AO375" s="175" t="str">
        <f t="shared" si="183"/>
        <v/>
      </c>
      <c r="AP375" s="175" t="str">
        <f t="shared" si="184"/>
        <v/>
      </c>
      <c r="AQ375" s="175" t="str">
        <f t="shared" si="185"/>
        <v/>
      </c>
      <c r="AR375" s="175" t="str">
        <f t="shared" si="186"/>
        <v/>
      </c>
      <c r="AS375" s="175" t="str">
        <f t="shared" si="187"/>
        <v/>
      </c>
      <c r="AT375" s="175" t="str">
        <f t="shared" si="188"/>
        <v/>
      </c>
      <c r="AU375" s="175" t="str">
        <f t="shared" si="189"/>
        <v/>
      </c>
      <c r="AV375" s="175" t="str">
        <f t="shared" si="190"/>
        <v/>
      </c>
      <c r="AW375" s="27">
        <f t="shared" si="191"/>
        <v>0</v>
      </c>
      <c r="AX375" s="27"/>
      <c r="AY375" s="27">
        <f t="shared" si="192"/>
        <v>0</v>
      </c>
      <c r="AZ375" s="27">
        <f t="shared" si="193"/>
        <v>0</v>
      </c>
      <c r="BA375" s="27">
        <f t="shared" si="194"/>
        <v>0</v>
      </c>
      <c r="BB375" s="27">
        <f t="shared" si="195"/>
        <v>0</v>
      </c>
      <c r="BC375" s="27">
        <f t="shared" si="196"/>
        <v>0</v>
      </c>
      <c r="BD375" s="27">
        <f t="shared" si="197"/>
        <v>0</v>
      </c>
      <c r="BE375" s="27">
        <f t="shared" si="198"/>
        <v>0</v>
      </c>
      <c r="BF375" s="27">
        <f t="shared" si="199"/>
        <v>0</v>
      </c>
      <c r="BG375" s="27">
        <f t="shared" si="200"/>
        <v>0</v>
      </c>
      <c r="BH375" s="27">
        <f t="shared" si="201"/>
        <v>0</v>
      </c>
      <c r="BI375" s="27">
        <f t="shared" si="202"/>
        <v>0</v>
      </c>
      <c r="BJ375" s="27">
        <f t="shared" si="203"/>
        <v>0</v>
      </c>
      <c r="BK375" s="176"/>
      <c r="BL375" s="276" t="str">
        <f t="shared" si="179"/>
        <v/>
      </c>
      <c r="BM375" s="176"/>
      <c r="BN375" s="27">
        <f t="shared" si="204"/>
        <v>0</v>
      </c>
      <c r="BO375" s="27">
        <f t="shared" si="205"/>
        <v>0</v>
      </c>
      <c r="BP375" s="27">
        <f t="shared" si="206"/>
        <v>0</v>
      </c>
      <c r="BQ375" s="27">
        <f t="shared" si="207"/>
        <v>0</v>
      </c>
      <c r="BR375" s="27">
        <f t="shared" si="208"/>
        <v>0</v>
      </c>
      <c r="BS375" s="27"/>
      <c r="BT375" s="166"/>
      <c r="BU375" s="166"/>
      <c r="BV375" s="166"/>
      <c r="BW375" s="166"/>
      <c r="BX375" s="166"/>
      <c r="BY375" s="166"/>
      <c r="BZ375" s="166"/>
      <c r="CA375" s="166"/>
      <c r="CB375" s="166"/>
      <c r="CC375" s="166"/>
      <c r="CD375" s="166"/>
      <c r="CE375" s="166"/>
      <c r="CF375" s="166"/>
      <c r="CG375" s="166"/>
      <c r="CH375" s="166"/>
      <c r="CI375" s="166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</row>
    <row r="376" spans="1:99">
      <c r="A376" s="160" t="str">
        <f>IF($D376=2,IF(所有護老者!A376="","",所有護老者!A376),"")</f>
        <v/>
      </c>
      <c r="B376" s="160" t="str">
        <f>IF($D376=2,IF(所有護老者!B376="","",所有護老者!B376),"")</f>
        <v/>
      </c>
      <c r="C376" s="160" t="str">
        <f>IF($D376=2,IF(所有護老者!D376="","",所有護老者!D376),"")</f>
        <v/>
      </c>
      <c r="D376" s="160" t="str">
        <f>IF(所有護老者!C376=2,2,"")</f>
        <v/>
      </c>
      <c r="E376" s="160" t="str">
        <f>IF($D376=2,IF(所有護老者!E376="","",所有護老者!E376),"")</f>
        <v/>
      </c>
      <c r="F376" s="160" t="str">
        <f>IF($D376=2,IF(所有護老者!F376="","",所有護老者!F376),"")</f>
        <v/>
      </c>
      <c r="G376" s="160" t="str">
        <f>IF($D376=2,IF(所有護老者!G376="","",所有護老者!G376),"")</f>
        <v/>
      </c>
      <c r="H376" s="160" t="str">
        <f>IF($D376=2,IF(所有護老者!H376="","",所有護老者!H376),"")</f>
        <v/>
      </c>
      <c r="I376" s="160" t="str">
        <f>IF($D376=2,IF(所有護老者!I376="","",所有護老者!I376),"")</f>
        <v/>
      </c>
      <c r="J376" s="160" t="str">
        <f>IF($D376=2,IF(所有護老者!J376="","",所有護老者!J376),"")</f>
        <v/>
      </c>
      <c r="K376" s="160" t="str">
        <f>IF($D376=2,IF(所有護老者!K376="","",所有護老者!K376),"")</f>
        <v/>
      </c>
      <c r="L376" s="160" t="str">
        <f>IF($D376=2,IF(所有護老者!L376="","",所有護老者!L376),"")</f>
        <v/>
      </c>
      <c r="M376" s="160" t="str">
        <f>IF($D376=2,IF(所有護老者!M376="","",所有護老者!M376),"")</f>
        <v/>
      </c>
      <c r="N376" s="160" t="str">
        <f>IF($D376=2,IF(所有護老者!N376="","",所有護老者!N376),"")</f>
        <v/>
      </c>
      <c r="O376" s="160" t="str">
        <f>IF($D376=2,IF(所有護老者!O376="","",所有護老者!O376),"")</f>
        <v/>
      </c>
      <c r="P376" s="160" t="str">
        <f>IF($D376=2,IF(所有護老者!P376="","",所有護老者!P376),"")</f>
        <v/>
      </c>
      <c r="Q376" s="160" t="str">
        <f>IF($D376=2,IF(所有護老者!Q376="","",所有護老者!Q376),"")</f>
        <v/>
      </c>
      <c r="R376" s="160" t="str">
        <f>IF($D376=2,IF(所有護老者!R376="","",所有護老者!R376),"")</f>
        <v/>
      </c>
      <c r="S376" s="160" t="str">
        <f>IF($D376=2,IF(所有護老者!S376="","",所有護老者!S376),"")</f>
        <v/>
      </c>
      <c r="T376" s="160" t="str">
        <f>IF($D376=2,IF(所有護老者!T376="","",所有護老者!T376),"")</f>
        <v/>
      </c>
      <c r="U376" s="160" t="str">
        <f>IF($D376=2,IF(所有護老者!U376="","",所有護老者!U376),"")</f>
        <v/>
      </c>
      <c r="V376" s="160" t="str">
        <f>IF($D376=2,IF(所有護老者!V376="","",所有護老者!V376),"")</f>
        <v/>
      </c>
      <c r="W376" s="160" t="str">
        <f>IF($D376=2,IF(所有護老者!W376="","",所有護老者!W376),"")</f>
        <v/>
      </c>
      <c r="X376" s="160" t="str">
        <f>IF($D376=2,IF(所有護老者!X376="","",所有護老者!X376),"")</f>
        <v/>
      </c>
      <c r="Y376" s="160" t="str">
        <f>IF($D376=2,IF(所有護老者!Y376="","",所有護老者!Y376),"")</f>
        <v/>
      </c>
      <c r="Z376" s="160" t="str">
        <f>IF($D376=2,IF(所有護老者!Z376="","",所有護老者!Z376),"")</f>
        <v/>
      </c>
      <c r="AA376" s="160" t="str">
        <f>IF($D376=2,IF(所有護老者!AA376="","",所有護老者!AA376),"")</f>
        <v/>
      </c>
      <c r="AB376" s="160" t="str">
        <f>IF($D376=2,IF(所有護老者!AB376="","",所有護老者!AB376),"")</f>
        <v/>
      </c>
      <c r="AC376" s="160" t="str">
        <f>IF($D376=2,IF(所有護老者!AC376="","",所有護老者!AC376),"")</f>
        <v/>
      </c>
      <c r="AD376" s="160" t="str">
        <f>IF($D376=2,IF(所有護老者!AD376="","",所有護老者!AD376),"")</f>
        <v/>
      </c>
      <c r="AE376" s="160" t="str">
        <f>IF($D376=2,IF(所有護老者!AE376="","",所有護老者!AE376),"")</f>
        <v/>
      </c>
      <c r="AF376" s="160" t="str">
        <f>IF($D376=2,IF(所有護老者!AF376="","",所有護老者!AF376),"")</f>
        <v/>
      </c>
      <c r="AG376" s="160" t="str">
        <f>IF($D376=2,IF(所有護老者!AG376="","",所有護老者!AG376),"")</f>
        <v/>
      </c>
      <c r="AH376" s="160" t="str">
        <f>IF($D376=2,IF(所有護老者!AH376="","",所有護老者!AH376),"")</f>
        <v/>
      </c>
      <c r="AI376" s="160" t="str">
        <f>IF($D376=2,IF(所有護老者!AI376="","",所有護老者!AI376),"")</f>
        <v/>
      </c>
      <c r="AJ376" s="160" t="str">
        <f>IF($D376=2,IF(所有護老者!AJ376="","",所有護老者!AJ376),"")</f>
        <v/>
      </c>
      <c r="AK376" s="160" t="str">
        <f>IF(所有護老者!AK376="","",所有護老者!AK376)</f>
        <v/>
      </c>
      <c r="AL376" s="175" t="str">
        <f t="shared" si="180"/>
        <v/>
      </c>
      <c r="AM376" s="175" t="str">
        <f t="shared" si="181"/>
        <v/>
      </c>
      <c r="AN376" s="175" t="str">
        <f t="shared" si="182"/>
        <v/>
      </c>
      <c r="AO376" s="175" t="str">
        <f t="shared" si="183"/>
        <v/>
      </c>
      <c r="AP376" s="175" t="str">
        <f t="shared" si="184"/>
        <v/>
      </c>
      <c r="AQ376" s="175" t="str">
        <f t="shared" si="185"/>
        <v/>
      </c>
      <c r="AR376" s="175" t="str">
        <f t="shared" si="186"/>
        <v/>
      </c>
      <c r="AS376" s="175" t="str">
        <f t="shared" si="187"/>
        <v/>
      </c>
      <c r="AT376" s="175" t="str">
        <f t="shared" si="188"/>
        <v/>
      </c>
      <c r="AU376" s="175" t="str">
        <f t="shared" si="189"/>
        <v/>
      </c>
      <c r="AV376" s="175" t="str">
        <f t="shared" si="190"/>
        <v/>
      </c>
      <c r="AW376" s="27">
        <f t="shared" si="191"/>
        <v>0</v>
      </c>
      <c r="AX376" s="27"/>
      <c r="AY376" s="27">
        <f t="shared" si="192"/>
        <v>0</v>
      </c>
      <c r="AZ376" s="27">
        <f t="shared" si="193"/>
        <v>0</v>
      </c>
      <c r="BA376" s="27">
        <f t="shared" si="194"/>
        <v>0</v>
      </c>
      <c r="BB376" s="27">
        <f t="shared" si="195"/>
        <v>0</v>
      </c>
      <c r="BC376" s="27">
        <f t="shared" si="196"/>
        <v>0</v>
      </c>
      <c r="BD376" s="27">
        <f t="shared" si="197"/>
        <v>0</v>
      </c>
      <c r="BE376" s="27">
        <f t="shared" si="198"/>
        <v>0</v>
      </c>
      <c r="BF376" s="27">
        <f t="shared" si="199"/>
        <v>0</v>
      </c>
      <c r="BG376" s="27">
        <f t="shared" si="200"/>
        <v>0</v>
      </c>
      <c r="BH376" s="27">
        <f t="shared" si="201"/>
        <v>0</v>
      </c>
      <c r="BI376" s="27">
        <f t="shared" si="202"/>
        <v>0</v>
      </c>
      <c r="BJ376" s="27">
        <f t="shared" si="203"/>
        <v>0</v>
      </c>
      <c r="BK376" s="176"/>
      <c r="BL376" s="276" t="str">
        <f t="shared" si="179"/>
        <v/>
      </c>
      <c r="BM376" s="176"/>
      <c r="BN376" s="27">
        <f t="shared" si="204"/>
        <v>0</v>
      </c>
      <c r="BO376" s="27">
        <f t="shared" si="205"/>
        <v>0</v>
      </c>
      <c r="BP376" s="27">
        <f t="shared" si="206"/>
        <v>0</v>
      </c>
      <c r="BQ376" s="27">
        <f t="shared" si="207"/>
        <v>0</v>
      </c>
      <c r="BR376" s="27">
        <f t="shared" si="208"/>
        <v>0</v>
      </c>
      <c r="BS376" s="27"/>
      <c r="BT376" s="166"/>
      <c r="BU376" s="166"/>
      <c r="BV376" s="166"/>
      <c r="BW376" s="166"/>
      <c r="BX376" s="166"/>
      <c r="BY376" s="166"/>
      <c r="BZ376" s="166"/>
      <c r="CA376" s="166"/>
      <c r="CB376" s="166"/>
      <c r="CC376" s="166"/>
      <c r="CD376" s="166"/>
      <c r="CE376" s="166"/>
      <c r="CF376" s="166"/>
      <c r="CG376" s="166"/>
      <c r="CH376" s="166"/>
      <c r="CI376" s="166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</row>
    <row r="377" spans="1:99">
      <c r="A377" s="160" t="str">
        <f>IF($D377=2,IF(所有護老者!A377="","",所有護老者!A377),"")</f>
        <v/>
      </c>
      <c r="B377" s="160" t="str">
        <f>IF($D377=2,IF(所有護老者!B377="","",所有護老者!B377),"")</f>
        <v/>
      </c>
      <c r="C377" s="160" t="str">
        <f>IF($D377=2,IF(所有護老者!D377="","",所有護老者!D377),"")</f>
        <v/>
      </c>
      <c r="D377" s="160" t="str">
        <f>IF(所有護老者!C377=2,2,"")</f>
        <v/>
      </c>
      <c r="E377" s="160" t="str">
        <f>IF($D377=2,IF(所有護老者!E377="","",所有護老者!E377),"")</f>
        <v/>
      </c>
      <c r="F377" s="160" t="str">
        <f>IF($D377=2,IF(所有護老者!F377="","",所有護老者!F377),"")</f>
        <v/>
      </c>
      <c r="G377" s="160" t="str">
        <f>IF($D377=2,IF(所有護老者!G377="","",所有護老者!G377),"")</f>
        <v/>
      </c>
      <c r="H377" s="160" t="str">
        <f>IF($D377=2,IF(所有護老者!H377="","",所有護老者!H377),"")</f>
        <v/>
      </c>
      <c r="I377" s="160" t="str">
        <f>IF($D377=2,IF(所有護老者!I377="","",所有護老者!I377),"")</f>
        <v/>
      </c>
      <c r="J377" s="160" t="str">
        <f>IF($D377=2,IF(所有護老者!J377="","",所有護老者!J377),"")</f>
        <v/>
      </c>
      <c r="K377" s="160" t="str">
        <f>IF($D377=2,IF(所有護老者!K377="","",所有護老者!K377),"")</f>
        <v/>
      </c>
      <c r="L377" s="160" t="str">
        <f>IF($D377=2,IF(所有護老者!L377="","",所有護老者!L377),"")</f>
        <v/>
      </c>
      <c r="M377" s="160" t="str">
        <f>IF($D377=2,IF(所有護老者!M377="","",所有護老者!M377),"")</f>
        <v/>
      </c>
      <c r="N377" s="160" t="str">
        <f>IF($D377=2,IF(所有護老者!N377="","",所有護老者!N377),"")</f>
        <v/>
      </c>
      <c r="O377" s="160" t="str">
        <f>IF($D377=2,IF(所有護老者!O377="","",所有護老者!O377),"")</f>
        <v/>
      </c>
      <c r="P377" s="160" t="str">
        <f>IF($D377=2,IF(所有護老者!P377="","",所有護老者!P377),"")</f>
        <v/>
      </c>
      <c r="Q377" s="160" t="str">
        <f>IF($D377=2,IF(所有護老者!Q377="","",所有護老者!Q377),"")</f>
        <v/>
      </c>
      <c r="R377" s="160" t="str">
        <f>IF($D377=2,IF(所有護老者!R377="","",所有護老者!R377),"")</f>
        <v/>
      </c>
      <c r="S377" s="160" t="str">
        <f>IF($D377=2,IF(所有護老者!S377="","",所有護老者!S377),"")</f>
        <v/>
      </c>
      <c r="T377" s="160" t="str">
        <f>IF($D377=2,IF(所有護老者!T377="","",所有護老者!T377),"")</f>
        <v/>
      </c>
      <c r="U377" s="160" t="str">
        <f>IF($D377=2,IF(所有護老者!U377="","",所有護老者!U377),"")</f>
        <v/>
      </c>
      <c r="V377" s="160" t="str">
        <f>IF($D377=2,IF(所有護老者!V377="","",所有護老者!V377),"")</f>
        <v/>
      </c>
      <c r="W377" s="160" t="str">
        <f>IF($D377=2,IF(所有護老者!W377="","",所有護老者!W377),"")</f>
        <v/>
      </c>
      <c r="X377" s="160" t="str">
        <f>IF($D377=2,IF(所有護老者!X377="","",所有護老者!X377),"")</f>
        <v/>
      </c>
      <c r="Y377" s="160" t="str">
        <f>IF($D377=2,IF(所有護老者!Y377="","",所有護老者!Y377),"")</f>
        <v/>
      </c>
      <c r="Z377" s="160" t="str">
        <f>IF($D377=2,IF(所有護老者!Z377="","",所有護老者!Z377),"")</f>
        <v/>
      </c>
      <c r="AA377" s="160" t="str">
        <f>IF($D377=2,IF(所有護老者!AA377="","",所有護老者!AA377),"")</f>
        <v/>
      </c>
      <c r="AB377" s="160" t="str">
        <f>IF($D377=2,IF(所有護老者!AB377="","",所有護老者!AB377),"")</f>
        <v/>
      </c>
      <c r="AC377" s="160" t="str">
        <f>IF($D377=2,IF(所有護老者!AC377="","",所有護老者!AC377),"")</f>
        <v/>
      </c>
      <c r="AD377" s="160" t="str">
        <f>IF($D377=2,IF(所有護老者!AD377="","",所有護老者!AD377),"")</f>
        <v/>
      </c>
      <c r="AE377" s="160" t="str">
        <f>IF($D377=2,IF(所有護老者!AE377="","",所有護老者!AE377),"")</f>
        <v/>
      </c>
      <c r="AF377" s="160" t="str">
        <f>IF($D377=2,IF(所有護老者!AF377="","",所有護老者!AF377),"")</f>
        <v/>
      </c>
      <c r="AG377" s="160" t="str">
        <f>IF($D377=2,IF(所有護老者!AG377="","",所有護老者!AG377),"")</f>
        <v/>
      </c>
      <c r="AH377" s="160" t="str">
        <f>IF($D377=2,IF(所有護老者!AH377="","",所有護老者!AH377),"")</f>
        <v/>
      </c>
      <c r="AI377" s="160" t="str">
        <f>IF($D377=2,IF(所有護老者!AI377="","",所有護老者!AI377),"")</f>
        <v/>
      </c>
      <c r="AJ377" s="160" t="str">
        <f>IF($D377=2,IF(所有護老者!AJ377="","",所有護老者!AJ377),"")</f>
        <v/>
      </c>
      <c r="AK377" s="160" t="str">
        <f>IF(所有護老者!AK377="","",所有護老者!AK377)</f>
        <v/>
      </c>
      <c r="AL377" s="175" t="str">
        <f t="shared" si="180"/>
        <v/>
      </c>
      <c r="AM377" s="175" t="str">
        <f t="shared" si="181"/>
        <v/>
      </c>
      <c r="AN377" s="175" t="str">
        <f t="shared" si="182"/>
        <v/>
      </c>
      <c r="AO377" s="175" t="str">
        <f t="shared" si="183"/>
        <v/>
      </c>
      <c r="AP377" s="175" t="str">
        <f t="shared" si="184"/>
        <v/>
      </c>
      <c r="AQ377" s="175" t="str">
        <f t="shared" si="185"/>
        <v/>
      </c>
      <c r="AR377" s="175" t="str">
        <f t="shared" si="186"/>
        <v/>
      </c>
      <c r="AS377" s="175" t="str">
        <f t="shared" si="187"/>
        <v/>
      </c>
      <c r="AT377" s="175" t="str">
        <f t="shared" si="188"/>
        <v/>
      </c>
      <c r="AU377" s="175" t="str">
        <f t="shared" si="189"/>
        <v/>
      </c>
      <c r="AV377" s="175" t="str">
        <f t="shared" si="190"/>
        <v/>
      </c>
      <c r="AW377" s="27">
        <f t="shared" si="191"/>
        <v>0</v>
      </c>
      <c r="AX377" s="27"/>
      <c r="AY377" s="27">
        <f t="shared" si="192"/>
        <v>0</v>
      </c>
      <c r="AZ377" s="27">
        <f t="shared" si="193"/>
        <v>0</v>
      </c>
      <c r="BA377" s="27">
        <f t="shared" si="194"/>
        <v>0</v>
      </c>
      <c r="BB377" s="27">
        <f t="shared" si="195"/>
        <v>0</v>
      </c>
      <c r="BC377" s="27">
        <f t="shared" si="196"/>
        <v>0</v>
      </c>
      <c r="BD377" s="27">
        <f t="shared" si="197"/>
        <v>0</v>
      </c>
      <c r="BE377" s="27">
        <f t="shared" si="198"/>
        <v>0</v>
      </c>
      <c r="BF377" s="27">
        <f t="shared" si="199"/>
        <v>0</v>
      </c>
      <c r="BG377" s="27">
        <f t="shared" si="200"/>
        <v>0</v>
      </c>
      <c r="BH377" s="27">
        <f t="shared" si="201"/>
        <v>0</v>
      </c>
      <c r="BI377" s="27">
        <f t="shared" si="202"/>
        <v>0</v>
      </c>
      <c r="BJ377" s="27">
        <f t="shared" si="203"/>
        <v>0</v>
      </c>
      <c r="BK377" s="176"/>
      <c r="BL377" s="276" t="str">
        <f t="shared" si="179"/>
        <v/>
      </c>
      <c r="BM377" s="176"/>
      <c r="BN377" s="27">
        <f t="shared" si="204"/>
        <v>0</v>
      </c>
      <c r="BO377" s="27">
        <f t="shared" si="205"/>
        <v>0</v>
      </c>
      <c r="BP377" s="27">
        <f t="shared" si="206"/>
        <v>0</v>
      </c>
      <c r="BQ377" s="27">
        <f t="shared" si="207"/>
        <v>0</v>
      </c>
      <c r="BR377" s="27">
        <f t="shared" si="208"/>
        <v>0</v>
      </c>
      <c r="BS377" s="27"/>
      <c r="BT377" s="166"/>
      <c r="BU377" s="166"/>
      <c r="BV377" s="166"/>
      <c r="BW377" s="166"/>
      <c r="BX377" s="166"/>
      <c r="BY377" s="166"/>
      <c r="BZ377" s="166"/>
      <c r="CA377" s="166"/>
      <c r="CB377" s="166"/>
      <c r="CC377" s="166"/>
      <c r="CD377" s="166"/>
      <c r="CE377" s="166"/>
      <c r="CF377" s="166"/>
      <c r="CG377" s="166"/>
      <c r="CH377" s="166"/>
      <c r="CI377" s="166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</row>
    <row r="378" spans="1:99">
      <c r="A378" s="160" t="str">
        <f>IF($D378=2,IF(所有護老者!A378="","",所有護老者!A378),"")</f>
        <v/>
      </c>
      <c r="B378" s="160" t="str">
        <f>IF($D378=2,IF(所有護老者!B378="","",所有護老者!B378),"")</f>
        <v/>
      </c>
      <c r="C378" s="160" t="str">
        <f>IF($D378=2,IF(所有護老者!D378="","",所有護老者!D378),"")</f>
        <v/>
      </c>
      <c r="D378" s="160" t="str">
        <f>IF(所有護老者!C378=2,2,"")</f>
        <v/>
      </c>
      <c r="E378" s="160" t="str">
        <f>IF($D378=2,IF(所有護老者!E378="","",所有護老者!E378),"")</f>
        <v/>
      </c>
      <c r="F378" s="160" t="str">
        <f>IF($D378=2,IF(所有護老者!F378="","",所有護老者!F378),"")</f>
        <v/>
      </c>
      <c r="G378" s="160" t="str">
        <f>IF($D378=2,IF(所有護老者!G378="","",所有護老者!G378),"")</f>
        <v/>
      </c>
      <c r="H378" s="160" t="str">
        <f>IF($D378=2,IF(所有護老者!H378="","",所有護老者!H378),"")</f>
        <v/>
      </c>
      <c r="I378" s="160" t="str">
        <f>IF($D378=2,IF(所有護老者!I378="","",所有護老者!I378),"")</f>
        <v/>
      </c>
      <c r="J378" s="160" t="str">
        <f>IF($D378=2,IF(所有護老者!J378="","",所有護老者!J378),"")</f>
        <v/>
      </c>
      <c r="K378" s="160" t="str">
        <f>IF($D378=2,IF(所有護老者!K378="","",所有護老者!K378),"")</f>
        <v/>
      </c>
      <c r="L378" s="160" t="str">
        <f>IF($D378=2,IF(所有護老者!L378="","",所有護老者!L378),"")</f>
        <v/>
      </c>
      <c r="M378" s="160" t="str">
        <f>IF($D378=2,IF(所有護老者!M378="","",所有護老者!M378),"")</f>
        <v/>
      </c>
      <c r="N378" s="160" t="str">
        <f>IF($D378=2,IF(所有護老者!N378="","",所有護老者!N378),"")</f>
        <v/>
      </c>
      <c r="O378" s="160" t="str">
        <f>IF($D378=2,IF(所有護老者!O378="","",所有護老者!O378),"")</f>
        <v/>
      </c>
      <c r="P378" s="160" t="str">
        <f>IF($D378=2,IF(所有護老者!P378="","",所有護老者!P378),"")</f>
        <v/>
      </c>
      <c r="Q378" s="160" t="str">
        <f>IF($D378=2,IF(所有護老者!Q378="","",所有護老者!Q378),"")</f>
        <v/>
      </c>
      <c r="R378" s="160" t="str">
        <f>IF($D378=2,IF(所有護老者!R378="","",所有護老者!R378),"")</f>
        <v/>
      </c>
      <c r="S378" s="160" t="str">
        <f>IF($D378=2,IF(所有護老者!S378="","",所有護老者!S378),"")</f>
        <v/>
      </c>
      <c r="T378" s="160" t="str">
        <f>IF($D378=2,IF(所有護老者!T378="","",所有護老者!T378),"")</f>
        <v/>
      </c>
      <c r="U378" s="160" t="str">
        <f>IF($D378=2,IF(所有護老者!U378="","",所有護老者!U378),"")</f>
        <v/>
      </c>
      <c r="V378" s="160" t="str">
        <f>IF($D378=2,IF(所有護老者!V378="","",所有護老者!V378),"")</f>
        <v/>
      </c>
      <c r="W378" s="160" t="str">
        <f>IF($D378=2,IF(所有護老者!W378="","",所有護老者!W378),"")</f>
        <v/>
      </c>
      <c r="X378" s="160" t="str">
        <f>IF($D378=2,IF(所有護老者!X378="","",所有護老者!X378),"")</f>
        <v/>
      </c>
      <c r="Y378" s="160" t="str">
        <f>IF($D378=2,IF(所有護老者!Y378="","",所有護老者!Y378),"")</f>
        <v/>
      </c>
      <c r="Z378" s="160" t="str">
        <f>IF($D378=2,IF(所有護老者!Z378="","",所有護老者!Z378),"")</f>
        <v/>
      </c>
      <c r="AA378" s="160" t="str">
        <f>IF($D378=2,IF(所有護老者!AA378="","",所有護老者!AA378),"")</f>
        <v/>
      </c>
      <c r="AB378" s="160" t="str">
        <f>IF($D378=2,IF(所有護老者!AB378="","",所有護老者!AB378),"")</f>
        <v/>
      </c>
      <c r="AC378" s="160" t="str">
        <f>IF($D378=2,IF(所有護老者!AC378="","",所有護老者!AC378),"")</f>
        <v/>
      </c>
      <c r="AD378" s="160" t="str">
        <f>IF($D378=2,IF(所有護老者!AD378="","",所有護老者!AD378),"")</f>
        <v/>
      </c>
      <c r="AE378" s="160" t="str">
        <f>IF($D378=2,IF(所有護老者!AE378="","",所有護老者!AE378),"")</f>
        <v/>
      </c>
      <c r="AF378" s="160" t="str">
        <f>IF($D378=2,IF(所有護老者!AF378="","",所有護老者!AF378),"")</f>
        <v/>
      </c>
      <c r="AG378" s="160" t="str">
        <f>IF($D378=2,IF(所有護老者!AG378="","",所有護老者!AG378),"")</f>
        <v/>
      </c>
      <c r="AH378" s="160" t="str">
        <f>IF($D378=2,IF(所有護老者!AH378="","",所有護老者!AH378),"")</f>
        <v/>
      </c>
      <c r="AI378" s="160" t="str">
        <f>IF($D378=2,IF(所有護老者!AI378="","",所有護老者!AI378),"")</f>
        <v/>
      </c>
      <c r="AJ378" s="160" t="str">
        <f>IF($D378=2,IF(所有護老者!AJ378="","",所有護老者!AJ378),"")</f>
        <v/>
      </c>
      <c r="AK378" s="160" t="str">
        <f>IF(所有護老者!AK378="","",所有護老者!AK378)</f>
        <v/>
      </c>
      <c r="AL378" s="175" t="str">
        <f t="shared" si="180"/>
        <v/>
      </c>
      <c r="AM378" s="175" t="str">
        <f t="shared" si="181"/>
        <v/>
      </c>
      <c r="AN378" s="175" t="str">
        <f t="shared" si="182"/>
        <v/>
      </c>
      <c r="AO378" s="175" t="str">
        <f t="shared" si="183"/>
        <v/>
      </c>
      <c r="AP378" s="175" t="str">
        <f t="shared" si="184"/>
        <v/>
      </c>
      <c r="AQ378" s="175" t="str">
        <f t="shared" si="185"/>
        <v/>
      </c>
      <c r="AR378" s="175" t="str">
        <f t="shared" si="186"/>
        <v/>
      </c>
      <c r="AS378" s="175" t="str">
        <f t="shared" si="187"/>
        <v/>
      </c>
      <c r="AT378" s="175" t="str">
        <f t="shared" si="188"/>
        <v/>
      </c>
      <c r="AU378" s="175" t="str">
        <f t="shared" si="189"/>
        <v/>
      </c>
      <c r="AV378" s="175" t="str">
        <f t="shared" si="190"/>
        <v/>
      </c>
      <c r="AW378" s="27">
        <f t="shared" si="191"/>
        <v>0</v>
      </c>
      <c r="AX378" s="27"/>
      <c r="AY378" s="27">
        <f t="shared" si="192"/>
        <v>0</v>
      </c>
      <c r="AZ378" s="27">
        <f t="shared" si="193"/>
        <v>0</v>
      </c>
      <c r="BA378" s="27">
        <f t="shared" si="194"/>
        <v>0</v>
      </c>
      <c r="BB378" s="27">
        <f t="shared" si="195"/>
        <v>0</v>
      </c>
      <c r="BC378" s="27">
        <f t="shared" si="196"/>
        <v>0</v>
      </c>
      <c r="BD378" s="27">
        <f t="shared" si="197"/>
        <v>0</v>
      </c>
      <c r="BE378" s="27">
        <f t="shared" si="198"/>
        <v>0</v>
      </c>
      <c r="BF378" s="27">
        <f t="shared" si="199"/>
        <v>0</v>
      </c>
      <c r="BG378" s="27">
        <f t="shared" si="200"/>
        <v>0</v>
      </c>
      <c r="BH378" s="27">
        <f t="shared" si="201"/>
        <v>0</v>
      </c>
      <c r="BI378" s="27">
        <f t="shared" si="202"/>
        <v>0</v>
      </c>
      <c r="BJ378" s="27">
        <f t="shared" si="203"/>
        <v>0</v>
      </c>
      <c r="BK378" s="176"/>
      <c r="BL378" s="276" t="str">
        <f t="shared" si="179"/>
        <v/>
      </c>
      <c r="BM378" s="176"/>
      <c r="BN378" s="27">
        <f t="shared" si="204"/>
        <v>0</v>
      </c>
      <c r="BO378" s="27">
        <f t="shared" si="205"/>
        <v>0</v>
      </c>
      <c r="BP378" s="27">
        <f t="shared" si="206"/>
        <v>0</v>
      </c>
      <c r="BQ378" s="27">
        <f t="shared" si="207"/>
        <v>0</v>
      </c>
      <c r="BR378" s="27">
        <f t="shared" si="208"/>
        <v>0</v>
      </c>
      <c r="BS378" s="27"/>
      <c r="BT378" s="166"/>
      <c r="BU378" s="166"/>
      <c r="BV378" s="166"/>
      <c r="BW378" s="166"/>
      <c r="BX378" s="166"/>
      <c r="BY378" s="166"/>
      <c r="BZ378" s="166"/>
      <c r="CA378" s="166"/>
      <c r="CB378" s="166"/>
      <c r="CC378" s="166"/>
      <c r="CD378" s="166"/>
      <c r="CE378" s="166"/>
      <c r="CF378" s="166"/>
      <c r="CG378" s="166"/>
      <c r="CH378" s="166"/>
      <c r="CI378" s="166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</row>
    <row r="379" spans="1:99">
      <c r="A379" s="160" t="str">
        <f>IF($D379=2,IF(所有護老者!A379="","",所有護老者!A379),"")</f>
        <v/>
      </c>
      <c r="B379" s="160" t="str">
        <f>IF($D379=2,IF(所有護老者!B379="","",所有護老者!B379),"")</f>
        <v/>
      </c>
      <c r="C379" s="160" t="str">
        <f>IF($D379=2,IF(所有護老者!D379="","",所有護老者!D379),"")</f>
        <v/>
      </c>
      <c r="D379" s="160" t="str">
        <f>IF(所有護老者!C379=2,2,"")</f>
        <v/>
      </c>
      <c r="E379" s="160" t="str">
        <f>IF($D379=2,IF(所有護老者!E379="","",所有護老者!E379),"")</f>
        <v/>
      </c>
      <c r="F379" s="160" t="str">
        <f>IF($D379=2,IF(所有護老者!F379="","",所有護老者!F379),"")</f>
        <v/>
      </c>
      <c r="G379" s="160" t="str">
        <f>IF($D379=2,IF(所有護老者!G379="","",所有護老者!G379),"")</f>
        <v/>
      </c>
      <c r="H379" s="160" t="str">
        <f>IF($D379=2,IF(所有護老者!H379="","",所有護老者!H379),"")</f>
        <v/>
      </c>
      <c r="I379" s="160" t="str">
        <f>IF($D379=2,IF(所有護老者!I379="","",所有護老者!I379),"")</f>
        <v/>
      </c>
      <c r="J379" s="160" t="str">
        <f>IF($D379=2,IF(所有護老者!J379="","",所有護老者!J379),"")</f>
        <v/>
      </c>
      <c r="K379" s="160" t="str">
        <f>IF($D379=2,IF(所有護老者!K379="","",所有護老者!K379),"")</f>
        <v/>
      </c>
      <c r="L379" s="160" t="str">
        <f>IF($D379=2,IF(所有護老者!L379="","",所有護老者!L379),"")</f>
        <v/>
      </c>
      <c r="M379" s="160" t="str">
        <f>IF($D379=2,IF(所有護老者!M379="","",所有護老者!M379),"")</f>
        <v/>
      </c>
      <c r="N379" s="160" t="str">
        <f>IF($D379=2,IF(所有護老者!N379="","",所有護老者!N379),"")</f>
        <v/>
      </c>
      <c r="O379" s="160" t="str">
        <f>IF($D379=2,IF(所有護老者!O379="","",所有護老者!O379),"")</f>
        <v/>
      </c>
      <c r="P379" s="160" t="str">
        <f>IF($D379=2,IF(所有護老者!P379="","",所有護老者!P379),"")</f>
        <v/>
      </c>
      <c r="Q379" s="160" t="str">
        <f>IF($D379=2,IF(所有護老者!Q379="","",所有護老者!Q379),"")</f>
        <v/>
      </c>
      <c r="R379" s="160" t="str">
        <f>IF($D379=2,IF(所有護老者!R379="","",所有護老者!R379),"")</f>
        <v/>
      </c>
      <c r="S379" s="160" t="str">
        <f>IF($D379=2,IF(所有護老者!S379="","",所有護老者!S379),"")</f>
        <v/>
      </c>
      <c r="T379" s="160" t="str">
        <f>IF($D379=2,IF(所有護老者!T379="","",所有護老者!T379),"")</f>
        <v/>
      </c>
      <c r="U379" s="160" t="str">
        <f>IF($D379=2,IF(所有護老者!U379="","",所有護老者!U379),"")</f>
        <v/>
      </c>
      <c r="V379" s="160" t="str">
        <f>IF($D379=2,IF(所有護老者!V379="","",所有護老者!V379),"")</f>
        <v/>
      </c>
      <c r="W379" s="160" t="str">
        <f>IF($D379=2,IF(所有護老者!W379="","",所有護老者!W379),"")</f>
        <v/>
      </c>
      <c r="X379" s="160" t="str">
        <f>IF($D379=2,IF(所有護老者!X379="","",所有護老者!X379),"")</f>
        <v/>
      </c>
      <c r="Y379" s="160" t="str">
        <f>IF($D379=2,IF(所有護老者!Y379="","",所有護老者!Y379),"")</f>
        <v/>
      </c>
      <c r="Z379" s="160" t="str">
        <f>IF($D379=2,IF(所有護老者!Z379="","",所有護老者!Z379),"")</f>
        <v/>
      </c>
      <c r="AA379" s="160" t="str">
        <f>IF($D379=2,IF(所有護老者!AA379="","",所有護老者!AA379),"")</f>
        <v/>
      </c>
      <c r="AB379" s="160" t="str">
        <f>IF($D379=2,IF(所有護老者!AB379="","",所有護老者!AB379),"")</f>
        <v/>
      </c>
      <c r="AC379" s="160" t="str">
        <f>IF($D379=2,IF(所有護老者!AC379="","",所有護老者!AC379),"")</f>
        <v/>
      </c>
      <c r="AD379" s="160" t="str">
        <f>IF($D379=2,IF(所有護老者!AD379="","",所有護老者!AD379),"")</f>
        <v/>
      </c>
      <c r="AE379" s="160" t="str">
        <f>IF($D379=2,IF(所有護老者!AE379="","",所有護老者!AE379),"")</f>
        <v/>
      </c>
      <c r="AF379" s="160" t="str">
        <f>IF($D379=2,IF(所有護老者!AF379="","",所有護老者!AF379),"")</f>
        <v/>
      </c>
      <c r="AG379" s="160" t="str">
        <f>IF($D379=2,IF(所有護老者!AG379="","",所有護老者!AG379),"")</f>
        <v/>
      </c>
      <c r="AH379" s="160" t="str">
        <f>IF($D379=2,IF(所有護老者!AH379="","",所有護老者!AH379),"")</f>
        <v/>
      </c>
      <c r="AI379" s="160" t="str">
        <f>IF($D379=2,IF(所有護老者!AI379="","",所有護老者!AI379),"")</f>
        <v/>
      </c>
      <c r="AJ379" s="160" t="str">
        <f>IF($D379=2,IF(所有護老者!AJ379="","",所有護老者!AJ379),"")</f>
        <v/>
      </c>
      <c r="AK379" s="160" t="str">
        <f>IF(所有護老者!AK379="","",所有護老者!AK379)</f>
        <v/>
      </c>
      <c r="AL379" s="175" t="str">
        <f t="shared" si="180"/>
        <v/>
      </c>
      <c r="AM379" s="175" t="str">
        <f t="shared" si="181"/>
        <v/>
      </c>
      <c r="AN379" s="175" t="str">
        <f t="shared" si="182"/>
        <v/>
      </c>
      <c r="AO379" s="175" t="str">
        <f t="shared" si="183"/>
        <v/>
      </c>
      <c r="AP379" s="175" t="str">
        <f t="shared" si="184"/>
        <v/>
      </c>
      <c r="AQ379" s="175" t="str">
        <f t="shared" si="185"/>
        <v/>
      </c>
      <c r="AR379" s="175" t="str">
        <f t="shared" si="186"/>
        <v/>
      </c>
      <c r="AS379" s="175" t="str">
        <f t="shared" si="187"/>
        <v/>
      </c>
      <c r="AT379" s="175" t="str">
        <f t="shared" si="188"/>
        <v/>
      </c>
      <c r="AU379" s="175" t="str">
        <f t="shared" si="189"/>
        <v/>
      </c>
      <c r="AV379" s="175" t="str">
        <f t="shared" si="190"/>
        <v/>
      </c>
      <c r="AW379" s="27">
        <f t="shared" si="191"/>
        <v>0</v>
      </c>
      <c r="AX379" s="27"/>
      <c r="AY379" s="27">
        <f t="shared" si="192"/>
        <v>0</v>
      </c>
      <c r="AZ379" s="27">
        <f t="shared" si="193"/>
        <v>0</v>
      </c>
      <c r="BA379" s="27">
        <f t="shared" si="194"/>
        <v>0</v>
      </c>
      <c r="BB379" s="27">
        <f t="shared" si="195"/>
        <v>0</v>
      </c>
      <c r="BC379" s="27">
        <f t="shared" si="196"/>
        <v>0</v>
      </c>
      <c r="BD379" s="27">
        <f t="shared" si="197"/>
        <v>0</v>
      </c>
      <c r="BE379" s="27">
        <f t="shared" si="198"/>
        <v>0</v>
      </c>
      <c r="BF379" s="27">
        <f t="shared" si="199"/>
        <v>0</v>
      </c>
      <c r="BG379" s="27">
        <f t="shared" si="200"/>
        <v>0</v>
      </c>
      <c r="BH379" s="27">
        <f t="shared" si="201"/>
        <v>0</v>
      </c>
      <c r="BI379" s="27">
        <f t="shared" si="202"/>
        <v>0</v>
      </c>
      <c r="BJ379" s="27">
        <f t="shared" si="203"/>
        <v>0</v>
      </c>
      <c r="BK379" s="176"/>
      <c r="BL379" s="276" t="str">
        <f t="shared" si="179"/>
        <v/>
      </c>
      <c r="BM379" s="176"/>
      <c r="BN379" s="27">
        <f t="shared" si="204"/>
        <v>0</v>
      </c>
      <c r="BO379" s="27">
        <f t="shared" si="205"/>
        <v>0</v>
      </c>
      <c r="BP379" s="27">
        <f t="shared" si="206"/>
        <v>0</v>
      </c>
      <c r="BQ379" s="27">
        <f t="shared" si="207"/>
        <v>0</v>
      </c>
      <c r="BR379" s="27">
        <f t="shared" si="208"/>
        <v>0</v>
      </c>
      <c r="BS379" s="27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</row>
    <row r="380" spans="1:99">
      <c r="A380" s="160" t="str">
        <f>IF($D380=2,IF(所有護老者!A380="","",所有護老者!A380),"")</f>
        <v/>
      </c>
      <c r="B380" s="160" t="str">
        <f>IF($D380=2,IF(所有護老者!B380="","",所有護老者!B380),"")</f>
        <v/>
      </c>
      <c r="C380" s="160" t="str">
        <f>IF($D380=2,IF(所有護老者!D380="","",所有護老者!D380),"")</f>
        <v/>
      </c>
      <c r="D380" s="160" t="str">
        <f>IF(所有護老者!C380=2,2,"")</f>
        <v/>
      </c>
      <c r="E380" s="160" t="str">
        <f>IF($D380=2,IF(所有護老者!E380="","",所有護老者!E380),"")</f>
        <v/>
      </c>
      <c r="F380" s="160" t="str">
        <f>IF($D380=2,IF(所有護老者!F380="","",所有護老者!F380),"")</f>
        <v/>
      </c>
      <c r="G380" s="160" t="str">
        <f>IF($D380=2,IF(所有護老者!G380="","",所有護老者!G380),"")</f>
        <v/>
      </c>
      <c r="H380" s="160" t="str">
        <f>IF($D380=2,IF(所有護老者!H380="","",所有護老者!H380),"")</f>
        <v/>
      </c>
      <c r="I380" s="160" t="str">
        <f>IF($D380=2,IF(所有護老者!I380="","",所有護老者!I380),"")</f>
        <v/>
      </c>
      <c r="J380" s="160" t="str">
        <f>IF($D380=2,IF(所有護老者!J380="","",所有護老者!J380),"")</f>
        <v/>
      </c>
      <c r="K380" s="160" t="str">
        <f>IF($D380=2,IF(所有護老者!K380="","",所有護老者!K380),"")</f>
        <v/>
      </c>
      <c r="L380" s="160" t="str">
        <f>IF($D380=2,IF(所有護老者!L380="","",所有護老者!L380),"")</f>
        <v/>
      </c>
      <c r="M380" s="160" t="str">
        <f>IF($D380=2,IF(所有護老者!M380="","",所有護老者!M380),"")</f>
        <v/>
      </c>
      <c r="N380" s="160" t="str">
        <f>IF($D380=2,IF(所有護老者!N380="","",所有護老者!N380),"")</f>
        <v/>
      </c>
      <c r="O380" s="160" t="str">
        <f>IF($D380=2,IF(所有護老者!O380="","",所有護老者!O380),"")</f>
        <v/>
      </c>
      <c r="P380" s="160" t="str">
        <f>IF($D380=2,IF(所有護老者!P380="","",所有護老者!P380),"")</f>
        <v/>
      </c>
      <c r="Q380" s="160" t="str">
        <f>IF($D380=2,IF(所有護老者!Q380="","",所有護老者!Q380),"")</f>
        <v/>
      </c>
      <c r="R380" s="160" t="str">
        <f>IF($D380=2,IF(所有護老者!R380="","",所有護老者!R380),"")</f>
        <v/>
      </c>
      <c r="S380" s="160" t="str">
        <f>IF($D380=2,IF(所有護老者!S380="","",所有護老者!S380),"")</f>
        <v/>
      </c>
      <c r="T380" s="160" t="str">
        <f>IF($D380=2,IF(所有護老者!T380="","",所有護老者!T380),"")</f>
        <v/>
      </c>
      <c r="U380" s="160" t="str">
        <f>IF($D380=2,IF(所有護老者!U380="","",所有護老者!U380),"")</f>
        <v/>
      </c>
      <c r="V380" s="160" t="str">
        <f>IF($D380=2,IF(所有護老者!V380="","",所有護老者!V380),"")</f>
        <v/>
      </c>
      <c r="W380" s="160" t="str">
        <f>IF($D380=2,IF(所有護老者!W380="","",所有護老者!W380),"")</f>
        <v/>
      </c>
      <c r="X380" s="160" t="str">
        <f>IF($D380=2,IF(所有護老者!X380="","",所有護老者!X380),"")</f>
        <v/>
      </c>
      <c r="Y380" s="160" t="str">
        <f>IF($D380=2,IF(所有護老者!Y380="","",所有護老者!Y380),"")</f>
        <v/>
      </c>
      <c r="Z380" s="160" t="str">
        <f>IF($D380=2,IF(所有護老者!Z380="","",所有護老者!Z380),"")</f>
        <v/>
      </c>
      <c r="AA380" s="160" t="str">
        <f>IF($D380=2,IF(所有護老者!AA380="","",所有護老者!AA380),"")</f>
        <v/>
      </c>
      <c r="AB380" s="160" t="str">
        <f>IF($D380=2,IF(所有護老者!AB380="","",所有護老者!AB380),"")</f>
        <v/>
      </c>
      <c r="AC380" s="160" t="str">
        <f>IF($D380=2,IF(所有護老者!AC380="","",所有護老者!AC380),"")</f>
        <v/>
      </c>
      <c r="AD380" s="160" t="str">
        <f>IF($D380=2,IF(所有護老者!AD380="","",所有護老者!AD380),"")</f>
        <v/>
      </c>
      <c r="AE380" s="160" t="str">
        <f>IF($D380=2,IF(所有護老者!AE380="","",所有護老者!AE380),"")</f>
        <v/>
      </c>
      <c r="AF380" s="160" t="str">
        <f>IF($D380=2,IF(所有護老者!AF380="","",所有護老者!AF380),"")</f>
        <v/>
      </c>
      <c r="AG380" s="160" t="str">
        <f>IF($D380=2,IF(所有護老者!AG380="","",所有護老者!AG380),"")</f>
        <v/>
      </c>
      <c r="AH380" s="160" t="str">
        <f>IF($D380=2,IF(所有護老者!AH380="","",所有護老者!AH380),"")</f>
        <v/>
      </c>
      <c r="AI380" s="160" t="str">
        <f>IF($D380=2,IF(所有護老者!AI380="","",所有護老者!AI380),"")</f>
        <v/>
      </c>
      <c r="AJ380" s="160" t="str">
        <f>IF($D380=2,IF(所有護老者!AJ380="","",所有護老者!AJ380),"")</f>
        <v/>
      </c>
      <c r="AK380" s="160" t="str">
        <f>IF(所有護老者!AK380="","",所有護老者!AK380)</f>
        <v/>
      </c>
      <c r="AL380" s="175" t="str">
        <f t="shared" si="180"/>
        <v/>
      </c>
      <c r="AM380" s="175" t="str">
        <f t="shared" si="181"/>
        <v/>
      </c>
      <c r="AN380" s="175" t="str">
        <f t="shared" si="182"/>
        <v/>
      </c>
      <c r="AO380" s="175" t="str">
        <f t="shared" si="183"/>
        <v/>
      </c>
      <c r="AP380" s="175" t="str">
        <f t="shared" si="184"/>
        <v/>
      </c>
      <c r="AQ380" s="175" t="str">
        <f t="shared" si="185"/>
        <v/>
      </c>
      <c r="AR380" s="175" t="str">
        <f t="shared" si="186"/>
        <v/>
      </c>
      <c r="AS380" s="175" t="str">
        <f t="shared" si="187"/>
        <v/>
      </c>
      <c r="AT380" s="175" t="str">
        <f t="shared" si="188"/>
        <v/>
      </c>
      <c r="AU380" s="175" t="str">
        <f t="shared" si="189"/>
        <v/>
      </c>
      <c r="AV380" s="175" t="str">
        <f t="shared" si="190"/>
        <v/>
      </c>
      <c r="AW380" s="27">
        <f t="shared" si="191"/>
        <v>0</v>
      </c>
      <c r="AX380" s="27"/>
      <c r="AY380" s="27">
        <f t="shared" si="192"/>
        <v>0</v>
      </c>
      <c r="AZ380" s="27">
        <f t="shared" si="193"/>
        <v>0</v>
      </c>
      <c r="BA380" s="27">
        <f t="shared" si="194"/>
        <v>0</v>
      </c>
      <c r="BB380" s="27">
        <f t="shared" si="195"/>
        <v>0</v>
      </c>
      <c r="BC380" s="27">
        <f t="shared" si="196"/>
        <v>0</v>
      </c>
      <c r="BD380" s="27">
        <f t="shared" si="197"/>
        <v>0</v>
      </c>
      <c r="BE380" s="27">
        <f t="shared" si="198"/>
        <v>0</v>
      </c>
      <c r="BF380" s="27">
        <f t="shared" si="199"/>
        <v>0</v>
      </c>
      <c r="BG380" s="27">
        <f t="shared" si="200"/>
        <v>0</v>
      </c>
      <c r="BH380" s="27">
        <f t="shared" si="201"/>
        <v>0</v>
      </c>
      <c r="BI380" s="27">
        <f t="shared" si="202"/>
        <v>0</v>
      </c>
      <c r="BJ380" s="27">
        <f t="shared" si="203"/>
        <v>0</v>
      </c>
      <c r="BK380" s="176"/>
      <c r="BL380" s="276" t="str">
        <f t="shared" si="179"/>
        <v/>
      </c>
      <c r="BM380" s="176"/>
      <c r="BN380" s="27">
        <f t="shared" si="204"/>
        <v>0</v>
      </c>
      <c r="BO380" s="27">
        <f t="shared" si="205"/>
        <v>0</v>
      </c>
      <c r="BP380" s="27">
        <f t="shared" si="206"/>
        <v>0</v>
      </c>
      <c r="BQ380" s="27">
        <f t="shared" si="207"/>
        <v>0</v>
      </c>
      <c r="BR380" s="27">
        <f t="shared" si="208"/>
        <v>0</v>
      </c>
      <c r="BS380" s="27"/>
      <c r="BT380" s="166"/>
      <c r="BU380" s="166"/>
      <c r="BV380" s="166"/>
      <c r="BW380" s="166"/>
      <c r="BX380" s="166"/>
      <c r="BY380" s="166"/>
      <c r="BZ380" s="166"/>
      <c r="CA380" s="166"/>
      <c r="CB380" s="166"/>
      <c r="CC380" s="166"/>
      <c r="CD380" s="166"/>
      <c r="CE380" s="166"/>
      <c r="CF380" s="166"/>
      <c r="CG380" s="166"/>
      <c r="CH380" s="166"/>
      <c r="CI380" s="166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</row>
    <row r="381" spans="1:99">
      <c r="A381" s="160" t="str">
        <f>IF($D381=2,IF(所有護老者!A381="","",所有護老者!A381),"")</f>
        <v/>
      </c>
      <c r="B381" s="160" t="str">
        <f>IF($D381=2,IF(所有護老者!B381="","",所有護老者!B381),"")</f>
        <v/>
      </c>
      <c r="C381" s="160" t="str">
        <f>IF($D381=2,IF(所有護老者!D381="","",所有護老者!D381),"")</f>
        <v/>
      </c>
      <c r="D381" s="160" t="str">
        <f>IF(所有護老者!C381=2,2,"")</f>
        <v/>
      </c>
      <c r="E381" s="160" t="str">
        <f>IF($D381=2,IF(所有護老者!E381="","",所有護老者!E381),"")</f>
        <v/>
      </c>
      <c r="F381" s="160" t="str">
        <f>IF($D381=2,IF(所有護老者!F381="","",所有護老者!F381),"")</f>
        <v/>
      </c>
      <c r="G381" s="160" t="str">
        <f>IF($D381=2,IF(所有護老者!G381="","",所有護老者!G381),"")</f>
        <v/>
      </c>
      <c r="H381" s="160" t="str">
        <f>IF($D381=2,IF(所有護老者!H381="","",所有護老者!H381),"")</f>
        <v/>
      </c>
      <c r="I381" s="160" t="str">
        <f>IF($D381=2,IF(所有護老者!I381="","",所有護老者!I381),"")</f>
        <v/>
      </c>
      <c r="J381" s="160" t="str">
        <f>IF($D381=2,IF(所有護老者!J381="","",所有護老者!J381),"")</f>
        <v/>
      </c>
      <c r="K381" s="160" t="str">
        <f>IF($D381=2,IF(所有護老者!K381="","",所有護老者!K381),"")</f>
        <v/>
      </c>
      <c r="L381" s="160" t="str">
        <f>IF($D381=2,IF(所有護老者!L381="","",所有護老者!L381),"")</f>
        <v/>
      </c>
      <c r="M381" s="160" t="str">
        <f>IF($D381=2,IF(所有護老者!M381="","",所有護老者!M381),"")</f>
        <v/>
      </c>
      <c r="N381" s="160" t="str">
        <f>IF($D381=2,IF(所有護老者!N381="","",所有護老者!N381),"")</f>
        <v/>
      </c>
      <c r="O381" s="160" t="str">
        <f>IF($D381=2,IF(所有護老者!O381="","",所有護老者!O381),"")</f>
        <v/>
      </c>
      <c r="P381" s="160" t="str">
        <f>IF($D381=2,IF(所有護老者!P381="","",所有護老者!P381),"")</f>
        <v/>
      </c>
      <c r="Q381" s="160" t="str">
        <f>IF($D381=2,IF(所有護老者!Q381="","",所有護老者!Q381),"")</f>
        <v/>
      </c>
      <c r="R381" s="160" t="str">
        <f>IF($D381=2,IF(所有護老者!R381="","",所有護老者!R381),"")</f>
        <v/>
      </c>
      <c r="S381" s="160" t="str">
        <f>IF($D381=2,IF(所有護老者!S381="","",所有護老者!S381),"")</f>
        <v/>
      </c>
      <c r="T381" s="160" t="str">
        <f>IF($D381=2,IF(所有護老者!T381="","",所有護老者!T381),"")</f>
        <v/>
      </c>
      <c r="U381" s="160" t="str">
        <f>IF($D381=2,IF(所有護老者!U381="","",所有護老者!U381),"")</f>
        <v/>
      </c>
      <c r="V381" s="160" t="str">
        <f>IF($D381=2,IF(所有護老者!V381="","",所有護老者!V381),"")</f>
        <v/>
      </c>
      <c r="W381" s="160" t="str">
        <f>IF($D381=2,IF(所有護老者!W381="","",所有護老者!W381),"")</f>
        <v/>
      </c>
      <c r="X381" s="160" t="str">
        <f>IF($D381=2,IF(所有護老者!X381="","",所有護老者!X381),"")</f>
        <v/>
      </c>
      <c r="Y381" s="160" t="str">
        <f>IF($D381=2,IF(所有護老者!Y381="","",所有護老者!Y381),"")</f>
        <v/>
      </c>
      <c r="Z381" s="160" t="str">
        <f>IF($D381=2,IF(所有護老者!Z381="","",所有護老者!Z381),"")</f>
        <v/>
      </c>
      <c r="AA381" s="160" t="str">
        <f>IF($D381=2,IF(所有護老者!AA381="","",所有護老者!AA381),"")</f>
        <v/>
      </c>
      <c r="AB381" s="160" t="str">
        <f>IF($D381=2,IF(所有護老者!AB381="","",所有護老者!AB381),"")</f>
        <v/>
      </c>
      <c r="AC381" s="160" t="str">
        <f>IF($D381=2,IF(所有護老者!AC381="","",所有護老者!AC381),"")</f>
        <v/>
      </c>
      <c r="AD381" s="160" t="str">
        <f>IF($D381=2,IF(所有護老者!AD381="","",所有護老者!AD381),"")</f>
        <v/>
      </c>
      <c r="AE381" s="160" t="str">
        <f>IF($D381=2,IF(所有護老者!AE381="","",所有護老者!AE381),"")</f>
        <v/>
      </c>
      <c r="AF381" s="160" t="str">
        <f>IF($D381=2,IF(所有護老者!AF381="","",所有護老者!AF381),"")</f>
        <v/>
      </c>
      <c r="AG381" s="160" t="str">
        <f>IF($D381=2,IF(所有護老者!AG381="","",所有護老者!AG381),"")</f>
        <v/>
      </c>
      <c r="AH381" s="160" t="str">
        <f>IF($D381=2,IF(所有護老者!AH381="","",所有護老者!AH381),"")</f>
        <v/>
      </c>
      <c r="AI381" s="160" t="str">
        <f>IF($D381=2,IF(所有護老者!AI381="","",所有護老者!AI381),"")</f>
        <v/>
      </c>
      <c r="AJ381" s="160" t="str">
        <f>IF($D381=2,IF(所有護老者!AJ381="","",所有護老者!AJ381),"")</f>
        <v/>
      </c>
      <c r="AK381" s="160" t="str">
        <f>IF(所有護老者!AK381="","",所有護老者!AK381)</f>
        <v/>
      </c>
      <c r="AL381" s="175" t="str">
        <f t="shared" si="180"/>
        <v/>
      </c>
      <c r="AM381" s="175" t="str">
        <f t="shared" si="181"/>
        <v/>
      </c>
      <c r="AN381" s="175" t="str">
        <f t="shared" si="182"/>
        <v/>
      </c>
      <c r="AO381" s="175" t="str">
        <f t="shared" si="183"/>
        <v/>
      </c>
      <c r="AP381" s="175" t="str">
        <f t="shared" si="184"/>
        <v/>
      </c>
      <c r="AQ381" s="175" t="str">
        <f t="shared" si="185"/>
        <v/>
      </c>
      <c r="AR381" s="175" t="str">
        <f t="shared" si="186"/>
        <v/>
      </c>
      <c r="AS381" s="175" t="str">
        <f t="shared" si="187"/>
        <v/>
      </c>
      <c r="AT381" s="175" t="str">
        <f t="shared" si="188"/>
        <v/>
      </c>
      <c r="AU381" s="175" t="str">
        <f t="shared" si="189"/>
        <v/>
      </c>
      <c r="AV381" s="175" t="str">
        <f t="shared" si="190"/>
        <v/>
      </c>
      <c r="AW381" s="27">
        <f t="shared" si="191"/>
        <v>0</v>
      </c>
      <c r="AX381" s="27"/>
      <c r="AY381" s="27">
        <f t="shared" si="192"/>
        <v>0</v>
      </c>
      <c r="AZ381" s="27">
        <f t="shared" si="193"/>
        <v>0</v>
      </c>
      <c r="BA381" s="27">
        <f t="shared" si="194"/>
        <v>0</v>
      </c>
      <c r="BB381" s="27">
        <f t="shared" si="195"/>
        <v>0</v>
      </c>
      <c r="BC381" s="27">
        <f t="shared" si="196"/>
        <v>0</v>
      </c>
      <c r="BD381" s="27">
        <f t="shared" si="197"/>
        <v>0</v>
      </c>
      <c r="BE381" s="27">
        <f t="shared" si="198"/>
        <v>0</v>
      </c>
      <c r="BF381" s="27">
        <f t="shared" si="199"/>
        <v>0</v>
      </c>
      <c r="BG381" s="27">
        <f t="shared" si="200"/>
        <v>0</v>
      </c>
      <c r="BH381" s="27">
        <f t="shared" si="201"/>
        <v>0</v>
      </c>
      <c r="BI381" s="27">
        <f t="shared" si="202"/>
        <v>0</v>
      </c>
      <c r="BJ381" s="27">
        <f t="shared" si="203"/>
        <v>0</v>
      </c>
      <c r="BK381" s="176"/>
      <c r="BL381" s="276" t="str">
        <f t="shared" si="179"/>
        <v/>
      </c>
      <c r="BM381" s="176"/>
      <c r="BN381" s="27">
        <f t="shared" si="204"/>
        <v>0</v>
      </c>
      <c r="BO381" s="27">
        <f t="shared" si="205"/>
        <v>0</v>
      </c>
      <c r="BP381" s="27">
        <f t="shared" si="206"/>
        <v>0</v>
      </c>
      <c r="BQ381" s="27">
        <f t="shared" si="207"/>
        <v>0</v>
      </c>
      <c r="BR381" s="27">
        <f t="shared" si="208"/>
        <v>0</v>
      </c>
      <c r="BS381" s="27"/>
      <c r="BT381" s="166"/>
      <c r="BU381" s="166"/>
      <c r="BV381" s="166"/>
      <c r="BW381" s="166"/>
      <c r="BX381" s="166"/>
      <c r="BY381" s="166"/>
      <c r="BZ381" s="166"/>
      <c r="CA381" s="166"/>
      <c r="CB381" s="166"/>
      <c r="CC381" s="166"/>
      <c r="CD381" s="166"/>
      <c r="CE381" s="166"/>
      <c r="CF381" s="166"/>
      <c r="CG381" s="166"/>
      <c r="CH381" s="166"/>
      <c r="CI381" s="166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</row>
    <row r="382" spans="1:99">
      <c r="A382" s="160" t="str">
        <f>IF($D382=2,IF(所有護老者!A382="","",所有護老者!A382),"")</f>
        <v/>
      </c>
      <c r="B382" s="160" t="str">
        <f>IF($D382=2,IF(所有護老者!B382="","",所有護老者!B382),"")</f>
        <v/>
      </c>
      <c r="C382" s="160" t="str">
        <f>IF($D382=2,IF(所有護老者!D382="","",所有護老者!D382),"")</f>
        <v/>
      </c>
      <c r="D382" s="160" t="str">
        <f>IF(所有護老者!C382=2,2,"")</f>
        <v/>
      </c>
      <c r="E382" s="160" t="str">
        <f>IF($D382=2,IF(所有護老者!E382="","",所有護老者!E382),"")</f>
        <v/>
      </c>
      <c r="F382" s="160" t="str">
        <f>IF($D382=2,IF(所有護老者!F382="","",所有護老者!F382),"")</f>
        <v/>
      </c>
      <c r="G382" s="160" t="str">
        <f>IF($D382=2,IF(所有護老者!G382="","",所有護老者!G382),"")</f>
        <v/>
      </c>
      <c r="H382" s="160" t="str">
        <f>IF($D382=2,IF(所有護老者!H382="","",所有護老者!H382),"")</f>
        <v/>
      </c>
      <c r="I382" s="160" t="str">
        <f>IF($D382=2,IF(所有護老者!I382="","",所有護老者!I382),"")</f>
        <v/>
      </c>
      <c r="J382" s="160" t="str">
        <f>IF($D382=2,IF(所有護老者!J382="","",所有護老者!J382),"")</f>
        <v/>
      </c>
      <c r="K382" s="160" t="str">
        <f>IF($D382=2,IF(所有護老者!K382="","",所有護老者!K382),"")</f>
        <v/>
      </c>
      <c r="L382" s="160" t="str">
        <f>IF($D382=2,IF(所有護老者!L382="","",所有護老者!L382),"")</f>
        <v/>
      </c>
      <c r="M382" s="160" t="str">
        <f>IF($D382=2,IF(所有護老者!M382="","",所有護老者!M382),"")</f>
        <v/>
      </c>
      <c r="N382" s="160" t="str">
        <f>IF($D382=2,IF(所有護老者!N382="","",所有護老者!N382),"")</f>
        <v/>
      </c>
      <c r="O382" s="160" t="str">
        <f>IF($D382=2,IF(所有護老者!O382="","",所有護老者!O382),"")</f>
        <v/>
      </c>
      <c r="P382" s="160" t="str">
        <f>IF($D382=2,IF(所有護老者!P382="","",所有護老者!P382),"")</f>
        <v/>
      </c>
      <c r="Q382" s="160" t="str">
        <f>IF($D382=2,IF(所有護老者!Q382="","",所有護老者!Q382),"")</f>
        <v/>
      </c>
      <c r="R382" s="160" t="str">
        <f>IF($D382=2,IF(所有護老者!R382="","",所有護老者!R382),"")</f>
        <v/>
      </c>
      <c r="S382" s="160" t="str">
        <f>IF($D382=2,IF(所有護老者!S382="","",所有護老者!S382),"")</f>
        <v/>
      </c>
      <c r="T382" s="160" t="str">
        <f>IF($D382=2,IF(所有護老者!T382="","",所有護老者!T382),"")</f>
        <v/>
      </c>
      <c r="U382" s="160" t="str">
        <f>IF($D382=2,IF(所有護老者!U382="","",所有護老者!U382),"")</f>
        <v/>
      </c>
      <c r="V382" s="160" t="str">
        <f>IF($D382=2,IF(所有護老者!V382="","",所有護老者!V382),"")</f>
        <v/>
      </c>
      <c r="W382" s="160" t="str">
        <f>IF($D382=2,IF(所有護老者!W382="","",所有護老者!W382),"")</f>
        <v/>
      </c>
      <c r="X382" s="160" t="str">
        <f>IF($D382=2,IF(所有護老者!X382="","",所有護老者!X382),"")</f>
        <v/>
      </c>
      <c r="Y382" s="160" t="str">
        <f>IF($D382=2,IF(所有護老者!Y382="","",所有護老者!Y382),"")</f>
        <v/>
      </c>
      <c r="Z382" s="160" t="str">
        <f>IF($D382=2,IF(所有護老者!Z382="","",所有護老者!Z382),"")</f>
        <v/>
      </c>
      <c r="AA382" s="160" t="str">
        <f>IF($D382=2,IF(所有護老者!AA382="","",所有護老者!AA382),"")</f>
        <v/>
      </c>
      <c r="AB382" s="160" t="str">
        <f>IF($D382=2,IF(所有護老者!AB382="","",所有護老者!AB382),"")</f>
        <v/>
      </c>
      <c r="AC382" s="160" t="str">
        <f>IF($D382=2,IF(所有護老者!AC382="","",所有護老者!AC382),"")</f>
        <v/>
      </c>
      <c r="AD382" s="160" t="str">
        <f>IF($D382=2,IF(所有護老者!AD382="","",所有護老者!AD382),"")</f>
        <v/>
      </c>
      <c r="AE382" s="160" t="str">
        <f>IF($D382=2,IF(所有護老者!AE382="","",所有護老者!AE382),"")</f>
        <v/>
      </c>
      <c r="AF382" s="160" t="str">
        <f>IF($D382=2,IF(所有護老者!AF382="","",所有護老者!AF382),"")</f>
        <v/>
      </c>
      <c r="AG382" s="160" t="str">
        <f>IF($D382=2,IF(所有護老者!AG382="","",所有護老者!AG382),"")</f>
        <v/>
      </c>
      <c r="AH382" s="160" t="str">
        <f>IF($D382=2,IF(所有護老者!AH382="","",所有護老者!AH382),"")</f>
        <v/>
      </c>
      <c r="AI382" s="160" t="str">
        <f>IF($D382=2,IF(所有護老者!AI382="","",所有護老者!AI382),"")</f>
        <v/>
      </c>
      <c r="AJ382" s="160" t="str">
        <f>IF($D382=2,IF(所有護老者!AJ382="","",所有護老者!AJ382),"")</f>
        <v/>
      </c>
      <c r="AK382" s="160" t="str">
        <f>IF(所有護老者!AK382="","",所有護老者!AK382)</f>
        <v/>
      </c>
      <c r="AL382" s="175" t="str">
        <f t="shared" si="180"/>
        <v/>
      </c>
      <c r="AM382" s="175" t="str">
        <f t="shared" si="181"/>
        <v/>
      </c>
      <c r="AN382" s="175" t="str">
        <f t="shared" si="182"/>
        <v/>
      </c>
      <c r="AO382" s="175" t="str">
        <f t="shared" si="183"/>
        <v/>
      </c>
      <c r="AP382" s="175" t="str">
        <f t="shared" si="184"/>
        <v/>
      </c>
      <c r="AQ382" s="175" t="str">
        <f t="shared" si="185"/>
        <v/>
      </c>
      <c r="AR382" s="175" t="str">
        <f t="shared" si="186"/>
        <v/>
      </c>
      <c r="AS382" s="175" t="str">
        <f t="shared" si="187"/>
        <v/>
      </c>
      <c r="AT382" s="175" t="str">
        <f t="shared" si="188"/>
        <v/>
      </c>
      <c r="AU382" s="175" t="str">
        <f t="shared" si="189"/>
        <v/>
      </c>
      <c r="AV382" s="175" t="str">
        <f t="shared" si="190"/>
        <v/>
      </c>
      <c r="AW382" s="27">
        <f t="shared" si="191"/>
        <v>0</v>
      </c>
      <c r="AX382" s="27"/>
      <c r="AY382" s="27">
        <f t="shared" si="192"/>
        <v>0</v>
      </c>
      <c r="AZ382" s="27">
        <f t="shared" si="193"/>
        <v>0</v>
      </c>
      <c r="BA382" s="27">
        <f t="shared" si="194"/>
        <v>0</v>
      </c>
      <c r="BB382" s="27">
        <f t="shared" si="195"/>
        <v>0</v>
      </c>
      <c r="BC382" s="27">
        <f t="shared" si="196"/>
        <v>0</v>
      </c>
      <c r="BD382" s="27">
        <f t="shared" si="197"/>
        <v>0</v>
      </c>
      <c r="BE382" s="27">
        <f t="shared" si="198"/>
        <v>0</v>
      </c>
      <c r="BF382" s="27">
        <f t="shared" si="199"/>
        <v>0</v>
      </c>
      <c r="BG382" s="27">
        <f t="shared" si="200"/>
        <v>0</v>
      </c>
      <c r="BH382" s="27">
        <f t="shared" si="201"/>
        <v>0</v>
      </c>
      <c r="BI382" s="27">
        <f t="shared" si="202"/>
        <v>0</v>
      </c>
      <c r="BJ382" s="27">
        <f t="shared" si="203"/>
        <v>0</v>
      </c>
      <c r="BK382" s="176"/>
      <c r="BL382" s="276" t="str">
        <f t="shared" si="179"/>
        <v/>
      </c>
      <c r="BM382" s="176"/>
      <c r="BN382" s="27">
        <f t="shared" si="204"/>
        <v>0</v>
      </c>
      <c r="BO382" s="27">
        <f t="shared" si="205"/>
        <v>0</v>
      </c>
      <c r="BP382" s="27">
        <f t="shared" si="206"/>
        <v>0</v>
      </c>
      <c r="BQ382" s="27">
        <f t="shared" si="207"/>
        <v>0</v>
      </c>
      <c r="BR382" s="27">
        <f t="shared" si="208"/>
        <v>0</v>
      </c>
      <c r="BS382" s="27"/>
      <c r="BT382" s="166"/>
      <c r="BU382" s="166"/>
      <c r="BV382" s="166"/>
      <c r="BW382" s="166"/>
      <c r="BX382" s="166"/>
      <c r="BY382" s="166"/>
      <c r="BZ382" s="166"/>
      <c r="CA382" s="166"/>
      <c r="CB382" s="166"/>
      <c r="CC382" s="166"/>
      <c r="CD382" s="166"/>
      <c r="CE382" s="166"/>
      <c r="CF382" s="166"/>
      <c r="CG382" s="166"/>
      <c r="CH382" s="166"/>
      <c r="CI382" s="166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</row>
    <row r="383" spans="1:99">
      <c r="A383" s="160" t="str">
        <f>IF($D383=2,IF(所有護老者!A383="","",所有護老者!A383),"")</f>
        <v/>
      </c>
      <c r="B383" s="160" t="str">
        <f>IF($D383=2,IF(所有護老者!B383="","",所有護老者!B383),"")</f>
        <v/>
      </c>
      <c r="C383" s="160" t="str">
        <f>IF($D383=2,IF(所有護老者!D383="","",所有護老者!D383),"")</f>
        <v/>
      </c>
      <c r="D383" s="160" t="str">
        <f>IF(所有護老者!C383=2,2,"")</f>
        <v/>
      </c>
      <c r="E383" s="160" t="str">
        <f>IF($D383=2,IF(所有護老者!E383="","",所有護老者!E383),"")</f>
        <v/>
      </c>
      <c r="F383" s="160" t="str">
        <f>IF($D383=2,IF(所有護老者!F383="","",所有護老者!F383),"")</f>
        <v/>
      </c>
      <c r="G383" s="160" t="str">
        <f>IF($D383=2,IF(所有護老者!G383="","",所有護老者!G383),"")</f>
        <v/>
      </c>
      <c r="H383" s="160" t="str">
        <f>IF($D383=2,IF(所有護老者!H383="","",所有護老者!H383),"")</f>
        <v/>
      </c>
      <c r="I383" s="160" t="str">
        <f>IF($D383=2,IF(所有護老者!I383="","",所有護老者!I383),"")</f>
        <v/>
      </c>
      <c r="J383" s="160" t="str">
        <f>IF($D383=2,IF(所有護老者!J383="","",所有護老者!J383),"")</f>
        <v/>
      </c>
      <c r="K383" s="160" t="str">
        <f>IF($D383=2,IF(所有護老者!K383="","",所有護老者!K383),"")</f>
        <v/>
      </c>
      <c r="L383" s="160" t="str">
        <f>IF($D383=2,IF(所有護老者!L383="","",所有護老者!L383),"")</f>
        <v/>
      </c>
      <c r="M383" s="160" t="str">
        <f>IF($D383=2,IF(所有護老者!M383="","",所有護老者!M383),"")</f>
        <v/>
      </c>
      <c r="N383" s="160" t="str">
        <f>IF($D383=2,IF(所有護老者!N383="","",所有護老者!N383),"")</f>
        <v/>
      </c>
      <c r="O383" s="160" t="str">
        <f>IF($D383=2,IF(所有護老者!O383="","",所有護老者!O383),"")</f>
        <v/>
      </c>
      <c r="P383" s="160" t="str">
        <f>IF($D383=2,IF(所有護老者!P383="","",所有護老者!P383),"")</f>
        <v/>
      </c>
      <c r="Q383" s="160" t="str">
        <f>IF($D383=2,IF(所有護老者!Q383="","",所有護老者!Q383),"")</f>
        <v/>
      </c>
      <c r="R383" s="160" t="str">
        <f>IF($D383=2,IF(所有護老者!R383="","",所有護老者!R383),"")</f>
        <v/>
      </c>
      <c r="S383" s="160" t="str">
        <f>IF($D383=2,IF(所有護老者!S383="","",所有護老者!S383),"")</f>
        <v/>
      </c>
      <c r="T383" s="160" t="str">
        <f>IF($D383=2,IF(所有護老者!T383="","",所有護老者!T383),"")</f>
        <v/>
      </c>
      <c r="U383" s="160" t="str">
        <f>IF($D383=2,IF(所有護老者!U383="","",所有護老者!U383),"")</f>
        <v/>
      </c>
      <c r="V383" s="160" t="str">
        <f>IF($D383=2,IF(所有護老者!V383="","",所有護老者!V383),"")</f>
        <v/>
      </c>
      <c r="W383" s="160" t="str">
        <f>IF($D383=2,IF(所有護老者!W383="","",所有護老者!W383),"")</f>
        <v/>
      </c>
      <c r="X383" s="160" t="str">
        <f>IF($D383=2,IF(所有護老者!X383="","",所有護老者!X383),"")</f>
        <v/>
      </c>
      <c r="Y383" s="160" t="str">
        <f>IF($D383=2,IF(所有護老者!Y383="","",所有護老者!Y383),"")</f>
        <v/>
      </c>
      <c r="Z383" s="160" t="str">
        <f>IF($D383=2,IF(所有護老者!Z383="","",所有護老者!Z383),"")</f>
        <v/>
      </c>
      <c r="AA383" s="160" t="str">
        <f>IF($D383=2,IF(所有護老者!AA383="","",所有護老者!AA383),"")</f>
        <v/>
      </c>
      <c r="AB383" s="160" t="str">
        <f>IF($D383=2,IF(所有護老者!AB383="","",所有護老者!AB383),"")</f>
        <v/>
      </c>
      <c r="AC383" s="160" t="str">
        <f>IF($D383=2,IF(所有護老者!AC383="","",所有護老者!AC383),"")</f>
        <v/>
      </c>
      <c r="AD383" s="160" t="str">
        <f>IF($D383=2,IF(所有護老者!AD383="","",所有護老者!AD383),"")</f>
        <v/>
      </c>
      <c r="AE383" s="160" t="str">
        <f>IF($D383=2,IF(所有護老者!AE383="","",所有護老者!AE383),"")</f>
        <v/>
      </c>
      <c r="AF383" s="160" t="str">
        <f>IF($D383=2,IF(所有護老者!AF383="","",所有護老者!AF383),"")</f>
        <v/>
      </c>
      <c r="AG383" s="160" t="str">
        <f>IF($D383=2,IF(所有護老者!AG383="","",所有護老者!AG383),"")</f>
        <v/>
      </c>
      <c r="AH383" s="160" t="str">
        <f>IF($D383=2,IF(所有護老者!AH383="","",所有護老者!AH383),"")</f>
        <v/>
      </c>
      <c r="AI383" s="160" t="str">
        <f>IF($D383=2,IF(所有護老者!AI383="","",所有護老者!AI383),"")</f>
        <v/>
      </c>
      <c r="AJ383" s="160" t="str">
        <f>IF($D383=2,IF(所有護老者!AJ383="","",所有護老者!AJ383),"")</f>
        <v/>
      </c>
      <c r="AK383" s="160" t="str">
        <f>IF(所有護老者!AK383="","",所有護老者!AK383)</f>
        <v/>
      </c>
      <c r="AL383" s="175" t="str">
        <f t="shared" si="180"/>
        <v/>
      </c>
      <c r="AM383" s="175" t="str">
        <f t="shared" si="181"/>
        <v/>
      </c>
      <c r="AN383" s="175" t="str">
        <f t="shared" si="182"/>
        <v/>
      </c>
      <c r="AO383" s="175" t="str">
        <f t="shared" si="183"/>
        <v/>
      </c>
      <c r="AP383" s="175" t="str">
        <f t="shared" si="184"/>
        <v/>
      </c>
      <c r="AQ383" s="175" t="str">
        <f t="shared" si="185"/>
        <v/>
      </c>
      <c r="AR383" s="175" t="str">
        <f t="shared" si="186"/>
        <v/>
      </c>
      <c r="AS383" s="175" t="str">
        <f t="shared" si="187"/>
        <v/>
      </c>
      <c r="AT383" s="175" t="str">
        <f t="shared" si="188"/>
        <v/>
      </c>
      <c r="AU383" s="175" t="str">
        <f t="shared" si="189"/>
        <v/>
      </c>
      <c r="AV383" s="175" t="str">
        <f t="shared" si="190"/>
        <v/>
      </c>
      <c r="AW383" s="27">
        <f t="shared" si="191"/>
        <v>0</v>
      </c>
      <c r="AX383" s="27"/>
      <c r="AY383" s="27">
        <f t="shared" si="192"/>
        <v>0</v>
      </c>
      <c r="AZ383" s="27">
        <f t="shared" si="193"/>
        <v>0</v>
      </c>
      <c r="BA383" s="27">
        <f t="shared" si="194"/>
        <v>0</v>
      </c>
      <c r="BB383" s="27">
        <f t="shared" si="195"/>
        <v>0</v>
      </c>
      <c r="BC383" s="27">
        <f t="shared" si="196"/>
        <v>0</v>
      </c>
      <c r="BD383" s="27">
        <f t="shared" si="197"/>
        <v>0</v>
      </c>
      <c r="BE383" s="27">
        <f t="shared" si="198"/>
        <v>0</v>
      </c>
      <c r="BF383" s="27">
        <f t="shared" si="199"/>
        <v>0</v>
      </c>
      <c r="BG383" s="27">
        <f t="shared" si="200"/>
        <v>0</v>
      </c>
      <c r="BH383" s="27">
        <f t="shared" si="201"/>
        <v>0</v>
      </c>
      <c r="BI383" s="27">
        <f t="shared" si="202"/>
        <v>0</v>
      </c>
      <c r="BJ383" s="27">
        <f t="shared" si="203"/>
        <v>0</v>
      </c>
      <c r="BK383" s="176"/>
      <c r="BL383" s="276" t="str">
        <f t="shared" si="179"/>
        <v/>
      </c>
      <c r="BM383" s="176"/>
      <c r="BN383" s="27">
        <f t="shared" si="204"/>
        <v>0</v>
      </c>
      <c r="BO383" s="27">
        <f t="shared" si="205"/>
        <v>0</v>
      </c>
      <c r="BP383" s="27">
        <f t="shared" si="206"/>
        <v>0</v>
      </c>
      <c r="BQ383" s="27">
        <f t="shared" si="207"/>
        <v>0</v>
      </c>
      <c r="BR383" s="27">
        <f t="shared" si="208"/>
        <v>0</v>
      </c>
      <c r="BS383" s="27"/>
      <c r="BT383" s="166"/>
      <c r="BU383" s="166"/>
      <c r="BV383" s="166"/>
      <c r="BW383" s="166"/>
      <c r="BX383" s="166"/>
      <c r="BY383" s="166"/>
      <c r="BZ383" s="166"/>
      <c r="CA383" s="166"/>
      <c r="CB383" s="166"/>
      <c r="CC383" s="166"/>
      <c r="CD383" s="166"/>
      <c r="CE383" s="166"/>
      <c r="CF383" s="166"/>
      <c r="CG383" s="166"/>
      <c r="CH383" s="166"/>
      <c r="CI383" s="166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</row>
    <row r="384" spans="1:99">
      <c r="A384" s="160" t="str">
        <f>IF($D384=2,IF(所有護老者!A384="","",所有護老者!A384),"")</f>
        <v/>
      </c>
      <c r="B384" s="160" t="str">
        <f>IF($D384=2,IF(所有護老者!B384="","",所有護老者!B384),"")</f>
        <v/>
      </c>
      <c r="C384" s="160" t="str">
        <f>IF($D384=2,IF(所有護老者!D384="","",所有護老者!D384),"")</f>
        <v/>
      </c>
      <c r="D384" s="160" t="str">
        <f>IF(所有護老者!C384=2,2,"")</f>
        <v/>
      </c>
      <c r="E384" s="160" t="str">
        <f>IF($D384=2,IF(所有護老者!E384="","",所有護老者!E384),"")</f>
        <v/>
      </c>
      <c r="F384" s="160" t="str">
        <f>IF($D384=2,IF(所有護老者!F384="","",所有護老者!F384),"")</f>
        <v/>
      </c>
      <c r="G384" s="160" t="str">
        <f>IF($D384=2,IF(所有護老者!G384="","",所有護老者!G384),"")</f>
        <v/>
      </c>
      <c r="H384" s="160" t="str">
        <f>IF($D384=2,IF(所有護老者!H384="","",所有護老者!H384),"")</f>
        <v/>
      </c>
      <c r="I384" s="160" t="str">
        <f>IF($D384=2,IF(所有護老者!I384="","",所有護老者!I384),"")</f>
        <v/>
      </c>
      <c r="J384" s="160" t="str">
        <f>IF($D384=2,IF(所有護老者!J384="","",所有護老者!J384),"")</f>
        <v/>
      </c>
      <c r="K384" s="160" t="str">
        <f>IF($D384=2,IF(所有護老者!K384="","",所有護老者!K384),"")</f>
        <v/>
      </c>
      <c r="L384" s="160" t="str">
        <f>IF($D384=2,IF(所有護老者!L384="","",所有護老者!L384),"")</f>
        <v/>
      </c>
      <c r="M384" s="160" t="str">
        <f>IF($D384=2,IF(所有護老者!M384="","",所有護老者!M384),"")</f>
        <v/>
      </c>
      <c r="N384" s="160" t="str">
        <f>IF($D384=2,IF(所有護老者!N384="","",所有護老者!N384),"")</f>
        <v/>
      </c>
      <c r="O384" s="160" t="str">
        <f>IF($D384=2,IF(所有護老者!O384="","",所有護老者!O384),"")</f>
        <v/>
      </c>
      <c r="P384" s="160" t="str">
        <f>IF($D384=2,IF(所有護老者!P384="","",所有護老者!P384),"")</f>
        <v/>
      </c>
      <c r="Q384" s="160" t="str">
        <f>IF($D384=2,IF(所有護老者!Q384="","",所有護老者!Q384),"")</f>
        <v/>
      </c>
      <c r="R384" s="160" t="str">
        <f>IF($D384=2,IF(所有護老者!R384="","",所有護老者!R384),"")</f>
        <v/>
      </c>
      <c r="S384" s="160" t="str">
        <f>IF($D384=2,IF(所有護老者!S384="","",所有護老者!S384),"")</f>
        <v/>
      </c>
      <c r="T384" s="160" t="str">
        <f>IF($D384=2,IF(所有護老者!T384="","",所有護老者!T384),"")</f>
        <v/>
      </c>
      <c r="U384" s="160" t="str">
        <f>IF($D384=2,IF(所有護老者!U384="","",所有護老者!U384),"")</f>
        <v/>
      </c>
      <c r="V384" s="160" t="str">
        <f>IF($D384=2,IF(所有護老者!V384="","",所有護老者!V384),"")</f>
        <v/>
      </c>
      <c r="W384" s="160" t="str">
        <f>IF($D384=2,IF(所有護老者!W384="","",所有護老者!W384),"")</f>
        <v/>
      </c>
      <c r="X384" s="160" t="str">
        <f>IF($D384=2,IF(所有護老者!X384="","",所有護老者!X384),"")</f>
        <v/>
      </c>
      <c r="Y384" s="160" t="str">
        <f>IF($D384=2,IF(所有護老者!Y384="","",所有護老者!Y384),"")</f>
        <v/>
      </c>
      <c r="Z384" s="160" t="str">
        <f>IF($D384=2,IF(所有護老者!Z384="","",所有護老者!Z384),"")</f>
        <v/>
      </c>
      <c r="AA384" s="160" t="str">
        <f>IF($D384=2,IF(所有護老者!AA384="","",所有護老者!AA384),"")</f>
        <v/>
      </c>
      <c r="AB384" s="160" t="str">
        <f>IF($D384=2,IF(所有護老者!AB384="","",所有護老者!AB384),"")</f>
        <v/>
      </c>
      <c r="AC384" s="160" t="str">
        <f>IF($D384=2,IF(所有護老者!AC384="","",所有護老者!AC384),"")</f>
        <v/>
      </c>
      <c r="AD384" s="160" t="str">
        <f>IF($D384=2,IF(所有護老者!AD384="","",所有護老者!AD384),"")</f>
        <v/>
      </c>
      <c r="AE384" s="160" t="str">
        <f>IF($D384=2,IF(所有護老者!AE384="","",所有護老者!AE384),"")</f>
        <v/>
      </c>
      <c r="AF384" s="160" t="str">
        <f>IF($D384=2,IF(所有護老者!AF384="","",所有護老者!AF384),"")</f>
        <v/>
      </c>
      <c r="AG384" s="160" t="str">
        <f>IF($D384=2,IF(所有護老者!AG384="","",所有護老者!AG384),"")</f>
        <v/>
      </c>
      <c r="AH384" s="160" t="str">
        <f>IF($D384=2,IF(所有護老者!AH384="","",所有護老者!AH384),"")</f>
        <v/>
      </c>
      <c r="AI384" s="160" t="str">
        <f>IF($D384=2,IF(所有護老者!AI384="","",所有護老者!AI384),"")</f>
        <v/>
      </c>
      <c r="AJ384" s="160" t="str">
        <f>IF($D384=2,IF(所有護老者!AJ384="","",所有護老者!AJ384),"")</f>
        <v/>
      </c>
      <c r="AK384" s="160" t="str">
        <f>IF(所有護老者!AK384="","",所有護老者!AK384)</f>
        <v/>
      </c>
      <c r="AL384" s="175" t="str">
        <f t="shared" si="180"/>
        <v/>
      </c>
      <c r="AM384" s="175" t="str">
        <f t="shared" si="181"/>
        <v/>
      </c>
      <c r="AN384" s="175" t="str">
        <f t="shared" si="182"/>
        <v/>
      </c>
      <c r="AO384" s="175" t="str">
        <f t="shared" si="183"/>
        <v/>
      </c>
      <c r="AP384" s="175" t="str">
        <f t="shared" si="184"/>
        <v/>
      </c>
      <c r="AQ384" s="175" t="str">
        <f t="shared" si="185"/>
        <v/>
      </c>
      <c r="AR384" s="175" t="str">
        <f t="shared" si="186"/>
        <v/>
      </c>
      <c r="AS384" s="175" t="str">
        <f t="shared" si="187"/>
        <v/>
      </c>
      <c r="AT384" s="175" t="str">
        <f t="shared" si="188"/>
        <v/>
      </c>
      <c r="AU384" s="175" t="str">
        <f t="shared" si="189"/>
        <v/>
      </c>
      <c r="AV384" s="175" t="str">
        <f t="shared" si="190"/>
        <v/>
      </c>
      <c r="AW384" s="27">
        <f t="shared" si="191"/>
        <v>0</v>
      </c>
      <c r="AX384" s="27"/>
      <c r="AY384" s="27">
        <f t="shared" si="192"/>
        <v>0</v>
      </c>
      <c r="AZ384" s="27">
        <f t="shared" si="193"/>
        <v>0</v>
      </c>
      <c r="BA384" s="27">
        <f t="shared" si="194"/>
        <v>0</v>
      </c>
      <c r="BB384" s="27">
        <f t="shared" si="195"/>
        <v>0</v>
      </c>
      <c r="BC384" s="27">
        <f t="shared" si="196"/>
        <v>0</v>
      </c>
      <c r="BD384" s="27">
        <f t="shared" si="197"/>
        <v>0</v>
      </c>
      <c r="BE384" s="27">
        <f t="shared" si="198"/>
        <v>0</v>
      </c>
      <c r="BF384" s="27">
        <f t="shared" si="199"/>
        <v>0</v>
      </c>
      <c r="BG384" s="27">
        <f t="shared" si="200"/>
        <v>0</v>
      </c>
      <c r="BH384" s="27">
        <f t="shared" si="201"/>
        <v>0</v>
      </c>
      <c r="BI384" s="27">
        <f t="shared" si="202"/>
        <v>0</v>
      </c>
      <c r="BJ384" s="27">
        <f t="shared" si="203"/>
        <v>0</v>
      </c>
      <c r="BK384" s="176"/>
      <c r="BL384" s="276" t="str">
        <f t="shared" si="179"/>
        <v/>
      </c>
      <c r="BM384" s="176"/>
      <c r="BN384" s="27">
        <f t="shared" si="204"/>
        <v>0</v>
      </c>
      <c r="BO384" s="27">
        <f t="shared" si="205"/>
        <v>0</v>
      </c>
      <c r="BP384" s="27">
        <f t="shared" si="206"/>
        <v>0</v>
      </c>
      <c r="BQ384" s="27">
        <f t="shared" si="207"/>
        <v>0</v>
      </c>
      <c r="BR384" s="27">
        <f t="shared" si="208"/>
        <v>0</v>
      </c>
      <c r="BS384" s="27"/>
      <c r="BT384" s="166"/>
      <c r="BU384" s="166"/>
      <c r="BV384" s="166"/>
      <c r="BW384" s="166"/>
      <c r="BX384" s="166"/>
      <c r="BY384" s="166"/>
      <c r="BZ384" s="166"/>
      <c r="CA384" s="166"/>
      <c r="CB384" s="166"/>
      <c r="CC384" s="166"/>
      <c r="CD384" s="166"/>
      <c r="CE384" s="166"/>
      <c r="CF384" s="166"/>
      <c r="CG384" s="166"/>
      <c r="CH384" s="166"/>
      <c r="CI384" s="166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</row>
    <row r="385" spans="1:99">
      <c r="A385" s="160" t="str">
        <f>IF($D385=2,IF(所有護老者!A385="","",所有護老者!A385),"")</f>
        <v/>
      </c>
      <c r="B385" s="160" t="str">
        <f>IF($D385=2,IF(所有護老者!B385="","",所有護老者!B385),"")</f>
        <v/>
      </c>
      <c r="C385" s="160" t="str">
        <f>IF($D385=2,IF(所有護老者!D385="","",所有護老者!D385),"")</f>
        <v/>
      </c>
      <c r="D385" s="160" t="str">
        <f>IF(所有護老者!C385=2,2,"")</f>
        <v/>
      </c>
      <c r="E385" s="160" t="str">
        <f>IF($D385=2,IF(所有護老者!E385="","",所有護老者!E385),"")</f>
        <v/>
      </c>
      <c r="F385" s="160" t="str">
        <f>IF($D385=2,IF(所有護老者!F385="","",所有護老者!F385),"")</f>
        <v/>
      </c>
      <c r="G385" s="160" t="str">
        <f>IF($D385=2,IF(所有護老者!G385="","",所有護老者!G385),"")</f>
        <v/>
      </c>
      <c r="H385" s="160" t="str">
        <f>IF($D385=2,IF(所有護老者!H385="","",所有護老者!H385),"")</f>
        <v/>
      </c>
      <c r="I385" s="160" t="str">
        <f>IF($D385=2,IF(所有護老者!I385="","",所有護老者!I385),"")</f>
        <v/>
      </c>
      <c r="J385" s="160" t="str">
        <f>IF($D385=2,IF(所有護老者!J385="","",所有護老者!J385),"")</f>
        <v/>
      </c>
      <c r="K385" s="160" t="str">
        <f>IF($D385=2,IF(所有護老者!K385="","",所有護老者!K385),"")</f>
        <v/>
      </c>
      <c r="L385" s="160" t="str">
        <f>IF($D385=2,IF(所有護老者!L385="","",所有護老者!L385),"")</f>
        <v/>
      </c>
      <c r="M385" s="160" t="str">
        <f>IF($D385=2,IF(所有護老者!M385="","",所有護老者!M385),"")</f>
        <v/>
      </c>
      <c r="N385" s="160" t="str">
        <f>IF($D385=2,IF(所有護老者!N385="","",所有護老者!N385),"")</f>
        <v/>
      </c>
      <c r="O385" s="160" t="str">
        <f>IF($D385=2,IF(所有護老者!O385="","",所有護老者!O385),"")</f>
        <v/>
      </c>
      <c r="P385" s="160" t="str">
        <f>IF($D385=2,IF(所有護老者!P385="","",所有護老者!P385),"")</f>
        <v/>
      </c>
      <c r="Q385" s="160" t="str">
        <f>IF($D385=2,IF(所有護老者!Q385="","",所有護老者!Q385),"")</f>
        <v/>
      </c>
      <c r="R385" s="160" t="str">
        <f>IF($D385=2,IF(所有護老者!R385="","",所有護老者!R385),"")</f>
        <v/>
      </c>
      <c r="S385" s="160" t="str">
        <f>IF($D385=2,IF(所有護老者!S385="","",所有護老者!S385),"")</f>
        <v/>
      </c>
      <c r="T385" s="160" t="str">
        <f>IF($D385=2,IF(所有護老者!T385="","",所有護老者!T385),"")</f>
        <v/>
      </c>
      <c r="U385" s="160" t="str">
        <f>IF($D385=2,IF(所有護老者!U385="","",所有護老者!U385),"")</f>
        <v/>
      </c>
      <c r="V385" s="160" t="str">
        <f>IF($D385=2,IF(所有護老者!V385="","",所有護老者!V385),"")</f>
        <v/>
      </c>
      <c r="W385" s="160" t="str">
        <f>IF($D385=2,IF(所有護老者!W385="","",所有護老者!W385),"")</f>
        <v/>
      </c>
      <c r="X385" s="160" t="str">
        <f>IF($D385=2,IF(所有護老者!X385="","",所有護老者!X385),"")</f>
        <v/>
      </c>
      <c r="Y385" s="160" t="str">
        <f>IF($D385=2,IF(所有護老者!Y385="","",所有護老者!Y385),"")</f>
        <v/>
      </c>
      <c r="Z385" s="160" t="str">
        <f>IF($D385=2,IF(所有護老者!Z385="","",所有護老者!Z385),"")</f>
        <v/>
      </c>
      <c r="AA385" s="160" t="str">
        <f>IF($D385=2,IF(所有護老者!AA385="","",所有護老者!AA385),"")</f>
        <v/>
      </c>
      <c r="AB385" s="160" t="str">
        <f>IF($D385=2,IF(所有護老者!AB385="","",所有護老者!AB385),"")</f>
        <v/>
      </c>
      <c r="AC385" s="160" t="str">
        <f>IF($D385=2,IF(所有護老者!AC385="","",所有護老者!AC385),"")</f>
        <v/>
      </c>
      <c r="AD385" s="160" t="str">
        <f>IF($D385=2,IF(所有護老者!AD385="","",所有護老者!AD385),"")</f>
        <v/>
      </c>
      <c r="AE385" s="160" t="str">
        <f>IF($D385=2,IF(所有護老者!AE385="","",所有護老者!AE385),"")</f>
        <v/>
      </c>
      <c r="AF385" s="160" t="str">
        <f>IF($D385=2,IF(所有護老者!AF385="","",所有護老者!AF385),"")</f>
        <v/>
      </c>
      <c r="AG385" s="160" t="str">
        <f>IF($D385=2,IF(所有護老者!AG385="","",所有護老者!AG385),"")</f>
        <v/>
      </c>
      <c r="AH385" s="160" t="str">
        <f>IF($D385=2,IF(所有護老者!AH385="","",所有護老者!AH385),"")</f>
        <v/>
      </c>
      <c r="AI385" s="160" t="str">
        <f>IF($D385=2,IF(所有護老者!AI385="","",所有護老者!AI385),"")</f>
        <v/>
      </c>
      <c r="AJ385" s="160" t="str">
        <f>IF($D385=2,IF(所有護老者!AJ385="","",所有護老者!AJ385),"")</f>
        <v/>
      </c>
      <c r="AK385" s="160" t="str">
        <f>IF(所有護老者!AK385="","",所有護老者!AK385)</f>
        <v/>
      </c>
      <c r="AL385" s="175" t="str">
        <f t="shared" si="180"/>
        <v/>
      </c>
      <c r="AM385" s="175" t="str">
        <f t="shared" si="181"/>
        <v/>
      </c>
      <c r="AN385" s="175" t="str">
        <f t="shared" si="182"/>
        <v/>
      </c>
      <c r="AO385" s="175" t="str">
        <f t="shared" si="183"/>
        <v/>
      </c>
      <c r="AP385" s="175" t="str">
        <f t="shared" si="184"/>
        <v/>
      </c>
      <c r="AQ385" s="175" t="str">
        <f t="shared" si="185"/>
        <v/>
      </c>
      <c r="AR385" s="175" t="str">
        <f t="shared" si="186"/>
        <v/>
      </c>
      <c r="AS385" s="175" t="str">
        <f t="shared" si="187"/>
        <v/>
      </c>
      <c r="AT385" s="175" t="str">
        <f t="shared" si="188"/>
        <v/>
      </c>
      <c r="AU385" s="175" t="str">
        <f t="shared" si="189"/>
        <v/>
      </c>
      <c r="AV385" s="175" t="str">
        <f t="shared" si="190"/>
        <v/>
      </c>
      <c r="AW385" s="27">
        <f t="shared" si="191"/>
        <v>0</v>
      </c>
      <c r="AX385" s="27"/>
      <c r="AY385" s="27">
        <f t="shared" si="192"/>
        <v>0</v>
      </c>
      <c r="AZ385" s="27">
        <f t="shared" si="193"/>
        <v>0</v>
      </c>
      <c r="BA385" s="27">
        <f t="shared" si="194"/>
        <v>0</v>
      </c>
      <c r="BB385" s="27">
        <f t="shared" si="195"/>
        <v>0</v>
      </c>
      <c r="BC385" s="27">
        <f t="shared" si="196"/>
        <v>0</v>
      </c>
      <c r="BD385" s="27">
        <f t="shared" si="197"/>
        <v>0</v>
      </c>
      <c r="BE385" s="27">
        <f t="shared" si="198"/>
        <v>0</v>
      </c>
      <c r="BF385" s="27">
        <f t="shared" si="199"/>
        <v>0</v>
      </c>
      <c r="BG385" s="27">
        <f t="shared" si="200"/>
        <v>0</v>
      </c>
      <c r="BH385" s="27">
        <f t="shared" si="201"/>
        <v>0</v>
      </c>
      <c r="BI385" s="27">
        <f t="shared" si="202"/>
        <v>0</v>
      </c>
      <c r="BJ385" s="27">
        <f t="shared" si="203"/>
        <v>0</v>
      </c>
      <c r="BK385" s="176"/>
      <c r="BL385" s="276" t="str">
        <f t="shared" si="179"/>
        <v/>
      </c>
      <c r="BM385" s="176"/>
      <c r="BN385" s="27">
        <f t="shared" si="204"/>
        <v>0</v>
      </c>
      <c r="BO385" s="27">
        <f t="shared" si="205"/>
        <v>0</v>
      </c>
      <c r="BP385" s="27">
        <f t="shared" si="206"/>
        <v>0</v>
      </c>
      <c r="BQ385" s="27">
        <f t="shared" si="207"/>
        <v>0</v>
      </c>
      <c r="BR385" s="27">
        <f t="shared" si="208"/>
        <v>0</v>
      </c>
      <c r="BS385" s="27"/>
      <c r="BT385" s="166"/>
      <c r="BU385" s="166"/>
      <c r="BV385" s="166"/>
      <c r="BW385" s="166"/>
      <c r="BX385" s="166"/>
      <c r="BY385" s="166"/>
      <c r="BZ385" s="166"/>
      <c r="CA385" s="166"/>
      <c r="CB385" s="166"/>
      <c r="CC385" s="166"/>
      <c r="CD385" s="166"/>
      <c r="CE385" s="166"/>
      <c r="CF385" s="166"/>
      <c r="CG385" s="166"/>
      <c r="CH385" s="166"/>
      <c r="CI385" s="166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</row>
    <row r="386" spans="1:99">
      <c r="A386" s="160" t="str">
        <f>IF($D386=2,IF(所有護老者!A386="","",所有護老者!A386),"")</f>
        <v/>
      </c>
      <c r="B386" s="160" t="str">
        <f>IF($D386=2,IF(所有護老者!B386="","",所有護老者!B386),"")</f>
        <v/>
      </c>
      <c r="C386" s="160" t="str">
        <f>IF($D386=2,IF(所有護老者!D386="","",所有護老者!D386),"")</f>
        <v/>
      </c>
      <c r="D386" s="160" t="str">
        <f>IF(所有護老者!C386=2,2,"")</f>
        <v/>
      </c>
      <c r="E386" s="160" t="str">
        <f>IF($D386=2,IF(所有護老者!E386="","",所有護老者!E386),"")</f>
        <v/>
      </c>
      <c r="F386" s="160" t="str">
        <f>IF($D386=2,IF(所有護老者!F386="","",所有護老者!F386),"")</f>
        <v/>
      </c>
      <c r="G386" s="160" t="str">
        <f>IF($D386=2,IF(所有護老者!G386="","",所有護老者!G386),"")</f>
        <v/>
      </c>
      <c r="H386" s="160" t="str">
        <f>IF($D386=2,IF(所有護老者!H386="","",所有護老者!H386),"")</f>
        <v/>
      </c>
      <c r="I386" s="160" t="str">
        <f>IF($D386=2,IF(所有護老者!I386="","",所有護老者!I386),"")</f>
        <v/>
      </c>
      <c r="J386" s="160" t="str">
        <f>IF($D386=2,IF(所有護老者!J386="","",所有護老者!J386),"")</f>
        <v/>
      </c>
      <c r="K386" s="160" t="str">
        <f>IF($D386=2,IF(所有護老者!K386="","",所有護老者!K386),"")</f>
        <v/>
      </c>
      <c r="L386" s="160" t="str">
        <f>IF($D386=2,IF(所有護老者!L386="","",所有護老者!L386),"")</f>
        <v/>
      </c>
      <c r="M386" s="160" t="str">
        <f>IF($D386=2,IF(所有護老者!M386="","",所有護老者!M386),"")</f>
        <v/>
      </c>
      <c r="N386" s="160" t="str">
        <f>IF($D386=2,IF(所有護老者!N386="","",所有護老者!N386),"")</f>
        <v/>
      </c>
      <c r="O386" s="160" t="str">
        <f>IF($D386=2,IF(所有護老者!O386="","",所有護老者!O386),"")</f>
        <v/>
      </c>
      <c r="P386" s="160" t="str">
        <f>IF($D386=2,IF(所有護老者!P386="","",所有護老者!P386),"")</f>
        <v/>
      </c>
      <c r="Q386" s="160" t="str">
        <f>IF($D386=2,IF(所有護老者!Q386="","",所有護老者!Q386),"")</f>
        <v/>
      </c>
      <c r="R386" s="160" t="str">
        <f>IF($D386=2,IF(所有護老者!R386="","",所有護老者!R386),"")</f>
        <v/>
      </c>
      <c r="S386" s="160" t="str">
        <f>IF($D386=2,IF(所有護老者!S386="","",所有護老者!S386),"")</f>
        <v/>
      </c>
      <c r="T386" s="160" t="str">
        <f>IF($D386=2,IF(所有護老者!T386="","",所有護老者!T386),"")</f>
        <v/>
      </c>
      <c r="U386" s="160" t="str">
        <f>IF($D386=2,IF(所有護老者!U386="","",所有護老者!U386),"")</f>
        <v/>
      </c>
      <c r="V386" s="160" t="str">
        <f>IF($D386=2,IF(所有護老者!V386="","",所有護老者!V386),"")</f>
        <v/>
      </c>
      <c r="W386" s="160" t="str">
        <f>IF($D386=2,IF(所有護老者!W386="","",所有護老者!W386),"")</f>
        <v/>
      </c>
      <c r="X386" s="160" t="str">
        <f>IF($D386=2,IF(所有護老者!X386="","",所有護老者!X386),"")</f>
        <v/>
      </c>
      <c r="Y386" s="160" t="str">
        <f>IF($D386=2,IF(所有護老者!Y386="","",所有護老者!Y386),"")</f>
        <v/>
      </c>
      <c r="Z386" s="160" t="str">
        <f>IF($D386=2,IF(所有護老者!Z386="","",所有護老者!Z386),"")</f>
        <v/>
      </c>
      <c r="AA386" s="160" t="str">
        <f>IF($D386=2,IF(所有護老者!AA386="","",所有護老者!AA386),"")</f>
        <v/>
      </c>
      <c r="AB386" s="160" t="str">
        <f>IF($D386=2,IF(所有護老者!AB386="","",所有護老者!AB386),"")</f>
        <v/>
      </c>
      <c r="AC386" s="160" t="str">
        <f>IF($D386=2,IF(所有護老者!AC386="","",所有護老者!AC386),"")</f>
        <v/>
      </c>
      <c r="AD386" s="160" t="str">
        <f>IF($D386=2,IF(所有護老者!AD386="","",所有護老者!AD386),"")</f>
        <v/>
      </c>
      <c r="AE386" s="160" t="str">
        <f>IF($D386=2,IF(所有護老者!AE386="","",所有護老者!AE386),"")</f>
        <v/>
      </c>
      <c r="AF386" s="160" t="str">
        <f>IF($D386=2,IF(所有護老者!AF386="","",所有護老者!AF386),"")</f>
        <v/>
      </c>
      <c r="AG386" s="160" t="str">
        <f>IF($D386=2,IF(所有護老者!AG386="","",所有護老者!AG386),"")</f>
        <v/>
      </c>
      <c r="AH386" s="160" t="str">
        <f>IF($D386=2,IF(所有護老者!AH386="","",所有護老者!AH386),"")</f>
        <v/>
      </c>
      <c r="AI386" s="160" t="str">
        <f>IF($D386=2,IF(所有護老者!AI386="","",所有護老者!AI386),"")</f>
        <v/>
      </c>
      <c r="AJ386" s="160" t="str">
        <f>IF($D386=2,IF(所有護老者!AJ386="","",所有護老者!AJ386),"")</f>
        <v/>
      </c>
      <c r="AK386" s="160" t="str">
        <f>IF(所有護老者!AK386="","",所有護老者!AK386)</f>
        <v/>
      </c>
      <c r="AL386" s="175" t="str">
        <f t="shared" si="180"/>
        <v/>
      </c>
      <c r="AM386" s="175" t="str">
        <f t="shared" si="181"/>
        <v/>
      </c>
      <c r="AN386" s="175" t="str">
        <f t="shared" si="182"/>
        <v/>
      </c>
      <c r="AO386" s="175" t="str">
        <f t="shared" si="183"/>
        <v/>
      </c>
      <c r="AP386" s="175" t="str">
        <f t="shared" si="184"/>
        <v/>
      </c>
      <c r="AQ386" s="175" t="str">
        <f t="shared" si="185"/>
        <v/>
      </c>
      <c r="AR386" s="175" t="str">
        <f t="shared" si="186"/>
        <v/>
      </c>
      <c r="AS386" s="175" t="str">
        <f t="shared" si="187"/>
        <v/>
      </c>
      <c r="AT386" s="175" t="str">
        <f t="shared" si="188"/>
        <v/>
      </c>
      <c r="AU386" s="175" t="str">
        <f t="shared" si="189"/>
        <v/>
      </c>
      <c r="AV386" s="175" t="str">
        <f t="shared" si="190"/>
        <v/>
      </c>
      <c r="AW386" s="27">
        <f t="shared" si="191"/>
        <v>0</v>
      </c>
      <c r="AX386" s="27"/>
      <c r="AY386" s="27">
        <f t="shared" si="192"/>
        <v>0</v>
      </c>
      <c r="AZ386" s="27">
        <f t="shared" si="193"/>
        <v>0</v>
      </c>
      <c r="BA386" s="27">
        <f t="shared" si="194"/>
        <v>0</v>
      </c>
      <c r="BB386" s="27">
        <f t="shared" si="195"/>
        <v>0</v>
      </c>
      <c r="BC386" s="27">
        <f t="shared" si="196"/>
        <v>0</v>
      </c>
      <c r="BD386" s="27">
        <f t="shared" si="197"/>
        <v>0</v>
      </c>
      <c r="BE386" s="27">
        <f t="shared" si="198"/>
        <v>0</v>
      </c>
      <c r="BF386" s="27">
        <f t="shared" si="199"/>
        <v>0</v>
      </c>
      <c r="BG386" s="27">
        <f t="shared" si="200"/>
        <v>0</v>
      </c>
      <c r="BH386" s="27">
        <f t="shared" si="201"/>
        <v>0</v>
      </c>
      <c r="BI386" s="27">
        <f t="shared" si="202"/>
        <v>0</v>
      </c>
      <c r="BJ386" s="27">
        <f t="shared" si="203"/>
        <v>0</v>
      </c>
      <c r="BK386" s="176"/>
      <c r="BL386" s="276" t="str">
        <f t="shared" si="179"/>
        <v/>
      </c>
      <c r="BM386" s="176"/>
      <c r="BN386" s="27">
        <f t="shared" si="204"/>
        <v>0</v>
      </c>
      <c r="BO386" s="27">
        <f t="shared" si="205"/>
        <v>0</v>
      </c>
      <c r="BP386" s="27">
        <f t="shared" si="206"/>
        <v>0</v>
      </c>
      <c r="BQ386" s="27">
        <f t="shared" si="207"/>
        <v>0</v>
      </c>
      <c r="BR386" s="27">
        <f t="shared" si="208"/>
        <v>0</v>
      </c>
      <c r="BS386" s="27"/>
      <c r="BT386" s="166"/>
      <c r="BU386" s="166"/>
      <c r="BV386" s="166"/>
      <c r="BW386" s="166"/>
      <c r="BX386" s="166"/>
      <c r="BY386" s="166"/>
      <c r="BZ386" s="166"/>
      <c r="CA386" s="166"/>
      <c r="CB386" s="166"/>
      <c r="CC386" s="166"/>
      <c r="CD386" s="166"/>
      <c r="CE386" s="166"/>
      <c r="CF386" s="166"/>
      <c r="CG386" s="166"/>
      <c r="CH386" s="166"/>
      <c r="CI386" s="166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</row>
    <row r="387" spans="1:99">
      <c r="A387" s="160" t="str">
        <f>IF($D387=2,IF(所有護老者!A387="","",所有護老者!A387),"")</f>
        <v/>
      </c>
      <c r="B387" s="160" t="str">
        <f>IF($D387=2,IF(所有護老者!B387="","",所有護老者!B387),"")</f>
        <v/>
      </c>
      <c r="C387" s="160" t="str">
        <f>IF($D387=2,IF(所有護老者!D387="","",所有護老者!D387),"")</f>
        <v/>
      </c>
      <c r="D387" s="160" t="str">
        <f>IF(所有護老者!C387=2,2,"")</f>
        <v/>
      </c>
      <c r="E387" s="160" t="str">
        <f>IF($D387=2,IF(所有護老者!E387="","",所有護老者!E387),"")</f>
        <v/>
      </c>
      <c r="F387" s="160" t="str">
        <f>IF($D387=2,IF(所有護老者!F387="","",所有護老者!F387),"")</f>
        <v/>
      </c>
      <c r="G387" s="160" t="str">
        <f>IF($D387=2,IF(所有護老者!G387="","",所有護老者!G387),"")</f>
        <v/>
      </c>
      <c r="H387" s="160" t="str">
        <f>IF($D387=2,IF(所有護老者!H387="","",所有護老者!H387),"")</f>
        <v/>
      </c>
      <c r="I387" s="160" t="str">
        <f>IF($D387=2,IF(所有護老者!I387="","",所有護老者!I387),"")</f>
        <v/>
      </c>
      <c r="J387" s="160" t="str">
        <f>IF($D387=2,IF(所有護老者!J387="","",所有護老者!J387),"")</f>
        <v/>
      </c>
      <c r="K387" s="160" t="str">
        <f>IF($D387=2,IF(所有護老者!K387="","",所有護老者!K387),"")</f>
        <v/>
      </c>
      <c r="L387" s="160" t="str">
        <f>IF($D387=2,IF(所有護老者!L387="","",所有護老者!L387),"")</f>
        <v/>
      </c>
      <c r="M387" s="160" t="str">
        <f>IF($D387=2,IF(所有護老者!M387="","",所有護老者!M387),"")</f>
        <v/>
      </c>
      <c r="N387" s="160" t="str">
        <f>IF($D387=2,IF(所有護老者!N387="","",所有護老者!N387),"")</f>
        <v/>
      </c>
      <c r="O387" s="160" t="str">
        <f>IF($D387=2,IF(所有護老者!O387="","",所有護老者!O387),"")</f>
        <v/>
      </c>
      <c r="P387" s="160" t="str">
        <f>IF($D387=2,IF(所有護老者!P387="","",所有護老者!P387),"")</f>
        <v/>
      </c>
      <c r="Q387" s="160" t="str">
        <f>IF($D387=2,IF(所有護老者!Q387="","",所有護老者!Q387),"")</f>
        <v/>
      </c>
      <c r="R387" s="160" t="str">
        <f>IF($D387=2,IF(所有護老者!R387="","",所有護老者!R387),"")</f>
        <v/>
      </c>
      <c r="S387" s="160" t="str">
        <f>IF($D387=2,IF(所有護老者!S387="","",所有護老者!S387),"")</f>
        <v/>
      </c>
      <c r="T387" s="160" t="str">
        <f>IF($D387=2,IF(所有護老者!T387="","",所有護老者!T387),"")</f>
        <v/>
      </c>
      <c r="U387" s="160" t="str">
        <f>IF($D387=2,IF(所有護老者!U387="","",所有護老者!U387),"")</f>
        <v/>
      </c>
      <c r="V387" s="160" t="str">
        <f>IF($D387=2,IF(所有護老者!V387="","",所有護老者!V387),"")</f>
        <v/>
      </c>
      <c r="W387" s="160" t="str">
        <f>IF($D387=2,IF(所有護老者!W387="","",所有護老者!W387),"")</f>
        <v/>
      </c>
      <c r="X387" s="160" t="str">
        <f>IF($D387=2,IF(所有護老者!X387="","",所有護老者!X387),"")</f>
        <v/>
      </c>
      <c r="Y387" s="160" t="str">
        <f>IF($D387=2,IF(所有護老者!Y387="","",所有護老者!Y387),"")</f>
        <v/>
      </c>
      <c r="Z387" s="160" t="str">
        <f>IF($D387=2,IF(所有護老者!Z387="","",所有護老者!Z387),"")</f>
        <v/>
      </c>
      <c r="AA387" s="160" t="str">
        <f>IF($D387=2,IF(所有護老者!AA387="","",所有護老者!AA387),"")</f>
        <v/>
      </c>
      <c r="AB387" s="160" t="str">
        <f>IF($D387=2,IF(所有護老者!AB387="","",所有護老者!AB387),"")</f>
        <v/>
      </c>
      <c r="AC387" s="160" t="str">
        <f>IF($D387=2,IF(所有護老者!AC387="","",所有護老者!AC387),"")</f>
        <v/>
      </c>
      <c r="AD387" s="160" t="str">
        <f>IF($D387=2,IF(所有護老者!AD387="","",所有護老者!AD387),"")</f>
        <v/>
      </c>
      <c r="AE387" s="160" t="str">
        <f>IF($D387=2,IF(所有護老者!AE387="","",所有護老者!AE387),"")</f>
        <v/>
      </c>
      <c r="AF387" s="160" t="str">
        <f>IF($D387=2,IF(所有護老者!AF387="","",所有護老者!AF387),"")</f>
        <v/>
      </c>
      <c r="AG387" s="160" t="str">
        <f>IF($D387=2,IF(所有護老者!AG387="","",所有護老者!AG387),"")</f>
        <v/>
      </c>
      <c r="AH387" s="160" t="str">
        <f>IF($D387=2,IF(所有護老者!AH387="","",所有護老者!AH387),"")</f>
        <v/>
      </c>
      <c r="AI387" s="160" t="str">
        <f>IF($D387=2,IF(所有護老者!AI387="","",所有護老者!AI387),"")</f>
        <v/>
      </c>
      <c r="AJ387" s="160" t="str">
        <f>IF($D387=2,IF(所有護老者!AJ387="","",所有護老者!AJ387),"")</f>
        <v/>
      </c>
      <c r="AK387" s="160" t="str">
        <f>IF(所有護老者!AK387="","",所有護老者!AK387)</f>
        <v/>
      </c>
      <c r="AL387" s="175" t="str">
        <f t="shared" si="180"/>
        <v/>
      </c>
      <c r="AM387" s="175" t="str">
        <f t="shared" si="181"/>
        <v/>
      </c>
      <c r="AN387" s="175" t="str">
        <f t="shared" si="182"/>
        <v/>
      </c>
      <c r="AO387" s="175" t="str">
        <f t="shared" si="183"/>
        <v/>
      </c>
      <c r="AP387" s="175" t="str">
        <f t="shared" si="184"/>
        <v/>
      </c>
      <c r="AQ387" s="175" t="str">
        <f t="shared" si="185"/>
        <v/>
      </c>
      <c r="AR387" s="175" t="str">
        <f t="shared" si="186"/>
        <v/>
      </c>
      <c r="AS387" s="175" t="str">
        <f t="shared" si="187"/>
        <v/>
      </c>
      <c r="AT387" s="175" t="str">
        <f t="shared" si="188"/>
        <v/>
      </c>
      <c r="AU387" s="175" t="str">
        <f t="shared" si="189"/>
        <v/>
      </c>
      <c r="AV387" s="175" t="str">
        <f t="shared" si="190"/>
        <v/>
      </c>
      <c r="AW387" s="27">
        <f t="shared" si="191"/>
        <v>0</v>
      </c>
      <c r="AX387" s="27"/>
      <c r="AY387" s="27">
        <f t="shared" si="192"/>
        <v>0</v>
      </c>
      <c r="AZ387" s="27">
        <f t="shared" si="193"/>
        <v>0</v>
      </c>
      <c r="BA387" s="27">
        <f t="shared" si="194"/>
        <v>0</v>
      </c>
      <c r="BB387" s="27">
        <f t="shared" si="195"/>
        <v>0</v>
      </c>
      <c r="BC387" s="27">
        <f t="shared" si="196"/>
        <v>0</v>
      </c>
      <c r="BD387" s="27">
        <f t="shared" si="197"/>
        <v>0</v>
      </c>
      <c r="BE387" s="27">
        <f t="shared" si="198"/>
        <v>0</v>
      </c>
      <c r="BF387" s="27">
        <f t="shared" si="199"/>
        <v>0</v>
      </c>
      <c r="BG387" s="27">
        <f t="shared" si="200"/>
        <v>0</v>
      </c>
      <c r="BH387" s="27">
        <f t="shared" si="201"/>
        <v>0</v>
      </c>
      <c r="BI387" s="27">
        <f t="shared" si="202"/>
        <v>0</v>
      </c>
      <c r="BJ387" s="27">
        <f t="shared" si="203"/>
        <v>0</v>
      </c>
      <c r="BK387" s="176"/>
      <c r="BL387" s="276" t="str">
        <f t="shared" si="179"/>
        <v/>
      </c>
      <c r="BM387" s="176"/>
      <c r="BN387" s="27">
        <f t="shared" si="204"/>
        <v>0</v>
      </c>
      <c r="BO387" s="27">
        <f t="shared" si="205"/>
        <v>0</v>
      </c>
      <c r="BP387" s="27">
        <f t="shared" si="206"/>
        <v>0</v>
      </c>
      <c r="BQ387" s="27">
        <f t="shared" si="207"/>
        <v>0</v>
      </c>
      <c r="BR387" s="27">
        <f t="shared" si="208"/>
        <v>0</v>
      </c>
      <c r="BS387" s="27"/>
      <c r="BT387" s="166"/>
      <c r="BU387" s="166"/>
      <c r="BV387" s="166"/>
      <c r="BW387" s="166"/>
      <c r="BX387" s="166"/>
      <c r="BY387" s="166"/>
      <c r="BZ387" s="166"/>
      <c r="CA387" s="166"/>
      <c r="CB387" s="166"/>
      <c r="CC387" s="166"/>
      <c r="CD387" s="166"/>
      <c r="CE387" s="166"/>
      <c r="CF387" s="166"/>
      <c r="CG387" s="166"/>
      <c r="CH387" s="166"/>
      <c r="CI387" s="166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</row>
    <row r="388" spans="1:99">
      <c r="A388" s="160" t="str">
        <f>IF($D388=2,IF(所有護老者!A388="","",所有護老者!A388),"")</f>
        <v/>
      </c>
      <c r="B388" s="160" t="str">
        <f>IF($D388=2,IF(所有護老者!B388="","",所有護老者!B388),"")</f>
        <v/>
      </c>
      <c r="C388" s="160" t="str">
        <f>IF($D388=2,IF(所有護老者!D388="","",所有護老者!D388),"")</f>
        <v/>
      </c>
      <c r="D388" s="160" t="str">
        <f>IF(所有護老者!C388=2,2,"")</f>
        <v/>
      </c>
      <c r="E388" s="160" t="str">
        <f>IF($D388=2,IF(所有護老者!E388="","",所有護老者!E388),"")</f>
        <v/>
      </c>
      <c r="F388" s="160" t="str">
        <f>IF($D388=2,IF(所有護老者!F388="","",所有護老者!F388),"")</f>
        <v/>
      </c>
      <c r="G388" s="160" t="str">
        <f>IF($D388=2,IF(所有護老者!G388="","",所有護老者!G388),"")</f>
        <v/>
      </c>
      <c r="H388" s="160" t="str">
        <f>IF($D388=2,IF(所有護老者!H388="","",所有護老者!H388),"")</f>
        <v/>
      </c>
      <c r="I388" s="160" t="str">
        <f>IF($D388=2,IF(所有護老者!I388="","",所有護老者!I388),"")</f>
        <v/>
      </c>
      <c r="J388" s="160" t="str">
        <f>IF($D388=2,IF(所有護老者!J388="","",所有護老者!J388),"")</f>
        <v/>
      </c>
      <c r="K388" s="160" t="str">
        <f>IF($D388=2,IF(所有護老者!K388="","",所有護老者!K388),"")</f>
        <v/>
      </c>
      <c r="L388" s="160" t="str">
        <f>IF($D388=2,IF(所有護老者!L388="","",所有護老者!L388),"")</f>
        <v/>
      </c>
      <c r="M388" s="160" t="str">
        <f>IF($D388=2,IF(所有護老者!M388="","",所有護老者!M388),"")</f>
        <v/>
      </c>
      <c r="N388" s="160" t="str">
        <f>IF($D388=2,IF(所有護老者!N388="","",所有護老者!N388),"")</f>
        <v/>
      </c>
      <c r="O388" s="160" t="str">
        <f>IF($D388=2,IF(所有護老者!O388="","",所有護老者!O388),"")</f>
        <v/>
      </c>
      <c r="P388" s="160" t="str">
        <f>IF($D388=2,IF(所有護老者!P388="","",所有護老者!P388),"")</f>
        <v/>
      </c>
      <c r="Q388" s="160" t="str">
        <f>IF($D388=2,IF(所有護老者!Q388="","",所有護老者!Q388),"")</f>
        <v/>
      </c>
      <c r="R388" s="160" t="str">
        <f>IF($D388=2,IF(所有護老者!R388="","",所有護老者!R388),"")</f>
        <v/>
      </c>
      <c r="S388" s="160" t="str">
        <f>IF($D388=2,IF(所有護老者!S388="","",所有護老者!S388),"")</f>
        <v/>
      </c>
      <c r="T388" s="160" t="str">
        <f>IF($D388=2,IF(所有護老者!T388="","",所有護老者!T388),"")</f>
        <v/>
      </c>
      <c r="U388" s="160" t="str">
        <f>IF($D388=2,IF(所有護老者!U388="","",所有護老者!U388),"")</f>
        <v/>
      </c>
      <c r="V388" s="160" t="str">
        <f>IF($D388=2,IF(所有護老者!V388="","",所有護老者!V388),"")</f>
        <v/>
      </c>
      <c r="W388" s="160" t="str">
        <f>IF($D388=2,IF(所有護老者!W388="","",所有護老者!W388),"")</f>
        <v/>
      </c>
      <c r="X388" s="160" t="str">
        <f>IF($D388=2,IF(所有護老者!X388="","",所有護老者!X388),"")</f>
        <v/>
      </c>
      <c r="Y388" s="160" t="str">
        <f>IF($D388=2,IF(所有護老者!Y388="","",所有護老者!Y388),"")</f>
        <v/>
      </c>
      <c r="Z388" s="160" t="str">
        <f>IF($D388=2,IF(所有護老者!Z388="","",所有護老者!Z388),"")</f>
        <v/>
      </c>
      <c r="AA388" s="160" t="str">
        <f>IF($D388=2,IF(所有護老者!AA388="","",所有護老者!AA388),"")</f>
        <v/>
      </c>
      <c r="AB388" s="160" t="str">
        <f>IF($D388=2,IF(所有護老者!AB388="","",所有護老者!AB388),"")</f>
        <v/>
      </c>
      <c r="AC388" s="160" t="str">
        <f>IF($D388=2,IF(所有護老者!AC388="","",所有護老者!AC388),"")</f>
        <v/>
      </c>
      <c r="AD388" s="160" t="str">
        <f>IF($D388=2,IF(所有護老者!AD388="","",所有護老者!AD388),"")</f>
        <v/>
      </c>
      <c r="AE388" s="160" t="str">
        <f>IF($D388=2,IF(所有護老者!AE388="","",所有護老者!AE388),"")</f>
        <v/>
      </c>
      <c r="AF388" s="160" t="str">
        <f>IF($D388=2,IF(所有護老者!AF388="","",所有護老者!AF388),"")</f>
        <v/>
      </c>
      <c r="AG388" s="160" t="str">
        <f>IF($D388=2,IF(所有護老者!AG388="","",所有護老者!AG388),"")</f>
        <v/>
      </c>
      <c r="AH388" s="160" t="str">
        <f>IF($D388=2,IF(所有護老者!AH388="","",所有護老者!AH388),"")</f>
        <v/>
      </c>
      <c r="AI388" s="160" t="str">
        <f>IF($D388=2,IF(所有護老者!AI388="","",所有護老者!AI388),"")</f>
        <v/>
      </c>
      <c r="AJ388" s="160" t="str">
        <f>IF($D388=2,IF(所有護老者!AJ388="","",所有護老者!AJ388),"")</f>
        <v/>
      </c>
      <c r="AK388" s="160" t="str">
        <f>IF(所有護老者!AK388="","",所有護老者!AK388)</f>
        <v/>
      </c>
      <c r="AL388" s="175" t="str">
        <f t="shared" si="180"/>
        <v/>
      </c>
      <c r="AM388" s="175" t="str">
        <f t="shared" si="181"/>
        <v/>
      </c>
      <c r="AN388" s="175" t="str">
        <f t="shared" si="182"/>
        <v/>
      </c>
      <c r="AO388" s="175" t="str">
        <f t="shared" si="183"/>
        <v/>
      </c>
      <c r="AP388" s="175" t="str">
        <f t="shared" si="184"/>
        <v/>
      </c>
      <c r="AQ388" s="175" t="str">
        <f t="shared" si="185"/>
        <v/>
      </c>
      <c r="AR388" s="175" t="str">
        <f t="shared" si="186"/>
        <v/>
      </c>
      <c r="AS388" s="175" t="str">
        <f t="shared" si="187"/>
        <v/>
      </c>
      <c r="AT388" s="175" t="str">
        <f t="shared" si="188"/>
        <v/>
      </c>
      <c r="AU388" s="175" t="str">
        <f t="shared" si="189"/>
        <v/>
      </c>
      <c r="AV388" s="175" t="str">
        <f t="shared" si="190"/>
        <v/>
      </c>
      <c r="AW388" s="27">
        <f t="shared" si="191"/>
        <v>0</v>
      </c>
      <c r="AX388" s="27"/>
      <c r="AY388" s="27">
        <f t="shared" si="192"/>
        <v>0</v>
      </c>
      <c r="AZ388" s="27">
        <f t="shared" si="193"/>
        <v>0</v>
      </c>
      <c r="BA388" s="27">
        <f t="shared" si="194"/>
        <v>0</v>
      </c>
      <c r="BB388" s="27">
        <f t="shared" si="195"/>
        <v>0</v>
      </c>
      <c r="BC388" s="27">
        <f t="shared" si="196"/>
        <v>0</v>
      </c>
      <c r="BD388" s="27">
        <f t="shared" si="197"/>
        <v>0</v>
      </c>
      <c r="BE388" s="27">
        <f t="shared" si="198"/>
        <v>0</v>
      </c>
      <c r="BF388" s="27">
        <f t="shared" si="199"/>
        <v>0</v>
      </c>
      <c r="BG388" s="27">
        <f t="shared" si="200"/>
        <v>0</v>
      </c>
      <c r="BH388" s="27">
        <f t="shared" si="201"/>
        <v>0</v>
      </c>
      <c r="BI388" s="27">
        <f t="shared" si="202"/>
        <v>0</v>
      </c>
      <c r="BJ388" s="27">
        <f t="shared" si="203"/>
        <v>0</v>
      </c>
      <c r="BK388" s="176"/>
      <c r="BL388" s="276" t="str">
        <f t="shared" si="179"/>
        <v/>
      </c>
      <c r="BM388" s="176"/>
      <c r="BN388" s="27">
        <f t="shared" si="204"/>
        <v>0</v>
      </c>
      <c r="BO388" s="27">
        <f t="shared" si="205"/>
        <v>0</v>
      </c>
      <c r="BP388" s="27">
        <f t="shared" si="206"/>
        <v>0</v>
      </c>
      <c r="BQ388" s="27">
        <f t="shared" si="207"/>
        <v>0</v>
      </c>
      <c r="BR388" s="27">
        <f t="shared" si="208"/>
        <v>0</v>
      </c>
      <c r="BS388" s="27"/>
      <c r="BT388" s="166"/>
      <c r="BU388" s="166"/>
      <c r="BV388" s="166"/>
      <c r="BW388" s="166"/>
      <c r="BX388" s="166"/>
      <c r="BY388" s="166"/>
      <c r="BZ388" s="166"/>
      <c r="CA388" s="166"/>
      <c r="CB388" s="166"/>
      <c r="CC388" s="166"/>
      <c r="CD388" s="166"/>
      <c r="CE388" s="166"/>
      <c r="CF388" s="166"/>
      <c r="CG388" s="166"/>
      <c r="CH388" s="166"/>
      <c r="CI388" s="166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</row>
    <row r="389" spans="1:99">
      <c r="A389" s="160" t="str">
        <f>IF($D389=2,IF(所有護老者!A389="","",所有護老者!A389),"")</f>
        <v/>
      </c>
      <c r="B389" s="160" t="str">
        <f>IF($D389=2,IF(所有護老者!B389="","",所有護老者!B389),"")</f>
        <v/>
      </c>
      <c r="C389" s="160" t="str">
        <f>IF($D389=2,IF(所有護老者!D389="","",所有護老者!D389),"")</f>
        <v/>
      </c>
      <c r="D389" s="160" t="str">
        <f>IF(所有護老者!C389=2,2,"")</f>
        <v/>
      </c>
      <c r="E389" s="160" t="str">
        <f>IF($D389=2,IF(所有護老者!E389="","",所有護老者!E389),"")</f>
        <v/>
      </c>
      <c r="F389" s="160" t="str">
        <f>IF($D389=2,IF(所有護老者!F389="","",所有護老者!F389),"")</f>
        <v/>
      </c>
      <c r="G389" s="160" t="str">
        <f>IF($D389=2,IF(所有護老者!G389="","",所有護老者!G389),"")</f>
        <v/>
      </c>
      <c r="H389" s="160" t="str">
        <f>IF($D389=2,IF(所有護老者!H389="","",所有護老者!H389),"")</f>
        <v/>
      </c>
      <c r="I389" s="160" t="str">
        <f>IF($D389=2,IF(所有護老者!I389="","",所有護老者!I389),"")</f>
        <v/>
      </c>
      <c r="J389" s="160" t="str">
        <f>IF($D389=2,IF(所有護老者!J389="","",所有護老者!J389),"")</f>
        <v/>
      </c>
      <c r="K389" s="160" t="str">
        <f>IF($D389=2,IF(所有護老者!K389="","",所有護老者!K389),"")</f>
        <v/>
      </c>
      <c r="L389" s="160" t="str">
        <f>IF($D389=2,IF(所有護老者!L389="","",所有護老者!L389),"")</f>
        <v/>
      </c>
      <c r="M389" s="160" t="str">
        <f>IF($D389=2,IF(所有護老者!M389="","",所有護老者!M389),"")</f>
        <v/>
      </c>
      <c r="N389" s="160" t="str">
        <f>IF($D389=2,IF(所有護老者!N389="","",所有護老者!N389),"")</f>
        <v/>
      </c>
      <c r="O389" s="160" t="str">
        <f>IF($D389=2,IF(所有護老者!O389="","",所有護老者!O389),"")</f>
        <v/>
      </c>
      <c r="P389" s="160" t="str">
        <f>IF($D389=2,IF(所有護老者!P389="","",所有護老者!P389),"")</f>
        <v/>
      </c>
      <c r="Q389" s="160" t="str">
        <f>IF($D389=2,IF(所有護老者!Q389="","",所有護老者!Q389),"")</f>
        <v/>
      </c>
      <c r="R389" s="160" t="str">
        <f>IF($D389=2,IF(所有護老者!R389="","",所有護老者!R389),"")</f>
        <v/>
      </c>
      <c r="S389" s="160" t="str">
        <f>IF($D389=2,IF(所有護老者!S389="","",所有護老者!S389),"")</f>
        <v/>
      </c>
      <c r="T389" s="160" t="str">
        <f>IF($D389=2,IF(所有護老者!T389="","",所有護老者!T389),"")</f>
        <v/>
      </c>
      <c r="U389" s="160" t="str">
        <f>IF($D389=2,IF(所有護老者!U389="","",所有護老者!U389),"")</f>
        <v/>
      </c>
      <c r="V389" s="160" t="str">
        <f>IF($D389=2,IF(所有護老者!V389="","",所有護老者!V389),"")</f>
        <v/>
      </c>
      <c r="W389" s="160" t="str">
        <f>IF($D389=2,IF(所有護老者!W389="","",所有護老者!W389),"")</f>
        <v/>
      </c>
      <c r="X389" s="160" t="str">
        <f>IF($D389=2,IF(所有護老者!X389="","",所有護老者!X389),"")</f>
        <v/>
      </c>
      <c r="Y389" s="160" t="str">
        <f>IF($D389=2,IF(所有護老者!Y389="","",所有護老者!Y389),"")</f>
        <v/>
      </c>
      <c r="Z389" s="160" t="str">
        <f>IF($D389=2,IF(所有護老者!Z389="","",所有護老者!Z389),"")</f>
        <v/>
      </c>
      <c r="AA389" s="160" t="str">
        <f>IF($D389=2,IF(所有護老者!AA389="","",所有護老者!AA389),"")</f>
        <v/>
      </c>
      <c r="AB389" s="160" t="str">
        <f>IF($D389=2,IF(所有護老者!AB389="","",所有護老者!AB389),"")</f>
        <v/>
      </c>
      <c r="AC389" s="160" t="str">
        <f>IF($D389=2,IF(所有護老者!AC389="","",所有護老者!AC389),"")</f>
        <v/>
      </c>
      <c r="AD389" s="160" t="str">
        <f>IF($D389=2,IF(所有護老者!AD389="","",所有護老者!AD389),"")</f>
        <v/>
      </c>
      <c r="AE389" s="160" t="str">
        <f>IF($D389=2,IF(所有護老者!AE389="","",所有護老者!AE389),"")</f>
        <v/>
      </c>
      <c r="AF389" s="160" t="str">
        <f>IF($D389=2,IF(所有護老者!AF389="","",所有護老者!AF389),"")</f>
        <v/>
      </c>
      <c r="AG389" s="160" t="str">
        <f>IF($D389=2,IF(所有護老者!AG389="","",所有護老者!AG389),"")</f>
        <v/>
      </c>
      <c r="AH389" s="160" t="str">
        <f>IF($D389=2,IF(所有護老者!AH389="","",所有護老者!AH389),"")</f>
        <v/>
      </c>
      <c r="AI389" s="160" t="str">
        <f>IF($D389=2,IF(所有護老者!AI389="","",所有護老者!AI389),"")</f>
        <v/>
      </c>
      <c r="AJ389" s="160" t="str">
        <f>IF($D389=2,IF(所有護老者!AJ389="","",所有護老者!AJ389),"")</f>
        <v/>
      </c>
      <c r="AK389" s="160" t="str">
        <f>IF(所有護老者!AK389="","",所有護老者!AK389)</f>
        <v/>
      </c>
      <c r="AL389" s="175" t="str">
        <f t="shared" si="180"/>
        <v/>
      </c>
      <c r="AM389" s="175" t="str">
        <f t="shared" si="181"/>
        <v/>
      </c>
      <c r="AN389" s="175" t="str">
        <f t="shared" si="182"/>
        <v/>
      </c>
      <c r="AO389" s="175" t="str">
        <f t="shared" si="183"/>
        <v/>
      </c>
      <c r="AP389" s="175" t="str">
        <f t="shared" si="184"/>
        <v/>
      </c>
      <c r="AQ389" s="175" t="str">
        <f t="shared" si="185"/>
        <v/>
      </c>
      <c r="AR389" s="175" t="str">
        <f t="shared" si="186"/>
        <v/>
      </c>
      <c r="AS389" s="175" t="str">
        <f t="shared" si="187"/>
        <v/>
      </c>
      <c r="AT389" s="175" t="str">
        <f t="shared" si="188"/>
        <v/>
      </c>
      <c r="AU389" s="175" t="str">
        <f t="shared" si="189"/>
        <v/>
      </c>
      <c r="AV389" s="175" t="str">
        <f t="shared" si="190"/>
        <v/>
      </c>
      <c r="AW389" s="27">
        <f t="shared" si="191"/>
        <v>0</v>
      </c>
      <c r="AX389" s="27"/>
      <c r="AY389" s="27">
        <f t="shared" si="192"/>
        <v>0</v>
      </c>
      <c r="AZ389" s="27">
        <f t="shared" si="193"/>
        <v>0</v>
      </c>
      <c r="BA389" s="27">
        <f t="shared" si="194"/>
        <v>0</v>
      </c>
      <c r="BB389" s="27">
        <f t="shared" si="195"/>
        <v>0</v>
      </c>
      <c r="BC389" s="27">
        <f t="shared" si="196"/>
        <v>0</v>
      </c>
      <c r="BD389" s="27">
        <f t="shared" si="197"/>
        <v>0</v>
      </c>
      <c r="BE389" s="27">
        <f t="shared" si="198"/>
        <v>0</v>
      </c>
      <c r="BF389" s="27">
        <f t="shared" si="199"/>
        <v>0</v>
      </c>
      <c r="BG389" s="27">
        <f t="shared" si="200"/>
        <v>0</v>
      </c>
      <c r="BH389" s="27">
        <f t="shared" si="201"/>
        <v>0</v>
      </c>
      <c r="BI389" s="27">
        <f t="shared" si="202"/>
        <v>0</v>
      </c>
      <c r="BJ389" s="27">
        <f t="shared" si="203"/>
        <v>0</v>
      </c>
      <c r="BK389" s="176"/>
      <c r="BL389" s="276" t="str">
        <f t="shared" ref="BL389:BL452" si="209">IF(AW389=0,"",BJ389/AW389)</f>
        <v/>
      </c>
      <c r="BM389" s="176"/>
      <c r="BN389" s="27">
        <f t="shared" si="204"/>
        <v>0</v>
      </c>
      <c r="BO389" s="27">
        <f t="shared" si="205"/>
        <v>0</v>
      </c>
      <c r="BP389" s="27">
        <f t="shared" si="206"/>
        <v>0</v>
      </c>
      <c r="BQ389" s="27">
        <f t="shared" si="207"/>
        <v>0</v>
      </c>
      <c r="BR389" s="27">
        <f t="shared" si="208"/>
        <v>0</v>
      </c>
      <c r="BS389" s="27"/>
      <c r="BT389" s="166"/>
      <c r="BU389" s="166"/>
      <c r="BV389" s="166"/>
      <c r="BW389" s="166"/>
      <c r="BX389" s="166"/>
      <c r="BY389" s="166"/>
      <c r="BZ389" s="166"/>
      <c r="CA389" s="166"/>
      <c r="CB389" s="166"/>
      <c r="CC389" s="166"/>
      <c r="CD389" s="166"/>
      <c r="CE389" s="166"/>
      <c r="CF389" s="166"/>
      <c r="CG389" s="166"/>
      <c r="CH389" s="166"/>
      <c r="CI389" s="166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</row>
    <row r="390" spans="1:99">
      <c r="A390" s="160" t="str">
        <f>IF($D390=2,IF(所有護老者!A390="","",所有護老者!A390),"")</f>
        <v/>
      </c>
      <c r="B390" s="160" t="str">
        <f>IF($D390=2,IF(所有護老者!B390="","",所有護老者!B390),"")</f>
        <v/>
      </c>
      <c r="C390" s="160" t="str">
        <f>IF($D390=2,IF(所有護老者!D390="","",所有護老者!D390),"")</f>
        <v/>
      </c>
      <c r="D390" s="160" t="str">
        <f>IF(所有護老者!C390=2,2,"")</f>
        <v/>
      </c>
      <c r="E390" s="160" t="str">
        <f>IF($D390=2,IF(所有護老者!E390="","",所有護老者!E390),"")</f>
        <v/>
      </c>
      <c r="F390" s="160" t="str">
        <f>IF($D390=2,IF(所有護老者!F390="","",所有護老者!F390),"")</f>
        <v/>
      </c>
      <c r="G390" s="160" t="str">
        <f>IF($D390=2,IF(所有護老者!G390="","",所有護老者!G390),"")</f>
        <v/>
      </c>
      <c r="H390" s="160" t="str">
        <f>IF($D390=2,IF(所有護老者!H390="","",所有護老者!H390),"")</f>
        <v/>
      </c>
      <c r="I390" s="160" t="str">
        <f>IF($D390=2,IF(所有護老者!I390="","",所有護老者!I390),"")</f>
        <v/>
      </c>
      <c r="J390" s="160" t="str">
        <f>IF($D390=2,IF(所有護老者!J390="","",所有護老者!J390),"")</f>
        <v/>
      </c>
      <c r="K390" s="160" t="str">
        <f>IF($D390=2,IF(所有護老者!K390="","",所有護老者!K390),"")</f>
        <v/>
      </c>
      <c r="L390" s="160" t="str">
        <f>IF($D390=2,IF(所有護老者!L390="","",所有護老者!L390),"")</f>
        <v/>
      </c>
      <c r="M390" s="160" t="str">
        <f>IF($D390=2,IF(所有護老者!M390="","",所有護老者!M390),"")</f>
        <v/>
      </c>
      <c r="N390" s="160" t="str">
        <f>IF($D390=2,IF(所有護老者!N390="","",所有護老者!N390),"")</f>
        <v/>
      </c>
      <c r="O390" s="160" t="str">
        <f>IF($D390=2,IF(所有護老者!O390="","",所有護老者!O390),"")</f>
        <v/>
      </c>
      <c r="P390" s="160" t="str">
        <f>IF($D390=2,IF(所有護老者!P390="","",所有護老者!P390),"")</f>
        <v/>
      </c>
      <c r="Q390" s="160" t="str">
        <f>IF($D390=2,IF(所有護老者!Q390="","",所有護老者!Q390),"")</f>
        <v/>
      </c>
      <c r="R390" s="160" t="str">
        <f>IF($D390=2,IF(所有護老者!R390="","",所有護老者!R390),"")</f>
        <v/>
      </c>
      <c r="S390" s="160" t="str">
        <f>IF($D390=2,IF(所有護老者!S390="","",所有護老者!S390),"")</f>
        <v/>
      </c>
      <c r="T390" s="160" t="str">
        <f>IF($D390=2,IF(所有護老者!T390="","",所有護老者!T390),"")</f>
        <v/>
      </c>
      <c r="U390" s="160" t="str">
        <f>IF($D390=2,IF(所有護老者!U390="","",所有護老者!U390),"")</f>
        <v/>
      </c>
      <c r="V390" s="160" t="str">
        <f>IF($D390=2,IF(所有護老者!V390="","",所有護老者!V390),"")</f>
        <v/>
      </c>
      <c r="W390" s="160" t="str">
        <f>IF($D390=2,IF(所有護老者!W390="","",所有護老者!W390),"")</f>
        <v/>
      </c>
      <c r="X390" s="160" t="str">
        <f>IF($D390=2,IF(所有護老者!X390="","",所有護老者!X390),"")</f>
        <v/>
      </c>
      <c r="Y390" s="160" t="str">
        <f>IF($D390=2,IF(所有護老者!Y390="","",所有護老者!Y390),"")</f>
        <v/>
      </c>
      <c r="Z390" s="160" t="str">
        <f>IF($D390=2,IF(所有護老者!Z390="","",所有護老者!Z390),"")</f>
        <v/>
      </c>
      <c r="AA390" s="160" t="str">
        <f>IF($D390=2,IF(所有護老者!AA390="","",所有護老者!AA390),"")</f>
        <v/>
      </c>
      <c r="AB390" s="160" t="str">
        <f>IF($D390=2,IF(所有護老者!AB390="","",所有護老者!AB390),"")</f>
        <v/>
      </c>
      <c r="AC390" s="160" t="str">
        <f>IF($D390=2,IF(所有護老者!AC390="","",所有護老者!AC390),"")</f>
        <v/>
      </c>
      <c r="AD390" s="160" t="str">
        <f>IF($D390=2,IF(所有護老者!AD390="","",所有護老者!AD390),"")</f>
        <v/>
      </c>
      <c r="AE390" s="160" t="str">
        <f>IF($D390=2,IF(所有護老者!AE390="","",所有護老者!AE390),"")</f>
        <v/>
      </c>
      <c r="AF390" s="160" t="str">
        <f>IF($D390=2,IF(所有護老者!AF390="","",所有護老者!AF390),"")</f>
        <v/>
      </c>
      <c r="AG390" s="160" t="str">
        <f>IF($D390=2,IF(所有護老者!AG390="","",所有護老者!AG390),"")</f>
        <v/>
      </c>
      <c r="AH390" s="160" t="str">
        <f>IF($D390=2,IF(所有護老者!AH390="","",所有護老者!AH390),"")</f>
        <v/>
      </c>
      <c r="AI390" s="160" t="str">
        <f>IF($D390=2,IF(所有護老者!AI390="","",所有護老者!AI390),"")</f>
        <v/>
      </c>
      <c r="AJ390" s="160" t="str">
        <f>IF($D390=2,IF(所有護老者!AJ390="","",所有護老者!AJ390),"")</f>
        <v/>
      </c>
      <c r="AK390" s="160" t="str">
        <f>IF(所有護老者!AK390="","",所有護老者!AK390)</f>
        <v/>
      </c>
      <c r="AL390" s="175" t="str">
        <f t="shared" ref="AL390:AL453" si="210">IF($D390&lt;&gt;2,"",IF(AND(T390&lt;&gt;"",T390=0),0,1))</f>
        <v/>
      </c>
      <c r="AM390" s="175" t="str">
        <f t="shared" ref="AM390:AM453" si="211">IF($D390&lt;&gt;2,"",IF(AND(U390&lt;&gt;"",U390=0),0,1))</f>
        <v/>
      </c>
      <c r="AN390" s="175" t="str">
        <f t="shared" ref="AN390:AN453" si="212">IF($D390&lt;&gt;2,"",IF(AND(V390&lt;&gt;"",V390=0),0,1))</f>
        <v/>
      </c>
      <c r="AO390" s="175" t="str">
        <f t="shared" ref="AO390:AO453" si="213">IF($D390&lt;&gt;2,"",IF(AND(W390&lt;&gt;"",W390=0),0,1))</f>
        <v/>
      </c>
      <c r="AP390" s="175" t="str">
        <f t="shared" ref="AP390:AP453" si="214">IF($D390&lt;&gt;2,"",IF(AND(X390&lt;&gt;"",X390=0),0,1))</f>
        <v/>
      </c>
      <c r="AQ390" s="175" t="str">
        <f t="shared" ref="AQ390:AQ453" si="215">IF($D390&lt;&gt;2,"",IF(AND(Y390&lt;&gt;"",Y390=0),0,1))</f>
        <v/>
      </c>
      <c r="AR390" s="175" t="str">
        <f t="shared" ref="AR390:AR453" si="216">IF($D390&lt;&gt;2,"",IF(AND(Z390&lt;&gt;"",Z390=0),0,1))</f>
        <v/>
      </c>
      <c r="AS390" s="175" t="str">
        <f t="shared" ref="AS390:AS453" si="217">IF($D390&lt;&gt;2,"",IF(AND(AA390&lt;&gt;"",AA390=0),0,1))</f>
        <v/>
      </c>
      <c r="AT390" s="175" t="str">
        <f t="shared" ref="AT390:AT453" si="218">IF($D390&lt;&gt;2,"",IF(AND(AB390&lt;&gt;"",AB390=0),0,1))</f>
        <v/>
      </c>
      <c r="AU390" s="175" t="str">
        <f t="shared" ref="AU390:AU453" si="219">IF($D390&lt;&gt;2,"",IF(AND(AC390&lt;&gt;"",AC390=0),0,1))</f>
        <v/>
      </c>
      <c r="AV390" s="175" t="str">
        <f t="shared" ref="AV390:AV453" si="220">IF($D390&lt;&gt;2,"",IF(AND(AD390&lt;&gt;"",AD390=0),0,1))</f>
        <v/>
      </c>
      <c r="AW390" s="27">
        <f t="shared" ref="AW390:AW453" si="221">SUM(AL390:AV390)</f>
        <v>0</v>
      </c>
      <c r="AX390" s="27"/>
      <c r="AY390" s="27">
        <f t="shared" ref="AY390:AY453" si="222">IF(AND($D390=2,T390=""),3,IF($D390&lt;&gt;2,0,T390))</f>
        <v>0</v>
      </c>
      <c r="AZ390" s="27">
        <f t="shared" ref="AZ390:AZ453" si="223">IF(AND($D390=2,U390=""),3,IF($D390&lt;&gt;2,0,U390))</f>
        <v>0</v>
      </c>
      <c r="BA390" s="27">
        <f t="shared" ref="BA390:BA453" si="224">IF(AND($D390=2,V390=""),3,IF($D390&lt;&gt;2,0,V390))</f>
        <v>0</v>
      </c>
      <c r="BB390" s="27">
        <f t="shared" ref="BB390:BB453" si="225">IF(AND($D390=2,W390=""),3,IF($D390&lt;&gt;2,0,W390))</f>
        <v>0</v>
      </c>
      <c r="BC390" s="27">
        <f t="shared" ref="BC390:BC453" si="226">IF(AND($D390=2,X390=""),3,IF($D390&lt;&gt;2,0,X390))</f>
        <v>0</v>
      </c>
      <c r="BD390" s="27">
        <f t="shared" ref="BD390:BD453" si="227">IF(AND($D390=2,Y390=""),3,IF($D390&lt;&gt;2,0,Y390))</f>
        <v>0</v>
      </c>
      <c r="BE390" s="27">
        <f t="shared" ref="BE390:BE453" si="228">IF(AND($D390=2,Z390=""),3,IF($D390&lt;&gt;2,0,Z390))</f>
        <v>0</v>
      </c>
      <c r="BF390" s="27">
        <f t="shared" ref="BF390:BF453" si="229">IF(AND($D390=2,AA390=""),3,IF($D390&lt;&gt;2,0,AA390))</f>
        <v>0</v>
      </c>
      <c r="BG390" s="27">
        <f t="shared" ref="BG390:BG453" si="230">IF(AND($D390=2,AB390=""),3,IF($D390&lt;&gt;2,0,AB390))</f>
        <v>0</v>
      </c>
      <c r="BH390" s="27">
        <f t="shared" ref="BH390:BH453" si="231">IF(AND($D390=2,AC390=""),3,IF($D390&lt;&gt;2,0,AC390))</f>
        <v>0</v>
      </c>
      <c r="BI390" s="27">
        <f t="shared" ref="BI390:BI453" si="232">IF(AND($D390=2,AD390=""),3,IF($D390&lt;&gt;2,0,AD390))</f>
        <v>0</v>
      </c>
      <c r="BJ390" s="27">
        <f t="shared" ref="BJ390:BJ453" si="233">SUM(AY390:BI390)</f>
        <v>0</v>
      </c>
      <c r="BK390" s="176"/>
      <c r="BL390" s="276" t="str">
        <f t="shared" si="209"/>
        <v/>
      </c>
      <c r="BM390" s="176"/>
      <c r="BN390" s="27">
        <f t="shared" ref="BN390:BN453" si="234">IF(BL390=0,0,IF(BL390&lt;=1.4999,1,0))</f>
        <v>0</v>
      </c>
      <c r="BO390" s="27">
        <f t="shared" ref="BO390:BO453" si="235">IF(BL390&lt;1.5,0,IF(BL390&gt;2.4999,0,1))</f>
        <v>0</v>
      </c>
      <c r="BP390" s="27">
        <f t="shared" ref="BP390:BP453" si="236">IF(BL390&lt;2.5,0,IF(BL390&gt;3.4999,0,1))</f>
        <v>0</v>
      </c>
      <c r="BQ390" s="27">
        <f t="shared" ref="BQ390:BQ453" si="237">IF(BL390&lt;3.5,0,IF(BL390&gt;4.4999,0,1))</f>
        <v>0</v>
      </c>
      <c r="BR390" s="27">
        <f t="shared" ref="BR390:BR453" si="238">IF(BL390="",0,IF(BL390&gt;4.4999,1,0))</f>
        <v>0</v>
      </c>
      <c r="BS390" s="27"/>
      <c r="BT390" s="166"/>
      <c r="BU390" s="166"/>
      <c r="BV390" s="166"/>
      <c r="BW390" s="166"/>
      <c r="BX390" s="166"/>
      <c r="BY390" s="166"/>
      <c r="BZ390" s="166"/>
      <c r="CA390" s="166"/>
      <c r="CB390" s="166"/>
      <c r="CC390" s="166"/>
      <c r="CD390" s="166"/>
      <c r="CE390" s="166"/>
      <c r="CF390" s="166"/>
      <c r="CG390" s="166"/>
      <c r="CH390" s="166"/>
      <c r="CI390" s="166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</row>
    <row r="391" spans="1:99">
      <c r="A391" s="160" t="str">
        <f>IF($D391=2,IF(所有護老者!A391="","",所有護老者!A391),"")</f>
        <v/>
      </c>
      <c r="B391" s="160" t="str">
        <f>IF($D391=2,IF(所有護老者!B391="","",所有護老者!B391),"")</f>
        <v/>
      </c>
      <c r="C391" s="160" t="str">
        <f>IF($D391=2,IF(所有護老者!D391="","",所有護老者!D391),"")</f>
        <v/>
      </c>
      <c r="D391" s="160" t="str">
        <f>IF(所有護老者!C391=2,2,"")</f>
        <v/>
      </c>
      <c r="E391" s="160" t="str">
        <f>IF($D391=2,IF(所有護老者!E391="","",所有護老者!E391),"")</f>
        <v/>
      </c>
      <c r="F391" s="160" t="str">
        <f>IF($D391=2,IF(所有護老者!F391="","",所有護老者!F391),"")</f>
        <v/>
      </c>
      <c r="G391" s="160" t="str">
        <f>IF($D391=2,IF(所有護老者!G391="","",所有護老者!G391),"")</f>
        <v/>
      </c>
      <c r="H391" s="160" t="str">
        <f>IF($D391=2,IF(所有護老者!H391="","",所有護老者!H391),"")</f>
        <v/>
      </c>
      <c r="I391" s="160" t="str">
        <f>IF($D391=2,IF(所有護老者!I391="","",所有護老者!I391),"")</f>
        <v/>
      </c>
      <c r="J391" s="160" t="str">
        <f>IF($D391=2,IF(所有護老者!J391="","",所有護老者!J391),"")</f>
        <v/>
      </c>
      <c r="K391" s="160" t="str">
        <f>IF($D391=2,IF(所有護老者!K391="","",所有護老者!K391),"")</f>
        <v/>
      </c>
      <c r="L391" s="160" t="str">
        <f>IF($D391=2,IF(所有護老者!L391="","",所有護老者!L391),"")</f>
        <v/>
      </c>
      <c r="M391" s="160" t="str">
        <f>IF($D391=2,IF(所有護老者!M391="","",所有護老者!M391),"")</f>
        <v/>
      </c>
      <c r="N391" s="160" t="str">
        <f>IF($D391=2,IF(所有護老者!N391="","",所有護老者!N391),"")</f>
        <v/>
      </c>
      <c r="O391" s="160" t="str">
        <f>IF($D391=2,IF(所有護老者!O391="","",所有護老者!O391),"")</f>
        <v/>
      </c>
      <c r="P391" s="160" t="str">
        <f>IF($D391=2,IF(所有護老者!P391="","",所有護老者!P391),"")</f>
        <v/>
      </c>
      <c r="Q391" s="160" t="str">
        <f>IF($D391=2,IF(所有護老者!Q391="","",所有護老者!Q391),"")</f>
        <v/>
      </c>
      <c r="R391" s="160" t="str">
        <f>IF($D391=2,IF(所有護老者!R391="","",所有護老者!R391),"")</f>
        <v/>
      </c>
      <c r="S391" s="160" t="str">
        <f>IF($D391=2,IF(所有護老者!S391="","",所有護老者!S391),"")</f>
        <v/>
      </c>
      <c r="T391" s="160" t="str">
        <f>IF($D391=2,IF(所有護老者!T391="","",所有護老者!T391),"")</f>
        <v/>
      </c>
      <c r="U391" s="160" t="str">
        <f>IF($D391=2,IF(所有護老者!U391="","",所有護老者!U391),"")</f>
        <v/>
      </c>
      <c r="V391" s="160" t="str">
        <f>IF($D391=2,IF(所有護老者!V391="","",所有護老者!V391),"")</f>
        <v/>
      </c>
      <c r="W391" s="160" t="str">
        <f>IF($D391=2,IF(所有護老者!W391="","",所有護老者!W391),"")</f>
        <v/>
      </c>
      <c r="X391" s="160" t="str">
        <f>IF($D391=2,IF(所有護老者!X391="","",所有護老者!X391),"")</f>
        <v/>
      </c>
      <c r="Y391" s="160" t="str">
        <f>IF($D391=2,IF(所有護老者!Y391="","",所有護老者!Y391),"")</f>
        <v/>
      </c>
      <c r="Z391" s="160" t="str">
        <f>IF($D391=2,IF(所有護老者!Z391="","",所有護老者!Z391),"")</f>
        <v/>
      </c>
      <c r="AA391" s="160" t="str">
        <f>IF($D391=2,IF(所有護老者!AA391="","",所有護老者!AA391),"")</f>
        <v/>
      </c>
      <c r="AB391" s="160" t="str">
        <f>IF($D391=2,IF(所有護老者!AB391="","",所有護老者!AB391),"")</f>
        <v/>
      </c>
      <c r="AC391" s="160" t="str">
        <f>IF($D391=2,IF(所有護老者!AC391="","",所有護老者!AC391),"")</f>
        <v/>
      </c>
      <c r="AD391" s="160" t="str">
        <f>IF($D391=2,IF(所有護老者!AD391="","",所有護老者!AD391),"")</f>
        <v/>
      </c>
      <c r="AE391" s="160" t="str">
        <f>IF($D391=2,IF(所有護老者!AE391="","",所有護老者!AE391),"")</f>
        <v/>
      </c>
      <c r="AF391" s="160" t="str">
        <f>IF($D391=2,IF(所有護老者!AF391="","",所有護老者!AF391),"")</f>
        <v/>
      </c>
      <c r="AG391" s="160" t="str">
        <f>IF($D391=2,IF(所有護老者!AG391="","",所有護老者!AG391),"")</f>
        <v/>
      </c>
      <c r="AH391" s="160" t="str">
        <f>IF($D391=2,IF(所有護老者!AH391="","",所有護老者!AH391),"")</f>
        <v/>
      </c>
      <c r="AI391" s="160" t="str">
        <f>IF($D391=2,IF(所有護老者!AI391="","",所有護老者!AI391),"")</f>
        <v/>
      </c>
      <c r="AJ391" s="160" t="str">
        <f>IF($D391=2,IF(所有護老者!AJ391="","",所有護老者!AJ391),"")</f>
        <v/>
      </c>
      <c r="AK391" s="160" t="str">
        <f>IF(所有護老者!AK391="","",所有護老者!AK391)</f>
        <v/>
      </c>
      <c r="AL391" s="175" t="str">
        <f t="shared" si="210"/>
        <v/>
      </c>
      <c r="AM391" s="175" t="str">
        <f t="shared" si="211"/>
        <v/>
      </c>
      <c r="AN391" s="175" t="str">
        <f t="shared" si="212"/>
        <v/>
      </c>
      <c r="AO391" s="175" t="str">
        <f t="shared" si="213"/>
        <v/>
      </c>
      <c r="AP391" s="175" t="str">
        <f t="shared" si="214"/>
        <v/>
      </c>
      <c r="AQ391" s="175" t="str">
        <f t="shared" si="215"/>
        <v/>
      </c>
      <c r="AR391" s="175" t="str">
        <f t="shared" si="216"/>
        <v/>
      </c>
      <c r="AS391" s="175" t="str">
        <f t="shared" si="217"/>
        <v/>
      </c>
      <c r="AT391" s="175" t="str">
        <f t="shared" si="218"/>
        <v/>
      </c>
      <c r="AU391" s="175" t="str">
        <f t="shared" si="219"/>
        <v/>
      </c>
      <c r="AV391" s="175" t="str">
        <f t="shared" si="220"/>
        <v/>
      </c>
      <c r="AW391" s="27">
        <f t="shared" si="221"/>
        <v>0</v>
      </c>
      <c r="AX391" s="27"/>
      <c r="AY391" s="27">
        <f t="shared" si="222"/>
        <v>0</v>
      </c>
      <c r="AZ391" s="27">
        <f t="shared" si="223"/>
        <v>0</v>
      </c>
      <c r="BA391" s="27">
        <f t="shared" si="224"/>
        <v>0</v>
      </c>
      <c r="BB391" s="27">
        <f t="shared" si="225"/>
        <v>0</v>
      </c>
      <c r="BC391" s="27">
        <f t="shared" si="226"/>
        <v>0</v>
      </c>
      <c r="BD391" s="27">
        <f t="shared" si="227"/>
        <v>0</v>
      </c>
      <c r="BE391" s="27">
        <f t="shared" si="228"/>
        <v>0</v>
      </c>
      <c r="BF391" s="27">
        <f t="shared" si="229"/>
        <v>0</v>
      </c>
      <c r="BG391" s="27">
        <f t="shared" si="230"/>
        <v>0</v>
      </c>
      <c r="BH391" s="27">
        <f t="shared" si="231"/>
        <v>0</v>
      </c>
      <c r="BI391" s="27">
        <f t="shared" si="232"/>
        <v>0</v>
      </c>
      <c r="BJ391" s="27">
        <f t="shared" si="233"/>
        <v>0</v>
      </c>
      <c r="BK391" s="176"/>
      <c r="BL391" s="276" t="str">
        <f t="shared" si="209"/>
        <v/>
      </c>
      <c r="BM391" s="176"/>
      <c r="BN391" s="27">
        <f t="shared" si="234"/>
        <v>0</v>
      </c>
      <c r="BO391" s="27">
        <f t="shared" si="235"/>
        <v>0</v>
      </c>
      <c r="BP391" s="27">
        <f t="shared" si="236"/>
        <v>0</v>
      </c>
      <c r="BQ391" s="27">
        <f t="shared" si="237"/>
        <v>0</v>
      </c>
      <c r="BR391" s="27">
        <f t="shared" si="238"/>
        <v>0</v>
      </c>
      <c r="BS391" s="27"/>
      <c r="BT391" s="166"/>
      <c r="BU391" s="166"/>
      <c r="BV391" s="166"/>
      <c r="BW391" s="166"/>
      <c r="BX391" s="166"/>
      <c r="BY391" s="166"/>
      <c r="BZ391" s="166"/>
      <c r="CA391" s="166"/>
      <c r="CB391" s="166"/>
      <c r="CC391" s="166"/>
      <c r="CD391" s="166"/>
      <c r="CE391" s="166"/>
      <c r="CF391" s="166"/>
      <c r="CG391" s="166"/>
      <c r="CH391" s="166"/>
      <c r="CI391" s="166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</row>
    <row r="392" spans="1:99">
      <c r="A392" s="160" t="str">
        <f>IF($D392=2,IF(所有護老者!A392="","",所有護老者!A392),"")</f>
        <v/>
      </c>
      <c r="B392" s="160" t="str">
        <f>IF($D392=2,IF(所有護老者!B392="","",所有護老者!B392),"")</f>
        <v/>
      </c>
      <c r="C392" s="160" t="str">
        <f>IF($D392=2,IF(所有護老者!D392="","",所有護老者!D392),"")</f>
        <v/>
      </c>
      <c r="D392" s="160" t="str">
        <f>IF(所有護老者!C392=2,2,"")</f>
        <v/>
      </c>
      <c r="E392" s="160" t="str">
        <f>IF($D392=2,IF(所有護老者!E392="","",所有護老者!E392),"")</f>
        <v/>
      </c>
      <c r="F392" s="160" t="str">
        <f>IF($D392=2,IF(所有護老者!F392="","",所有護老者!F392),"")</f>
        <v/>
      </c>
      <c r="G392" s="160" t="str">
        <f>IF($D392=2,IF(所有護老者!G392="","",所有護老者!G392),"")</f>
        <v/>
      </c>
      <c r="H392" s="160" t="str">
        <f>IF($D392=2,IF(所有護老者!H392="","",所有護老者!H392),"")</f>
        <v/>
      </c>
      <c r="I392" s="160" t="str">
        <f>IF($D392=2,IF(所有護老者!I392="","",所有護老者!I392),"")</f>
        <v/>
      </c>
      <c r="J392" s="160" t="str">
        <f>IF($D392=2,IF(所有護老者!J392="","",所有護老者!J392),"")</f>
        <v/>
      </c>
      <c r="K392" s="160" t="str">
        <f>IF($D392=2,IF(所有護老者!K392="","",所有護老者!K392),"")</f>
        <v/>
      </c>
      <c r="L392" s="160" t="str">
        <f>IF($D392=2,IF(所有護老者!L392="","",所有護老者!L392),"")</f>
        <v/>
      </c>
      <c r="M392" s="160" t="str">
        <f>IF($D392=2,IF(所有護老者!M392="","",所有護老者!M392),"")</f>
        <v/>
      </c>
      <c r="N392" s="160" t="str">
        <f>IF($D392=2,IF(所有護老者!N392="","",所有護老者!N392),"")</f>
        <v/>
      </c>
      <c r="O392" s="160" t="str">
        <f>IF($D392=2,IF(所有護老者!O392="","",所有護老者!O392),"")</f>
        <v/>
      </c>
      <c r="P392" s="160" t="str">
        <f>IF($D392=2,IF(所有護老者!P392="","",所有護老者!P392),"")</f>
        <v/>
      </c>
      <c r="Q392" s="160" t="str">
        <f>IF($D392=2,IF(所有護老者!Q392="","",所有護老者!Q392),"")</f>
        <v/>
      </c>
      <c r="R392" s="160" t="str">
        <f>IF($D392=2,IF(所有護老者!R392="","",所有護老者!R392),"")</f>
        <v/>
      </c>
      <c r="S392" s="160" t="str">
        <f>IF($D392=2,IF(所有護老者!S392="","",所有護老者!S392),"")</f>
        <v/>
      </c>
      <c r="T392" s="160" t="str">
        <f>IF($D392=2,IF(所有護老者!T392="","",所有護老者!T392),"")</f>
        <v/>
      </c>
      <c r="U392" s="160" t="str">
        <f>IF($D392=2,IF(所有護老者!U392="","",所有護老者!U392),"")</f>
        <v/>
      </c>
      <c r="V392" s="160" t="str">
        <f>IF($D392=2,IF(所有護老者!V392="","",所有護老者!V392),"")</f>
        <v/>
      </c>
      <c r="W392" s="160" t="str">
        <f>IF($D392=2,IF(所有護老者!W392="","",所有護老者!W392),"")</f>
        <v/>
      </c>
      <c r="X392" s="160" t="str">
        <f>IF($D392=2,IF(所有護老者!X392="","",所有護老者!X392),"")</f>
        <v/>
      </c>
      <c r="Y392" s="160" t="str">
        <f>IF($D392=2,IF(所有護老者!Y392="","",所有護老者!Y392),"")</f>
        <v/>
      </c>
      <c r="Z392" s="160" t="str">
        <f>IF($D392=2,IF(所有護老者!Z392="","",所有護老者!Z392),"")</f>
        <v/>
      </c>
      <c r="AA392" s="160" t="str">
        <f>IF($D392=2,IF(所有護老者!AA392="","",所有護老者!AA392),"")</f>
        <v/>
      </c>
      <c r="AB392" s="160" t="str">
        <f>IF($D392=2,IF(所有護老者!AB392="","",所有護老者!AB392),"")</f>
        <v/>
      </c>
      <c r="AC392" s="160" t="str">
        <f>IF($D392=2,IF(所有護老者!AC392="","",所有護老者!AC392),"")</f>
        <v/>
      </c>
      <c r="AD392" s="160" t="str">
        <f>IF($D392=2,IF(所有護老者!AD392="","",所有護老者!AD392),"")</f>
        <v/>
      </c>
      <c r="AE392" s="160" t="str">
        <f>IF($D392=2,IF(所有護老者!AE392="","",所有護老者!AE392),"")</f>
        <v/>
      </c>
      <c r="AF392" s="160" t="str">
        <f>IF($D392=2,IF(所有護老者!AF392="","",所有護老者!AF392),"")</f>
        <v/>
      </c>
      <c r="AG392" s="160" t="str">
        <f>IF($D392=2,IF(所有護老者!AG392="","",所有護老者!AG392),"")</f>
        <v/>
      </c>
      <c r="AH392" s="160" t="str">
        <f>IF($D392=2,IF(所有護老者!AH392="","",所有護老者!AH392),"")</f>
        <v/>
      </c>
      <c r="AI392" s="160" t="str">
        <f>IF($D392=2,IF(所有護老者!AI392="","",所有護老者!AI392),"")</f>
        <v/>
      </c>
      <c r="AJ392" s="160" t="str">
        <f>IF($D392=2,IF(所有護老者!AJ392="","",所有護老者!AJ392),"")</f>
        <v/>
      </c>
      <c r="AK392" s="160" t="str">
        <f>IF(所有護老者!AK392="","",所有護老者!AK392)</f>
        <v/>
      </c>
      <c r="AL392" s="175" t="str">
        <f t="shared" si="210"/>
        <v/>
      </c>
      <c r="AM392" s="175" t="str">
        <f t="shared" si="211"/>
        <v/>
      </c>
      <c r="AN392" s="175" t="str">
        <f t="shared" si="212"/>
        <v/>
      </c>
      <c r="AO392" s="175" t="str">
        <f t="shared" si="213"/>
        <v/>
      </c>
      <c r="AP392" s="175" t="str">
        <f t="shared" si="214"/>
        <v/>
      </c>
      <c r="AQ392" s="175" t="str">
        <f t="shared" si="215"/>
        <v/>
      </c>
      <c r="AR392" s="175" t="str">
        <f t="shared" si="216"/>
        <v/>
      </c>
      <c r="AS392" s="175" t="str">
        <f t="shared" si="217"/>
        <v/>
      </c>
      <c r="AT392" s="175" t="str">
        <f t="shared" si="218"/>
        <v/>
      </c>
      <c r="AU392" s="175" t="str">
        <f t="shared" si="219"/>
        <v/>
      </c>
      <c r="AV392" s="175" t="str">
        <f t="shared" si="220"/>
        <v/>
      </c>
      <c r="AW392" s="27">
        <f t="shared" si="221"/>
        <v>0</v>
      </c>
      <c r="AX392" s="27"/>
      <c r="AY392" s="27">
        <f t="shared" si="222"/>
        <v>0</v>
      </c>
      <c r="AZ392" s="27">
        <f t="shared" si="223"/>
        <v>0</v>
      </c>
      <c r="BA392" s="27">
        <f t="shared" si="224"/>
        <v>0</v>
      </c>
      <c r="BB392" s="27">
        <f t="shared" si="225"/>
        <v>0</v>
      </c>
      <c r="BC392" s="27">
        <f t="shared" si="226"/>
        <v>0</v>
      </c>
      <c r="BD392" s="27">
        <f t="shared" si="227"/>
        <v>0</v>
      </c>
      <c r="BE392" s="27">
        <f t="shared" si="228"/>
        <v>0</v>
      </c>
      <c r="BF392" s="27">
        <f t="shared" si="229"/>
        <v>0</v>
      </c>
      <c r="BG392" s="27">
        <f t="shared" si="230"/>
        <v>0</v>
      </c>
      <c r="BH392" s="27">
        <f t="shared" si="231"/>
        <v>0</v>
      </c>
      <c r="BI392" s="27">
        <f t="shared" si="232"/>
        <v>0</v>
      </c>
      <c r="BJ392" s="27">
        <f t="shared" si="233"/>
        <v>0</v>
      </c>
      <c r="BK392" s="176"/>
      <c r="BL392" s="276" t="str">
        <f t="shared" si="209"/>
        <v/>
      </c>
      <c r="BM392" s="176"/>
      <c r="BN392" s="27">
        <f t="shared" si="234"/>
        <v>0</v>
      </c>
      <c r="BO392" s="27">
        <f t="shared" si="235"/>
        <v>0</v>
      </c>
      <c r="BP392" s="27">
        <f t="shared" si="236"/>
        <v>0</v>
      </c>
      <c r="BQ392" s="27">
        <f t="shared" si="237"/>
        <v>0</v>
      </c>
      <c r="BR392" s="27">
        <f t="shared" si="238"/>
        <v>0</v>
      </c>
      <c r="BS392" s="27"/>
      <c r="BT392" s="166"/>
      <c r="BU392" s="166"/>
      <c r="BV392" s="166"/>
      <c r="BW392" s="166"/>
      <c r="BX392" s="166"/>
      <c r="BY392" s="166"/>
      <c r="BZ392" s="166"/>
      <c r="CA392" s="166"/>
      <c r="CB392" s="166"/>
      <c r="CC392" s="166"/>
      <c r="CD392" s="166"/>
      <c r="CE392" s="166"/>
      <c r="CF392" s="166"/>
      <c r="CG392" s="166"/>
      <c r="CH392" s="166"/>
      <c r="CI392" s="166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</row>
    <row r="393" spans="1:99">
      <c r="A393" s="160" t="str">
        <f>IF($D393=2,IF(所有護老者!A393="","",所有護老者!A393),"")</f>
        <v/>
      </c>
      <c r="B393" s="160" t="str">
        <f>IF($D393=2,IF(所有護老者!B393="","",所有護老者!B393),"")</f>
        <v/>
      </c>
      <c r="C393" s="160" t="str">
        <f>IF($D393=2,IF(所有護老者!D393="","",所有護老者!D393),"")</f>
        <v/>
      </c>
      <c r="D393" s="160" t="str">
        <f>IF(所有護老者!C393=2,2,"")</f>
        <v/>
      </c>
      <c r="E393" s="160" t="str">
        <f>IF($D393=2,IF(所有護老者!E393="","",所有護老者!E393),"")</f>
        <v/>
      </c>
      <c r="F393" s="160" t="str">
        <f>IF($D393=2,IF(所有護老者!F393="","",所有護老者!F393),"")</f>
        <v/>
      </c>
      <c r="G393" s="160" t="str">
        <f>IF($D393=2,IF(所有護老者!G393="","",所有護老者!G393),"")</f>
        <v/>
      </c>
      <c r="H393" s="160" t="str">
        <f>IF($D393=2,IF(所有護老者!H393="","",所有護老者!H393),"")</f>
        <v/>
      </c>
      <c r="I393" s="160" t="str">
        <f>IF($D393=2,IF(所有護老者!I393="","",所有護老者!I393),"")</f>
        <v/>
      </c>
      <c r="J393" s="160" t="str">
        <f>IF($D393=2,IF(所有護老者!J393="","",所有護老者!J393),"")</f>
        <v/>
      </c>
      <c r="K393" s="160" t="str">
        <f>IF($D393=2,IF(所有護老者!K393="","",所有護老者!K393),"")</f>
        <v/>
      </c>
      <c r="L393" s="160" t="str">
        <f>IF($D393=2,IF(所有護老者!L393="","",所有護老者!L393),"")</f>
        <v/>
      </c>
      <c r="M393" s="160" t="str">
        <f>IF($D393=2,IF(所有護老者!M393="","",所有護老者!M393),"")</f>
        <v/>
      </c>
      <c r="N393" s="160" t="str">
        <f>IF($D393=2,IF(所有護老者!N393="","",所有護老者!N393),"")</f>
        <v/>
      </c>
      <c r="O393" s="160" t="str">
        <f>IF($D393=2,IF(所有護老者!O393="","",所有護老者!O393),"")</f>
        <v/>
      </c>
      <c r="P393" s="160" t="str">
        <f>IF($D393=2,IF(所有護老者!P393="","",所有護老者!P393),"")</f>
        <v/>
      </c>
      <c r="Q393" s="160" t="str">
        <f>IF($D393=2,IF(所有護老者!Q393="","",所有護老者!Q393),"")</f>
        <v/>
      </c>
      <c r="R393" s="160" t="str">
        <f>IF($D393=2,IF(所有護老者!R393="","",所有護老者!R393),"")</f>
        <v/>
      </c>
      <c r="S393" s="160" t="str">
        <f>IF($D393=2,IF(所有護老者!S393="","",所有護老者!S393),"")</f>
        <v/>
      </c>
      <c r="T393" s="160" t="str">
        <f>IF($D393=2,IF(所有護老者!T393="","",所有護老者!T393),"")</f>
        <v/>
      </c>
      <c r="U393" s="160" t="str">
        <f>IF($D393=2,IF(所有護老者!U393="","",所有護老者!U393),"")</f>
        <v/>
      </c>
      <c r="V393" s="160" t="str">
        <f>IF($D393=2,IF(所有護老者!V393="","",所有護老者!V393),"")</f>
        <v/>
      </c>
      <c r="W393" s="160" t="str">
        <f>IF($D393=2,IF(所有護老者!W393="","",所有護老者!W393),"")</f>
        <v/>
      </c>
      <c r="X393" s="160" t="str">
        <f>IF($D393=2,IF(所有護老者!X393="","",所有護老者!X393),"")</f>
        <v/>
      </c>
      <c r="Y393" s="160" t="str">
        <f>IF($D393=2,IF(所有護老者!Y393="","",所有護老者!Y393),"")</f>
        <v/>
      </c>
      <c r="Z393" s="160" t="str">
        <f>IF($D393=2,IF(所有護老者!Z393="","",所有護老者!Z393),"")</f>
        <v/>
      </c>
      <c r="AA393" s="160" t="str">
        <f>IF($D393=2,IF(所有護老者!AA393="","",所有護老者!AA393),"")</f>
        <v/>
      </c>
      <c r="AB393" s="160" t="str">
        <f>IF($D393=2,IF(所有護老者!AB393="","",所有護老者!AB393),"")</f>
        <v/>
      </c>
      <c r="AC393" s="160" t="str">
        <f>IF($D393=2,IF(所有護老者!AC393="","",所有護老者!AC393),"")</f>
        <v/>
      </c>
      <c r="AD393" s="160" t="str">
        <f>IF($D393=2,IF(所有護老者!AD393="","",所有護老者!AD393),"")</f>
        <v/>
      </c>
      <c r="AE393" s="160" t="str">
        <f>IF($D393=2,IF(所有護老者!AE393="","",所有護老者!AE393),"")</f>
        <v/>
      </c>
      <c r="AF393" s="160" t="str">
        <f>IF($D393=2,IF(所有護老者!AF393="","",所有護老者!AF393),"")</f>
        <v/>
      </c>
      <c r="AG393" s="160" t="str">
        <f>IF($D393=2,IF(所有護老者!AG393="","",所有護老者!AG393),"")</f>
        <v/>
      </c>
      <c r="AH393" s="160" t="str">
        <f>IF($D393=2,IF(所有護老者!AH393="","",所有護老者!AH393),"")</f>
        <v/>
      </c>
      <c r="AI393" s="160" t="str">
        <f>IF($D393=2,IF(所有護老者!AI393="","",所有護老者!AI393),"")</f>
        <v/>
      </c>
      <c r="AJ393" s="160" t="str">
        <f>IF($D393=2,IF(所有護老者!AJ393="","",所有護老者!AJ393),"")</f>
        <v/>
      </c>
      <c r="AK393" s="160" t="str">
        <f>IF(所有護老者!AK393="","",所有護老者!AK393)</f>
        <v/>
      </c>
      <c r="AL393" s="175" t="str">
        <f t="shared" si="210"/>
        <v/>
      </c>
      <c r="AM393" s="175" t="str">
        <f t="shared" si="211"/>
        <v/>
      </c>
      <c r="AN393" s="175" t="str">
        <f t="shared" si="212"/>
        <v/>
      </c>
      <c r="AO393" s="175" t="str">
        <f t="shared" si="213"/>
        <v/>
      </c>
      <c r="AP393" s="175" t="str">
        <f t="shared" si="214"/>
        <v/>
      </c>
      <c r="AQ393" s="175" t="str">
        <f t="shared" si="215"/>
        <v/>
      </c>
      <c r="AR393" s="175" t="str">
        <f t="shared" si="216"/>
        <v/>
      </c>
      <c r="AS393" s="175" t="str">
        <f t="shared" si="217"/>
        <v/>
      </c>
      <c r="AT393" s="175" t="str">
        <f t="shared" si="218"/>
        <v/>
      </c>
      <c r="AU393" s="175" t="str">
        <f t="shared" si="219"/>
        <v/>
      </c>
      <c r="AV393" s="175" t="str">
        <f t="shared" si="220"/>
        <v/>
      </c>
      <c r="AW393" s="27">
        <f t="shared" si="221"/>
        <v>0</v>
      </c>
      <c r="AX393" s="27"/>
      <c r="AY393" s="27">
        <f t="shared" si="222"/>
        <v>0</v>
      </c>
      <c r="AZ393" s="27">
        <f t="shared" si="223"/>
        <v>0</v>
      </c>
      <c r="BA393" s="27">
        <f t="shared" si="224"/>
        <v>0</v>
      </c>
      <c r="BB393" s="27">
        <f t="shared" si="225"/>
        <v>0</v>
      </c>
      <c r="BC393" s="27">
        <f t="shared" si="226"/>
        <v>0</v>
      </c>
      <c r="BD393" s="27">
        <f t="shared" si="227"/>
        <v>0</v>
      </c>
      <c r="BE393" s="27">
        <f t="shared" si="228"/>
        <v>0</v>
      </c>
      <c r="BF393" s="27">
        <f t="shared" si="229"/>
        <v>0</v>
      </c>
      <c r="BG393" s="27">
        <f t="shared" si="230"/>
        <v>0</v>
      </c>
      <c r="BH393" s="27">
        <f t="shared" si="231"/>
        <v>0</v>
      </c>
      <c r="BI393" s="27">
        <f t="shared" si="232"/>
        <v>0</v>
      </c>
      <c r="BJ393" s="27">
        <f t="shared" si="233"/>
        <v>0</v>
      </c>
      <c r="BK393" s="176"/>
      <c r="BL393" s="276" t="str">
        <f t="shared" si="209"/>
        <v/>
      </c>
      <c r="BM393" s="176"/>
      <c r="BN393" s="27">
        <f t="shared" si="234"/>
        <v>0</v>
      </c>
      <c r="BO393" s="27">
        <f t="shared" si="235"/>
        <v>0</v>
      </c>
      <c r="BP393" s="27">
        <f t="shared" si="236"/>
        <v>0</v>
      </c>
      <c r="BQ393" s="27">
        <f t="shared" si="237"/>
        <v>0</v>
      </c>
      <c r="BR393" s="27">
        <f t="shared" si="238"/>
        <v>0</v>
      </c>
      <c r="BS393" s="27"/>
      <c r="BT393" s="166"/>
      <c r="BU393" s="166"/>
      <c r="BV393" s="166"/>
      <c r="BW393" s="166"/>
      <c r="BX393" s="166"/>
      <c r="BY393" s="166"/>
      <c r="BZ393" s="166"/>
      <c r="CA393" s="166"/>
      <c r="CB393" s="166"/>
      <c r="CC393" s="166"/>
      <c r="CD393" s="166"/>
      <c r="CE393" s="166"/>
      <c r="CF393" s="166"/>
      <c r="CG393" s="166"/>
      <c r="CH393" s="166"/>
      <c r="CI393" s="166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</row>
    <row r="394" spans="1:99">
      <c r="A394" s="160" t="str">
        <f>IF($D394=2,IF(所有護老者!A394="","",所有護老者!A394),"")</f>
        <v/>
      </c>
      <c r="B394" s="160" t="str">
        <f>IF($D394=2,IF(所有護老者!B394="","",所有護老者!B394),"")</f>
        <v/>
      </c>
      <c r="C394" s="160" t="str">
        <f>IF($D394=2,IF(所有護老者!D394="","",所有護老者!D394),"")</f>
        <v/>
      </c>
      <c r="D394" s="160" t="str">
        <f>IF(所有護老者!C394=2,2,"")</f>
        <v/>
      </c>
      <c r="E394" s="160" t="str">
        <f>IF($D394=2,IF(所有護老者!E394="","",所有護老者!E394),"")</f>
        <v/>
      </c>
      <c r="F394" s="160" t="str">
        <f>IF($D394=2,IF(所有護老者!F394="","",所有護老者!F394),"")</f>
        <v/>
      </c>
      <c r="G394" s="160" t="str">
        <f>IF($D394=2,IF(所有護老者!G394="","",所有護老者!G394),"")</f>
        <v/>
      </c>
      <c r="H394" s="160" t="str">
        <f>IF($D394=2,IF(所有護老者!H394="","",所有護老者!H394),"")</f>
        <v/>
      </c>
      <c r="I394" s="160" t="str">
        <f>IF($D394=2,IF(所有護老者!I394="","",所有護老者!I394),"")</f>
        <v/>
      </c>
      <c r="J394" s="160" t="str">
        <f>IF($D394=2,IF(所有護老者!J394="","",所有護老者!J394),"")</f>
        <v/>
      </c>
      <c r="K394" s="160" t="str">
        <f>IF($D394=2,IF(所有護老者!K394="","",所有護老者!K394),"")</f>
        <v/>
      </c>
      <c r="L394" s="160" t="str">
        <f>IF($D394=2,IF(所有護老者!L394="","",所有護老者!L394),"")</f>
        <v/>
      </c>
      <c r="M394" s="160" t="str">
        <f>IF($D394=2,IF(所有護老者!M394="","",所有護老者!M394),"")</f>
        <v/>
      </c>
      <c r="N394" s="160" t="str">
        <f>IF($D394=2,IF(所有護老者!N394="","",所有護老者!N394),"")</f>
        <v/>
      </c>
      <c r="O394" s="160" t="str">
        <f>IF($D394=2,IF(所有護老者!O394="","",所有護老者!O394),"")</f>
        <v/>
      </c>
      <c r="P394" s="160" t="str">
        <f>IF($D394=2,IF(所有護老者!P394="","",所有護老者!P394),"")</f>
        <v/>
      </c>
      <c r="Q394" s="160" t="str">
        <f>IF($D394=2,IF(所有護老者!Q394="","",所有護老者!Q394),"")</f>
        <v/>
      </c>
      <c r="R394" s="160" t="str">
        <f>IF($D394=2,IF(所有護老者!R394="","",所有護老者!R394),"")</f>
        <v/>
      </c>
      <c r="S394" s="160" t="str">
        <f>IF($D394=2,IF(所有護老者!S394="","",所有護老者!S394),"")</f>
        <v/>
      </c>
      <c r="T394" s="160" t="str">
        <f>IF($D394=2,IF(所有護老者!T394="","",所有護老者!T394),"")</f>
        <v/>
      </c>
      <c r="U394" s="160" t="str">
        <f>IF($D394=2,IF(所有護老者!U394="","",所有護老者!U394),"")</f>
        <v/>
      </c>
      <c r="V394" s="160" t="str">
        <f>IF($D394=2,IF(所有護老者!V394="","",所有護老者!V394),"")</f>
        <v/>
      </c>
      <c r="W394" s="160" t="str">
        <f>IF($D394=2,IF(所有護老者!W394="","",所有護老者!W394),"")</f>
        <v/>
      </c>
      <c r="X394" s="160" t="str">
        <f>IF($D394=2,IF(所有護老者!X394="","",所有護老者!X394),"")</f>
        <v/>
      </c>
      <c r="Y394" s="160" t="str">
        <f>IF($D394=2,IF(所有護老者!Y394="","",所有護老者!Y394),"")</f>
        <v/>
      </c>
      <c r="Z394" s="160" t="str">
        <f>IF($D394=2,IF(所有護老者!Z394="","",所有護老者!Z394),"")</f>
        <v/>
      </c>
      <c r="AA394" s="160" t="str">
        <f>IF($D394=2,IF(所有護老者!AA394="","",所有護老者!AA394),"")</f>
        <v/>
      </c>
      <c r="AB394" s="160" t="str">
        <f>IF($D394=2,IF(所有護老者!AB394="","",所有護老者!AB394),"")</f>
        <v/>
      </c>
      <c r="AC394" s="160" t="str">
        <f>IF($D394=2,IF(所有護老者!AC394="","",所有護老者!AC394),"")</f>
        <v/>
      </c>
      <c r="AD394" s="160" t="str">
        <f>IF($D394=2,IF(所有護老者!AD394="","",所有護老者!AD394),"")</f>
        <v/>
      </c>
      <c r="AE394" s="160" t="str">
        <f>IF($D394=2,IF(所有護老者!AE394="","",所有護老者!AE394),"")</f>
        <v/>
      </c>
      <c r="AF394" s="160" t="str">
        <f>IF($D394=2,IF(所有護老者!AF394="","",所有護老者!AF394),"")</f>
        <v/>
      </c>
      <c r="AG394" s="160" t="str">
        <f>IF($D394=2,IF(所有護老者!AG394="","",所有護老者!AG394),"")</f>
        <v/>
      </c>
      <c r="AH394" s="160" t="str">
        <f>IF($D394=2,IF(所有護老者!AH394="","",所有護老者!AH394),"")</f>
        <v/>
      </c>
      <c r="AI394" s="160" t="str">
        <f>IF($D394=2,IF(所有護老者!AI394="","",所有護老者!AI394),"")</f>
        <v/>
      </c>
      <c r="AJ394" s="160" t="str">
        <f>IF($D394=2,IF(所有護老者!AJ394="","",所有護老者!AJ394),"")</f>
        <v/>
      </c>
      <c r="AK394" s="160" t="str">
        <f>IF(所有護老者!AK394="","",所有護老者!AK394)</f>
        <v/>
      </c>
      <c r="AL394" s="175" t="str">
        <f t="shared" si="210"/>
        <v/>
      </c>
      <c r="AM394" s="175" t="str">
        <f t="shared" si="211"/>
        <v/>
      </c>
      <c r="AN394" s="175" t="str">
        <f t="shared" si="212"/>
        <v/>
      </c>
      <c r="AO394" s="175" t="str">
        <f t="shared" si="213"/>
        <v/>
      </c>
      <c r="AP394" s="175" t="str">
        <f t="shared" si="214"/>
        <v/>
      </c>
      <c r="AQ394" s="175" t="str">
        <f t="shared" si="215"/>
        <v/>
      </c>
      <c r="AR394" s="175" t="str">
        <f t="shared" si="216"/>
        <v/>
      </c>
      <c r="AS394" s="175" t="str">
        <f t="shared" si="217"/>
        <v/>
      </c>
      <c r="AT394" s="175" t="str">
        <f t="shared" si="218"/>
        <v/>
      </c>
      <c r="AU394" s="175" t="str">
        <f t="shared" si="219"/>
        <v/>
      </c>
      <c r="AV394" s="175" t="str">
        <f t="shared" si="220"/>
        <v/>
      </c>
      <c r="AW394" s="27">
        <f t="shared" si="221"/>
        <v>0</v>
      </c>
      <c r="AX394" s="27"/>
      <c r="AY394" s="27">
        <f t="shared" si="222"/>
        <v>0</v>
      </c>
      <c r="AZ394" s="27">
        <f t="shared" si="223"/>
        <v>0</v>
      </c>
      <c r="BA394" s="27">
        <f t="shared" si="224"/>
        <v>0</v>
      </c>
      <c r="BB394" s="27">
        <f t="shared" si="225"/>
        <v>0</v>
      </c>
      <c r="BC394" s="27">
        <f t="shared" si="226"/>
        <v>0</v>
      </c>
      <c r="BD394" s="27">
        <f t="shared" si="227"/>
        <v>0</v>
      </c>
      <c r="BE394" s="27">
        <f t="shared" si="228"/>
        <v>0</v>
      </c>
      <c r="BF394" s="27">
        <f t="shared" si="229"/>
        <v>0</v>
      </c>
      <c r="BG394" s="27">
        <f t="shared" si="230"/>
        <v>0</v>
      </c>
      <c r="BH394" s="27">
        <f t="shared" si="231"/>
        <v>0</v>
      </c>
      <c r="BI394" s="27">
        <f t="shared" si="232"/>
        <v>0</v>
      </c>
      <c r="BJ394" s="27">
        <f t="shared" si="233"/>
        <v>0</v>
      </c>
      <c r="BK394" s="176"/>
      <c r="BL394" s="276" t="str">
        <f t="shared" si="209"/>
        <v/>
      </c>
      <c r="BM394" s="176"/>
      <c r="BN394" s="27">
        <f t="shared" si="234"/>
        <v>0</v>
      </c>
      <c r="BO394" s="27">
        <f t="shared" si="235"/>
        <v>0</v>
      </c>
      <c r="BP394" s="27">
        <f t="shared" si="236"/>
        <v>0</v>
      </c>
      <c r="BQ394" s="27">
        <f t="shared" si="237"/>
        <v>0</v>
      </c>
      <c r="BR394" s="27">
        <f t="shared" si="238"/>
        <v>0</v>
      </c>
      <c r="BS394" s="27"/>
      <c r="BT394" s="166"/>
      <c r="BU394" s="166"/>
      <c r="BV394" s="166"/>
      <c r="BW394" s="166"/>
      <c r="BX394" s="166"/>
      <c r="BY394" s="166"/>
      <c r="BZ394" s="166"/>
      <c r="CA394" s="166"/>
      <c r="CB394" s="166"/>
      <c r="CC394" s="166"/>
      <c r="CD394" s="166"/>
      <c r="CE394" s="166"/>
      <c r="CF394" s="166"/>
      <c r="CG394" s="166"/>
      <c r="CH394" s="166"/>
      <c r="CI394" s="166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</row>
    <row r="395" spans="1:99">
      <c r="A395" s="160" t="str">
        <f>IF($D395=2,IF(所有護老者!A395="","",所有護老者!A395),"")</f>
        <v/>
      </c>
      <c r="B395" s="160" t="str">
        <f>IF($D395=2,IF(所有護老者!B395="","",所有護老者!B395),"")</f>
        <v/>
      </c>
      <c r="C395" s="160" t="str">
        <f>IF($D395=2,IF(所有護老者!D395="","",所有護老者!D395),"")</f>
        <v/>
      </c>
      <c r="D395" s="160" t="str">
        <f>IF(所有護老者!C395=2,2,"")</f>
        <v/>
      </c>
      <c r="E395" s="160" t="str">
        <f>IF($D395=2,IF(所有護老者!E395="","",所有護老者!E395),"")</f>
        <v/>
      </c>
      <c r="F395" s="160" t="str">
        <f>IF($D395=2,IF(所有護老者!F395="","",所有護老者!F395),"")</f>
        <v/>
      </c>
      <c r="G395" s="160" t="str">
        <f>IF($D395=2,IF(所有護老者!G395="","",所有護老者!G395),"")</f>
        <v/>
      </c>
      <c r="H395" s="160" t="str">
        <f>IF($D395=2,IF(所有護老者!H395="","",所有護老者!H395),"")</f>
        <v/>
      </c>
      <c r="I395" s="160" t="str">
        <f>IF($D395=2,IF(所有護老者!I395="","",所有護老者!I395),"")</f>
        <v/>
      </c>
      <c r="J395" s="160" t="str">
        <f>IF($D395=2,IF(所有護老者!J395="","",所有護老者!J395),"")</f>
        <v/>
      </c>
      <c r="K395" s="160" t="str">
        <f>IF($D395=2,IF(所有護老者!K395="","",所有護老者!K395),"")</f>
        <v/>
      </c>
      <c r="L395" s="160" t="str">
        <f>IF($D395=2,IF(所有護老者!L395="","",所有護老者!L395),"")</f>
        <v/>
      </c>
      <c r="M395" s="160" t="str">
        <f>IF($D395=2,IF(所有護老者!M395="","",所有護老者!M395),"")</f>
        <v/>
      </c>
      <c r="N395" s="160" t="str">
        <f>IF($D395=2,IF(所有護老者!N395="","",所有護老者!N395),"")</f>
        <v/>
      </c>
      <c r="O395" s="160" t="str">
        <f>IF($D395=2,IF(所有護老者!O395="","",所有護老者!O395),"")</f>
        <v/>
      </c>
      <c r="P395" s="160" t="str">
        <f>IF($D395=2,IF(所有護老者!P395="","",所有護老者!P395),"")</f>
        <v/>
      </c>
      <c r="Q395" s="160" t="str">
        <f>IF($D395=2,IF(所有護老者!Q395="","",所有護老者!Q395),"")</f>
        <v/>
      </c>
      <c r="R395" s="160" t="str">
        <f>IF($D395=2,IF(所有護老者!R395="","",所有護老者!R395),"")</f>
        <v/>
      </c>
      <c r="S395" s="160" t="str">
        <f>IF($D395=2,IF(所有護老者!S395="","",所有護老者!S395),"")</f>
        <v/>
      </c>
      <c r="T395" s="160" t="str">
        <f>IF($D395=2,IF(所有護老者!T395="","",所有護老者!T395),"")</f>
        <v/>
      </c>
      <c r="U395" s="160" t="str">
        <f>IF($D395=2,IF(所有護老者!U395="","",所有護老者!U395),"")</f>
        <v/>
      </c>
      <c r="V395" s="160" t="str">
        <f>IF($D395=2,IF(所有護老者!V395="","",所有護老者!V395),"")</f>
        <v/>
      </c>
      <c r="W395" s="160" t="str">
        <f>IF($D395=2,IF(所有護老者!W395="","",所有護老者!W395),"")</f>
        <v/>
      </c>
      <c r="X395" s="160" t="str">
        <f>IF($D395=2,IF(所有護老者!X395="","",所有護老者!X395),"")</f>
        <v/>
      </c>
      <c r="Y395" s="160" t="str">
        <f>IF($D395=2,IF(所有護老者!Y395="","",所有護老者!Y395),"")</f>
        <v/>
      </c>
      <c r="Z395" s="160" t="str">
        <f>IF($D395=2,IF(所有護老者!Z395="","",所有護老者!Z395),"")</f>
        <v/>
      </c>
      <c r="AA395" s="160" t="str">
        <f>IF($D395=2,IF(所有護老者!AA395="","",所有護老者!AA395),"")</f>
        <v/>
      </c>
      <c r="AB395" s="160" t="str">
        <f>IF($D395=2,IF(所有護老者!AB395="","",所有護老者!AB395),"")</f>
        <v/>
      </c>
      <c r="AC395" s="160" t="str">
        <f>IF($D395=2,IF(所有護老者!AC395="","",所有護老者!AC395),"")</f>
        <v/>
      </c>
      <c r="AD395" s="160" t="str">
        <f>IF($D395=2,IF(所有護老者!AD395="","",所有護老者!AD395),"")</f>
        <v/>
      </c>
      <c r="AE395" s="160" t="str">
        <f>IF($D395=2,IF(所有護老者!AE395="","",所有護老者!AE395),"")</f>
        <v/>
      </c>
      <c r="AF395" s="160" t="str">
        <f>IF($D395=2,IF(所有護老者!AF395="","",所有護老者!AF395),"")</f>
        <v/>
      </c>
      <c r="AG395" s="160" t="str">
        <f>IF($D395=2,IF(所有護老者!AG395="","",所有護老者!AG395),"")</f>
        <v/>
      </c>
      <c r="AH395" s="160" t="str">
        <f>IF($D395=2,IF(所有護老者!AH395="","",所有護老者!AH395),"")</f>
        <v/>
      </c>
      <c r="AI395" s="160" t="str">
        <f>IF($D395=2,IF(所有護老者!AI395="","",所有護老者!AI395),"")</f>
        <v/>
      </c>
      <c r="AJ395" s="160" t="str">
        <f>IF($D395=2,IF(所有護老者!AJ395="","",所有護老者!AJ395),"")</f>
        <v/>
      </c>
      <c r="AK395" s="160" t="str">
        <f>IF(所有護老者!AK395="","",所有護老者!AK395)</f>
        <v/>
      </c>
      <c r="AL395" s="175" t="str">
        <f t="shared" si="210"/>
        <v/>
      </c>
      <c r="AM395" s="175" t="str">
        <f t="shared" si="211"/>
        <v/>
      </c>
      <c r="AN395" s="175" t="str">
        <f t="shared" si="212"/>
        <v/>
      </c>
      <c r="AO395" s="175" t="str">
        <f t="shared" si="213"/>
        <v/>
      </c>
      <c r="AP395" s="175" t="str">
        <f t="shared" si="214"/>
        <v/>
      </c>
      <c r="AQ395" s="175" t="str">
        <f t="shared" si="215"/>
        <v/>
      </c>
      <c r="AR395" s="175" t="str">
        <f t="shared" si="216"/>
        <v/>
      </c>
      <c r="AS395" s="175" t="str">
        <f t="shared" si="217"/>
        <v/>
      </c>
      <c r="AT395" s="175" t="str">
        <f t="shared" si="218"/>
        <v/>
      </c>
      <c r="AU395" s="175" t="str">
        <f t="shared" si="219"/>
        <v/>
      </c>
      <c r="AV395" s="175" t="str">
        <f t="shared" si="220"/>
        <v/>
      </c>
      <c r="AW395" s="27">
        <f t="shared" si="221"/>
        <v>0</v>
      </c>
      <c r="AX395" s="27"/>
      <c r="AY395" s="27">
        <f t="shared" si="222"/>
        <v>0</v>
      </c>
      <c r="AZ395" s="27">
        <f t="shared" si="223"/>
        <v>0</v>
      </c>
      <c r="BA395" s="27">
        <f t="shared" si="224"/>
        <v>0</v>
      </c>
      <c r="BB395" s="27">
        <f t="shared" si="225"/>
        <v>0</v>
      </c>
      <c r="BC395" s="27">
        <f t="shared" si="226"/>
        <v>0</v>
      </c>
      <c r="BD395" s="27">
        <f t="shared" si="227"/>
        <v>0</v>
      </c>
      <c r="BE395" s="27">
        <f t="shared" si="228"/>
        <v>0</v>
      </c>
      <c r="BF395" s="27">
        <f t="shared" si="229"/>
        <v>0</v>
      </c>
      <c r="BG395" s="27">
        <f t="shared" si="230"/>
        <v>0</v>
      </c>
      <c r="BH395" s="27">
        <f t="shared" si="231"/>
        <v>0</v>
      </c>
      <c r="BI395" s="27">
        <f t="shared" si="232"/>
        <v>0</v>
      </c>
      <c r="BJ395" s="27">
        <f t="shared" si="233"/>
        <v>0</v>
      </c>
      <c r="BK395" s="176"/>
      <c r="BL395" s="276" t="str">
        <f t="shared" si="209"/>
        <v/>
      </c>
      <c r="BM395" s="176"/>
      <c r="BN395" s="27">
        <f t="shared" si="234"/>
        <v>0</v>
      </c>
      <c r="BO395" s="27">
        <f t="shared" si="235"/>
        <v>0</v>
      </c>
      <c r="BP395" s="27">
        <f t="shared" si="236"/>
        <v>0</v>
      </c>
      <c r="BQ395" s="27">
        <f t="shared" si="237"/>
        <v>0</v>
      </c>
      <c r="BR395" s="27">
        <f t="shared" si="238"/>
        <v>0</v>
      </c>
      <c r="BS395" s="27"/>
      <c r="BT395" s="166"/>
      <c r="BU395" s="166"/>
      <c r="BV395" s="166"/>
      <c r="BW395" s="166"/>
      <c r="BX395" s="166"/>
      <c r="BY395" s="166"/>
      <c r="BZ395" s="166"/>
      <c r="CA395" s="166"/>
      <c r="CB395" s="166"/>
      <c r="CC395" s="166"/>
      <c r="CD395" s="166"/>
      <c r="CE395" s="166"/>
      <c r="CF395" s="166"/>
      <c r="CG395" s="166"/>
      <c r="CH395" s="166"/>
      <c r="CI395" s="166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</row>
    <row r="396" spans="1:99">
      <c r="A396" s="160" t="str">
        <f>IF($D396=2,IF(所有護老者!A396="","",所有護老者!A396),"")</f>
        <v/>
      </c>
      <c r="B396" s="160" t="str">
        <f>IF($D396=2,IF(所有護老者!B396="","",所有護老者!B396),"")</f>
        <v/>
      </c>
      <c r="C396" s="160" t="str">
        <f>IF($D396=2,IF(所有護老者!D396="","",所有護老者!D396),"")</f>
        <v/>
      </c>
      <c r="D396" s="160" t="str">
        <f>IF(所有護老者!C396=2,2,"")</f>
        <v/>
      </c>
      <c r="E396" s="160" t="str">
        <f>IF($D396=2,IF(所有護老者!E396="","",所有護老者!E396),"")</f>
        <v/>
      </c>
      <c r="F396" s="160" t="str">
        <f>IF($D396=2,IF(所有護老者!F396="","",所有護老者!F396),"")</f>
        <v/>
      </c>
      <c r="G396" s="160" t="str">
        <f>IF($D396=2,IF(所有護老者!G396="","",所有護老者!G396),"")</f>
        <v/>
      </c>
      <c r="H396" s="160" t="str">
        <f>IF($D396=2,IF(所有護老者!H396="","",所有護老者!H396),"")</f>
        <v/>
      </c>
      <c r="I396" s="160" t="str">
        <f>IF($D396=2,IF(所有護老者!I396="","",所有護老者!I396),"")</f>
        <v/>
      </c>
      <c r="J396" s="160" t="str">
        <f>IF($D396=2,IF(所有護老者!J396="","",所有護老者!J396),"")</f>
        <v/>
      </c>
      <c r="K396" s="160" t="str">
        <f>IF($D396=2,IF(所有護老者!K396="","",所有護老者!K396),"")</f>
        <v/>
      </c>
      <c r="L396" s="160" t="str">
        <f>IF($D396=2,IF(所有護老者!L396="","",所有護老者!L396),"")</f>
        <v/>
      </c>
      <c r="M396" s="160" t="str">
        <f>IF($D396=2,IF(所有護老者!M396="","",所有護老者!M396),"")</f>
        <v/>
      </c>
      <c r="N396" s="160" t="str">
        <f>IF($D396=2,IF(所有護老者!N396="","",所有護老者!N396),"")</f>
        <v/>
      </c>
      <c r="O396" s="160" t="str">
        <f>IF($D396=2,IF(所有護老者!O396="","",所有護老者!O396),"")</f>
        <v/>
      </c>
      <c r="P396" s="160" t="str">
        <f>IF($D396=2,IF(所有護老者!P396="","",所有護老者!P396),"")</f>
        <v/>
      </c>
      <c r="Q396" s="160" t="str">
        <f>IF($D396=2,IF(所有護老者!Q396="","",所有護老者!Q396),"")</f>
        <v/>
      </c>
      <c r="R396" s="160" t="str">
        <f>IF($D396=2,IF(所有護老者!R396="","",所有護老者!R396),"")</f>
        <v/>
      </c>
      <c r="S396" s="160" t="str">
        <f>IF($D396=2,IF(所有護老者!S396="","",所有護老者!S396),"")</f>
        <v/>
      </c>
      <c r="T396" s="160" t="str">
        <f>IF($D396=2,IF(所有護老者!T396="","",所有護老者!T396),"")</f>
        <v/>
      </c>
      <c r="U396" s="160" t="str">
        <f>IF($D396=2,IF(所有護老者!U396="","",所有護老者!U396),"")</f>
        <v/>
      </c>
      <c r="V396" s="160" t="str">
        <f>IF($D396=2,IF(所有護老者!V396="","",所有護老者!V396),"")</f>
        <v/>
      </c>
      <c r="W396" s="160" t="str">
        <f>IF($D396=2,IF(所有護老者!W396="","",所有護老者!W396),"")</f>
        <v/>
      </c>
      <c r="X396" s="160" t="str">
        <f>IF($D396=2,IF(所有護老者!X396="","",所有護老者!X396),"")</f>
        <v/>
      </c>
      <c r="Y396" s="160" t="str">
        <f>IF($D396=2,IF(所有護老者!Y396="","",所有護老者!Y396),"")</f>
        <v/>
      </c>
      <c r="Z396" s="160" t="str">
        <f>IF($D396=2,IF(所有護老者!Z396="","",所有護老者!Z396),"")</f>
        <v/>
      </c>
      <c r="AA396" s="160" t="str">
        <f>IF($D396=2,IF(所有護老者!AA396="","",所有護老者!AA396),"")</f>
        <v/>
      </c>
      <c r="AB396" s="160" t="str">
        <f>IF($D396=2,IF(所有護老者!AB396="","",所有護老者!AB396),"")</f>
        <v/>
      </c>
      <c r="AC396" s="160" t="str">
        <f>IF($D396=2,IF(所有護老者!AC396="","",所有護老者!AC396),"")</f>
        <v/>
      </c>
      <c r="AD396" s="160" t="str">
        <f>IF($D396=2,IF(所有護老者!AD396="","",所有護老者!AD396),"")</f>
        <v/>
      </c>
      <c r="AE396" s="160" t="str">
        <f>IF($D396=2,IF(所有護老者!AE396="","",所有護老者!AE396),"")</f>
        <v/>
      </c>
      <c r="AF396" s="160" t="str">
        <f>IF($D396=2,IF(所有護老者!AF396="","",所有護老者!AF396),"")</f>
        <v/>
      </c>
      <c r="AG396" s="160" t="str">
        <f>IF($D396=2,IF(所有護老者!AG396="","",所有護老者!AG396),"")</f>
        <v/>
      </c>
      <c r="AH396" s="160" t="str">
        <f>IF($D396=2,IF(所有護老者!AH396="","",所有護老者!AH396),"")</f>
        <v/>
      </c>
      <c r="AI396" s="160" t="str">
        <f>IF($D396=2,IF(所有護老者!AI396="","",所有護老者!AI396),"")</f>
        <v/>
      </c>
      <c r="AJ396" s="160" t="str">
        <f>IF($D396=2,IF(所有護老者!AJ396="","",所有護老者!AJ396),"")</f>
        <v/>
      </c>
      <c r="AK396" s="160" t="str">
        <f>IF(所有護老者!AK396="","",所有護老者!AK396)</f>
        <v/>
      </c>
      <c r="AL396" s="175" t="str">
        <f t="shared" si="210"/>
        <v/>
      </c>
      <c r="AM396" s="175" t="str">
        <f t="shared" si="211"/>
        <v/>
      </c>
      <c r="AN396" s="175" t="str">
        <f t="shared" si="212"/>
        <v/>
      </c>
      <c r="AO396" s="175" t="str">
        <f t="shared" si="213"/>
        <v/>
      </c>
      <c r="AP396" s="175" t="str">
        <f t="shared" si="214"/>
        <v/>
      </c>
      <c r="AQ396" s="175" t="str">
        <f t="shared" si="215"/>
        <v/>
      </c>
      <c r="AR396" s="175" t="str">
        <f t="shared" si="216"/>
        <v/>
      </c>
      <c r="AS396" s="175" t="str">
        <f t="shared" si="217"/>
        <v/>
      </c>
      <c r="AT396" s="175" t="str">
        <f t="shared" si="218"/>
        <v/>
      </c>
      <c r="AU396" s="175" t="str">
        <f t="shared" si="219"/>
        <v/>
      </c>
      <c r="AV396" s="175" t="str">
        <f t="shared" si="220"/>
        <v/>
      </c>
      <c r="AW396" s="27">
        <f t="shared" si="221"/>
        <v>0</v>
      </c>
      <c r="AX396" s="27"/>
      <c r="AY396" s="27">
        <f t="shared" si="222"/>
        <v>0</v>
      </c>
      <c r="AZ396" s="27">
        <f t="shared" si="223"/>
        <v>0</v>
      </c>
      <c r="BA396" s="27">
        <f t="shared" si="224"/>
        <v>0</v>
      </c>
      <c r="BB396" s="27">
        <f t="shared" si="225"/>
        <v>0</v>
      </c>
      <c r="BC396" s="27">
        <f t="shared" si="226"/>
        <v>0</v>
      </c>
      <c r="BD396" s="27">
        <f t="shared" si="227"/>
        <v>0</v>
      </c>
      <c r="BE396" s="27">
        <f t="shared" si="228"/>
        <v>0</v>
      </c>
      <c r="BF396" s="27">
        <f t="shared" si="229"/>
        <v>0</v>
      </c>
      <c r="BG396" s="27">
        <f t="shared" si="230"/>
        <v>0</v>
      </c>
      <c r="BH396" s="27">
        <f t="shared" si="231"/>
        <v>0</v>
      </c>
      <c r="BI396" s="27">
        <f t="shared" si="232"/>
        <v>0</v>
      </c>
      <c r="BJ396" s="27">
        <f t="shared" si="233"/>
        <v>0</v>
      </c>
      <c r="BK396" s="176"/>
      <c r="BL396" s="276" t="str">
        <f t="shared" si="209"/>
        <v/>
      </c>
      <c r="BM396" s="176"/>
      <c r="BN396" s="27">
        <f t="shared" si="234"/>
        <v>0</v>
      </c>
      <c r="BO396" s="27">
        <f t="shared" si="235"/>
        <v>0</v>
      </c>
      <c r="BP396" s="27">
        <f t="shared" si="236"/>
        <v>0</v>
      </c>
      <c r="BQ396" s="27">
        <f t="shared" si="237"/>
        <v>0</v>
      </c>
      <c r="BR396" s="27">
        <f t="shared" si="238"/>
        <v>0</v>
      </c>
      <c r="BS396" s="27"/>
      <c r="BT396" s="166"/>
      <c r="BU396" s="166"/>
      <c r="BV396" s="166"/>
      <c r="BW396" s="166"/>
      <c r="BX396" s="166"/>
      <c r="BY396" s="166"/>
      <c r="BZ396" s="166"/>
      <c r="CA396" s="166"/>
      <c r="CB396" s="166"/>
      <c r="CC396" s="166"/>
      <c r="CD396" s="166"/>
      <c r="CE396" s="166"/>
      <c r="CF396" s="166"/>
      <c r="CG396" s="166"/>
      <c r="CH396" s="166"/>
      <c r="CI396" s="166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</row>
    <row r="397" spans="1:99">
      <c r="A397" s="160" t="str">
        <f>IF($D397=2,IF(所有護老者!A397="","",所有護老者!A397),"")</f>
        <v/>
      </c>
      <c r="B397" s="160" t="str">
        <f>IF($D397=2,IF(所有護老者!B397="","",所有護老者!B397),"")</f>
        <v/>
      </c>
      <c r="C397" s="160" t="str">
        <f>IF($D397=2,IF(所有護老者!D397="","",所有護老者!D397),"")</f>
        <v/>
      </c>
      <c r="D397" s="160" t="str">
        <f>IF(所有護老者!C397=2,2,"")</f>
        <v/>
      </c>
      <c r="E397" s="160" t="str">
        <f>IF($D397=2,IF(所有護老者!E397="","",所有護老者!E397),"")</f>
        <v/>
      </c>
      <c r="F397" s="160" t="str">
        <f>IF($D397=2,IF(所有護老者!F397="","",所有護老者!F397),"")</f>
        <v/>
      </c>
      <c r="G397" s="160" t="str">
        <f>IF($D397=2,IF(所有護老者!G397="","",所有護老者!G397),"")</f>
        <v/>
      </c>
      <c r="H397" s="160" t="str">
        <f>IF($D397=2,IF(所有護老者!H397="","",所有護老者!H397),"")</f>
        <v/>
      </c>
      <c r="I397" s="160" t="str">
        <f>IF($D397=2,IF(所有護老者!I397="","",所有護老者!I397),"")</f>
        <v/>
      </c>
      <c r="J397" s="160" t="str">
        <f>IF($D397=2,IF(所有護老者!J397="","",所有護老者!J397),"")</f>
        <v/>
      </c>
      <c r="K397" s="160" t="str">
        <f>IF($D397=2,IF(所有護老者!K397="","",所有護老者!K397),"")</f>
        <v/>
      </c>
      <c r="L397" s="160" t="str">
        <f>IF($D397=2,IF(所有護老者!L397="","",所有護老者!L397),"")</f>
        <v/>
      </c>
      <c r="M397" s="160" t="str">
        <f>IF($D397=2,IF(所有護老者!M397="","",所有護老者!M397),"")</f>
        <v/>
      </c>
      <c r="N397" s="160" t="str">
        <f>IF($D397=2,IF(所有護老者!N397="","",所有護老者!N397),"")</f>
        <v/>
      </c>
      <c r="O397" s="160" t="str">
        <f>IF($D397=2,IF(所有護老者!O397="","",所有護老者!O397),"")</f>
        <v/>
      </c>
      <c r="P397" s="160" t="str">
        <f>IF($D397=2,IF(所有護老者!P397="","",所有護老者!P397),"")</f>
        <v/>
      </c>
      <c r="Q397" s="160" t="str">
        <f>IF($D397=2,IF(所有護老者!Q397="","",所有護老者!Q397),"")</f>
        <v/>
      </c>
      <c r="R397" s="160" t="str">
        <f>IF($D397=2,IF(所有護老者!R397="","",所有護老者!R397),"")</f>
        <v/>
      </c>
      <c r="S397" s="160" t="str">
        <f>IF($D397=2,IF(所有護老者!S397="","",所有護老者!S397),"")</f>
        <v/>
      </c>
      <c r="T397" s="160" t="str">
        <f>IF($D397=2,IF(所有護老者!T397="","",所有護老者!T397),"")</f>
        <v/>
      </c>
      <c r="U397" s="160" t="str">
        <f>IF($D397=2,IF(所有護老者!U397="","",所有護老者!U397),"")</f>
        <v/>
      </c>
      <c r="V397" s="160" t="str">
        <f>IF($D397=2,IF(所有護老者!V397="","",所有護老者!V397),"")</f>
        <v/>
      </c>
      <c r="W397" s="160" t="str">
        <f>IF($D397=2,IF(所有護老者!W397="","",所有護老者!W397),"")</f>
        <v/>
      </c>
      <c r="X397" s="160" t="str">
        <f>IF($D397=2,IF(所有護老者!X397="","",所有護老者!X397),"")</f>
        <v/>
      </c>
      <c r="Y397" s="160" t="str">
        <f>IF($D397=2,IF(所有護老者!Y397="","",所有護老者!Y397),"")</f>
        <v/>
      </c>
      <c r="Z397" s="160" t="str">
        <f>IF($D397=2,IF(所有護老者!Z397="","",所有護老者!Z397),"")</f>
        <v/>
      </c>
      <c r="AA397" s="160" t="str">
        <f>IF($D397=2,IF(所有護老者!AA397="","",所有護老者!AA397),"")</f>
        <v/>
      </c>
      <c r="AB397" s="160" t="str">
        <f>IF($D397=2,IF(所有護老者!AB397="","",所有護老者!AB397),"")</f>
        <v/>
      </c>
      <c r="AC397" s="160" t="str">
        <f>IF($D397=2,IF(所有護老者!AC397="","",所有護老者!AC397),"")</f>
        <v/>
      </c>
      <c r="AD397" s="160" t="str">
        <f>IF($D397=2,IF(所有護老者!AD397="","",所有護老者!AD397),"")</f>
        <v/>
      </c>
      <c r="AE397" s="160" t="str">
        <f>IF($D397=2,IF(所有護老者!AE397="","",所有護老者!AE397),"")</f>
        <v/>
      </c>
      <c r="AF397" s="160" t="str">
        <f>IF($D397=2,IF(所有護老者!AF397="","",所有護老者!AF397),"")</f>
        <v/>
      </c>
      <c r="AG397" s="160" t="str">
        <f>IF($D397=2,IF(所有護老者!AG397="","",所有護老者!AG397),"")</f>
        <v/>
      </c>
      <c r="AH397" s="160" t="str">
        <f>IF($D397=2,IF(所有護老者!AH397="","",所有護老者!AH397),"")</f>
        <v/>
      </c>
      <c r="AI397" s="160" t="str">
        <f>IF($D397=2,IF(所有護老者!AI397="","",所有護老者!AI397),"")</f>
        <v/>
      </c>
      <c r="AJ397" s="160" t="str">
        <f>IF($D397=2,IF(所有護老者!AJ397="","",所有護老者!AJ397),"")</f>
        <v/>
      </c>
      <c r="AK397" s="160" t="str">
        <f>IF(所有護老者!AK397="","",所有護老者!AK397)</f>
        <v/>
      </c>
      <c r="AL397" s="175" t="str">
        <f t="shared" si="210"/>
        <v/>
      </c>
      <c r="AM397" s="175" t="str">
        <f t="shared" si="211"/>
        <v/>
      </c>
      <c r="AN397" s="175" t="str">
        <f t="shared" si="212"/>
        <v/>
      </c>
      <c r="AO397" s="175" t="str">
        <f t="shared" si="213"/>
        <v/>
      </c>
      <c r="AP397" s="175" t="str">
        <f t="shared" si="214"/>
        <v/>
      </c>
      <c r="AQ397" s="175" t="str">
        <f t="shared" si="215"/>
        <v/>
      </c>
      <c r="AR397" s="175" t="str">
        <f t="shared" si="216"/>
        <v/>
      </c>
      <c r="AS397" s="175" t="str">
        <f t="shared" si="217"/>
        <v/>
      </c>
      <c r="AT397" s="175" t="str">
        <f t="shared" si="218"/>
        <v/>
      </c>
      <c r="AU397" s="175" t="str">
        <f t="shared" si="219"/>
        <v/>
      </c>
      <c r="AV397" s="175" t="str">
        <f t="shared" si="220"/>
        <v/>
      </c>
      <c r="AW397" s="27">
        <f t="shared" si="221"/>
        <v>0</v>
      </c>
      <c r="AX397" s="27"/>
      <c r="AY397" s="27">
        <f t="shared" si="222"/>
        <v>0</v>
      </c>
      <c r="AZ397" s="27">
        <f t="shared" si="223"/>
        <v>0</v>
      </c>
      <c r="BA397" s="27">
        <f t="shared" si="224"/>
        <v>0</v>
      </c>
      <c r="BB397" s="27">
        <f t="shared" si="225"/>
        <v>0</v>
      </c>
      <c r="BC397" s="27">
        <f t="shared" si="226"/>
        <v>0</v>
      </c>
      <c r="BD397" s="27">
        <f t="shared" si="227"/>
        <v>0</v>
      </c>
      <c r="BE397" s="27">
        <f t="shared" si="228"/>
        <v>0</v>
      </c>
      <c r="BF397" s="27">
        <f t="shared" si="229"/>
        <v>0</v>
      </c>
      <c r="BG397" s="27">
        <f t="shared" si="230"/>
        <v>0</v>
      </c>
      <c r="BH397" s="27">
        <f t="shared" si="231"/>
        <v>0</v>
      </c>
      <c r="BI397" s="27">
        <f t="shared" si="232"/>
        <v>0</v>
      </c>
      <c r="BJ397" s="27">
        <f t="shared" si="233"/>
        <v>0</v>
      </c>
      <c r="BK397" s="176"/>
      <c r="BL397" s="276" t="str">
        <f t="shared" si="209"/>
        <v/>
      </c>
      <c r="BM397" s="176"/>
      <c r="BN397" s="27">
        <f t="shared" si="234"/>
        <v>0</v>
      </c>
      <c r="BO397" s="27">
        <f t="shared" si="235"/>
        <v>0</v>
      </c>
      <c r="BP397" s="27">
        <f t="shared" si="236"/>
        <v>0</v>
      </c>
      <c r="BQ397" s="27">
        <f t="shared" si="237"/>
        <v>0</v>
      </c>
      <c r="BR397" s="27">
        <f t="shared" si="238"/>
        <v>0</v>
      </c>
      <c r="BS397" s="27"/>
      <c r="BT397" s="166"/>
      <c r="BU397" s="166"/>
      <c r="BV397" s="166"/>
      <c r="BW397" s="166"/>
      <c r="BX397" s="166"/>
      <c r="BY397" s="166"/>
      <c r="BZ397" s="166"/>
      <c r="CA397" s="166"/>
      <c r="CB397" s="166"/>
      <c r="CC397" s="166"/>
      <c r="CD397" s="166"/>
      <c r="CE397" s="166"/>
      <c r="CF397" s="166"/>
      <c r="CG397" s="166"/>
      <c r="CH397" s="166"/>
      <c r="CI397" s="166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</row>
    <row r="398" spans="1:99">
      <c r="A398" s="160" t="str">
        <f>IF($D398=2,IF(所有護老者!A398="","",所有護老者!A398),"")</f>
        <v/>
      </c>
      <c r="B398" s="160" t="str">
        <f>IF($D398=2,IF(所有護老者!B398="","",所有護老者!B398),"")</f>
        <v/>
      </c>
      <c r="C398" s="160" t="str">
        <f>IF($D398=2,IF(所有護老者!D398="","",所有護老者!D398),"")</f>
        <v/>
      </c>
      <c r="D398" s="160" t="str">
        <f>IF(所有護老者!C398=2,2,"")</f>
        <v/>
      </c>
      <c r="E398" s="160" t="str">
        <f>IF($D398=2,IF(所有護老者!E398="","",所有護老者!E398),"")</f>
        <v/>
      </c>
      <c r="F398" s="160" t="str">
        <f>IF($D398=2,IF(所有護老者!F398="","",所有護老者!F398),"")</f>
        <v/>
      </c>
      <c r="G398" s="160" t="str">
        <f>IF($D398=2,IF(所有護老者!G398="","",所有護老者!G398),"")</f>
        <v/>
      </c>
      <c r="H398" s="160" t="str">
        <f>IF($D398=2,IF(所有護老者!H398="","",所有護老者!H398),"")</f>
        <v/>
      </c>
      <c r="I398" s="160" t="str">
        <f>IF($D398=2,IF(所有護老者!I398="","",所有護老者!I398),"")</f>
        <v/>
      </c>
      <c r="J398" s="160" t="str">
        <f>IF($D398=2,IF(所有護老者!J398="","",所有護老者!J398),"")</f>
        <v/>
      </c>
      <c r="K398" s="160" t="str">
        <f>IF($D398=2,IF(所有護老者!K398="","",所有護老者!K398),"")</f>
        <v/>
      </c>
      <c r="L398" s="160" t="str">
        <f>IF($D398=2,IF(所有護老者!L398="","",所有護老者!L398),"")</f>
        <v/>
      </c>
      <c r="M398" s="160" t="str">
        <f>IF($D398=2,IF(所有護老者!M398="","",所有護老者!M398),"")</f>
        <v/>
      </c>
      <c r="N398" s="160" t="str">
        <f>IF($D398=2,IF(所有護老者!N398="","",所有護老者!N398),"")</f>
        <v/>
      </c>
      <c r="O398" s="160" t="str">
        <f>IF($D398=2,IF(所有護老者!O398="","",所有護老者!O398),"")</f>
        <v/>
      </c>
      <c r="P398" s="160" t="str">
        <f>IF($D398=2,IF(所有護老者!P398="","",所有護老者!P398),"")</f>
        <v/>
      </c>
      <c r="Q398" s="160" t="str">
        <f>IF($D398=2,IF(所有護老者!Q398="","",所有護老者!Q398),"")</f>
        <v/>
      </c>
      <c r="R398" s="160" t="str">
        <f>IF($D398=2,IF(所有護老者!R398="","",所有護老者!R398),"")</f>
        <v/>
      </c>
      <c r="S398" s="160" t="str">
        <f>IF($D398=2,IF(所有護老者!S398="","",所有護老者!S398),"")</f>
        <v/>
      </c>
      <c r="T398" s="160" t="str">
        <f>IF($D398=2,IF(所有護老者!T398="","",所有護老者!T398),"")</f>
        <v/>
      </c>
      <c r="U398" s="160" t="str">
        <f>IF($D398=2,IF(所有護老者!U398="","",所有護老者!U398),"")</f>
        <v/>
      </c>
      <c r="V398" s="160" t="str">
        <f>IF($D398=2,IF(所有護老者!V398="","",所有護老者!V398),"")</f>
        <v/>
      </c>
      <c r="W398" s="160" t="str">
        <f>IF($D398=2,IF(所有護老者!W398="","",所有護老者!W398),"")</f>
        <v/>
      </c>
      <c r="X398" s="160" t="str">
        <f>IF($D398=2,IF(所有護老者!X398="","",所有護老者!X398),"")</f>
        <v/>
      </c>
      <c r="Y398" s="160" t="str">
        <f>IF($D398=2,IF(所有護老者!Y398="","",所有護老者!Y398),"")</f>
        <v/>
      </c>
      <c r="Z398" s="160" t="str">
        <f>IF($D398=2,IF(所有護老者!Z398="","",所有護老者!Z398),"")</f>
        <v/>
      </c>
      <c r="AA398" s="160" t="str">
        <f>IF($D398=2,IF(所有護老者!AA398="","",所有護老者!AA398),"")</f>
        <v/>
      </c>
      <c r="AB398" s="160" t="str">
        <f>IF($D398=2,IF(所有護老者!AB398="","",所有護老者!AB398),"")</f>
        <v/>
      </c>
      <c r="AC398" s="160" t="str">
        <f>IF($D398=2,IF(所有護老者!AC398="","",所有護老者!AC398),"")</f>
        <v/>
      </c>
      <c r="AD398" s="160" t="str">
        <f>IF($D398=2,IF(所有護老者!AD398="","",所有護老者!AD398),"")</f>
        <v/>
      </c>
      <c r="AE398" s="160" t="str">
        <f>IF($D398=2,IF(所有護老者!AE398="","",所有護老者!AE398),"")</f>
        <v/>
      </c>
      <c r="AF398" s="160" t="str">
        <f>IF($D398=2,IF(所有護老者!AF398="","",所有護老者!AF398),"")</f>
        <v/>
      </c>
      <c r="AG398" s="160" t="str">
        <f>IF($D398=2,IF(所有護老者!AG398="","",所有護老者!AG398),"")</f>
        <v/>
      </c>
      <c r="AH398" s="160" t="str">
        <f>IF($D398=2,IF(所有護老者!AH398="","",所有護老者!AH398),"")</f>
        <v/>
      </c>
      <c r="AI398" s="160" t="str">
        <f>IF($D398=2,IF(所有護老者!AI398="","",所有護老者!AI398),"")</f>
        <v/>
      </c>
      <c r="AJ398" s="160" t="str">
        <f>IF($D398=2,IF(所有護老者!AJ398="","",所有護老者!AJ398),"")</f>
        <v/>
      </c>
      <c r="AK398" s="160" t="str">
        <f>IF(所有護老者!AK398="","",所有護老者!AK398)</f>
        <v/>
      </c>
      <c r="AL398" s="175" t="str">
        <f t="shared" si="210"/>
        <v/>
      </c>
      <c r="AM398" s="175" t="str">
        <f t="shared" si="211"/>
        <v/>
      </c>
      <c r="AN398" s="175" t="str">
        <f t="shared" si="212"/>
        <v/>
      </c>
      <c r="AO398" s="175" t="str">
        <f t="shared" si="213"/>
        <v/>
      </c>
      <c r="AP398" s="175" t="str">
        <f t="shared" si="214"/>
        <v/>
      </c>
      <c r="AQ398" s="175" t="str">
        <f t="shared" si="215"/>
        <v/>
      </c>
      <c r="AR398" s="175" t="str">
        <f t="shared" si="216"/>
        <v/>
      </c>
      <c r="AS398" s="175" t="str">
        <f t="shared" si="217"/>
        <v/>
      </c>
      <c r="AT398" s="175" t="str">
        <f t="shared" si="218"/>
        <v/>
      </c>
      <c r="AU398" s="175" t="str">
        <f t="shared" si="219"/>
        <v/>
      </c>
      <c r="AV398" s="175" t="str">
        <f t="shared" si="220"/>
        <v/>
      </c>
      <c r="AW398" s="27">
        <f t="shared" si="221"/>
        <v>0</v>
      </c>
      <c r="AX398" s="27"/>
      <c r="AY398" s="27">
        <f t="shared" si="222"/>
        <v>0</v>
      </c>
      <c r="AZ398" s="27">
        <f t="shared" si="223"/>
        <v>0</v>
      </c>
      <c r="BA398" s="27">
        <f t="shared" si="224"/>
        <v>0</v>
      </c>
      <c r="BB398" s="27">
        <f t="shared" si="225"/>
        <v>0</v>
      </c>
      <c r="BC398" s="27">
        <f t="shared" si="226"/>
        <v>0</v>
      </c>
      <c r="BD398" s="27">
        <f t="shared" si="227"/>
        <v>0</v>
      </c>
      <c r="BE398" s="27">
        <f t="shared" si="228"/>
        <v>0</v>
      </c>
      <c r="BF398" s="27">
        <f t="shared" si="229"/>
        <v>0</v>
      </c>
      <c r="BG398" s="27">
        <f t="shared" si="230"/>
        <v>0</v>
      </c>
      <c r="BH398" s="27">
        <f t="shared" si="231"/>
        <v>0</v>
      </c>
      <c r="BI398" s="27">
        <f t="shared" si="232"/>
        <v>0</v>
      </c>
      <c r="BJ398" s="27">
        <f t="shared" si="233"/>
        <v>0</v>
      </c>
      <c r="BK398" s="176"/>
      <c r="BL398" s="276" t="str">
        <f t="shared" si="209"/>
        <v/>
      </c>
      <c r="BM398" s="176"/>
      <c r="BN398" s="27">
        <f t="shared" si="234"/>
        <v>0</v>
      </c>
      <c r="BO398" s="27">
        <f t="shared" si="235"/>
        <v>0</v>
      </c>
      <c r="BP398" s="27">
        <f t="shared" si="236"/>
        <v>0</v>
      </c>
      <c r="BQ398" s="27">
        <f t="shared" si="237"/>
        <v>0</v>
      </c>
      <c r="BR398" s="27">
        <f t="shared" si="238"/>
        <v>0</v>
      </c>
      <c r="BS398" s="27"/>
      <c r="BT398" s="166"/>
      <c r="BU398" s="166"/>
      <c r="BV398" s="166"/>
      <c r="BW398" s="166"/>
      <c r="BX398" s="166"/>
      <c r="BY398" s="166"/>
      <c r="BZ398" s="166"/>
      <c r="CA398" s="166"/>
      <c r="CB398" s="166"/>
      <c r="CC398" s="166"/>
      <c r="CD398" s="166"/>
      <c r="CE398" s="166"/>
      <c r="CF398" s="166"/>
      <c r="CG398" s="166"/>
      <c r="CH398" s="166"/>
      <c r="CI398" s="166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</row>
    <row r="399" spans="1:99">
      <c r="A399" s="160" t="str">
        <f>IF($D399=2,IF(所有護老者!A399="","",所有護老者!A399),"")</f>
        <v/>
      </c>
      <c r="B399" s="160" t="str">
        <f>IF($D399=2,IF(所有護老者!B399="","",所有護老者!B399),"")</f>
        <v/>
      </c>
      <c r="C399" s="160" t="str">
        <f>IF($D399=2,IF(所有護老者!D399="","",所有護老者!D399),"")</f>
        <v/>
      </c>
      <c r="D399" s="160" t="str">
        <f>IF(所有護老者!C399=2,2,"")</f>
        <v/>
      </c>
      <c r="E399" s="160" t="str">
        <f>IF($D399=2,IF(所有護老者!E399="","",所有護老者!E399),"")</f>
        <v/>
      </c>
      <c r="F399" s="160" t="str">
        <f>IF($D399=2,IF(所有護老者!F399="","",所有護老者!F399),"")</f>
        <v/>
      </c>
      <c r="G399" s="160" t="str">
        <f>IF($D399=2,IF(所有護老者!G399="","",所有護老者!G399),"")</f>
        <v/>
      </c>
      <c r="H399" s="160" t="str">
        <f>IF($D399=2,IF(所有護老者!H399="","",所有護老者!H399),"")</f>
        <v/>
      </c>
      <c r="I399" s="160" t="str">
        <f>IF($D399=2,IF(所有護老者!I399="","",所有護老者!I399),"")</f>
        <v/>
      </c>
      <c r="J399" s="160" t="str">
        <f>IF($D399=2,IF(所有護老者!J399="","",所有護老者!J399),"")</f>
        <v/>
      </c>
      <c r="K399" s="160" t="str">
        <f>IF($D399=2,IF(所有護老者!K399="","",所有護老者!K399),"")</f>
        <v/>
      </c>
      <c r="L399" s="160" t="str">
        <f>IF($D399=2,IF(所有護老者!L399="","",所有護老者!L399),"")</f>
        <v/>
      </c>
      <c r="M399" s="160" t="str">
        <f>IF($D399=2,IF(所有護老者!M399="","",所有護老者!M399),"")</f>
        <v/>
      </c>
      <c r="N399" s="160" t="str">
        <f>IF($D399=2,IF(所有護老者!N399="","",所有護老者!N399),"")</f>
        <v/>
      </c>
      <c r="O399" s="160" t="str">
        <f>IF($D399=2,IF(所有護老者!O399="","",所有護老者!O399),"")</f>
        <v/>
      </c>
      <c r="P399" s="160" t="str">
        <f>IF($D399=2,IF(所有護老者!P399="","",所有護老者!P399),"")</f>
        <v/>
      </c>
      <c r="Q399" s="160" t="str">
        <f>IF($D399=2,IF(所有護老者!Q399="","",所有護老者!Q399),"")</f>
        <v/>
      </c>
      <c r="R399" s="160" t="str">
        <f>IF($D399=2,IF(所有護老者!R399="","",所有護老者!R399),"")</f>
        <v/>
      </c>
      <c r="S399" s="160" t="str">
        <f>IF($D399=2,IF(所有護老者!S399="","",所有護老者!S399),"")</f>
        <v/>
      </c>
      <c r="T399" s="160" t="str">
        <f>IF($D399=2,IF(所有護老者!T399="","",所有護老者!T399),"")</f>
        <v/>
      </c>
      <c r="U399" s="160" t="str">
        <f>IF($D399=2,IF(所有護老者!U399="","",所有護老者!U399),"")</f>
        <v/>
      </c>
      <c r="V399" s="160" t="str">
        <f>IF($D399=2,IF(所有護老者!V399="","",所有護老者!V399),"")</f>
        <v/>
      </c>
      <c r="W399" s="160" t="str">
        <f>IF($D399=2,IF(所有護老者!W399="","",所有護老者!W399),"")</f>
        <v/>
      </c>
      <c r="X399" s="160" t="str">
        <f>IF($D399=2,IF(所有護老者!X399="","",所有護老者!X399),"")</f>
        <v/>
      </c>
      <c r="Y399" s="160" t="str">
        <f>IF($D399=2,IF(所有護老者!Y399="","",所有護老者!Y399),"")</f>
        <v/>
      </c>
      <c r="Z399" s="160" t="str">
        <f>IF($D399=2,IF(所有護老者!Z399="","",所有護老者!Z399),"")</f>
        <v/>
      </c>
      <c r="AA399" s="160" t="str">
        <f>IF($D399=2,IF(所有護老者!AA399="","",所有護老者!AA399),"")</f>
        <v/>
      </c>
      <c r="AB399" s="160" t="str">
        <f>IF($D399=2,IF(所有護老者!AB399="","",所有護老者!AB399),"")</f>
        <v/>
      </c>
      <c r="AC399" s="160" t="str">
        <f>IF($D399=2,IF(所有護老者!AC399="","",所有護老者!AC399),"")</f>
        <v/>
      </c>
      <c r="AD399" s="160" t="str">
        <f>IF($D399=2,IF(所有護老者!AD399="","",所有護老者!AD399),"")</f>
        <v/>
      </c>
      <c r="AE399" s="160" t="str">
        <f>IF($D399=2,IF(所有護老者!AE399="","",所有護老者!AE399),"")</f>
        <v/>
      </c>
      <c r="AF399" s="160" t="str">
        <f>IF($D399=2,IF(所有護老者!AF399="","",所有護老者!AF399),"")</f>
        <v/>
      </c>
      <c r="AG399" s="160" t="str">
        <f>IF($D399=2,IF(所有護老者!AG399="","",所有護老者!AG399),"")</f>
        <v/>
      </c>
      <c r="AH399" s="160" t="str">
        <f>IF($D399=2,IF(所有護老者!AH399="","",所有護老者!AH399),"")</f>
        <v/>
      </c>
      <c r="AI399" s="160" t="str">
        <f>IF($D399=2,IF(所有護老者!AI399="","",所有護老者!AI399),"")</f>
        <v/>
      </c>
      <c r="AJ399" s="160" t="str">
        <f>IF($D399=2,IF(所有護老者!AJ399="","",所有護老者!AJ399),"")</f>
        <v/>
      </c>
      <c r="AK399" s="160" t="str">
        <f>IF(所有護老者!AK399="","",所有護老者!AK399)</f>
        <v/>
      </c>
      <c r="AL399" s="175" t="str">
        <f t="shared" si="210"/>
        <v/>
      </c>
      <c r="AM399" s="175" t="str">
        <f t="shared" si="211"/>
        <v/>
      </c>
      <c r="AN399" s="175" t="str">
        <f t="shared" si="212"/>
        <v/>
      </c>
      <c r="AO399" s="175" t="str">
        <f t="shared" si="213"/>
        <v/>
      </c>
      <c r="AP399" s="175" t="str">
        <f t="shared" si="214"/>
        <v/>
      </c>
      <c r="AQ399" s="175" t="str">
        <f t="shared" si="215"/>
        <v/>
      </c>
      <c r="AR399" s="175" t="str">
        <f t="shared" si="216"/>
        <v/>
      </c>
      <c r="AS399" s="175" t="str">
        <f t="shared" si="217"/>
        <v/>
      </c>
      <c r="AT399" s="175" t="str">
        <f t="shared" si="218"/>
        <v/>
      </c>
      <c r="AU399" s="175" t="str">
        <f t="shared" si="219"/>
        <v/>
      </c>
      <c r="AV399" s="175" t="str">
        <f t="shared" si="220"/>
        <v/>
      </c>
      <c r="AW399" s="27">
        <f t="shared" si="221"/>
        <v>0</v>
      </c>
      <c r="AX399" s="27"/>
      <c r="AY399" s="27">
        <f t="shared" si="222"/>
        <v>0</v>
      </c>
      <c r="AZ399" s="27">
        <f t="shared" si="223"/>
        <v>0</v>
      </c>
      <c r="BA399" s="27">
        <f t="shared" si="224"/>
        <v>0</v>
      </c>
      <c r="BB399" s="27">
        <f t="shared" si="225"/>
        <v>0</v>
      </c>
      <c r="BC399" s="27">
        <f t="shared" si="226"/>
        <v>0</v>
      </c>
      <c r="BD399" s="27">
        <f t="shared" si="227"/>
        <v>0</v>
      </c>
      <c r="BE399" s="27">
        <f t="shared" si="228"/>
        <v>0</v>
      </c>
      <c r="BF399" s="27">
        <f t="shared" si="229"/>
        <v>0</v>
      </c>
      <c r="BG399" s="27">
        <f t="shared" si="230"/>
        <v>0</v>
      </c>
      <c r="BH399" s="27">
        <f t="shared" si="231"/>
        <v>0</v>
      </c>
      <c r="BI399" s="27">
        <f t="shared" si="232"/>
        <v>0</v>
      </c>
      <c r="BJ399" s="27">
        <f t="shared" si="233"/>
        <v>0</v>
      </c>
      <c r="BK399" s="176"/>
      <c r="BL399" s="276" t="str">
        <f t="shared" si="209"/>
        <v/>
      </c>
      <c r="BM399" s="176"/>
      <c r="BN399" s="27">
        <f t="shared" si="234"/>
        <v>0</v>
      </c>
      <c r="BO399" s="27">
        <f t="shared" si="235"/>
        <v>0</v>
      </c>
      <c r="BP399" s="27">
        <f t="shared" si="236"/>
        <v>0</v>
      </c>
      <c r="BQ399" s="27">
        <f t="shared" si="237"/>
        <v>0</v>
      </c>
      <c r="BR399" s="27">
        <f t="shared" si="238"/>
        <v>0</v>
      </c>
      <c r="BS399" s="27"/>
      <c r="BT399" s="166"/>
      <c r="BU399" s="166"/>
      <c r="BV399" s="166"/>
      <c r="BW399" s="166"/>
      <c r="BX399" s="166"/>
      <c r="BY399" s="166"/>
      <c r="BZ399" s="166"/>
      <c r="CA399" s="166"/>
      <c r="CB399" s="166"/>
      <c r="CC399" s="166"/>
      <c r="CD399" s="166"/>
      <c r="CE399" s="166"/>
      <c r="CF399" s="166"/>
      <c r="CG399" s="166"/>
      <c r="CH399" s="166"/>
      <c r="CI399" s="166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</row>
    <row r="400" spans="1:99">
      <c r="A400" s="160" t="str">
        <f>IF($D400=2,IF(所有護老者!A400="","",所有護老者!A400),"")</f>
        <v/>
      </c>
      <c r="B400" s="160" t="str">
        <f>IF($D400=2,IF(所有護老者!B400="","",所有護老者!B400),"")</f>
        <v/>
      </c>
      <c r="C400" s="160" t="str">
        <f>IF($D400=2,IF(所有護老者!D400="","",所有護老者!D400),"")</f>
        <v/>
      </c>
      <c r="D400" s="160" t="str">
        <f>IF(所有護老者!C400=2,2,"")</f>
        <v/>
      </c>
      <c r="E400" s="160" t="str">
        <f>IF($D400=2,IF(所有護老者!E400="","",所有護老者!E400),"")</f>
        <v/>
      </c>
      <c r="F400" s="160" t="str">
        <f>IF($D400=2,IF(所有護老者!F400="","",所有護老者!F400),"")</f>
        <v/>
      </c>
      <c r="G400" s="160" t="str">
        <f>IF($D400=2,IF(所有護老者!G400="","",所有護老者!G400),"")</f>
        <v/>
      </c>
      <c r="H400" s="160" t="str">
        <f>IF($D400=2,IF(所有護老者!H400="","",所有護老者!H400),"")</f>
        <v/>
      </c>
      <c r="I400" s="160" t="str">
        <f>IF($D400=2,IF(所有護老者!I400="","",所有護老者!I400),"")</f>
        <v/>
      </c>
      <c r="J400" s="160" t="str">
        <f>IF($D400=2,IF(所有護老者!J400="","",所有護老者!J400),"")</f>
        <v/>
      </c>
      <c r="K400" s="160" t="str">
        <f>IF($D400=2,IF(所有護老者!K400="","",所有護老者!K400),"")</f>
        <v/>
      </c>
      <c r="L400" s="160" t="str">
        <f>IF($D400=2,IF(所有護老者!L400="","",所有護老者!L400),"")</f>
        <v/>
      </c>
      <c r="M400" s="160" t="str">
        <f>IF($D400=2,IF(所有護老者!M400="","",所有護老者!M400),"")</f>
        <v/>
      </c>
      <c r="N400" s="160" t="str">
        <f>IF($D400=2,IF(所有護老者!N400="","",所有護老者!N400),"")</f>
        <v/>
      </c>
      <c r="O400" s="160" t="str">
        <f>IF($D400=2,IF(所有護老者!O400="","",所有護老者!O400),"")</f>
        <v/>
      </c>
      <c r="P400" s="160" t="str">
        <f>IF($D400=2,IF(所有護老者!P400="","",所有護老者!P400),"")</f>
        <v/>
      </c>
      <c r="Q400" s="160" t="str">
        <f>IF($D400=2,IF(所有護老者!Q400="","",所有護老者!Q400),"")</f>
        <v/>
      </c>
      <c r="R400" s="160" t="str">
        <f>IF($D400=2,IF(所有護老者!R400="","",所有護老者!R400),"")</f>
        <v/>
      </c>
      <c r="S400" s="160" t="str">
        <f>IF($D400=2,IF(所有護老者!S400="","",所有護老者!S400),"")</f>
        <v/>
      </c>
      <c r="T400" s="160" t="str">
        <f>IF($D400=2,IF(所有護老者!T400="","",所有護老者!T400),"")</f>
        <v/>
      </c>
      <c r="U400" s="160" t="str">
        <f>IF($D400=2,IF(所有護老者!U400="","",所有護老者!U400),"")</f>
        <v/>
      </c>
      <c r="V400" s="160" t="str">
        <f>IF($D400=2,IF(所有護老者!V400="","",所有護老者!V400),"")</f>
        <v/>
      </c>
      <c r="W400" s="160" t="str">
        <f>IF($D400=2,IF(所有護老者!W400="","",所有護老者!W400),"")</f>
        <v/>
      </c>
      <c r="X400" s="160" t="str">
        <f>IF($D400=2,IF(所有護老者!X400="","",所有護老者!X400),"")</f>
        <v/>
      </c>
      <c r="Y400" s="160" t="str">
        <f>IF($D400=2,IF(所有護老者!Y400="","",所有護老者!Y400),"")</f>
        <v/>
      </c>
      <c r="Z400" s="160" t="str">
        <f>IF($D400=2,IF(所有護老者!Z400="","",所有護老者!Z400),"")</f>
        <v/>
      </c>
      <c r="AA400" s="160" t="str">
        <f>IF($D400=2,IF(所有護老者!AA400="","",所有護老者!AA400),"")</f>
        <v/>
      </c>
      <c r="AB400" s="160" t="str">
        <f>IF($D400=2,IF(所有護老者!AB400="","",所有護老者!AB400),"")</f>
        <v/>
      </c>
      <c r="AC400" s="160" t="str">
        <f>IF($D400=2,IF(所有護老者!AC400="","",所有護老者!AC400),"")</f>
        <v/>
      </c>
      <c r="AD400" s="160" t="str">
        <f>IF($D400=2,IF(所有護老者!AD400="","",所有護老者!AD400),"")</f>
        <v/>
      </c>
      <c r="AE400" s="160" t="str">
        <f>IF($D400=2,IF(所有護老者!AE400="","",所有護老者!AE400),"")</f>
        <v/>
      </c>
      <c r="AF400" s="160" t="str">
        <f>IF($D400=2,IF(所有護老者!AF400="","",所有護老者!AF400),"")</f>
        <v/>
      </c>
      <c r="AG400" s="160" t="str">
        <f>IF($D400=2,IF(所有護老者!AG400="","",所有護老者!AG400),"")</f>
        <v/>
      </c>
      <c r="AH400" s="160" t="str">
        <f>IF($D400=2,IF(所有護老者!AH400="","",所有護老者!AH400),"")</f>
        <v/>
      </c>
      <c r="AI400" s="160" t="str">
        <f>IF($D400=2,IF(所有護老者!AI400="","",所有護老者!AI400),"")</f>
        <v/>
      </c>
      <c r="AJ400" s="160" t="str">
        <f>IF($D400=2,IF(所有護老者!AJ400="","",所有護老者!AJ400),"")</f>
        <v/>
      </c>
      <c r="AK400" s="160" t="str">
        <f>IF(所有護老者!AK400="","",所有護老者!AK400)</f>
        <v/>
      </c>
      <c r="AL400" s="175" t="str">
        <f t="shared" si="210"/>
        <v/>
      </c>
      <c r="AM400" s="175" t="str">
        <f t="shared" si="211"/>
        <v/>
      </c>
      <c r="AN400" s="175" t="str">
        <f t="shared" si="212"/>
        <v/>
      </c>
      <c r="AO400" s="175" t="str">
        <f t="shared" si="213"/>
        <v/>
      </c>
      <c r="AP400" s="175" t="str">
        <f t="shared" si="214"/>
        <v/>
      </c>
      <c r="AQ400" s="175" t="str">
        <f t="shared" si="215"/>
        <v/>
      </c>
      <c r="AR400" s="175" t="str">
        <f t="shared" si="216"/>
        <v/>
      </c>
      <c r="AS400" s="175" t="str">
        <f t="shared" si="217"/>
        <v/>
      </c>
      <c r="AT400" s="175" t="str">
        <f t="shared" si="218"/>
        <v/>
      </c>
      <c r="AU400" s="175" t="str">
        <f t="shared" si="219"/>
        <v/>
      </c>
      <c r="AV400" s="175" t="str">
        <f t="shared" si="220"/>
        <v/>
      </c>
      <c r="AW400" s="27">
        <f t="shared" si="221"/>
        <v>0</v>
      </c>
      <c r="AX400" s="27"/>
      <c r="AY400" s="27">
        <f t="shared" si="222"/>
        <v>0</v>
      </c>
      <c r="AZ400" s="27">
        <f t="shared" si="223"/>
        <v>0</v>
      </c>
      <c r="BA400" s="27">
        <f t="shared" si="224"/>
        <v>0</v>
      </c>
      <c r="BB400" s="27">
        <f t="shared" si="225"/>
        <v>0</v>
      </c>
      <c r="BC400" s="27">
        <f t="shared" si="226"/>
        <v>0</v>
      </c>
      <c r="BD400" s="27">
        <f t="shared" si="227"/>
        <v>0</v>
      </c>
      <c r="BE400" s="27">
        <f t="shared" si="228"/>
        <v>0</v>
      </c>
      <c r="BF400" s="27">
        <f t="shared" si="229"/>
        <v>0</v>
      </c>
      <c r="BG400" s="27">
        <f t="shared" si="230"/>
        <v>0</v>
      </c>
      <c r="BH400" s="27">
        <f t="shared" si="231"/>
        <v>0</v>
      </c>
      <c r="BI400" s="27">
        <f t="shared" si="232"/>
        <v>0</v>
      </c>
      <c r="BJ400" s="27">
        <f t="shared" si="233"/>
        <v>0</v>
      </c>
      <c r="BK400" s="176"/>
      <c r="BL400" s="276" t="str">
        <f t="shared" si="209"/>
        <v/>
      </c>
      <c r="BM400" s="176"/>
      <c r="BN400" s="27">
        <f t="shared" si="234"/>
        <v>0</v>
      </c>
      <c r="BO400" s="27">
        <f t="shared" si="235"/>
        <v>0</v>
      </c>
      <c r="BP400" s="27">
        <f t="shared" si="236"/>
        <v>0</v>
      </c>
      <c r="BQ400" s="27">
        <f t="shared" si="237"/>
        <v>0</v>
      </c>
      <c r="BR400" s="27">
        <f t="shared" si="238"/>
        <v>0</v>
      </c>
      <c r="BS400" s="27"/>
      <c r="BT400" s="166"/>
      <c r="BU400" s="166"/>
      <c r="BV400" s="166"/>
      <c r="BW400" s="166"/>
      <c r="BX400" s="166"/>
      <c r="BY400" s="166"/>
      <c r="BZ400" s="166"/>
      <c r="CA400" s="166"/>
      <c r="CB400" s="166"/>
      <c r="CC400" s="166"/>
      <c r="CD400" s="166"/>
      <c r="CE400" s="166"/>
      <c r="CF400" s="166"/>
      <c r="CG400" s="166"/>
      <c r="CH400" s="166"/>
      <c r="CI400" s="166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</row>
    <row r="401" spans="1:99">
      <c r="A401" s="160" t="str">
        <f>IF($D401=2,IF(所有護老者!A401="","",所有護老者!A401),"")</f>
        <v/>
      </c>
      <c r="B401" s="160" t="str">
        <f>IF($D401=2,IF(所有護老者!B401="","",所有護老者!B401),"")</f>
        <v/>
      </c>
      <c r="C401" s="160" t="str">
        <f>IF($D401=2,IF(所有護老者!D401="","",所有護老者!D401),"")</f>
        <v/>
      </c>
      <c r="D401" s="160" t="str">
        <f>IF(所有護老者!C401=2,2,"")</f>
        <v/>
      </c>
      <c r="E401" s="160" t="str">
        <f>IF($D401=2,IF(所有護老者!E401="","",所有護老者!E401),"")</f>
        <v/>
      </c>
      <c r="F401" s="160" t="str">
        <f>IF($D401=2,IF(所有護老者!F401="","",所有護老者!F401),"")</f>
        <v/>
      </c>
      <c r="G401" s="160" t="str">
        <f>IF($D401=2,IF(所有護老者!G401="","",所有護老者!G401),"")</f>
        <v/>
      </c>
      <c r="H401" s="160" t="str">
        <f>IF($D401=2,IF(所有護老者!H401="","",所有護老者!H401),"")</f>
        <v/>
      </c>
      <c r="I401" s="160" t="str">
        <f>IF($D401=2,IF(所有護老者!I401="","",所有護老者!I401),"")</f>
        <v/>
      </c>
      <c r="J401" s="160" t="str">
        <f>IF($D401=2,IF(所有護老者!J401="","",所有護老者!J401),"")</f>
        <v/>
      </c>
      <c r="K401" s="160" t="str">
        <f>IF($D401=2,IF(所有護老者!K401="","",所有護老者!K401),"")</f>
        <v/>
      </c>
      <c r="L401" s="160" t="str">
        <f>IF($D401=2,IF(所有護老者!L401="","",所有護老者!L401),"")</f>
        <v/>
      </c>
      <c r="M401" s="160" t="str">
        <f>IF($D401=2,IF(所有護老者!M401="","",所有護老者!M401),"")</f>
        <v/>
      </c>
      <c r="N401" s="160" t="str">
        <f>IF($D401=2,IF(所有護老者!N401="","",所有護老者!N401),"")</f>
        <v/>
      </c>
      <c r="O401" s="160" t="str">
        <f>IF($D401=2,IF(所有護老者!O401="","",所有護老者!O401),"")</f>
        <v/>
      </c>
      <c r="P401" s="160" t="str">
        <f>IF($D401=2,IF(所有護老者!P401="","",所有護老者!P401),"")</f>
        <v/>
      </c>
      <c r="Q401" s="160" t="str">
        <f>IF($D401=2,IF(所有護老者!Q401="","",所有護老者!Q401),"")</f>
        <v/>
      </c>
      <c r="R401" s="160" t="str">
        <f>IF($D401=2,IF(所有護老者!R401="","",所有護老者!R401),"")</f>
        <v/>
      </c>
      <c r="S401" s="160" t="str">
        <f>IF($D401=2,IF(所有護老者!S401="","",所有護老者!S401),"")</f>
        <v/>
      </c>
      <c r="T401" s="160" t="str">
        <f>IF($D401=2,IF(所有護老者!T401="","",所有護老者!T401),"")</f>
        <v/>
      </c>
      <c r="U401" s="160" t="str">
        <f>IF($D401=2,IF(所有護老者!U401="","",所有護老者!U401),"")</f>
        <v/>
      </c>
      <c r="V401" s="160" t="str">
        <f>IF($D401=2,IF(所有護老者!V401="","",所有護老者!V401),"")</f>
        <v/>
      </c>
      <c r="W401" s="160" t="str">
        <f>IF($D401=2,IF(所有護老者!W401="","",所有護老者!W401),"")</f>
        <v/>
      </c>
      <c r="X401" s="160" t="str">
        <f>IF($D401=2,IF(所有護老者!X401="","",所有護老者!X401),"")</f>
        <v/>
      </c>
      <c r="Y401" s="160" t="str">
        <f>IF($D401=2,IF(所有護老者!Y401="","",所有護老者!Y401),"")</f>
        <v/>
      </c>
      <c r="Z401" s="160" t="str">
        <f>IF($D401=2,IF(所有護老者!Z401="","",所有護老者!Z401),"")</f>
        <v/>
      </c>
      <c r="AA401" s="160" t="str">
        <f>IF($D401=2,IF(所有護老者!AA401="","",所有護老者!AA401),"")</f>
        <v/>
      </c>
      <c r="AB401" s="160" t="str">
        <f>IF($D401=2,IF(所有護老者!AB401="","",所有護老者!AB401),"")</f>
        <v/>
      </c>
      <c r="AC401" s="160" t="str">
        <f>IF($D401=2,IF(所有護老者!AC401="","",所有護老者!AC401),"")</f>
        <v/>
      </c>
      <c r="AD401" s="160" t="str">
        <f>IF($D401=2,IF(所有護老者!AD401="","",所有護老者!AD401),"")</f>
        <v/>
      </c>
      <c r="AE401" s="160" t="str">
        <f>IF($D401=2,IF(所有護老者!AE401="","",所有護老者!AE401),"")</f>
        <v/>
      </c>
      <c r="AF401" s="160" t="str">
        <f>IF($D401=2,IF(所有護老者!AF401="","",所有護老者!AF401),"")</f>
        <v/>
      </c>
      <c r="AG401" s="160" t="str">
        <f>IF($D401=2,IF(所有護老者!AG401="","",所有護老者!AG401),"")</f>
        <v/>
      </c>
      <c r="AH401" s="160" t="str">
        <f>IF($D401=2,IF(所有護老者!AH401="","",所有護老者!AH401),"")</f>
        <v/>
      </c>
      <c r="AI401" s="160" t="str">
        <f>IF($D401=2,IF(所有護老者!AI401="","",所有護老者!AI401),"")</f>
        <v/>
      </c>
      <c r="AJ401" s="160" t="str">
        <f>IF($D401=2,IF(所有護老者!AJ401="","",所有護老者!AJ401),"")</f>
        <v/>
      </c>
      <c r="AK401" s="160" t="str">
        <f>IF(所有護老者!AK401="","",所有護老者!AK401)</f>
        <v/>
      </c>
      <c r="AL401" s="175" t="str">
        <f t="shared" si="210"/>
        <v/>
      </c>
      <c r="AM401" s="175" t="str">
        <f t="shared" si="211"/>
        <v/>
      </c>
      <c r="AN401" s="175" t="str">
        <f t="shared" si="212"/>
        <v/>
      </c>
      <c r="AO401" s="175" t="str">
        <f t="shared" si="213"/>
        <v/>
      </c>
      <c r="AP401" s="175" t="str">
        <f t="shared" si="214"/>
        <v/>
      </c>
      <c r="AQ401" s="175" t="str">
        <f t="shared" si="215"/>
        <v/>
      </c>
      <c r="AR401" s="175" t="str">
        <f t="shared" si="216"/>
        <v/>
      </c>
      <c r="AS401" s="175" t="str">
        <f t="shared" si="217"/>
        <v/>
      </c>
      <c r="AT401" s="175" t="str">
        <f t="shared" si="218"/>
        <v/>
      </c>
      <c r="AU401" s="175" t="str">
        <f t="shared" si="219"/>
        <v/>
      </c>
      <c r="AV401" s="175" t="str">
        <f t="shared" si="220"/>
        <v/>
      </c>
      <c r="AW401" s="27">
        <f t="shared" si="221"/>
        <v>0</v>
      </c>
      <c r="AX401" s="27"/>
      <c r="AY401" s="27">
        <f t="shared" si="222"/>
        <v>0</v>
      </c>
      <c r="AZ401" s="27">
        <f t="shared" si="223"/>
        <v>0</v>
      </c>
      <c r="BA401" s="27">
        <f t="shared" si="224"/>
        <v>0</v>
      </c>
      <c r="BB401" s="27">
        <f t="shared" si="225"/>
        <v>0</v>
      </c>
      <c r="BC401" s="27">
        <f t="shared" si="226"/>
        <v>0</v>
      </c>
      <c r="BD401" s="27">
        <f t="shared" si="227"/>
        <v>0</v>
      </c>
      <c r="BE401" s="27">
        <f t="shared" si="228"/>
        <v>0</v>
      </c>
      <c r="BF401" s="27">
        <f t="shared" si="229"/>
        <v>0</v>
      </c>
      <c r="BG401" s="27">
        <f t="shared" si="230"/>
        <v>0</v>
      </c>
      <c r="BH401" s="27">
        <f t="shared" si="231"/>
        <v>0</v>
      </c>
      <c r="BI401" s="27">
        <f t="shared" si="232"/>
        <v>0</v>
      </c>
      <c r="BJ401" s="27">
        <f t="shared" si="233"/>
        <v>0</v>
      </c>
      <c r="BK401" s="176"/>
      <c r="BL401" s="276" t="str">
        <f t="shared" si="209"/>
        <v/>
      </c>
      <c r="BM401" s="176"/>
      <c r="BN401" s="27">
        <f t="shared" si="234"/>
        <v>0</v>
      </c>
      <c r="BO401" s="27">
        <f t="shared" si="235"/>
        <v>0</v>
      </c>
      <c r="BP401" s="27">
        <f t="shared" si="236"/>
        <v>0</v>
      </c>
      <c r="BQ401" s="27">
        <f t="shared" si="237"/>
        <v>0</v>
      </c>
      <c r="BR401" s="27">
        <f t="shared" si="238"/>
        <v>0</v>
      </c>
      <c r="BS401" s="27"/>
      <c r="BT401" s="166"/>
      <c r="BU401" s="166"/>
      <c r="BV401" s="166"/>
      <c r="BW401" s="166"/>
      <c r="BX401" s="166"/>
      <c r="BY401" s="166"/>
      <c r="BZ401" s="166"/>
      <c r="CA401" s="166"/>
      <c r="CB401" s="166"/>
      <c r="CC401" s="166"/>
      <c r="CD401" s="166"/>
      <c r="CE401" s="166"/>
      <c r="CF401" s="166"/>
      <c r="CG401" s="166"/>
      <c r="CH401" s="166"/>
      <c r="CI401" s="166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</row>
    <row r="402" spans="1:99">
      <c r="A402" s="160" t="str">
        <f>IF($D402=2,IF(所有護老者!A402="","",所有護老者!A402),"")</f>
        <v/>
      </c>
      <c r="B402" s="160" t="str">
        <f>IF($D402=2,IF(所有護老者!B402="","",所有護老者!B402),"")</f>
        <v/>
      </c>
      <c r="C402" s="160" t="str">
        <f>IF($D402=2,IF(所有護老者!D402="","",所有護老者!D402),"")</f>
        <v/>
      </c>
      <c r="D402" s="160" t="str">
        <f>IF(所有護老者!C402=2,2,"")</f>
        <v/>
      </c>
      <c r="E402" s="160" t="str">
        <f>IF($D402=2,IF(所有護老者!E402="","",所有護老者!E402),"")</f>
        <v/>
      </c>
      <c r="F402" s="160" t="str">
        <f>IF($D402=2,IF(所有護老者!F402="","",所有護老者!F402),"")</f>
        <v/>
      </c>
      <c r="G402" s="160" t="str">
        <f>IF($D402=2,IF(所有護老者!G402="","",所有護老者!G402),"")</f>
        <v/>
      </c>
      <c r="H402" s="160" t="str">
        <f>IF($D402=2,IF(所有護老者!H402="","",所有護老者!H402),"")</f>
        <v/>
      </c>
      <c r="I402" s="160" t="str">
        <f>IF($D402=2,IF(所有護老者!I402="","",所有護老者!I402),"")</f>
        <v/>
      </c>
      <c r="J402" s="160" t="str">
        <f>IF($D402=2,IF(所有護老者!J402="","",所有護老者!J402),"")</f>
        <v/>
      </c>
      <c r="K402" s="160" t="str">
        <f>IF($D402=2,IF(所有護老者!K402="","",所有護老者!K402),"")</f>
        <v/>
      </c>
      <c r="L402" s="160" t="str">
        <f>IF($D402=2,IF(所有護老者!L402="","",所有護老者!L402),"")</f>
        <v/>
      </c>
      <c r="M402" s="160" t="str">
        <f>IF($D402=2,IF(所有護老者!M402="","",所有護老者!M402),"")</f>
        <v/>
      </c>
      <c r="N402" s="160" t="str">
        <f>IF($D402=2,IF(所有護老者!N402="","",所有護老者!N402),"")</f>
        <v/>
      </c>
      <c r="O402" s="160" t="str">
        <f>IF($D402=2,IF(所有護老者!O402="","",所有護老者!O402),"")</f>
        <v/>
      </c>
      <c r="P402" s="160" t="str">
        <f>IF($D402=2,IF(所有護老者!P402="","",所有護老者!P402),"")</f>
        <v/>
      </c>
      <c r="Q402" s="160" t="str">
        <f>IF($D402=2,IF(所有護老者!Q402="","",所有護老者!Q402),"")</f>
        <v/>
      </c>
      <c r="R402" s="160" t="str">
        <f>IF($D402=2,IF(所有護老者!R402="","",所有護老者!R402),"")</f>
        <v/>
      </c>
      <c r="S402" s="160" t="str">
        <f>IF($D402=2,IF(所有護老者!S402="","",所有護老者!S402),"")</f>
        <v/>
      </c>
      <c r="T402" s="160" t="str">
        <f>IF($D402=2,IF(所有護老者!T402="","",所有護老者!T402),"")</f>
        <v/>
      </c>
      <c r="U402" s="160" t="str">
        <f>IF($D402=2,IF(所有護老者!U402="","",所有護老者!U402),"")</f>
        <v/>
      </c>
      <c r="V402" s="160" t="str">
        <f>IF($D402=2,IF(所有護老者!V402="","",所有護老者!V402),"")</f>
        <v/>
      </c>
      <c r="W402" s="160" t="str">
        <f>IF($D402=2,IF(所有護老者!W402="","",所有護老者!W402),"")</f>
        <v/>
      </c>
      <c r="X402" s="160" t="str">
        <f>IF($D402=2,IF(所有護老者!X402="","",所有護老者!X402),"")</f>
        <v/>
      </c>
      <c r="Y402" s="160" t="str">
        <f>IF($D402=2,IF(所有護老者!Y402="","",所有護老者!Y402),"")</f>
        <v/>
      </c>
      <c r="Z402" s="160" t="str">
        <f>IF($D402=2,IF(所有護老者!Z402="","",所有護老者!Z402),"")</f>
        <v/>
      </c>
      <c r="AA402" s="160" t="str">
        <f>IF($D402=2,IF(所有護老者!AA402="","",所有護老者!AA402),"")</f>
        <v/>
      </c>
      <c r="AB402" s="160" t="str">
        <f>IF($D402=2,IF(所有護老者!AB402="","",所有護老者!AB402),"")</f>
        <v/>
      </c>
      <c r="AC402" s="160" t="str">
        <f>IF($D402=2,IF(所有護老者!AC402="","",所有護老者!AC402),"")</f>
        <v/>
      </c>
      <c r="AD402" s="160" t="str">
        <f>IF($D402=2,IF(所有護老者!AD402="","",所有護老者!AD402),"")</f>
        <v/>
      </c>
      <c r="AE402" s="160" t="str">
        <f>IF($D402=2,IF(所有護老者!AE402="","",所有護老者!AE402),"")</f>
        <v/>
      </c>
      <c r="AF402" s="160" t="str">
        <f>IF($D402=2,IF(所有護老者!AF402="","",所有護老者!AF402),"")</f>
        <v/>
      </c>
      <c r="AG402" s="160" t="str">
        <f>IF($D402=2,IF(所有護老者!AG402="","",所有護老者!AG402),"")</f>
        <v/>
      </c>
      <c r="AH402" s="160" t="str">
        <f>IF($D402=2,IF(所有護老者!AH402="","",所有護老者!AH402),"")</f>
        <v/>
      </c>
      <c r="AI402" s="160" t="str">
        <f>IF($D402=2,IF(所有護老者!AI402="","",所有護老者!AI402),"")</f>
        <v/>
      </c>
      <c r="AJ402" s="160" t="str">
        <f>IF($D402=2,IF(所有護老者!AJ402="","",所有護老者!AJ402),"")</f>
        <v/>
      </c>
      <c r="AK402" s="160" t="str">
        <f>IF(所有護老者!AK402="","",所有護老者!AK402)</f>
        <v/>
      </c>
      <c r="AL402" s="175" t="str">
        <f t="shared" si="210"/>
        <v/>
      </c>
      <c r="AM402" s="175" t="str">
        <f t="shared" si="211"/>
        <v/>
      </c>
      <c r="AN402" s="175" t="str">
        <f t="shared" si="212"/>
        <v/>
      </c>
      <c r="AO402" s="175" t="str">
        <f t="shared" si="213"/>
        <v/>
      </c>
      <c r="AP402" s="175" t="str">
        <f t="shared" si="214"/>
        <v/>
      </c>
      <c r="AQ402" s="175" t="str">
        <f t="shared" si="215"/>
        <v/>
      </c>
      <c r="AR402" s="175" t="str">
        <f t="shared" si="216"/>
        <v/>
      </c>
      <c r="AS402" s="175" t="str">
        <f t="shared" si="217"/>
        <v/>
      </c>
      <c r="AT402" s="175" t="str">
        <f t="shared" si="218"/>
        <v/>
      </c>
      <c r="AU402" s="175" t="str">
        <f t="shared" si="219"/>
        <v/>
      </c>
      <c r="AV402" s="175" t="str">
        <f t="shared" si="220"/>
        <v/>
      </c>
      <c r="AW402" s="27">
        <f t="shared" si="221"/>
        <v>0</v>
      </c>
      <c r="AX402" s="27"/>
      <c r="AY402" s="27">
        <f t="shared" si="222"/>
        <v>0</v>
      </c>
      <c r="AZ402" s="27">
        <f t="shared" si="223"/>
        <v>0</v>
      </c>
      <c r="BA402" s="27">
        <f t="shared" si="224"/>
        <v>0</v>
      </c>
      <c r="BB402" s="27">
        <f t="shared" si="225"/>
        <v>0</v>
      </c>
      <c r="BC402" s="27">
        <f t="shared" si="226"/>
        <v>0</v>
      </c>
      <c r="BD402" s="27">
        <f t="shared" si="227"/>
        <v>0</v>
      </c>
      <c r="BE402" s="27">
        <f t="shared" si="228"/>
        <v>0</v>
      </c>
      <c r="BF402" s="27">
        <f t="shared" si="229"/>
        <v>0</v>
      </c>
      <c r="BG402" s="27">
        <f t="shared" si="230"/>
        <v>0</v>
      </c>
      <c r="BH402" s="27">
        <f t="shared" si="231"/>
        <v>0</v>
      </c>
      <c r="BI402" s="27">
        <f t="shared" si="232"/>
        <v>0</v>
      </c>
      <c r="BJ402" s="27">
        <f t="shared" si="233"/>
        <v>0</v>
      </c>
      <c r="BK402" s="176"/>
      <c r="BL402" s="276" t="str">
        <f t="shared" si="209"/>
        <v/>
      </c>
      <c r="BM402" s="176"/>
      <c r="BN402" s="27">
        <f t="shared" si="234"/>
        <v>0</v>
      </c>
      <c r="BO402" s="27">
        <f t="shared" si="235"/>
        <v>0</v>
      </c>
      <c r="BP402" s="27">
        <f t="shared" si="236"/>
        <v>0</v>
      </c>
      <c r="BQ402" s="27">
        <f t="shared" si="237"/>
        <v>0</v>
      </c>
      <c r="BR402" s="27">
        <f t="shared" si="238"/>
        <v>0</v>
      </c>
      <c r="BS402" s="27"/>
      <c r="BT402" s="166"/>
      <c r="BU402" s="166"/>
      <c r="BV402" s="166"/>
      <c r="BW402" s="166"/>
      <c r="BX402" s="166"/>
      <c r="BY402" s="166"/>
      <c r="BZ402" s="166"/>
      <c r="CA402" s="166"/>
      <c r="CB402" s="166"/>
      <c r="CC402" s="166"/>
      <c r="CD402" s="166"/>
      <c r="CE402" s="166"/>
      <c r="CF402" s="166"/>
      <c r="CG402" s="166"/>
      <c r="CH402" s="166"/>
      <c r="CI402" s="166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</row>
    <row r="403" spans="1:99">
      <c r="A403" s="160" t="str">
        <f>IF($D403=2,IF(所有護老者!A403="","",所有護老者!A403),"")</f>
        <v/>
      </c>
      <c r="B403" s="160" t="str">
        <f>IF($D403=2,IF(所有護老者!B403="","",所有護老者!B403),"")</f>
        <v/>
      </c>
      <c r="C403" s="160" t="str">
        <f>IF($D403=2,IF(所有護老者!D403="","",所有護老者!D403),"")</f>
        <v/>
      </c>
      <c r="D403" s="160" t="str">
        <f>IF(所有護老者!C403=2,2,"")</f>
        <v/>
      </c>
      <c r="E403" s="160" t="str">
        <f>IF($D403=2,IF(所有護老者!E403="","",所有護老者!E403),"")</f>
        <v/>
      </c>
      <c r="F403" s="160" t="str">
        <f>IF($D403=2,IF(所有護老者!F403="","",所有護老者!F403),"")</f>
        <v/>
      </c>
      <c r="G403" s="160" t="str">
        <f>IF($D403=2,IF(所有護老者!G403="","",所有護老者!G403),"")</f>
        <v/>
      </c>
      <c r="H403" s="160" t="str">
        <f>IF($D403=2,IF(所有護老者!H403="","",所有護老者!H403),"")</f>
        <v/>
      </c>
      <c r="I403" s="160" t="str">
        <f>IF($D403=2,IF(所有護老者!I403="","",所有護老者!I403),"")</f>
        <v/>
      </c>
      <c r="J403" s="160" t="str">
        <f>IF($D403=2,IF(所有護老者!J403="","",所有護老者!J403),"")</f>
        <v/>
      </c>
      <c r="K403" s="160" t="str">
        <f>IF($D403=2,IF(所有護老者!K403="","",所有護老者!K403),"")</f>
        <v/>
      </c>
      <c r="L403" s="160" t="str">
        <f>IF($D403=2,IF(所有護老者!L403="","",所有護老者!L403),"")</f>
        <v/>
      </c>
      <c r="M403" s="160" t="str">
        <f>IF($D403=2,IF(所有護老者!M403="","",所有護老者!M403),"")</f>
        <v/>
      </c>
      <c r="N403" s="160" t="str">
        <f>IF($D403=2,IF(所有護老者!N403="","",所有護老者!N403),"")</f>
        <v/>
      </c>
      <c r="O403" s="160" t="str">
        <f>IF($D403=2,IF(所有護老者!O403="","",所有護老者!O403),"")</f>
        <v/>
      </c>
      <c r="P403" s="160" t="str">
        <f>IF($D403=2,IF(所有護老者!P403="","",所有護老者!P403),"")</f>
        <v/>
      </c>
      <c r="Q403" s="160" t="str">
        <f>IF($D403=2,IF(所有護老者!Q403="","",所有護老者!Q403),"")</f>
        <v/>
      </c>
      <c r="R403" s="160" t="str">
        <f>IF($D403=2,IF(所有護老者!R403="","",所有護老者!R403),"")</f>
        <v/>
      </c>
      <c r="S403" s="160" t="str">
        <f>IF($D403=2,IF(所有護老者!S403="","",所有護老者!S403),"")</f>
        <v/>
      </c>
      <c r="T403" s="160" t="str">
        <f>IF($D403=2,IF(所有護老者!T403="","",所有護老者!T403),"")</f>
        <v/>
      </c>
      <c r="U403" s="160" t="str">
        <f>IF($D403=2,IF(所有護老者!U403="","",所有護老者!U403),"")</f>
        <v/>
      </c>
      <c r="V403" s="160" t="str">
        <f>IF($D403=2,IF(所有護老者!V403="","",所有護老者!V403),"")</f>
        <v/>
      </c>
      <c r="W403" s="160" t="str">
        <f>IF($D403=2,IF(所有護老者!W403="","",所有護老者!W403),"")</f>
        <v/>
      </c>
      <c r="X403" s="160" t="str">
        <f>IF($D403=2,IF(所有護老者!X403="","",所有護老者!X403),"")</f>
        <v/>
      </c>
      <c r="Y403" s="160" t="str">
        <f>IF($D403=2,IF(所有護老者!Y403="","",所有護老者!Y403),"")</f>
        <v/>
      </c>
      <c r="Z403" s="160" t="str">
        <f>IF($D403=2,IF(所有護老者!Z403="","",所有護老者!Z403),"")</f>
        <v/>
      </c>
      <c r="AA403" s="160" t="str">
        <f>IF($D403=2,IF(所有護老者!AA403="","",所有護老者!AA403),"")</f>
        <v/>
      </c>
      <c r="AB403" s="160" t="str">
        <f>IF($D403=2,IF(所有護老者!AB403="","",所有護老者!AB403),"")</f>
        <v/>
      </c>
      <c r="AC403" s="160" t="str">
        <f>IF($D403=2,IF(所有護老者!AC403="","",所有護老者!AC403),"")</f>
        <v/>
      </c>
      <c r="AD403" s="160" t="str">
        <f>IF($D403=2,IF(所有護老者!AD403="","",所有護老者!AD403),"")</f>
        <v/>
      </c>
      <c r="AE403" s="160" t="str">
        <f>IF($D403=2,IF(所有護老者!AE403="","",所有護老者!AE403),"")</f>
        <v/>
      </c>
      <c r="AF403" s="160" t="str">
        <f>IF($D403=2,IF(所有護老者!AF403="","",所有護老者!AF403),"")</f>
        <v/>
      </c>
      <c r="AG403" s="160" t="str">
        <f>IF($D403=2,IF(所有護老者!AG403="","",所有護老者!AG403),"")</f>
        <v/>
      </c>
      <c r="AH403" s="160" t="str">
        <f>IF($D403=2,IF(所有護老者!AH403="","",所有護老者!AH403),"")</f>
        <v/>
      </c>
      <c r="AI403" s="160" t="str">
        <f>IF($D403=2,IF(所有護老者!AI403="","",所有護老者!AI403),"")</f>
        <v/>
      </c>
      <c r="AJ403" s="160" t="str">
        <f>IF($D403=2,IF(所有護老者!AJ403="","",所有護老者!AJ403),"")</f>
        <v/>
      </c>
      <c r="AK403" s="160" t="str">
        <f>IF(所有護老者!AK403="","",所有護老者!AK403)</f>
        <v/>
      </c>
      <c r="AL403" s="175" t="str">
        <f t="shared" si="210"/>
        <v/>
      </c>
      <c r="AM403" s="175" t="str">
        <f t="shared" si="211"/>
        <v/>
      </c>
      <c r="AN403" s="175" t="str">
        <f t="shared" si="212"/>
        <v/>
      </c>
      <c r="AO403" s="175" t="str">
        <f t="shared" si="213"/>
        <v/>
      </c>
      <c r="AP403" s="175" t="str">
        <f t="shared" si="214"/>
        <v/>
      </c>
      <c r="AQ403" s="175" t="str">
        <f t="shared" si="215"/>
        <v/>
      </c>
      <c r="AR403" s="175" t="str">
        <f t="shared" si="216"/>
        <v/>
      </c>
      <c r="AS403" s="175" t="str">
        <f t="shared" si="217"/>
        <v/>
      </c>
      <c r="AT403" s="175" t="str">
        <f t="shared" si="218"/>
        <v/>
      </c>
      <c r="AU403" s="175" t="str">
        <f t="shared" si="219"/>
        <v/>
      </c>
      <c r="AV403" s="175" t="str">
        <f t="shared" si="220"/>
        <v/>
      </c>
      <c r="AW403" s="27">
        <f t="shared" si="221"/>
        <v>0</v>
      </c>
      <c r="AX403" s="27"/>
      <c r="AY403" s="27">
        <f t="shared" si="222"/>
        <v>0</v>
      </c>
      <c r="AZ403" s="27">
        <f t="shared" si="223"/>
        <v>0</v>
      </c>
      <c r="BA403" s="27">
        <f t="shared" si="224"/>
        <v>0</v>
      </c>
      <c r="BB403" s="27">
        <f t="shared" si="225"/>
        <v>0</v>
      </c>
      <c r="BC403" s="27">
        <f t="shared" si="226"/>
        <v>0</v>
      </c>
      <c r="BD403" s="27">
        <f t="shared" si="227"/>
        <v>0</v>
      </c>
      <c r="BE403" s="27">
        <f t="shared" si="228"/>
        <v>0</v>
      </c>
      <c r="BF403" s="27">
        <f t="shared" si="229"/>
        <v>0</v>
      </c>
      <c r="BG403" s="27">
        <f t="shared" si="230"/>
        <v>0</v>
      </c>
      <c r="BH403" s="27">
        <f t="shared" si="231"/>
        <v>0</v>
      </c>
      <c r="BI403" s="27">
        <f t="shared" si="232"/>
        <v>0</v>
      </c>
      <c r="BJ403" s="27">
        <f t="shared" si="233"/>
        <v>0</v>
      </c>
      <c r="BK403" s="176"/>
      <c r="BL403" s="276" t="str">
        <f t="shared" si="209"/>
        <v/>
      </c>
      <c r="BM403" s="176"/>
      <c r="BN403" s="27">
        <f t="shared" si="234"/>
        <v>0</v>
      </c>
      <c r="BO403" s="27">
        <f t="shared" si="235"/>
        <v>0</v>
      </c>
      <c r="BP403" s="27">
        <f t="shared" si="236"/>
        <v>0</v>
      </c>
      <c r="BQ403" s="27">
        <f t="shared" si="237"/>
        <v>0</v>
      </c>
      <c r="BR403" s="27">
        <f t="shared" si="238"/>
        <v>0</v>
      </c>
      <c r="BS403" s="27"/>
      <c r="BT403" s="166"/>
      <c r="BU403" s="166"/>
      <c r="BV403" s="166"/>
      <c r="BW403" s="166"/>
      <c r="BX403" s="166"/>
      <c r="BY403" s="166"/>
      <c r="BZ403" s="166"/>
      <c r="CA403" s="166"/>
      <c r="CB403" s="166"/>
      <c r="CC403" s="166"/>
      <c r="CD403" s="166"/>
      <c r="CE403" s="166"/>
      <c r="CF403" s="166"/>
      <c r="CG403" s="166"/>
      <c r="CH403" s="166"/>
      <c r="CI403" s="166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</row>
    <row r="404" spans="1:99">
      <c r="A404" s="160" t="str">
        <f>IF($D404=2,IF(所有護老者!A404="","",所有護老者!A404),"")</f>
        <v/>
      </c>
      <c r="B404" s="160" t="str">
        <f>IF($D404=2,IF(所有護老者!B404="","",所有護老者!B404),"")</f>
        <v/>
      </c>
      <c r="C404" s="160" t="str">
        <f>IF($D404=2,IF(所有護老者!D404="","",所有護老者!D404),"")</f>
        <v/>
      </c>
      <c r="D404" s="160" t="str">
        <f>IF(所有護老者!C404=2,2,"")</f>
        <v/>
      </c>
      <c r="E404" s="160" t="str">
        <f>IF($D404=2,IF(所有護老者!E404="","",所有護老者!E404),"")</f>
        <v/>
      </c>
      <c r="F404" s="160" t="str">
        <f>IF($D404=2,IF(所有護老者!F404="","",所有護老者!F404),"")</f>
        <v/>
      </c>
      <c r="G404" s="160" t="str">
        <f>IF($D404=2,IF(所有護老者!G404="","",所有護老者!G404),"")</f>
        <v/>
      </c>
      <c r="H404" s="160" t="str">
        <f>IF($D404=2,IF(所有護老者!H404="","",所有護老者!H404),"")</f>
        <v/>
      </c>
      <c r="I404" s="160" t="str">
        <f>IF($D404=2,IF(所有護老者!I404="","",所有護老者!I404),"")</f>
        <v/>
      </c>
      <c r="J404" s="160" t="str">
        <f>IF($D404=2,IF(所有護老者!J404="","",所有護老者!J404),"")</f>
        <v/>
      </c>
      <c r="K404" s="160" t="str">
        <f>IF($D404=2,IF(所有護老者!K404="","",所有護老者!K404),"")</f>
        <v/>
      </c>
      <c r="L404" s="160" t="str">
        <f>IF($D404=2,IF(所有護老者!L404="","",所有護老者!L404),"")</f>
        <v/>
      </c>
      <c r="M404" s="160" t="str">
        <f>IF($D404=2,IF(所有護老者!M404="","",所有護老者!M404),"")</f>
        <v/>
      </c>
      <c r="N404" s="160" t="str">
        <f>IF($D404=2,IF(所有護老者!N404="","",所有護老者!N404),"")</f>
        <v/>
      </c>
      <c r="O404" s="160" t="str">
        <f>IF($D404=2,IF(所有護老者!O404="","",所有護老者!O404),"")</f>
        <v/>
      </c>
      <c r="P404" s="160" t="str">
        <f>IF($D404=2,IF(所有護老者!P404="","",所有護老者!P404),"")</f>
        <v/>
      </c>
      <c r="Q404" s="160" t="str">
        <f>IF($D404=2,IF(所有護老者!Q404="","",所有護老者!Q404),"")</f>
        <v/>
      </c>
      <c r="R404" s="160" t="str">
        <f>IF($D404=2,IF(所有護老者!R404="","",所有護老者!R404),"")</f>
        <v/>
      </c>
      <c r="S404" s="160" t="str">
        <f>IF($D404=2,IF(所有護老者!S404="","",所有護老者!S404),"")</f>
        <v/>
      </c>
      <c r="T404" s="160" t="str">
        <f>IF($D404=2,IF(所有護老者!T404="","",所有護老者!T404),"")</f>
        <v/>
      </c>
      <c r="U404" s="160" t="str">
        <f>IF($D404=2,IF(所有護老者!U404="","",所有護老者!U404),"")</f>
        <v/>
      </c>
      <c r="V404" s="160" t="str">
        <f>IF($D404=2,IF(所有護老者!V404="","",所有護老者!V404),"")</f>
        <v/>
      </c>
      <c r="W404" s="160" t="str">
        <f>IF($D404=2,IF(所有護老者!W404="","",所有護老者!W404),"")</f>
        <v/>
      </c>
      <c r="X404" s="160" t="str">
        <f>IF($D404=2,IF(所有護老者!X404="","",所有護老者!X404),"")</f>
        <v/>
      </c>
      <c r="Y404" s="160" t="str">
        <f>IF($D404=2,IF(所有護老者!Y404="","",所有護老者!Y404),"")</f>
        <v/>
      </c>
      <c r="Z404" s="160" t="str">
        <f>IF($D404=2,IF(所有護老者!Z404="","",所有護老者!Z404),"")</f>
        <v/>
      </c>
      <c r="AA404" s="160" t="str">
        <f>IF($D404=2,IF(所有護老者!AA404="","",所有護老者!AA404),"")</f>
        <v/>
      </c>
      <c r="AB404" s="160" t="str">
        <f>IF($D404=2,IF(所有護老者!AB404="","",所有護老者!AB404),"")</f>
        <v/>
      </c>
      <c r="AC404" s="160" t="str">
        <f>IF($D404=2,IF(所有護老者!AC404="","",所有護老者!AC404),"")</f>
        <v/>
      </c>
      <c r="AD404" s="160" t="str">
        <f>IF($D404=2,IF(所有護老者!AD404="","",所有護老者!AD404),"")</f>
        <v/>
      </c>
      <c r="AE404" s="160" t="str">
        <f>IF($D404=2,IF(所有護老者!AE404="","",所有護老者!AE404),"")</f>
        <v/>
      </c>
      <c r="AF404" s="160" t="str">
        <f>IF($D404=2,IF(所有護老者!AF404="","",所有護老者!AF404),"")</f>
        <v/>
      </c>
      <c r="AG404" s="160" t="str">
        <f>IF($D404=2,IF(所有護老者!AG404="","",所有護老者!AG404),"")</f>
        <v/>
      </c>
      <c r="AH404" s="160" t="str">
        <f>IF($D404=2,IF(所有護老者!AH404="","",所有護老者!AH404),"")</f>
        <v/>
      </c>
      <c r="AI404" s="160" t="str">
        <f>IF($D404=2,IF(所有護老者!AI404="","",所有護老者!AI404),"")</f>
        <v/>
      </c>
      <c r="AJ404" s="160" t="str">
        <f>IF($D404=2,IF(所有護老者!AJ404="","",所有護老者!AJ404),"")</f>
        <v/>
      </c>
      <c r="AK404" s="160" t="str">
        <f>IF(所有護老者!AK404="","",所有護老者!AK404)</f>
        <v/>
      </c>
      <c r="AL404" s="175" t="str">
        <f t="shared" si="210"/>
        <v/>
      </c>
      <c r="AM404" s="175" t="str">
        <f t="shared" si="211"/>
        <v/>
      </c>
      <c r="AN404" s="175" t="str">
        <f t="shared" si="212"/>
        <v/>
      </c>
      <c r="AO404" s="175" t="str">
        <f t="shared" si="213"/>
        <v/>
      </c>
      <c r="AP404" s="175" t="str">
        <f t="shared" si="214"/>
        <v/>
      </c>
      <c r="AQ404" s="175" t="str">
        <f t="shared" si="215"/>
        <v/>
      </c>
      <c r="AR404" s="175" t="str">
        <f t="shared" si="216"/>
        <v/>
      </c>
      <c r="AS404" s="175" t="str">
        <f t="shared" si="217"/>
        <v/>
      </c>
      <c r="AT404" s="175" t="str">
        <f t="shared" si="218"/>
        <v/>
      </c>
      <c r="AU404" s="175" t="str">
        <f t="shared" si="219"/>
        <v/>
      </c>
      <c r="AV404" s="175" t="str">
        <f t="shared" si="220"/>
        <v/>
      </c>
      <c r="AW404" s="27">
        <f t="shared" si="221"/>
        <v>0</v>
      </c>
      <c r="AX404" s="27"/>
      <c r="AY404" s="27">
        <f t="shared" si="222"/>
        <v>0</v>
      </c>
      <c r="AZ404" s="27">
        <f t="shared" si="223"/>
        <v>0</v>
      </c>
      <c r="BA404" s="27">
        <f t="shared" si="224"/>
        <v>0</v>
      </c>
      <c r="BB404" s="27">
        <f t="shared" si="225"/>
        <v>0</v>
      </c>
      <c r="BC404" s="27">
        <f t="shared" si="226"/>
        <v>0</v>
      </c>
      <c r="BD404" s="27">
        <f t="shared" si="227"/>
        <v>0</v>
      </c>
      <c r="BE404" s="27">
        <f t="shared" si="228"/>
        <v>0</v>
      </c>
      <c r="BF404" s="27">
        <f t="shared" si="229"/>
        <v>0</v>
      </c>
      <c r="BG404" s="27">
        <f t="shared" si="230"/>
        <v>0</v>
      </c>
      <c r="BH404" s="27">
        <f t="shared" si="231"/>
        <v>0</v>
      </c>
      <c r="BI404" s="27">
        <f t="shared" si="232"/>
        <v>0</v>
      </c>
      <c r="BJ404" s="27">
        <f t="shared" si="233"/>
        <v>0</v>
      </c>
      <c r="BK404" s="176"/>
      <c r="BL404" s="276" t="str">
        <f t="shared" si="209"/>
        <v/>
      </c>
      <c r="BM404" s="176"/>
      <c r="BN404" s="27">
        <f t="shared" si="234"/>
        <v>0</v>
      </c>
      <c r="BO404" s="27">
        <f t="shared" si="235"/>
        <v>0</v>
      </c>
      <c r="BP404" s="27">
        <f t="shared" si="236"/>
        <v>0</v>
      </c>
      <c r="BQ404" s="27">
        <f t="shared" si="237"/>
        <v>0</v>
      </c>
      <c r="BR404" s="27">
        <f t="shared" si="238"/>
        <v>0</v>
      </c>
      <c r="BS404" s="27"/>
      <c r="BT404" s="166"/>
      <c r="BU404" s="166"/>
      <c r="BV404" s="166"/>
      <c r="BW404" s="166"/>
      <c r="BX404" s="166"/>
      <c r="BY404" s="166"/>
      <c r="BZ404" s="166"/>
      <c r="CA404" s="166"/>
      <c r="CB404" s="166"/>
      <c r="CC404" s="166"/>
      <c r="CD404" s="166"/>
      <c r="CE404" s="166"/>
      <c r="CF404" s="166"/>
      <c r="CG404" s="166"/>
      <c r="CH404" s="166"/>
      <c r="CI404" s="166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</row>
    <row r="405" spans="1:99">
      <c r="A405" s="160" t="str">
        <f>IF($D405=2,IF(所有護老者!A405="","",所有護老者!A405),"")</f>
        <v/>
      </c>
      <c r="B405" s="160" t="str">
        <f>IF($D405=2,IF(所有護老者!B405="","",所有護老者!B405),"")</f>
        <v/>
      </c>
      <c r="C405" s="160" t="str">
        <f>IF($D405=2,IF(所有護老者!D405="","",所有護老者!D405),"")</f>
        <v/>
      </c>
      <c r="D405" s="160" t="str">
        <f>IF(所有護老者!C405=2,2,"")</f>
        <v/>
      </c>
      <c r="E405" s="160" t="str">
        <f>IF($D405=2,IF(所有護老者!E405="","",所有護老者!E405),"")</f>
        <v/>
      </c>
      <c r="F405" s="160" t="str">
        <f>IF($D405=2,IF(所有護老者!F405="","",所有護老者!F405),"")</f>
        <v/>
      </c>
      <c r="G405" s="160" t="str">
        <f>IF($D405=2,IF(所有護老者!G405="","",所有護老者!G405),"")</f>
        <v/>
      </c>
      <c r="H405" s="160" t="str">
        <f>IF($D405=2,IF(所有護老者!H405="","",所有護老者!H405),"")</f>
        <v/>
      </c>
      <c r="I405" s="160" t="str">
        <f>IF($D405=2,IF(所有護老者!I405="","",所有護老者!I405),"")</f>
        <v/>
      </c>
      <c r="J405" s="160" t="str">
        <f>IF($D405=2,IF(所有護老者!J405="","",所有護老者!J405),"")</f>
        <v/>
      </c>
      <c r="K405" s="160" t="str">
        <f>IF($D405=2,IF(所有護老者!K405="","",所有護老者!K405),"")</f>
        <v/>
      </c>
      <c r="L405" s="160" t="str">
        <f>IF($D405=2,IF(所有護老者!L405="","",所有護老者!L405),"")</f>
        <v/>
      </c>
      <c r="M405" s="160" t="str">
        <f>IF($D405=2,IF(所有護老者!M405="","",所有護老者!M405),"")</f>
        <v/>
      </c>
      <c r="N405" s="160" t="str">
        <f>IF($D405=2,IF(所有護老者!N405="","",所有護老者!N405),"")</f>
        <v/>
      </c>
      <c r="O405" s="160" t="str">
        <f>IF($D405=2,IF(所有護老者!O405="","",所有護老者!O405),"")</f>
        <v/>
      </c>
      <c r="P405" s="160" t="str">
        <f>IF($D405=2,IF(所有護老者!P405="","",所有護老者!P405),"")</f>
        <v/>
      </c>
      <c r="Q405" s="160" t="str">
        <f>IF($D405=2,IF(所有護老者!Q405="","",所有護老者!Q405),"")</f>
        <v/>
      </c>
      <c r="R405" s="160" t="str">
        <f>IF($D405=2,IF(所有護老者!R405="","",所有護老者!R405),"")</f>
        <v/>
      </c>
      <c r="S405" s="160" t="str">
        <f>IF($D405=2,IF(所有護老者!S405="","",所有護老者!S405),"")</f>
        <v/>
      </c>
      <c r="T405" s="160" t="str">
        <f>IF($D405=2,IF(所有護老者!T405="","",所有護老者!T405),"")</f>
        <v/>
      </c>
      <c r="U405" s="160" t="str">
        <f>IF($D405=2,IF(所有護老者!U405="","",所有護老者!U405),"")</f>
        <v/>
      </c>
      <c r="V405" s="160" t="str">
        <f>IF($D405=2,IF(所有護老者!V405="","",所有護老者!V405),"")</f>
        <v/>
      </c>
      <c r="W405" s="160" t="str">
        <f>IF($D405=2,IF(所有護老者!W405="","",所有護老者!W405),"")</f>
        <v/>
      </c>
      <c r="X405" s="160" t="str">
        <f>IF($D405=2,IF(所有護老者!X405="","",所有護老者!X405),"")</f>
        <v/>
      </c>
      <c r="Y405" s="160" t="str">
        <f>IF($D405=2,IF(所有護老者!Y405="","",所有護老者!Y405),"")</f>
        <v/>
      </c>
      <c r="Z405" s="160" t="str">
        <f>IF($D405=2,IF(所有護老者!Z405="","",所有護老者!Z405),"")</f>
        <v/>
      </c>
      <c r="AA405" s="160" t="str">
        <f>IF($D405=2,IF(所有護老者!AA405="","",所有護老者!AA405),"")</f>
        <v/>
      </c>
      <c r="AB405" s="160" t="str">
        <f>IF($D405=2,IF(所有護老者!AB405="","",所有護老者!AB405),"")</f>
        <v/>
      </c>
      <c r="AC405" s="160" t="str">
        <f>IF($D405=2,IF(所有護老者!AC405="","",所有護老者!AC405),"")</f>
        <v/>
      </c>
      <c r="AD405" s="160" t="str">
        <f>IF($D405=2,IF(所有護老者!AD405="","",所有護老者!AD405),"")</f>
        <v/>
      </c>
      <c r="AE405" s="160" t="str">
        <f>IF($D405=2,IF(所有護老者!AE405="","",所有護老者!AE405),"")</f>
        <v/>
      </c>
      <c r="AF405" s="160" t="str">
        <f>IF($D405=2,IF(所有護老者!AF405="","",所有護老者!AF405),"")</f>
        <v/>
      </c>
      <c r="AG405" s="160" t="str">
        <f>IF($D405=2,IF(所有護老者!AG405="","",所有護老者!AG405),"")</f>
        <v/>
      </c>
      <c r="AH405" s="160" t="str">
        <f>IF($D405=2,IF(所有護老者!AH405="","",所有護老者!AH405),"")</f>
        <v/>
      </c>
      <c r="AI405" s="160" t="str">
        <f>IF($D405=2,IF(所有護老者!AI405="","",所有護老者!AI405),"")</f>
        <v/>
      </c>
      <c r="AJ405" s="160" t="str">
        <f>IF($D405=2,IF(所有護老者!AJ405="","",所有護老者!AJ405),"")</f>
        <v/>
      </c>
      <c r="AK405" s="160" t="str">
        <f>IF(所有護老者!AK405="","",所有護老者!AK405)</f>
        <v/>
      </c>
      <c r="AL405" s="175" t="str">
        <f t="shared" si="210"/>
        <v/>
      </c>
      <c r="AM405" s="175" t="str">
        <f t="shared" si="211"/>
        <v/>
      </c>
      <c r="AN405" s="175" t="str">
        <f t="shared" si="212"/>
        <v/>
      </c>
      <c r="AO405" s="175" t="str">
        <f t="shared" si="213"/>
        <v/>
      </c>
      <c r="AP405" s="175" t="str">
        <f t="shared" si="214"/>
        <v/>
      </c>
      <c r="AQ405" s="175" t="str">
        <f t="shared" si="215"/>
        <v/>
      </c>
      <c r="AR405" s="175" t="str">
        <f t="shared" si="216"/>
        <v/>
      </c>
      <c r="AS405" s="175" t="str">
        <f t="shared" si="217"/>
        <v/>
      </c>
      <c r="AT405" s="175" t="str">
        <f t="shared" si="218"/>
        <v/>
      </c>
      <c r="AU405" s="175" t="str">
        <f t="shared" si="219"/>
        <v/>
      </c>
      <c r="AV405" s="175" t="str">
        <f t="shared" si="220"/>
        <v/>
      </c>
      <c r="AW405" s="27">
        <f t="shared" si="221"/>
        <v>0</v>
      </c>
      <c r="AX405" s="27"/>
      <c r="AY405" s="27">
        <f t="shared" si="222"/>
        <v>0</v>
      </c>
      <c r="AZ405" s="27">
        <f t="shared" si="223"/>
        <v>0</v>
      </c>
      <c r="BA405" s="27">
        <f t="shared" si="224"/>
        <v>0</v>
      </c>
      <c r="BB405" s="27">
        <f t="shared" si="225"/>
        <v>0</v>
      </c>
      <c r="BC405" s="27">
        <f t="shared" si="226"/>
        <v>0</v>
      </c>
      <c r="BD405" s="27">
        <f t="shared" si="227"/>
        <v>0</v>
      </c>
      <c r="BE405" s="27">
        <f t="shared" si="228"/>
        <v>0</v>
      </c>
      <c r="BF405" s="27">
        <f t="shared" si="229"/>
        <v>0</v>
      </c>
      <c r="BG405" s="27">
        <f t="shared" si="230"/>
        <v>0</v>
      </c>
      <c r="BH405" s="27">
        <f t="shared" si="231"/>
        <v>0</v>
      </c>
      <c r="BI405" s="27">
        <f t="shared" si="232"/>
        <v>0</v>
      </c>
      <c r="BJ405" s="27">
        <f t="shared" si="233"/>
        <v>0</v>
      </c>
      <c r="BK405" s="176"/>
      <c r="BL405" s="276" t="str">
        <f t="shared" si="209"/>
        <v/>
      </c>
      <c r="BM405" s="176"/>
      <c r="BN405" s="27">
        <f t="shared" si="234"/>
        <v>0</v>
      </c>
      <c r="BO405" s="27">
        <f t="shared" si="235"/>
        <v>0</v>
      </c>
      <c r="BP405" s="27">
        <f t="shared" si="236"/>
        <v>0</v>
      </c>
      <c r="BQ405" s="27">
        <f t="shared" si="237"/>
        <v>0</v>
      </c>
      <c r="BR405" s="27">
        <f t="shared" si="238"/>
        <v>0</v>
      </c>
      <c r="BS405" s="27"/>
      <c r="BT405" s="166"/>
      <c r="BU405" s="166"/>
      <c r="BV405" s="166"/>
      <c r="BW405" s="166"/>
      <c r="BX405" s="166"/>
      <c r="BY405" s="166"/>
      <c r="BZ405" s="166"/>
      <c r="CA405" s="166"/>
      <c r="CB405" s="166"/>
      <c r="CC405" s="166"/>
      <c r="CD405" s="166"/>
      <c r="CE405" s="166"/>
      <c r="CF405" s="166"/>
      <c r="CG405" s="166"/>
      <c r="CH405" s="166"/>
      <c r="CI405" s="166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</row>
    <row r="406" spans="1:99">
      <c r="A406" s="160" t="str">
        <f>IF($D406=2,IF(所有護老者!A406="","",所有護老者!A406),"")</f>
        <v/>
      </c>
      <c r="B406" s="160" t="str">
        <f>IF($D406=2,IF(所有護老者!B406="","",所有護老者!B406),"")</f>
        <v/>
      </c>
      <c r="C406" s="160" t="str">
        <f>IF($D406=2,IF(所有護老者!D406="","",所有護老者!D406),"")</f>
        <v/>
      </c>
      <c r="D406" s="160" t="str">
        <f>IF(所有護老者!C406=2,2,"")</f>
        <v/>
      </c>
      <c r="E406" s="160" t="str">
        <f>IF($D406=2,IF(所有護老者!E406="","",所有護老者!E406),"")</f>
        <v/>
      </c>
      <c r="F406" s="160" t="str">
        <f>IF($D406=2,IF(所有護老者!F406="","",所有護老者!F406),"")</f>
        <v/>
      </c>
      <c r="G406" s="160" t="str">
        <f>IF($D406=2,IF(所有護老者!G406="","",所有護老者!G406),"")</f>
        <v/>
      </c>
      <c r="H406" s="160" t="str">
        <f>IF($D406=2,IF(所有護老者!H406="","",所有護老者!H406),"")</f>
        <v/>
      </c>
      <c r="I406" s="160" t="str">
        <f>IF($D406=2,IF(所有護老者!I406="","",所有護老者!I406),"")</f>
        <v/>
      </c>
      <c r="J406" s="160" t="str">
        <f>IF($D406=2,IF(所有護老者!J406="","",所有護老者!J406),"")</f>
        <v/>
      </c>
      <c r="K406" s="160" t="str">
        <f>IF($D406=2,IF(所有護老者!K406="","",所有護老者!K406),"")</f>
        <v/>
      </c>
      <c r="L406" s="160" t="str">
        <f>IF($D406=2,IF(所有護老者!L406="","",所有護老者!L406),"")</f>
        <v/>
      </c>
      <c r="M406" s="160" t="str">
        <f>IF($D406=2,IF(所有護老者!M406="","",所有護老者!M406),"")</f>
        <v/>
      </c>
      <c r="N406" s="160" t="str">
        <f>IF($D406=2,IF(所有護老者!N406="","",所有護老者!N406),"")</f>
        <v/>
      </c>
      <c r="O406" s="160" t="str">
        <f>IF($D406=2,IF(所有護老者!O406="","",所有護老者!O406),"")</f>
        <v/>
      </c>
      <c r="P406" s="160" t="str">
        <f>IF($D406=2,IF(所有護老者!P406="","",所有護老者!P406),"")</f>
        <v/>
      </c>
      <c r="Q406" s="160" t="str">
        <f>IF($D406=2,IF(所有護老者!Q406="","",所有護老者!Q406),"")</f>
        <v/>
      </c>
      <c r="R406" s="160" t="str">
        <f>IF($D406=2,IF(所有護老者!R406="","",所有護老者!R406),"")</f>
        <v/>
      </c>
      <c r="S406" s="160" t="str">
        <f>IF($D406=2,IF(所有護老者!S406="","",所有護老者!S406),"")</f>
        <v/>
      </c>
      <c r="T406" s="160" t="str">
        <f>IF($D406=2,IF(所有護老者!T406="","",所有護老者!T406),"")</f>
        <v/>
      </c>
      <c r="U406" s="160" t="str">
        <f>IF($D406=2,IF(所有護老者!U406="","",所有護老者!U406),"")</f>
        <v/>
      </c>
      <c r="V406" s="160" t="str">
        <f>IF($D406=2,IF(所有護老者!V406="","",所有護老者!V406),"")</f>
        <v/>
      </c>
      <c r="W406" s="160" t="str">
        <f>IF($D406=2,IF(所有護老者!W406="","",所有護老者!W406),"")</f>
        <v/>
      </c>
      <c r="X406" s="160" t="str">
        <f>IF($D406=2,IF(所有護老者!X406="","",所有護老者!X406),"")</f>
        <v/>
      </c>
      <c r="Y406" s="160" t="str">
        <f>IF($D406=2,IF(所有護老者!Y406="","",所有護老者!Y406),"")</f>
        <v/>
      </c>
      <c r="Z406" s="160" t="str">
        <f>IF($D406=2,IF(所有護老者!Z406="","",所有護老者!Z406),"")</f>
        <v/>
      </c>
      <c r="AA406" s="160" t="str">
        <f>IF($D406=2,IF(所有護老者!AA406="","",所有護老者!AA406),"")</f>
        <v/>
      </c>
      <c r="AB406" s="160" t="str">
        <f>IF($D406=2,IF(所有護老者!AB406="","",所有護老者!AB406),"")</f>
        <v/>
      </c>
      <c r="AC406" s="160" t="str">
        <f>IF($D406=2,IF(所有護老者!AC406="","",所有護老者!AC406),"")</f>
        <v/>
      </c>
      <c r="AD406" s="160" t="str">
        <f>IF($D406=2,IF(所有護老者!AD406="","",所有護老者!AD406),"")</f>
        <v/>
      </c>
      <c r="AE406" s="160" t="str">
        <f>IF($D406=2,IF(所有護老者!AE406="","",所有護老者!AE406),"")</f>
        <v/>
      </c>
      <c r="AF406" s="160" t="str">
        <f>IF($D406=2,IF(所有護老者!AF406="","",所有護老者!AF406),"")</f>
        <v/>
      </c>
      <c r="AG406" s="160" t="str">
        <f>IF($D406=2,IF(所有護老者!AG406="","",所有護老者!AG406),"")</f>
        <v/>
      </c>
      <c r="AH406" s="160" t="str">
        <f>IF($D406=2,IF(所有護老者!AH406="","",所有護老者!AH406),"")</f>
        <v/>
      </c>
      <c r="AI406" s="160" t="str">
        <f>IF($D406=2,IF(所有護老者!AI406="","",所有護老者!AI406),"")</f>
        <v/>
      </c>
      <c r="AJ406" s="160" t="str">
        <f>IF($D406=2,IF(所有護老者!AJ406="","",所有護老者!AJ406),"")</f>
        <v/>
      </c>
      <c r="AK406" s="160" t="str">
        <f>IF(所有護老者!AK406="","",所有護老者!AK406)</f>
        <v/>
      </c>
      <c r="AL406" s="175" t="str">
        <f t="shared" si="210"/>
        <v/>
      </c>
      <c r="AM406" s="175" t="str">
        <f t="shared" si="211"/>
        <v/>
      </c>
      <c r="AN406" s="175" t="str">
        <f t="shared" si="212"/>
        <v/>
      </c>
      <c r="AO406" s="175" t="str">
        <f t="shared" si="213"/>
        <v/>
      </c>
      <c r="AP406" s="175" t="str">
        <f t="shared" si="214"/>
        <v/>
      </c>
      <c r="AQ406" s="175" t="str">
        <f t="shared" si="215"/>
        <v/>
      </c>
      <c r="AR406" s="175" t="str">
        <f t="shared" si="216"/>
        <v/>
      </c>
      <c r="AS406" s="175" t="str">
        <f t="shared" si="217"/>
        <v/>
      </c>
      <c r="AT406" s="175" t="str">
        <f t="shared" si="218"/>
        <v/>
      </c>
      <c r="AU406" s="175" t="str">
        <f t="shared" si="219"/>
        <v/>
      </c>
      <c r="AV406" s="175" t="str">
        <f t="shared" si="220"/>
        <v/>
      </c>
      <c r="AW406" s="27">
        <f t="shared" si="221"/>
        <v>0</v>
      </c>
      <c r="AX406" s="27"/>
      <c r="AY406" s="27">
        <f t="shared" si="222"/>
        <v>0</v>
      </c>
      <c r="AZ406" s="27">
        <f t="shared" si="223"/>
        <v>0</v>
      </c>
      <c r="BA406" s="27">
        <f t="shared" si="224"/>
        <v>0</v>
      </c>
      <c r="BB406" s="27">
        <f t="shared" si="225"/>
        <v>0</v>
      </c>
      <c r="BC406" s="27">
        <f t="shared" si="226"/>
        <v>0</v>
      </c>
      <c r="BD406" s="27">
        <f t="shared" si="227"/>
        <v>0</v>
      </c>
      <c r="BE406" s="27">
        <f t="shared" si="228"/>
        <v>0</v>
      </c>
      <c r="BF406" s="27">
        <f t="shared" si="229"/>
        <v>0</v>
      </c>
      <c r="BG406" s="27">
        <f t="shared" si="230"/>
        <v>0</v>
      </c>
      <c r="BH406" s="27">
        <f t="shared" si="231"/>
        <v>0</v>
      </c>
      <c r="BI406" s="27">
        <f t="shared" si="232"/>
        <v>0</v>
      </c>
      <c r="BJ406" s="27">
        <f t="shared" si="233"/>
        <v>0</v>
      </c>
      <c r="BK406" s="176"/>
      <c r="BL406" s="276" t="str">
        <f t="shared" si="209"/>
        <v/>
      </c>
      <c r="BM406" s="176"/>
      <c r="BN406" s="27">
        <f t="shared" si="234"/>
        <v>0</v>
      </c>
      <c r="BO406" s="27">
        <f t="shared" si="235"/>
        <v>0</v>
      </c>
      <c r="BP406" s="27">
        <f t="shared" si="236"/>
        <v>0</v>
      </c>
      <c r="BQ406" s="27">
        <f t="shared" si="237"/>
        <v>0</v>
      </c>
      <c r="BR406" s="27">
        <f t="shared" si="238"/>
        <v>0</v>
      </c>
      <c r="BS406" s="27"/>
      <c r="BT406" s="166"/>
      <c r="BU406" s="166"/>
      <c r="BV406" s="166"/>
      <c r="BW406" s="166"/>
      <c r="BX406" s="166"/>
      <c r="BY406" s="166"/>
      <c r="BZ406" s="166"/>
      <c r="CA406" s="166"/>
      <c r="CB406" s="166"/>
      <c r="CC406" s="166"/>
      <c r="CD406" s="166"/>
      <c r="CE406" s="166"/>
      <c r="CF406" s="166"/>
      <c r="CG406" s="166"/>
      <c r="CH406" s="166"/>
      <c r="CI406" s="166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</row>
    <row r="407" spans="1:99">
      <c r="A407" s="160" t="str">
        <f>IF($D407=2,IF(所有護老者!A407="","",所有護老者!A407),"")</f>
        <v/>
      </c>
      <c r="B407" s="160" t="str">
        <f>IF($D407=2,IF(所有護老者!B407="","",所有護老者!B407),"")</f>
        <v/>
      </c>
      <c r="C407" s="160" t="str">
        <f>IF($D407=2,IF(所有護老者!D407="","",所有護老者!D407),"")</f>
        <v/>
      </c>
      <c r="D407" s="160" t="str">
        <f>IF(所有護老者!C407=2,2,"")</f>
        <v/>
      </c>
      <c r="E407" s="160" t="str">
        <f>IF($D407=2,IF(所有護老者!E407="","",所有護老者!E407),"")</f>
        <v/>
      </c>
      <c r="F407" s="160" t="str">
        <f>IF($D407=2,IF(所有護老者!F407="","",所有護老者!F407),"")</f>
        <v/>
      </c>
      <c r="G407" s="160" t="str">
        <f>IF($D407=2,IF(所有護老者!G407="","",所有護老者!G407),"")</f>
        <v/>
      </c>
      <c r="H407" s="160" t="str">
        <f>IF($D407=2,IF(所有護老者!H407="","",所有護老者!H407),"")</f>
        <v/>
      </c>
      <c r="I407" s="160" t="str">
        <f>IF($D407=2,IF(所有護老者!I407="","",所有護老者!I407),"")</f>
        <v/>
      </c>
      <c r="J407" s="160" t="str">
        <f>IF($D407=2,IF(所有護老者!J407="","",所有護老者!J407),"")</f>
        <v/>
      </c>
      <c r="K407" s="160" t="str">
        <f>IF($D407=2,IF(所有護老者!K407="","",所有護老者!K407),"")</f>
        <v/>
      </c>
      <c r="L407" s="160" t="str">
        <f>IF($D407=2,IF(所有護老者!L407="","",所有護老者!L407),"")</f>
        <v/>
      </c>
      <c r="M407" s="160" t="str">
        <f>IF($D407=2,IF(所有護老者!M407="","",所有護老者!M407),"")</f>
        <v/>
      </c>
      <c r="N407" s="160" t="str">
        <f>IF($D407=2,IF(所有護老者!N407="","",所有護老者!N407),"")</f>
        <v/>
      </c>
      <c r="O407" s="160" t="str">
        <f>IF($D407=2,IF(所有護老者!O407="","",所有護老者!O407),"")</f>
        <v/>
      </c>
      <c r="P407" s="160" t="str">
        <f>IF($D407=2,IF(所有護老者!P407="","",所有護老者!P407),"")</f>
        <v/>
      </c>
      <c r="Q407" s="160" t="str">
        <f>IF($D407=2,IF(所有護老者!Q407="","",所有護老者!Q407),"")</f>
        <v/>
      </c>
      <c r="R407" s="160" t="str">
        <f>IF($D407=2,IF(所有護老者!R407="","",所有護老者!R407),"")</f>
        <v/>
      </c>
      <c r="S407" s="160" t="str">
        <f>IF($D407=2,IF(所有護老者!S407="","",所有護老者!S407),"")</f>
        <v/>
      </c>
      <c r="T407" s="160" t="str">
        <f>IF($D407=2,IF(所有護老者!T407="","",所有護老者!T407),"")</f>
        <v/>
      </c>
      <c r="U407" s="160" t="str">
        <f>IF($D407=2,IF(所有護老者!U407="","",所有護老者!U407),"")</f>
        <v/>
      </c>
      <c r="V407" s="160" t="str">
        <f>IF($D407=2,IF(所有護老者!V407="","",所有護老者!V407),"")</f>
        <v/>
      </c>
      <c r="W407" s="160" t="str">
        <f>IF($D407=2,IF(所有護老者!W407="","",所有護老者!W407),"")</f>
        <v/>
      </c>
      <c r="X407" s="160" t="str">
        <f>IF($D407=2,IF(所有護老者!X407="","",所有護老者!X407),"")</f>
        <v/>
      </c>
      <c r="Y407" s="160" t="str">
        <f>IF($D407=2,IF(所有護老者!Y407="","",所有護老者!Y407),"")</f>
        <v/>
      </c>
      <c r="Z407" s="160" t="str">
        <f>IF($D407=2,IF(所有護老者!Z407="","",所有護老者!Z407),"")</f>
        <v/>
      </c>
      <c r="AA407" s="160" t="str">
        <f>IF($D407=2,IF(所有護老者!AA407="","",所有護老者!AA407),"")</f>
        <v/>
      </c>
      <c r="AB407" s="160" t="str">
        <f>IF($D407=2,IF(所有護老者!AB407="","",所有護老者!AB407),"")</f>
        <v/>
      </c>
      <c r="AC407" s="160" t="str">
        <f>IF($D407=2,IF(所有護老者!AC407="","",所有護老者!AC407),"")</f>
        <v/>
      </c>
      <c r="AD407" s="160" t="str">
        <f>IF($D407=2,IF(所有護老者!AD407="","",所有護老者!AD407),"")</f>
        <v/>
      </c>
      <c r="AE407" s="160" t="str">
        <f>IF($D407=2,IF(所有護老者!AE407="","",所有護老者!AE407),"")</f>
        <v/>
      </c>
      <c r="AF407" s="160" t="str">
        <f>IF($D407=2,IF(所有護老者!AF407="","",所有護老者!AF407),"")</f>
        <v/>
      </c>
      <c r="AG407" s="160" t="str">
        <f>IF($D407=2,IF(所有護老者!AG407="","",所有護老者!AG407),"")</f>
        <v/>
      </c>
      <c r="AH407" s="160" t="str">
        <f>IF($D407=2,IF(所有護老者!AH407="","",所有護老者!AH407),"")</f>
        <v/>
      </c>
      <c r="AI407" s="160" t="str">
        <f>IF($D407=2,IF(所有護老者!AI407="","",所有護老者!AI407),"")</f>
        <v/>
      </c>
      <c r="AJ407" s="160" t="str">
        <f>IF($D407=2,IF(所有護老者!AJ407="","",所有護老者!AJ407),"")</f>
        <v/>
      </c>
      <c r="AK407" s="160" t="str">
        <f>IF(所有護老者!AK407="","",所有護老者!AK407)</f>
        <v/>
      </c>
      <c r="AL407" s="175" t="str">
        <f t="shared" si="210"/>
        <v/>
      </c>
      <c r="AM407" s="175" t="str">
        <f t="shared" si="211"/>
        <v/>
      </c>
      <c r="AN407" s="175" t="str">
        <f t="shared" si="212"/>
        <v/>
      </c>
      <c r="AO407" s="175" t="str">
        <f t="shared" si="213"/>
        <v/>
      </c>
      <c r="AP407" s="175" t="str">
        <f t="shared" si="214"/>
        <v/>
      </c>
      <c r="AQ407" s="175" t="str">
        <f t="shared" si="215"/>
        <v/>
      </c>
      <c r="AR407" s="175" t="str">
        <f t="shared" si="216"/>
        <v/>
      </c>
      <c r="AS407" s="175" t="str">
        <f t="shared" si="217"/>
        <v/>
      </c>
      <c r="AT407" s="175" t="str">
        <f t="shared" si="218"/>
        <v/>
      </c>
      <c r="AU407" s="175" t="str">
        <f t="shared" si="219"/>
        <v/>
      </c>
      <c r="AV407" s="175" t="str">
        <f t="shared" si="220"/>
        <v/>
      </c>
      <c r="AW407" s="27">
        <f t="shared" si="221"/>
        <v>0</v>
      </c>
      <c r="AX407" s="27"/>
      <c r="AY407" s="27">
        <f t="shared" si="222"/>
        <v>0</v>
      </c>
      <c r="AZ407" s="27">
        <f t="shared" si="223"/>
        <v>0</v>
      </c>
      <c r="BA407" s="27">
        <f t="shared" si="224"/>
        <v>0</v>
      </c>
      <c r="BB407" s="27">
        <f t="shared" si="225"/>
        <v>0</v>
      </c>
      <c r="BC407" s="27">
        <f t="shared" si="226"/>
        <v>0</v>
      </c>
      <c r="BD407" s="27">
        <f t="shared" si="227"/>
        <v>0</v>
      </c>
      <c r="BE407" s="27">
        <f t="shared" si="228"/>
        <v>0</v>
      </c>
      <c r="BF407" s="27">
        <f t="shared" si="229"/>
        <v>0</v>
      </c>
      <c r="BG407" s="27">
        <f t="shared" si="230"/>
        <v>0</v>
      </c>
      <c r="BH407" s="27">
        <f t="shared" si="231"/>
        <v>0</v>
      </c>
      <c r="BI407" s="27">
        <f t="shared" si="232"/>
        <v>0</v>
      </c>
      <c r="BJ407" s="27">
        <f t="shared" si="233"/>
        <v>0</v>
      </c>
      <c r="BK407" s="176"/>
      <c r="BL407" s="276" t="str">
        <f t="shared" si="209"/>
        <v/>
      </c>
      <c r="BM407" s="176"/>
      <c r="BN407" s="27">
        <f t="shared" si="234"/>
        <v>0</v>
      </c>
      <c r="BO407" s="27">
        <f t="shared" si="235"/>
        <v>0</v>
      </c>
      <c r="BP407" s="27">
        <f t="shared" si="236"/>
        <v>0</v>
      </c>
      <c r="BQ407" s="27">
        <f t="shared" si="237"/>
        <v>0</v>
      </c>
      <c r="BR407" s="27">
        <f t="shared" si="238"/>
        <v>0</v>
      </c>
      <c r="BS407" s="27"/>
      <c r="BT407" s="166"/>
      <c r="BU407" s="166"/>
      <c r="BV407" s="166"/>
      <c r="BW407" s="166"/>
      <c r="BX407" s="166"/>
      <c r="BY407" s="166"/>
      <c r="BZ407" s="166"/>
      <c r="CA407" s="166"/>
      <c r="CB407" s="166"/>
      <c r="CC407" s="166"/>
      <c r="CD407" s="166"/>
      <c r="CE407" s="166"/>
      <c r="CF407" s="166"/>
      <c r="CG407" s="166"/>
      <c r="CH407" s="166"/>
      <c r="CI407" s="166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</row>
    <row r="408" spans="1:99">
      <c r="A408" s="160" t="str">
        <f>IF($D408=2,IF(所有護老者!A408="","",所有護老者!A408),"")</f>
        <v/>
      </c>
      <c r="B408" s="160" t="str">
        <f>IF($D408=2,IF(所有護老者!B408="","",所有護老者!B408),"")</f>
        <v/>
      </c>
      <c r="C408" s="160" t="str">
        <f>IF($D408=2,IF(所有護老者!D408="","",所有護老者!D408),"")</f>
        <v/>
      </c>
      <c r="D408" s="160" t="str">
        <f>IF(所有護老者!C408=2,2,"")</f>
        <v/>
      </c>
      <c r="E408" s="160" t="str">
        <f>IF($D408=2,IF(所有護老者!E408="","",所有護老者!E408),"")</f>
        <v/>
      </c>
      <c r="F408" s="160" t="str">
        <f>IF($D408=2,IF(所有護老者!F408="","",所有護老者!F408),"")</f>
        <v/>
      </c>
      <c r="G408" s="160" t="str">
        <f>IF($D408=2,IF(所有護老者!G408="","",所有護老者!G408),"")</f>
        <v/>
      </c>
      <c r="H408" s="160" t="str">
        <f>IF($D408=2,IF(所有護老者!H408="","",所有護老者!H408),"")</f>
        <v/>
      </c>
      <c r="I408" s="160" t="str">
        <f>IF($D408=2,IF(所有護老者!I408="","",所有護老者!I408),"")</f>
        <v/>
      </c>
      <c r="J408" s="160" t="str">
        <f>IF($D408=2,IF(所有護老者!J408="","",所有護老者!J408),"")</f>
        <v/>
      </c>
      <c r="K408" s="160" t="str">
        <f>IF($D408=2,IF(所有護老者!K408="","",所有護老者!K408),"")</f>
        <v/>
      </c>
      <c r="L408" s="160" t="str">
        <f>IF($D408=2,IF(所有護老者!L408="","",所有護老者!L408),"")</f>
        <v/>
      </c>
      <c r="M408" s="160" t="str">
        <f>IF($D408=2,IF(所有護老者!M408="","",所有護老者!M408),"")</f>
        <v/>
      </c>
      <c r="N408" s="160" t="str">
        <f>IF($D408=2,IF(所有護老者!N408="","",所有護老者!N408),"")</f>
        <v/>
      </c>
      <c r="O408" s="160" t="str">
        <f>IF($D408=2,IF(所有護老者!O408="","",所有護老者!O408),"")</f>
        <v/>
      </c>
      <c r="P408" s="160" t="str">
        <f>IF($D408=2,IF(所有護老者!P408="","",所有護老者!P408),"")</f>
        <v/>
      </c>
      <c r="Q408" s="160" t="str">
        <f>IF($D408=2,IF(所有護老者!Q408="","",所有護老者!Q408),"")</f>
        <v/>
      </c>
      <c r="R408" s="160" t="str">
        <f>IF($D408=2,IF(所有護老者!R408="","",所有護老者!R408),"")</f>
        <v/>
      </c>
      <c r="S408" s="160" t="str">
        <f>IF($D408=2,IF(所有護老者!S408="","",所有護老者!S408),"")</f>
        <v/>
      </c>
      <c r="T408" s="160" t="str">
        <f>IF($D408=2,IF(所有護老者!T408="","",所有護老者!T408),"")</f>
        <v/>
      </c>
      <c r="U408" s="160" t="str">
        <f>IF($D408=2,IF(所有護老者!U408="","",所有護老者!U408),"")</f>
        <v/>
      </c>
      <c r="V408" s="160" t="str">
        <f>IF($D408=2,IF(所有護老者!V408="","",所有護老者!V408),"")</f>
        <v/>
      </c>
      <c r="W408" s="160" t="str">
        <f>IF($D408=2,IF(所有護老者!W408="","",所有護老者!W408),"")</f>
        <v/>
      </c>
      <c r="X408" s="160" t="str">
        <f>IF($D408=2,IF(所有護老者!X408="","",所有護老者!X408),"")</f>
        <v/>
      </c>
      <c r="Y408" s="160" t="str">
        <f>IF($D408=2,IF(所有護老者!Y408="","",所有護老者!Y408),"")</f>
        <v/>
      </c>
      <c r="Z408" s="160" t="str">
        <f>IF($D408=2,IF(所有護老者!Z408="","",所有護老者!Z408),"")</f>
        <v/>
      </c>
      <c r="AA408" s="160" t="str">
        <f>IF($D408=2,IF(所有護老者!AA408="","",所有護老者!AA408),"")</f>
        <v/>
      </c>
      <c r="AB408" s="160" t="str">
        <f>IF($D408=2,IF(所有護老者!AB408="","",所有護老者!AB408),"")</f>
        <v/>
      </c>
      <c r="AC408" s="160" t="str">
        <f>IF($D408=2,IF(所有護老者!AC408="","",所有護老者!AC408),"")</f>
        <v/>
      </c>
      <c r="AD408" s="160" t="str">
        <f>IF($D408=2,IF(所有護老者!AD408="","",所有護老者!AD408),"")</f>
        <v/>
      </c>
      <c r="AE408" s="160" t="str">
        <f>IF($D408=2,IF(所有護老者!AE408="","",所有護老者!AE408),"")</f>
        <v/>
      </c>
      <c r="AF408" s="160" t="str">
        <f>IF($D408=2,IF(所有護老者!AF408="","",所有護老者!AF408),"")</f>
        <v/>
      </c>
      <c r="AG408" s="160" t="str">
        <f>IF($D408=2,IF(所有護老者!AG408="","",所有護老者!AG408),"")</f>
        <v/>
      </c>
      <c r="AH408" s="160" t="str">
        <f>IF($D408=2,IF(所有護老者!AH408="","",所有護老者!AH408),"")</f>
        <v/>
      </c>
      <c r="AI408" s="160" t="str">
        <f>IF($D408=2,IF(所有護老者!AI408="","",所有護老者!AI408),"")</f>
        <v/>
      </c>
      <c r="AJ408" s="160" t="str">
        <f>IF($D408=2,IF(所有護老者!AJ408="","",所有護老者!AJ408),"")</f>
        <v/>
      </c>
      <c r="AK408" s="160" t="str">
        <f>IF(所有護老者!AK408="","",所有護老者!AK408)</f>
        <v/>
      </c>
      <c r="AL408" s="175" t="str">
        <f t="shared" si="210"/>
        <v/>
      </c>
      <c r="AM408" s="175" t="str">
        <f t="shared" si="211"/>
        <v/>
      </c>
      <c r="AN408" s="175" t="str">
        <f t="shared" si="212"/>
        <v/>
      </c>
      <c r="AO408" s="175" t="str">
        <f t="shared" si="213"/>
        <v/>
      </c>
      <c r="AP408" s="175" t="str">
        <f t="shared" si="214"/>
        <v/>
      </c>
      <c r="AQ408" s="175" t="str">
        <f t="shared" si="215"/>
        <v/>
      </c>
      <c r="AR408" s="175" t="str">
        <f t="shared" si="216"/>
        <v/>
      </c>
      <c r="AS408" s="175" t="str">
        <f t="shared" si="217"/>
        <v/>
      </c>
      <c r="AT408" s="175" t="str">
        <f t="shared" si="218"/>
        <v/>
      </c>
      <c r="AU408" s="175" t="str">
        <f t="shared" si="219"/>
        <v/>
      </c>
      <c r="AV408" s="175" t="str">
        <f t="shared" si="220"/>
        <v/>
      </c>
      <c r="AW408" s="27">
        <f t="shared" si="221"/>
        <v>0</v>
      </c>
      <c r="AX408" s="27"/>
      <c r="AY408" s="27">
        <f t="shared" si="222"/>
        <v>0</v>
      </c>
      <c r="AZ408" s="27">
        <f t="shared" si="223"/>
        <v>0</v>
      </c>
      <c r="BA408" s="27">
        <f t="shared" si="224"/>
        <v>0</v>
      </c>
      <c r="BB408" s="27">
        <f t="shared" si="225"/>
        <v>0</v>
      </c>
      <c r="BC408" s="27">
        <f t="shared" si="226"/>
        <v>0</v>
      </c>
      <c r="BD408" s="27">
        <f t="shared" si="227"/>
        <v>0</v>
      </c>
      <c r="BE408" s="27">
        <f t="shared" si="228"/>
        <v>0</v>
      </c>
      <c r="BF408" s="27">
        <f t="shared" si="229"/>
        <v>0</v>
      </c>
      <c r="BG408" s="27">
        <f t="shared" si="230"/>
        <v>0</v>
      </c>
      <c r="BH408" s="27">
        <f t="shared" si="231"/>
        <v>0</v>
      </c>
      <c r="BI408" s="27">
        <f t="shared" si="232"/>
        <v>0</v>
      </c>
      <c r="BJ408" s="27">
        <f t="shared" si="233"/>
        <v>0</v>
      </c>
      <c r="BK408" s="176"/>
      <c r="BL408" s="276" t="str">
        <f t="shared" si="209"/>
        <v/>
      </c>
      <c r="BM408" s="176"/>
      <c r="BN408" s="27">
        <f t="shared" si="234"/>
        <v>0</v>
      </c>
      <c r="BO408" s="27">
        <f t="shared" si="235"/>
        <v>0</v>
      </c>
      <c r="BP408" s="27">
        <f t="shared" si="236"/>
        <v>0</v>
      </c>
      <c r="BQ408" s="27">
        <f t="shared" si="237"/>
        <v>0</v>
      </c>
      <c r="BR408" s="27">
        <f t="shared" si="238"/>
        <v>0</v>
      </c>
      <c r="BS408" s="27"/>
      <c r="BT408" s="166"/>
      <c r="BU408" s="166"/>
      <c r="BV408" s="166"/>
      <c r="BW408" s="166"/>
      <c r="BX408" s="166"/>
      <c r="BY408" s="166"/>
      <c r="BZ408" s="166"/>
      <c r="CA408" s="166"/>
      <c r="CB408" s="166"/>
      <c r="CC408" s="166"/>
      <c r="CD408" s="166"/>
      <c r="CE408" s="166"/>
      <c r="CF408" s="166"/>
      <c r="CG408" s="166"/>
      <c r="CH408" s="166"/>
      <c r="CI408" s="166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</row>
    <row r="409" spans="1:99">
      <c r="A409" s="160" t="str">
        <f>IF($D409=2,IF(所有護老者!A409="","",所有護老者!A409),"")</f>
        <v/>
      </c>
      <c r="B409" s="160" t="str">
        <f>IF($D409=2,IF(所有護老者!B409="","",所有護老者!B409),"")</f>
        <v/>
      </c>
      <c r="C409" s="160" t="str">
        <f>IF($D409=2,IF(所有護老者!D409="","",所有護老者!D409),"")</f>
        <v/>
      </c>
      <c r="D409" s="160" t="str">
        <f>IF(所有護老者!C409=2,2,"")</f>
        <v/>
      </c>
      <c r="E409" s="160" t="str">
        <f>IF($D409=2,IF(所有護老者!E409="","",所有護老者!E409),"")</f>
        <v/>
      </c>
      <c r="F409" s="160" t="str">
        <f>IF($D409=2,IF(所有護老者!F409="","",所有護老者!F409),"")</f>
        <v/>
      </c>
      <c r="G409" s="160" t="str">
        <f>IF($D409=2,IF(所有護老者!G409="","",所有護老者!G409),"")</f>
        <v/>
      </c>
      <c r="H409" s="160" t="str">
        <f>IF($D409=2,IF(所有護老者!H409="","",所有護老者!H409),"")</f>
        <v/>
      </c>
      <c r="I409" s="160" t="str">
        <f>IF($D409=2,IF(所有護老者!I409="","",所有護老者!I409),"")</f>
        <v/>
      </c>
      <c r="J409" s="160" t="str">
        <f>IF($D409=2,IF(所有護老者!J409="","",所有護老者!J409),"")</f>
        <v/>
      </c>
      <c r="K409" s="160" t="str">
        <f>IF($D409=2,IF(所有護老者!K409="","",所有護老者!K409),"")</f>
        <v/>
      </c>
      <c r="L409" s="160" t="str">
        <f>IF($D409=2,IF(所有護老者!L409="","",所有護老者!L409),"")</f>
        <v/>
      </c>
      <c r="M409" s="160" t="str">
        <f>IF($D409=2,IF(所有護老者!M409="","",所有護老者!M409),"")</f>
        <v/>
      </c>
      <c r="N409" s="160" t="str">
        <f>IF($D409=2,IF(所有護老者!N409="","",所有護老者!N409),"")</f>
        <v/>
      </c>
      <c r="O409" s="160" t="str">
        <f>IF($D409=2,IF(所有護老者!O409="","",所有護老者!O409),"")</f>
        <v/>
      </c>
      <c r="P409" s="160" t="str">
        <f>IF($D409=2,IF(所有護老者!P409="","",所有護老者!P409),"")</f>
        <v/>
      </c>
      <c r="Q409" s="160" t="str">
        <f>IF($D409=2,IF(所有護老者!Q409="","",所有護老者!Q409),"")</f>
        <v/>
      </c>
      <c r="R409" s="160" t="str">
        <f>IF($D409=2,IF(所有護老者!R409="","",所有護老者!R409),"")</f>
        <v/>
      </c>
      <c r="S409" s="160" t="str">
        <f>IF($D409=2,IF(所有護老者!S409="","",所有護老者!S409),"")</f>
        <v/>
      </c>
      <c r="T409" s="160" t="str">
        <f>IF($D409=2,IF(所有護老者!T409="","",所有護老者!T409),"")</f>
        <v/>
      </c>
      <c r="U409" s="160" t="str">
        <f>IF($D409=2,IF(所有護老者!U409="","",所有護老者!U409),"")</f>
        <v/>
      </c>
      <c r="V409" s="160" t="str">
        <f>IF($D409=2,IF(所有護老者!V409="","",所有護老者!V409),"")</f>
        <v/>
      </c>
      <c r="W409" s="160" t="str">
        <f>IF($D409=2,IF(所有護老者!W409="","",所有護老者!W409),"")</f>
        <v/>
      </c>
      <c r="X409" s="160" t="str">
        <f>IF($D409=2,IF(所有護老者!X409="","",所有護老者!X409),"")</f>
        <v/>
      </c>
      <c r="Y409" s="160" t="str">
        <f>IF($D409=2,IF(所有護老者!Y409="","",所有護老者!Y409),"")</f>
        <v/>
      </c>
      <c r="Z409" s="160" t="str">
        <f>IF($D409=2,IF(所有護老者!Z409="","",所有護老者!Z409),"")</f>
        <v/>
      </c>
      <c r="AA409" s="160" t="str">
        <f>IF($D409=2,IF(所有護老者!AA409="","",所有護老者!AA409),"")</f>
        <v/>
      </c>
      <c r="AB409" s="160" t="str">
        <f>IF($D409=2,IF(所有護老者!AB409="","",所有護老者!AB409),"")</f>
        <v/>
      </c>
      <c r="AC409" s="160" t="str">
        <f>IF($D409=2,IF(所有護老者!AC409="","",所有護老者!AC409),"")</f>
        <v/>
      </c>
      <c r="AD409" s="160" t="str">
        <f>IF($D409=2,IF(所有護老者!AD409="","",所有護老者!AD409),"")</f>
        <v/>
      </c>
      <c r="AE409" s="160" t="str">
        <f>IF($D409=2,IF(所有護老者!AE409="","",所有護老者!AE409),"")</f>
        <v/>
      </c>
      <c r="AF409" s="160" t="str">
        <f>IF($D409=2,IF(所有護老者!AF409="","",所有護老者!AF409),"")</f>
        <v/>
      </c>
      <c r="AG409" s="160" t="str">
        <f>IF($D409=2,IF(所有護老者!AG409="","",所有護老者!AG409),"")</f>
        <v/>
      </c>
      <c r="AH409" s="160" t="str">
        <f>IF($D409=2,IF(所有護老者!AH409="","",所有護老者!AH409),"")</f>
        <v/>
      </c>
      <c r="AI409" s="160" t="str">
        <f>IF($D409=2,IF(所有護老者!AI409="","",所有護老者!AI409),"")</f>
        <v/>
      </c>
      <c r="AJ409" s="160" t="str">
        <f>IF($D409=2,IF(所有護老者!AJ409="","",所有護老者!AJ409),"")</f>
        <v/>
      </c>
      <c r="AK409" s="160" t="str">
        <f>IF(所有護老者!AK409="","",所有護老者!AK409)</f>
        <v/>
      </c>
      <c r="AL409" s="175" t="str">
        <f t="shared" si="210"/>
        <v/>
      </c>
      <c r="AM409" s="175" t="str">
        <f t="shared" si="211"/>
        <v/>
      </c>
      <c r="AN409" s="175" t="str">
        <f t="shared" si="212"/>
        <v/>
      </c>
      <c r="AO409" s="175" t="str">
        <f t="shared" si="213"/>
        <v/>
      </c>
      <c r="AP409" s="175" t="str">
        <f t="shared" si="214"/>
        <v/>
      </c>
      <c r="AQ409" s="175" t="str">
        <f t="shared" si="215"/>
        <v/>
      </c>
      <c r="AR409" s="175" t="str">
        <f t="shared" si="216"/>
        <v/>
      </c>
      <c r="AS409" s="175" t="str">
        <f t="shared" si="217"/>
        <v/>
      </c>
      <c r="AT409" s="175" t="str">
        <f t="shared" si="218"/>
        <v/>
      </c>
      <c r="AU409" s="175" t="str">
        <f t="shared" si="219"/>
        <v/>
      </c>
      <c r="AV409" s="175" t="str">
        <f t="shared" si="220"/>
        <v/>
      </c>
      <c r="AW409" s="27">
        <f t="shared" si="221"/>
        <v>0</v>
      </c>
      <c r="AX409" s="27"/>
      <c r="AY409" s="27">
        <f t="shared" si="222"/>
        <v>0</v>
      </c>
      <c r="AZ409" s="27">
        <f t="shared" si="223"/>
        <v>0</v>
      </c>
      <c r="BA409" s="27">
        <f t="shared" si="224"/>
        <v>0</v>
      </c>
      <c r="BB409" s="27">
        <f t="shared" si="225"/>
        <v>0</v>
      </c>
      <c r="BC409" s="27">
        <f t="shared" si="226"/>
        <v>0</v>
      </c>
      <c r="BD409" s="27">
        <f t="shared" si="227"/>
        <v>0</v>
      </c>
      <c r="BE409" s="27">
        <f t="shared" si="228"/>
        <v>0</v>
      </c>
      <c r="BF409" s="27">
        <f t="shared" si="229"/>
        <v>0</v>
      </c>
      <c r="BG409" s="27">
        <f t="shared" si="230"/>
        <v>0</v>
      </c>
      <c r="BH409" s="27">
        <f t="shared" si="231"/>
        <v>0</v>
      </c>
      <c r="BI409" s="27">
        <f t="shared" si="232"/>
        <v>0</v>
      </c>
      <c r="BJ409" s="27">
        <f t="shared" si="233"/>
        <v>0</v>
      </c>
      <c r="BK409" s="176"/>
      <c r="BL409" s="276" t="str">
        <f t="shared" si="209"/>
        <v/>
      </c>
      <c r="BM409" s="176"/>
      <c r="BN409" s="27">
        <f t="shared" si="234"/>
        <v>0</v>
      </c>
      <c r="BO409" s="27">
        <f t="shared" si="235"/>
        <v>0</v>
      </c>
      <c r="BP409" s="27">
        <f t="shared" si="236"/>
        <v>0</v>
      </c>
      <c r="BQ409" s="27">
        <f t="shared" si="237"/>
        <v>0</v>
      </c>
      <c r="BR409" s="27">
        <f t="shared" si="238"/>
        <v>0</v>
      </c>
      <c r="BS409" s="27"/>
      <c r="BT409" s="166"/>
      <c r="BU409" s="166"/>
      <c r="BV409" s="166"/>
      <c r="BW409" s="166"/>
      <c r="BX409" s="166"/>
      <c r="BY409" s="166"/>
      <c r="BZ409" s="166"/>
      <c r="CA409" s="166"/>
      <c r="CB409" s="166"/>
      <c r="CC409" s="166"/>
      <c r="CD409" s="166"/>
      <c r="CE409" s="166"/>
      <c r="CF409" s="166"/>
      <c r="CG409" s="166"/>
      <c r="CH409" s="166"/>
      <c r="CI409" s="166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</row>
    <row r="410" spans="1:99">
      <c r="A410" s="160" t="str">
        <f>IF($D410=2,IF(所有護老者!A410="","",所有護老者!A410),"")</f>
        <v/>
      </c>
      <c r="B410" s="160" t="str">
        <f>IF($D410=2,IF(所有護老者!B410="","",所有護老者!B410),"")</f>
        <v/>
      </c>
      <c r="C410" s="160" t="str">
        <f>IF($D410=2,IF(所有護老者!D410="","",所有護老者!D410),"")</f>
        <v/>
      </c>
      <c r="D410" s="160" t="str">
        <f>IF(所有護老者!C410=2,2,"")</f>
        <v/>
      </c>
      <c r="E410" s="160" t="str">
        <f>IF($D410=2,IF(所有護老者!E410="","",所有護老者!E410),"")</f>
        <v/>
      </c>
      <c r="F410" s="160" t="str">
        <f>IF($D410=2,IF(所有護老者!F410="","",所有護老者!F410),"")</f>
        <v/>
      </c>
      <c r="G410" s="160" t="str">
        <f>IF($D410=2,IF(所有護老者!G410="","",所有護老者!G410),"")</f>
        <v/>
      </c>
      <c r="H410" s="160" t="str">
        <f>IF($D410=2,IF(所有護老者!H410="","",所有護老者!H410),"")</f>
        <v/>
      </c>
      <c r="I410" s="160" t="str">
        <f>IF($D410=2,IF(所有護老者!I410="","",所有護老者!I410),"")</f>
        <v/>
      </c>
      <c r="J410" s="160" t="str">
        <f>IF($D410=2,IF(所有護老者!J410="","",所有護老者!J410),"")</f>
        <v/>
      </c>
      <c r="K410" s="160" t="str">
        <f>IF($D410=2,IF(所有護老者!K410="","",所有護老者!K410),"")</f>
        <v/>
      </c>
      <c r="L410" s="160" t="str">
        <f>IF($D410=2,IF(所有護老者!L410="","",所有護老者!L410),"")</f>
        <v/>
      </c>
      <c r="M410" s="160" t="str">
        <f>IF($D410=2,IF(所有護老者!M410="","",所有護老者!M410),"")</f>
        <v/>
      </c>
      <c r="N410" s="160" t="str">
        <f>IF($D410=2,IF(所有護老者!N410="","",所有護老者!N410),"")</f>
        <v/>
      </c>
      <c r="O410" s="160" t="str">
        <f>IF($D410=2,IF(所有護老者!O410="","",所有護老者!O410),"")</f>
        <v/>
      </c>
      <c r="P410" s="160" t="str">
        <f>IF($D410=2,IF(所有護老者!P410="","",所有護老者!P410),"")</f>
        <v/>
      </c>
      <c r="Q410" s="160" t="str">
        <f>IF($D410=2,IF(所有護老者!Q410="","",所有護老者!Q410),"")</f>
        <v/>
      </c>
      <c r="R410" s="160" t="str">
        <f>IF($D410=2,IF(所有護老者!R410="","",所有護老者!R410),"")</f>
        <v/>
      </c>
      <c r="S410" s="160" t="str">
        <f>IF($D410=2,IF(所有護老者!S410="","",所有護老者!S410),"")</f>
        <v/>
      </c>
      <c r="T410" s="160" t="str">
        <f>IF($D410=2,IF(所有護老者!T410="","",所有護老者!T410),"")</f>
        <v/>
      </c>
      <c r="U410" s="160" t="str">
        <f>IF($D410=2,IF(所有護老者!U410="","",所有護老者!U410),"")</f>
        <v/>
      </c>
      <c r="V410" s="160" t="str">
        <f>IF($D410=2,IF(所有護老者!V410="","",所有護老者!V410),"")</f>
        <v/>
      </c>
      <c r="W410" s="160" t="str">
        <f>IF($D410=2,IF(所有護老者!W410="","",所有護老者!W410),"")</f>
        <v/>
      </c>
      <c r="X410" s="160" t="str">
        <f>IF($D410=2,IF(所有護老者!X410="","",所有護老者!X410),"")</f>
        <v/>
      </c>
      <c r="Y410" s="160" t="str">
        <f>IF($D410=2,IF(所有護老者!Y410="","",所有護老者!Y410),"")</f>
        <v/>
      </c>
      <c r="Z410" s="160" t="str">
        <f>IF($D410=2,IF(所有護老者!Z410="","",所有護老者!Z410),"")</f>
        <v/>
      </c>
      <c r="AA410" s="160" t="str">
        <f>IF($D410=2,IF(所有護老者!AA410="","",所有護老者!AA410),"")</f>
        <v/>
      </c>
      <c r="AB410" s="160" t="str">
        <f>IF($D410=2,IF(所有護老者!AB410="","",所有護老者!AB410),"")</f>
        <v/>
      </c>
      <c r="AC410" s="160" t="str">
        <f>IF($D410=2,IF(所有護老者!AC410="","",所有護老者!AC410),"")</f>
        <v/>
      </c>
      <c r="AD410" s="160" t="str">
        <f>IF($D410=2,IF(所有護老者!AD410="","",所有護老者!AD410),"")</f>
        <v/>
      </c>
      <c r="AE410" s="160" t="str">
        <f>IF($D410=2,IF(所有護老者!AE410="","",所有護老者!AE410),"")</f>
        <v/>
      </c>
      <c r="AF410" s="160" t="str">
        <f>IF($D410=2,IF(所有護老者!AF410="","",所有護老者!AF410),"")</f>
        <v/>
      </c>
      <c r="AG410" s="160" t="str">
        <f>IF($D410=2,IF(所有護老者!AG410="","",所有護老者!AG410),"")</f>
        <v/>
      </c>
      <c r="AH410" s="160" t="str">
        <f>IF($D410=2,IF(所有護老者!AH410="","",所有護老者!AH410),"")</f>
        <v/>
      </c>
      <c r="AI410" s="160" t="str">
        <f>IF($D410=2,IF(所有護老者!AI410="","",所有護老者!AI410),"")</f>
        <v/>
      </c>
      <c r="AJ410" s="160" t="str">
        <f>IF($D410=2,IF(所有護老者!AJ410="","",所有護老者!AJ410),"")</f>
        <v/>
      </c>
      <c r="AK410" s="160" t="str">
        <f>IF(所有護老者!AK410="","",所有護老者!AK410)</f>
        <v/>
      </c>
      <c r="AL410" s="175" t="str">
        <f t="shared" si="210"/>
        <v/>
      </c>
      <c r="AM410" s="175" t="str">
        <f t="shared" si="211"/>
        <v/>
      </c>
      <c r="AN410" s="175" t="str">
        <f t="shared" si="212"/>
        <v/>
      </c>
      <c r="AO410" s="175" t="str">
        <f t="shared" si="213"/>
        <v/>
      </c>
      <c r="AP410" s="175" t="str">
        <f t="shared" si="214"/>
        <v/>
      </c>
      <c r="AQ410" s="175" t="str">
        <f t="shared" si="215"/>
        <v/>
      </c>
      <c r="AR410" s="175" t="str">
        <f t="shared" si="216"/>
        <v/>
      </c>
      <c r="AS410" s="175" t="str">
        <f t="shared" si="217"/>
        <v/>
      </c>
      <c r="AT410" s="175" t="str">
        <f t="shared" si="218"/>
        <v/>
      </c>
      <c r="AU410" s="175" t="str">
        <f t="shared" si="219"/>
        <v/>
      </c>
      <c r="AV410" s="175" t="str">
        <f t="shared" si="220"/>
        <v/>
      </c>
      <c r="AW410" s="27">
        <f t="shared" si="221"/>
        <v>0</v>
      </c>
      <c r="AX410" s="27"/>
      <c r="AY410" s="27">
        <f t="shared" si="222"/>
        <v>0</v>
      </c>
      <c r="AZ410" s="27">
        <f t="shared" si="223"/>
        <v>0</v>
      </c>
      <c r="BA410" s="27">
        <f t="shared" si="224"/>
        <v>0</v>
      </c>
      <c r="BB410" s="27">
        <f t="shared" si="225"/>
        <v>0</v>
      </c>
      <c r="BC410" s="27">
        <f t="shared" si="226"/>
        <v>0</v>
      </c>
      <c r="BD410" s="27">
        <f t="shared" si="227"/>
        <v>0</v>
      </c>
      <c r="BE410" s="27">
        <f t="shared" si="228"/>
        <v>0</v>
      </c>
      <c r="BF410" s="27">
        <f t="shared" si="229"/>
        <v>0</v>
      </c>
      <c r="BG410" s="27">
        <f t="shared" si="230"/>
        <v>0</v>
      </c>
      <c r="BH410" s="27">
        <f t="shared" si="231"/>
        <v>0</v>
      </c>
      <c r="BI410" s="27">
        <f t="shared" si="232"/>
        <v>0</v>
      </c>
      <c r="BJ410" s="27">
        <f t="shared" si="233"/>
        <v>0</v>
      </c>
      <c r="BK410" s="176"/>
      <c r="BL410" s="276" t="str">
        <f t="shared" si="209"/>
        <v/>
      </c>
      <c r="BM410" s="176"/>
      <c r="BN410" s="27">
        <f t="shared" si="234"/>
        <v>0</v>
      </c>
      <c r="BO410" s="27">
        <f t="shared" si="235"/>
        <v>0</v>
      </c>
      <c r="BP410" s="27">
        <f t="shared" si="236"/>
        <v>0</v>
      </c>
      <c r="BQ410" s="27">
        <f t="shared" si="237"/>
        <v>0</v>
      </c>
      <c r="BR410" s="27">
        <f t="shared" si="238"/>
        <v>0</v>
      </c>
      <c r="BS410" s="27"/>
      <c r="BT410" s="166"/>
      <c r="BU410" s="166"/>
      <c r="BV410" s="166"/>
      <c r="BW410" s="166"/>
      <c r="BX410" s="166"/>
      <c r="BY410" s="166"/>
      <c r="BZ410" s="166"/>
      <c r="CA410" s="166"/>
      <c r="CB410" s="166"/>
      <c r="CC410" s="166"/>
      <c r="CD410" s="166"/>
      <c r="CE410" s="166"/>
      <c r="CF410" s="166"/>
      <c r="CG410" s="166"/>
      <c r="CH410" s="166"/>
      <c r="CI410" s="166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</row>
    <row r="411" spans="1:99">
      <c r="A411" s="160" t="str">
        <f>IF($D411=2,IF(所有護老者!A411="","",所有護老者!A411),"")</f>
        <v/>
      </c>
      <c r="B411" s="160" t="str">
        <f>IF($D411=2,IF(所有護老者!B411="","",所有護老者!B411),"")</f>
        <v/>
      </c>
      <c r="C411" s="160" t="str">
        <f>IF($D411=2,IF(所有護老者!D411="","",所有護老者!D411),"")</f>
        <v/>
      </c>
      <c r="D411" s="160" t="str">
        <f>IF(所有護老者!C411=2,2,"")</f>
        <v/>
      </c>
      <c r="E411" s="160" t="str">
        <f>IF($D411=2,IF(所有護老者!E411="","",所有護老者!E411),"")</f>
        <v/>
      </c>
      <c r="F411" s="160" t="str">
        <f>IF($D411=2,IF(所有護老者!F411="","",所有護老者!F411),"")</f>
        <v/>
      </c>
      <c r="G411" s="160" t="str">
        <f>IF($D411=2,IF(所有護老者!G411="","",所有護老者!G411),"")</f>
        <v/>
      </c>
      <c r="H411" s="160" t="str">
        <f>IF($D411=2,IF(所有護老者!H411="","",所有護老者!H411),"")</f>
        <v/>
      </c>
      <c r="I411" s="160" t="str">
        <f>IF($D411=2,IF(所有護老者!I411="","",所有護老者!I411),"")</f>
        <v/>
      </c>
      <c r="J411" s="160" t="str">
        <f>IF($D411=2,IF(所有護老者!J411="","",所有護老者!J411),"")</f>
        <v/>
      </c>
      <c r="K411" s="160" t="str">
        <f>IF($D411=2,IF(所有護老者!K411="","",所有護老者!K411),"")</f>
        <v/>
      </c>
      <c r="L411" s="160" t="str">
        <f>IF($D411=2,IF(所有護老者!L411="","",所有護老者!L411),"")</f>
        <v/>
      </c>
      <c r="M411" s="160" t="str">
        <f>IF($D411=2,IF(所有護老者!M411="","",所有護老者!M411),"")</f>
        <v/>
      </c>
      <c r="N411" s="160" t="str">
        <f>IF($D411=2,IF(所有護老者!N411="","",所有護老者!N411),"")</f>
        <v/>
      </c>
      <c r="O411" s="160" t="str">
        <f>IF($D411=2,IF(所有護老者!O411="","",所有護老者!O411),"")</f>
        <v/>
      </c>
      <c r="P411" s="160" t="str">
        <f>IF($D411=2,IF(所有護老者!P411="","",所有護老者!P411),"")</f>
        <v/>
      </c>
      <c r="Q411" s="160" t="str">
        <f>IF($D411=2,IF(所有護老者!Q411="","",所有護老者!Q411),"")</f>
        <v/>
      </c>
      <c r="R411" s="160" t="str">
        <f>IF($D411=2,IF(所有護老者!R411="","",所有護老者!R411),"")</f>
        <v/>
      </c>
      <c r="S411" s="160" t="str">
        <f>IF($D411=2,IF(所有護老者!S411="","",所有護老者!S411),"")</f>
        <v/>
      </c>
      <c r="T411" s="160" t="str">
        <f>IF($D411=2,IF(所有護老者!T411="","",所有護老者!T411),"")</f>
        <v/>
      </c>
      <c r="U411" s="160" t="str">
        <f>IF($D411=2,IF(所有護老者!U411="","",所有護老者!U411),"")</f>
        <v/>
      </c>
      <c r="V411" s="160" t="str">
        <f>IF($D411=2,IF(所有護老者!V411="","",所有護老者!V411),"")</f>
        <v/>
      </c>
      <c r="W411" s="160" t="str">
        <f>IF($D411=2,IF(所有護老者!W411="","",所有護老者!W411),"")</f>
        <v/>
      </c>
      <c r="X411" s="160" t="str">
        <f>IF($D411=2,IF(所有護老者!X411="","",所有護老者!X411),"")</f>
        <v/>
      </c>
      <c r="Y411" s="160" t="str">
        <f>IF($D411=2,IF(所有護老者!Y411="","",所有護老者!Y411),"")</f>
        <v/>
      </c>
      <c r="Z411" s="160" t="str">
        <f>IF($D411=2,IF(所有護老者!Z411="","",所有護老者!Z411),"")</f>
        <v/>
      </c>
      <c r="AA411" s="160" t="str">
        <f>IF($D411=2,IF(所有護老者!AA411="","",所有護老者!AA411),"")</f>
        <v/>
      </c>
      <c r="AB411" s="160" t="str">
        <f>IF($D411=2,IF(所有護老者!AB411="","",所有護老者!AB411),"")</f>
        <v/>
      </c>
      <c r="AC411" s="160" t="str">
        <f>IF($D411=2,IF(所有護老者!AC411="","",所有護老者!AC411),"")</f>
        <v/>
      </c>
      <c r="AD411" s="160" t="str">
        <f>IF($D411=2,IF(所有護老者!AD411="","",所有護老者!AD411),"")</f>
        <v/>
      </c>
      <c r="AE411" s="160" t="str">
        <f>IF($D411=2,IF(所有護老者!AE411="","",所有護老者!AE411),"")</f>
        <v/>
      </c>
      <c r="AF411" s="160" t="str">
        <f>IF($D411=2,IF(所有護老者!AF411="","",所有護老者!AF411),"")</f>
        <v/>
      </c>
      <c r="AG411" s="160" t="str">
        <f>IF($D411=2,IF(所有護老者!AG411="","",所有護老者!AG411),"")</f>
        <v/>
      </c>
      <c r="AH411" s="160" t="str">
        <f>IF($D411=2,IF(所有護老者!AH411="","",所有護老者!AH411),"")</f>
        <v/>
      </c>
      <c r="AI411" s="160" t="str">
        <f>IF($D411=2,IF(所有護老者!AI411="","",所有護老者!AI411),"")</f>
        <v/>
      </c>
      <c r="AJ411" s="160" t="str">
        <f>IF($D411=2,IF(所有護老者!AJ411="","",所有護老者!AJ411),"")</f>
        <v/>
      </c>
      <c r="AK411" s="160" t="str">
        <f>IF(所有護老者!AK411="","",所有護老者!AK411)</f>
        <v/>
      </c>
      <c r="AL411" s="175" t="str">
        <f t="shared" si="210"/>
        <v/>
      </c>
      <c r="AM411" s="175" t="str">
        <f t="shared" si="211"/>
        <v/>
      </c>
      <c r="AN411" s="175" t="str">
        <f t="shared" si="212"/>
        <v/>
      </c>
      <c r="AO411" s="175" t="str">
        <f t="shared" si="213"/>
        <v/>
      </c>
      <c r="AP411" s="175" t="str">
        <f t="shared" si="214"/>
        <v/>
      </c>
      <c r="AQ411" s="175" t="str">
        <f t="shared" si="215"/>
        <v/>
      </c>
      <c r="AR411" s="175" t="str">
        <f t="shared" si="216"/>
        <v/>
      </c>
      <c r="AS411" s="175" t="str">
        <f t="shared" si="217"/>
        <v/>
      </c>
      <c r="AT411" s="175" t="str">
        <f t="shared" si="218"/>
        <v/>
      </c>
      <c r="AU411" s="175" t="str">
        <f t="shared" si="219"/>
        <v/>
      </c>
      <c r="AV411" s="175" t="str">
        <f t="shared" si="220"/>
        <v/>
      </c>
      <c r="AW411" s="27">
        <f t="shared" si="221"/>
        <v>0</v>
      </c>
      <c r="AX411" s="27"/>
      <c r="AY411" s="27">
        <f t="shared" si="222"/>
        <v>0</v>
      </c>
      <c r="AZ411" s="27">
        <f t="shared" si="223"/>
        <v>0</v>
      </c>
      <c r="BA411" s="27">
        <f t="shared" si="224"/>
        <v>0</v>
      </c>
      <c r="BB411" s="27">
        <f t="shared" si="225"/>
        <v>0</v>
      </c>
      <c r="BC411" s="27">
        <f t="shared" si="226"/>
        <v>0</v>
      </c>
      <c r="BD411" s="27">
        <f t="shared" si="227"/>
        <v>0</v>
      </c>
      <c r="BE411" s="27">
        <f t="shared" si="228"/>
        <v>0</v>
      </c>
      <c r="BF411" s="27">
        <f t="shared" si="229"/>
        <v>0</v>
      </c>
      <c r="BG411" s="27">
        <f t="shared" si="230"/>
        <v>0</v>
      </c>
      <c r="BH411" s="27">
        <f t="shared" si="231"/>
        <v>0</v>
      </c>
      <c r="BI411" s="27">
        <f t="shared" si="232"/>
        <v>0</v>
      </c>
      <c r="BJ411" s="27">
        <f t="shared" si="233"/>
        <v>0</v>
      </c>
      <c r="BK411" s="176"/>
      <c r="BL411" s="276" t="str">
        <f t="shared" si="209"/>
        <v/>
      </c>
      <c r="BM411" s="176"/>
      <c r="BN411" s="27">
        <f t="shared" si="234"/>
        <v>0</v>
      </c>
      <c r="BO411" s="27">
        <f t="shared" si="235"/>
        <v>0</v>
      </c>
      <c r="BP411" s="27">
        <f t="shared" si="236"/>
        <v>0</v>
      </c>
      <c r="BQ411" s="27">
        <f t="shared" si="237"/>
        <v>0</v>
      </c>
      <c r="BR411" s="27">
        <f t="shared" si="238"/>
        <v>0</v>
      </c>
      <c r="BS411" s="27"/>
      <c r="BT411" s="166"/>
      <c r="BU411" s="166"/>
      <c r="BV411" s="166"/>
      <c r="BW411" s="166"/>
      <c r="BX411" s="166"/>
      <c r="BY411" s="166"/>
      <c r="BZ411" s="166"/>
      <c r="CA411" s="166"/>
      <c r="CB411" s="166"/>
      <c r="CC411" s="166"/>
      <c r="CD411" s="166"/>
      <c r="CE411" s="166"/>
      <c r="CF411" s="166"/>
      <c r="CG411" s="166"/>
      <c r="CH411" s="166"/>
      <c r="CI411" s="166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</row>
    <row r="412" spans="1:99">
      <c r="A412" s="160" t="str">
        <f>IF($D412=2,IF(所有護老者!A412="","",所有護老者!A412),"")</f>
        <v/>
      </c>
      <c r="B412" s="160" t="str">
        <f>IF($D412=2,IF(所有護老者!B412="","",所有護老者!B412),"")</f>
        <v/>
      </c>
      <c r="C412" s="160" t="str">
        <f>IF($D412=2,IF(所有護老者!D412="","",所有護老者!D412),"")</f>
        <v/>
      </c>
      <c r="D412" s="160" t="str">
        <f>IF(所有護老者!C412=2,2,"")</f>
        <v/>
      </c>
      <c r="E412" s="160" t="str">
        <f>IF($D412=2,IF(所有護老者!E412="","",所有護老者!E412),"")</f>
        <v/>
      </c>
      <c r="F412" s="160" t="str">
        <f>IF($D412=2,IF(所有護老者!F412="","",所有護老者!F412),"")</f>
        <v/>
      </c>
      <c r="G412" s="160" t="str">
        <f>IF($D412=2,IF(所有護老者!G412="","",所有護老者!G412),"")</f>
        <v/>
      </c>
      <c r="H412" s="160" t="str">
        <f>IF($D412=2,IF(所有護老者!H412="","",所有護老者!H412),"")</f>
        <v/>
      </c>
      <c r="I412" s="160" t="str">
        <f>IF($D412=2,IF(所有護老者!I412="","",所有護老者!I412),"")</f>
        <v/>
      </c>
      <c r="J412" s="160" t="str">
        <f>IF($D412=2,IF(所有護老者!J412="","",所有護老者!J412),"")</f>
        <v/>
      </c>
      <c r="K412" s="160" t="str">
        <f>IF($D412=2,IF(所有護老者!K412="","",所有護老者!K412),"")</f>
        <v/>
      </c>
      <c r="L412" s="160" t="str">
        <f>IF($D412=2,IF(所有護老者!L412="","",所有護老者!L412),"")</f>
        <v/>
      </c>
      <c r="M412" s="160" t="str">
        <f>IF($D412=2,IF(所有護老者!M412="","",所有護老者!M412),"")</f>
        <v/>
      </c>
      <c r="N412" s="160" t="str">
        <f>IF($D412=2,IF(所有護老者!N412="","",所有護老者!N412),"")</f>
        <v/>
      </c>
      <c r="O412" s="160" t="str">
        <f>IF($D412=2,IF(所有護老者!O412="","",所有護老者!O412),"")</f>
        <v/>
      </c>
      <c r="P412" s="160" t="str">
        <f>IF($D412=2,IF(所有護老者!P412="","",所有護老者!P412),"")</f>
        <v/>
      </c>
      <c r="Q412" s="160" t="str">
        <f>IF($D412=2,IF(所有護老者!Q412="","",所有護老者!Q412),"")</f>
        <v/>
      </c>
      <c r="R412" s="160" t="str">
        <f>IF($D412=2,IF(所有護老者!R412="","",所有護老者!R412),"")</f>
        <v/>
      </c>
      <c r="S412" s="160" t="str">
        <f>IF($D412=2,IF(所有護老者!S412="","",所有護老者!S412),"")</f>
        <v/>
      </c>
      <c r="T412" s="160" t="str">
        <f>IF($D412=2,IF(所有護老者!T412="","",所有護老者!T412),"")</f>
        <v/>
      </c>
      <c r="U412" s="160" t="str">
        <f>IF($D412=2,IF(所有護老者!U412="","",所有護老者!U412),"")</f>
        <v/>
      </c>
      <c r="V412" s="160" t="str">
        <f>IF($D412=2,IF(所有護老者!V412="","",所有護老者!V412),"")</f>
        <v/>
      </c>
      <c r="W412" s="160" t="str">
        <f>IF($D412=2,IF(所有護老者!W412="","",所有護老者!W412),"")</f>
        <v/>
      </c>
      <c r="X412" s="160" t="str">
        <f>IF($D412=2,IF(所有護老者!X412="","",所有護老者!X412),"")</f>
        <v/>
      </c>
      <c r="Y412" s="160" t="str">
        <f>IF($D412=2,IF(所有護老者!Y412="","",所有護老者!Y412),"")</f>
        <v/>
      </c>
      <c r="Z412" s="160" t="str">
        <f>IF($D412=2,IF(所有護老者!Z412="","",所有護老者!Z412),"")</f>
        <v/>
      </c>
      <c r="AA412" s="160" t="str">
        <f>IF($D412=2,IF(所有護老者!AA412="","",所有護老者!AA412),"")</f>
        <v/>
      </c>
      <c r="AB412" s="160" t="str">
        <f>IF($D412=2,IF(所有護老者!AB412="","",所有護老者!AB412),"")</f>
        <v/>
      </c>
      <c r="AC412" s="160" t="str">
        <f>IF($D412=2,IF(所有護老者!AC412="","",所有護老者!AC412),"")</f>
        <v/>
      </c>
      <c r="AD412" s="160" t="str">
        <f>IF($D412=2,IF(所有護老者!AD412="","",所有護老者!AD412),"")</f>
        <v/>
      </c>
      <c r="AE412" s="160" t="str">
        <f>IF($D412=2,IF(所有護老者!AE412="","",所有護老者!AE412),"")</f>
        <v/>
      </c>
      <c r="AF412" s="160" t="str">
        <f>IF($D412=2,IF(所有護老者!AF412="","",所有護老者!AF412),"")</f>
        <v/>
      </c>
      <c r="AG412" s="160" t="str">
        <f>IF($D412=2,IF(所有護老者!AG412="","",所有護老者!AG412),"")</f>
        <v/>
      </c>
      <c r="AH412" s="160" t="str">
        <f>IF($D412=2,IF(所有護老者!AH412="","",所有護老者!AH412),"")</f>
        <v/>
      </c>
      <c r="AI412" s="160" t="str">
        <f>IF($D412=2,IF(所有護老者!AI412="","",所有護老者!AI412),"")</f>
        <v/>
      </c>
      <c r="AJ412" s="160" t="str">
        <f>IF($D412=2,IF(所有護老者!AJ412="","",所有護老者!AJ412),"")</f>
        <v/>
      </c>
      <c r="AK412" s="160" t="str">
        <f>IF(所有護老者!AK412="","",所有護老者!AK412)</f>
        <v/>
      </c>
      <c r="AL412" s="175" t="str">
        <f t="shared" si="210"/>
        <v/>
      </c>
      <c r="AM412" s="175" t="str">
        <f t="shared" si="211"/>
        <v/>
      </c>
      <c r="AN412" s="175" t="str">
        <f t="shared" si="212"/>
        <v/>
      </c>
      <c r="AO412" s="175" t="str">
        <f t="shared" si="213"/>
        <v/>
      </c>
      <c r="AP412" s="175" t="str">
        <f t="shared" si="214"/>
        <v/>
      </c>
      <c r="AQ412" s="175" t="str">
        <f t="shared" si="215"/>
        <v/>
      </c>
      <c r="AR412" s="175" t="str">
        <f t="shared" si="216"/>
        <v/>
      </c>
      <c r="AS412" s="175" t="str">
        <f t="shared" si="217"/>
        <v/>
      </c>
      <c r="AT412" s="175" t="str">
        <f t="shared" si="218"/>
        <v/>
      </c>
      <c r="AU412" s="175" t="str">
        <f t="shared" si="219"/>
        <v/>
      </c>
      <c r="AV412" s="175" t="str">
        <f t="shared" si="220"/>
        <v/>
      </c>
      <c r="AW412" s="27">
        <f t="shared" si="221"/>
        <v>0</v>
      </c>
      <c r="AX412" s="27"/>
      <c r="AY412" s="27">
        <f t="shared" si="222"/>
        <v>0</v>
      </c>
      <c r="AZ412" s="27">
        <f t="shared" si="223"/>
        <v>0</v>
      </c>
      <c r="BA412" s="27">
        <f t="shared" si="224"/>
        <v>0</v>
      </c>
      <c r="BB412" s="27">
        <f t="shared" si="225"/>
        <v>0</v>
      </c>
      <c r="BC412" s="27">
        <f t="shared" si="226"/>
        <v>0</v>
      </c>
      <c r="BD412" s="27">
        <f t="shared" si="227"/>
        <v>0</v>
      </c>
      <c r="BE412" s="27">
        <f t="shared" si="228"/>
        <v>0</v>
      </c>
      <c r="BF412" s="27">
        <f t="shared" si="229"/>
        <v>0</v>
      </c>
      <c r="BG412" s="27">
        <f t="shared" si="230"/>
        <v>0</v>
      </c>
      <c r="BH412" s="27">
        <f t="shared" si="231"/>
        <v>0</v>
      </c>
      <c r="BI412" s="27">
        <f t="shared" si="232"/>
        <v>0</v>
      </c>
      <c r="BJ412" s="27">
        <f t="shared" si="233"/>
        <v>0</v>
      </c>
      <c r="BK412" s="176"/>
      <c r="BL412" s="276" t="str">
        <f t="shared" si="209"/>
        <v/>
      </c>
      <c r="BM412" s="176"/>
      <c r="BN412" s="27">
        <f t="shared" si="234"/>
        <v>0</v>
      </c>
      <c r="BO412" s="27">
        <f t="shared" si="235"/>
        <v>0</v>
      </c>
      <c r="BP412" s="27">
        <f t="shared" si="236"/>
        <v>0</v>
      </c>
      <c r="BQ412" s="27">
        <f t="shared" si="237"/>
        <v>0</v>
      </c>
      <c r="BR412" s="27">
        <f t="shared" si="238"/>
        <v>0</v>
      </c>
      <c r="BS412" s="27"/>
      <c r="BT412" s="166"/>
      <c r="BU412" s="166"/>
      <c r="BV412" s="166"/>
      <c r="BW412" s="166"/>
      <c r="BX412" s="166"/>
      <c r="BY412" s="166"/>
      <c r="BZ412" s="166"/>
      <c r="CA412" s="166"/>
      <c r="CB412" s="166"/>
      <c r="CC412" s="166"/>
      <c r="CD412" s="166"/>
      <c r="CE412" s="166"/>
      <c r="CF412" s="166"/>
      <c r="CG412" s="166"/>
      <c r="CH412" s="166"/>
      <c r="CI412" s="166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</row>
    <row r="413" spans="1:99">
      <c r="A413" s="160" t="str">
        <f>IF($D413=2,IF(所有護老者!A413="","",所有護老者!A413),"")</f>
        <v/>
      </c>
      <c r="B413" s="160" t="str">
        <f>IF($D413=2,IF(所有護老者!B413="","",所有護老者!B413),"")</f>
        <v/>
      </c>
      <c r="C413" s="160" t="str">
        <f>IF($D413=2,IF(所有護老者!D413="","",所有護老者!D413),"")</f>
        <v/>
      </c>
      <c r="D413" s="160" t="str">
        <f>IF(所有護老者!C413=2,2,"")</f>
        <v/>
      </c>
      <c r="E413" s="160" t="str">
        <f>IF($D413=2,IF(所有護老者!E413="","",所有護老者!E413),"")</f>
        <v/>
      </c>
      <c r="F413" s="160" t="str">
        <f>IF($D413=2,IF(所有護老者!F413="","",所有護老者!F413),"")</f>
        <v/>
      </c>
      <c r="G413" s="160" t="str">
        <f>IF($D413=2,IF(所有護老者!G413="","",所有護老者!G413),"")</f>
        <v/>
      </c>
      <c r="H413" s="160" t="str">
        <f>IF($D413=2,IF(所有護老者!H413="","",所有護老者!H413),"")</f>
        <v/>
      </c>
      <c r="I413" s="160" t="str">
        <f>IF($D413=2,IF(所有護老者!I413="","",所有護老者!I413),"")</f>
        <v/>
      </c>
      <c r="J413" s="160" t="str">
        <f>IF($D413=2,IF(所有護老者!J413="","",所有護老者!J413),"")</f>
        <v/>
      </c>
      <c r="K413" s="160" t="str">
        <f>IF($D413=2,IF(所有護老者!K413="","",所有護老者!K413),"")</f>
        <v/>
      </c>
      <c r="L413" s="160" t="str">
        <f>IF($D413=2,IF(所有護老者!L413="","",所有護老者!L413),"")</f>
        <v/>
      </c>
      <c r="M413" s="160" t="str">
        <f>IF($D413=2,IF(所有護老者!M413="","",所有護老者!M413),"")</f>
        <v/>
      </c>
      <c r="N413" s="160" t="str">
        <f>IF($D413=2,IF(所有護老者!N413="","",所有護老者!N413),"")</f>
        <v/>
      </c>
      <c r="O413" s="160" t="str">
        <f>IF($D413=2,IF(所有護老者!O413="","",所有護老者!O413),"")</f>
        <v/>
      </c>
      <c r="P413" s="160" t="str">
        <f>IF($D413=2,IF(所有護老者!P413="","",所有護老者!P413),"")</f>
        <v/>
      </c>
      <c r="Q413" s="160" t="str">
        <f>IF($D413=2,IF(所有護老者!Q413="","",所有護老者!Q413),"")</f>
        <v/>
      </c>
      <c r="R413" s="160" t="str">
        <f>IF($D413=2,IF(所有護老者!R413="","",所有護老者!R413),"")</f>
        <v/>
      </c>
      <c r="S413" s="160" t="str">
        <f>IF($D413=2,IF(所有護老者!S413="","",所有護老者!S413),"")</f>
        <v/>
      </c>
      <c r="T413" s="160" t="str">
        <f>IF($D413=2,IF(所有護老者!T413="","",所有護老者!T413),"")</f>
        <v/>
      </c>
      <c r="U413" s="160" t="str">
        <f>IF($D413=2,IF(所有護老者!U413="","",所有護老者!U413),"")</f>
        <v/>
      </c>
      <c r="V413" s="160" t="str">
        <f>IF($D413=2,IF(所有護老者!V413="","",所有護老者!V413),"")</f>
        <v/>
      </c>
      <c r="W413" s="160" t="str">
        <f>IF($D413=2,IF(所有護老者!W413="","",所有護老者!W413),"")</f>
        <v/>
      </c>
      <c r="X413" s="160" t="str">
        <f>IF($D413=2,IF(所有護老者!X413="","",所有護老者!X413),"")</f>
        <v/>
      </c>
      <c r="Y413" s="160" t="str">
        <f>IF($D413=2,IF(所有護老者!Y413="","",所有護老者!Y413),"")</f>
        <v/>
      </c>
      <c r="Z413" s="160" t="str">
        <f>IF($D413=2,IF(所有護老者!Z413="","",所有護老者!Z413),"")</f>
        <v/>
      </c>
      <c r="AA413" s="160" t="str">
        <f>IF($D413=2,IF(所有護老者!AA413="","",所有護老者!AA413),"")</f>
        <v/>
      </c>
      <c r="AB413" s="160" t="str">
        <f>IF($D413=2,IF(所有護老者!AB413="","",所有護老者!AB413),"")</f>
        <v/>
      </c>
      <c r="AC413" s="160" t="str">
        <f>IF($D413=2,IF(所有護老者!AC413="","",所有護老者!AC413),"")</f>
        <v/>
      </c>
      <c r="AD413" s="160" t="str">
        <f>IF($D413=2,IF(所有護老者!AD413="","",所有護老者!AD413),"")</f>
        <v/>
      </c>
      <c r="AE413" s="160" t="str">
        <f>IF($D413=2,IF(所有護老者!AE413="","",所有護老者!AE413),"")</f>
        <v/>
      </c>
      <c r="AF413" s="160" t="str">
        <f>IF($D413=2,IF(所有護老者!AF413="","",所有護老者!AF413),"")</f>
        <v/>
      </c>
      <c r="AG413" s="160" t="str">
        <f>IF($D413=2,IF(所有護老者!AG413="","",所有護老者!AG413),"")</f>
        <v/>
      </c>
      <c r="AH413" s="160" t="str">
        <f>IF($D413=2,IF(所有護老者!AH413="","",所有護老者!AH413),"")</f>
        <v/>
      </c>
      <c r="AI413" s="160" t="str">
        <f>IF($D413=2,IF(所有護老者!AI413="","",所有護老者!AI413),"")</f>
        <v/>
      </c>
      <c r="AJ413" s="160" t="str">
        <f>IF($D413=2,IF(所有護老者!AJ413="","",所有護老者!AJ413),"")</f>
        <v/>
      </c>
      <c r="AK413" s="160" t="str">
        <f>IF(所有護老者!AK413="","",所有護老者!AK413)</f>
        <v/>
      </c>
      <c r="AL413" s="175" t="str">
        <f t="shared" si="210"/>
        <v/>
      </c>
      <c r="AM413" s="175" t="str">
        <f t="shared" si="211"/>
        <v/>
      </c>
      <c r="AN413" s="175" t="str">
        <f t="shared" si="212"/>
        <v/>
      </c>
      <c r="AO413" s="175" t="str">
        <f t="shared" si="213"/>
        <v/>
      </c>
      <c r="AP413" s="175" t="str">
        <f t="shared" si="214"/>
        <v/>
      </c>
      <c r="AQ413" s="175" t="str">
        <f t="shared" si="215"/>
        <v/>
      </c>
      <c r="AR413" s="175" t="str">
        <f t="shared" si="216"/>
        <v/>
      </c>
      <c r="AS413" s="175" t="str">
        <f t="shared" si="217"/>
        <v/>
      </c>
      <c r="AT413" s="175" t="str">
        <f t="shared" si="218"/>
        <v/>
      </c>
      <c r="AU413" s="175" t="str">
        <f t="shared" si="219"/>
        <v/>
      </c>
      <c r="AV413" s="175" t="str">
        <f t="shared" si="220"/>
        <v/>
      </c>
      <c r="AW413" s="27">
        <f t="shared" si="221"/>
        <v>0</v>
      </c>
      <c r="AX413" s="27"/>
      <c r="AY413" s="27">
        <f t="shared" si="222"/>
        <v>0</v>
      </c>
      <c r="AZ413" s="27">
        <f t="shared" si="223"/>
        <v>0</v>
      </c>
      <c r="BA413" s="27">
        <f t="shared" si="224"/>
        <v>0</v>
      </c>
      <c r="BB413" s="27">
        <f t="shared" si="225"/>
        <v>0</v>
      </c>
      <c r="BC413" s="27">
        <f t="shared" si="226"/>
        <v>0</v>
      </c>
      <c r="BD413" s="27">
        <f t="shared" si="227"/>
        <v>0</v>
      </c>
      <c r="BE413" s="27">
        <f t="shared" si="228"/>
        <v>0</v>
      </c>
      <c r="BF413" s="27">
        <f t="shared" si="229"/>
        <v>0</v>
      </c>
      <c r="BG413" s="27">
        <f t="shared" si="230"/>
        <v>0</v>
      </c>
      <c r="BH413" s="27">
        <f t="shared" si="231"/>
        <v>0</v>
      </c>
      <c r="BI413" s="27">
        <f t="shared" si="232"/>
        <v>0</v>
      </c>
      <c r="BJ413" s="27">
        <f t="shared" si="233"/>
        <v>0</v>
      </c>
      <c r="BK413" s="176"/>
      <c r="BL413" s="276" t="str">
        <f t="shared" si="209"/>
        <v/>
      </c>
      <c r="BM413" s="176"/>
      <c r="BN413" s="27">
        <f t="shared" si="234"/>
        <v>0</v>
      </c>
      <c r="BO413" s="27">
        <f t="shared" si="235"/>
        <v>0</v>
      </c>
      <c r="BP413" s="27">
        <f t="shared" si="236"/>
        <v>0</v>
      </c>
      <c r="BQ413" s="27">
        <f t="shared" si="237"/>
        <v>0</v>
      </c>
      <c r="BR413" s="27">
        <f t="shared" si="238"/>
        <v>0</v>
      </c>
      <c r="BS413" s="27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</row>
    <row r="414" spans="1:99">
      <c r="A414" s="160" t="str">
        <f>IF($D414=2,IF(所有護老者!A414="","",所有護老者!A414),"")</f>
        <v/>
      </c>
      <c r="B414" s="160" t="str">
        <f>IF($D414=2,IF(所有護老者!B414="","",所有護老者!B414),"")</f>
        <v/>
      </c>
      <c r="C414" s="160" t="str">
        <f>IF($D414=2,IF(所有護老者!D414="","",所有護老者!D414),"")</f>
        <v/>
      </c>
      <c r="D414" s="160" t="str">
        <f>IF(所有護老者!C414=2,2,"")</f>
        <v/>
      </c>
      <c r="E414" s="160" t="str">
        <f>IF($D414=2,IF(所有護老者!E414="","",所有護老者!E414),"")</f>
        <v/>
      </c>
      <c r="F414" s="160" t="str">
        <f>IF($D414=2,IF(所有護老者!F414="","",所有護老者!F414),"")</f>
        <v/>
      </c>
      <c r="G414" s="160" t="str">
        <f>IF($D414=2,IF(所有護老者!G414="","",所有護老者!G414),"")</f>
        <v/>
      </c>
      <c r="H414" s="160" t="str">
        <f>IF($D414=2,IF(所有護老者!H414="","",所有護老者!H414),"")</f>
        <v/>
      </c>
      <c r="I414" s="160" t="str">
        <f>IF($D414=2,IF(所有護老者!I414="","",所有護老者!I414),"")</f>
        <v/>
      </c>
      <c r="J414" s="160" t="str">
        <f>IF($D414=2,IF(所有護老者!J414="","",所有護老者!J414),"")</f>
        <v/>
      </c>
      <c r="K414" s="160" t="str">
        <f>IF($D414=2,IF(所有護老者!K414="","",所有護老者!K414),"")</f>
        <v/>
      </c>
      <c r="L414" s="160" t="str">
        <f>IF($D414=2,IF(所有護老者!L414="","",所有護老者!L414),"")</f>
        <v/>
      </c>
      <c r="M414" s="160" t="str">
        <f>IF($D414=2,IF(所有護老者!M414="","",所有護老者!M414),"")</f>
        <v/>
      </c>
      <c r="N414" s="160" t="str">
        <f>IF($D414=2,IF(所有護老者!N414="","",所有護老者!N414),"")</f>
        <v/>
      </c>
      <c r="O414" s="160" t="str">
        <f>IF($D414=2,IF(所有護老者!O414="","",所有護老者!O414),"")</f>
        <v/>
      </c>
      <c r="P414" s="160" t="str">
        <f>IF($D414=2,IF(所有護老者!P414="","",所有護老者!P414),"")</f>
        <v/>
      </c>
      <c r="Q414" s="160" t="str">
        <f>IF($D414=2,IF(所有護老者!Q414="","",所有護老者!Q414),"")</f>
        <v/>
      </c>
      <c r="R414" s="160" t="str">
        <f>IF($D414=2,IF(所有護老者!R414="","",所有護老者!R414),"")</f>
        <v/>
      </c>
      <c r="S414" s="160" t="str">
        <f>IF($D414=2,IF(所有護老者!S414="","",所有護老者!S414),"")</f>
        <v/>
      </c>
      <c r="T414" s="160" t="str">
        <f>IF($D414=2,IF(所有護老者!T414="","",所有護老者!T414),"")</f>
        <v/>
      </c>
      <c r="U414" s="160" t="str">
        <f>IF($D414=2,IF(所有護老者!U414="","",所有護老者!U414),"")</f>
        <v/>
      </c>
      <c r="V414" s="160" t="str">
        <f>IF($D414=2,IF(所有護老者!V414="","",所有護老者!V414),"")</f>
        <v/>
      </c>
      <c r="W414" s="160" t="str">
        <f>IF($D414=2,IF(所有護老者!W414="","",所有護老者!W414),"")</f>
        <v/>
      </c>
      <c r="X414" s="160" t="str">
        <f>IF($D414=2,IF(所有護老者!X414="","",所有護老者!X414),"")</f>
        <v/>
      </c>
      <c r="Y414" s="160" t="str">
        <f>IF($D414=2,IF(所有護老者!Y414="","",所有護老者!Y414),"")</f>
        <v/>
      </c>
      <c r="Z414" s="160" t="str">
        <f>IF($D414=2,IF(所有護老者!Z414="","",所有護老者!Z414),"")</f>
        <v/>
      </c>
      <c r="AA414" s="160" t="str">
        <f>IF($D414=2,IF(所有護老者!AA414="","",所有護老者!AA414),"")</f>
        <v/>
      </c>
      <c r="AB414" s="160" t="str">
        <f>IF($D414=2,IF(所有護老者!AB414="","",所有護老者!AB414),"")</f>
        <v/>
      </c>
      <c r="AC414" s="160" t="str">
        <f>IF($D414=2,IF(所有護老者!AC414="","",所有護老者!AC414),"")</f>
        <v/>
      </c>
      <c r="AD414" s="160" t="str">
        <f>IF($D414=2,IF(所有護老者!AD414="","",所有護老者!AD414),"")</f>
        <v/>
      </c>
      <c r="AE414" s="160" t="str">
        <f>IF($D414=2,IF(所有護老者!AE414="","",所有護老者!AE414),"")</f>
        <v/>
      </c>
      <c r="AF414" s="160" t="str">
        <f>IF($D414=2,IF(所有護老者!AF414="","",所有護老者!AF414),"")</f>
        <v/>
      </c>
      <c r="AG414" s="160" t="str">
        <f>IF($D414=2,IF(所有護老者!AG414="","",所有護老者!AG414),"")</f>
        <v/>
      </c>
      <c r="AH414" s="160" t="str">
        <f>IF($D414=2,IF(所有護老者!AH414="","",所有護老者!AH414),"")</f>
        <v/>
      </c>
      <c r="AI414" s="160" t="str">
        <f>IF($D414=2,IF(所有護老者!AI414="","",所有護老者!AI414),"")</f>
        <v/>
      </c>
      <c r="AJ414" s="160" t="str">
        <f>IF($D414=2,IF(所有護老者!AJ414="","",所有護老者!AJ414),"")</f>
        <v/>
      </c>
      <c r="AK414" s="160" t="str">
        <f>IF(所有護老者!AK414="","",所有護老者!AK414)</f>
        <v/>
      </c>
      <c r="AL414" s="175" t="str">
        <f t="shared" si="210"/>
        <v/>
      </c>
      <c r="AM414" s="175" t="str">
        <f t="shared" si="211"/>
        <v/>
      </c>
      <c r="AN414" s="175" t="str">
        <f t="shared" si="212"/>
        <v/>
      </c>
      <c r="AO414" s="175" t="str">
        <f t="shared" si="213"/>
        <v/>
      </c>
      <c r="AP414" s="175" t="str">
        <f t="shared" si="214"/>
        <v/>
      </c>
      <c r="AQ414" s="175" t="str">
        <f t="shared" si="215"/>
        <v/>
      </c>
      <c r="AR414" s="175" t="str">
        <f t="shared" si="216"/>
        <v/>
      </c>
      <c r="AS414" s="175" t="str">
        <f t="shared" si="217"/>
        <v/>
      </c>
      <c r="AT414" s="175" t="str">
        <f t="shared" si="218"/>
        <v/>
      </c>
      <c r="AU414" s="175" t="str">
        <f t="shared" si="219"/>
        <v/>
      </c>
      <c r="AV414" s="175" t="str">
        <f t="shared" si="220"/>
        <v/>
      </c>
      <c r="AW414" s="27">
        <f t="shared" si="221"/>
        <v>0</v>
      </c>
      <c r="AX414" s="27"/>
      <c r="AY414" s="27">
        <f t="shared" si="222"/>
        <v>0</v>
      </c>
      <c r="AZ414" s="27">
        <f t="shared" si="223"/>
        <v>0</v>
      </c>
      <c r="BA414" s="27">
        <f t="shared" si="224"/>
        <v>0</v>
      </c>
      <c r="BB414" s="27">
        <f t="shared" si="225"/>
        <v>0</v>
      </c>
      <c r="BC414" s="27">
        <f t="shared" si="226"/>
        <v>0</v>
      </c>
      <c r="BD414" s="27">
        <f t="shared" si="227"/>
        <v>0</v>
      </c>
      <c r="BE414" s="27">
        <f t="shared" si="228"/>
        <v>0</v>
      </c>
      <c r="BF414" s="27">
        <f t="shared" si="229"/>
        <v>0</v>
      </c>
      <c r="BG414" s="27">
        <f t="shared" si="230"/>
        <v>0</v>
      </c>
      <c r="BH414" s="27">
        <f t="shared" si="231"/>
        <v>0</v>
      </c>
      <c r="BI414" s="27">
        <f t="shared" si="232"/>
        <v>0</v>
      </c>
      <c r="BJ414" s="27">
        <f t="shared" si="233"/>
        <v>0</v>
      </c>
      <c r="BK414" s="176"/>
      <c r="BL414" s="276" t="str">
        <f t="shared" si="209"/>
        <v/>
      </c>
      <c r="BM414" s="176"/>
      <c r="BN414" s="27">
        <f t="shared" si="234"/>
        <v>0</v>
      </c>
      <c r="BO414" s="27">
        <f t="shared" si="235"/>
        <v>0</v>
      </c>
      <c r="BP414" s="27">
        <f t="shared" si="236"/>
        <v>0</v>
      </c>
      <c r="BQ414" s="27">
        <f t="shared" si="237"/>
        <v>0</v>
      </c>
      <c r="BR414" s="27">
        <f t="shared" si="238"/>
        <v>0</v>
      </c>
      <c r="BS414" s="27"/>
      <c r="BT414" s="166"/>
      <c r="BU414" s="166"/>
      <c r="BV414" s="166"/>
      <c r="BW414" s="166"/>
      <c r="BX414" s="166"/>
      <c r="BY414" s="166"/>
      <c r="BZ414" s="166"/>
      <c r="CA414" s="166"/>
      <c r="CB414" s="166"/>
      <c r="CC414" s="166"/>
      <c r="CD414" s="166"/>
      <c r="CE414" s="166"/>
      <c r="CF414" s="166"/>
      <c r="CG414" s="166"/>
      <c r="CH414" s="166"/>
      <c r="CI414" s="166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</row>
    <row r="415" spans="1:99">
      <c r="A415" s="160" t="str">
        <f>IF($D415=2,IF(所有護老者!A415="","",所有護老者!A415),"")</f>
        <v/>
      </c>
      <c r="B415" s="160" t="str">
        <f>IF($D415=2,IF(所有護老者!B415="","",所有護老者!B415),"")</f>
        <v/>
      </c>
      <c r="C415" s="160" t="str">
        <f>IF($D415=2,IF(所有護老者!D415="","",所有護老者!D415),"")</f>
        <v/>
      </c>
      <c r="D415" s="160" t="str">
        <f>IF(所有護老者!C415=2,2,"")</f>
        <v/>
      </c>
      <c r="E415" s="160" t="str">
        <f>IF($D415=2,IF(所有護老者!E415="","",所有護老者!E415),"")</f>
        <v/>
      </c>
      <c r="F415" s="160" t="str">
        <f>IF($D415=2,IF(所有護老者!F415="","",所有護老者!F415),"")</f>
        <v/>
      </c>
      <c r="G415" s="160" t="str">
        <f>IF($D415=2,IF(所有護老者!G415="","",所有護老者!G415),"")</f>
        <v/>
      </c>
      <c r="H415" s="160" t="str">
        <f>IF($D415=2,IF(所有護老者!H415="","",所有護老者!H415),"")</f>
        <v/>
      </c>
      <c r="I415" s="160" t="str">
        <f>IF($D415=2,IF(所有護老者!I415="","",所有護老者!I415),"")</f>
        <v/>
      </c>
      <c r="J415" s="160" t="str">
        <f>IF($D415=2,IF(所有護老者!J415="","",所有護老者!J415),"")</f>
        <v/>
      </c>
      <c r="K415" s="160" t="str">
        <f>IF($D415=2,IF(所有護老者!K415="","",所有護老者!K415),"")</f>
        <v/>
      </c>
      <c r="L415" s="160" t="str">
        <f>IF($D415=2,IF(所有護老者!L415="","",所有護老者!L415),"")</f>
        <v/>
      </c>
      <c r="M415" s="160" t="str">
        <f>IF($D415=2,IF(所有護老者!M415="","",所有護老者!M415),"")</f>
        <v/>
      </c>
      <c r="N415" s="160" t="str">
        <f>IF($D415=2,IF(所有護老者!N415="","",所有護老者!N415),"")</f>
        <v/>
      </c>
      <c r="O415" s="160" t="str">
        <f>IF($D415=2,IF(所有護老者!O415="","",所有護老者!O415),"")</f>
        <v/>
      </c>
      <c r="P415" s="160" t="str">
        <f>IF($D415=2,IF(所有護老者!P415="","",所有護老者!P415),"")</f>
        <v/>
      </c>
      <c r="Q415" s="160" t="str">
        <f>IF($D415=2,IF(所有護老者!Q415="","",所有護老者!Q415),"")</f>
        <v/>
      </c>
      <c r="R415" s="160" t="str">
        <f>IF($D415=2,IF(所有護老者!R415="","",所有護老者!R415),"")</f>
        <v/>
      </c>
      <c r="S415" s="160" t="str">
        <f>IF($D415=2,IF(所有護老者!S415="","",所有護老者!S415),"")</f>
        <v/>
      </c>
      <c r="T415" s="160" t="str">
        <f>IF($D415=2,IF(所有護老者!T415="","",所有護老者!T415),"")</f>
        <v/>
      </c>
      <c r="U415" s="160" t="str">
        <f>IF($D415=2,IF(所有護老者!U415="","",所有護老者!U415),"")</f>
        <v/>
      </c>
      <c r="V415" s="160" t="str">
        <f>IF($D415=2,IF(所有護老者!V415="","",所有護老者!V415),"")</f>
        <v/>
      </c>
      <c r="W415" s="160" t="str">
        <f>IF($D415=2,IF(所有護老者!W415="","",所有護老者!W415),"")</f>
        <v/>
      </c>
      <c r="X415" s="160" t="str">
        <f>IF($D415=2,IF(所有護老者!X415="","",所有護老者!X415),"")</f>
        <v/>
      </c>
      <c r="Y415" s="160" t="str">
        <f>IF($D415=2,IF(所有護老者!Y415="","",所有護老者!Y415),"")</f>
        <v/>
      </c>
      <c r="Z415" s="160" t="str">
        <f>IF($D415=2,IF(所有護老者!Z415="","",所有護老者!Z415),"")</f>
        <v/>
      </c>
      <c r="AA415" s="160" t="str">
        <f>IF($D415=2,IF(所有護老者!AA415="","",所有護老者!AA415),"")</f>
        <v/>
      </c>
      <c r="AB415" s="160" t="str">
        <f>IF($D415=2,IF(所有護老者!AB415="","",所有護老者!AB415),"")</f>
        <v/>
      </c>
      <c r="AC415" s="160" t="str">
        <f>IF($D415=2,IF(所有護老者!AC415="","",所有護老者!AC415),"")</f>
        <v/>
      </c>
      <c r="AD415" s="160" t="str">
        <f>IF($D415=2,IF(所有護老者!AD415="","",所有護老者!AD415),"")</f>
        <v/>
      </c>
      <c r="AE415" s="160" t="str">
        <f>IF($D415=2,IF(所有護老者!AE415="","",所有護老者!AE415),"")</f>
        <v/>
      </c>
      <c r="AF415" s="160" t="str">
        <f>IF($D415=2,IF(所有護老者!AF415="","",所有護老者!AF415),"")</f>
        <v/>
      </c>
      <c r="AG415" s="160" t="str">
        <f>IF($D415=2,IF(所有護老者!AG415="","",所有護老者!AG415),"")</f>
        <v/>
      </c>
      <c r="AH415" s="160" t="str">
        <f>IF($D415=2,IF(所有護老者!AH415="","",所有護老者!AH415),"")</f>
        <v/>
      </c>
      <c r="AI415" s="160" t="str">
        <f>IF($D415=2,IF(所有護老者!AI415="","",所有護老者!AI415),"")</f>
        <v/>
      </c>
      <c r="AJ415" s="160" t="str">
        <f>IF($D415=2,IF(所有護老者!AJ415="","",所有護老者!AJ415),"")</f>
        <v/>
      </c>
      <c r="AK415" s="160" t="str">
        <f>IF(所有護老者!AK415="","",所有護老者!AK415)</f>
        <v/>
      </c>
      <c r="AL415" s="175" t="str">
        <f t="shared" si="210"/>
        <v/>
      </c>
      <c r="AM415" s="175" t="str">
        <f t="shared" si="211"/>
        <v/>
      </c>
      <c r="AN415" s="175" t="str">
        <f t="shared" si="212"/>
        <v/>
      </c>
      <c r="AO415" s="175" t="str">
        <f t="shared" si="213"/>
        <v/>
      </c>
      <c r="AP415" s="175" t="str">
        <f t="shared" si="214"/>
        <v/>
      </c>
      <c r="AQ415" s="175" t="str">
        <f t="shared" si="215"/>
        <v/>
      </c>
      <c r="AR415" s="175" t="str">
        <f t="shared" si="216"/>
        <v/>
      </c>
      <c r="AS415" s="175" t="str">
        <f t="shared" si="217"/>
        <v/>
      </c>
      <c r="AT415" s="175" t="str">
        <f t="shared" si="218"/>
        <v/>
      </c>
      <c r="AU415" s="175" t="str">
        <f t="shared" si="219"/>
        <v/>
      </c>
      <c r="AV415" s="175" t="str">
        <f t="shared" si="220"/>
        <v/>
      </c>
      <c r="AW415" s="27">
        <f t="shared" si="221"/>
        <v>0</v>
      </c>
      <c r="AX415" s="27"/>
      <c r="AY415" s="27">
        <f t="shared" si="222"/>
        <v>0</v>
      </c>
      <c r="AZ415" s="27">
        <f t="shared" si="223"/>
        <v>0</v>
      </c>
      <c r="BA415" s="27">
        <f t="shared" si="224"/>
        <v>0</v>
      </c>
      <c r="BB415" s="27">
        <f t="shared" si="225"/>
        <v>0</v>
      </c>
      <c r="BC415" s="27">
        <f t="shared" si="226"/>
        <v>0</v>
      </c>
      <c r="BD415" s="27">
        <f t="shared" si="227"/>
        <v>0</v>
      </c>
      <c r="BE415" s="27">
        <f t="shared" si="228"/>
        <v>0</v>
      </c>
      <c r="BF415" s="27">
        <f t="shared" si="229"/>
        <v>0</v>
      </c>
      <c r="BG415" s="27">
        <f t="shared" si="230"/>
        <v>0</v>
      </c>
      <c r="BH415" s="27">
        <f t="shared" si="231"/>
        <v>0</v>
      </c>
      <c r="BI415" s="27">
        <f t="shared" si="232"/>
        <v>0</v>
      </c>
      <c r="BJ415" s="27">
        <f t="shared" si="233"/>
        <v>0</v>
      </c>
      <c r="BK415" s="176"/>
      <c r="BL415" s="276" t="str">
        <f t="shared" si="209"/>
        <v/>
      </c>
      <c r="BM415" s="176"/>
      <c r="BN415" s="27">
        <f t="shared" si="234"/>
        <v>0</v>
      </c>
      <c r="BO415" s="27">
        <f t="shared" si="235"/>
        <v>0</v>
      </c>
      <c r="BP415" s="27">
        <f t="shared" si="236"/>
        <v>0</v>
      </c>
      <c r="BQ415" s="27">
        <f t="shared" si="237"/>
        <v>0</v>
      </c>
      <c r="BR415" s="27">
        <f t="shared" si="238"/>
        <v>0</v>
      </c>
      <c r="BS415" s="27"/>
      <c r="BT415" s="166"/>
      <c r="BU415" s="166"/>
      <c r="BV415" s="166"/>
      <c r="BW415" s="166"/>
      <c r="BX415" s="166"/>
      <c r="BY415" s="166"/>
      <c r="BZ415" s="166"/>
      <c r="CA415" s="166"/>
      <c r="CB415" s="166"/>
      <c r="CC415" s="166"/>
      <c r="CD415" s="166"/>
      <c r="CE415" s="166"/>
      <c r="CF415" s="166"/>
      <c r="CG415" s="166"/>
      <c r="CH415" s="166"/>
      <c r="CI415" s="166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</row>
    <row r="416" spans="1:99">
      <c r="A416" s="160" t="str">
        <f>IF($D416=2,IF(所有護老者!A416="","",所有護老者!A416),"")</f>
        <v/>
      </c>
      <c r="B416" s="160" t="str">
        <f>IF($D416=2,IF(所有護老者!B416="","",所有護老者!B416),"")</f>
        <v/>
      </c>
      <c r="C416" s="160" t="str">
        <f>IF($D416=2,IF(所有護老者!D416="","",所有護老者!D416),"")</f>
        <v/>
      </c>
      <c r="D416" s="160" t="str">
        <f>IF(所有護老者!C416=2,2,"")</f>
        <v/>
      </c>
      <c r="E416" s="160" t="str">
        <f>IF($D416=2,IF(所有護老者!E416="","",所有護老者!E416),"")</f>
        <v/>
      </c>
      <c r="F416" s="160" t="str">
        <f>IF($D416=2,IF(所有護老者!F416="","",所有護老者!F416),"")</f>
        <v/>
      </c>
      <c r="G416" s="160" t="str">
        <f>IF($D416=2,IF(所有護老者!G416="","",所有護老者!G416),"")</f>
        <v/>
      </c>
      <c r="H416" s="160" t="str">
        <f>IF($D416=2,IF(所有護老者!H416="","",所有護老者!H416),"")</f>
        <v/>
      </c>
      <c r="I416" s="160" t="str">
        <f>IF($D416=2,IF(所有護老者!I416="","",所有護老者!I416),"")</f>
        <v/>
      </c>
      <c r="J416" s="160" t="str">
        <f>IF($D416=2,IF(所有護老者!J416="","",所有護老者!J416),"")</f>
        <v/>
      </c>
      <c r="K416" s="160" t="str">
        <f>IF($D416=2,IF(所有護老者!K416="","",所有護老者!K416),"")</f>
        <v/>
      </c>
      <c r="L416" s="160" t="str">
        <f>IF($D416=2,IF(所有護老者!L416="","",所有護老者!L416),"")</f>
        <v/>
      </c>
      <c r="M416" s="160" t="str">
        <f>IF($D416=2,IF(所有護老者!M416="","",所有護老者!M416),"")</f>
        <v/>
      </c>
      <c r="N416" s="160" t="str">
        <f>IF($D416=2,IF(所有護老者!N416="","",所有護老者!N416),"")</f>
        <v/>
      </c>
      <c r="O416" s="160" t="str">
        <f>IF($D416=2,IF(所有護老者!O416="","",所有護老者!O416),"")</f>
        <v/>
      </c>
      <c r="P416" s="160" t="str">
        <f>IF($D416=2,IF(所有護老者!P416="","",所有護老者!P416),"")</f>
        <v/>
      </c>
      <c r="Q416" s="160" t="str">
        <f>IF($D416=2,IF(所有護老者!Q416="","",所有護老者!Q416),"")</f>
        <v/>
      </c>
      <c r="R416" s="160" t="str">
        <f>IF($D416=2,IF(所有護老者!R416="","",所有護老者!R416),"")</f>
        <v/>
      </c>
      <c r="S416" s="160" t="str">
        <f>IF($D416=2,IF(所有護老者!S416="","",所有護老者!S416),"")</f>
        <v/>
      </c>
      <c r="T416" s="160" t="str">
        <f>IF($D416=2,IF(所有護老者!T416="","",所有護老者!T416),"")</f>
        <v/>
      </c>
      <c r="U416" s="160" t="str">
        <f>IF($D416=2,IF(所有護老者!U416="","",所有護老者!U416),"")</f>
        <v/>
      </c>
      <c r="V416" s="160" t="str">
        <f>IF($D416=2,IF(所有護老者!V416="","",所有護老者!V416),"")</f>
        <v/>
      </c>
      <c r="W416" s="160" t="str">
        <f>IF($D416=2,IF(所有護老者!W416="","",所有護老者!W416),"")</f>
        <v/>
      </c>
      <c r="X416" s="160" t="str">
        <f>IF($D416=2,IF(所有護老者!X416="","",所有護老者!X416),"")</f>
        <v/>
      </c>
      <c r="Y416" s="160" t="str">
        <f>IF($D416=2,IF(所有護老者!Y416="","",所有護老者!Y416),"")</f>
        <v/>
      </c>
      <c r="Z416" s="160" t="str">
        <f>IF($D416=2,IF(所有護老者!Z416="","",所有護老者!Z416),"")</f>
        <v/>
      </c>
      <c r="AA416" s="160" t="str">
        <f>IF($D416=2,IF(所有護老者!AA416="","",所有護老者!AA416),"")</f>
        <v/>
      </c>
      <c r="AB416" s="160" t="str">
        <f>IF($D416=2,IF(所有護老者!AB416="","",所有護老者!AB416),"")</f>
        <v/>
      </c>
      <c r="AC416" s="160" t="str">
        <f>IF($D416=2,IF(所有護老者!AC416="","",所有護老者!AC416),"")</f>
        <v/>
      </c>
      <c r="AD416" s="160" t="str">
        <f>IF($D416=2,IF(所有護老者!AD416="","",所有護老者!AD416),"")</f>
        <v/>
      </c>
      <c r="AE416" s="160" t="str">
        <f>IF($D416=2,IF(所有護老者!AE416="","",所有護老者!AE416),"")</f>
        <v/>
      </c>
      <c r="AF416" s="160" t="str">
        <f>IF($D416=2,IF(所有護老者!AF416="","",所有護老者!AF416),"")</f>
        <v/>
      </c>
      <c r="AG416" s="160" t="str">
        <f>IF($D416=2,IF(所有護老者!AG416="","",所有護老者!AG416),"")</f>
        <v/>
      </c>
      <c r="AH416" s="160" t="str">
        <f>IF($D416=2,IF(所有護老者!AH416="","",所有護老者!AH416),"")</f>
        <v/>
      </c>
      <c r="AI416" s="160" t="str">
        <f>IF($D416=2,IF(所有護老者!AI416="","",所有護老者!AI416),"")</f>
        <v/>
      </c>
      <c r="AJ416" s="160" t="str">
        <f>IF($D416=2,IF(所有護老者!AJ416="","",所有護老者!AJ416),"")</f>
        <v/>
      </c>
      <c r="AK416" s="160" t="str">
        <f>IF(所有護老者!AK416="","",所有護老者!AK416)</f>
        <v/>
      </c>
      <c r="AL416" s="175" t="str">
        <f t="shared" si="210"/>
        <v/>
      </c>
      <c r="AM416" s="175" t="str">
        <f t="shared" si="211"/>
        <v/>
      </c>
      <c r="AN416" s="175" t="str">
        <f t="shared" si="212"/>
        <v/>
      </c>
      <c r="AO416" s="175" t="str">
        <f t="shared" si="213"/>
        <v/>
      </c>
      <c r="AP416" s="175" t="str">
        <f t="shared" si="214"/>
        <v/>
      </c>
      <c r="AQ416" s="175" t="str">
        <f t="shared" si="215"/>
        <v/>
      </c>
      <c r="AR416" s="175" t="str">
        <f t="shared" si="216"/>
        <v/>
      </c>
      <c r="AS416" s="175" t="str">
        <f t="shared" si="217"/>
        <v/>
      </c>
      <c r="AT416" s="175" t="str">
        <f t="shared" si="218"/>
        <v/>
      </c>
      <c r="AU416" s="175" t="str">
        <f t="shared" si="219"/>
        <v/>
      </c>
      <c r="AV416" s="175" t="str">
        <f t="shared" si="220"/>
        <v/>
      </c>
      <c r="AW416" s="27">
        <f t="shared" si="221"/>
        <v>0</v>
      </c>
      <c r="AX416" s="27"/>
      <c r="AY416" s="27">
        <f t="shared" si="222"/>
        <v>0</v>
      </c>
      <c r="AZ416" s="27">
        <f t="shared" si="223"/>
        <v>0</v>
      </c>
      <c r="BA416" s="27">
        <f t="shared" si="224"/>
        <v>0</v>
      </c>
      <c r="BB416" s="27">
        <f t="shared" si="225"/>
        <v>0</v>
      </c>
      <c r="BC416" s="27">
        <f t="shared" si="226"/>
        <v>0</v>
      </c>
      <c r="BD416" s="27">
        <f t="shared" si="227"/>
        <v>0</v>
      </c>
      <c r="BE416" s="27">
        <f t="shared" si="228"/>
        <v>0</v>
      </c>
      <c r="BF416" s="27">
        <f t="shared" si="229"/>
        <v>0</v>
      </c>
      <c r="BG416" s="27">
        <f t="shared" si="230"/>
        <v>0</v>
      </c>
      <c r="BH416" s="27">
        <f t="shared" si="231"/>
        <v>0</v>
      </c>
      <c r="BI416" s="27">
        <f t="shared" si="232"/>
        <v>0</v>
      </c>
      <c r="BJ416" s="27">
        <f t="shared" si="233"/>
        <v>0</v>
      </c>
      <c r="BK416" s="176"/>
      <c r="BL416" s="276" t="str">
        <f t="shared" si="209"/>
        <v/>
      </c>
      <c r="BM416" s="176"/>
      <c r="BN416" s="27">
        <f t="shared" si="234"/>
        <v>0</v>
      </c>
      <c r="BO416" s="27">
        <f t="shared" si="235"/>
        <v>0</v>
      </c>
      <c r="BP416" s="27">
        <f t="shared" si="236"/>
        <v>0</v>
      </c>
      <c r="BQ416" s="27">
        <f t="shared" si="237"/>
        <v>0</v>
      </c>
      <c r="BR416" s="27">
        <f t="shared" si="238"/>
        <v>0</v>
      </c>
      <c r="BS416" s="27"/>
      <c r="BT416" s="166"/>
      <c r="BU416" s="166"/>
      <c r="BV416" s="166"/>
      <c r="BW416" s="166"/>
      <c r="BX416" s="166"/>
      <c r="BY416" s="166"/>
      <c r="BZ416" s="166"/>
      <c r="CA416" s="166"/>
      <c r="CB416" s="166"/>
      <c r="CC416" s="166"/>
      <c r="CD416" s="166"/>
      <c r="CE416" s="166"/>
      <c r="CF416" s="166"/>
      <c r="CG416" s="166"/>
      <c r="CH416" s="166"/>
      <c r="CI416" s="166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</row>
    <row r="417" spans="1:99">
      <c r="A417" s="160" t="str">
        <f>IF($D417=2,IF(所有護老者!A417="","",所有護老者!A417),"")</f>
        <v/>
      </c>
      <c r="B417" s="160" t="str">
        <f>IF($D417=2,IF(所有護老者!B417="","",所有護老者!B417),"")</f>
        <v/>
      </c>
      <c r="C417" s="160" t="str">
        <f>IF($D417=2,IF(所有護老者!D417="","",所有護老者!D417),"")</f>
        <v/>
      </c>
      <c r="D417" s="160" t="str">
        <f>IF(所有護老者!C417=2,2,"")</f>
        <v/>
      </c>
      <c r="E417" s="160" t="str">
        <f>IF($D417=2,IF(所有護老者!E417="","",所有護老者!E417),"")</f>
        <v/>
      </c>
      <c r="F417" s="160" t="str">
        <f>IF($D417=2,IF(所有護老者!F417="","",所有護老者!F417),"")</f>
        <v/>
      </c>
      <c r="G417" s="160" t="str">
        <f>IF($D417=2,IF(所有護老者!G417="","",所有護老者!G417),"")</f>
        <v/>
      </c>
      <c r="H417" s="160" t="str">
        <f>IF($D417=2,IF(所有護老者!H417="","",所有護老者!H417),"")</f>
        <v/>
      </c>
      <c r="I417" s="160" t="str">
        <f>IF($D417=2,IF(所有護老者!I417="","",所有護老者!I417),"")</f>
        <v/>
      </c>
      <c r="J417" s="160" t="str">
        <f>IF($D417=2,IF(所有護老者!J417="","",所有護老者!J417),"")</f>
        <v/>
      </c>
      <c r="K417" s="160" t="str">
        <f>IF($D417=2,IF(所有護老者!K417="","",所有護老者!K417),"")</f>
        <v/>
      </c>
      <c r="L417" s="160" t="str">
        <f>IF($D417=2,IF(所有護老者!L417="","",所有護老者!L417),"")</f>
        <v/>
      </c>
      <c r="M417" s="160" t="str">
        <f>IF($D417=2,IF(所有護老者!M417="","",所有護老者!M417),"")</f>
        <v/>
      </c>
      <c r="N417" s="160" t="str">
        <f>IF($D417=2,IF(所有護老者!N417="","",所有護老者!N417),"")</f>
        <v/>
      </c>
      <c r="O417" s="160" t="str">
        <f>IF($D417=2,IF(所有護老者!O417="","",所有護老者!O417),"")</f>
        <v/>
      </c>
      <c r="P417" s="160" t="str">
        <f>IF($D417=2,IF(所有護老者!P417="","",所有護老者!P417),"")</f>
        <v/>
      </c>
      <c r="Q417" s="160" t="str">
        <f>IF($D417=2,IF(所有護老者!Q417="","",所有護老者!Q417),"")</f>
        <v/>
      </c>
      <c r="R417" s="160" t="str">
        <f>IF($D417=2,IF(所有護老者!R417="","",所有護老者!R417),"")</f>
        <v/>
      </c>
      <c r="S417" s="160" t="str">
        <f>IF($D417=2,IF(所有護老者!S417="","",所有護老者!S417),"")</f>
        <v/>
      </c>
      <c r="T417" s="160" t="str">
        <f>IF($D417=2,IF(所有護老者!T417="","",所有護老者!T417),"")</f>
        <v/>
      </c>
      <c r="U417" s="160" t="str">
        <f>IF($D417=2,IF(所有護老者!U417="","",所有護老者!U417),"")</f>
        <v/>
      </c>
      <c r="V417" s="160" t="str">
        <f>IF($D417=2,IF(所有護老者!V417="","",所有護老者!V417),"")</f>
        <v/>
      </c>
      <c r="W417" s="160" t="str">
        <f>IF($D417=2,IF(所有護老者!W417="","",所有護老者!W417),"")</f>
        <v/>
      </c>
      <c r="X417" s="160" t="str">
        <f>IF($D417=2,IF(所有護老者!X417="","",所有護老者!X417),"")</f>
        <v/>
      </c>
      <c r="Y417" s="160" t="str">
        <f>IF($D417=2,IF(所有護老者!Y417="","",所有護老者!Y417),"")</f>
        <v/>
      </c>
      <c r="Z417" s="160" t="str">
        <f>IF($D417=2,IF(所有護老者!Z417="","",所有護老者!Z417),"")</f>
        <v/>
      </c>
      <c r="AA417" s="160" t="str">
        <f>IF($D417=2,IF(所有護老者!AA417="","",所有護老者!AA417),"")</f>
        <v/>
      </c>
      <c r="AB417" s="160" t="str">
        <f>IF($D417=2,IF(所有護老者!AB417="","",所有護老者!AB417),"")</f>
        <v/>
      </c>
      <c r="AC417" s="160" t="str">
        <f>IF($D417=2,IF(所有護老者!AC417="","",所有護老者!AC417),"")</f>
        <v/>
      </c>
      <c r="AD417" s="160" t="str">
        <f>IF($D417=2,IF(所有護老者!AD417="","",所有護老者!AD417),"")</f>
        <v/>
      </c>
      <c r="AE417" s="160" t="str">
        <f>IF($D417=2,IF(所有護老者!AE417="","",所有護老者!AE417),"")</f>
        <v/>
      </c>
      <c r="AF417" s="160" t="str">
        <f>IF($D417=2,IF(所有護老者!AF417="","",所有護老者!AF417),"")</f>
        <v/>
      </c>
      <c r="AG417" s="160" t="str">
        <f>IF($D417=2,IF(所有護老者!AG417="","",所有護老者!AG417),"")</f>
        <v/>
      </c>
      <c r="AH417" s="160" t="str">
        <f>IF($D417=2,IF(所有護老者!AH417="","",所有護老者!AH417),"")</f>
        <v/>
      </c>
      <c r="AI417" s="160" t="str">
        <f>IF($D417=2,IF(所有護老者!AI417="","",所有護老者!AI417),"")</f>
        <v/>
      </c>
      <c r="AJ417" s="160" t="str">
        <f>IF($D417=2,IF(所有護老者!AJ417="","",所有護老者!AJ417),"")</f>
        <v/>
      </c>
      <c r="AK417" s="160" t="str">
        <f>IF(所有護老者!AK417="","",所有護老者!AK417)</f>
        <v/>
      </c>
      <c r="AL417" s="175" t="str">
        <f t="shared" si="210"/>
        <v/>
      </c>
      <c r="AM417" s="175" t="str">
        <f t="shared" si="211"/>
        <v/>
      </c>
      <c r="AN417" s="175" t="str">
        <f t="shared" si="212"/>
        <v/>
      </c>
      <c r="AO417" s="175" t="str">
        <f t="shared" si="213"/>
        <v/>
      </c>
      <c r="AP417" s="175" t="str">
        <f t="shared" si="214"/>
        <v/>
      </c>
      <c r="AQ417" s="175" t="str">
        <f t="shared" si="215"/>
        <v/>
      </c>
      <c r="AR417" s="175" t="str">
        <f t="shared" si="216"/>
        <v/>
      </c>
      <c r="AS417" s="175" t="str">
        <f t="shared" si="217"/>
        <v/>
      </c>
      <c r="AT417" s="175" t="str">
        <f t="shared" si="218"/>
        <v/>
      </c>
      <c r="AU417" s="175" t="str">
        <f t="shared" si="219"/>
        <v/>
      </c>
      <c r="AV417" s="175" t="str">
        <f t="shared" si="220"/>
        <v/>
      </c>
      <c r="AW417" s="27">
        <f t="shared" si="221"/>
        <v>0</v>
      </c>
      <c r="AX417" s="27"/>
      <c r="AY417" s="27">
        <f t="shared" si="222"/>
        <v>0</v>
      </c>
      <c r="AZ417" s="27">
        <f t="shared" si="223"/>
        <v>0</v>
      </c>
      <c r="BA417" s="27">
        <f t="shared" si="224"/>
        <v>0</v>
      </c>
      <c r="BB417" s="27">
        <f t="shared" si="225"/>
        <v>0</v>
      </c>
      <c r="BC417" s="27">
        <f t="shared" si="226"/>
        <v>0</v>
      </c>
      <c r="BD417" s="27">
        <f t="shared" si="227"/>
        <v>0</v>
      </c>
      <c r="BE417" s="27">
        <f t="shared" si="228"/>
        <v>0</v>
      </c>
      <c r="BF417" s="27">
        <f t="shared" si="229"/>
        <v>0</v>
      </c>
      <c r="BG417" s="27">
        <f t="shared" si="230"/>
        <v>0</v>
      </c>
      <c r="BH417" s="27">
        <f t="shared" si="231"/>
        <v>0</v>
      </c>
      <c r="BI417" s="27">
        <f t="shared" si="232"/>
        <v>0</v>
      </c>
      <c r="BJ417" s="27">
        <f t="shared" si="233"/>
        <v>0</v>
      </c>
      <c r="BK417" s="176"/>
      <c r="BL417" s="276" t="str">
        <f t="shared" si="209"/>
        <v/>
      </c>
      <c r="BM417" s="176"/>
      <c r="BN417" s="27">
        <f t="shared" si="234"/>
        <v>0</v>
      </c>
      <c r="BO417" s="27">
        <f t="shared" si="235"/>
        <v>0</v>
      </c>
      <c r="BP417" s="27">
        <f t="shared" si="236"/>
        <v>0</v>
      </c>
      <c r="BQ417" s="27">
        <f t="shared" si="237"/>
        <v>0</v>
      </c>
      <c r="BR417" s="27">
        <f t="shared" si="238"/>
        <v>0</v>
      </c>
      <c r="BS417" s="27"/>
      <c r="BT417" s="166"/>
      <c r="BU417" s="166"/>
      <c r="BV417" s="166"/>
      <c r="BW417" s="166"/>
      <c r="BX417" s="166"/>
      <c r="BY417" s="166"/>
      <c r="BZ417" s="166"/>
      <c r="CA417" s="166"/>
      <c r="CB417" s="166"/>
      <c r="CC417" s="166"/>
      <c r="CD417" s="166"/>
      <c r="CE417" s="166"/>
      <c r="CF417" s="166"/>
      <c r="CG417" s="166"/>
      <c r="CH417" s="166"/>
      <c r="CI417" s="166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</row>
    <row r="418" spans="1:99">
      <c r="A418" s="160" t="str">
        <f>IF($D418=2,IF(所有護老者!A418="","",所有護老者!A418),"")</f>
        <v/>
      </c>
      <c r="B418" s="160" t="str">
        <f>IF($D418=2,IF(所有護老者!B418="","",所有護老者!B418),"")</f>
        <v/>
      </c>
      <c r="C418" s="160" t="str">
        <f>IF($D418=2,IF(所有護老者!D418="","",所有護老者!D418),"")</f>
        <v/>
      </c>
      <c r="D418" s="160" t="str">
        <f>IF(所有護老者!C418=2,2,"")</f>
        <v/>
      </c>
      <c r="E418" s="160" t="str">
        <f>IF($D418=2,IF(所有護老者!E418="","",所有護老者!E418),"")</f>
        <v/>
      </c>
      <c r="F418" s="160" t="str">
        <f>IF($D418=2,IF(所有護老者!F418="","",所有護老者!F418),"")</f>
        <v/>
      </c>
      <c r="G418" s="160" t="str">
        <f>IF($D418=2,IF(所有護老者!G418="","",所有護老者!G418),"")</f>
        <v/>
      </c>
      <c r="H418" s="160" t="str">
        <f>IF($D418=2,IF(所有護老者!H418="","",所有護老者!H418),"")</f>
        <v/>
      </c>
      <c r="I418" s="160" t="str">
        <f>IF($D418=2,IF(所有護老者!I418="","",所有護老者!I418),"")</f>
        <v/>
      </c>
      <c r="J418" s="160" t="str">
        <f>IF($D418=2,IF(所有護老者!J418="","",所有護老者!J418),"")</f>
        <v/>
      </c>
      <c r="K418" s="160" t="str">
        <f>IF($D418=2,IF(所有護老者!K418="","",所有護老者!K418),"")</f>
        <v/>
      </c>
      <c r="L418" s="160" t="str">
        <f>IF($D418=2,IF(所有護老者!L418="","",所有護老者!L418),"")</f>
        <v/>
      </c>
      <c r="M418" s="160" t="str">
        <f>IF($D418=2,IF(所有護老者!M418="","",所有護老者!M418),"")</f>
        <v/>
      </c>
      <c r="N418" s="160" t="str">
        <f>IF($D418=2,IF(所有護老者!N418="","",所有護老者!N418),"")</f>
        <v/>
      </c>
      <c r="O418" s="160" t="str">
        <f>IF($D418=2,IF(所有護老者!O418="","",所有護老者!O418),"")</f>
        <v/>
      </c>
      <c r="P418" s="160" t="str">
        <f>IF($D418=2,IF(所有護老者!P418="","",所有護老者!P418),"")</f>
        <v/>
      </c>
      <c r="Q418" s="160" t="str">
        <f>IF($D418=2,IF(所有護老者!Q418="","",所有護老者!Q418),"")</f>
        <v/>
      </c>
      <c r="R418" s="160" t="str">
        <f>IF($D418=2,IF(所有護老者!R418="","",所有護老者!R418),"")</f>
        <v/>
      </c>
      <c r="S418" s="160" t="str">
        <f>IF($D418=2,IF(所有護老者!S418="","",所有護老者!S418),"")</f>
        <v/>
      </c>
      <c r="T418" s="160" t="str">
        <f>IF($D418=2,IF(所有護老者!T418="","",所有護老者!T418),"")</f>
        <v/>
      </c>
      <c r="U418" s="160" t="str">
        <f>IF($D418=2,IF(所有護老者!U418="","",所有護老者!U418),"")</f>
        <v/>
      </c>
      <c r="V418" s="160" t="str">
        <f>IF($D418=2,IF(所有護老者!V418="","",所有護老者!V418),"")</f>
        <v/>
      </c>
      <c r="W418" s="160" t="str">
        <f>IF($D418=2,IF(所有護老者!W418="","",所有護老者!W418),"")</f>
        <v/>
      </c>
      <c r="X418" s="160" t="str">
        <f>IF($D418=2,IF(所有護老者!X418="","",所有護老者!X418),"")</f>
        <v/>
      </c>
      <c r="Y418" s="160" t="str">
        <f>IF($D418=2,IF(所有護老者!Y418="","",所有護老者!Y418),"")</f>
        <v/>
      </c>
      <c r="Z418" s="160" t="str">
        <f>IF($D418=2,IF(所有護老者!Z418="","",所有護老者!Z418),"")</f>
        <v/>
      </c>
      <c r="AA418" s="160" t="str">
        <f>IF($D418=2,IF(所有護老者!AA418="","",所有護老者!AA418),"")</f>
        <v/>
      </c>
      <c r="AB418" s="160" t="str">
        <f>IF($D418=2,IF(所有護老者!AB418="","",所有護老者!AB418),"")</f>
        <v/>
      </c>
      <c r="AC418" s="160" t="str">
        <f>IF($D418=2,IF(所有護老者!AC418="","",所有護老者!AC418),"")</f>
        <v/>
      </c>
      <c r="AD418" s="160" t="str">
        <f>IF($D418=2,IF(所有護老者!AD418="","",所有護老者!AD418),"")</f>
        <v/>
      </c>
      <c r="AE418" s="160" t="str">
        <f>IF($D418=2,IF(所有護老者!AE418="","",所有護老者!AE418),"")</f>
        <v/>
      </c>
      <c r="AF418" s="160" t="str">
        <f>IF($D418=2,IF(所有護老者!AF418="","",所有護老者!AF418),"")</f>
        <v/>
      </c>
      <c r="AG418" s="160" t="str">
        <f>IF($D418=2,IF(所有護老者!AG418="","",所有護老者!AG418),"")</f>
        <v/>
      </c>
      <c r="AH418" s="160" t="str">
        <f>IF($D418=2,IF(所有護老者!AH418="","",所有護老者!AH418),"")</f>
        <v/>
      </c>
      <c r="AI418" s="160" t="str">
        <f>IF($D418=2,IF(所有護老者!AI418="","",所有護老者!AI418),"")</f>
        <v/>
      </c>
      <c r="AJ418" s="160" t="str">
        <f>IF($D418=2,IF(所有護老者!AJ418="","",所有護老者!AJ418),"")</f>
        <v/>
      </c>
      <c r="AK418" s="160" t="str">
        <f>IF(所有護老者!AK418="","",所有護老者!AK418)</f>
        <v/>
      </c>
      <c r="AL418" s="175" t="str">
        <f t="shared" si="210"/>
        <v/>
      </c>
      <c r="AM418" s="175" t="str">
        <f t="shared" si="211"/>
        <v/>
      </c>
      <c r="AN418" s="175" t="str">
        <f t="shared" si="212"/>
        <v/>
      </c>
      <c r="AO418" s="175" t="str">
        <f t="shared" si="213"/>
        <v/>
      </c>
      <c r="AP418" s="175" t="str">
        <f t="shared" si="214"/>
        <v/>
      </c>
      <c r="AQ418" s="175" t="str">
        <f t="shared" si="215"/>
        <v/>
      </c>
      <c r="AR418" s="175" t="str">
        <f t="shared" si="216"/>
        <v/>
      </c>
      <c r="AS418" s="175" t="str">
        <f t="shared" si="217"/>
        <v/>
      </c>
      <c r="AT418" s="175" t="str">
        <f t="shared" si="218"/>
        <v/>
      </c>
      <c r="AU418" s="175" t="str">
        <f t="shared" si="219"/>
        <v/>
      </c>
      <c r="AV418" s="175" t="str">
        <f t="shared" si="220"/>
        <v/>
      </c>
      <c r="AW418" s="27">
        <f t="shared" si="221"/>
        <v>0</v>
      </c>
      <c r="AX418" s="27"/>
      <c r="AY418" s="27">
        <f t="shared" si="222"/>
        <v>0</v>
      </c>
      <c r="AZ418" s="27">
        <f t="shared" si="223"/>
        <v>0</v>
      </c>
      <c r="BA418" s="27">
        <f t="shared" si="224"/>
        <v>0</v>
      </c>
      <c r="BB418" s="27">
        <f t="shared" si="225"/>
        <v>0</v>
      </c>
      <c r="BC418" s="27">
        <f t="shared" si="226"/>
        <v>0</v>
      </c>
      <c r="BD418" s="27">
        <f t="shared" si="227"/>
        <v>0</v>
      </c>
      <c r="BE418" s="27">
        <f t="shared" si="228"/>
        <v>0</v>
      </c>
      <c r="BF418" s="27">
        <f t="shared" si="229"/>
        <v>0</v>
      </c>
      <c r="BG418" s="27">
        <f t="shared" si="230"/>
        <v>0</v>
      </c>
      <c r="BH418" s="27">
        <f t="shared" si="231"/>
        <v>0</v>
      </c>
      <c r="BI418" s="27">
        <f t="shared" si="232"/>
        <v>0</v>
      </c>
      <c r="BJ418" s="27">
        <f t="shared" si="233"/>
        <v>0</v>
      </c>
      <c r="BK418" s="176"/>
      <c r="BL418" s="276" t="str">
        <f t="shared" si="209"/>
        <v/>
      </c>
      <c r="BM418" s="176"/>
      <c r="BN418" s="27">
        <f t="shared" si="234"/>
        <v>0</v>
      </c>
      <c r="BO418" s="27">
        <f t="shared" si="235"/>
        <v>0</v>
      </c>
      <c r="BP418" s="27">
        <f t="shared" si="236"/>
        <v>0</v>
      </c>
      <c r="BQ418" s="27">
        <f t="shared" si="237"/>
        <v>0</v>
      </c>
      <c r="BR418" s="27">
        <f t="shared" si="238"/>
        <v>0</v>
      </c>
      <c r="BS418" s="27"/>
      <c r="BT418" s="166"/>
      <c r="BU418" s="166"/>
      <c r="BV418" s="166"/>
      <c r="BW418" s="166"/>
      <c r="BX418" s="166"/>
      <c r="BY418" s="166"/>
      <c r="BZ418" s="166"/>
      <c r="CA418" s="166"/>
      <c r="CB418" s="166"/>
      <c r="CC418" s="166"/>
      <c r="CD418" s="166"/>
      <c r="CE418" s="166"/>
      <c r="CF418" s="166"/>
      <c r="CG418" s="166"/>
      <c r="CH418" s="166"/>
      <c r="CI418" s="166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</row>
    <row r="419" spans="1:99">
      <c r="A419" s="160" t="str">
        <f>IF($D419=2,IF(所有護老者!A419="","",所有護老者!A419),"")</f>
        <v/>
      </c>
      <c r="B419" s="160" t="str">
        <f>IF($D419=2,IF(所有護老者!B419="","",所有護老者!B419),"")</f>
        <v/>
      </c>
      <c r="C419" s="160" t="str">
        <f>IF($D419=2,IF(所有護老者!D419="","",所有護老者!D419),"")</f>
        <v/>
      </c>
      <c r="D419" s="160" t="str">
        <f>IF(所有護老者!C419=2,2,"")</f>
        <v/>
      </c>
      <c r="E419" s="160" t="str">
        <f>IF($D419=2,IF(所有護老者!E419="","",所有護老者!E419),"")</f>
        <v/>
      </c>
      <c r="F419" s="160" t="str">
        <f>IF($D419=2,IF(所有護老者!F419="","",所有護老者!F419),"")</f>
        <v/>
      </c>
      <c r="G419" s="160" t="str">
        <f>IF($D419=2,IF(所有護老者!G419="","",所有護老者!G419),"")</f>
        <v/>
      </c>
      <c r="H419" s="160" t="str">
        <f>IF($D419=2,IF(所有護老者!H419="","",所有護老者!H419),"")</f>
        <v/>
      </c>
      <c r="I419" s="160" t="str">
        <f>IF($D419=2,IF(所有護老者!I419="","",所有護老者!I419),"")</f>
        <v/>
      </c>
      <c r="J419" s="160" t="str">
        <f>IF($D419=2,IF(所有護老者!J419="","",所有護老者!J419),"")</f>
        <v/>
      </c>
      <c r="K419" s="160" t="str">
        <f>IF($D419=2,IF(所有護老者!K419="","",所有護老者!K419),"")</f>
        <v/>
      </c>
      <c r="L419" s="160" t="str">
        <f>IF($D419=2,IF(所有護老者!L419="","",所有護老者!L419),"")</f>
        <v/>
      </c>
      <c r="M419" s="160" t="str">
        <f>IF($D419=2,IF(所有護老者!M419="","",所有護老者!M419),"")</f>
        <v/>
      </c>
      <c r="N419" s="160" t="str">
        <f>IF($D419=2,IF(所有護老者!N419="","",所有護老者!N419),"")</f>
        <v/>
      </c>
      <c r="O419" s="160" t="str">
        <f>IF($D419=2,IF(所有護老者!O419="","",所有護老者!O419),"")</f>
        <v/>
      </c>
      <c r="P419" s="160" t="str">
        <f>IF($D419=2,IF(所有護老者!P419="","",所有護老者!P419),"")</f>
        <v/>
      </c>
      <c r="Q419" s="160" t="str">
        <f>IF($D419=2,IF(所有護老者!Q419="","",所有護老者!Q419),"")</f>
        <v/>
      </c>
      <c r="R419" s="160" t="str">
        <f>IF($D419=2,IF(所有護老者!R419="","",所有護老者!R419),"")</f>
        <v/>
      </c>
      <c r="S419" s="160" t="str">
        <f>IF($D419=2,IF(所有護老者!S419="","",所有護老者!S419),"")</f>
        <v/>
      </c>
      <c r="T419" s="160" t="str">
        <f>IF($D419=2,IF(所有護老者!T419="","",所有護老者!T419),"")</f>
        <v/>
      </c>
      <c r="U419" s="160" t="str">
        <f>IF($D419=2,IF(所有護老者!U419="","",所有護老者!U419),"")</f>
        <v/>
      </c>
      <c r="V419" s="160" t="str">
        <f>IF($D419=2,IF(所有護老者!V419="","",所有護老者!V419),"")</f>
        <v/>
      </c>
      <c r="W419" s="160" t="str">
        <f>IF($D419=2,IF(所有護老者!W419="","",所有護老者!W419),"")</f>
        <v/>
      </c>
      <c r="X419" s="160" t="str">
        <f>IF($D419=2,IF(所有護老者!X419="","",所有護老者!X419),"")</f>
        <v/>
      </c>
      <c r="Y419" s="160" t="str">
        <f>IF($D419=2,IF(所有護老者!Y419="","",所有護老者!Y419),"")</f>
        <v/>
      </c>
      <c r="Z419" s="160" t="str">
        <f>IF($D419=2,IF(所有護老者!Z419="","",所有護老者!Z419),"")</f>
        <v/>
      </c>
      <c r="AA419" s="160" t="str">
        <f>IF($D419=2,IF(所有護老者!AA419="","",所有護老者!AA419),"")</f>
        <v/>
      </c>
      <c r="AB419" s="160" t="str">
        <f>IF($D419=2,IF(所有護老者!AB419="","",所有護老者!AB419),"")</f>
        <v/>
      </c>
      <c r="AC419" s="160" t="str">
        <f>IF($D419=2,IF(所有護老者!AC419="","",所有護老者!AC419),"")</f>
        <v/>
      </c>
      <c r="AD419" s="160" t="str">
        <f>IF($D419=2,IF(所有護老者!AD419="","",所有護老者!AD419),"")</f>
        <v/>
      </c>
      <c r="AE419" s="160" t="str">
        <f>IF($D419=2,IF(所有護老者!AE419="","",所有護老者!AE419),"")</f>
        <v/>
      </c>
      <c r="AF419" s="160" t="str">
        <f>IF($D419=2,IF(所有護老者!AF419="","",所有護老者!AF419),"")</f>
        <v/>
      </c>
      <c r="AG419" s="160" t="str">
        <f>IF($D419=2,IF(所有護老者!AG419="","",所有護老者!AG419),"")</f>
        <v/>
      </c>
      <c r="AH419" s="160" t="str">
        <f>IF($D419=2,IF(所有護老者!AH419="","",所有護老者!AH419),"")</f>
        <v/>
      </c>
      <c r="AI419" s="160" t="str">
        <f>IF($D419=2,IF(所有護老者!AI419="","",所有護老者!AI419),"")</f>
        <v/>
      </c>
      <c r="AJ419" s="160" t="str">
        <f>IF($D419=2,IF(所有護老者!AJ419="","",所有護老者!AJ419),"")</f>
        <v/>
      </c>
      <c r="AK419" s="160" t="str">
        <f>IF(所有護老者!AK419="","",所有護老者!AK419)</f>
        <v/>
      </c>
      <c r="AL419" s="175" t="str">
        <f t="shared" si="210"/>
        <v/>
      </c>
      <c r="AM419" s="175" t="str">
        <f t="shared" si="211"/>
        <v/>
      </c>
      <c r="AN419" s="175" t="str">
        <f t="shared" si="212"/>
        <v/>
      </c>
      <c r="AO419" s="175" t="str">
        <f t="shared" si="213"/>
        <v/>
      </c>
      <c r="AP419" s="175" t="str">
        <f t="shared" si="214"/>
        <v/>
      </c>
      <c r="AQ419" s="175" t="str">
        <f t="shared" si="215"/>
        <v/>
      </c>
      <c r="AR419" s="175" t="str">
        <f t="shared" si="216"/>
        <v/>
      </c>
      <c r="AS419" s="175" t="str">
        <f t="shared" si="217"/>
        <v/>
      </c>
      <c r="AT419" s="175" t="str">
        <f t="shared" si="218"/>
        <v/>
      </c>
      <c r="AU419" s="175" t="str">
        <f t="shared" si="219"/>
        <v/>
      </c>
      <c r="AV419" s="175" t="str">
        <f t="shared" si="220"/>
        <v/>
      </c>
      <c r="AW419" s="27">
        <f t="shared" si="221"/>
        <v>0</v>
      </c>
      <c r="AX419" s="27"/>
      <c r="AY419" s="27">
        <f t="shared" si="222"/>
        <v>0</v>
      </c>
      <c r="AZ419" s="27">
        <f t="shared" si="223"/>
        <v>0</v>
      </c>
      <c r="BA419" s="27">
        <f t="shared" si="224"/>
        <v>0</v>
      </c>
      <c r="BB419" s="27">
        <f t="shared" si="225"/>
        <v>0</v>
      </c>
      <c r="BC419" s="27">
        <f t="shared" si="226"/>
        <v>0</v>
      </c>
      <c r="BD419" s="27">
        <f t="shared" si="227"/>
        <v>0</v>
      </c>
      <c r="BE419" s="27">
        <f t="shared" si="228"/>
        <v>0</v>
      </c>
      <c r="BF419" s="27">
        <f t="shared" si="229"/>
        <v>0</v>
      </c>
      <c r="BG419" s="27">
        <f t="shared" si="230"/>
        <v>0</v>
      </c>
      <c r="BH419" s="27">
        <f t="shared" si="231"/>
        <v>0</v>
      </c>
      <c r="BI419" s="27">
        <f t="shared" si="232"/>
        <v>0</v>
      </c>
      <c r="BJ419" s="27">
        <f t="shared" si="233"/>
        <v>0</v>
      </c>
      <c r="BK419" s="176"/>
      <c r="BL419" s="276" t="str">
        <f t="shared" si="209"/>
        <v/>
      </c>
      <c r="BM419" s="176"/>
      <c r="BN419" s="27">
        <f t="shared" si="234"/>
        <v>0</v>
      </c>
      <c r="BO419" s="27">
        <f t="shared" si="235"/>
        <v>0</v>
      </c>
      <c r="BP419" s="27">
        <f t="shared" si="236"/>
        <v>0</v>
      </c>
      <c r="BQ419" s="27">
        <f t="shared" si="237"/>
        <v>0</v>
      </c>
      <c r="BR419" s="27">
        <f t="shared" si="238"/>
        <v>0</v>
      </c>
      <c r="BS419" s="27"/>
      <c r="BT419" s="166"/>
      <c r="BU419" s="166"/>
      <c r="BV419" s="166"/>
      <c r="BW419" s="166"/>
      <c r="BX419" s="166"/>
      <c r="BY419" s="166"/>
      <c r="BZ419" s="166"/>
      <c r="CA419" s="166"/>
      <c r="CB419" s="166"/>
      <c r="CC419" s="166"/>
      <c r="CD419" s="166"/>
      <c r="CE419" s="166"/>
      <c r="CF419" s="166"/>
      <c r="CG419" s="166"/>
      <c r="CH419" s="166"/>
      <c r="CI419" s="166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</row>
    <row r="420" spans="1:99">
      <c r="A420" s="160" t="str">
        <f>IF($D420=2,IF(所有護老者!A420="","",所有護老者!A420),"")</f>
        <v/>
      </c>
      <c r="B420" s="160" t="str">
        <f>IF($D420=2,IF(所有護老者!B420="","",所有護老者!B420),"")</f>
        <v/>
      </c>
      <c r="C420" s="160" t="str">
        <f>IF($D420=2,IF(所有護老者!D420="","",所有護老者!D420),"")</f>
        <v/>
      </c>
      <c r="D420" s="160" t="str">
        <f>IF(所有護老者!C420=2,2,"")</f>
        <v/>
      </c>
      <c r="E420" s="160" t="str">
        <f>IF($D420=2,IF(所有護老者!E420="","",所有護老者!E420),"")</f>
        <v/>
      </c>
      <c r="F420" s="160" t="str">
        <f>IF($D420=2,IF(所有護老者!F420="","",所有護老者!F420),"")</f>
        <v/>
      </c>
      <c r="G420" s="160" t="str">
        <f>IF($D420=2,IF(所有護老者!G420="","",所有護老者!G420),"")</f>
        <v/>
      </c>
      <c r="H420" s="160" t="str">
        <f>IF($D420=2,IF(所有護老者!H420="","",所有護老者!H420),"")</f>
        <v/>
      </c>
      <c r="I420" s="160" t="str">
        <f>IF($D420=2,IF(所有護老者!I420="","",所有護老者!I420),"")</f>
        <v/>
      </c>
      <c r="J420" s="160" t="str">
        <f>IF($D420=2,IF(所有護老者!J420="","",所有護老者!J420),"")</f>
        <v/>
      </c>
      <c r="K420" s="160" t="str">
        <f>IF($D420=2,IF(所有護老者!K420="","",所有護老者!K420),"")</f>
        <v/>
      </c>
      <c r="L420" s="160" t="str">
        <f>IF($D420=2,IF(所有護老者!L420="","",所有護老者!L420),"")</f>
        <v/>
      </c>
      <c r="M420" s="160" t="str">
        <f>IF($D420=2,IF(所有護老者!M420="","",所有護老者!M420),"")</f>
        <v/>
      </c>
      <c r="N420" s="160" t="str">
        <f>IF($D420=2,IF(所有護老者!N420="","",所有護老者!N420),"")</f>
        <v/>
      </c>
      <c r="O420" s="160" t="str">
        <f>IF($D420=2,IF(所有護老者!O420="","",所有護老者!O420),"")</f>
        <v/>
      </c>
      <c r="P420" s="160" t="str">
        <f>IF($D420=2,IF(所有護老者!P420="","",所有護老者!P420),"")</f>
        <v/>
      </c>
      <c r="Q420" s="160" t="str">
        <f>IF($D420=2,IF(所有護老者!Q420="","",所有護老者!Q420),"")</f>
        <v/>
      </c>
      <c r="R420" s="160" t="str">
        <f>IF($D420=2,IF(所有護老者!R420="","",所有護老者!R420),"")</f>
        <v/>
      </c>
      <c r="S420" s="160" t="str">
        <f>IF($D420=2,IF(所有護老者!S420="","",所有護老者!S420),"")</f>
        <v/>
      </c>
      <c r="T420" s="160" t="str">
        <f>IF($D420=2,IF(所有護老者!T420="","",所有護老者!T420),"")</f>
        <v/>
      </c>
      <c r="U420" s="160" t="str">
        <f>IF($D420=2,IF(所有護老者!U420="","",所有護老者!U420),"")</f>
        <v/>
      </c>
      <c r="V420" s="160" t="str">
        <f>IF($D420=2,IF(所有護老者!V420="","",所有護老者!V420),"")</f>
        <v/>
      </c>
      <c r="W420" s="160" t="str">
        <f>IF($D420=2,IF(所有護老者!W420="","",所有護老者!W420),"")</f>
        <v/>
      </c>
      <c r="X420" s="160" t="str">
        <f>IF($D420=2,IF(所有護老者!X420="","",所有護老者!X420),"")</f>
        <v/>
      </c>
      <c r="Y420" s="160" t="str">
        <f>IF($D420=2,IF(所有護老者!Y420="","",所有護老者!Y420),"")</f>
        <v/>
      </c>
      <c r="Z420" s="160" t="str">
        <f>IF($D420=2,IF(所有護老者!Z420="","",所有護老者!Z420),"")</f>
        <v/>
      </c>
      <c r="AA420" s="160" t="str">
        <f>IF($D420=2,IF(所有護老者!AA420="","",所有護老者!AA420),"")</f>
        <v/>
      </c>
      <c r="AB420" s="160" t="str">
        <f>IF($D420=2,IF(所有護老者!AB420="","",所有護老者!AB420),"")</f>
        <v/>
      </c>
      <c r="AC420" s="160" t="str">
        <f>IF($D420=2,IF(所有護老者!AC420="","",所有護老者!AC420),"")</f>
        <v/>
      </c>
      <c r="AD420" s="160" t="str">
        <f>IF($D420=2,IF(所有護老者!AD420="","",所有護老者!AD420),"")</f>
        <v/>
      </c>
      <c r="AE420" s="160" t="str">
        <f>IF($D420=2,IF(所有護老者!AE420="","",所有護老者!AE420),"")</f>
        <v/>
      </c>
      <c r="AF420" s="160" t="str">
        <f>IF($D420=2,IF(所有護老者!AF420="","",所有護老者!AF420),"")</f>
        <v/>
      </c>
      <c r="AG420" s="160" t="str">
        <f>IF($D420=2,IF(所有護老者!AG420="","",所有護老者!AG420),"")</f>
        <v/>
      </c>
      <c r="AH420" s="160" t="str">
        <f>IF($D420=2,IF(所有護老者!AH420="","",所有護老者!AH420),"")</f>
        <v/>
      </c>
      <c r="AI420" s="160" t="str">
        <f>IF($D420=2,IF(所有護老者!AI420="","",所有護老者!AI420),"")</f>
        <v/>
      </c>
      <c r="AJ420" s="160" t="str">
        <f>IF($D420=2,IF(所有護老者!AJ420="","",所有護老者!AJ420),"")</f>
        <v/>
      </c>
      <c r="AK420" s="160" t="str">
        <f>IF(所有護老者!AK420="","",所有護老者!AK420)</f>
        <v/>
      </c>
      <c r="AL420" s="175" t="str">
        <f t="shared" si="210"/>
        <v/>
      </c>
      <c r="AM420" s="175" t="str">
        <f t="shared" si="211"/>
        <v/>
      </c>
      <c r="AN420" s="175" t="str">
        <f t="shared" si="212"/>
        <v/>
      </c>
      <c r="AO420" s="175" t="str">
        <f t="shared" si="213"/>
        <v/>
      </c>
      <c r="AP420" s="175" t="str">
        <f t="shared" si="214"/>
        <v/>
      </c>
      <c r="AQ420" s="175" t="str">
        <f t="shared" si="215"/>
        <v/>
      </c>
      <c r="AR420" s="175" t="str">
        <f t="shared" si="216"/>
        <v/>
      </c>
      <c r="AS420" s="175" t="str">
        <f t="shared" si="217"/>
        <v/>
      </c>
      <c r="AT420" s="175" t="str">
        <f t="shared" si="218"/>
        <v/>
      </c>
      <c r="AU420" s="175" t="str">
        <f t="shared" si="219"/>
        <v/>
      </c>
      <c r="AV420" s="175" t="str">
        <f t="shared" si="220"/>
        <v/>
      </c>
      <c r="AW420" s="27">
        <f t="shared" si="221"/>
        <v>0</v>
      </c>
      <c r="AX420" s="27"/>
      <c r="AY420" s="27">
        <f t="shared" si="222"/>
        <v>0</v>
      </c>
      <c r="AZ420" s="27">
        <f t="shared" si="223"/>
        <v>0</v>
      </c>
      <c r="BA420" s="27">
        <f t="shared" si="224"/>
        <v>0</v>
      </c>
      <c r="BB420" s="27">
        <f t="shared" si="225"/>
        <v>0</v>
      </c>
      <c r="BC420" s="27">
        <f t="shared" si="226"/>
        <v>0</v>
      </c>
      <c r="BD420" s="27">
        <f t="shared" si="227"/>
        <v>0</v>
      </c>
      <c r="BE420" s="27">
        <f t="shared" si="228"/>
        <v>0</v>
      </c>
      <c r="BF420" s="27">
        <f t="shared" si="229"/>
        <v>0</v>
      </c>
      <c r="BG420" s="27">
        <f t="shared" si="230"/>
        <v>0</v>
      </c>
      <c r="BH420" s="27">
        <f t="shared" si="231"/>
        <v>0</v>
      </c>
      <c r="BI420" s="27">
        <f t="shared" si="232"/>
        <v>0</v>
      </c>
      <c r="BJ420" s="27">
        <f t="shared" si="233"/>
        <v>0</v>
      </c>
      <c r="BK420" s="176"/>
      <c r="BL420" s="276" t="str">
        <f t="shared" si="209"/>
        <v/>
      </c>
      <c r="BM420" s="176"/>
      <c r="BN420" s="27">
        <f t="shared" si="234"/>
        <v>0</v>
      </c>
      <c r="BO420" s="27">
        <f t="shared" si="235"/>
        <v>0</v>
      </c>
      <c r="BP420" s="27">
        <f t="shared" si="236"/>
        <v>0</v>
      </c>
      <c r="BQ420" s="27">
        <f t="shared" si="237"/>
        <v>0</v>
      </c>
      <c r="BR420" s="27">
        <f t="shared" si="238"/>
        <v>0</v>
      </c>
      <c r="BS420" s="27"/>
      <c r="BT420" s="166"/>
      <c r="BU420" s="166"/>
      <c r="BV420" s="166"/>
      <c r="BW420" s="166"/>
      <c r="BX420" s="166"/>
      <c r="BY420" s="166"/>
      <c r="BZ420" s="166"/>
      <c r="CA420" s="166"/>
      <c r="CB420" s="166"/>
      <c r="CC420" s="166"/>
      <c r="CD420" s="166"/>
      <c r="CE420" s="166"/>
      <c r="CF420" s="166"/>
      <c r="CG420" s="166"/>
      <c r="CH420" s="166"/>
      <c r="CI420" s="166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</row>
    <row r="421" spans="1:99">
      <c r="A421" s="160" t="str">
        <f>IF($D421=2,IF(所有護老者!A421="","",所有護老者!A421),"")</f>
        <v/>
      </c>
      <c r="B421" s="160" t="str">
        <f>IF($D421=2,IF(所有護老者!B421="","",所有護老者!B421),"")</f>
        <v/>
      </c>
      <c r="C421" s="160" t="str">
        <f>IF($D421=2,IF(所有護老者!D421="","",所有護老者!D421),"")</f>
        <v/>
      </c>
      <c r="D421" s="160" t="str">
        <f>IF(所有護老者!C421=2,2,"")</f>
        <v/>
      </c>
      <c r="E421" s="160" t="str">
        <f>IF($D421=2,IF(所有護老者!E421="","",所有護老者!E421),"")</f>
        <v/>
      </c>
      <c r="F421" s="160" t="str">
        <f>IF($D421=2,IF(所有護老者!F421="","",所有護老者!F421),"")</f>
        <v/>
      </c>
      <c r="G421" s="160" t="str">
        <f>IF($D421=2,IF(所有護老者!G421="","",所有護老者!G421),"")</f>
        <v/>
      </c>
      <c r="H421" s="160" t="str">
        <f>IF($D421=2,IF(所有護老者!H421="","",所有護老者!H421),"")</f>
        <v/>
      </c>
      <c r="I421" s="160" t="str">
        <f>IF($D421=2,IF(所有護老者!I421="","",所有護老者!I421),"")</f>
        <v/>
      </c>
      <c r="J421" s="160" t="str">
        <f>IF($D421=2,IF(所有護老者!J421="","",所有護老者!J421),"")</f>
        <v/>
      </c>
      <c r="K421" s="160" t="str">
        <f>IF($D421=2,IF(所有護老者!K421="","",所有護老者!K421),"")</f>
        <v/>
      </c>
      <c r="L421" s="160" t="str">
        <f>IF($D421=2,IF(所有護老者!L421="","",所有護老者!L421),"")</f>
        <v/>
      </c>
      <c r="M421" s="160" t="str">
        <f>IF($D421=2,IF(所有護老者!M421="","",所有護老者!M421),"")</f>
        <v/>
      </c>
      <c r="N421" s="160" t="str">
        <f>IF($D421=2,IF(所有護老者!N421="","",所有護老者!N421),"")</f>
        <v/>
      </c>
      <c r="O421" s="160" t="str">
        <f>IF($D421=2,IF(所有護老者!O421="","",所有護老者!O421),"")</f>
        <v/>
      </c>
      <c r="P421" s="160" t="str">
        <f>IF($D421=2,IF(所有護老者!P421="","",所有護老者!P421),"")</f>
        <v/>
      </c>
      <c r="Q421" s="160" t="str">
        <f>IF($D421=2,IF(所有護老者!Q421="","",所有護老者!Q421),"")</f>
        <v/>
      </c>
      <c r="R421" s="160" t="str">
        <f>IF($D421=2,IF(所有護老者!R421="","",所有護老者!R421),"")</f>
        <v/>
      </c>
      <c r="S421" s="160" t="str">
        <f>IF($D421=2,IF(所有護老者!S421="","",所有護老者!S421),"")</f>
        <v/>
      </c>
      <c r="T421" s="160" t="str">
        <f>IF($D421=2,IF(所有護老者!T421="","",所有護老者!T421),"")</f>
        <v/>
      </c>
      <c r="U421" s="160" t="str">
        <f>IF($D421=2,IF(所有護老者!U421="","",所有護老者!U421),"")</f>
        <v/>
      </c>
      <c r="V421" s="160" t="str">
        <f>IF($D421=2,IF(所有護老者!V421="","",所有護老者!V421),"")</f>
        <v/>
      </c>
      <c r="W421" s="160" t="str">
        <f>IF($D421=2,IF(所有護老者!W421="","",所有護老者!W421),"")</f>
        <v/>
      </c>
      <c r="X421" s="160" t="str">
        <f>IF($D421=2,IF(所有護老者!X421="","",所有護老者!X421),"")</f>
        <v/>
      </c>
      <c r="Y421" s="160" t="str">
        <f>IF($D421=2,IF(所有護老者!Y421="","",所有護老者!Y421),"")</f>
        <v/>
      </c>
      <c r="Z421" s="160" t="str">
        <f>IF($D421=2,IF(所有護老者!Z421="","",所有護老者!Z421),"")</f>
        <v/>
      </c>
      <c r="AA421" s="160" t="str">
        <f>IF($D421=2,IF(所有護老者!AA421="","",所有護老者!AA421),"")</f>
        <v/>
      </c>
      <c r="AB421" s="160" t="str">
        <f>IF($D421=2,IF(所有護老者!AB421="","",所有護老者!AB421),"")</f>
        <v/>
      </c>
      <c r="AC421" s="160" t="str">
        <f>IF($D421=2,IF(所有護老者!AC421="","",所有護老者!AC421),"")</f>
        <v/>
      </c>
      <c r="AD421" s="160" t="str">
        <f>IF($D421=2,IF(所有護老者!AD421="","",所有護老者!AD421),"")</f>
        <v/>
      </c>
      <c r="AE421" s="160" t="str">
        <f>IF($D421=2,IF(所有護老者!AE421="","",所有護老者!AE421),"")</f>
        <v/>
      </c>
      <c r="AF421" s="160" t="str">
        <f>IF($D421=2,IF(所有護老者!AF421="","",所有護老者!AF421),"")</f>
        <v/>
      </c>
      <c r="AG421" s="160" t="str">
        <f>IF($D421=2,IF(所有護老者!AG421="","",所有護老者!AG421),"")</f>
        <v/>
      </c>
      <c r="AH421" s="160" t="str">
        <f>IF($D421=2,IF(所有護老者!AH421="","",所有護老者!AH421),"")</f>
        <v/>
      </c>
      <c r="AI421" s="160" t="str">
        <f>IF($D421=2,IF(所有護老者!AI421="","",所有護老者!AI421),"")</f>
        <v/>
      </c>
      <c r="AJ421" s="160" t="str">
        <f>IF($D421=2,IF(所有護老者!AJ421="","",所有護老者!AJ421),"")</f>
        <v/>
      </c>
      <c r="AK421" s="160" t="str">
        <f>IF(所有護老者!AK421="","",所有護老者!AK421)</f>
        <v/>
      </c>
      <c r="AL421" s="175" t="str">
        <f t="shared" si="210"/>
        <v/>
      </c>
      <c r="AM421" s="175" t="str">
        <f t="shared" si="211"/>
        <v/>
      </c>
      <c r="AN421" s="175" t="str">
        <f t="shared" si="212"/>
        <v/>
      </c>
      <c r="AO421" s="175" t="str">
        <f t="shared" si="213"/>
        <v/>
      </c>
      <c r="AP421" s="175" t="str">
        <f t="shared" si="214"/>
        <v/>
      </c>
      <c r="AQ421" s="175" t="str">
        <f t="shared" si="215"/>
        <v/>
      </c>
      <c r="AR421" s="175" t="str">
        <f t="shared" si="216"/>
        <v/>
      </c>
      <c r="AS421" s="175" t="str">
        <f t="shared" si="217"/>
        <v/>
      </c>
      <c r="AT421" s="175" t="str">
        <f t="shared" si="218"/>
        <v/>
      </c>
      <c r="AU421" s="175" t="str">
        <f t="shared" si="219"/>
        <v/>
      </c>
      <c r="AV421" s="175" t="str">
        <f t="shared" si="220"/>
        <v/>
      </c>
      <c r="AW421" s="27">
        <f t="shared" si="221"/>
        <v>0</v>
      </c>
      <c r="AX421" s="27"/>
      <c r="AY421" s="27">
        <f t="shared" si="222"/>
        <v>0</v>
      </c>
      <c r="AZ421" s="27">
        <f t="shared" si="223"/>
        <v>0</v>
      </c>
      <c r="BA421" s="27">
        <f t="shared" si="224"/>
        <v>0</v>
      </c>
      <c r="BB421" s="27">
        <f t="shared" si="225"/>
        <v>0</v>
      </c>
      <c r="BC421" s="27">
        <f t="shared" si="226"/>
        <v>0</v>
      </c>
      <c r="BD421" s="27">
        <f t="shared" si="227"/>
        <v>0</v>
      </c>
      <c r="BE421" s="27">
        <f t="shared" si="228"/>
        <v>0</v>
      </c>
      <c r="BF421" s="27">
        <f t="shared" si="229"/>
        <v>0</v>
      </c>
      <c r="BG421" s="27">
        <f t="shared" si="230"/>
        <v>0</v>
      </c>
      <c r="BH421" s="27">
        <f t="shared" si="231"/>
        <v>0</v>
      </c>
      <c r="BI421" s="27">
        <f t="shared" si="232"/>
        <v>0</v>
      </c>
      <c r="BJ421" s="27">
        <f t="shared" si="233"/>
        <v>0</v>
      </c>
      <c r="BK421" s="176"/>
      <c r="BL421" s="276" t="str">
        <f t="shared" si="209"/>
        <v/>
      </c>
      <c r="BM421" s="176"/>
      <c r="BN421" s="27">
        <f t="shared" si="234"/>
        <v>0</v>
      </c>
      <c r="BO421" s="27">
        <f t="shared" si="235"/>
        <v>0</v>
      </c>
      <c r="BP421" s="27">
        <f t="shared" si="236"/>
        <v>0</v>
      </c>
      <c r="BQ421" s="27">
        <f t="shared" si="237"/>
        <v>0</v>
      </c>
      <c r="BR421" s="27">
        <f t="shared" si="238"/>
        <v>0</v>
      </c>
      <c r="BS421" s="27"/>
      <c r="BT421" s="166"/>
      <c r="BU421" s="166"/>
      <c r="BV421" s="166"/>
      <c r="BW421" s="166"/>
      <c r="BX421" s="166"/>
      <c r="BY421" s="166"/>
      <c r="BZ421" s="166"/>
      <c r="CA421" s="166"/>
      <c r="CB421" s="166"/>
      <c r="CC421" s="166"/>
      <c r="CD421" s="166"/>
      <c r="CE421" s="166"/>
      <c r="CF421" s="166"/>
      <c r="CG421" s="166"/>
      <c r="CH421" s="166"/>
      <c r="CI421" s="166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</row>
    <row r="422" spans="1:99">
      <c r="A422" s="160" t="str">
        <f>IF($D422=2,IF(所有護老者!A422="","",所有護老者!A422),"")</f>
        <v/>
      </c>
      <c r="B422" s="160" t="str">
        <f>IF($D422=2,IF(所有護老者!B422="","",所有護老者!B422),"")</f>
        <v/>
      </c>
      <c r="C422" s="160" t="str">
        <f>IF($D422=2,IF(所有護老者!D422="","",所有護老者!D422),"")</f>
        <v/>
      </c>
      <c r="D422" s="160" t="str">
        <f>IF(所有護老者!C422=2,2,"")</f>
        <v/>
      </c>
      <c r="E422" s="160" t="str">
        <f>IF($D422=2,IF(所有護老者!E422="","",所有護老者!E422),"")</f>
        <v/>
      </c>
      <c r="F422" s="160" t="str">
        <f>IF($D422=2,IF(所有護老者!F422="","",所有護老者!F422),"")</f>
        <v/>
      </c>
      <c r="G422" s="160" t="str">
        <f>IF($D422=2,IF(所有護老者!G422="","",所有護老者!G422),"")</f>
        <v/>
      </c>
      <c r="H422" s="160" t="str">
        <f>IF($D422=2,IF(所有護老者!H422="","",所有護老者!H422),"")</f>
        <v/>
      </c>
      <c r="I422" s="160" t="str">
        <f>IF($D422=2,IF(所有護老者!I422="","",所有護老者!I422),"")</f>
        <v/>
      </c>
      <c r="J422" s="160" t="str">
        <f>IF($D422=2,IF(所有護老者!J422="","",所有護老者!J422),"")</f>
        <v/>
      </c>
      <c r="K422" s="160" t="str">
        <f>IF($D422=2,IF(所有護老者!K422="","",所有護老者!K422),"")</f>
        <v/>
      </c>
      <c r="L422" s="160" t="str">
        <f>IF($D422=2,IF(所有護老者!L422="","",所有護老者!L422),"")</f>
        <v/>
      </c>
      <c r="M422" s="160" t="str">
        <f>IF($D422=2,IF(所有護老者!M422="","",所有護老者!M422),"")</f>
        <v/>
      </c>
      <c r="N422" s="160" t="str">
        <f>IF($D422=2,IF(所有護老者!N422="","",所有護老者!N422),"")</f>
        <v/>
      </c>
      <c r="O422" s="160" t="str">
        <f>IF($D422=2,IF(所有護老者!O422="","",所有護老者!O422),"")</f>
        <v/>
      </c>
      <c r="P422" s="160" t="str">
        <f>IF($D422=2,IF(所有護老者!P422="","",所有護老者!P422),"")</f>
        <v/>
      </c>
      <c r="Q422" s="160" t="str">
        <f>IF($D422=2,IF(所有護老者!Q422="","",所有護老者!Q422),"")</f>
        <v/>
      </c>
      <c r="R422" s="160" t="str">
        <f>IF($D422=2,IF(所有護老者!R422="","",所有護老者!R422),"")</f>
        <v/>
      </c>
      <c r="S422" s="160" t="str">
        <f>IF($D422=2,IF(所有護老者!S422="","",所有護老者!S422),"")</f>
        <v/>
      </c>
      <c r="T422" s="160" t="str">
        <f>IF($D422=2,IF(所有護老者!T422="","",所有護老者!T422),"")</f>
        <v/>
      </c>
      <c r="U422" s="160" t="str">
        <f>IF($D422=2,IF(所有護老者!U422="","",所有護老者!U422),"")</f>
        <v/>
      </c>
      <c r="V422" s="160" t="str">
        <f>IF($D422=2,IF(所有護老者!V422="","",所有護老者!V422),"")</f>
        <v/>
      </c>
      <c r="W422" s="160" t="str">
        <f>IF($D422=2,IF(所有護老者!W422="","",所有護老者!W422),"")</f>
        <v/>
      </c>
      <c r="X422" s="160" t="str">
        <f>IF($D422=2,IF(所有護老者!X422="","",所有護老者!X422),"")</f>
        <v/>
      </c>
      <c r="Y422" s="160" t="str">
        <f>IF($D422=2,IF(所有護老者!Y422="","",所有護老者!Y422),"")</f>
        <v/>
      </c>
      <c r="Z422" s="160" t="str">
        <f>IF($D422=2,IF(所有護老者!Z422="","",所有護老者!Z422),"")</f>
        <v/>
      </c>
      <c r="AA422" s="160" t="str">
        <f>IF($D422=2,IF(所有護老者!AA422="","",所有護老者!AA422),"")</f>
        <v/>
      </c>
      <c r="AB422" s="160" t="str">
        <f>IF($D422=2,IF(所有護老者!AB422="","",所有護老者!AB422),"")</f>
        <v/>
      </c>
      <c r="AC422" s="160" t="str">
        <f>IF($D422=2,IF(所有護老者!AC422="","",所有護老者!AC422),"")</f>
        <v/>
      </c>
      <c r="AD422" s="160" t="str">
        <f>IF($D422=2,IF(所有護老者!AD422="","",所有護老者!AD422),"")</f>
        <v/>
      </c>
      <c r="AE422" s="160" t="str">
        <f>IF($D422=2,IF(所有護老者!AE422="","",所有護老者!AE422),"")</f>
        <v/>
      </c>
      <c r="AF422" s="160" t="str">
        <f>IF($D422=2,IF(所有護老者!AF422="","",所有護老者!AF422),"")</f>
        <v/>
      </c>
      <c r="AG422" s="160" t="str">
        <f>IF($D422=2,IF(所有護老者!AG422="","",所有護老者!AG422),"")</f>
        <v/>
      </c>
      <c r="AH422" s="160" t="str">
        <f>IF($D422=2,IF(所有護老者!AH422="","",所有護老者!AH422),"")</f>
        <v/>
      </c>
      <c r="AI422" s="160" t="str">
        <f>IF($D422=2,IF(所有護老者!AI422="","",所有護老者!AI422),"")</f>
        <v/>
      </c>
      <c r="AJ422" s="160" t="str">
        <f>IF($D422=2,IF(所有護老者!AJ422="","",所有護老者!AJ422),"")</f>
        <v/>
      </c>
      <c r="AK422" s="160" t="str">
        <f>IF(所有護老者!AK422="","",所有護老者!AK422)</f>
        <v/>
      </c>
      <c r="AL422" s="175" t="str">
        <f t="shared" si="210"/>
        <v/>
      </c>
      <c r="AM422" s="175" t="str">
        <f t="shared" si="211"/>
        <v/>
      </c>
      <c r="AN422" s="175" t="str">
        <f t="shared" si="212"/>
        <v/>
      </c>
      <c r="AO422" s="175" t="str">
        <f t="shared" si="213"/>
        <v/>
      </c>
      <c r="AP422" s="175" t="str">
        <f t="shared" si="214"/>
        <v/>
      </c>
      <c r="AQ422" s="175" t="str">
        <f t="shared" si="215"/>
        <v/>
      </c>
      <c r="AR422" s="175" t="str">
        <f t="shared" si="216"/>
        <v/>
      </c>
      <c r="AS422" s="175" t="str">
        <f t="shared" si="217"/>
        <v/>
      </c>
      <c r="AT422" s="175" t="str">
        <f t="shared" si="218"/>
        <v/>
      </c>
      <c r="AU422" s="175" t="str">
        <f t="shared" si="219"/>
        <v/>
      </c>
      <c r="AV422" s="175" t="str">
        <f t="shared" si="220"/>
        <v/>
      </c>
      <c r="AW422" s="27">
        <f t="shared" si="221"/>
        <v>0</v>
      </c>
      <c r="AX422" s="27"/>
      <c r="AY422" s="27">
        <f t="shared" si="222"/>
        <v>0</v>
      </c>
      <c r="AZ422" s="27">
        <f t="shared" si="223"/>
        <v>0</v>
      </c>
      <c r="BA422" s="27">
        <f t="shared" si="224"/>
        <v>0</v>
      </c>
      <c r="BB422" s="27">
        <f t="shared" si="225"/>
        <v>0</v>
      </c>
      <c r="BC422" s="27">
        <f t="shared" si="226"/>
        <v>0</v>
      </c>
      <c r="BD422" s="27">
        <f t="shared" si="227"/>
        <v>0</v>
      </c>
      <c r="BE422" s="27">
        <f t="shared" si="228"/>
        <v>0</v>
      </c>
      <c r="BF422" s="27">
        <f t="shared" si="229"/>
        <v>0</v>
      </c>
      <c r="BG422" s="27">
        <f t="shared" si="230"/>
        <v>0</v>
      </c>
      <c r="BH422" s="27">
        <f t="shared" si="231"/>
        <v>0</v>
      </c>
      <c r="BI422" s="27">
        <f t="shared" si="232"/>
        <v>0</v>
      </c>
      <c r="BJ422" s="27">
        <f t="shared" si="233"/>
        <v>0</v>
      </c>
      <c r="BK422" s="176"/>
      <c r="BL422" s="276" t="str">
        <f t="shared" si="209"/>
        <v/>
      </c>
      <c r="BM422" s="176"/>
      <c r="BN422" s="27">
        <f t="shared" si="234"/>
        <v>0</v>
      </c>
      <c r="BO422" s="27">
        <f t="shared" si="235"/>
        <v>0</v>
      </c>
      <c r="BP422" s="27">
        <f t="shared" si="236"/>
        <v>0</v>
      </c>
      <c r="BQ422" s="27">
        <f t="shared" si="237"/>
        <v>0</v>
      </c>
      <c r="BR422" s="27">
        <f t="shared" si="238"/>
        <v>0</v>
      </c>
      <c r="BS422" s="27"/>
      <c r="BT422" s="166"/>
      <c r="BU422" s="166"/>
      <c r="BV422" s="166"/>
      <c r="BW422" s="166"/>
      <c r="BX422" s="166"/>
      <c r="BY422" s="166"/>
      <c r="BZ422" s="166"/>
      <c r="CA422" s="166"/>
      <c r="CB422" s="166"/>
      <c r="CC422" s="166"/>
      <c r="CD422" s="166"/>
      <c r="CE422" s="166"/>
      <c r="CF422" s="166"/>
      <c r="CG422" s="166"/>
      <c r="CH422" s="166"/>
      <c r="CI422" s="166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</row>
    <row r="423" spans="1:99">
      <c r="A423" s="160" t="str">
        <f>IF($D423=2,IF(所有護老者!A423="","",所有護老者!A423),"")</f>
        <v/>
      </c>
      <c r="B423" s="160" t="str">
        <f>IF($D423=2,IF(所有護老者!B423="","",所有護老者!B423),"")</f>
        <v/>
      </c>
      <c r="C423" s="160" t="str">
        <f>IF($D423=2,IF(所有護老者!D423="","",所有護老者!D423),"")</f>
        <v/>
      </c>
      <c r="D423" s="160" t="str">
        <f>IF(所有護老者!C423=2,2,"")</f>
        <v/>
      </c>
      <c r="E423" s="160" t="str">
        <f>IF($D423=2,IF(所有護老者!E423="","",所有護老者!E423),"")</f>
        <v/>
      </c>
      <c r="F423" s="160" t="str">
        <f>IF($D423=2,IF(所有護老者!F423="","",所有護老者!F423),"")</f>
        <v/>
      </c>
      <c r="G423" s="160" t="str">
        <f>IF($D423=2,IF(所有護老者!G423="","",所有護老者!G423),"")</f>
        <v/>
      </c>
      <c r="H423" s="160" t="str">
        <f>IF($D423=2,IF(所有護老者!H423="","",所有護老者!H423),"")</f>
        <v/>
      </c>
      <c r="I423" s="160" t="str">
        <f>IF($D423=2,IF(所有護老者!I423="","",所有護老者!I423),"")</f>
        <v/>
      </c>
      <c r="J423" s="160" t="str">
        <f>IF($D423=2,IF(所有護老者!J423="","",所有護老者!J423),"")</f>
        <v/>
      </c>
      <c r="K423" s="160" t="str">
        <f>IF($D423=2,IF(所有護老者!K423="","",所有護老者!K423),"")</f>
        <v/>
      </c>
      <c r="L423" s="160" t="str">
        <f>IF($D423=2,IF(所有護老者!L423="","",所有護老者!L423),"")</f>
        <v/>
      </c>
      <c r="M423" s="160" t="str">
        <f>IF($D423=2,IF(所有護老者!M423="","",所有護老者!M423),"")</f>
        <v/>
      </c>
      <c r="N423" s="160" t="str">
        <f>IF($D423=2,IF(所有護老者!N423="","",所有護老者!N423),"")</f>
        <v/>
      </c>
      <c r="O423" s="160" t="str">
        <f>IF($D423=2,IF(所有護老者!O423="","",所有護老者!O423),"")</f>
        <v/>
      </c>
      <c r="P423" s="160" t="str">
        <f>IF($D423=2,IF(所有護老者!P423="","",所有護老者!P423),"")</f>
        <v/>
      </c>
      <c r="Q423" s="160" t="str">
        <f>IF($D423=2,IF(所有護老者!Q423="","",所有護老者!Q423),"")</f>
        <v/>
      </c>
      <c r="R423" s="160" t="str">
        <f>IF($D423=2,IF(所有護老者!R423="","",所有護老者!R423),"")</f>
        <v/>
      </c>
      <c r="S423" s="160" t="str">
        <f>IF($D423=2,IF(所有護老者!S423="","",所有護老者!S423),"")</f>
        <v/>
      </c>
      <c r="T423" s="160" t="str">
        <f>IF($D423=2,IF(所有護老者!T423="","",所有護老者!T423),"")</f>
        <v/>
      </c>
      <c r="U423" s="160" t="str">
        <f>IF($D423=2,IF(所有護老者!U423="","",所有護老者!U423),"")</f>
        <v/>
      </c>
      <c r="V423" s="160" t="str">
        <f>IF($D423=2,IF(所有護老者!V423="","",所有護老者!V423),"")</f>
        <v/>
      </c>
      <c r="W423" s="160" t="str">
        <f>IF($D423=2,IF(所有護老者!W423="","",所有護老者!W423),"")</f>
        <v/>
      </c>
      <c r="X423" s="160" t="str">
        <f>IF($D423=2,IF(所有護老者!X423="","",所有護老者!X423),"")</f>
        <v/>
      </c>
      <c r="Y423" s="160" t="str">
        <f>IF($D423=2,IF(所有護老者!Y423="","",所有護老者!Y423),"")</f>
        <v/>
      </c>
      <c r="Z423" s="160" t="str">
        <f>IF($D423=2,IF(所有護老者!Z423="","",所有護老者!Z423),"")</f>
        <v/>
      </c>
      <c r="AA423" s="160" t="str">
        <f>IF($D423=2,IF(所有護老者!AA423="","",所有護老者!AA423),"")</f>
        <v/>
      </c>
      <c r="AB423" s="160" t="str">
        <f>IF($D423=2,IF(所有護老者!AB423="","",所有護老者!AB423),"")</f>
        <v/>
      </c>
      <c r="AC423" s="160" t="str">
        <f>IF($D423=2,IF(所有護老者!AC423="","",所有護老者!AC423),"")</f>
        <v/>
      </c>
      <c r="AD423" s="160" t="str">
        <f>IF($D423=2,IF(所有護老者!AD423="","",所有護老者!AD423),"")</f>
        <v/>
      </c>
      <c r="AE423" s="160" t="str">
        <f>IF($D423=2,IF(所有護老者!AE423="","",所有護老者!AE423),"")</f>
        <v/>
      </c>
      <c r="AF423" s="160" t="str">
        <f>IF($D423=2,IF(所有護老者!AF423="","",所有護老者!AF423),"")</f>
        <v/>
      </c>
      <c r="AG423" s="160" t="str">
        <f>IF($D423=2,IF(所有護老者!AG423="","",所有護老者!AG423),"")</f>
        <v/>
      </c>
      <c r="AH423" s="160" t="str">
        <f>IF($D423=2,IF(所有護老者!AH423="","",所有護老者!AH423),"")</f>
        <v/>
      </c>
      <c r="AI423" s="160" t="str">
        <f>IF($D423=2,IF(所有護老者!AI423="","",所有護老者!AI423),"")</f>
        <v/>
      </c>
      <c r="AJ423" s="160" t="str">
        <f>IF($D423=2,IF(所有護老者!AJ423="","",所有護老者!AJ423),"")</f>
        <v/>
      </c>
      <c r="AK423" s="160" t="str">
        <f>IF(所有護老者!AK423="","",所有護老者!AK423)</f>
        <v/>
      </c>
      <c r="AL423" s="175" t="str">
        <f t="shared" si="210"/>
        <v/>
      </c>
      <c r="AM423" s="175" t="str">
        <f t="shared" si="211"/>
        <v/>
      </c>
      <c r="AN423" s="175" t="str">
        <f t="shared" si="212"/>
        <v/>
      </c>
      <c r="AO423" s="175" t="str">
        <f t="shared" si="213"/>
        <v/>
      </c>
      <c r="AP423" s="175" t="str">
        <f t="shared" si="214"/>
        <v/>
      </c>
      <c r="AQ423" s="175" t="str">
        <f t="shared" si="215"/>
        <v/>
      </c>
      <c r="AR423" s="175" t="str">
        <f t="shared" si="216"/>
        <v/>
      </c>
      <c r="AS423" s="175" t="str">
        <f t="shared" si="217"/>
        <v/>
      </c>
      <c r="AT423" s="175" t="str">
        <f t="shared" si="218"/>
        <v/>
      </c>
      <c r="AU423" s="175" t="str">
        <f t="shared" si="219"/>
        <v/>
      </c>
      <c r="AV423" s="175" t="str">
        <f t="shared" si="220"/>
        <v/>
      </c>
      <c r="AW423" s="27">
        <f t="shared" si="221"/>
        <v>0</v>
      </c>
      <c r="AX423" s="27"/>
      <c r="AY423" s="27">
        <f t="shared" si="222"/>
        <v>0</v>
      </c>
      <c r="AZ423" s="27">
        <f t="shared" si="223"/>
        <v>0</v>
      </c>
      <c r="BA423" s="27">
        <f t="shared" si="224"/>
        <v>0</v>
      </c>
      <c r="BB423" s="27">
        <f t="shared" si="225"/>
        <v>0</v>
      </c>
      <c r="BC423" s="27">
        <f t="shared" si="226"/>
        <v>0</v>
      </c>
      <c r="BD423" s="27">
        <f t="shared" si="227"/>
        <v>0</v>
      </c>
      <c r="BE423" s="27">
        <f t="shared" si="228"/>
        <v>0</v>
      </c>
      <c r="BF423" s="27">
        <f t="shared" si="229"/>
        <v>0</v>
      </c>
      <c r="BG423" s="27">
        <f t="shared" si="230"/>
        <v>0</v>
      </c>
      <c r="BH423" s="27">
        <f t="shared" si="231"/>
        <v>0</v>
      </c>
      <c r="BI423" s="27">
        <f t="shared" si="232"/>
        <v>0</v>
      </c>
      <c r="BJ423" s="27">
        <f t="shared" si="233"/>
        <v>0</v>
      </c>
      <c r="BK423" s="176"/>
      <c r="BL423" s="276" t="str">
        <f t="shared" si="209"/>
        <v/>
      </c>
      <c r="BM423" s="176"/>
      <c r="BN423" s="27">
        <f t="shared" si="234"/>
        <v>0</v>
      </c>
      <c r="BO423" s="27">
        <f t="shared" si="235"/>
        <v>0</v>
      </c>
      <c r="BP423" s="27">
        <f t="shared" si="236"/>
        <v>0</v>
      </c>
      <c r="BQ423" s="27">
        <f t="shared" si="237"/>
        <v>0</v>
      </c>
      <c r="BR423" s="27">
        <f t="shared" si="238"/>
        <v>0</v>
      </c>
      <c r="BS423" s="27"/>
      <c r="BT423" s="166"/>
      <c r="BU423" s="166"/>
      <c r="BV423" s="166"/>
      <c r="BW423" s="166"/>
      <c r="BX423" s="166"/>
      <c r="BY423" s="166"/>
      <c r="BZ423" s="166"/>
      <c r="CA423" s="166"/>
      <c r="CB423" s="166"/>
      <c r="CC423" s="166"/>
      <c r="CD423" s="166"/>
      <c r="CE423" s="166"/>
      <c r="CF423" s="166"/>
      <c r="CG423" s="166"/>
      <c r="CH423" s="166"/>
      <c r="CI423" s="166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</row>
    <row r="424" spans="1:99">
      <c r="A424" s="160" t="str">
        <f>IF($D424=2,IF(所有護老者!A424="","",所有護老者!A424),"")</f>
        <v/>
      </c>
      <c r="B424" s="160" t="str">
        <f>IF($D424=2,IF(所有護老者!B424="","",所有護老者!B424),"")</f>
        <v/>
      </c>
      <c r="C424" s="160" t="str">
        <f>IF($D424=2,IF(所有護老者!D424="","",所有護老者!D424),"")</f>
        <v/>
      </c>
      <c r="D424" s="160" t="str">
        <f>IF(所有護老者!C424=2,2,"")</f>
        <v/>
      </c>
      <c r="E424" s="160" t="str">
        <f>IF($D424=2,IF(所有護老者!E424="","",所有護老者!E424),"")</f>
        <v/>
      </c>
      <c r="F424" s="160" t="str">
        <f>IF($D424=2,IF(所有護老者!F424="","",所有護老者!F424),"")</f>
        <v/>
      </c>
      <c r="G424" s="160" t="str">
        <f>IF($D424=2,IF(所有護老者!G424="","",所有護老者!G424),"")</f>
        <v/>
      </c>
      <c r="H424" s="160" t="str">
        <f>IF($D424=2,IF(所有護老者!H424="","",所有護老者!H424),"")</f>
        <v/>
      </c>
      <c r="I424" s="160" t="str">
        <f>IF($D424=2,IF(所有護老者!I424="","",所有護老者!I424),"")</f>
        <v/>
      </c>
      <c r="J424" s="160" t="str">
        <f>IF($D424=2,IF(所有護老者!J424="","",所有護老者!J424),"")</f>
        <v/>
      </c>
      <c r="K424" s="160" t="str">
        <f>IF($D424=2,IF(所有護老者!K424="","",所有護老者!K424),"")</f>
        <v/>
      </c>
      <c r="L424" s="160" t="str">
        <f>IF($D424=2,IF(所有護老者!L424="","",所有護老者!L424),"")</f>
        <v/>
      </c>
      <c r="M424" s="160" t="str">
        <f>IF($D424=2,IF(所有護老者!M424="","",所有護老者!M424),"")</f>
        <v/>
      </c>
      <c r="N424" s="160" t="str">
        <f>IF($D424=2,IF(所有護老者!N424="","",所有護老者!N424),"")</f>
        <v/>
      </c>
      <c r="O424" s="160" t="str">
        <f>IF($D424=2,IF(所有護老者!O424="","",所有護老者!O424),"")</f>
        <v/>
      </c>
      <c r="P424" s="160" t="str">
        <f>IF($D424=2,IF(所有護老者!P424="","",所有護老者!P424),"")</f>
        <v/>
      </c>
      <c r="Q424" s="160" t="str">
        <f>IF($D424=2,IF(所有護老者!Q424="","",所有護老者!Q424),"")</f>
        <v/>
      </c>
      <c r="R424" s="160" t="str">
        <f>IF($D424=2,IF(所有護老者!R424="","",所有護老者!R424),"")</f>
        <v/>
      </c>
      <c r="S424" s="160" t="str">
        <f>IF($D424=2,IF(所有護老者!S424="","",所有護老者!S424),"")</f>
        <v/>
      </c>
      <c r="T424" s="160" t="str">
        <f>IF($D424=2,IF(所有護老者!T424="","",所有護老者!T424),"")</f>
        <v/>
      </c>
      <c r="U424" s="160" t="str">
        <f>IF($D424=2,IF(所有護老者!U424="","",所有護老者!U424),"")</f>
        <v/>
      </c>
      <c r="V424" s="160" t="str">
        <f>IF($D424=2,IF(所有護老者!V424="","",所有護老者!V424),"")</f>
        <v/>
      </c>
      <c r="W424" s="160" t="str">
        <f>IF($D424=2,IF(所有護老者!W424="","",所有護老者!W424),"")</f>
        <v/>
      </c>
      <c r="X424" s="160" t="str">
        <f>IF($D424=2,IF(所有護老者!X424="","",所有護老者!X424),"")</f>
        <v/>
      </c>
      <c r="Y424" s="160" t="str">
        <f>IF($D424=2,IF(所有護老者!Y424="","",所有護老者!Y424),"")</f>
        <v/>
      </c>
      <c r="Z424" s="160" t="str">
        <f>IF($D424=2,IF(所有護老者!Z424="","",所有護老者!Z424),"")</f>
        <v/>
      </c>
      <c r="AA424" s="160" t="str">
        <f>IF($D424=2,IF(所有護老者!AA424="","",所有護老者!AA424),"")</f>
        <v/>
      </c>
      <c r="AB424" s="160" t="str">
        <f>IF($D424=2,IF(所有護老者!AB424="","",所有護老者!AB424),"")</f>
        <v/>
      </c>
      <c r="AC424" s="160" t="str">
        <f>IF($D424=2,IF(所有護老者!AC424="","",所有護老者!AC424),"")</f>
        <v/>
      </c>
      <c r="AD424" s="160" t="str">
        <f>IF($D424=2,IF(所有護老者!AD424="","",所有護老者!AD424),"")</f>
        <v/>
      </c>
      <c r="AE424" s="160" t="str">
        <f>IF($D424=2,IF(所有護老者!AE424="","",所有護老者!AE424),"")</f>
        <v/>
      </c>
      <c r="AF424" s="160" t="str">
        <f>IF($D424=2,IF(所有護老者!AF424="","",所有護老者!AF424),"")</f>
        <v/>
      </c>
      <c r="AG424" s="160" t="str">
        <f>IF($D424=2,IF(所有護老者!AG424="","",所有護老者!AG424),"")</f>
        <v/>
      </c>
      <c r="AH424" s="160" t="str">
        <f>IF($D424=2,IF(所有護老者!AH424="","",所有護老者!AH424),"")</f>
        <v/>
      </c>
      <c r="AI424" s="160" t="str">
        <f>IF($D424=2,IF(所有護老者!AI424="","",所有護老者!AI424),"")</f>
        <v/>
      </c>
      <c r="AJ424" s="160" t="str">
        <f>IF($D424=2,IF(所有護老者!AJ424="","",所有護老者!AJ424),"")</f>
        <v/>
      </c>
      <c r="AK424" s="160" t="str">
        <f>IF(所有護老者!AK424="","",所有護老者!AK424)</f>
        <v/>
      </c>
      <c r="AL424" s="175" t="str">
        <f t="shared" si="210"/>
        <v/>
      </c>
      <c r="AM424" s="175" t="str">
        <f t="shared" si="211"/>
        <v/>
      </c>
      <c r="AN424" s="175" t="str">
        <f t="shared" si="212"/>
        <v/>
      </c>
      <c r="AO424" s="175" t="str">
        <f t="shared" si="213"/>
        <v/>
      </c>
      <c r="AP424" s="175" t="str">
        <f t="shared" si="214"/>
        <v/>
      </c>
      <c r="AQ424" s="175" t="str">
        <f t="shared" si="215"/>
        <v/>
      </c>
      <c r="AR424" s="175" t="str">
        <f t="shared" si="216"/>
        <v/>
      </c>
      <c r="AS424" s="175" t="str">
        <f t="shared" si="217"/>
        <v/>
      </c>
      <c r="AT424" s="175" t="str">
        <f t="shared" si="218"/>
        <v/>
      </c>
      <c r="AU424" s="175" t="str">
        <f t="shared" si="219"/>
        <v/>
      </c>
      <c r="AV424" s="175" t="str">
        <f t="shared" si="220"/>
        <v/>
      </c>
      <c r="AW424" s="27">
        <f t="shared" si="221"/>
        <v>0</v>
      </c>
      <c r="AX424" s="27"/>
      <c r="AY424" s="27">
        <f t="shared" si="222"/>
        <v>0</v>
      </c>
      <c r="AZ424" s="27">
        <f t="shared" si="223"/>
        <v>0</v>
      </c>
      <c r="BA424" s="27">
        <f t="shared" si="224"/>
        <v>0</v>
      </c>
      <c r="BB424" s="27">
        <f t="shared" si="225"/>
        <v>0</v>
      </c>
      <c r="BC424" s="27">
        <f t="shared" si="226"/>
        <v>0</v>
      </c>
      <c r="BD424" s="27">
        <f t="shared" si="227"/>
        <v>0</v>
      </c>
      <c r="BE424" s="27">
        <f t="shared" si="228"/>
        <v>0</v>
      </c>
      <c r="BF424" s="27">
        <f t="shared" si="229"/>
        <v>0</v>
      </c>
      <c r="BG424" s="27">
        <f t="shared" si="230"/>
        <v>0</v>
      </c>
      <c r="BH424" s="27">
        <f t="shared" si="231"/>
        <v>0</v>
      </c>
      <c r="BI424" s="27">
        <f t="shared" si="232"/>
        <v>0</v>
      </c>
      <c r="BJ424" s="27">
        <f t="shared" si="233"/>
        <v>0</v>
      </c>
      <c r="BK424" s="176"/>
      <c r="BL424" s="276" t="str">
        <f t="shared" si="209"/>
        <v/>
      </c>
      <c r="BM424" s="176"/>
      <c r="BN424" s="27">
        <f t="shared" si="234"/>
        <v>0</v>
      </c>
      <c r="BO424" s="27">
        <f t="shared" si="235"/>
        <v>0</v>
      </c>
      <c r="BP424" s="27">
        <f t="shared" si="236"/>
        <v>0</v>
      </c>
      <c r="BQ424" s="27">
        <f t="shared" si="237"/>
        <v>0</v>
      </c>
      <c r="BR424" s="27">
        <f t="shared" si="238"/>
        <v>0</v>
      </c>
      <c r="BS424" s="27"/>
      <c r="BT424" s="166"/>
      <c r="BU424" s="166"/>
      <c r="BV424" s="166"/>
      <c r="BW424" s="166"/>
      <c r="BX424" s="166"/>
      <c r="BY424" s="166"/>
      <c r="BZ424" s="166"/>
      <c r="CA424" s="166"/>
      <c r="CB424" s="166"/>
      <c r="CC424" s="166"/>
      <c r="CD424" s="166"/>
      <c r="CE424" s="166"/>
      <c r="CF424" s="166"/>
      <c r="CG424" s="166"/>
      <c r="CH424" s="166"/>
      <c r="CI424" s="166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</row>
    <row r="425" spans="1:99">
      <c r="A425" s="160" t="str">
        <f>IF($D425=2,IF(所有護老者!A425="","",所有護老者!A425),"")</f>
        <v/>
      </c>
      <c r="B425" s="160" t="str">
        <f>IF($D425=2,IF(所有護老者!B425="","",所有護老者!B425),"")</f>
        <v/>
      </c>
      <c r="C425" s="160" t="str">
        <f>IF($D425=2,IF(所有護老者!D425="","",所有護老者!D425),"")</f>
        <v/>
      </c>
      <c r="D425" s="160" t="str">
        <f>IF(所有護老者!C425=2,2,"")</f>
        <v/>
      </c>
      <c r="E425" s="160" t="str">
        <f>IF($D425=2,IF(所有護老者!E425="","",所有護老者!E425),"")</f>
        <v/>
      </c>
      <c r="F425" s="160" t="str">
        <f>IF($D425=2,IF(所有護老者!F425="","",所有護老者!F425),"")</f>
        <v/>
      </c>
      <c r="G425" s="160" t="str">
        <f>IF($D425=2,IF(所有護老者!G425="","",所有護老者!G425),"")</f>
        <v/>
      </c>
      <c r="H425" s="160" t="str">
        <f>IF($D425=2,IF(所有護老者!H425="","",所有護老者!H425),"")</f>
        <v/>
      </c>
      <c r="I425" s="160" t="str">
        <f>IF($D425=2,IF(所有護老者!I425="","",所有護老者!I425),"")</f>
        <v/>
      </c>
      <c r="J425" s="160" t="str">
        <f>IF($D425=2,IF(所有護老者!J425="","",所有護老者!J425),"")</f>
        <v/>
      </c>
      <c r="K425" s="160" t="str">
        <f>IF($D425=2,IF(所有護老者!K425="","",所有護老者!K425),"")</f>
        <v/>
      </c>
      <c r="L425" s="160" t="str">
        <f>IF($D425=2,IF(所有護老者!L425="","",所有護老者!L425),"")</f>
        <v/>
      </c>
      <c r="M425" s="160" t="str">
        <f>IF($D425=2,IF(所有護老者!M425="","",所有護老者!M425),"")</f>
        <v/>
      </c>
      <c r="N425" s="160" t="str">
        <f>IF($D425=2,IF(所有護老者!N425="","",所有護老者!N425),"")</f>
        <v/>
      </c>
      <c r="O425" s="160" t="str">
        <f>IF($D425=2,IF(所有護老者!O425="","",所有護老者!O425),"")</f>
        <v/>
      </c>
      <c r="P425" s="160" t="str">
        <f>IF($D425=2,IF(所有護老者!P425="","",所有護老者!P425),"")</f>
        <v/>
      </c>
      <c r="Q425" s="160" t="str">
        <f>IF($D425=2,IF(所有護老者!Q425="","",所有護老者!Q425),"")</f>
        <v/>
      </c>
      <c r="R425" s="160" t="str">
        <f>IF($D425=2,IF(所有護老者!R425="","",所有護老者!R425),"")</f>
        <v/>
      </c>
      <c r="S425" s="160" t="str">
        <f>IF($D425=2,IF(所有護老者!S425="","",所有護老者!S425),"")</f>
        <v/>
      </c>
      <c r="T425" s="160" t="str">
        <f>IF($D425=2,IF(所有護老者!T425="","",所有護老者!T425),"")</f>
        <v/>
      </c>
      <c r="U425" s="160" t="str">
        <f>IF($D425=2,IF(所有護老者!U425="","",所有護老者!U425),"")</f>
        <v/>
      </c>
      <c r="V425" s="160" t="str">
        <f>IF($D425=2,IF(所有護老者!V425="","",所有護老者!V425),"")</f>
        <v/>
      </c>
      <c r="W425" s="160" t="str">
        <f>IF($D425=2,IF(所有護老者!W425="","",所有護老者!W425),"")</f>
        <v/>
      </c>
      <c r="X425" s="160" t="str">
        <f>IF($D425=2,IF(所有護老者!X425="","",所有護老者!X425),"")</f>
        <v/>
      </c>
      <c r="Y425" s="160" t="str">
        <f>IF($D425=2,IF(所有護老者!Y425="","",所有護老者!Y425),"")</f>
        <v/>
      </c>
      <c r="Z425" s="160" t="str">
        <f>IF($D425=2,IF(所有護老者!Z425="","",所有護老者!Z425),"")</f>
        <v/>
      </c>
      <c r="AA425" s="160" t="str">
        <f>IF($D425=2,IF(所有護老者!AA425="","",所有護老者!AA425),"")</f>
        <v/>
      </c>
      <c r="AB425" s="160" t="str">
        <f>IF($D425=2,IF(所有護老者!AB425="","",所有護老者!AB425),"")</f>
        <v/>
      </c>
      <c r="AC425" s="160" t="str">
        <f>IF($D425=2,IF(所有護老者!AC425="","",所有護老者!AC425),"")</f>
        <v/>
      </c>
      <c r="AD425" s="160" t="str">
        <f>IF($D425=2,IF(所有護老者!AD425="","",所有護老者!AD425),"")</f>
        <v/>
      </c>
      <c r="AE425" s="160" t="str">
        <f>IF($D425=2,IF(所有護老者!AE425="","",所有護老者!AE425),"")</f>
        <v/>
      </c>
      <c r="AF425" s="160" t="str">
        <f>IF($D425=2,IF(所有護老者!AF425="","",所有護老者!AF425),"")</f>
        <v/>
      </c>
      <c r="AG425" s="160" t="str">
        <f>IF($D425=2,IF(所有護老者!AG425="","",所有護老者!AG425),"")</f>
        <v/>
      </c>
      <c r="AH425" s="160" t="str">
        <f>IF($D425=2,IF(所有護老者!AH425="","",所有護老者!AH425),"")</f>
        <v/>
      </c>
      <c r="AI425" s="160" t="str">
        <f>IF($D425=2,IF(所有護老者!AI425="","",所有護老者!AI425),"")</f>
        <v/>
      </c>
      <c r="AJ425" s="160" t="str">
        <f>IF($D425=2,IF(所有護老者!AJ425="","",所有護老者!AJ425),"")</f>
        <v/>
      </c>
      <c r="AK425" s="160" t="str">
        <f>IF(所有護老者!AK425="","",所有護老者!AK425)</f>
        <v/>
      </c>
      <c r="AL425" s="175" t="str">
        <f t="shared" si="210"/>
        <v/>
      </c>
      <c r="AM425" s="175" t="str">
        <f t="shared" si="211"/>
        <v/>
      </c>
      <c r="AN425" s="175" t="str">
        <f t="shared" si="212"/>
        <v/>
      </c>
      <c r="AO425" s="175" t="str">
        <f t="shared" si="213"/>
        <v/>
      </c>
      <c r="AP425" s="175" t="str">
        <f t="shared" si="214"/>
        <v/>
      </c>
      <c r="AQ425" s="175" t="str">
        <f t="shared" si="215"/>
        <v/>
      </c>
      <c r="AR425" s="175" t="str">
        <f t="shared" si="216"/>
        <v/>
      </c>
      <c r="AS425" s="175" t="str">
        <f t="shared" si="217"/>
        <v/>
      </c>
      <c r="AT425" s="175" t="str">
        <f t="shared" si="218"/>
        <v/>
      </c>
      <c r="AU425" s="175" t="str">
        <f t="shared" si="219"/>
        <v/>
      </c>
      <c r="AV425" s="175" t="str">
        <f t="shared" si="220"/>
        <v/>
      </c>
      <c r="AW425" s="27">
        <f t="shared" si="221"/>
        <v>0</v>
      </c>
      <c r="AX425" s="27"/>
      <c r="AY425" s="27">
        <f t="shared" si="222"/>
        <v>0</v>
      </c>
      <c r="AZ425" s="27">
        <f t="shared" si="223"/>
        <v>0</v>
      </c>
      <c r="BA425" s="27">
        <f t="shared" si="224"/>
        <v>0</v>
      </c>
      <c r="BB425" s="27">
        <f t="shared" si="225"/>
        <v>0</v>
      </c>
      <c r="BC425" s="27">
        <f t="shared" si="226"/>
        <v>0</v>
      </c>
      <c r="BD425" s="27">
        <f t="shared" si="227"/>
        <v>0</v>
      </c>
      <c r="BE425" s="27">
        <f t="shared" si="228"/>
        <v>0</v>
      </c>
      <c r="BF425" s="27">
        <f t="shared" si="229"/>
        <v>0</v>
      </c>
      <c r="BG425" s="27">
        <f t="shared" si="230"/>
        <v>0</v>
      </c>
      <c r="BH425" s="27">
        <f t="shared" si="231"/>
        <v>0</v>
      </c>
      <c r="BI425" s="27">
        <f t="shared" si="232"/>
        <v>0</v>
      </c>
      <c r="BJ425" s="27">
        <f t="shared" si="233"/>
        <v>0</v>
      </c>
      <c r="BK425" s="176"/>
      <c r="BL425" s="276" t="str">
        <f t="shared" si="209"/>
        <v/>
      </c>
      <c r="BM425" s="176"/>
      <c r="BN425" s="27">
        <f t="shared" si="234"/>
        <v>0</v>
      </c>
      <c r="BO425" s="27">
        <f t="shared" si="235"/>
        <v>0</v>
      </c>
      <c r="BP425" s="27">
        <f t="shared" si="236"/>
        <v>0</v>
      </c>
      <c r="BQ425" s="27">
        <f t="shared" si="237"/>
        <v>0</v>
      </c>
      <c r="BR425" s="27">
        <f t="shared" si="238"/>
        <v>0</v>
      </c>
      <c r="BS425" s="27"/>
      <c r="BT425" s="166"/>
      <c r="BU425" s="166"/>
      <c r="BV425" s="166"/>
      <c r="BW425" s="166"/>
      <c r="BX425" s="166"/>
      <c r="BY425" s="166"/>
      <c r="BZ425" s="166"/>
      <c r="CA425" s="166"/>
      <c r="CB425" s="166"/>
      <c r="CC425" s="166"/>
      <c r="CD425" s="166"/>
      <c r="CE425" s="166"/>
      <c r="CF425" s="166"/>
      <c r="CG425" s="166"/>
      <c r="CH425" s="166"/>
      <c r="CI425" s="166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</row>
    <row r="426" spans="1:99">
      <c r="A426" s="160" t="str">
        <f>IF($D426=2,IF(所有護老者!A426="","",所有護老者!A426),"")</f>
        <v/>
      </c>
      <c r="B426" s="160" t="str">
        <f>IF($D426=2,IF(所有護老者!B426="","",所有護老者!B426),"")</f>
        <v/>
      </c>
      <c r="C426" s="160" t="str">
        <f>IF($D426=2,IF(所有護老者!D426="","",所有護老者!D426),"")</f>
        <v/>
      </c>
      <c r="D426" s="160" t="str">
        <f>IF(所有護老者!C426=2,2,"")</f>
        <v/>
      </c>
      <c r="E426" s="160" t="str">
        <f>IF($D426=2,IF(所有護老者!E426="","",所有護老者!E426),"")</f>
        <v/>
      </c>
      <c r="F426" s="160" t="str">
        <f>IF($D426=2,IF(所有護老者!F426="","",所有護老者!F426),"")</f>
        <v/>
      </c>
      <c r="G426" s="160" t="str">
        <f>IF($D426=2,IF(所有護老者!G426="","",所有護老者!G426),"")</f>
        <v/>
      </c>
      <c r="H426" s="160" t="str">
        <f>IF($D426=2,IF(所有護老者!H426="","",所有護老者!H426),"")</f>
        <v/>
      </c>
      <c r="I426" s="160" t="str">
        <f>IF($D426=2,IF(所有護老者!I426="","",所有護老者!I426),"")</f>
        <v/>
      </c>
      <c r="J426" s="160" t="str">
        <f>IF($D426=2,IF(所有護老者!J426="","",所有護老者!J426),"")</f>
        <v/>
      </c>
      <c r="K426" s="160" t="str">
        <f>IF($D426=2,IF(所有護老者!K426="","",所有護老者!K426),"")</f>
        <v/>
      </c>
      <c r="L426" s="160" t="str">
        <f>IF($D426=2,IF(所有護老者!L426="","",所有護老者!L426),"")</f>
        <v/>
      </c>
      <c r="M426" s="160" t="str">
        <f>IF($D426=2,IF(所有護老者!M426="","",所有護老者!M426),"")</f>
        <v/>
      </c>
      <c r="N426" s="160" t="str">
        <f>IF($D426=2,IF(所有護老者!N426="","",所有護老者!N426),"")</f>
        <v/>
      </c>
      <c r="O426" s="160" t="str">
        <f>IF($D426=2,IF(所有護老者!O426="","",所有護老者!O426),"")</f>
        <v/>
      </c>
      <c r="P426" s="160" t="str">
        <f>IF($D426=2,IF(所有護老者!P426="","",所有護老者!P426),"")</f>
        <v/>
      </c>
      <c r="Q426" s="160" t="str">
        <f>IF($D426=2,IF(所有護老者!Q426="","",所有護老者!Q426),"")</f>
        <v/>
      </c>
      <c r="R426" s="160" t="str">
        <f>IF($D426=2,IF(所有護老者!R426="","",所有護老者!R426),"")</f>
        <v/>
      </c>
      <c r="S426" s="160" t="str">
        <f>IF($D426=2,IF(所有護老者!S426="","",所有護老者!S426),"")</f>
        <v/>
      </c>
      <c r="T426" s="160" t="str">
        <f>IF($D426=2,IF(所有護老者!T426="","",所有護老者!T426),"")</f>
        <v/>
      </c>
      <c r="U426" s="160" t="str">
        <f>IF($D426=2,IF(所有護老者!U426="","",所有護老者!U426),"")</f>
        <v/>
      </c>
      <c r="V426" s="160" t="str">
        <f>IF($D426=2,IF(所有護老者!V426="","",所有護老者!V426),"")</f>
        <v/>
      </c>
      <c r="W426" s="160" t="str">
        <f>IF($D426=2,IF(所有護老者!W426="","",所有護老者!W426),"")</f>
        <v/>
      </c>
      <c r="X426" s="160" t="str">
        <f>IF($D426=2,IF(所有護老者!X426="","",所有護老者!X426),"")</f>
        <v/>
      </c>
      <c r="Y426" s="160" t="str">
        <f>IF($D426=2,IF(所有護老者!Y426="","",所有護老者!Y426),"")</f>
        <v/>
      </c>
      <c r="Z426" s="160" t="str">
        <f>IF($D426=2,IF(所有護老者!Z426="","",所有護老者!Z426),"")</f>
        <v/>
      </c>
      <c r="AA426" s="160" t="str">
        <f>IF($D426=2,IF(所有護老者!AA426="","",所有護老者!AA426),"")</f>
        <v/>
      </c>
      <c r="AB426" s="160" t="str">
        <f>IF($D426=2,IF(所有護老者!AB426="","",所有護老者!AB426),"")</f>
        <v/>
      </c>
      <c r="AC426" s="160" t="str">
        <f>IF($D426=2,IF(所有護老者!AC426="","",所有護老者!AC426),"")</f>
        <v/>
      </c>
      <c r="AD426" s="160" t="str">
        <f>IF($D426=2,IF(所有護老者!AD426="","",所有護老者!AD426),"")</f>
        <v/>
      </c>
      <c r="AE426" s="160" t="str">
        <f>IF($D426=2,IF(所有護老者!AE426="","",所有護老者!AE426),"")</f>
        <v/>
      </c>
      <c r="AF426" s="160" t="str">
        <f>IF($D426=2,IF(所有護老者!AF426="","",所有護老者!AF426),"")</f>
        <v/>
      </c>
      <c r="AG426" s="160" t="str">
        <f>IF($D426=2,IF(所有護老者!AG426="","",所有護老者!AG426),"")</f>
        <v/>
      </c>
      <c r="AH426" s="160" t="str">
        <f>IF($D426=2,IF(所有護老者!AH426="","",所有護老者!AH426),"")</f>
        <v/>
      </c>
      <c r="AI426" s="160" t="str">
        <f>IF($D426=2,IF(所有護老者!AI426="","",所有護老者!AI426),"")</f>
        <v/>
      </c>
      <c r="AJ426" s="160" t="str">
        <f>IF($D426=2,IF(所有護老者!AJ426="","",所有護老者!AJ426),"")</f>
        <v/>
      </c>
      <c r="AK426" s="160" t="str">
        <f>IF(所有護老者!AK426="","",所有護老者!AK426)</f>
        <v/>
      </c>
      <c r="AL426" s="175" t="str">
        <f t="shared" si="210"/>
        <v/>
      </c>
      <c r="AM426" s="175" t="str">
        <f t="shared" si="211"/>
        <v/>
      </c>
      <c r="AN426" s="175" t="str">
        <f t="shared" si="212"/>
        <v/>
      </c>
      <c r="AO426" s="175" t="str">
        <f t="shared" si="213"/>
        <v/>
      </c>
      <c r="AP426" s="175" t="str">
        <f t="shared" si="214"/>
        <v/>
      </c>
      <c r="AQ426" s="175" t="str">
        <f t="shared" si="215"/>
        <v/>
      </c>
      <c r="AR426" s="175" t="str">
        <f t="shared" si="216"/>
        <v/>
      </c>
      <c r="AS426" s="175" t="str">
        <f t="shared" si="217"/>
        <v/>
      </c>
      <c r="AT426" s="175" t="str">
        <f t="shared" si="218"/>
        <v/>
      </c>
      <c r="AU426" s="175" t="str">
        <f t="shared" si="219"/>
        <v/>
      </c>
      <c r="AV426" s="175" t="str">
        <f t="shared" si="220"/>
        <v/>
      </c>
      <c r="AW426" s="27">
        <f t="shared" si="221"/>
        <v>0</v>
      </c>
      <c r="AX426" s="27"/>
      <c r="AY426" s="27">
        <f t="shared" si="222"/>
        <v>0</v>
      </c>
      <c r="AZ426" s="27">
        <f t="shared" si="223"/>
        <v>0</v>
      </c>
      <c r="BA426" s="27">
        <f t="shared" si="224"/>
        <v>0</v>
      </c>
      <c r="BB426" s="27">
        <f t="shared" si="225"/>
        <v>0</v>
      </c>
      <c r="BC426" s="27">
        <f t="shared" si="226"/>
        <v>0</v>
      </c>
      <c r="BD426" s="27">
        <f t="shared" si="227"/>
        <v>0</v>
      </c>
      <c r="BE426" s="27">
        <f t="shared" si="228"/>
        <v>0</v>
      </c>
      <c r="BF426" s="27">
        <f t="shared" si="229"/>
        <v>0</v>
      </c>
      <c r="BG426" s="27">
        <f t="shared" si="230"/>
        <v>0</v>
      </c>
      <c r="BH426" s="27">
        <f t="shared" si="231"/>
        <v>0</v>
      </c>
      <c r="BI426" s="27">
        <f t="shared" si="232"/>
        <v>0</v>
      </c>
      <c r="BJ426" s="27">
        <f t="shared" si="233"/>
        <v>0</v>
      </c>
      <c r="BK426" s="176"/>
      <c r="BL426" s="276" t="str">
        <f t="shared" si="209"/>
        <v/>
      </c>
      <c r="BM426" s="176"/>
      <c r="BN426" s="27">
        <f t="shared" si="234"/>
        <v>0</v>
      </c>
      <c r="BO426" s="27">
        <f t="shared" si="235"/>
        <v>0</v>
      </c>
      <c r="BP426" s="27">
        <f t="shared" si="236"/>
        <v>0</v>
      </c>
      <c r="BQ426" s="27">
        <f t="shared" si="237"/>
        <v>0</v>
      </c>
      <c r="BR426" s="27">
        <f t="shared" si="238"/>
        <v>0</v>
      </c>
      <c r="BS426" s="27"/>
      <c r="BT426" s="166"/>
      <c r="BU426" s="166"/>
      <c r="BV426" s="166"/>
      <c r="BW426" s="166"/>
      <c r="BX426" s="166"/>
      <c r="BY426" s="166"/>
      <c r="BZ426" s="166"/>
      <c r="CA426" s="166"/>
      <c r="CB426" s="166"/>
      <c r="CC426" s="166"/>
      <c r="CD426" s="166"/>
      <c r="CE426" s="166"/>
      <c r="CF426" s="166"/>
      <c r="CG426" s="166"/>
      <c r="CH426" s="166"/>
      <c r="CI426" s="166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</row>
    <row r="427" spans="1:99">
      <c r="A427" s="160" t="str">
        <f>IF($D427=2,IF(所有護老者!A427="","",所有護老者!A427),"")</f>
        <v/>
      </c>
      <c r="B427" s="160" t="str">
        <f>IF($D427=2,IF(所有護老者!B427="","",所有護老者!B427),"")</f>
        <v/>
      </c>
      <c r="C427" s="160" t="str">
        <f>IF($D427=2,IF(所有護老者!D427="","",所有護老者!D427),"")</f>
        <v/>
      </c>
      <c r="D427" s="160" t="str">
        <f>IF(所有護老者!C427=2,2,"")</f>
        <v/>
      </c>
      <c r="E427" s="160" t="str">
        <f>IF($D427=2,IF(所有護老者!E427="","",所有護老者!E427),"")</f>
        <v/>
      </c>
      <c r="F427" s="160" t="str">
        <f>IF($D427=2,IF(所有護老者!F427="","",所有護老者!F427),"")</f>
        <v/>
      </c>
      <c r="G427" s="160" t="str">
        <f>IF($D427=2,IF(所有護老者!G427="","",所有護老者!G427),"")</f>
        <v/>
      </c>
      <c r="H427" s="160" t="str">
        <f>IF($D427=2,IF(所有護老者!H427="","",所有護老者!H427),"")</f>
        <v/>
      </c>
      <c r="I427" s="160" t="str">
        <f>IF($D427=2,IF(所有護老者!I427="","",所有護老者!I427),"")</f>
        <v/>
      </c>
      <c r="J427" s="160" t="str">
        <f>IF($D427=2,IF(所有護老者!J427="","",所有護老者!J427),"")</f>
        <v/>
      </c>
      <c r="K427" s="160" t="str">
        <f>IF($D427=2,IF(所有護老者!K427="","",所有護老者!K427),"")</f>
        <v/>
      </c>
      <c r="L427" s="160" t="str">
        <f>IF($D427=2,IF(所有護老者!L427="","",所有護老者!L427),"")</f>
        <v/>
      </c>
      <c r="M427" s="160" t="str">
        <f>IF($D427=2,IF(所有護老者!M427="","",所有護老者!M427),"")</f>
        <v/>
      </c>
      <c r="N427" s="160" t="str">
        <f>IF($D427=2,IF(所有護老者!N427="","",所有護老者!N427),"")</f>
        <v/>
      </c>
      <c r="O427" s="160" t="str">
        <f>IF($D427=2,IF(所有護老者!O427="","",所有護老者!O427),"")</f>
        <v/>
      </c>
      <c r="P427" s="160" t="str">
        <f>IF($D427=2,IF(所有護老者!P427="","",所有護老者!P427),"")</f>
        <v/>
      </c>
      <c r="Q427" s="160" t="str">
        <f>IF($D427=2,IF(所有護老者!Q427="","",所有護老者!Q427),"")</f>
        <v/>
      </c>
      <c r="R427" s="160" t="str">
        <f>IF($D427=2,IF(所有護老者!R427="","",所有護老者!R427),"")</f>
        <v/>
      </c>
      <c r="S427" s="160" t="str">
        <f>IF($D427=2,IF(所有護老者!S427="","",所有護老者!S427),"")</f>
        <v/>
      </c>
      <c r="T427" s="160" t="str">
        <f>IF($D427=2,IF(所有護老者!T427="","",所有護老者!T427),"")</f>
        <v/>
      </c>
      <c r="U427" s="160" t="str">
        <f>IF($D427=2,IF(所有護老者!U427="","",所有護老者!U427),"")</f>
        <v/>
      </c>
      <c r="V427" s="160" t="str">
        <f>IF($D427=2,IF(所有護老者!V427="","",所有護老者!V427),"")</f>
        <v/>
      </c>
      <c r="W427" s="160" t="str">
        <f>IF($D427=2,IF(所有護老者!W427="","",所有護老者!W427),"")</f>
        <v/>
      </c>
      <c r="X427" s="160" t="str">
        <f>IF($D427=2,IF(所有護老者!X427="","",所有護老者!X427),"")</f>
        <v/>
      </c>
      <c r="Y427" s="160" t="str">
        <f>IF($D427=2,IF(所有護老者!Y427="","",所有護老者!Y427),"")</f>
        <v/>
      </c>
      <c r="Z427" s="160" t="str">
        <f>IF($D427=2,IF(所有護老者!Z427="","",所有護老者!Z427),"")</f>
        <v/>
      </c>
      <c r="AA427" s="160" t="str">
        <f>IF($D427=2,IF(所有護老者!AA427="","",所有護老者!AA427),"")</f>
        <v/>
      </c>
      <c r="AB427" s="160" t="str">
        <f>IF($D427=2,IF(所有護老者!AB427="","",所有護老者!AB427),"")</f>
        <v/>
      </c>
      <c r="AC427" s="160" t="str">
        <f>IF($D427=2,IF(所有護老者!AC427="","",所有護老者!AC427),"")</f>
        <v/>
      </c>
      <c r="AD427" s="160" t="str">
        <f>IF($D427=2,IF(所有護老者!AD427="","",所有護老者!AD427),"")</f>
        <v/>
      </c>
      <c r="AE427" s="160" t="str">
        <f>IF($D427=2,IF(所有護老者!AE427="","",所有護老者!AE427),"")</f>
        <v/>
      </c>
      <c r="AF427" s="160" t="str">
        <f>IF($D427=2,IF(所有護老者!AF427="","",所有護老者!AF427),"")</f>
        <v/>
      </c>
      <c r="AG427" s="160" t="str">
        <f>IF($D427=2,IF(所有護老者!AG427="","",所有護老者!AG427),"")</f>
        <v/>
      </c>
      <c r="AH427" s="160" t="str">
        <f>IF($D427=2,IF(所有護老者!AH427="","",所有護老者!AH427),"")</f>
        <v/>
      </c>
      <c r="AI427" s="160" t="str">
        <f>IF($D427=2,IF(所有護老者!AI427="","",所有護老者!AI427),"")</f>
        <v/>
      </c>
      <c r="AJ427" s="160" t="str">
        <f>IF($D427=2,IF(所有護老者!AJ427="","",所有護老者!AJ427),"")</f>
        <v/>
      </c>
      <c r="AK427" s="160" t="str">
        <f>IF(所有護老者!AK427="","",所有護老者!AK427)</f>
        <v/>
      </c>
      <c r="AL427" s="175" t="str">
        <f t="shared" si="210"/>
        <v/>
      </c>
      <c r="AM427" s="175" t="str">
        <f t="shared" si="211"/>
        <v/>
      </c>
      <c r="AN427" s="175" t="str">
        <f t="shared" si="212"/>
        <v/>
      </c>
      <c r="AO427" s="175" t="str">
        <f t="shared" si="213"/>
        <v/>
      </c>
      <c r="AP427" s="175" t="str">
        <f t="shared" si="214"/>
        <v/>
      </c>
      <c r="AQ427" s="175" t="str">
        <f t="shared" si="215"/>
        <v/>
      </c>
      <c r="AR427" s="175" t="str">
        <f t="shared" si="216"/>
        <v/>
      </c>
      <c r="AS427" s="175" t="str">
        <f t="shared" si="217"/>
        <v/>
      </c>
      <c r="AT427" s="175" t="str">
        <f t="shared" si="218"/>
        <v/>
      </c>
      <c r="AU427" s="175" t="str">
        <f t="shared" si="219"/>
        <v/>
      </c>
      <c r="AV427" s="175" t="str">
        <f t="shared" si="220"/>
        <v/>
      </c>
      <c r="AW427" s="27">
        <f t="shared" si="221"/>
        <v>0</v>
      </c>
      <c r="AX427" s="27"/>
      <c r="AY427" s="27">
        <f t="shared" si="222"/>
        <v>0</v>
      </c>
      <c r="AZ427" s="27">
        <f t="shared" si="223"/>
        <v>0</v>
      </c>
      <c r="BA427" s="27">
        <f t="shared" si="224"/>
        <v>0</v>
      </c>
      <c r="BB427" s="27">
        <f t="shared" si="225"/>
        <v>0</v>
      </c>
      <c r="BC427" s="27">
        <f t="shared" si="226"/>
        <v>0</v>
      </c>
      <c r="BD427" s="27">
        <f t="shared" si="227"/>
        <v>0</v>
      </c>
      <c r="BE427" s="27">
        <f t="shared" si="228"/>
        <v>0</v>
      </c>
      <c r="BF427" s="27">
        <f t="shared" si="229"/>
        <v>0</v>
      </c>
      <c r="BG427" s="27">
        <f t="shared" si="230"/>
        <v>0</v>
      </c>
      <c r="BH427" s="27">
        <f t="shared" si="231"/>
        <v>0</v>
      </c>
      <c r="BI427" s="27">
        <f t="shared" si="232"/>
        <v>0</v>
      </c>
      <c r="BJ427" s="27">
        <f t="shared" si="233"/>
        <v>0</v>
      </c>
      <c r="BK427" s="176"/>
      <c r="BL427" s="276" t="str">
        <f t="shared" si="209"/>
        <v/>
      </c>
      <c r="BM427" s="176"/>
      <c r="BN427" s="27">
        <f t="shared" si="234"/>
        <v>0</v>
      </c>
      <c r="BO427" s="27">
        <f t="shared" si="235"/>
        <v>0</v>
      </c>
      <c r="BP427" s="27">
        <f t="shared" si="236"/>
        <v>0</v>
      </c>
      <c r="BQ427" s="27">
        <f t="shared" si="237"/>
        <v>0</v>
      </c>
      <c r="BR427" s="27">
        <f t="shared" si="238"/>
        <v>0</v>
      </c>
      <c r="BS427" s="27"/>
      <c r="BT427" s="166"/>
      <c r="BU427" s="166"/>
      <c r="BV427" s="166"/>
      <c r="BW427" s="166"/>
      <c r="BX427" s="166"/>
      <c r="BY427" s="166"/>
      <c r="BZ427" s="166"/>
      <c r="CA427" s="166"/>
      <c r="CB427" s="166"/>
      <c r="CC427" s="166"/>
      <c r="CD427" s="166"/>
      <c r="CE427" s="166"/>
      <c r="CF427" s="166"/>
      <c r="CG427" s="166"/>
      <c r="CH427" s="166"/>
      <c r="CI427" s="166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</row>
    <row r="428" spans="1:99">
      <c r="A428" s="160" t="str">
        <f>IF($D428=2,IF(所有護老者!A428="","",所有護老者!A428),"")</f>
        <v/>
      </c>
      <c r="B428" s="160" t="str">
        <f>IF($D428=2,IF(所有護老者!B428="","",所有護老者!B428),"")</f>
        <v/>
      </c>
      <c r="C428" s="160" t="str">
        <f>IF($D428=2,IF(所有護老者!D428="","",所有護老者!D428),"")</f>
        <v/>
      </c>
      <c r="D428" s="160" t="str">
        <f>IF(所有護老者!C428=2,2,"")</f>
        <v/>
      </c>
      <c r="E428" s="160" t="str">
        <f>IF($D428=2,IF(所有護老者!E428="","",所有護老者!E428),"")</f>
        <v/>
      </c>
      <c r="F428" s="160" t="str">
        <f>IF($D428=2,IF(所有護老者!F428="","",所有護老者!F428),"")</f>
        <v/>
      </c>
      <c r="G428" s="160" t="str">
        <f>IF($D428=2,IF(所有護老者!G428="","",所有護老者!G428),"")</f>
        <v/>
      </c>
      <c r="H428" s="160" t="str">
        <f>IF($D428=2,IF(所有護老者!H428="","",所有護老者!H428),"")</f>
        <v/>
      </c>
      <c r="I428" s="160" t="str">
        <f>IF($D428=2,IF(所有護老者!I428="","",所有護老者!I428),"")</f>
        <v/>
      </c>
      <c r="J428" s="160" t="str">
        <f>IF($D428=2,IF(所有護老者!J428="","",所有護老者!J428),"")</f>
        <v/>
      </c>
      <c r="K428" s="160" t="str">
        <f>IF($D428=2,IF(所有護老者!K428="","",所有護老者!K428),"")</f>
        <v/>
      </c>
      <c r="L428" s="160" t="str">
        <f>IF($D428=2,IF(所有護老者!L428="","",所有護老者!L428),"")</f>
        <v/>
      </c>
      <c r="M428" s="160" t="str">
        <f>IF($D428=2,IF(所有護老者!M428="","",所有護老者!M428),"")</f>
        <v/>
      </c>
      <c r="N428" s="160" t="str">
        <f>IF($D428=2,IF(所有護老者!N428="","",所有護老者!N428),"")</f>
        <v/>
      </c>
      <c r="O428" s="160" t="str">
        <f>IF($D428=2,IF(所有護老者!O428="","",所有護老者!O428),"")</f>
        <v/>
      </c>
      <c r="P428" s="160" t="str">
        <f>IF($D428=2,IF(所有護老者!P428="","",所有護老者!P428),"")</f>
        <v/>
      </c>
      <c r="Q428" s="160" t="str">
        <f>IF($D428=2,IF(所有護老者!Q428="","",所有護老者!Q428),"")</f>
        <v/>
      </c>
      <c r="R428" s="160" t="str">
        <f>IF($D428=2,IF(所有護老者!R428="","",所有護老者!R428),"")</f>
        <v/>
      </c>
      <c r="S428" s="160" t="str">
        <f>IF($D428=2,IF(所有護老者!S428="","",所有護老者!S428),"")</f>
        <v/>
      </c>
      <c r="T428" s="160" t="str">
        <f>IF($D428=2,IF(所有護老者!T428="","",所有護老者!T428),"")</f>
        <v/>
      </c>
      <c r="U428" s="160" t="str">
        <f>IF($D428=2,IF(所有護老者!U428="","",所有護老者!U428),"")</f>
        <v/>
      </c>
      <c r="V428" s="160" t="str">
        <f>IF($D428=2,IF(所有護老者!V428="","",所有護老者!V428),"")</f>
        <v/>
      </c>
      <c r="W428" s="160" t="str">
        <f>IF($D428=2,IF(所有護老者!W428="","",所有護老者!W428),"")</f>
        <v/>
      </c>
      <c r="X428" s="160" t="str">
        <f>IF($D428=2,IF(所有護老者!X428="","",所有護老者!X428),"")</f>
        <v/>
      </c>
      <c r="Y428" s="160" t="str">
        <f>IF($D428=2,IF(所有護老者!Y428="","",所有護老者!Y428),"")</f>
        <v/>
      </c>
      <c r="Z428" s="160" t="str">
        <f>IF($D428=2,IF(所有護老者!Z428="","",所有護老者!Z428),"")</f>
        <v/>
      </c>
      <c r="AA428" s="160" t="str">
        <f>IF($D428=2,IF(所有護老者!AA428="","",所有護老者!AA428),"")</f>
        <v/>
      </c>
      <c r="AB428" s="160" t="str">
        <f>IF($D428=2,IF(所有護老者!AB428="","",所有護老者!AB428),"")</f>
        <v/>
      </c>
      <c r="AC428" s="160" t="str">
        <f>IF($D428=2,IF(所有護老者!AC428="","",所有護老者!AC428),"")</f>
        <v/>
      </c>
      <c r="AD428" s="160" t="str">
        <f>IF($D428=2,IF(所有護老者!AD428="","",所有護老者!AD428),"")</f>
        <v/>
      </c>
      <c r="AE428" s="160" t="str">
        <f>IF($D428=2,IF(所有護老者!AE428="","",所有護老者!AE428),"")</f>
        <v/>
      </c>
      <c r="AF428" s="160" t="str">
        <f>IF($D428=2,IF(所有護老者!AF428="","",所有護老者!AF428),"")</f>
        <v/>
      </c>
      <c r="AG428" s="160" t="str">
        <f>IF($D428=2,IF(所有護老者!AG428="","",所有護老者!AG428),"")</f>
        <v/>
      </c>
      <c r="AH428" s="160" t="str">
        <f>IF($D428=2,IF(所有護老者!AH428="","",所有護老者!AH428),"")</f>
        <v/>
      </c>
      <c r="AI428" s="160" t="str">
        <f>IF($D428=2,IF(所有護老者!AI428="","",所有護老者!AI428),"")</f>
        <v/>
      </c>
      <c r="AJ428" s="160" t="str">
        <f>IF($D428=2,IF(所有護老者!AJ428="","",所有護老者!AJ428),"")</f>
        <v/>
      </c>
      <c r="AK428" s="160" t="str">
        <f>IF(所有護老者!AK428="","",所有護老者!AK428)</f>
        <v/>
      </c>
      <c r="AL428" s="175" t="str">
        <f t="shared" si="210"/>
        <v/>
      </c>
      <c r="AM428" s="175" t="str">
        <f t="shared" si="211"/>
        <v/>
      </c>
      <c r="AN428" s="175" t="str">
        <f t="shared" si="212"/>
        <v/>
      </c>
      <c r="AO428" s="175" t="str">
        <f t="shared" si="213"/>
        <v/>
      </c>
      <c r="AP428" s="175" t="str">
        <f t="shared" si="214"/>
        <v/>
      </c>
      <c r="AQ428" s="175" t="str">
        <f t="shared" si="215"/>
        <v/>
      </c>
      <c r="AR428" s="175" t="str">
        <f t="shared" si="216"/>
        <v/>
      </c>
      <c r="AS428" s="175" t="str">
        <f t="shared" si="217"/>
        <v/>
      </c>
      <c r="AT428" s="175" t="str">
        <f t="shared" si="218"/>
        <v/>
      </c>
      <c r="AU428" s="175" t="str">
        <f t="shared" si="219"/>
        <v/>
      </c>
      <c r="AV428" s="175" t="str">
        <f t="shared" si="220"/>
        <v/>
      </c>
      <c r="AW428" s="27">
        <f t="shared" si="221"/>
        <v>0</v>
      </c>
      <c r="AX428" s="27"/>
      <c r="AY428" s="27">
        <f t="shared" si="222"/>
        <v>0</v>
      </c>
      <c r="AZ428" s="27">
        <f t="shared" si="223"/>
        <v>0</v>
      </c>
      <c r="BA428" s="27">
        <f t="shared" si="224"/>
        <v>0</v>
      </c>
      <c r="BB428" s="27">
        <f t="shared" si="225"/>
        <v>0</v>
      </c>
      <c r="BC428" s="27">
        <f t="shared" si="226"/>
        <v>0</v>
      </c>
      <c r="BD428" s="27">
        <f t="shared" si="227"/>
        <v>0</v>
      </c>
      <c r="BE428" s="27">
        <f t="shared" si="228"/>
        <v>0</v>
      </c>
      <c r="BF428" s="27">
        <f t="shared" si="229"/>
        <v>0</v>
      </c>
      <c r="BG428" s="27">
        <f t="shared" si="230"/>
        <v>0</v>
      </c>
      <c r="BH428" s="27">
        <f t="shared" si="231"/>
        <v>0</v>
      </c>
      <c r="BI428" s="27">
        <f t="shared" si="232"/>
        <v>0</v>
      </c>
      <c r="BJ428" s="27">
        <f t="shared" si="233"/>
        <v>0</v>
      </c>
      <c r="BK428" s="176"/>
      <c r="BL428" s="276" t="str">
        <f t="shared" si="209"/>
        <v/>
      </c>
      <c r="BM428" s="176"/>
      <c r="BN428" s="27">
        <f t="shared" si="234"/>
        <v>0</v>
      </c>
      <c r="BO428" s="27">
        <f t="shared" si="235"/>
        <v>0</v>
      </c>
      <c r="BP428" s="27">
        <f t="shared" si="236"/>
        <v>0</v>
      </c>
      <c r="BQ428" s="27">
        <f t="shared" si="237"/>
        <v>0</v>
      </c>
      <c r="BR428" s="27">
        <f t="shared" si="238"/>
        <v>0</v>
      </c>
      <c r="BS428" s="27"/>
      <c r="BT428" s="166"/>
      <c r="BU428" s="166"/>
      <c r="BV428" s="166"/>
      <c r="BW428" s="166"/>
      <c r="BX428" s="166"/>
      <c r="BY428" s="166"/>
      <c r="BZ428" s="166"/>
      <c r="CA428" s="166"/>
      <c r="CB428" s="166"/>
      <c r="CC428" s="166"/>
      <c r="CD428" s="166"/>
      <c r="CE428" s="166"/>
      <c r="CF428" s="166"/>
      <c r="CG428" s="166"/>
      <c r="CH428" s="166"/>
      <c r="CI428" s="166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</row>
    <row r="429" spans="1:99">
      <c r="A429" s="160" t="str">
        <f>IF($D429=2,IF(所有護老者!A429="","",所有護老者!A429),"")</f>
        <v/>
      </c>
      <c r="B429" s="160" t="str">
        <f>IF($D429=2,IF(所有護老者!B429="","",所有護老者!B429),"")</f>
        <v/>
      </c>
      <c r="C429" s="160" t="str">
        <f>IF($D429=2,IF(所有護老者!D429="","",所有護老者!D429),"")</f>
        <v/>
      </c>
      <c r="D429" s="160" t="str">
        <f>IF(所有護老者!C429=2,2,"")</f>
        <v/>
      </c>
      <c r="E429" s="160" t="str">
        <f>IF($D429=2,IF(所有護老者!E429="","",所有護老者!E429),"")</f>
        <v/>
      </c>
      <c r="F429" s="160" t="str">
        <f>IF($D429=2,IF(所有護老者!F429="","",所有護老者!F429),"")</f>
        <v/>
      </c>
      <c r="G429" s="160" t="str">
        <f>IF($D429=2,IF(所有護老者!G429="","",所有護老者!G429),"")</f>
        <v/>
      </c>
      <c r="H429" s="160" t="str">
        <f>IF($D429=2,IF(所有護老者!H429="","",所有護老者!H429),"")</f>
        <v/>
      </c>
      <c r="I429" s="160" t="str">
        <f>IF($D429=2,IF(所有護老者!I429="","",所有護老者!I429),"")</f>
        <v/>
      </c>
      <c r="J429" s="160" t="str">
        <f>IF($D429=2,IF(所有護老者!J429="","",所有護老者!J429),"")</f>
        <v/>
      </c>
      <c r="K429" s="160" t="str">
        <f>IF($D429=2,IF(所有護老者!K429="","",所有護老者!K429),"")</f>
        <v/>
      </c>
      <c r="L429" s="160" t="str">
        <f>IF($D429=2,IF(所有護老者!L429="","",所有護老者!L429),"")</f>
        <v/>
      </c>
      <c r="M429" s="160" t="str">
        <f>IF($D429=2,IF(所有護老者!M429="","",所有護老者!M429),"")</f>
        <v/>
      </c>
      <c r="N429" s="160" t="str">
        <f>IF($D429=2,IF(所有護老者!N429="","",所有護老者!N429),"")</f>
        <v/>
      </c>
      <c r="O429" s="160" t="str">
        <f>IF($D429=2,IF(所有護老者!O429="","",所有護老者!O429),"")</f>
        <v/>
      </c>
      <c r="P429" s="160" t="str">
        <f>IF($D429=2,IF(所有護老者!P429="","",所有護老者!P429),"")</f>
        <v/>
      </c>
      <c r="Q429" s="160" t="str">
        <f>IF($D429=2,IF(所有護老者!Q429="","",所有護老者!Q429),"")</f>
        <v/>
      </c>
      <c r="R429" s="160" t="str">
        <f>IF($D429=2,IF(所有護老者!R429="","",所有護老者!R429),"")</f>
        <v/>
      </c>
      <c r="S429" s="160" t="str">
        <f>IF($D429=2,IF(所有護老者!S429="","",所有護老者!S429),"")</f>
        <v/>
      </c>
      <c r="T429" s="160" t="str">
        <f>IF($D429=2,IF(所有護老者!T429="","",所有護老者!T429),"")</f>
        <v/>
      </c>
      <c r="U429" s="160" t="str">
        <f>IF($D429=2,IF(所有護老者!U429="","",所有護老者!U429),"")</f>
        <v/>
      </c>
      <c r="V429" s="160" t="str">
        <f>IF($D429=2,IF(所有護老者!V429="","",所有護老者!V429),"")</f>
        <v/>
      </c>
      <c r="W429" s="160" t="str">
        <f>IF($D429=2,IF(所有護老者!W429="","",所有護老者!W429),"")</f>
        <v/>
      </c>
      <c r="X429" s="160" t="str">
        <f>IF($D429=2,IF(所有護老者!X429="","",所有護老者!X429),"")</f>
        <v/>
      </c>
      <c r="Y429" s="160" t="str">
        <f>IF($D429=2,IF(所有護老者!Y429="","",所有護老者!Y429),"")</f>
        <v/>
      </c>
      <c r="Z429" s="160" t="str">
        <f>IF($D429=2,IF(所有護老者!Z429="","",所有護老者!Z429),"")</f>
        <v/>
      </c>
      <c r="AA429" s="160" t="str">
        <f>IF($D429=2,IF(所有護老者!AA429="","",所有護老者!AA429),"")</f>
        <v/>
      </c>
      <c r="AB429" s="160" t="str">
        <f>IF($D429=2,IF(所有護老者!AB429="","",所有護老者!AB429),"")</f>
        <v/>
      </c>
      <c r="AC429" s="160" t="str">
        <f>IF($D429=2,IF(所有護老者!AC429="","",所有護老者!AC429),"")</f>
        <v/>
      </c>
      <c r="AD429" s="160" t="str">
        <f>IF($D429=2,IF(所有護老者!AD429="","",所有護老者!AD429),"")</f>
        <v/>
      </c>
      <c r="AE429" s="160" t="str">
        <f>IF($D429=2,IF(所有護老者!AE429="","",所有護老者!AE429),"")</f>
        <v/>
      </c>
      <c r="AF429" s="160" t="str">
        <f>IF($D429=2,IF(所有護老者!AF429="","",所有護老者!AF429),"")</f>
        <v/>
      </c>
      <c r="AG429" s="160" t="str">
        <f>IF($D429=2,IF(所有護老者!AG429="","",所有護老者!AG429),"")</f>
        <v/>
      </c>
      <c r="AH429" s="160" t="str">
        <f>IF($D429=2,IF(所有護老者!AH429="","",所有護老者!AH429),"")</f>
        <v/>
      </c>
      <c r="AI429" s="160" t="str">
        <f>IF($D429=2,IF(所有護老者!AI429="","",所有護老者!AI429),"")</f>
        <v/>
      </c>
      <c r="AJ429" s="160" t="str">
        <f>IF($D429=2,IF(所有護老者!AJ429="","",所有護老者!AJ429),"")</f>
        <v/>
      </c>
      <c r="AK429" s="160" t="str">
        <f>IF(所有護老者!AK429="","",所有護老者!AK429)</f>
        <v/>
      </c>
      <c r="AL429" s="175" t="str">
        <f t="shared" si="210"/>
        <v/>
      </c>
      <c r="AM429" s="175" t="str">
        <f t="shared" si="211"/>
        <v/>
      </c>
      <c r="AN429" s="175" t="str">
        <f t="shared" si="212"/>
        <v/>
      </c>
      <c r="AO429" s="175" t="str">
        <f t="shared" si="213"/>
        <v/>
      </c>
      <c r="AP429" s="175" t="str">
        <f t="shared" si="214"/>
        <v/>
      </c>
      <c r="AQ429" s="175" t="str">
        <f t="shared" si="215"/>
        <v/>
      </c>
      <c r="AR429" s="175" t="str">
        <f t="shared" si="216"/>
        <v/>
      </c>
      <c r="AS429" s="175" t="str">
        <f t="shared" si="217"/>
        <v/>
      </c>
      <c r="AT429" s="175" t="str">
        <f t="shared" si="218"/>
        <v/>
      </c>
      <c r="AU429" s="175" t="str">
        <f t="shared" si="219"/>
        <v/>
      </c>
      <c r="AV429" s="175" t="str">
        <f t="shared" si="220"/>
        <v/>
      </c>
      <c r="AW429" s="27">
        <f t="shared" si="221"/>
        <v>0</v>
      </c>
      <c r="AX429" s="27"/>
      <c r="AY429" s="27">
        <f t="shared" si="222"/>
        <v>0</v>
      </c>
      <c r="AZ429" s="27">
        <f t="shared" si="223"/>
        <v>0</v>
      </c>
      <c r="BA429" s="27">
        <f t="shared" si="224"/>
        <v>0</v>
      </c>
      <c r="BB429" s="27">
        <f t="shared" si="225"/>
        <v>0</v>
      </c>
      <c r="BC429" s="27">
        <f t="shared" si="226"/>
        <v>0</v>
      </c>
      <c r="BD429" s="27">
        <f t="shared" si="227"/>
        <v>0</v>
      </c>
      <c r="BE429" s="27">
        <f t="shared" si="228"/>
        <v>0</v>
      </c>
      <c r="BF429" s="27">
        <f t="shared" si="229"/>
        <v>0</v>
      </c>
      <c r="BG429" s="27">
        <f t="shared" si="230"/>
        <v>0</v>
      </c>
      <c r="BH429" s="27">
        <f t="shared" si="231"/>
        <v>0</v>
      </c>
      <c r="BI429" s="27">
        <f t="shared" si="232"/>
        <v>0</v>
      </c>
      <c r="BJ429" s="27">
        <f t="shared" si="233"/>
        <v>0</v>
      </c>
      <c r="BK429" s="176"/>
      <c r="BL429" s="276" t="str">
        <f t="shared" si="209"/>
        <v/>
      </c>
      <c r="BM429" s="176"/>
      <c r="BN429" s="27">
        <f t="shared" si="234"/>
        <v>0</v>
      </c>
      <c r="BO429" s="27">
        <f t="shared" si="235"/>
        <v>0</v>
      </c>
      <c r="BP429" s="27">
        <f t="shared" si="236"/>
        <v>0</v>
      </c>
      <c r="BQ429" s="27">
        <f t="shared" si="237"/>
        <v>0</v>
      </c>
      <c r="BR429" s="27">
        <f t="shared" si="238"/>
        <v>0</v>
      </c>
      <c r="BS429" s="27"/>
      <c r="BT429" s="166"/>
      <c r="BU429" s="166"/>
      <c r="BV429" s="166"/>
      <c r="BW429" s="166"/>
      <c r="BX429" s="166"/>
      <c r="BY429" s="166"/>
      <c r="BZ429" s="166"/>
      <c r="CA429" s="166"/>
      <c r="CB429" s="166"/>
      <c r="CC429" s="166"/>
      <c r="CD429" s="166"/>
      <c r="CE429" s="166"/>
      <c r="CF429" s="166"/>
      <c r="CG429" s="166"/>
      <c r="CH429" s="166"/>
      <c r="CI429" s="166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</row>
    <row r="430" spans="1:99">
      <c r="A430" s="160" t="str">
        <f>IF($D430=2,IF(所有護老者!A430="","",所有護老者!A430),"")</f>
        <v/>
      </c>
      <c r="B430" s="160" t="str">
        <f>IF($D430=2,IF(所有護老者!B430="","",所有護老者!B430),"")</f>
        <v/>
      </c>
      <c r="C430" s="160" t="str">
        <f>IF($D430=2,IF(所有護老者!D430="","",所有護老者!D430),"")</f>
        <v/>
      </c>
      <c r="D430" s="160" t="str">
        <f>IF(所有護老者!C430=2,2,"")</f>
        <v/>
      </c>
      <c r="E430" s="160" t="str">
        <f>IF($D430=2,IF(所有護老者!E430="","",所有護老者!E430),"")</f>
        <v/>
      </c>
      <c r="F430" s="160" t="str">
        <f>IF($D430=2,IF(所有護老者!F430="","",所有護老者!F430),"")</f>
        <v/>
      </c>
      <c r="G430" s="160" t="str">
        <f>IF($D430=2,IF(所有護老者!G430="","",所有護老者!G430),"")</f>
        <v/>
      </c>
      <c r="H430" s="160" t="str">
        <f>IF($D430=2,IF(所有護老者!H430="","",所有護老者!H430),"")</f>
        <v/>
      </c>
      <c r="I430" s="160" t="str">
        <f>IF($D430=2,IF(所有護老者!I430="","",所有護老者!I430),"")</f>
        <v/>
      </c>
      <c r="J430" s="160" t="str">
        <f>IF($D430=2,IF(所有護老者!J430="","",所有護老者!J430),"")</f>
        <v/>
      </c>
      <c r="K430" s="160" t="str">
        <f>IF($D430=2,IF(所有護老者!K430="","",所有護老者!K430),"")</f>
        <v/>
      </c>
      <c r="L430" s="160" t="str">
        <f>IF($D430=2,IF(所有護老者!L430="","",所有護老者!L430),"")</f>
        <v/>
      </c>
      <c r="M430" s="160" t="str">
        <f>IF($D430=2,IF(所有護老者!M430="","",所有護老者!M430),"")</f>
        <v/>
      </c>
      <c r="N430" s="160" t="str">
        <f>IF($D430=2,IF(所有護老者!N430="","",所有護老者!N430),"")</f>
        <v/>
      </c>
      <c r="O430" s="160" t="str">
        <f>IF($D430=2,IF(所有護老者!O430="","",所有護老者!O430),"")</f>
        <v/>
      </c>
      <c r="P430" s="160" t="str">
        <f>IF($D430=2,IF(所有護老者!P430="","",所有護老者!P430),"")</f>
        <v/>
      </c>
      <c r="Q430" s="160" t="str">
        <f>IF($D430=2,IF(所有護老者!Q430="","",所有護老者!Q430),"")</f>
        <v/>
      </c>
      <c r="R430" s="160" t="str">
        <f>IF($D430=2,IF(所有護老者!R430="","",所有護老者!R430),"")</f>
        <v/>
      </c>
      <c r="S430" s="160" t="str">
        <f>IF($D430=2,IF(所有護老者!S430="","",所有護老者!S430),"")</f>
        <v/>
      </c>
      <c r="T430" s="160" t="str">
        <f>IF($D430=2,IF(所有護老者!T430="","",所有護老者!T430),"")</f>
        <v/>
      </c>
      <c r="U430" s="160" t="str">
        <f>IF($D430=2,IF(所有護老者!U430="","",所有護老者!U430),"")</f>
        <v/>
      </c>
      <c r="V430" s="160" t="str">
        <f>IF($D430=2,IF(所有護老者!V430="","",所有護老者!V430),"")</f>
        <v/>
      </c>
      <c r="W430" s="160" t="str">
        <f>IF($D430=2,IF(所有護老者!W430="","",所有護老者!W430),"")</f>
        <v/>
      </c>
      <c r="X430" s="160" t="str">
        <f>IF($D430=2,IF(所有護老者!X430="","",所有護老者!X430),"")</f>
        <v/>
      </c>
      <c r="Y430" s="160" t="str">
        <f>IF($D430=2,IF(所有護老者!Y430="","",所有護老者!Y430),"")</f>
        <v/>
      </c>
      <c r="Z430" s="160" t="str">
        <f>IF($D430=2,IF(所有護老者!Z430="","",所有護老者!Z430),"")</f>
        <v/>
      </c>
      <c r="AA430" s="160" t="str">
        <f>IF($D430=2,IF(所有護老者!AA430="","",所有護老者!AA430),"")</f>
        <v/>
      </c>
      <c r="AB430" s="160" t="str">
        <f>IF($D430=2,IF(所有護老者!AB430="","",所有護老者!AB430),"")</f>
        <v/>
      </c>
      <c r="AC430" s="160" t="str">
        <f>IF($D430=2,IF(所有護老者!AC430="","",所有護老者!AC430),"")</f>
        <v/>
      </c>
      <c r="AD430" s="160" t="str">
        <f>IF($D430=2,IF(所有護老者!AD430="","",所有護老者!AD430),"")</f>
        <v/>
      </c>
      <c r="AE430" s="160" t="str">
        <f>IF($D430=2,IF(所有護老者!AE430="","",所有護老者!AE430),"")</f>
        <v/>
      </c>
      <c r="AF430" s="160" t="str">
        <f>IF($D430=2,IF(所有護老者!AF430="","",所有護老者!AF430),"")</f>
        <v/>
      </c>
      <c r="AG430" s="160" t="str">
        <f>IF($D430=2,IF(所有護老者!AG430="","",所有護老者!AG430),"")</f>
        <v/>
      </c>
      <c r="AH430" s="160" t="str">
        <f>IF($D430=2,IF(所有護老者!AH430="","",所有護老者!AH430),"")</f>
        <v/>
      </c>
      <c r="AI430" s="160" t="str">
        <f>IF($D430=2,IF(所有護老者!AI430="","",所有護老者!AI430),"")</f>
        <v/>
      </c>
      <c r="AJ430" s="160" t="str">
        <f>IF($D430=2,IF(所有護老者!AJ430="","",所有護老者!AJ430),"")</f>
        <v/>
      </c>
      <c r="AK430" s="160" t="str">
        <f>IF(所有護老者!AK430="","",所有護老者!AK430)</f>
        <v/>
      </c>
      <c r="AL430" s="175" t="str">
        <f t="shared" si="210"/>
        <v/>
      </c>
      <c r="AM430" s="175" t="str">
        <f t="shared" si="211"/>
        <v/>
      </c>
      <c r="AN430" s="175" t="str">
        <f t="shared" si="212"/>
        <v/>
      </c>
      <c r="AO430" s="175" t="str">
        <f t="shared" si="213"/>
        <v/>
      </c>
      <c r="AP430" s="175" t="str">
        <f t="shared" si="214"/>
        <v/>
      </c>
      <c r="AQ430" s="175" t="str">
        <f t="shared" si="215"/>
        <v/>
      </c>
      <c r="AR430" s="175" t="str">
        <f t="shared" si="216"/>
        <v/>
      </c>
      <c r="AS430" s="175" t="str">
        <f t="shared" si="217"/>
        <v/>
      </c>
      <c r="AT430" s="175" t="str">
        <f t="shared" si="218"/>
        <v/>
      </c>
      <c r="AU430" s="175" t="str">
        <f t="shared" si="219"/>
        <v/>
      </c>
      <c r="AV430" s="175" t="str">
        <f t="shared" si="220"/>
        <v/>
      </c>
      <c r="AW430" s="27">
        <f t="shared" si="221"/>
        <v>0</v>
      </c>
      <c r="AX430" s="27"/>
      <c r="AY430" s="27">
        <f t="shared" si="222"/>
        <v>0</v>
      </c>
      <c r="AZ430" s="27">
        <f t="shared" si="223"/>
        <v>0</v>
      </c>
      <c r="BA430" s="27">
        <f t="shared" si="224"/>
        <v>0</v>
      </c>
      <c r="BB430" s="27">
        <f t="shared" si="225"/>
        <v>0</v>
      </c>
      <c r="BC430" s="27">
        <f t="shared" si="226"/>
        <v>0</v>
      </c>
      <c r="BD430" s="27">
        <f t="shared" si="227"/>
        <v>0</v>
      </c>
      <c r="BE430" s="27">
        <f t="shared" si="228"/>
        <v>0</v>
      </c>
      <c r="BF430" s="27">
        <f t="shared" si="229"/>
        <v>0</v>
      </c>
      <c r="BG430" s="27">
        <f t="shared" si="230"/>
        <v>0</v>
      </c>
      <c r="BH430" s="27">
        <f t="shared" si="231"/>
        <v>0</v>
      </c>
      <c r="BI430" s="27">
        <f t="shared" si="232"/>
        <v>0</v>
      </c>
      <c r="BJ430" s="27">
        <f t="shared" si="233"/>
        <v>0</v>
      </c>
      <c r="BK430" s="176"/>
      <c r="BL430" s="276" t="str">
        <f t="shared" si="209"/>
        <v/>
      </c>
      <c r="BM430" s="176"/>
      <c r="BN430" s="27">
        <f t="shared" si="234"/>
        <v>0</v>
      </c>
      <c r="BO430" s="27">
        <f t="shared" si="235"/>
        <v>0</v>
      </c>
      <c r="BP430" s="27">
        <f t="shared" si="236"/>
        <v>0</v>
      </c>
      <c r="BQ430" s="27">
        <f t="shared" si="237"/>
        <v>0</v>
      </c>
      <c r="BR430" s="27">
        <f t="shared" si="238"/>
        <v>0</v>
      </c>
      <c r="BS430" s="27"/>
      <c r="BT430" s="166"/>
      <c r="BU430" s="166"/>
      <c r="BV430" s="166"/>
      <c r="BW430" s="166"/>
      <c r="BX430" s="166"/>
      <c r="BY430" s="166"/>
      <c r="BZ430" s="166"/>
      <c r="CA430" s="166"/>
      <c r="CB430" s="166"/>
      <c r="CC430" s="166"/>
      <c r="CD430" s="166"/>
      <c r="CE430" s="166"/>
      <c r="CF430" s="166"/>
      <c r="CG430" s="166"/>
      <c r="CH430" s="166"/>
      <c r="CI430" s="166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</row>
    <row r="431" spans="1:99">
      <c r="A431" s="160" t="str">
        <f>IF($D431=2,IF(所有護老者!A431="","",所有護老者!A431),"")</f>
        <v/>
      </c>
      <c r="B431" s="160" t="str">
        <f>IF($D431=2,IF(所有護老者!B431="","",所有護老者!B431),"")</f>
        <v/>
      </c>
      <c r="C431" s="160" t="str">
        <f>IF($D431=2,IF(所有護老者!D431="","",所有護老者!D431),"")</f>
        <v/>
      </c>
      <c r="D431" s="160" t="str">
        <f>IF(所有護老者!C431=2,2,"")</f>
        <v/>
      </c>
      <c r="E431" s="160" t="str">
        <f>IF($D431=2,IF(所有護老者!E431="","",所有護老者!E431),"")</f>
        <v/>
      </c>
      <c r="F431" s="160" t="str">
        <f>IF($D431=2,IF(所有護老者!F431="","",所有護老者!F431),"")</f>
        <v/>
      </c>
      <c r="G431" s="160" t="str">
        <f>IF($D431=2,IF(所有護老者!G431="","",所有護老者!G431),"")</f>
        <v/>
      </c>
      <c r="H431" s="160" t="str">
        <f>IF($D431=2,IF(所有護老者!H431="","",所有護老者!H431),"")</f>
        <v/>
      </c>
      <c r="I431" s="160" t="str">
        <f>IF($D431=2,IF(所有護老者!I431="","",所有護老者!I431),"")</f>
        <v/>
      </c>
      <c r="J431" s="160" t="str">
        <f>IF($D431=2,IF(所有護老者!J431="","",所有護老者!J431),"")</f>
        <v/>
      </c>
      <c r="K431" s="160" t="str">
        <f>IF($D431=2,IF(所有護老者!K431="","",所有護老者!K431),"")</f>
        <v/>
      </c>
      <c r="L431" s="160" t="str">
        <f>IF($D431=2,IF(所有護老者!L431="","",所有護老者!L431),"")</f>
        <v/>
      </c>
      <c r="M431" s="160" t="str">
        <f>IF($D431=2,IF(所有護老者!M431="","",所有護老者!M431),"")</f>
        <v/>
      </c>
      <c r="N431" s="160" t="str">
        <f>IF($D431=2,IF(所有護老者!N431="","",所有護老者!N431),"")</f>
        <v/>
      </c>
      <c r="O431" s="160" t="str">
        <f>IF($D431=2,IF(所有護老者!O431="","",所有護老者!O431),"")</f>
        <v/>
      </c>
      <c r="P431" s="160" t="str">
        <f>IF($D431=2,IF(所有護老者!P431="","",所有護老者!P431),"")</f>
        <v/>
      </c>
      <c r="Q431" s="160" t="str">
        <f>IF($D431=2,IF(所有護老者!Q431="","",所有護老者!Q431),"")</f>
        <v/>
      </c>
      <c r="R431" s="160" t="str">
        <f>IF($D431=2,IF(所有護老者!R431="","",所有護老者!R431),"")</f>
        <v/>
      </c>
      <c r="S431" s="160" t="str">
        <f>IF($D431=2,IF(所有護老者!S431="","",所有護老者!S431),"")</f>
        <v/>
      </c>
      <c r="T431" s="160" t="str">
        <f>IF($D431=2,IF(所有護老者!T431="","",所有護老者!T431),"")</f>
        <v/>
      </c>
      <c r="U431" s="160" t="str">
        <f>IF($D431=2,IF(所有護老者!U431="","",所有護老者!U431),"")</f>
        <v/>
      </c>
      <c r="V431" s="160" t="str">
        <f>IF($D431=2,IF(所有護老者!V431="","",所有護老者!V431),"")</f>
        <v/>
      </c>
      <c r="W431" s="160" t="str">
        <f>IF($D431=2,IF(所有護老者!W431="","",所有護老者!W431),"")</f>
        <v/>
      </c>
      <c r="X431" s="160" t="str">
        <f>IF($D431=2,IF(所有護老者!X431="","",所有護老者!X431),"")</f>
        <v/>
      </c>
      <c r="Y431" s="160" t="str">
        <f>IF($D431=2,IF(所有護老者!Y431="","",所有護老者!Y431),"")</f>
        <v/>
      </c>
      <c r="Z431" s="160" t="str">
        <f>IF($D431=2,IF(所有護老者!Z431="","",所有護老者!Z431),"")</f>
        <v/>
      </c>
      <c r="AA431" s="160" t="str">
        <f>IF($D431=2,IF(所有護老者!AA431="","",所有護老者!AA431),"")</f>
        <v/>
      </c>
      <c r="AB431" s="160" t="str">
        <f>IF($D431=2,IF(所有護老者!AB431="","",所有護老者!AB431),"")</f>
        <v/>
      </c>
      <c r="AC431" s="160" t="str">
        <f>IF($D431=2,IF(所有護老者!AC431="","",所有護老者!AC431),"")</f>
        <v/>
      </c>
      <c r="AD431" s="160" t="str">
        <f>IF($D431=2,IF(所有護老者!AD431="","",所有護老者!AD431),"")</f>
        <v/>
      </c>
      <c r="AE431" s="160" t="str">
        <f>IF($D431=2,IF(所有護老者!AE431="","",所有護老者!AE431),"")</f>
        <v/>
      </c>
      <c r="AF431" s="160" t="str">
        <f>IF($D431=2,IF(所有護老者!AF431="","",所有護老者!AF431),"")</f>
        <v/>
      </c>
      <c r="AG431" s="160" t="str">
        <f>IF($D431=2,IF(所有護老者!AG431="","",所有護老者!AG431),"")</f>
        <v/>
      </c>
      <c r="AH431" s="160" t="str">
        <f>IF($D431=2,IF(所有護老者!AH431="","",所有護老者!AH431),"")</f>
        <v/>
      </c>
      <c r="AI431" s="160" t="str">
        <f>IF($D431=2,IF(所有護老者!AI431="","",所有護老者!AI431),"")</f>
        <v/>
      </c>
      <c r="AJ431" s="160" t="str">
        <f>IF($D431=2,IF(所有護老者!AJ431="","",所有護老者!AJ431),"")</f>
        <v/>
      </c>
      <c r="AK431" s="160" t="str">
        <f>IF(所有護老者!AK431="","",所有護老者!AK431)</f>
        <v/>
      </c>
      <c r="AL431" s="175" t="str">
        <f t="shared" si="210"/>
        <v/>
      </c>
      <c r="AM431" s="175" t="str">
        <f t="shared" si="211"/>
        <v/>
      </c>
      <c r="AN431" s="175" t="str">
        <f t="shared" si="212"/>
        <v/>
      </c>
      <c r="AO431" s="175" t="str">
        <f t="shared" si="213"/>
        <v/>
      </c>
      <c r="AP431" s="175" t="str">
        <f t="shared" si="214"/>
        <v/>
      </c>
      <c r="AQ431" s="175" t="str">
        <f t="shared" si="215"/>
        <v/>
      </c>
      <c r="AR431" s="175" t="str">
        <f t="shared" si="216"/>
        <v/>
      </c>
      <c r="AS431" s="175" t="str">
        <f t="shared" si="217"/>
        <v/>
      </c>
      <c r="AT431" s="175" t="str">
        <f t="shared" si="218"/>
        <v/>
      </c>
      <c r="AU431" s="175" t="str">
        <f t="shared" si="219"/>
        <v/>
      </c>
      <c r="AV431" s="175" t="str">
        <f t="shared" si="220"/>
        <v/>
      </c>
      <c r="AW431" s="27">
        <f t="shared" si="221"/>
        <v>0</v>
      </c>
      <c r="AX431" s="27"/>
      <c r="AY431" s="27">
        <f t="shared" si="222"/>
        <v>0</v>
      </c>
      <c r="AZ431" s="27">
        <f t="shared" si="223"/>
        <v>0</v>
      </c>
      <c r="BA431" s="27">
        <f t="shared" si="224"/>
        <v>0</v>
      </c>
      <c r="BB431" s="27">
        <f t="shared" si="225"/>
        <v>0</v>
      </c>
      <c r="BC431" s="27">
        <f t="shared" si="226"/>
        <v>0</v>
      </c>
      <c r="BD431" s="27">
        <f t="shared" si="227"/>
        <v>0</v>
      </c>
      <c r="BE431" s="27">
        <f t="shared" si="228"/>
        <v>0</v>
      </c>
      <c r="BF431" s="27">
        <f t="shared" si="229"/>
        <v>0</v>
      </c>
      <c r="BG431" s="27">
        <f t="shared" si="230"/>
        <v>0</v>
      </c>
      <c r="BH431" s="27">
        <f t="shared" si="231"/>
        <v>0</v>
      </c>
      <c r="BI431" s="27">
        <f t="shared" si="232"/>
        <v>0</v>
      </c>
      <c r="BJ431" s="27">
        <f t="shared" si="233"/>
        <v>0</v>
      </c>
      <c r="BK431" s="176"/>
      <c r="BL431" s="276" t="str">
        <f t="shared" si="209"/>
        <v/>
      </c>
      <c r="BM431" s="176"/>
      <c r="BN431" s="27">
        <f t="shared" si="234"/>
        <v>0</v>
      </c>
      <c r="BO431" s="27">
        <f t="shared" si="235"/>
        <v>0</v>
      </c>
      <c r="BP431" s="27">
        <f t="shared" si="236"/>
        <v>0</v>
      </c>
      <c r="BQ431" s="27">
        <f t="shared" si="237"/>
        <v>0</v>
      </c>
      <c r="BR431" s="27">
        <f t="shared" si="238"/>
        <v>0</v>
      </c>
      <c r="BS431" s="27"/>
      <c r="BT431" s="166"/>
      <c r="BU431" s="166"/>
      <c r="BV431" s="166"/>
      <c r="BW431" s="166"/>
      <c r="BX431" s="166"/>
      <c r="BY431" s="166"/>
      <c r="BZ431" s="166"/>
      <c r="CA431" s="166"/>
      <c r="CB431" s="166"/>
      <c r="CC431" s="166"/>
      <c r="CD431" s="166"/>
      <c r="CE431" s="166"/>
      <c r="CF431" s="166"/>
      <c r="CG431" s="166"/>
      <c r="CH431" s="166"/>
      <c r="CI431" s="166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</row>
    <row r="432" spans="1:99">
      <c r="A432" s="160" t="str">
        <f>IF($D432=2,IF(所有護老者!A432="","",所有護老者!A432),"")</f>
        <v/>
      </c>
      <c r="B432" s="160" t="str">
        <f>IF($D432=2,IF(所有護老者!B432="","",所有護老者!B432),"")</f>
        <v/>
      </c>
      <c r="C432" s="160" t="str">
        <f>IF($D432=2,IF(所有護老者!D432="","",所有護老者!D432),"")</f>
        <v/>
      </c>
      <c r="D432" s="160" t="str">
        <f>IF(所有護老者!C432=2,2,"")</f>
        <v/>
      </c>
      <c r="E432" s="160" t="str">
        <f>IF($D432=2,IF(所有護老者!E432="","",所有護老者!E432),"")</f>
        <v/>
      </c>
      <c r="F432" s="160" t="str">
        <f>IF($D432=2,IF(所有護老者!F432="","",所有護老者!F432),"")</f>
        <v/>
      </c>
      <c r="G432" s="160" t="str">
        <f>IF($D432=2,IF(所有護老者!G432="","",所有護老者!G432),"")</f>
        <v/>
      </c>
      <c r="H432" s="160" t="str">
        <f>IF($D432=2,IF(所有護老者!H432="","",所有護老者!H432),"")</f>
        <v/>
      </c>
      <c r="I432" s="160" t="str">
        <f>IF($D432=2,IF(所有護老者!I432="","",所有護老者!I432),"")</f>
        <v/>
      </c>
      <c r="J432" s="160" t="str">
        <f>IF($D432=2,IF(所有護老者!J432="","",所有護老者!J432),"")</f>
        <v/>
      </c>
      <c r="K432" s="160" t="str">
        <f>IF($D432=2,IF(所有護老者!K432="","",所有護老者!K432),"")</f>
        <v/>
      </c>
      <c r="L432" s="160" t="str">
        <f>IF($D432=2,IF(所有護老者!L432="","",所有護老者!L432),"")</f>
        <v/>
      </c>
      <c r="M432" s="160" t="str">
        <f>IF($D432=2,IF(所有護老者!M432="","",所有護老者!M432),"")</f>
        <v/>
      </c>
      <c r="N432" s="160" t="str">
        <f>IF($D432=2,IF(所有護老者!N432="","",所有護老者!N432),"")</f>
        <v/>
      </c>
      <c r="O432" s="160" t="str">
        <f>IF($D432=2,IF(所有護老者!O432="","",所有護老者!O432),"")</f>
        <v/>
      </c>
      <c r="P432" s="160" t="str">
        <f>IF($D432=2,IF(所有護老者!P432="","",所有護老者!P432),"")</f>
        <v/>
      </c>
      <c r="Q432" s="160" t="str">
        <f>IF($D432=2,IF(所有護老者!Q432="","",所有護老者!Q432),"")</f>
        <v/>
      </c>
      <c r="R432" s="160" t="str">
        <f>IF($D432=2,IF(所有護老者!R432="","",所有護老者!R432),"")</f>
        <v/>
      </c>
      <c r="S432" s="160" t="str">
        <f>IF($D432=2,IF(所有護老者!S432="","",所有護老者!S432),"")</f>
        <v/>
      </c>
      <c r="T432" s="160" t="str">
        <f>IF($D432=2,IF(所有護老者!T432="","",所有護老者!T432),"")</f>
        <v/>
      </c>
      <c r="U432" s="160" t="str">
        <f>IF($D432=2,IF(所有護老者!U432="","",所有護老者!U432),"")</f>
        <v/>
      </c>
      <c r="V432" s="160" t="str">
        <f>IF($D432=2,IF(所有護老者!V432="","",所有護老者!V432),"")</f>
        <v/>
      </c>
      <c r="W432" s="160" t="str">
        <f>IF($D432=2,IF(所有護老者!W432="","",所有護老者!W432),"")</f>
        <v/>
      </c>
      <c r="X432" s="160" t="str">
        <f>IF($D432=2,IF(所有護老者!X432="","",所有護老者!X432),"")</f>
        <v/>
      </c>
      <c r="Y432" s="160" t="str">
        <f>IF($D432=2,IF(所有護老者!Y432="","",所有護老者!Y432),"")</f>
        <v/>
      </c>
      <c r="Z432" s="160" t="str">
        <f>IF($D432=2,IF(所有護老者!Z432="","",所有護老者!Z432),"")</f>
        <v/>
      </c>
      <c r="AA432" s="160" t="str">
        <f>IF($D432=2,IF(所有護老者!AA432="","",所有護老者!AA432),"")</f>
        <v/>
      </c>
      <c r="AB432" s="160" t="str">
        <f>IF($D432=2,IF(所有護老者!AB432="","",所有護老者!AB432),"")</f>
        <v/>
      </c>
      <c r="AC432" s="160" t="str">
        <f>IF($D432=2,IF(所有護老者!AC432="","",所有護老者!AC432),"")</f>
        <v/>
      </c>
      <c r="AD432" s="160" t="str">
        <f>IF($D432=2,IF(所有護老者!AD432="","",所有護老者!AD432),"")</f>
        <v/>
      </c>
      <c r="AE432" s="160" t="str">
        <f>IF($D432=2,IF(所有護老者!AE432="","",所有護老者!AE432),"")</f>
        <v/>
      </c>
      <c r="AF432" s="160" t="str">
        <f>IF($D432=2,IF(所有護老者!AF432="","",所有護老者!AF432),"")</f>
        <v/>
      </c>
      <c r="AG432" s="160" t="str">
        <f>IF($D432=2,IF(所有護老者!AG432="","",所有護老者!AG432),"")</f>
        <v/>
      </c>
      <c r="AH432" s="160" t="str">
        <f>IF($D432=2,IF(所有護老者!AH432="","",所有護老者!AH432),"")</f>
        <v/>
      </c>
      <c r="AI432" s="160" t="str">
        <f>IF($D432=2,IF(所有護老者!AI432="","",所有護老者!AI432),"")</f>
        <v/>
      </c>
      <c r="AJ432" s="160" t="str">
        <f>IF($D432=2,IF(所有護老者!AJ432="","",所有護老者!AJ432),"")</f>
        <v/>
      </c>
      <c r="AK432" s="160" t="str">
        <f>IF(所有護老者!AK432="","",所有護老者!AK432)</f>
        <v/>
      </c>
      <c r="AL432" s="175" t="str">
        <f t="shared" si="210"/>
        <v/>
      </c>
      <c r="AM432" s="175" t="str">
        <f t="shared" si="211"/>
        <v/>
      </c>
      <c r="AN432" s="175" t="str">
        <f t="shared" si="212"/>
        <v/>
      </c>
      <c r="AO432" s="175" t="str">
        <f t="shared" si="213"/>
        <v/>
      </c>
      <c r="AP432" s="175" t="str">
        <f t="shared" si="214"/>
        <v/>
      </c>
      <c r="AQ432" s="175" t="str">
        <f t="shared" si="215"/>
        <v/>
      </c>
      <c r="AR432" s="175" t="str">
        <f t="shared" si="216"/>
        <v/>
      </c>
      <c r="AS432" s="175" t="str">
        <f t="shared" si="217"/>
        <v/>
      </c>
      <c r="AT432" s="175" t="str">
        <f t="shared" si="218"/>
        <v/>
      </c>
      <c r="AU432" s="175" t="str">
        <f t="shared" si="219"/>
        <v/>
      </c>
      <c r="AV432" s="175" t="str">
        <f t="shared" si="220"/>
        <v/>
      </c>
      <c r="AW432" s="27">
        <f t="shared" si="221"/>
        <v>0</v>
      </c>
      <c r="AX432" s="27"/>
      <c r="AY432" s="27">
        <f t="shared" si="222"/>
        <v>0</v>
      </c>
      <c r="AZ432" s="27">
        <f t="shared" si="223"/>
        <v>0</v>
      </c>
      <c r="BA432" s="27">
        <f t="shared" si="224"/>
        <v>0</v>
      </c>
      <c r="BB432" s="27">
        <f t="shared" si="225"/>
        <v>0</v>
      </c>
      <c r="BC432" s="27">
        <f t="shared" si="226"/>
        <v>0</v>
      </c>
      <c r="BD432" s="27">
        <f t="shared" si="227"/>
        <v>0</v>
      </c>
      <c r="BE432" s="27">
        <f t="shared" si="228"/>
        <v>0</v>
      </c>
      <c r="BF432" s="27">
        <f t="shared" si="229"/>
        <v>0</v>
      </c>
      <c r="BG432" s="27">
        <f t="shared" si="230"/>
        <v>0</v>
      </c>
      <c r="BH432" s="27">
        <f t="shared" si="231"/>
        <v>0</v>
      </c>
      <c r="BI432" s="27">
        <f t="shared" si="232"/>
        <v>0</v>
      </c>
      <c r="BJ432" s="27">
        <f t="shared" si="233"/>
        <v>0</v>
      </c>
      <c r="BK432" s="176"/>
      <c r="BL432" s="276" t="str">
        <f t="shared" si="209"/>
        <v/>
      </c>
      <c r="BM432" s="176"/>
      <c r="BN432" s="27">
        <f t="shared" si="234"/>
        <v>0</v>
      </c>
      <c r="BO432" s="27">
        <f t="shared" si="235"/>
        <v>0</v>
      </c>
      <c r="BP432" s="27">
        <f t="shared" si="236"/>
        <v>0</v>
      </c>
      <c r="BQ432" s="27">
        <f t="shared" si="237"/>
        <v>0</v>
      </c>
      <c r="BR432" s="27">
        <f t="shared" si="238"/>
        <v>0</v>
      </c>
      <c r="BS432" s="27"/>
      <c r="BT432" s="166"/>
      <c r="BU432" s="166"/>
      <c r="BV432" s="166"/>
      <c r="BW432" s="166"/>
      <c r="BX432" s="166"/>
      <c r="BY432" s="166"/>
      <c r="BZ432" s="166"/>
      <c r="CA432" s="166"/>
      <c r="CB432" s="166"/>
      <c r="CC432" s="166"/>
      <c r="CD432" s="166"/>
      <c r="CE432" s="166"/>
      <c r="CF432" s="166"/>
      <c r="CG432" s="166"/>
      <c r="CH432" s="166"/>
      <c r="CI432" s="166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</row>
    <row r="433" spans="1:99">
      <c r="A433" s="160" t="str">
        <f>IF($D433=2,IF(所有護老者!A433="","",所有護老者!A433),"")</f>
        <v/>
      </c>
      <c r="B433" s="160" t="str">
        <f>IF($D433=2,IF(所有護老者!B433="","",所有護老者!B433),"")</f>
        <v/>
      </c>
      <c r="C433" s="160" t="str">
        <f>IF($D433=2,IF(所有護老者!D433="","",所有護老者!D433),"")</f>
        <v/>
      </c>
      <c r="D433" s="160" t="str">
        <f>IF(所有護老者!C433=2,2,"")</f>
        <v/>
      </c>
      <c r="E433" s="160" t="str">
        <f>IF($D433=2,IF(所有護老者!E433="","",所有護老者!E433),"")</f>
        <v/>
      </c>
      <c r="F433" s="160" t="str">
        <f>IF($D433=2,IF(所有護老者!F433="","",所有護老者!F433),"")</f>
        <v/>
      </c>
      <c r="G433" s="160" t="str">
        <f>IF($D433=2,IF(所有護老者!G433="","",所有護老者!G433),"")</f>
        <v/>
      </c>
      <c r="H433" s="160" t="str">
        <f>IF($D433=2,IF(所有護老者!H433="","",所有護老者!H433),"")</f>
        <v/>
      </c>
      <c r="I433" s="160" t="str">
        <f>IF($D433=2,IF(所有護老者!I433="","",所有護老者!I433),"")</f>
        <v/>
      </c>
      <c r="J433" s="160" t="str">
        <f>IF($D433=2,IF(所有護老者!J433="","",所有護老者!J433),"")</f>
        <v/>
      </c>
      <c r="K433" s="160" t="str">
        <f>IF($D433=2,IF(所有護老者!K433="","",所有護老者!K433),"")</f>
        <v/>
      </c>
      <c r="L433" s="160" t="str">
        <f>IF($D433=2,IF(所有護老者!L433="","",所有護老者!L433),"")</f>
        <v/>
      </c>
      <c r="M433" s="160" t="str">
        <f>IF($D433=2,IF(所有護老者!M433="","",所有護老者!M433),"")</f>
        <v/>
      </c>
      <c r="N433" s="160" t="str">
        <f>IF($D433=2,IF(所有護老者!N433="","",所有護老者!N433),"")</f>
        <v/>
      </c>
      <c r="O433" s="160" t="str">
        <f>IF($D433=2,IF(所有護老者!O433="","",所有護老者!O433),"")</f>
        <v/>
      </c>
      <c r="P433" s="160" t="str">
        <f>IF($D433=2,IF(所有護老者!P433="","",所有護老者!P433),"")</f>
        <v/>
      </c>
      <c r="Q433" s="160" t="str">
        <f>IF($D433=2,IF(所有護老者!Q433="","",所有護老者!Q433),"")</f>
        <v/>
      </c>
      <c r="R433" s="160" t="str">
        <f>IF($D433=2,IF(所有護老者!R433="","",所有護老者!R433),"")</f>
        <v/>
      </c>
      <c r="S433" s="160" t="str">
        <f>IF($D433=2,IF(所有護老者!S433="","",所有護老者!S433),"")</f>
        <v/>
      </c>
      <c r="T433" s="160" t="str">
        <f>IF($D433=2,IF(所有護老者!T433="","",所有護老者!T433),"")</f>
        <v/>
      </c>
      <c r="U433" s="160" t="str">
        <f>IF($D433=2,IF(所有護老者!U433="","",所有護老者!U433),"")</f>
        <v/>
      </c>
      <c r="V433" s="160" t="str">
        <f>IF($D433=2,IF(所有護老者!V433="","",所有護老者!V433),"")</f>
        <v/>
      </c>
      <c r="W433" s="160" t="str">
        <f>IF($D433=2,IF(所有護老者!W433="","",所有護老者!W433),"")</f>
        <v/>
      </c>
      <c r="X433" s="160" t="str">
        <f>IF($D433=2,IF(所有護老者!X433="","",所有護老者!X433),"")</f>
        <v/>
      </c>
      <c r="Y433" s="160" t="str">
        <f>IF($D433=2,IF(所有護老者!Y433="","",所有護老者!Y433),"")</f>
        <v/>
      </c>
      <c r="Z433" s="160" t="str">
        <f>IF($D433=2,IF(所有護老者!Z433="","",所有護老者!Z433),"")</f>
        <v/>
      </c>
      <c r="AA433" s="160" t="str">
        <f>IF($D433=2,IF(所有護老者!AA433="","",所有護老者!AA433),"")</f>
        <v/>
      </c>
      <c r="AB433" s="160" t="str">
        <f>IF($D433=2,IF(所有護老者!AB433="","",所有護老者!AB433),"")</f>
        <v/>
      </c>
      <c r="AC433" s="160" t="str">
        <f>IF($D433=2,IF(所有護老者!AC433="","",所有護老者!AC433),"")</f>
        <v/>
      </c>
      <c r="AD433" s="160" t="str">
        <f>IF($D433=2,IF(所有護老者!AD433="","",所有護老者!AD433),"")</f>
        <v/>
      </c>
      <c r="AE433" s="160" t="str">
        <f>IF($D433=2,IF(所有護老者!AE433="","",所有護老者!AE433),"")</f>
        <v/>
      </c>
      <c r="AF433" s="160" t="str">
        <f>IF($D433=2,IF(所有護老者!AF433="","",所有護老者!AF433),"")</f>
        <v/>
      </c>
      <c r="AG433" s="160" t="str">
        <f>IF($D433=2,IF(所有護老者!AG433="","",所有護老者!AG433),"")</f>
        <v/>
      </c>
      <c r="AH433" s="160" t="str">
        <f>IF($D433=2,IF(所有護老者!AH433="","",所有護老者!AH433),"")</f>
        <v/>
      </c>
      <c r="AI433" s="160" t="str">
        <f>IF($D433=2,IF(所有護老者!AI433="","",所有護老者!AI433),"")</f>
        <v/>
      </c>
      <c r="AJ433" s="160" t="str">
        <f>IF($D433=2,IF(所有護老者!AJ433="","",所有護老者!AJ433),"")</f>
        <v/>
      </c>
      <c r="AK433" s="160" t="str">
        <f>IF(所有護老者!AK433="","",所有護老者!AK433)</f>
        <v/>
      </c>
      <c r="AL433" s="175" t="str">
        <f t="shared" si="210"/>
        <v/>
      </c>
      <c r="AM433" s="175" t="str">
        <f t="shared" si="211"/>
        <v/>
      </c>
      <c r="AN433" s="175" t="str">
        <f t="shared" si="212"/>
        <v/>
      </c>
      <c r="AO433" s="175" t="str">
        <f t="shared" si="213"/>
        <v/>
      </c>
      <c r="AP433" s="175" t="str">
        <f t="shared" si="214"/>
        <v/>
      </c>
      <c r="AQ433" s="175" t="str">
        <f t="shared" si="215"/>
        <v/>
      </c>
      <c r="AR433" s="175" t="str">
        <f t="shared" si="216"/>
        <v/>
      </c>
      <c r="AS433" s="175" t="str">
        <f t="shared" si="217"/>
        <v/>
      </c>
      <c r="AT433" s="175" t="str">
        <f t="shared" si="218"/>
        <v/>
      </c>
      <c r="AU433" s="175" t="str">
        <f t="shared" si="219"/>
        <v/>
      </c>
      <c r="AV433" s="175" t="str">
        <f t="shared" si="220"/>
        <v/>
      </c>
      <c r="AW433" s="27">
        <f t="shared" si="221"/>
        <v>0</v>
      </c>
      <c r="AX433" s="27"/>
      <c r="AY433" s="27">
        <f t="shared" si="222"/>
        <v>0</v>
      </c>
      <c r="AZ433" s="27">
        <f t="shared" si="223"/>
        <v>0</v>
      </c>
      <c r="BA433" s="27">
        <f t="shared" si="224"/>
        <v>0</v>
      </c>
      <c r="BB433" s="27">
        <f t="shared" si="225"/>
        <v>0</v>
      </c>
      <c r="BC433" s="27">
        <f t="shared" si="226"/>
        <v>0</v>
      </c>
      <c r="BD433" s="27">
        <f t="shared" si="227"/>
        <v>0</v>
      </c>
      <c r="BE433" s="27">
        <f t="shared" si="228"/>
        <v>0</v>
      </c>
      <c r="BF433" s="27">
        <f t="shared" si="229"/>
        <v>0</v>
      </c>
      <c r="BG433" s="27">
        <f t="shared" si="230"/>
        <v>0</v>
      </c>
      <c r="BH433" s="27">
        <f t="shared" si="231"/>
        <v>0</v>
      </c>
      <c r="BI433" s="27">
        <f t="shared" si="232"/>
        <v>0</v>
      </c>
      <c r="BJ433" s="27">
        <f t="shared" si="233"/>
        <v>0</v>
      </c>
      <c r="BK433" s="176"/>
      <c r="BL433" s="276" t="str">
        <f t="shared" si="209"/>
        <v/>
      </c>
      <c r="BM433" s="176"/>
      <c r="BN433" s="27">
        <f t="shared" si="234"/>
        <v>0</v>
      </c>
      <c r="BO433" s="27">
        <f t="shared" si="235"/>
        <v>0</v>
      </c>
      <c r="BP433" s="27">
        <f t="shared" si="236"/>
        <v>0</v>
      </c>
      <c r="BQ433" s="27">
        <f t="shared" si="237"/>
        <v>0</v>
      </c>
      <c r="BR433" s="27">
        <f t="shared" si="238"/>
        <v>0</v>
      </c>
      <c r="BS433" s="27"/>
      <c r="BT433" s="166"/>
      <c r="BU433" s="166"/>
      <c r="BV433" s="166"/>
      <c r="BW433" s="166"/>
      <c r="BX433" s="166"/>
      <c r="BY433" s="166"/>
      <c r="BZ433" s="166"/>
      <c r="CA433" s="166"/>
      <c r="CB433" s="166"/>
      <c r="CC433" s="166"/>
      <c r="CD433" s="166"/>
      <c r="CE433" s="166"/>
      <c r="CF433" s="166"/>
      <c r="CG433" s="166"/>
      <c r="CH433" s="166"/>
      <c r="CI433" s="166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</row>
    <row r="434" spans="1:99">
      <c r="A434" s="160" t="str">
        <f>IF($D434=2,IF(所有護老者!A434="","",所有護老者!A434),"")</f>
        <v/>
      </c>
      <c r="B434" s="160" t="str">
        <f>IF($D434=2,IF(所有護老者!B434="","",所有護老者!B434),"")</f>
        <v/>
      </c>
      <c r="C434" s="160" t="str">
        <f>IF($D434=2,IF(所有護老者!D434="","",所有護老者!D434),"")</f>
        <v/>
      </c>
      <c r="D434" s="160" t="str">
        <f>IF(所有護老者!C434=2,2,"")</f>
        <v/>
      </c>
      <c r="E434" s="160" t="str">
        <f>IF($D434=2,IF(所有護老者!E434="","",所有護老者!E434),"")</f>
        <v/>
      </c>
      <c r="F434" s="160" t="str">
        <f>IF($D434=2,IF(所有護老者!F434="","",所有護老者!F434),"")</f>
        <v/>
      </c>
      <c r="G434" s="160" t="str">
        <f>IF($D434=2,IF(所有護老者!G434="","",所有護老者!G434),"")</f>
        <v/>
      </c>
      <c r="H434" s="160" t="str">
        <f>IF($D434=2,IF(所有護老者!H434="","",所有護老者!H434),"")</f>
        <v/>
      </c>
      <c r="I434" s="160" t="str">
        <f>IF($D434=2,IF(所有護老者!I434="","",所有護老者!I434),"")</f>
        <v/>
      </c>
      <c r="J434" s="160" t="str">
        <f>IF($D434=2,IF(所有護老者!J434="","",所有護老者!J434),"")</f>
        <v/>
      </c>
      <c r="K434" s="160" t="str">
        <f>IF($D434=2,IF(所有護老者!K434="","",所有護老者!K434),"")</f>
        <v/>
      </c>
      <c r="L434" s="160" t="str">
        <f>IF($D434=2,IF(所有護老者!L434="","",所有護老者!L434),"")</f>
        <v/>
      </c>
      <c r="M434" s="160" t="str">
        <f>IF($D434=2,IF(所有護老者!M434="","",所有護老者!M434),"")</f>
        <v/>
      </c>
      <c r="N434" s="160" t="str">
        <f>IF($D434=2,IF(所有護老者!N434="","",所有護老者!N434),"")</f>
        <v/>
      </c>
      <c r="O434" s="160" t="str">
        <f>IF($D434=2,IF(所有護老者!O434="","",所有護老者!O434),"")</f>
        <v/>
      </c>
      <c r="P434" s="160" t="str">
        <f>IF($D434=2,IF(所有護老者!P434="","",所有護老者!P434),"")</f>
        <v/>
      </c>
      <c r="Q434" s="160" t="str">
        <f>IF($D434=2,IF(所有護老者!Q434="","",所有護老者!Q434),"")</f>
        <v/>
      </c>
      <c r="R434" s="160" t="str">
        <f>IF($D434=2,IF(所有護老者!R434="","",所有護老者!R434),"")</f>
        <v/>
      </c>
      <c r="S434" s="160" t="str">
        <f>IF($D434=2,IF(所有護老者!S434="","",所有護老者!S434),"")</f>
        <v/>
      </c>
      <c r="T434" s="160" t="str">
        <f>IF($D434=2,IF(所有護老者!T434="","",所有護老者!T434),"")</f>
        <v/>
      </c>
      <c r="U434" s="160" t="str">
        <f>IF($D434=2,IF(所有護老者!U434="","",所有護老者!U434),"")</f>
        <v/>
      </c>
      <c r="V434" s="160" t="str">
        <f>IF($D434=2,IF(所有護老者!V434="","",所有護老者!V434),"")</f>
        <v/>
      </c>
      <c r="W434" s="160" t="str">
        <f>IF($D434=2,IF(所有護老者!W434="","",所有護老者!W434),"")</f>
        <v/>
      </c>
      <c r="X434" s="160" t="str">
        <f>IF($D434=2,IF(所有護老者!X434="","",所有護老者!X434),"")</f>
        <v/>
      </c>
      <c r="Y434" s="160" t="str">
        <f>IF($D434=2,IF(所有護老者!Y434="","",所有護老者!Y434),"")</f>
        <v/>
      </c>
      <c r="Z434" s="160" t="str">
        <f>IF($D434=2,IF(所有護老者!Z434="","",所有護老者!Z434),"")</f>
        <v/>
      </c>
      <c r="AA434" s="160" t="str">
        <f>IF($D434=2,IF(所有護老者!AA434="","",所有護老者!AA434),"")</f>
        <v/>
      </c>
      <c r="AB434" s="160" t="str">
        <f>IF($D434=2,IF(所有護老者!AB434="","",所有護老者!AB434),"")</f>
        <v/>
      </c>
      <c r="AC434" s="160" t="str">
        <f>IF($D434=2,IF(所有護老者!AC434="","",所有護老者!AC434),"")</f>
        <v/>
      </c>
      <c r="AD434" s="160" t="str">
        <f>IF($D434=2,IF(所有護老者!AD434="","",所有護老者!AD434),"")</f>
        <v/>
      </c>
      <c r="AE434" s="160" t="str">
        <f>IF($D434=2,IF(所有護老者!AE434="","",所有護老者!AE434),"")</f>
        <v/>
      </c>
      <c r="AF434" s="160" t="str">
        <f>IF($D434=2,IF(所有護老者!AF434="","",所有護老者!AF434),"")</f>
        <v/>
      </c>
      <c r="AG434" s="160" t="str">
        <f>IF($D434=2,IF(所有護老者!AG434="","",所有護老者!AG434),"")</f>
        <v/>
      </c>
      <c r="AH434" s="160" t="str">
        <f>IF($D434=2,IF(所有護老者!AH434="","",所有護老者!AH434),"")</f>
        <v/>
      </c>
      <c r="AI434" s="160" t="str">
        <f>IF($D434=2,IF(所有護老者!AI434="","",所有護老者!AI434),"")</f>
        <v/>
      </c>
      <c r="AJ434" s="160" t="str">
        <f>IF($D434=2,IF(所有護老者!AJ434="","",所有護老者!AJ434),"")</f>
        <v/>
      </c>
      <c r="AK434" s="160" t="str">
        <f>IF(所有護老者!AK434="","",所有護老者!AK434)</f>
        <v/>
      </c>
      <c r="AL434" s="175" t="str">
        <f t="shared" si="210"/>
        <v/>
      </c>
      <c r="AM434" s="175" t="str">
        <f t="shared" si="211"/>
        <v/>
      </c>
      <c r="AN434" s="175" t="str">
        <f t="shared" si="212"/>
        <v/>
      </c>
      <c r="AO434" s="175" t="str">
        <f t="shared" si="213"/>
        <v/>
      </c>
      <c r="AP434" s="175" t="str">
        <f t="shared" si="214"/>
        <v/>
      </c>
      <c r="AQ434" s="175" t="str">
        <f t="shared" si="215"/>
        <v/>
      </c>
      <c r="AR434" s="175" t="str">
        <f t="shared" si="216"/>
        <v/>
      </c>
      <c r="AS434" s="175" t="str">
        <f t="shared" si="217"/>
        <v/>
      </c>
      <c r="AT434" s="175" t="str">
        <f t="shared" si="218"/>
        <v/>
      </c>
      <c r="AU434" s="175" t="str">
        <f t="shared" si="219"/>
        <v/>
      </c>
      <c r="AV434" s="175" t="str">
        <f t="shared" si="220"/>
        <v/>
      </c>
      <c r="AW434" s="27">
        <f t="shared" si="221"/>
        <v>0</v>
      </c>
      <c r="AX434" s="27"/>
      <c r="AY434" s="27">
        <f t="shared" si="222"/>
        <v>0</v>
      </c>
      <c r="AZ434" s="27">
        <f t="shared" si="223"/>
        <v>0</v>
      </c>
      <c r="BA434" s="27">
        <f t="shared" si="224"/>
        <v>0</v>
      </c>
      <c r="BB434" s="27">
        <f t="shared" si="225"/>
        <v>0</v>
      </c>
      <c r="BC434" s="27">
        <f t="shared" si="226"/>
        <v>0</v>
      </c>
      <c r="BD434" s="27">
        <f t="shared" si="227"/>
        <v>0</v>
      </c>
      <c r="BE434" s="27">
        <f t="shared" si="228"/>
        <v>0</v>
      </c>
      <c r="BF434" s="27">
        <f t="shared" si="229"/>
        <v>0</v>
      </c>
      <c r="BG434" s="27">
        <f t="shared" si="230"/>
        <v>0</v>
      </c>
      <c r="BH434" s="27">
        <f t="shared" si="231"/>
        <v>0</v>
      </c>
      <c r="BI434" s="27">
        <f t="shared" si="232"/>
        <v>0</v>
      </c>
      <c r="BJ434" s="27">
        <f t="shared" si="233"/>
        <v>0</v>
      </c>
      <c r="BK434" s="176"/>
      <c r="BL434" s="276" t="str">
        <f t="shared" si="209"/>
        <v/>
      </c>
      <c r="BM434" s="176"/>
      <c r="BN434" s="27">
        <f t="shared" si="234"/>
        <v>0</v>
      </c>
      <c r="BO434" s="27">
        <f t="shared" si="235"/>
        <v>0</v>
      </c>
      <c r="BP434" s="27">
        <f t="shared" si="236"/>
        <v>0</v>
      </c>
      <c r="BQ434" s="27">
        <f t="shared" si="237"/>
        <v>0</v>
      </c>
      <c r="BR434" s="27">
        <f t="shared" si="238"/>
        <v>0</v>
      </c>
      <c r="BS434" s="27"/>
      <c r="BT434" s="166"/>
      <c r="BU434" s="166"/>
      <c r="BV434" s="166"/>
      <c r="BW434" s="166"/>
      <c r="BX434" s="166"/>
      <c r="BY434" s="166"/>
      <c r="BZ434" s="166"/>
      <c r="CA434" s="166"/>
      <c r="CB434" s="166"/>
      <c r="CC434" s="166"/>
      <c r="CD434" s="166"/>
      <c r="CE434" s="166"/>
      <c r="CF434" s="166"/>
      <c r="CG434" s="166"/>
      <c r="CH434" s="166"/>
      <c r="CI434" s="166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</row>
    <row r="435" spans="1:99">
      <c r="A435" s="160" t="str">
        <f>IF($D435=2,IF(所有護老者!A435="","",所有護老者!A435),"")</f>
        <v/>
      </c>
      <c r="B435" s="160" t="str">
        <f>IF($D435=2,IF(所有護老者!B435="","",所有護老者!B435),"")</f>
        <v/>
      </c>
      <c r="C435" s="160" t="str">
        <f>IF($D435=2,IF(所有護老者!D435="","",所有護老者!D435),"")</f>
        <v/>
      </c>
      <c r="D435" s="160" t="str">
        <f>IF(所有護老者!C435=2,2,"")</f>
        <v/>
      </c>
      <c r="E435" s="160" t="str">
        <f>IF($D435=2,IF(所有護老者!E435="","",所有護老者!E435),"")</f>
        <v/>
      </c>
      <c r="F435" s="160" t="str">
        <f>IF($D435=2,IF(所有護老者!F435="","",所有護老者!F435),"")</f>
        <v/>
      </c>
      <c r="G435" s="160" t="str">
        <f>IF($D435=2,IF(所有護老者!G435="","",所有護老者!G435),"")</f>
        <v/>
      </c>
      <c r="H435" s="160" t="str">
        <f>IF($D435=2,IF(所有護老者!H435="","",所有護老者!H435),"")</f>
        <v/>
      </c>
      <c r="I435" s="160" t="str">
        <f>IF($D435=2,IF(所有護老者!I435="","",所有護老者!I435),"")</f>
        <v/>
      </c>
      <c r="J435" s="160" t="str">
        <f>IF($D435=2,IF(所有護老者!J435="","",所有護老者!J435),"")</f>
        <v/>
      </c>
      <c r="K435" s="160" t="str">
        <f>IF($D435=2,IF(所有護老者!K435="","",所有護老者!K435),"")</f>
        <v/>
      </c>
      <c r="L435" s="160" t="str">
        <f>IF($D435=2,IF(所有護老者!L435="","",所有護老者!L435),"")</f>
        <v/>
      </c>
      <c r="M435" s="160" t="str">
        <f>IF($D435=2,IF(所有護老者!M435="","",所有護老者!M435),"")</f>
        <v/>
      </c>
      <c r="N435" s="160" t="str">
        <f>IF($D435=2,IF(所有護老者!N435="","",所有護老者!N435),"")</f>
        <v/>
      </c>
      <c r="O435" s="160" t="str">
        <f>IF($D435=2,IF(所有護老者!O435="","",所有護老者!O435),"")</f>
        <v/>
      </c>
      <c r="P435" s="160" t="str">
        <f>IF($D435=2,IF(所有護老者!P435="","",所有護老者!P435),"")</f>
        <v/>
      </c>
      <c r="Q435" s="160" t="str">
        <f>IF($D435=2,IF(所有護老者!Q435="","",所有護老者!Q435),"")</f>
        <v/>
      </c>
      <c r="R435" s="160" t="str">
        <f>IF($D435=2,IF(所有護老者!R435="","",所有護老者!R435),"")</f>
        <v/>
      </c>
      <c r="S435" s="160" t="str">
        <f>IF($D435=2,IF(所有護老者!S435="","",所有護老者!S435),"")</f>
        <v/>
      </c>
      <c r="T435" s="160" t="str">
        <f>IF($D435=2,IF(所有護老者!T435="","",所有護老者!T435),"")</f>
        <v/>
      </c>
      <c r="U435" s="160" t="str">
        <f>IF($D435=2,IF(所有護老者!U435="","",所有護老者!U435),"")</f>
        <v/>
      </c>
      <c r="V435" s="160" t="str">
        <f>IF($D435=2,IF(所有護老者!V435="","",所有護老者!V435),"")</f>
        <v/>
      </c>
      <c r="W435" s="160" t="str">
        <f>IF($D435=2,IF(所有護老者!W435="","",所有護老者!W435),"")</f>
        <v/>
      </c>
      <c r="X435" s="160" t="str">
        <f>IF($D435=2,IF(所有護老者!X435="","",所有護老者!X435),"")</f>
        <v/>
      </c>
      <c r="Y435" s="160" t="str">
        <f>IF($D435=2,IF(所有護老者!Y435="","",所有護老者!Y435),"")</f>
        <v/>
      </c>
      <c r="Z435" s="160" t="str">
        <f>IF($D435=2,IF(所有護老者!Z435="","",所有護老者!Z435),"")</f>
        <v/>
      </c>
      <c r="AA435" s="160" t="str">
        <f>IF($D435=2,IF(所有護老者!AA435="","",所有護老者!AA435),"")</f>
        <v/>
      </c>
      <c r="AB435" s="160" t="str">
        <f>IF($D435=2,IF(所有護老者!AB435="","",所有護老者!AB435),"")</f>
        <v/>
      </c>
      <c r="AC435" s="160" t="str">
        <f>IF($D435=2,IF(所有護老者!AC435="","",所有護老者!AC435),"")</f>
        <v/>
      </c>
      <c r="AD435" s="160" t="str">
        <f>IF($D435=2,IF(所有護老者!AD435="","",所有護老者!AD435),"")</f>
        <v/>
      </c>
      <c r="AE435" s="160" t="str">
        <f>IF($D435=2,IF(所有護老者!AE435="","",所有護老者!AE435),"")</f>
        <v/>
      </c>
      <c r="AF435" s="160" t="str">
        <f>IF($D435=2,IF(所有護老者!AF435="","",所有護老者!AF435),"")</f>
        <v/>
      </c>
      <c r="AG435" s="160" t="str">
        <f>IF($D435=2,IF(所有護老者!AG435="","",所有護老者!AG435),"")</f>
        <v/>
      </c>
      <c r="AH435" s="160" t="str">
        <f>IF($D435=2,IF(所有護老者!AH435="","",所有護老者!AH435),"")</f>
        <v/>
      </c>
      <c r="AI435" s="160" t="str">
        <f>IF($D435=2,IF(所有護老者!AI435="","",所有護老者!AI435),"")</f>
        <v/>
      </c>
      <c r="AJ435" s="160" t="str">
        <f>IF($D435=2,IF(所有護老者!AJ435="","",所有護老者!AJ435),"")</f>
        <v/>
      </c>
      <c r="AK435" s="160" t="str">
        <f>IF(所有護老者!AK435="","",所有護老者!AK435)</f>
        <v/>
      </c>
      <c r="AL435" s="175" t="str">
        <f t="shared" si="210"/>
        <v/>
      </c>
      <c r="AM435" s="175" t="str">
        <f t="shared" si="211"/>
        <v/>
      </c>
      <c r="AN435" s="175" t="str">
        <f t="shared" si="212"/>
        <v/>
      </c>
      <c r="AO435" s="175" t="str">
        <f t="shared" si="213"/>
        <v/>
      </c>
      <c r="AP435" s="175" t="str">
        <f t="shared" si="214"/>
        <v/>
      </c>
      <c r="AQ435" s="175" t="str">
        <f t="shared" si="215"/>
        <v/>
      </c>
      <c r="AR435" s="175" t="str">
        <f t="shared" si="216"/>
        <v/>
      </c>
      <c r="AS435" s="175" t="str">
        <f t="shared" si="217"/>
        <v/>
      </c>
      <c r="AT435" s="175" t="str">
        <f t="shared" si="218"/>
        <v/>
      </c>
      <c r="AU435" s="175" t="str">
        <f t="shared" si="219"/>
        <v/>
      </c>
      <c r="AV435" s="175" t="str">
        <f t="shared" si="220"/>
        <v/>
      </c>
      <c r="AW435" s="27">
        <f t="shared" si="221"/>
        <v>0</v>
      </c>
      <c r="AX435" s="27"/>
      <c r="AY435" s="27">
        <f t="shared" si="222"/>
        <v>0</v>
      </c>
      <c r="AZ435" s="27">
        <f t="shared" si="223"/>
        <v>0</v>
      </c>
      <c r="BA435" s="27">
        <f t="shared" si="224"/>
        <v>0</v>
      </c>
      <c r="BB435" s="27">
        <f t="shared" si="225"/>
        <v>0</v>
      </c>
      <c r="BC435" s="27">
        <f t="shared" si="226"/>
        <v>0</v>
      </c>
      <c r="BD435" s="27">
        <f t="shared" si="227"/>
        <v>0</v>
      </c>
      <c r="BE435" s="27">
        <f t="shared" si="228"/>
        <v>0</v>
      </c>
      <c r="BF435" s="27">
        <f t="shared" si="229"/>
        <v>0</v>
      </c>
      <c r="BG435" s="27">
        <f t="shared" si="230"/>
        <v>0</v>
      </c>
      <c r="BH435" s="27">
        <f t="shared" si="231"/>
        <v>0</v>
      </c>
      <c r="BI435" s="27">
        <f t="shared" si="232"/>
        <v>0</v>
      </c>
      <c r="BJ435" s="27">
        <f t="shared" si="233"/>
        <v>0</v>
      </c>
      <c r="BK435" s="176"/>
      <c r="BL435" s="276" t="str">
        <f t="shared" si="209"/>
        <v/>
      </c>
      <c r="BM435" s="176"/>
      <c r="BN435" s="27">
        <f t="shared" si="234"/>
        <v>0</v>
      </c>
      <c r="BO435" s="27">
        <f t="shared" si="235"/>
        <v>0</v>
      </c>
      <c r="BP435" s="27">
        <f t="shared" si="236"/>
        <v>0</v>
      </c>
      <c r="BQ435" s="27">
        <f t="shared" si="237"/>
        <v>0</v>
      </c>
      <c r="BR435" s="27">
        <f t="shared" si="238"/>
        <v>0</v>
      </c>
      <c r="BS435" s="27"/>
      <c r="BT435" s="166"/>
      <c r="BU435" s="166"/>
      <c r="BV435" s="166"/>
      <c r="BW435" s="166"/>
      <c r="BX435" s="166"/>
      <c r="BY435" s="166"/>
      <c r="BZ435" s="166"/>
      <c r="CA435" s="166"/>
      <c r="CB435" s="166"/>
      <c r="CC435" s="166"/>
      <c r="CD435" s="166"/>
      <c r="CE435" s="166"/>
      <c r="CF435" s="166"/>
      <c r="CG435" s="166"/>
      <c r="CH435" s="166"/>
      <c r="CI435" s="166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</row>
    <row r="436" spans="1:99">
      <c r="A436" s="160" t="str">
        <f>IF($D436=2,IF(所有護老者!A436="","",所有護老者!A436),"")</f>
        <v/>
      </c>
      <c r="B436" s="160" t="str">
        <f>IF($D436=2,IF(所有護老者!B436="","",所有護老者!B436),"")</f>
        <v/>
      </c>
      <c r="C436" s="160" t="str">
        <f>IF($D436=2,IF(所有護老者!D436="","",所有護老者!D436),"")</f>
        <v/>
      </c>
      <c r="D436" s="160" t="str">
        <f>IF(所有護老者!C436=2,2,"")</f>
        <v/>
      </c>
      <c r="E436" s="160" t="str">
        <f>IF($D436=2,IF(所有護老者!E436="","",所有護老者!E436),"")</f>
        <v/>
      </c>
      <c r="F436" s="160" t="str">
        <f>IF($D436=2,IF(所有護老者!F436="","",所有護老者!F436),"")</f>
        <v/>
      </c>
      <c r="G436" s="160" t="str">
        <f>IF($D436=2,IF(所有護老者!G436="","",所有護老者!G436),"")</f>
        <v/>
      </c>
      <c r="H436" s="160" t="str">
        <f>IF($D436=2,IF(所有護老者!H436="","",所有護老者!H436),"")</f>
        <v/>
      </c>
      <c r="I436" s="160" t="str">
        <f>IF($D436=2,IF(所有護老者!I436="","",所有護老者!I436),"")</f>
        <v/>
      </c>
      <c r="J436" s="160" t="str">
        <f>IF($D436=2,IF(所有護老者!J436="","",所有護老者!J436),"")</f>
        <v/>
      </c>
      <c r="K436" s="160" t="str">
        <f>IF($D436=2,IF(所有護老者!K436="","",所有護老者!K436),"")</f>
        <v/>
      </c>
      <c r="L436" s="160" t="str">
        <f>IF($D436=2,IF(所有護老者!L436="","",所有護老者!L436),"")</f>
        <v/>
      </c>
      <c r="M436" s="160" t="str">
        <f>IF($D436=2,IF(所有護老者!M436="","",所有護老者!M436),"")</f>
        <v/>
      </c>
      <c r="N436" s="160" t="str">
        <f>IF($D436=2,IF(所有護老者!N436="","",所有護老者!N436),"")</f>
        <v/>
      </c>
      <c r="O436" s="160" t="str">
        <f>IF($D436=2,IF(所有護老者!O436="","",所有護老者!O436),"")</f>
        <v/>
      </c>
      <c r="P436" s="160" t="str">
        <f>IF($D436=2,IF(所有護老者!P436="","",所有護老者!P436),"")</f>
        <v/>
      </c>
      <c r="Q436" s="160" t="str">
        <f>IF($D436=2,IF(所有護老者!Q436="","",所有護老者!Q436),"")</f>
        <v/>
      </c>
      <c r="R436" s="160" t="str">
        <f>IF($D436=2,IF(所有護老者!R436="","",所有護老者!R436),"")</f>
        <v/>
      </c>
      <c r="S436" s="160" t="str">
        <f>IF($D436=2,IF(所有護老者!S436="","",所有護老者!S436),"")</f>
        <v/>
      </c>
      <c r="T436" s="160" t="str">
        <f>IF($D436=2,IF(所有護老者!T436="","",所有護老者!T436),"")</f>
        <v/>
      </c>
      <c r="U436" s="160" t="str">
        <f>IF($D436=2,IF(所有護老者!U436="","",所有護老者!U436),"")</f>
        <v/>
      </c>
      <c r="V436" s="160" t="str">
        <f>IF($D436=2,IF(所有護老者!V436="","",所有護老者!V436),"")</f>
        <v/>
      </c>
      <c r="W436" s="160" t="str">
        <f>IF($D436=2,IF(所有護老者!W436="","",所有護老者!W436),"")</f>
        <v/>
      </c>
      <c r="X436" s="160" t="str">
        <f>IF($D436=2,IF(所有護老者!X436="","",所有護老者!X436),"")</f>
        <v/>
      </c>
      <c r="Y436" s="160" t="str">
        <f>IF($D436=2,IF(所有護老者!Y436="","",所有護老者!Y436),"")</f>
        <v/>
      </c>
      <c r="Z436" s="160" t="str">
        <f>IF($D436=2,IF(所有護老者!Z436="","",所有護老者!Z436),"")</f>
        <v/>
      </c>
      <c r="AA436" s="160" t="str">
        <f>IF($D436=2,IF(所有護老者!AA436="","",所有護老者!AA436),"")</f>
        <v/>
      </c>
      <c r="AB436" s="160" t="str">
        <f>IF($D436=2,IF(所有護老者!AB436="","",所有護老者!AB436),"")</f>
        <v/>
      </c>
      <c r="AC436" s="160" t="str">
        <f>IF($D436=2,IF(所有護老者!AC436="","",所有護老者!AC436),"")</f>
        <v/>
      </c>
      <c r="AD436" s="160" t="str">
        <f>IF($D436=2,IF(所有護老者!AD436="","",所有護老者!AD436),"")</f>
        <v/>
      </c>
      <c r="AE436" s="160" t="str">
        <f>IF($D436=2,IF(所有護老者!AE436="","",所有護老者!AE436),"")</f>
        <v/>
      </c>
      <c r="AF436" s="160" t="str">
        <f>IF($D436=2,IF(所有護老者!AF436="","",所有護老者!AF436),"")</f>
        <v/>
      </c>
      <c r="AG436" s="160" t="str">
        <f>IF($D436=2,IF(所有護老者!AG436="","",所有護老者!AG436),"")</f>
        <v/>
      </c>
      <c r="AH436" s="160" t="str">
        <f>IF($D436=2,IF(所有護老者!AH436="","",所有護老者!AH436),"")</f>
        <v/>
      </c>
      <c r="AI436" s="160" t="str">
        <f>IF($D436=2,IF(所有護老者!AI436="","",所有護老者!AI436),"")</f>
        <v/>
      </c>
      <c r="AJ436" s="160" t="str">
        <f>IF($D436=2,IF(所有護老者!AJ436="","",所有護老者!AJ436),"")</f>
        <v/>
      </c>
      <c r="AK436" s="160" t="str">
        <f>IF(所有護老者!AK436="","",所有護老者!AK436)</f>
        <v/>
      </c>
      <c r="AL436" s="175" t="str">
        <f t="shared" si="210"/>
        <v/>
      </c>
      <c r="AM436" s="175" t="str">
        <f t="shared" si="211"/>
        <v/>
      </c>
      <c r="AN436" s="175" t="str">
        <f t="shared" si="212"/>
        <v/>
      </c>
      <c r="AO436" s="175" t="str">
        <f t="shared" si="213"/>
        <v/>
      </c>
      <c r="AP436" s="175" t="str">
        <f t="shared" si="214"/>
        <v/>
      </c>
      <c r="AQ436" s="175" t="str">
        <f t="shared" si="215"/>
        <v/>
      </c>
      <c r="AR436" s="175" t="str">
        <f t="shared" si="216"/>
        <v/>
      </c>
      <c r="AS436" s="175" t="str">
        <f t="shared" si="217"/>
        <v/>
      </c>
      <c r="AT436" s="175" t="str">
        <f t="shared" si="218"/>
        <v/>
      </c>
      <c r="AU436" s="175" t="str">
        <f t="shared" si="219"/>
        <v/>
      </c>
      <c r="AV436" s="175" t="str">
        <f t="shared" si="220"/>
        <v/>
      </c>
      <c r="AW436" s="27">
        <f t="shared" si="221"/>
        <v>0</v>
      </c>
      <c r="AX436" s="27"/>
      <c r="AY436" s="27">
        <f t="shared" si="222"/>
        <v>0</v>
      </c>
      <c r="AZ436" s="27">
        <f t="shared" si="223"/>
        <v>0</v>
      </c>
      <c r="BA436" s="27">
        <f t="shared" si="224"/>
        <v>0</v>
      </c>
      <c r="BB436" s="27">
        <f t="shared" si="225"/>
        <v>0</v>
      </c>
      <c r="BC436" s="27">
        <f t="shared" si="226"/>
        <v>0</v>
      </c>
      <c r="BD436" s="27">
        <f t="shared" si="227"/>
        <v>0</v>
      </c>
      <c r="BE436" s="27">
        <f t="shared" si="228"/>
        <v>0</v>
      </c>
      <c r="BF436" s="27">
        <f t="shared" si="229"/>
        <v>0</v>
      </c>
      <c r="BG436" s="27">
        <f t="shared" si="230"/>
        <v>0</v>
      </c>
      <c r="BH436" s="27">
        <f t="shared" si="231"/>
        <v>0</v>
      </c>
      <c r="BI436" s="27">
        <f t="shared" si="232"/>
        <v>0</v>
      </c>
      <c r="BJ436" s="27">
        <f t="shared" si="233"/>
        <v>0</v>
      </c>
      <c r="BK436" s="176"/>
      <c r="BL436" s="276" t="str">
        <f t="shared" si="209"/>
        <v/>
      </c>
      <c r="BM436" s="176"/>
      <c r="BN436" s="27">
        <f t="shared" si="234"/>
        <v>0</v>
      </c>
      <c r="BO436" s="27">
        <f t="shared" si="235"/>
        <v>0</v>
      </c>
      <c r="BP436" s="27">
        <f t="shared" si="236"/>
        <v>0</v>
      </c>
      <c r="BQ436" s="27">
        <f t="shared" si="237"/>
        <v>0</v>
      </c>
      <c r="BR436" s="27">
        <f t="shared" si="238"/>
        <v>0</v>
      </c>
      <c r="BS436" s="27"/>
      <c r="BT436" s="166"/>
      <c r="BU436" s="166"/>
      <c r="BV436" s="166"/>
      <c r="BW436" s="166"/>
      <c r="BX436" s="166"/>
      <c r="BY436" s="166"/>
      <c r="BZ436" s="166"/>
      <c r="CA436" s="166"/>
      <c r="CB436" s="166"/>
      <c r="CC436" s="166"/>
      <c r="CD436" s="166"/>
      <c r="CE436" s="166"/>
      <c r="CF436" s="166"/>
      <c r="CG436" s="166"/>
      <c r="CH436" s="166"/>
      <c r="CI436" s="166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</row>
    <row r="437" spans="1:99">
      <c r="A437" s="160" t="str">
        <f>IF($D437=2,IF(所有護老者!A437="","",所有護老者!A437),"")</f>
        <v/>
      </c>
      <c r="B437" s="160" t="str">
        <f>IF($D437=2,IF(所有護老者!B437="","",所有護老者!B437),"")</f>
        <v/>
      </c>
      <c r="C437" s="160" t="str">
        <f>IF($D437=2,IF(所有護老者!D437="","",所有護老者!D437),"")</f>
        <v/>
      </c>
      <c r="D437" s="160" t="str">
        <f>IF(所有護老者!C437=2,2,"")</f>
        <v/>
      </c>
      <c r="E437" s="160" t="str">
        <f>IF($D437=2,IF(所有護老者!E437="","",所有護老者!E437),"")</f>
        <v/>
      </c>
      <c r="F437" s="160" t="str">
        <f>IF($D437=2,IF(所有護老者!F437="","",所有護老者!F437),"")</f>
        <v/>
      </c>
      <c r="G437" s="160" t="str">
        <f>IF($D437=2,IF(所有護老者!G437="","",所有護老者!G437),"")</f>
        <v/>
      </c>
      <c r="H437" s="160" t="str">
        <f>IF($D437=2,IF(所有護老者!H437="","",所有護老者!H437),"")</f>
        <v/>
      </c>
      <c r="I437" s="160" t="str">
        <f>IF($D437=2,IF(所有護老者!I437="","",所有護老者!I437),"")</f>
        <v/>
      </c>
      <c r="J437" s="160" t="str">
        <f>IF($D437=2,IF(所有護老者!J437="","",所有護老者!J437),"")</f>
        <v/>
      </c>
      <c r="K437" s="160" t="str">
        <f>IF($D437=2,IF(所有護老者!K437="","",所有護老者!K437),"")</f>
        <v/>
      </c>
      <c r="L437" s="160" t="str">
        <f>IF($D437=2,IF(所有護老者!L437="","",所有護老者!L437),"")</f>
        <v/>
      </c>
      <c r="M437" s="160" t="str">
        <f>IF($D437=2,IF(所有護老者!M437="","",所有護老者!M437),"")</f>
        <v/>
      </c>
      <c r="N437" s="160" t="str">
        <f>IF($D437=2,IF(所有護老者!N437="","",所有護老者!N437),"")</f>
        <v/>
      </c>
      <c r="O437" s="160" t="str">
        <f>IF($D437=2,IF(所有護老者!O437="","",所有護老者!O437),"")</f>
        <v/>
      </c>
      <c r="P437" s="160" t="str">
        <f>IF($D437=2,IF(所有護老者!P437="","",所有護老者!P437),"")</f>
        <v/>
      </c>
      <c r="Q437" s="160" t="str">
        <f>IF($D437=2,IF(所有護老者!Q437="","",所有護老者!Q437),"")</f>
        <v/>
      </c>
      <c r="R437" s="160" t="str">
        <f>IF($D437=2,IF(所有護老者!R437="","",所有護老者!R437),"")</f>
        <v/>
      </c>
      <c r="S437" s="160" t="str">
        <f>IF($D437=2,IF(所有護老者!S437="","",所有護老者!S437),"")</f>
        <v/>
      </c>
      <c r="T437" s="160" t="str">
        <f>IF($D437=2,IF(所有護老者!T437="","",所有護老者!T437),"")</f>
        <v/>
      </c>
      <c r="U437" s="160" t="str">
        <f>IF($D437=2,IF(所有護老者!U437="","",所有護老者!U437),"")</f>
        <v/>
      </c>
      <c r="V437" s="160" t="str">
        <f>IF($D437=2,IF(所有護老者!V437="","",所有護老者!V437),"")</f>
        <v/>
      </c>
      <c r="W437" s="160" t="str">
        <f>IF($D437=2,IF(所有護老者!W437="","",所有護老者!W437),"")</f>
        <v/>
      </c>
      <c r="X437" s="160" t="str">
        <f>IF($D437=2,IF(所有護老者!X437="","",所有護老者!X437),"")</f>
        <v/>
      </c>
      <c r="Y437" s="160" t="str">
        <f>IF($D437=2,IF(所有護老者!Y437="","",所有護老者!Y437),"")</f>
        <v/>
      </c>
      <c r="Z437" s="160" t="str">
        <f>IF($D437=2,IF(所有護老者!Z437="","",所有護老者!Z437),"")</f>
        <v/>
      </c>
      <c r="AA437" s="160" t="str">
        <f>IF($D437=2,IF(所有護老者!AA437="","",所有護老者!AA437),"")</f>
        <v/>
      </c>
      <c r="AB437" s="160" t="str">
        <f>IF($D437=2,IF(所有護老者!AB437="","",所有護老者!AB437),"")</f>
        <v/>
      </c>
      <c r="AC437" s="160" t="str">
        <f>IF($D437=2,IF(所有護老者!AC437="","",所有護老者!AC437),"")</f>
        <v/>
      </c>
      <c r="AD437" s="160" t="str">
        <f>IF($D437=2,IF(所有護老者!AD437="","",所有護老者!AD437),"")</f>
        <v/>
      </c>
      <c r="AE437" s="160" t="str">
        <f>IF($D437=2,IF(所有護老者!AE437="","",所有護老者!AE437),"")</f>
        <v/>
      </c>
      <c r="AF437" s="160" t="str">
        <f>IF($D437=2,IF(所有護老者!AF437="","",所有護老者!AF437),"")</f>
        <v/>
      </c>
      <c r="AG437" s="160" t="str">
        <f>IF($D437=2,IF(所有護老者!AG437="","",所有護老者!AG437),"")</f>
        <v/>
      </c>
      <c r="AH437" s="160" t="str">
        <f>IF($D437=2,IF(所有護老者!AH437="","",所有護老者!AH437),"")</f>
        <v/>
      </c>
      <c r="AI437" s="160" t="str">
        <f>IF($D437=2,IF(所有護老者!AI437="","",所有護老者!AI437),"")</f>
        <v/>
      </c>
      <c r="AJ437" s="160" t="str">
        <f>IF($D437=2,IF(所有護老者!AJ437="","",所有護老者!AJ437),"")</f>
        <v/>
      </c>
      <c r="AK437" s="160" t="str">
        <f>IF(所有護老者!AK437="","",所有護老者!AK437)</f>
        <v/>
      </c>
      <c r="AL437" s="175" t="str">
        <f t="shared" si="210"/>
        <v/>
      </c>
      <c r="AM437" s="175" t="str">
        <f t="shared" si="211"/>
        <v/>
      </c>
      <c r="AN437" s="175" t="str">
        <f t="shared" si="212"/>
        <v/>
      </c>
      <c r="AO437" s="175" t="str">
        <f t="shared" si="213"/>
        <v/>
      </c>
      <c r="AP437" s="175" t="str">
        <f t="shared" si="214"/>
        <v/>
      </c>
      <c r="AQ437" s="175" t="str">
        <f t="shared" si="215"/>
        <v/>
      </c>
      <c r="AR437" s="175" t="str">
        <f t="shared" si="216"/>
        <v/>
      </c>
      <c r="AS437" s="175" t="str">
        <f t="shared" si="217"/>
        <v/>
      </c>
      <c r="AT437" s="175" t="str">
        <f t="shared" si="218"/>
        <v/>
      </c>
      <c r="AU437" s="175" t="str">
        <f t="shared" si="219"/>
        <v/>
      </c>
      <c r="AV437" s="175" t="str">
        <f t="shared" si="220"/>
        <v/>
      </c>
      <c r="AW437" s="27">
        <f t="shared" si="221"/>
        <v>0</v>
      </c>
      <c r="AX437" s="27"/>
      <c r="AY437" s="27">
        <f t="shared" si="222"/>
        <v>0</v>
      </c>
      <c r="AZ437" s="27">
        <f t="shared" si="223"/>
        <v>0</v>
      </c>
      <c r="BA437" s="27">
        <f t="shared" si="224"/>
        <v>0</v>
      </c>
      <c r="BB437" s="27">
        <f t="shared" si="225"/>
        <v>0</v>
      </c>
      <c r="BC437" s="27">
        <f t="shared" si="226"/>
        <v>0</v>
      </c>
      <c r="BD437" s="27">
        <f t="shared" si="227"/>
        <v>0</v>
      </c>
      <c r="BE437" s="27">
        <f t="shared" si="228"/>
        <v>0</v>
      </c>
      <c r="BF437" s="27">
        <f t="shared" si="229"/>
        <v>0</v>
      </c>
      <c r="BG437" s="27">
        <f t="shared" si="230"/>
        <v>0</v>
      </c>
      <c r="BH437" s="27">
        <f t="shared" si="231"/>
        <v>0</v>
      </c>
      <c r="BI437" s="27">
        <f t="shared" si="232"/>
        <v>0</v>
      </c>
      <c r="BJ437" s="27">
        <f t="shared" si="233"/>
        <v>0</v>
      </c>
      <c r="BK437" s="176"/>
      <c r="BL437" s="276" t="str">
        <f t="shared" si="209"/>
        <v/>
      </c>
      <c r="BM437" s="176"/>
      <c r="BN437" s="27">
        <f t="shared" si="234"/>
        <v>0</v>
      </c>
      <c r="BO437" s="27">
        <f t="shared" si="235"/>
        <v>0</v>
      </c>
      <c r="BP437" s="27">
        <f t="shared" si="236"/>
        <v>0</v>
      </c>
      <c r="BQ437" s="27">
        <f t="shared" si="237"/>
        <v>0</v>
      </c>
      <c r="BR437" s="27">
        <f t="shared" si="238"/>
        <v>0</v>
      </c>
      <c r="BS437" s="27"/>
      <c r="BT437" s="166"/>
      <c r="BU437" s="166"/>
      <c r="BV437" s="166"/>
      <c r="BW437" s="166"/>
      <c r="BX437" s="166"/>
      <c r="BY437" s="166"/>
      <c r="BZ437" s="166"/>
      <c r="CA437" s="166"/>
      <c r="CB437" s="166"/>
      <c r="CC437" s="166"/>
      <c r="CD437" s="166"/>
      <c r="CE437" s="166"/>
      <c r="CF437" s="166"/>
      <c r="CG437" s="166"/>
      <c r="CH437" s="166"/>
      <c r="CI437" s="166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</row>
    <row r="438" spans="1:99">
      <c r="A438" s="160" t="str">
        <f>IF($D438=2,IF(所有護老者!A438="","",所有護老者!A438),"")</f>
        <v/>
      </c>
      <c r="B438" s="160" t="str">
        <f>IF($D438=2,IF(所有護老者!B438="","",所有護老者!B438),"")</f>
        <v/>
      </c>
      <c r="C438" s="160" t="str">
        <f>IF($D438=2,IF(所有護老者!D438="","",所有護老者!D438),"")</f>
        <v/>
      </c>
      <c r="D438" s="160" t="str">
        <f>IF(所有護老者!C438=2,2,"")</f>
        <v/>
      </c>
      <c r="E438" s="160" t="str">
        <f>IF($D438=2,IF(所有護老者!E438="","",所有護老者!E438),"")</f>
        <v/>
      </c>
      <c r="F438" s="160" t="str">
        <f>IF($D438=2,IF(所有護老者!F438="","",所有護老者!F438),"")</f>
        <v/>
      </c>
      <c r="G438" s="160" t="str">
        <f>IF($D438=2,IF(所有護老者!G438="","",所有護老者!G438),"")</f>
        <v/>
      </c>
      <c r="H438" s="160" t="str">
        <f>IF($D438=2,IF(所有護老者!H438="","",所有護老者!H438),"")</f>
        <v/>
      </c>
      <c r="I438" s="160" t="str">
        <f>IF($D438=2,IF(所有護老者!I438="","",所有護老者!I438),"")</f>
        <v/>
      </c>
      <c r="J438" s="160" t="str">
        <f>IF($D438=2,IF(所有護老者!J438="","",所有護老者!J438),"")</f>
        <v/>
      </c>
      <c r="K438" s="160" t="str">
        <f>IF($D438=2,IF(所有護老者!K438="","",所有護老者!K438),"")</f>
        <v/>
      </c>
      <c r="L438" s="160" t="str">
        <f>IF($D438=2,IF(所有護老者!L438="","",所有護老者!L438),"")</f>
        <v/>
      </c>
      <c r="M438" s="160" t="str">
        <f>IF($D438=2,IF(所有護老者!M438="","",所有護老者!M438),"")</f>
        <v/>
      </c>
      <c r="N438" s="160" t="str">
        <f>IF($D438=2,IF(所有護老者!N438="","",所有護老者!N438),"")</f>
        <v/>
      </c>
      <c r="O438" s="160" t="str">
        <f>IF($D438=2,IF(所有護老者!O438="","",所有護老者!O438),"")</f>
        <v/>
      </c>
      <c r="P438" s="160" t="str">
        <f>IF($D438=2,IF(所有護老者!P438="","",所有護老者!P438),"")</f>
        <v/>
      </c>
      <c r="Q438" s="160" t="str">
        <f>IF($D438=2,IF(所有護老者!Q438="","",所有護老者!Q438),"")</f>
        <v/>
      </c>
      <c r="R438" s="160" t="str">
        <f>IF($D438=2,IF(所有護老者!R438="","",所有護老者!R438),"")</f>
        <v/>
      </c>
      <c r="S438" s="160" t="str">
        <f>IF($D438=2,IF(所有護老者!S438="","",所有護老者!S438),"")</f>
        <v/>
      </c>
      <c r="T438" s="160" t="str">
        <f>IF($D438=2,IF(所有護老者!T438="","",所有護老者!T438),"")</f>
        <v/>
      </c>
      <c r="U438" s="160" t="str">
        <f>IF($D438=2,IF(所有護老者!U438="","",所有護老者!U438),"")</f>
        <v/>
      </c>
      <c r="V438" s="160" t="str">
        <f>IF($D438=2,IF(所有護老者!V438="","",所有護老者!V438),"")</f>
        <v/>
      </c>
      <c r="W438" s="160" t="str">
        <f>IF($D438=2,IF(所有護老者!W438="","",所有護老者!W438),"")</f>
        <v/>
      </c>
      <c r="X438" s="160" t="str">
        <f>IF($D438=2,IF(所有護老者!X438="","",所有護老者!X438),"")</f>
        <v/>
      </c>
      <c r="Y438" s="160" t="str">
        <f>IF($D438=2,IF(所有護老者!Y438="","",所有護老者!Y438),"")</f>
        <v/>
      </c>
      <c r="Z438" s="160" t="str">
        <f>IF($D438=2,IF(所有護老者!Z438="","",所有護老者!Z438),"")</f>
        <v/>
      </c>
      <c r="AA438" s="160" t="str">
        <f>IF($D438=2,IF(所有護老者!AA438="","",所有護老者!AA438),"")</f>
        <v/>
      </c>
      <c r="AB438" s="160" t="str">
        <f>IF($D438=2,IF(所有護老者!AB438="","",所有護老者!AB438),"")</f>
        <v/>
      </c>
      <c r="AC438" s="160" t="str">
        <f>IF($D438=2,IF(所有護老者!AC438="","",所有護老者!AC438),"")</f>
        <v/>
      </c>
      <c r="AD438" s="160" t="str">
        <f>IF($D438=2,IF(所有護老者!AD438="","",所有護老者!AD438),"")</f>
        <v/>
      </c>
      <c r="AE438" s="160" t="str">
        <f>IF($D438=2,IF(所有護老者!AE438="","",所有護老者!AE438),"")</f>
        <v/>
      </c>
      <c r="AF438" s="160" t="str">
        <f>IF($D438=2,IF(所有護老者!AF438="","",所有護老者!AF438),"")</f>
        <v/>
      </c>
      <c r="AG438" s="160" t="str">
        <f>IF($D438=2,IF(所有護老者!AG438="","",所有護老者!AG438),"")</f>
        <v/>
      </c>
      <c r="AH438" s="160" t="str">
        <f>IF($D438=2,IF(所有護老者!AH438="","",所有護老者!AH438),"")</f>
        <v/>
      </c>
      <c r="AI438" s="160" t="str">
        <f>IF($D438=2,IF(所有護老者!AI438="","",所有護老者!AI438),"")</f>
        <v/>
      </c>
      <c r="AJ438" s="160" t="str">
        <f>IF($D438=2,IF(所有護老者!AJ438="","",所有護老者!AJ438),"")</f>
        <v/>
      </c>
      <c r="AK438" s="160" t="str">
        <f>IF(所有護老者!AK438="","",所有護老者!AK438)</f>
        <v/>
      </c>
      <c r="AL438" s="175" t="str">
        <f t="shared" si="210"/>
        <v/>
      </c>
      <c r="AM438" s="175" t="str">
        <f t="shared" si="211"/>
        <v/>
      </c>
      <c r="AN438" s="175" t="str">
        <f t="shared" si="212"/>
        <v/>
      </c>
      <c r="AO438" s="175" t="str">
        <f t="shared" si="213"/>
        <v/>
      </c>
      <c r="AP438" s="175" t="str">
        <f t="shared" si="214"/>
        <v/>
      </c>
      <c r="AQ438" s="175" t="str">
        <f t="shared" si="215"/>
        <v/>
      </c>
      <c r="AR438" s="175" t="str">
        <f t="shared" si="216"/>
        <v/>
      </c>
      <c r="AS438" s="175" t="str">
        <f t="shared" si="217"/>
        <v/>
      </c>
      <c r="AT438" s="175" t="str">
        <f t="shared" si="218"/>
        <v/>
      </c>
      <c r="AU438" s="175" t="str">
        <f t="shared" si="219"/>
        <v/>
      </c>
      <c r="AV438" s="175" t="str">
        <f t="shared" si="220"/>
        <v/>
      </c>
      <c r="AW438" s="27">
        <f t="shared" si="221"/>
        <v>0</v>
      </c>
      <c r="AX438" s="27"/>
      <c r="AY438" s="27">
        <f t="shared" si="222"/>
        <v>0</v>
      </c>
      <c r="AZ438" s="27">
        <f t="shared" si="223"/>
        <v>0</v>
      </c>
      <c r="BA438" s="27">
        <f t="shared" si="224"/>
        <v>0</v>
      </c>
      <c r="BB438" s="27">
        <f t="shared" si="225"/>
        <v>0</v>
      </c>
      <c r="BC438" s="27">
        <f t="shared" si="226"/>
        <v>0</v>
      </c>
      <c r="BD438" s="27">
        <f t="shared" si="227"/>
        <v>0</v>
      </c>
      <c r="BE438" s="27">
        <f t="shared" si="228"/>
        <v>0</v>
      </c>
      <c r="BF438" s="27">
        <f t="shared" si="229"/>
        <v>0</v>
      </c>
      <c r="BG438" s="27">
        <f t="shared" si="230"/>
        <v>0</v>
      </c>
      <c r="BH438" s="27">
        <f t="shared" si="231"/>
        <v>0</v>
      </c>
      <c r="BI438" s="27">
        <f t="shared" si="232"/>
        <v>0</v>
      </c>
      <c r="BJ438" s="27">
        <f t="shared" si="233"/>
        <v>0</v>
      </c>
      <c r="BK438" s="176"/>
      <c r="BL438" s="276" t="str">
        <f t="shared" si="209"/>
        <v/>
      </c>
      <c r="BM438" s="176"/>
      <c r="BN438" s="27">
        <f t="shared" si="234"/>
        <v>0</v>
      </c>
      <c r="BO438" s="27">
        <f t="shared" si="235"/>
        <v>0</v>
      </c>
      <c r="BP438" s="27">
        <f t="shared" si="236"/>
        <v>0</v>
      </c>
      <c r="BQ438" s="27">
        <f t="shared" si="237"/>
        <v>0</v>
      </c>
      <c r="BR438" s="27">
        <f t="shared" si="238"/>
        <v>0</v>
      </c>
      <c r="BS438" s="27"/>
      <c r="BT438" s="166"/>
      <c r="BU438" s="166"/>
      <c r="BV438" s="166"/>
      <c r="BW438" s="166"/>
      <c r="BX438" s="166"/>
      <c r="BY438" s="166"/>
      <c r="BZ438" s="166"/>
      <c r="CA438" s="166"/>
      <c r="CB438" s="166"/>
      <c r="CC438" s="166"/>
      <c r="CD438" s="166"/>
      <c r="CE438" s="166"/>
      <c r="CF438" s="166"/>
      <c r="CG438" s="166"/>
      <c r="CH438" s="166"/>
      <c r="CI438" s="166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</row>
    <row r="439" spans="1:99">
      <c r="A439" s="160" t="str">
        <f>IF($D439=2,IF(所有護老者!A439="","",所有護老者!A439),"")</f>
        <v/>
      </c>
      <c r="B439" s="160" t="str">
        <f>IF($D439=2,IF(所有護老者!B439="","",所有護老者!B439),"")</f>
        <v/>
      </c>
      <c r="C439" s="160" t="str">
        <f>IF($D439=2,IF(所有護老者!D439="","",所有護老者!D439),"")</f>
        <v/>
      </c>
      <c r="D439" s="160" t="str">
        <f>IF(所有護老者!C439=2,2,"")</f>
        <v/>
      </c>
      <c r="E439" s="160" t="str">
        <f>IF($D439=2,IF(所有護老者!E439="","",所有護老者!E439),"")</f>
        <v/>
      </c>
      <c r="F439" s="160" t="str">
        <f>IF($D439=2,IF(所有護老者!F439="","",所有護老者!F439),"")</f>
        <v/>
      </c>
      <c r="G439" s="160" t="str">
        <f>IF($D439=2,IF(所有護老者!G439="","",所有護老者!G439),"")</f>
        <v/>
      </c>
      <c r="H439" s="160" t="str">
        <f>IF($D439=2,IF(所有護老者!H439="","",所有護老者!H439),"")</f>
        <v/>
      </c>
      <c r="I439" s="160" t="str">
        <f>IF($D439=2,IF(所有護老者!I439="","",所有護老者!I439),"")</f>
        <v/>
      </c>
      <c r="J439" s="160" t="str">
        <f>IF($D439=2,IF(所有護老者!J439="","",所有護老者!J439),"")</f>
        <v/>
      </c>
      <c r="K439" s="160" t="str">
        <f>IF($D439=2,IF(所有護老者!K439="","",所有護老者!K439),"")</f>
        <v/>
      </c>
      <c r="L439" s="160" t="str">
        <f>IF($D439=2,IF(所有護老者!L439="","",所有護老者!L439),"")</f>
        <v/>
      </c>
      <c r="M439" s="160" t="str">
        <f>IF($D439=2,IF(所有護老者!M439="","",所有護老者!M439),"")</f>
        <v/>
      </c>
      <c r="N439" s="160" t="str">
        <f>IF($D439=2,IF(所有護老者!N439="","",所有護老者!N439),"")</f>
        <v/>
      </c>
      <c r="O439" s="160" t="str">
        <f>IF($D439=2,IF(所有護老者!O439="","",所有護老者!O439),"")</f>
        <v/>
      </c>
      <c r="P439" s="160" t="str">
        <f>IF($D439=2,IF(所有護老者!P439="","",所有護老者!P439),"")</f>
        <v/>
      </c>
      <c r="Q439" s="160" t="str">
        <f>IF($D439=2,IF(所有護老者!Q439="","",所有護老者!Q439),"")</f>
        <v/>
      </c>
      <c r="R439" s="160" t="str">
        <f>IF($D439=2,IF(所有護老者!R439="","",所有護老者!R439),"")</f>
        <v/>
      </c>
      <c r="S439" s="160" t="str">
        <f>IF($D439=2,IF(所有護老者!S439="","",所有護老者!S439),"")</f>
        <v/>
      </c>
      <c r="T439" s="160" t="str">
        <f>IF($D439=2,IF(所有護老者!T439="","",所有護老者!T439),"")</f>
        <v/>
      </c>
      <c r="U439" s="160" t="str">
        <f>IF($D439=2,IF(所有護老者!U439="","",所有護老者!U439),"")</f>
        <v/>
      </c>
      <c r="V439" s="160" t="str">
        <f>IF($D439=2,IF(所有護老者!V439="","",所有護老者!V439),"")</f>
        <v/>
      </c>
      <c r="W439" s="160" t="str">
        <f>IF($D439=2,IF(所有護老者!W439="","",所有護老者!W439),"")</f>
        <v/>
      </c>
      <c r="X439" s="160" t="str">
        <f>IF($D439=2,IF(所有護老者!X439="","",所有護老者!X439),"")</f>
        <v/>
      </c>
      <c r="Y439" s="160" t="str">
        <f>IF($D439=2,IF(所有護老者!Y439="","",所有護老者!Y439),"")</f>
        <v/>
      </c>
      <c r="Z439" s="160" t="str">
        <f>IF($D439=2,IF(所有護老者!Z439="","",所有護老者!Z439),"")</f>
        <v/>
      </c>
      <c r="AA439" s="160" t="str">
        <f>IF($D439=2,IF(所有護老者!AA439="","",所有護老者!AA439),"")</f>
        <v/>
      </c>
      <c r="AB439" s="160" t="str">
        <f>IF($D439=2,IF(所有護老者!AB439="","",所有護老者!AB439),"")</f>
        <v/>
      </c>
      <c r="AC439" s="160" t="str">
        <f>IF($D439=2,IF(所有護老者!AC439="","",所有護老者!AC439),"")</f>
        <v/>
      </c>
      <c r="AD439" s="160" t="str">
        <f>IF($D439=2,IF(所有護老者!AD439="","",所有護老者!AD439),"")</f>
        <v/>
      </c>
      <c r="AE439" s="160" t="str">
        <f>IF($D439=2,IF(所有護老者!AE439="","",所有護老者!AE439),"")</f>
        <v/>
      </c>
      <c r="AF439" s="160" t="str">
        <f>IF($D439=2,IF(所有護老者!AF439="","",所有護老者!AF439),"")</f>
        <v/>
      </c>
      <c r="AG439" s="160" t="str">
        <f>IF($D439=2,IF(所有護老者!AG439="","",所有護老者!AG439),"")</f>
        <v/>
      </c>
      <c r="AH439" s="160" t="str">
        <f>IF($D439=2,IF(所有護老者!AH439="","",所有護老者!AH439),"")</f>
        <v/>
      </c>
      <c r="AI439" s="160" t="str">
        <f>IF($D439=2,IF(所有護老者!AI439="","",所有護老者!AI439),"")</f>
        <v/>
      </c>
      <c r="AJ439" s="160" t="str">
        <f>IF($D439=2,IF(所有護老者!AJ439="","",所有護老者!AJ439),"")</f>
        <v/>
      </c>
      <c r="AK439" s="160" t="str">
        <f>IF(所有護老者!AK439="","",所有護老者!AK439)</f>
        <v/>
      </c>
      <c r="AL439" s="175" t="str">
        <f t="shared" si="210"/>
        <v/>
      </c>
      <c r="AM439" s="175" t="str">
        <f t="shared" si="211"/>
        <v/>
      </c>
      <c r="AN439" s="175" t="str">
        <f t="shared" si="212"/>
        <v/>
      </c>
      <c r="AO439" s="175" t="str">
        <f t="shared" si="213"/>
        <v/>
      </c>
      <c r="AP439" s="175" t="str">
        <f t="shared" si="214"/>
        <v/>
      </c>
      <c r="AQ439" s="175" t="str">
        <f t="shared" si="215"/>
        <v/>
      </c>
      <c r="AR439" s="175" t="str">
        <f t="shared" si="216"/>
        <v/>
      </c>
      <c r="AS439" s="175" t="str">
        <f t="shared" si="217"/>
        <v/>
      </c>
      <c r="AT439" s="175" t="str">
        <f t="shared" si="218"/>
        <v/>
      </c>
      <c r="AU439" s="175" t="str">
        <f t="shared" si="219"/>
        <v/>
      </c>
      <c r="AV439" s="175" t="str">
        <f t="shared" si="220"/>
        <v/>
      </c>
      <c r="AW439" s="27">
        <f t="shared" si="221"/>
        <v>0</v>
      </c>
      <c r="AX439" s="27"/>
      <c r="AY439" s="27">
        <f t="shared" si="222"/>
        <v>0</v>
      </c>
      <c r="AZ439" s="27">
        <f t="shared" si="223"/>
        <v>0</v>
      </c>
      <c r="BA439" s="27">
        <f t="shared" si="224"/>
        <v>0</v>
      </c>
      <c r="BB439" s="27">
        <f t="shared" si="225"/>
        <v>0</v>
      </c>
      <c r="BC439" s="27">
        <f t="shared" si="226"/>
        <v>0</v>
      </c>
      <c r="BD439" s="27">
        <f t="shared" si="227"/>
        <v>0</v>
      </c>
      <c r="BE439" s="27">
        <f t="shared" si="228"/>
        <v>0</v>
      </c>
      <c r="BF439" s="27">
        <f t="shared" si="229"/>
        <v>0</v>
      </c>
      <c r="BG439" s="27">
        <f t="shared" si="230"/>
        <v>0</v>
      </c>
      <c r="BH439" s="27">
        <f t="shared" si="231"/>
        <v>0</v>
      </c>
      <c r="BI439" s="27">
        <f t="shared" si="232"/>
        <v>0</v>
      </c>
      <c r="BJ439" s="27">
        <f t="shared" si="233"/>
        <v>0</v>
      </c>
      <c r="BK439" s="176"/>
      <c r="BL439" s="276" t="str">
        <f t="shared" si="209"/>
        <v/>
      </c>
      <c r="BM439" s="176"/>
      <c r="BN439" s="27">
        <f t="shared" si="234"/>
        <v>0</v>
      </c>
      <c r="BO439" s="27">
        <f t="shared" si="235"/>
        <v>0</v>
      </c>
      <c r="BP439" s="27">
        <f t="shared" si="236"/>
        <v>0</v>
      </c>
      <c r="BQ439" s="27">
        <f t="shared" si="237"/>
        <v>0</v>
      </c>
      <c r="BR439" s="27">
        <f t="shared" si="238"/>
        <v>0</v>
      </c>
      <c r="BS439" s="27"/>
      <c r="BT439" s="166"/>
      <c r="BU439" s="166"/>
      <c r="BV439" s="166"/>
      <c r="BW439" s="166"/>
      <c r="BX439" s="166"/>
      <c r="BY439" s="166"/>
      <c r="BZ439" s="166"/>
      <c r="CA439" s="166"/>
      <c r="CB439" s="166"/>
      <c r="CC439" s="166"/>
      <c r="CD439" s="166"/>
      <c r="CE439" s="166"/>
      <c r="CF439" s="166"/>
      <c r="CG439" s="166"/>
      <c r="CH439" s="166"/>
      <c r="CI439" s="166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</row>
    <row r="440" spans="1:99">
      <c r="A440" s="160" t="str">
        <f>IF($D440=2,IF(所有護老者!A440="","",所有護老者!A440),"")</f>
        <v/>
      </c>
      <c r="B440" s="160" t="str">
        <f>IF($D440=2,IF(所有護老者!B440="","",所有護老者!B440),"")</f>
        <v/>
      </c>
      <c r="C440" s="160" t="str">
        <f>IF($D440=2,IF(所有護老者!D440="","",所有護老者!D440),"")</f>
        <v/>
      </c>
      <c r="D440" s="160" t="str">
        <f>IF(所有護老者!C440=2,2,"")</f>
        <v/>
      </c>
      <c r="E440" s="160" t="str">
        <f>IF($D440=2,IF(所有護老者!E440="","",所有護老者!E440),"")</f>
        <v/>
      </c>
      <c r="F440" s="160" t="str">
        <f>IF($D440=2,IF(所有護老者!F440="","",所有護老者!F440),"")</f>
        <v/>
      </c>
      <c r="G440" s="160" t="str">
        <f>IF($D440=2,IF(所有護老者!G440="","",所有護老者!G440),"")</f>
        <v/>
      </c>
      <c r="H440" s="160" t="str">
        <f>IF($D440=2,IF(所有護老者!H440="","",所有護老者!H440),"")</f>
        <v/>
      </c>
      <c r="I440" s="160" t="str">
        <f>IF($D440=2,IF(所有護老者!I440="","",所有護老者!I440),"")</f>
        <v/>
      </c>
      <c r="J440" s="160" t="str">
        <f>IF($D440=2,IF(所有護老者!J440="","",所有護老者!J440),"")</f>
        <v/>
      </c>
      <c r="K440" s="160" t="str">
        <f>IF($D440=2,IF(所有護老者!K440="","",所有護老者!K440),"")</f>
        <v/>
      </c>
      <c r="L440" s="160" t="str">
        <f>IF($D440=2,IF(所有護老者!L440="","",所有護老者!L440),"")</f>
        <v/>
      </c>
      <c r="M440" s="160" t="str">
        <f>IF($D440=2,IF(所有護老者!M440="","",所有護老者!M440),"")</f>
        <v/>
      </c>
      <c r="N440" s="160" t="str">
        <f>IF($D440=2,IF(所有護老者!N440="","",所有護老者!N440),"")</f>
        <v/>
      </c>
      <c r="O440" s="160" t="str">
        <f>IF($D440=2,IF(所有護老者!O440="","",所有護老者!O440),"")</f>
        <v/>
      </c>
      <c r="P440" s="160" t="str">
        <f>IF($D440=2,IF(所有護老者!P440="","",所有護老者!P440),"")</f>
        <v/>
      </c>
      <c r="Q440" s="160" t="str">
        <f>IF($D440=2,IF(所有護老者!Q440="","",所有護老者!Q440),"")</f>
        <v/>
      </c>
      <c r="R440" s="160" t="str">
        <f>IF($D440=2,IF(所有護老者!R440="","",所有護老者!R440),"")</f>
        <v/>
      </c>
      <c r="S440" s="160" t="str">
        <f>IF($D440=2,IF(所有護老者!S440="","",所有護老者!S440),"")</f>
        <v/>
      </c>
      <c r="T440" s="160" t="str">
        <f>IF($D440=2,IF(所有護老者!T440="","",所有護老者!T440),"")</f>
        <v/>
      </c>
      <c r="U440" s="160" t="str">
        <f>IF($D440=2,IF(所有護老者!U440="","",所有護老者!U440),"")</f>
        <v/>
      </c>
      <c r="V440" s="160" t="str">
        <f>IF($D440=2,IF(所有護老者!V440="","",所有護老者!V440),"")</f>
        <v/>
      </c>
      <c r="W440" s="160" t="str">
        <f>IF($D440=2,IF(所有護老者!W440="","",所有護老者!W440),"")</f>
        <v/>
      </c>
      <c r="X440" s="160" t="str">
        <f>IF($D440=2,IF(所有護老者!X440="","",所有護老者!X440),"")</f>
        <v/>
      </c>
      <c r="Y440" s="160" t="str">
        <f>IF($D440=2,IF(所有護老者!Y440="","",所有護老者!Y440),"")</f>
        <v/>
      </c>
      <c r="Z440" s="160" t="str">
        <f>IF($D440=2,IF(所有護老者!Z440="","",所有護老者!Z440),"")</f>
        <v/>
      </c>
      <c r="AA440" s="160" t="str">
        <f>IF($D440=2,IF(所有護老者!AA440="","",所有護老者!AA440),"")</f>
        <v/>
      </c>
      <c r="AB440" s="160" t="str">
        <f>IF($D440=2,IF(所有護老者!AB440="","",所有護老者!AB440),"")</f>
        <v/>
      </c>
      <c r="AC440" s="160" t="str">
        <f>IF($D440=2,IF(所有護老者!AC440="","",所有護老者!AC440),"")</f>
        <v/>
      </c>
      <c r="AD440" s="160" t="str">
        <f>IF($D440=2,IF(所有護老者!AD440="","",所有護老者!AD440),"")</f>
        <v/>
      </c>
      <c r="AE440" s="160" t="str">
        <f>IF($D440=2,IF(所有護老者!AE440="","",所有護老者!AE440),"")</f>
        <v/>
      </c>
      <c r="AF440" s="160" t="str">
        <f>IF($D440=2,IF(所有護老者!AF440="","",所有護老者!AF440),"")</f>
        <v/>
      </c>
      <c r="AG440" s="160" t="str">
        <f>IF($D440=2,IF(所有護老者!AG440="","",所有護老者!AG440),"")</f>
        <v/>
      </c>
      <c r="AH440" s="160" t="str">
        <f>IF($D440=2,IF(所有護老者!AH440="","",所有護老者!AH440),"")</f>
        <v/>
      </c>
      <c r="AI440" s="160" t="str">
        <f>IF($D440=2,IF(所有護老者!AI440="","",所有護老者!AI440),"")</f>
        <v/>
      </c>
      <c r="AJ440" s="160" t="str">
        <f>IF($D440=2,IF(所有護老者!AJ440="","",所有護老者!AJ440),"")</f>
        <v/>
      </c>
      <c r="AK440" s="160" t="str">
        <f>IF(所有護老者!AK440="","",所有護老者!AK440)</f>
        <v/>
      </c>
      <c r="AL440" s="175" t="str">
        <f t="shared" si="210"/>
        <v/>
      </c>
      <c r="AM440" s="175" t="str">
        <f t="shared" si="211"/>
        <v/>
      </c>
      <c r="AN440" s="175" t="str">
        <f t="shared" si="212"/>
        <v/>
      </c>
      <c r="AO440" s="175" t="str">
        <f t="shared" si="213"/>
        <v/>
      </c>
      <c r="AP440" s="175" t="str">
        <f t="shared" si="214"/>
        <v/>
      </c>
      <c r="AQ440" s="175" t="str">
        <f t="shared" si="215"/>
        <v/>
      </c>
      <c r="AR440" s="175" t="str">
        <f t="shared" si="216"/>
        <v/>
      </c>
      <c r="AS440" s="175" t="str">
        <f t="shared" si="217"/>
        <v/>
      </c>
      <c r="AT440" s="175" t="str">
        <f t="shared" si="218"/>
        <v/>
      </c>
      <c r="AU440" s="175" t="str">
        <f t="shared" si="219"/>
        <v/>
      </c>
      <c r="AV440" s="175" t="str">
        <f t="shared" si="220"/>
        <v/>
      </c>
      <c r="AW440" s="27">
        <f t="shared" si="221"/>
        <v>0</v>
      </c>
      <c r="AX440" s="27"/>
      <c r="AY440" s="27">
        <f t="shared" si="222"/>
        <v>0</v>
      </c>
      <c r="AZ440" s="27">
        <f t="shared" si="223"/>
        <v>0</v>
      </c>
      <c r="BA440" s="27">
        <f t="shared" si="224"/>
        <v>0</v>
      </c>
      <c r="BB440" s="27">
        <f t="shared" si="225"/>
        <v>0</v>
      </c>
      <c r="BC440" s="27">
        <f t="shared" si="226"/>
        <v>0</v>
      </c>
      <c r="BD440" s="27">
        <f t="shared" si="227"/>
        <v>0</v>
      </c>
      <c r="BE440" s="27">
        <f t="shared" si="228"/>
        <v>0</v>
      </c>
      <c r="BF440" s="27">
        <f t="shared" si="229"/>
        <v>0</v>
      </c>
      <c r="BG440" s="27">
        <f t="shared" si="230"/>
        <v>0</v>
      </c>
      <c r="BH440" s="27">
        <f t="shared" si="231"/>
        <v>0</v>
      </c>
      <c r="BI440" s="27">
        <f t="shared" si="232"/>
        <v>0</v>
      </c>
      <c r="BJ440" s="27">
        <f t="shared" si="233"/>
        <v>0</v>
      </c>
      <c r="BK440" s="176"/>
      <c r="BL440" s="276" t="str">
        <f t="shared" si="209"/>
        <v/>
      </c>
      <c r="BM440" s="176"/>
      <c r="BN440" s="27">
        <f t="shared" si="234"/>
        <v>0</v>
      </c>
      <c r="BO440" s="27">
        <f t="shared" si="235"/>
        <v>0</v>
      </c>
      <c r="BP440" s="27">
        <f t="shared" si="236"/>
        <v>0</v>
      </c>
      <c r="BQ440" s="27">
        <f t="shared" si="237"/>
        <v>0</v>
      </c>
      <c r="BR440" s="27">
        <f t="shared" si="238"/>
        <v>0</v>
      </c>
      <c r="BS440" s="27"/>
      <c r="BT440" s="166"/>
      <c r="BU440" s="166"/>
      <c r="BV440" s="166"/>
      <c r="BW440" s="166"/>
      <c r="BX440" s="166"/>
      <c r="BY440" s="166"/>
      <c r="BZ440" s="166"/>
      <c r="CA440" s="166"/>
      <c r="CB440" s="166"/>
      <c r="CC440" s="166"/>
      <c r="CD440" s="166"/>
      <c r="CE440" s="166"/>
      <c r="CF440" s="166"/>
      <c r="CG440" s="166"/>
      <c r="CH440" s="166"/>
      <c r="CI440" s="166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</row>
    <row r="441" spans="1:99">
      <c r="A441" s="160" t="str">
        <f>IF($D441=2,IF(所有護老者!A441="","",所有護老者!A441),"")</f>
        <v/>
      </c>
      <c r="B441" s="160" t="str">
        <f>IF($D441=2,IF(所有護老者!B441="","",所有護老者!B441),"")</f>
        <v/>
      </c>
      <c r="C441" s="160" t="str">
        <f>IF($D441=2,IF(所有護老者!D441="","",所有護老者!D441),"")</f>
        <v/>
      </c>
      <c r="D441" s="160" t="str">
        <f>IF(所有護老者!C441=2,2,"")</f>
        <v/>
      </c>
      <c r="E441" s="160" t="str">
        <f>IF($D441=2,IF(所有護老者!E441="","",所有護老者!E441),"")</f>
        <v/>
      </c>
      <c r="F441" s="160" t="str">
        <f>IF($D441=2,IF(所有護老者!F441="","",所有護老者!F441),"")</f>
        <v/>
      </c>
      <c r="G441" s="160" t="str">
        <f>IF($D441=2,IF(所有護老者!G441="","",所有護老者!G441),"")</f>
        <v/>
      </c>
      <c r="H441" s="160" t="str">
        <f>IF($D441=2,IF(所有護老者!H441="","",所有護老者!H441),"")</f>
        <v/>
      </c>
      <c r="I441" s="160" t="str">
        <f>IF($D441=2,IF(所有護老者!I441="","",所有護老者!I441),"")</f>
        <v/>
      </c>
      <c r="J441" s="160" t="str">
        <f>IF($D441=2,IF(所有護老者!J441="","",所有護老者!J441),"")</f>
        <v/>
      </c>
      <c r="K441" s="160" t="str">
        <f>IF($D441=2,IF(所有護老者!K441="","",所有護老者!K441),"")</f>
        <v/>
      </c>
      <c r="L441" s="160" t="str">
        <f>IF($D441=2,IF(所有護老者!L441="","",所有護老者!L441),"")</f>
        <v/>
      </c>
      <c r="M441" s="160" t="str">
        <f>IF($D441=2,IF(所有護老者!M441="","",所有護老者!M441),"")</f>
        <v/>
      </c>
      <c r="N441" s="160" t="str">
        <f>IF($D441=2,IF(所有護老者!N441="","",所有護老者!N441),"")</f>
        <v/>
      </c>
      <c r="O441" s="160" t="str">
        <f>IF($D441=2,IF(所有護老者!O441="","",所有護老者!O441),"")</f>
        <v/>
      </c>
      <c r="P441" s="160" t="str">
        <f>IF($D441=2,IF(所有護老者!P441="","",所有護老者!P441),"")</f>
        <v/>
      </c>
      <c r="Q441" s="160" t="str">
        <f>IF($D441=2,IF(所有護老者!Q441="","",所有護老者!Q441),"")</f>
        <v/>
      </c>
      <c r="R441" s="160" t="str">
        <f>IF($D441=2,IF(所有護老者!R441="","",所有護老者!R441),"")</f>
        <v/>
      </c>
      <c r="S441" s="160" t="str">
        <f>IF($D441=2,IF(所有護老者!S441="","",所有護老者!S441),"")</f>
        <v/>
      </c>
      <c r="T441" s="160" t="str">
        <f>IF($D441=2,IF(所有護老者!T441="","",所有護老者!T441),"")</f>
        <v/>
      </c>
      <c r="U441" s="160" t="str">
        <f>IF($D441=2,IF(所有護老者!U441="","",所有護老者!U441),"")</f>
        <v/>
      </c>
      <c r="V441" s="160" t="str">
        <f>IF($D441=2,IF(所有護老者!V441="","",所有護老者!V441),"")</f>
        <v/>
      </c>
      <c r="W441" s="160" t="str">
        <f>IF($D441=2,IF(所有護老者!W441="","",所有護老者!W441),"")</f>
        <v/>
      </c>
      <c r="X441" s="160" t="str">
        <f>IF($D441=2,IF(所有護老者!X441="","",所有護老者!X441),"")</f>
        <v/>
      </c>
      <c r="Y441" s="160" t="str">
        <f>IF($D441=2,IF(所有護老者!Y441="","",所有護老者!Y441),"")</f>
        <v/>
      </c>
      <c r="Z441" s="160" t="str">
        <f>IF($D441=2,IF(所有護老者!Z441="","",所有護老者!Z441),"")</f>
        <v/>
      </c>
      <c r="AA441" s="160" t="str">
        <f>IF($D441=2,IF(所有護老者!AA441="","",所有護老者!AA441),"")</f>
        <v/>
      </c>
      <c r="AB441" s="160" t="str">
        <f>IF($D441=2,IF(所有護老者!AB441="","",所有護老者!AB441),"")</f>
        <v/>
      </c>
      <c r="AC441" s="160" t="str">
        <f>IF($D441=2,IF(所有護老者!AC441="","",所有護老者!AC441),"")</f>
        <v/>
      </c>
      <c r="AD441" s="160" t="str">
        <f>IF($D441=2,IF(所有護老者!AD441="","",所有護老者!AD441),"")</f>
        <v/>
      </c>
      <c r="AE441" s="160" t="str">
        <f>IF($D441=2,IF(所有護老者!AE441="","",所有護老者!AE441),"")</f>
        <v/>
      </c>
      <c r="AF441" s="160" t="str">
        <f>IF($D441=2,IF(所有護老者!AF441="","",所有護老者!AF441),"")</f>
        <v/>
      </c>
      <c r="AG441" s="160" t="str">
        <f>IF($D441=2,IF(所有護老者!AG441="","",所有護老者!AG441),"")</f>
        <v/>
      </c>
      <c r="AH441" s="160" t="str">
        <f>IF($D441=2,IF(所有護老者!AH441="","",所有護老者!AH441),"")</f>
        <v/>
      </c>
      <c r="AI441" s="160" t="str">
        <f>IF($D441=2,IF(所有護老者!AI441="","",所有護老者!AI441),"")</f>
        <v/>
      </c>
      <c r="AJ441" s="160" t="str">
        <f>IF($D441=2,IF(所有護老者!AJ441="","",所有護老者!AJ441),"")</f>
        <v/>
      </c>
      <c r="AK441" s="160" t="str">
        <f>IF(所有護老者!AK441="","",所有護老者!AK441)</f>
        <v/>
      </c>
      <c r="AL441" s="175" t="str">
        <f t="shared" si="210"/>
        <v/>
      </c>
      <c r="AM441" s="175" t="str">
        <f t="shared" si="211"/>
        <v/>
      </c>
      <c r="AN441" s="175" t="str">
        <f t="shared" si="212"/>
        <v/>
      </c>
      <c r="AO441" s="175" t="str">
        <f t="shared" si="213"/>
        <v/>
      </c>
      <c r="AP441" s="175" t="str">
        <f t="shared" si="214"/>
        <v/>
      </c>
      <c r="AQ441" s="175" t="str">
        <f t="shared" si="215"/>
        <v/>
      </c>
      <c r="AR441" s="175" t="str">
        <f t="shared" si="216"/>
        <v/>
      </c>
      <c r="AS441" s="175" t="str">
        <f t="shared" si="217"/>
        <v/>
      </c>
      <c r="AT441" s="175" t="str">
        <f t="shared" si="218"/>
        <v/>
      </c>
      <c r="AU441" s="175" t="str">
        <f t="shared" si="219"/>
        <v/>
      </c>
      <c r="AV441" s="175" t="str">
        <f t="shared" si="220"/>
        <v/>
      </c>
      <c r="AW441" s="27">
        <f t="shared" si="221"/>
        <v>0</v>
      </c>
      <c r="AX441" s="27"/>
      <c r="AY441" s="27">
        <f t="shared" si="222"/>
        <v>0</v>
      </c>
      <c r="AZ441" s="27">
        <f t="shared" si="223"/>
        <v>0</v>
      </c>
      <c r="BA441" s="27">
        <f t="shared" si="224"/>
        <v>0</v>
      </c>
      <c r="BB441" s="27">
        <f t="shared" si="225"/>
        <v>0</v>
      </c>
      <c r="BC441" s="27">
        <f t="shared" si="226"/>
        <v>0</v>
      </c>
      <c r="BD441" s="27">
        <f t="shared" si="227"/>
        <v>0</v>
      </c>
      <c r="BE441" s="27">
        <f t="shared" si="228"/>
        <v>0</v>
      </c>
      <c r="BF441" s="27">
        <f t="shared" si="229"/>
        <v>0</v>
      </c>
      <c r="BG441" s="27">
        <f t="shared" si="230"/>
        <v>0</v>
      </c>
      <c r="BH441" s="27">
        <f t="shared" si="231"/>
        <v>0</v>
      </c>
      <c r="BI441" s="27">
        <f t="shared" si="232"/>
        <v>0</v>
      </c>
      <c r="BJ441" s="27">
        <f t="shared" si="233"/>
        <v>0</v>
      </c>
      <c r="BK441" s="176"/>
      <c r="BL441" s="276" t="str">
        <f t="shared" si="209"/>
        <v/>
      </c>
      <c r="BM441" s="176"/>
      <c r="BN441" s="27">
        <f t="shared" si="234"/>
        <v>0</v>
      </c>
      <c r="BO441" s="27">
        <f t="shared" si="235"/>
        <v>0</v>
      </c>
      <c r="BP441" s="27">
        <f t="shared" si="236"/>
        <v>0</v>
      </c>
      <c r="BQ441" s="27">
        <f t="shared" si="237"/>
        <v>0</v>
      </c>
      <c r="BR441" s="27">
        <f t="shared" si="238"/>
        <v>0</v>
      </c>
      <c r="BS441" s="27"/>
      <c r="BT441" s="166"/>
      <c r="BU441" s="166"/>
      <c r="BV441" s="166"/>
      <c r="BW441" s="166"/>
      <c r="BX441" s="166"/>
      <c r="BY441" s="166"/>
      <c r="BZ441" s="166"/>
      <c r="CA441" s="166"/>
      <c r="CB441" s="166"/>
      <c r="CC441" s="166"/>
      <c r="CD441" s="166"/>
      <c r="CE441" s="166"/>
      <c r="CF441" s="166"/>
      <c r="CG441" s="166"/>
      <c r="CH441" s="166"/>
      <c r="CI441" s="166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</row>
    <row r="442" spans="1:99">
      <c r="A442" s="160" t="str">
        <f>IF($D442=2,IF(所有護老者!A442="","",所有護老者!A442),"")</f>
        <v/>
      </c>
      <c r="B442" s="160" t="str">
        <f>IF($D442=2,IF(所有護老者!B442="","",所有護老者!B442),"")</f>
        <v/>
      </c>
      <c r="C442" s="160" t="str">
        <f>IF($D442=2,IF(所有護老者!D442="","",所有護老者!D442),"")</f>
        <v/>
      </c>
      <c r="D442" s="160" t="str">
        <f>IF(所有護老者!C442=2,2,"")</f>
        <v/>
      </c>
      <c r="E442" s="160" t="str">
        <f>IF($D442=2,IF(所有護老者!E442="","",所有護老者!E442),"")</f>
        <v/>
      </c>
      <c r="F442" s="160" t="str">
        <f>IF($D442=2,IF(所有護老者!F442="","",所有護老者!F442),"")</f>
        <v/>
      </c>
      <c r="G442" s="160" t="str">
        <f>IF($D442=2,IF(所有護老者!G442="","",所有護老者!G442),"")</f>
        <v/>
      </c>
      <c r="H442" s="160" t="str">
        <f>IF($D442=2,IF(所有護老者!H442="","",所有護老者!H442),"")</f>
        <v/>
      </c>
      <c r="I442" s="160" t="str">
        <f>IF($D442=2,IF(所有護老者!I442="","",所有護老者!I442),"")</f>
        <v/>
      </c>
      <c r="J442" s="160" t="str">
        <f>IF($D442=2,IF(所有護老者!J442="","",所有護老者!J442),"")</f>
        <v/>
      </c>
      <c r="K442" s="160" t="str">
        <f>IF($D442=2,IF(所有護老者!K442="","",所有護老者!K442),"")</f>
        <v/>
      </c>
      <c r="L442" s="160" t="str">
        <f>IF($D442=2,IF(所有護老者!L442="","",所有護老者!L442),"")</f>
        <v/>
      </c>
      <c r="M442" s="160" t="str">
        <f>IF($D442=2,IF(所有護老者!M442="","",所有護老者!M442),"")</f>
        <v/>
      </c>
      <c r="N442" s="160" t="str">
        <f>IF($D442=2,IF(所有護老者!N442="","",所有護老者!N442),"")</f>
        <v/>
      </c>
      <c r="O442" s="160" t="str">
        <f>IF($D442=2,IF(所有護老者!O442="","",所有護老者!O442),"")</f>
        <v/>
      </c>
      <c r="P442" s="160" t="str">
        <f>IF($D442=2,IF(所有護老者!P442="","",所有護老者!P442),"")</f>
        <v/>
      </c>
      <c r="Q442" s="160" t="str">
        <f>IF($D442=2,IF(所有護老者!Q442="","",所有護老者!Q442),"")</f>
        <v/>
      </c>
      <c r="R442" s="160" t="str">
        <f>IF($D442=2,IF(所有護老者!R442="","",所有護老者!R442),"")</f>
        <v/>
      </c>
      <c r="S442" s="160" t="str">
        <f>IF($D442=2,IF(所有護老者!S442="","",所有護老者!S442),"")</f>
        <v/>
      </c>
      <c r="T442" s="160" t="str">
        <f>IF($D442=2,IF(所有護老者!T442="","",所有護老者!T442),"")</f>
        <v/>
      </c>
      <c r="U442" s="160" t="str">
        <f>IF($D442=2,IF(所有護老者!U442="","",所有護老者!U442),"")</f>
        <v/>
      </c>
      <c r="V442" s="160" t="str">
        <f>IF($D442=2,IF(所有護老者!V442="","",所有護老者!V442),"")</f>
        <v/>
      </c>
      <c r="W442" s="160" t="str">
        <f>IF($D442=2,IF(所有護老者!W442="","",所有護老者!W442),"")</f>
        <v/>
      </c>
      <c r="X442" s="160" t="str">
        <f>IF($D442=2,IF(所有護老者!X442="","",所有護老者!X442),"")</f>
        <v/>
      </c>
      <c r="Y442" s="160" t="str">
        <f>IF($D442=2,IF(所有護老者!Y442="","",所有護老者!Y442),"")</f>
        <v/>
      </c>
      <c r="Z442" s="160" t="str">
        <f>IF($D442=2,IF(所有護老者!Z442="","",所有護老者!Z442),"")</f>
        <v/>
      </c>
      <c r="AA442" s="160" t="str">
        <f>IF($D442=2,IF(所有護老者!AA442="","",所有護老者!AA442),"")</f>
        <v/>
      </c>
      <c r="AB442" s="160" t="str">
        <f>IF($D442=2,IF(所有護老者!AB442="","",所有護老者!AB442),"")</f>
        <v/>
      </c>
      <c r="AC442" s="160" t="str">
        <f>IF($D442=2,IF(所有護老者!AC442="","",所有護老者!AC442),"")</f>
        <v/>
      </c>
      <c r="AD442" s="160" t="str">
        <f>IF($D442=2,IF(所有護老者!AD442="","",所有護老者!AD442),"")</f>
        <v/>
      </c>
      <c r="AE442" s="160" t="str">
        <f>IF($D442=2,IF(所有護老者!AE442="","",所有護老者!AE442),"")</f>
        <v/>
      </c>
      <c r="AF442" s="160" t="str">
        <f>IF($D442=2,IF(所有護老者!AF442="","",所有護老者!AF442),"")</f>
        <v/>
      </c>
      <c r="AG442" s="160" t="str">
        <f>IF($D442=2,IF(所有護老者!AG442="","",所有護老者!AG442),"")</f>
        <v/>
      </c>
      <c r="AH442" s="160" t="str">
        <f>IF($D442=2,IF(所有護老者!AH442="","",所有護老者!AH442),"")</f>
        <v/>
      </c>
      <c r="AI442" s="160" t="str">
        <f>IF($D442=2,IF(所有護老者!AI442="","",所有護老者!AI442),"")</f>
        <v/>
      </c>
      <c r="AJ442" s="160" t="str">
        <f>IF($D442=2,IF(所有護老者!AJ442="","",所有護老者!AJ442),"")</f>
        <v/>
      </c>
      <c r="AK442" s="160" t="str">
        <f>IF(所有護老者!AK442="","",所有護老者!AK442)</f>
        <v/>
      </c>
      <c r="AL442" s="175" t="str">
        <f t="shared" si="210"/>
        <v/>
      </c>
      <c r="AM442" s="175" t="str">
        <f t="shared" si="211"/>
        <v/>
      </c>
      <c r="AN442" s="175" t="str">
        <f t="shared" si="212"/>
        <v/>
      </c>
      <c r="AO442" s="175" t="str">
        <f t="shared" si="213"/>
        <v/>
      </c>
      <c r="AP442" s="175" t="str">
        <f t="shared" si="214"/>
        <v/>
      </c>
      <c r="AQ442" s="175" t="str">
        <f t="shared" si="215"/>
        <v/>
      </c>
      <c r="AR442" s="175" t="str">
        <f t="shared" si="216"/>
        <v/>
      </c>
      <c r="AS442" s="175" t="str">
        <f t="shared" si="217"/>
        <v/>
      </c>
      <c r="AT442" s="175" t="str">
        <f t="shared" si="218"/>
        <v/>
      </c>
      <c r="AU442" s="175" t="str">
        <f t="shared" si="219"/>
        <v/>
      </c>
      <c r="AV442" s="175" t="str">
        <f t="shared" si="220"/>
        <v/>
      </c>
      <c r="AW442" s="27">
        <f t="shared" si="221"/>
        <v>0</v>
      </c>
      <c r="AX442" s="27"/>
      <c r="AY442" s="27">
        <f t="shared" si="222"/>
        <v>0</v>
      </c>
      <c r="AZ442" s="27">
        <f t="shared" si="223"/>
        <v>0</v>
      </c>
      <c r="BA442" s="27">
        <f t="shared" si="224"/>
        <v>0</v>
      </c>
      <c r="BB442" s="27">
        <f t="shared" si="225"/>
        <v>0</v>
      </c>
      <c r="BC442" s="27">
        <f t="shared" si="226"/>
        <v>0</v>
      </c>
      <c r="BD442" s="27">
        <f t="shared" si="227"/>
        <v>0</v>
      </c>
      <c r="BE442" s="27">
        <f t="shared" si="228"/>
        <v>0</v>
      </c>
      <c r="BF442" s="27">
        <f t="shared" si="229"/>
        <v>0</v>
      </c>
      <c r="BG442" s="27">
        <f t="shared" si="230"/>
        <v>0</v>
      </c>
      <c r="BH442" s="27">
        <f t="shared" si="231"/>
        <v>0</v>
      </c>
      <c r="BI442" s="27">
        <f t="shared" si="232"/>
        <v>0</v>
      </c>
      <c r="BJ442" s="27">
        <f t="shared" si="233"/>
        <v>0</v>
      </c>
      <c r="BK442" s="176"/>
      <c r="BL442" s="276" t="str">
        <f t="shared" si="209"/>
        <v/>
      </c>
      <c r="BM442" s="176"/>
      <c r="BN442" s="27">
        <f t="shared" si="234"/>
        <v>0</v>
      </c>
      <c r="BO442" s="27">
        <f t="shared" si="235"/>
        <v>0</v>
      </c>
      <c r="BP442" s="27">
        <f t="shared" si="236"/>
        <v>0</v>
      </c>
      <c r="BQ442" s="27">
        <f t="shared" si="237"/>
        <v>0</v>
      </c>
      <c r="BR442" s="27">
        <f t="shared" si="238"/>
        <v>0</v>
      </c>
      <c r="BS442" s="27"/>
      <c r="BT442" s="166"/>
      <c r="BU442" s="166"/>
      <c r="BV442" s="166"/>
      <c r="BW442" s="166"/>
      <c r="BX442" s="166"/>
      <c r="BY442" s="166"/>
      <c r="BZ442" s="166"/>
      <c r="CA442" s="166"/>
      <c r="CB442" s="166"/>
      <c r="CC442" s="166"/>
      <c r="CD442" s="166"/>
      <c r="CE442" s="166"/>
      <c r="CF442" s="166"/>
      <c r="CG442" s="166"/>
      <c r="CH442" s="166"/>
      <c r="CI442" s="166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</row>
    <row r="443" spans="1:99">
      <c r="A443" s="160" t="str">
        <f>IF($D443=2,IF(所有護老者!A443="","",所有護老者!A443),"")</f>
        <v/>
      </c>
      <c r="B443" s="160" t="str">
        <f>IF($D443=2,IF(所有護老者!B443="","",所有護老者!B443),"")</f>
        <v/>
      </c>
      <c r="C443" s="160" t="str">
        <f>IF($D443=2,IF(所有護老者!D443="","",所有護老者!D443),"")</f>
        <v/>
      </c>
      <c r="D443" s="160" t="str">
        <f>IF(所有護老者!C443=2,2,"")</f>
        <v/>
      </c>
      <c r="E443" s="160" t="str">
        <f>IF($D443=2,IF(所有護老者!E443="","",所有護老者!E443),"")</f>
        <v/>
      </c>
      <c r="F443" s="160" t="str">
        <f>IF($D443=2,IF(所有護老者!F443="","",所有護老者!F443),"")</f>
        <v/>
      </c>
      <c r="G443" s="160" t="str">
        <f>IF($D443=2,IF(所有護老者!G443="","",所有護老者!G443),"")</f>
        <v/>
      </c>
      <c r="H443" s="160" t="str">
        <f>IF($D443=2,IF(所有護老者!H443="","",所有護老者!H443),"")</f>
        <v/>
      </c>
      <c r="I443" s="160" t="str">
        <f>IF($D443=2,IF(所有護老者!I443="","",所有護老者!I443),"")</f>
        <v/>
      </c>
      <c r="J443" s="160" t="str">
        <f>IF($D443=2,IF(所有護老者!J443="","",所有護老者!J443),"")</f>
        <v/>
      </c>
      <c r="K443" s="160" t="str">
        <f>IF($D443=2,IF(所有護老者!K443="","",所有護老者!K443),"")</f>
        <v/>
      </c>
      <c r="L443" s="160" t="str">
        <f>IF($D443=2,IF(所有護老者!L443="","",所有護老者!L443),"")</f>
        <v/>
      </c>
      <c r="M443" s="160" t="str">
        <f>IF($D443=2,IF(所有護老者!M443="","",所有護老者!M443),"")</f>
        <v/>
      </c>
      <c r="N443" s="160" t="str">
        <f>IF($D443=2,IF(所有護老者!N443="","",所有護老者!N443),"")</f>
        <v/>
      </c>
      <c r="O443" s="160" t="str">
        <f>IF($D443=2,IF(所有護老者!O443="","",所有護老者!O443),"")</f>
        <v/>
      </c>
      <c r="P443" s="160" t="str">
        <f>IF($D443=2,IF(所有護老者!P443="","",所有護老者!P443),"")</f>
        <v/>
      </c>
      <c r="Q443" s="160" t="str">
        <f>IF($D443=2,IF(所有護老者!Q443="","",所有護老者!Q443),"")</f>
        <v/>
      </c>
      <c r="R443" s="160" t="str">
        <f>IF($D443=2,IF(所有護老者!R443="","",所有護老者!R443),"")</f>
        <v/>
      </c>
      <c r="S443" s="160" t="str">
        <f>IF($D443=2,IF(所有護老者!S443="","",所有護老者!S443),"")</f>
        <v/>
      </c>
      <c r="T443" s="160" t="str">
        <f>IF($D443=2,IF(所有護老者!T443="","",所有護老者!T443),"")</f>
        <v/>
      </c>
      <c r="U443" s="160" t="str">
        <f>IF($D443=2,IF(所有護老者!U443="","",所有護老者!U443),"")</f>
        <v/>
      </c>
      <c r="V443" s="160" t="str">
        <f>IF($D443=2,IF(所有護老者!V443="","",所有護老者!V443),"")</f>
        <v/>
      </c>
      <c r="W443" s="160" t="str">
        <f>IF($D443=2,IF(所有護老者!W443="","",所有護老者!W443),"")</f>
        <v/>
      </c>
      <c r="X443" s="160" t="str">
        <f>IF($D443=2,IF(所有護老者!X443="","",所有護老者!X443),"")</f>
        <v/>
      </c>
      <c r="Y443" s="160" t="str">
        <f>IF($D443=2,IF(所有護老者!Y443="","",所有護老者!Y443),"")</f>
        <v/>
      </c>
      <c r="Z443" s="160" t="str">
        <f>IF($D443=2,IF(所有護老者!Z443="","",所有護老者!Z443),"")</f>
        <v/>
      </c>
      <c r="AA443" s="160" t="str">
        <f>IF($D443=2,IF(所有護老者!AA443="","",所有護老者!AA443),"")</f>
        <v/>
      </c>
      <c r="AB443" s="160" t="str">
        <f>IF($D443=2,IF(所有護老者!AB443="","",所有護老者!AB443),"")</f>
        <v/>
      </c>
      <c r="AC443" s="160" t="str">
        <f>IF($D443=2,IF(所有護老者!AC443="","",所有護老者!AC443),"")</f>
        <v/>
      </c>
      <c r="AD443" s="160" t="str">
        <f>IF($D443=2,IF(所有護老者!AD443="","",所有護老者!AD443),"")</f>
        <v/>
      </c>
      <c r="AE443" s="160" t="str">
        <f>IF($D443=2,IF(所有護老者!AE443="","",所有護老者!AE443),"")</f>
        <v/>
      </c>
      <c r="AF443" s="160" t="str">
        <f>IF($D443=2,IF(所有護老者!AF443="","",所有護老者!AF443),"")</f>
        <v/>
      </c>
      <c r="AG443" s="160" t="str">
        <f>IF($D443=2,IF(所有護老者!AG443="","",所有護老者!AG443),"")</f>
        <v/>
      </c>
      <c r="AH443" s="160" t="str">
        <f>IF($D443=2,IF(所有護老者!AH443="","",所有護老者!AH443),"")</f>
        <v/>
      </c>
      <c r="AI443" s="160" t="str">
        <f>IF($D443=2,IF(所有護老者!AI443="","",所有護老者!AI443),"")</f>
        <v/>
      </c>
      <c r="AJ443" s="160" t="str">
        <f>IF($D443=2,IF(所有護老者!AJ443="","",所有護老者!AJ443),"")</f>
        <v/>
      </c>
      <c r="AK443" s="160" t="str">
        <f>IF(所有護老者!AK443="","",所有護老者!AK443)</f>
        <v/>
      </c>
      <c r="AL443" s="175" t="str">
        <f t="shared" si="210"/>
        <v/>
      </c>
      <c r="AM443" s="175" t="str">
        <f t="shared" si="211"/>
        <v/>
      </c>
      <c r="AN443" s="175" t="str">
        <f t="shared" si="212"/>
        <v/>
      </c>
      <c r="AO443" s="175" t="str">
        <f t="shared" si="213"/>
        <v/>
      </c>
      <c r="AP443" s="175" t="str">
        <f t="shared" si="214"/>
        <v/>
      </c>
      <c r="AQ443" s="175" t="str">
        <f t="shared" si="215"/>
        <v/>
      </c>
      <c r="AR443" s="175" t="str">
        <f t="shared" si="216"/>
        <v/>
      </c>
      <c r="AS443" s="175" t="str">
        <f t="shared" si="217"/>
        <v/>
      </c>
      <c r="AT443" s="175" t="str">
        <f t="shared" si="218"/>
        <v/>
      </c>
      <c r="AU443" s="175" t="str">
        <f t="shared" si="219"/>
        <v/>
      </c>
      <c r="AV443" s="175" t="str">
        <f t="shared" si="220"/>
        <v/>
      </c>
      <c r="AW443" s="27">
        <f t="shared" si="221"/>
        <v>0</v>
      </c>
      <c r="AX443" s="27"/>
      <c r="AY443" s="27">
        <f t="shared" si="222"/>
        <v>0</v>
      </c>
      <c r="AZ443" s="27">
        <f t="shared" si="223"/>
        <v>0</v>
      </c>
      <c r="BA443" s="27">
        <f t="shared" si="224"/>
        <v>0</v>
      </c>
      <c r="BB443" s="27">
        <f t="shared" si="225"/>
        <v>0</v>
      </c>
      <c r="BC443" s="27">
        <f t="shared" si="226"/>
        <v>0</v>
      </c>
      <c r="BD443" s="27">
        <f t="shared" si="227"/>
        <v>0</v>
      </c>
      <c r="BE443" s="27">
        <f t="shared" si="228"/>
        <v>0</v>
      </c>
      <c r="BF443" s="27">
        <f t="shared" si="229"/>
        <v>0</v>
      </c>
      <c r="BG443" s="27">
        <f t="shared" si="230"/>
        <v>0</v>
      </c>
      <c r="BH443" s="27">
        <f t="shared" si="231"/>
        <v>0</v>
      </c>
      <c r="BI443" s="27">
        <f t="shared" si="232"/>
        <v>0</v>
      </c>
      <c r="BJ443" s="27">
        <f t="shared" si="233"/>
        <v>0</v>
      </c>
      <c r="BK443" s="176"/>
      <c r="BL443" s="276" t="str">
        <f t="shared" si="209"/>
        <v/>
      </c>
      <c r="BM443" s="176"/>
      <c r="BN443" s="27">
        <f t="shared" si="234"/>
        <v>0</v>
      </c>
      <c r="BO443" s="27">
        <f t="shared" si="235"/>
        <v>0</v>
      </c>
      <c r="BP443" s="27">
        <f t="shared" si="236"/>
        <v>0</v>
      </c>
      <c r="BQ443" s="27">
        <f t="shared" si="237"/>
        <v>0</v>
      </c>
      <c r="BR443" s="27">
        <f t="shared" si="238"/>
        <v>0</v>
      </c>
      <c r="BS443" s="27"/>
      <c r="BT443" s="166"/>
      <c r="BU443" s="166"/>
      <c r="BV443" s="166"/>
      <c r="BW443" s="166"/>
      <c r="BX443" s="166"/>
      <c r="BY443" s="166"/>
      <c r="BZ443" s="166"/>
      <c r="CA443" s="166"/>
      <c r="CB443" s="166"/>
      <c r="CC443" s="166"/>
      <c r="CD443" s="166"/>
      <c r="CE443" s="166"/>
      <c r="CF443" s="166"/>
      <c r="CG443" s="166"/>
      <c r="CH443" s="166"/>
      <c r="CI443" s="166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</row>
    <row r="444" spans="1:99">
      <c r="A444" s="160" t="str">
        <f>IF($D444=2,IF(所有護老者!A444="","",所有護老者!A444),"")</f>
        <v/>
      </c>
      <c r="B444" s="160" t="str">
        <f>IF($D444=2,IF(所有護老者!B444="","",所有護老者!B444),"")</f>
        <v/>
      </c>
      <c r="C444" s="160" t="str">
        <f>IF($D444=2,IF(所有護老者!D444="","",所有護老者!D444),"")</f>
        <v/>
      </c>
      <c r="D444" s="160" t="str">
        <f>IF(所有護老者!C444=2,2,"")</f>
        <v/>
      </c>
      <c r="E444" s="160" t="str">
        <f>IF($D444=2,IF(所有護老者!E444="","",所有護老者!E444),"")</f>
        <v/>
      </c>
      <c r="F444" s="160" t="str">
        <f>IF($D444=2,IF(所有護老者!F444="","",所有護老者!F444),"")</f>
        <v/>
      </c>
      <c r="G444" s="160" t="str">
        <f>IF($D444=2,IF(所有護老者!G444="","",所有護老者!G444),"")</f>
        <v/>
      </c>
      <c r="H444" s="160" t="str">
        <f>IF($D444=2,IF(所有護老者!H444="","",所有護老者!H444),"")</f>
        <v/>
      </c>
      <c r="I444" s="160" t="str">
        <f>IF($D444=2,IF(所有護老者!I444="","",所有護老者!I444),"")</f>
        <v/>
      </c>
      <c r="J444" s="160" t="str">
        <f>IF($D444=2,IF(所有護老者!J444="","",所有護老者!J444),"")</f>
        <v/>
      </c>
      <c r="K444" s="160" t="str">
        <f>IF($D444=2,IF(所有護老者!K444="","",所有護老者!K444),"")</f>
        <v/>
      </c>
      <c r="L444" s="160" t="str">
        <f>IF($D444=2,IF(所有護老者!L444="","",所有護老者!L444),"")</f>
        <v/>
      </c>
      <c r="M444" s="160" t="str">
        <f>IF($D444=2,IF(所有護老者!M444="","",所有護老者!M444),"")</f>
        <v/>
      </c>
      <c r="N444" s="160" t="str">
        <f>IF($D444=2,IF(所有護老者!N444="","",所有護老者!N444),"")</f>
        <v/>
      </c>
      <c r="O444" s="160" t="str">
        <f>IF($D444=2,IF(所有護老者!O444="","",所有護老者!O444),"")</f>
        <v/>
      </c>
      <c r="P444" s="160" t="str">
        <f>IF($D444=2,IF(所有護老者!P444="","",所有護老者!P444),"")</f>
        <v/>
      </c>
      <c r="Q444" s="160" t="str">
        <f>IF($D444=2,IF(所有護老者!Q444="","",所有護老者!Q444),"")</f>
        <v/>
      </c>
      <c r="R444" s="160" t="str">
        <f>IF($D444=2,IF(所有護老者!R444="","",所有護老者!R444),"")</f>
        <v/>
      </c>
      <c r="S444" s="160" t="str">
        <f>IF($D444=2,IF(所有護老者!S444="","",所有護老者!S444),"")</f>
        <v/>
      </c>
      <c r="T444" s="160" t="str">
        <f>IF($D444=2,IF(所有護老者!T444="","",所有護老者!T444),"")</f>
        <v/>
      </c>
      <c r="U444" s="160" t="str">
        <f>IF($D444=2,IF(所有護老者!U444="","",所有護老者!U444),"")</f>
        <v/>
      </c>
      <c r="V444" s="160" t="str">
        <f>IF($D444=2,IF(所有護老者!V444="","",所有護老者!V444),"")</f>
        <v/>
      </c>
      <c r="W444" s="160" t="str">
        <f>IF($D444=2,IF(所有護老者!W444="","",所有護老者!W444),"")</f>
        <v/>
      </c>
      <c r="X444" s="160" t="str">
        <f>IF($D444=2,IF(所有護老者!X444="","",所有護老者!X444),"")</f>
        <v/>
      </c>
      <c r="Y444" s="160" t="str">
        <f>IF($D444=2,IF(所有護老者!Y444="","",所有護老者!Y444),"")</f>
        <v/>
      </c>
      <c r="Z444" s="160" t="str">
        <f>IF($D444=2,IF(所有護老者!Z444="","",所有護老者!Z444),"")</f>
        <v/>
      </c>
      <c r="AA444" s="160" t="str">
        <f>IF($D444=2,IF(所有護老者!AA444="","",所有護老者!AA444),"")</f>
        <v/>
      </c>
      <c r="AB444" s="160" t="str">
        <f>IF($D444=2,IF(所有護老者!AB444="","",所有護老者!AB444),"")</f>
        <v/>
      </c>
      <c r="AC444" s="160" t="str">
        <f>IF($D444=2,IF(所有護老者!AC444="","",所有護老者!AC444),"")</f>
        <v/>
      </c>
      <c r="AD444" s="160" t="str">
        <f>IF($D444=2,IF(所有護老者!AD444="","",所有護老者!AD444),"")</f>
        <v/>
      </c>
      <c r="AE444" s="160" t="str">
        <f>IF($D444=2,IF(所有護老者!AE444="","",所有護老者!AE444),"")</f>
        <v/>
      </c>
      <c r="AF444" s="160" t="str">
        <f>IF($D444=2,IF(所有護老者!AF444="","",所有護老者!AF444),"")</f>
        <v/>
      </c>
      <c r="AG444" s="160" t="str">
        <f>IF($D444=2,IF(所有護老者!AG444="","",所有護老者!AG444),"")</f>
        <v/>
      </c>
      <c r="AH444" s="160" t="str">
        <f>IF($D444=2,IF(所有護老者!AH444="","",所有護老者!AH444),"")</f>
        <v/>
      </c>
      <c r="AI444" s="160" t="str">
        <f>IF($D444=2,IF(所有護老者!AI444="","",所有護老者!AI444),"")</f>
        <v/>
      </c>
      <c r="AJ444" s="160" t="str">
        <f>IF($D444=2,IF(所有護老者!AJ444="","",所有護老者!AJ444),"")</f>
        <v/>
      </c>
      <c r="AK444" s="160" t="str">
        <f>IF(所有護老者!AK444="","",所有護老者!AK444)</f>
        <v/>
      </c>
      <c r="AL444" s="175" t="str">
        <f t="shared" si="210"/>
        <v/>
      </c>
      <c r="AM444" s="175" t="str">
        <f t="shared" si="211"/>
        <v/>
      </c>
      <c r="AN444" s="175" t="str">
        <f t="shared" si="212"/>
        <v/>
      </c>
      <c r="AO444" s="175" t="str">
        <f t="shared" si="213"/>
        <v/>
      </c>
      <c r="AP444" s="175" t="str">
        <f t="shared" si="214"/>
        <v/>
      </c>
      <c r="AQ444" s="175" t="str">
        <f t="shared" si="215"/>
        <v/>
      </c>
      <c r="AR444" s="175" t="str">
        <f t="shared" si="216"/>
        <v/>
      </c>
      <c r="AS444" s="175" t="str">
        <f t="shared" si="217"/>
        <v/>
      </c>
      <c r="AT444" s="175" t="str">
        <f t="shared" si="218"/>
        <v/>
      </c>
      <c r="AU444" s="175" t="str">
        <f t="shared" si="219"/>
        <v/>
      </c>
      <c r="AV444" s="175" t="str">
        <f t="shared" si="220"/>
        <v/>
      </c>
      <c r="AW444" s="27">
        <f t="shared" si="221"/>
        <v>0</v>
      </c>
      <c r="AX444" s="27"/>
      <c r="AY444" s="27">
        <f t="shared" si="222"/>
        <v>0</v>
      </c>
      <c r="AZ444" s="27">
        <f t="shared" si="223"/>
        <v>0</v>
      </c>
      <c r="BA444" s="27">
        <f t="shared" si="224"/>
        <v>0</v>
      </c>
      <c r="BB444" s="27">
        <f t="shared" si="225"/>
        <v>0</v>
      </c>
      <c r="BC444" s="27">
        <f t="shared" si="226"/>
        <v>0</v>
      </c>
      <c r="BD444" s="27">
        <f t="shared" si="227"/>
        <v>0</v>
      </c>
      <c r="BE444" s="27">
        <f t="shared" si="228"/>
        <v>0</v>
      </c>
      <c r="BF444" s="27">
        <f t="shared" si="229"/>
        <v>0</v>
      </c>
      <c r="BG444" s="27">
        <f t="shared" si="230"/>
        <v>0</v>
      </c>
      <c r="BH444" s="27">
        <f t="shared" si="231"/>
        <v>0</v>
      </c>
      <c r="BI444" s="27">
        <f t="shared" si="232"/>
        <v>0</v>
      </c>
      <c r="BJ444" s="27">
        <f t="shared" si="233"/>
        <v>0</v>
      </c>
      <c r="BK444" s="176"/>
      <c r="BL444" s="276" t="str">
        <f t="shared" si="209"/>
        <v/>
      </c>
      <c r="BM444" s="176"/>
      <c r="BN444" s="27">
        <f t="shared" si="234"/>
        <v>0</v>
      </c>
      <c r="BO444" s="27">
        <f t="shared" si="235"/>
        <v>0</v>
      </c>
      <c r="BP444" s="27">
        <f t="shared" si="236"/>
        <v>0</v>
      </c>
      <c r="BQ444" s="27">
        <f t="shared" si="237"/>
        <v>0</v>
      </c>
      <c r="BR444" s="27">
        <f t="shared" si="238"/>
        <v>0</v>
      </c>
      <c r="BS444" s="27"/>
      <c r="BT444" s="166"/>
      <c r="BU444" s="166"/>
      <c r="BV444" s="166"/>
      <c r="BW444" s="166"/>
      <c r="BX444" s="166"/>
      <c r="BY444" s="166"/>
      <c r="BZ444" s="166"/>
      <c r="CA444" s="166"/>
      <c r="CB444" s="166"/>
      <c r="CC444" s="166"/>
      <c r="CD444" s="166"/>
      <c r="CE444" s="166"/>
      <c r="CF444" s="166"/>
      <c r="CG444" s="166"/>
      <c r="CH444" s="166"/>
      <c r="CI444" s="166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</row>
    <row r="445" spans="1:99">
      <c r="A445" s="160" t="str">
        <f>IF($D445=2,IF(所有護老者!A445="","",所有護老者!A445),"")</f>
        <v/>
      </c>
      <c r="B445" s="160" t="str">
        <f>IF($D445=2,IF(所有護老者!B445="","",所有護老者!B445),"")</f>
        <v/>
      </c>
      <c r="C445" s="160" t="str">
        <f>IF($D445=2,IF(所有護老者!D445="","",所有護老者!D445),"")</f>
        <v/>
      </c>
      <c r="D445" s="160" t="str">
        <f>IF(所有護老者!C445=2,2,"")</f>
        <v/>
      </c>
      <c r="E445" s="160" t="str">
        <f>IF($D445=2,IF(所有護老者!E445="","",所有護老者!E445),"")</f>
        <v/>
      </c>
      <c r="F445" s="160" t="str">
        <f>IF($D445=2,IF(所有護老者!F445="","",所有護老者!F445),"")</f>
        <v/>
      </c>
      <c r="G445" s="160" t="str">
        <f>IF($D445=2,IF(所有護老者!G445="","",所有護老者!G445),"")</f>
        <v/>
      </c>
      <c r="H445" s="160" t="str">
        <f>IF($D445=2,IF(所有護老者!H445="","",所有護老者!H445),"")</f>
        <v/>
      </c>
      <c r="I445" s="160" t="str">
        <f>IF($D445=2,IF(所有護老者!I445="","",所有護老者!I445),"")</f>
        <v/>
      </c>
      <c r="J445" s="160" t="str">
        <f>IF($D445=2,IF(所有護老者!J445="","",所有護老者!J445),"")</f>
        <v/>
      </c>
      <c r="K445" s="160" t="str">
        <f>IF($D445=2,IF(所有護老者!K445="","",所有護老者!K445),"")</f>
        <v/>
      </c>
      <c r="L445" s="160" t="str">
        <f>IF($D445=2,IF(所有護老者!L445="","",所有護老者!L445),"")</f>
        <v/>
      </c>
      <c r="M445" s="160" t="str">
        <f>IF($D445=2,IF(所有護老者!M445="","",所有護老者!M445),"")</f>
        <v/>
      </c>
      <c r="N445" s="160" t="str">
        <f>IF($D445=2,IF(所有護老者!N445="","",所有護老者!N445),"")</f>
        <v/>
      </c>
      <c r="O445" s="160" t="str">
        <f>IF($D445=2,IF(所有護老者!O445="","",所有護老者!O445),"")</f>
        <v/>
      </c>
      <c r="P445" s="160" t="str">
        <f>IF($D445=2,IF(所有護老者!P445="","",所有護老者!P445),"")</f>
        <v/>
      </c>
      <c r="Q445" s="160" t="str">
        <f>IF($D445=2,IF(所有護老者!Q445="","",所有護老者!Q445),"")</f>
        <v/>
      </c>
      <c r="R445" s="160" t="str">
        <f>IF($D445=2,IF(所有護老者!R445="","",所有護老者!R445),"")</f>
        <v/>
      </c>
      <c r="S445" s="160" t="str">
        <f>IF($D445=2,IF(所有護老者!S445="","",所有護老者!S445),"")</f>
        <v/>
      </c>
      <c r="T445" s="160" t="str">
        <f>IF($D445=2,IF(所有護老者!T445="","",所有護老者!T445),"")</f>
        <v/>
      </c>
      <c r="U445" s="160" t="str">
        <f>IF($D445=2,IF(所有護老者!U445="","",所有護老者!U445),"")</f>
        <v/>
      </c>
      <c r="V445" s="160" t="str">
        <f>IF($D445=2,IF(所有護老者!V445="","",所有護老者!V445),"")</f>
        <v/>
      </c>
      <c r="W445" s="160" t="str">
        <f>IF($D445=2,IF(所有護老者!W445="","",所有護老者!W445),"")</f>
        <v/>
      </c>
      <c r="X445" s="160" t="str">
        <f>IF($D445=2,IF(所有護老者!X445="","",所有護老者!X445),"")</f>
        <v/>
      </c>
      <c r="Y445" s="160" t="str">
        <f>IF($D445=2,IF(所有護老者!Y445="","",所有護老者!Y445),"")</f>
        <v/>
      </c>
      <c r="Z445" s="160" t="str">
        <f>IF($D445=2,IF(所有護老者!Z445="","",所有護老者!Z445),"")</f>
        <v/>
      </c>
      <c r="AA445" s="160" t="str">
        <f>IF($D445=2,IF(所有護老者!AA445="","",所有護老者!AA445),"")</f>
        <v/>
      </c>
      <c r="AB445" s="160" t="str">
        <f>IF($D445=2,IF(所有護老者!AB445="","",所有護老者!AB445),"")</f>
        <v/>
      </c>
      <c r="AC445" s="160" t="str">
        <f>IF($D445=2,IF(所有護老者!AC445="","",所有護老者!AC445),"")</f>
        <v/>
      </c>
      <c r="AD445" s="160" t="str">
        <f>IF($D445=2,IF(所有護老者!AD445="","",所有護老者!AD445),"")</f>
        <v/>
      </c>
      <c r="AE445" s="160" t="str">
        <f>IF($D445=2,IF(所有護老者!AE445="","",所有護老者!AE445),"")</f>
        <v/>
      </c>
      <c r="AF445" s="160" t="str">
        <f>IF($D445=2,IF(所有護老者!AF445="","",所有護老者!AF445),"")</f>
        <v/>
      </c>
      <c r="AG445" s="160" t="str">
        <f>IF($D445=2,IF(所有護老者!AG445="","",所有護老者!AG445),"")</f>
        <v/>
      </c>
      <c r="AH445" s="160" t="str">
        <f>IF($D445=2,IF(所有護老者!AH445="","",所有護老者!AH445),"")</f>
        <v/>
      </c>
      <c r="AI445" s="160" t="str">
        <f>IF($D445=2,IF(所有護老者!AI445="","",所有護老者!AI445),"")</f>
        <v/>
      </c>
      <c r="AJ445" s="160" t="str">
        <f>IF($D445=2,IF(所有護老者!AJ445="","",所有護老者!AJ445),"")</f>
        <v/>
      </c>
      <c r="AK445" s="160" t="str">
        <f>IF(所有護老者!AK445="","",所有護老者!AK445)</f>
        <v/>
      </c>
      <c r="AL445" s="175" t="str">
        <f t="shared" si="210"/>
        <v/>
      </c>
      <c r="AM445" s="175" t="str">
        <f t="shared" si="211"/>
        <v/>
      </c>
      <c r="AN445" s="175" t="str">
        <f t="shared" si="212"/>
        <v/>
      </c>
      <c r="AO445" s="175" t="str">
        <f t="shared" si="213"/>
        <v/>
      </c>
      <c r="AP445" s="175" t="str">
        <f t="shared" si="214"/>
        <v/>
      </c>
      <c r="AQ445" s="175" t="str">
        <f t="shared" si="215"/>
        <v/>
      </c>
      <c r="AR445" s="175" t="str">
        <f t="shared" si="216"/>
        <v/>
      </c>
      <c r="AS445" s="175" t="str">
        <f t="shared" si="217"/>
        <v/>
      </c>
      <c r="AT445" s="175" t="str">
        <f t="shared" si="218"/>
        <v/>
      </c>
      <c r="AU445" s="175" t="str">
        <f t="shared" si="219"/>
        <v/>
      </c>
      <c r="AV445" s="175" t="str">
        <f t="shared" si="220"/>
        <v/>
      </c>
      <c r="AW445" s="27">
        <f t="shared" si="221"/>
        <v>0</v>
      </c>
      <c r="AX445" s="27"/>
      <c r="AY445" s="27">
        <f t="shared" si="222"/>
        <v>0</v>
      </c>
      <c r="AZ445" s="27">
        <f t="shared" si="223"/>
        <v>0</v>
      </c>
      <c r="BA445" s="27">
        <f t="shared" si="224"/>
        <v>0</v>
      </c>
      <c r="BB445" s="27">
        <f t="shared" si="225"/>
        <v>0</v>
      </c>
      <c r="BC445" s="27">
        <f t="shared" si="226"/>
        <v>0</v>
      </c>
      <c r="BD445" s="27">
        <f t="shared" si="227"/>
        <v>0</v>
      </c>
      <c r="BE445" s="27">
        <f t="shared" si="228"/>
        <v>0</v>
      </c>
      <c r="BF445" s="27">
        <f t="shared" si="229"/>
        <v>0</v>
      </c>
      <c r="BG445" s="27">
        <f t="shared" si="230"/>
        <v>0</v>
      </c>
      <c r="BH445" s="27">
        <f t="shared" si="231"/>
        <v>0</v>
      </c>
      <c r="BI445" s="27">
        <f t="shared" si="232"/>
        <v>0</v>
      </c>
      <c r="BJ445" s="27">
        <f t="shared" si="233"/>
        <v>0</v>
      </c>
      <c r="BK445" s="176"/>
      <c r="BL445" s="276" t="str">
        <f t="shared" si="209"/>
        <v/>
      </c>
      <c r="BM445" s="176"/>
      <c r="BN445" s="27">
        <f t="shared" si="234"/>
        <v>0</v>
      </c>
      <c r="BO445" s="27">
        <f t="shared" si="235"/>
        <v>0</v>
      </c>
      <c r="BP445" s="27">
        <f t="shared" si="236"/>
        <v>0</v>
      </c>
      <c r="BQ445" s="27">
        <f t="shared" si="237"/>
        <v>0</v>
      </c>
      <c r="BR445" s="27">
        <f t="shared" si="238"/>
        <v>0</v>
      </c>
      <c r="BS445" s="27"/>
      <c r="BT445" s="166"/>
      <c r="BU445" s="166"/>
      <c r="BV445" s="166"/>
      <c r="BW445" s="166"/>
      <c r="BX445" s="166"/>
      <c r="BY445" s="166"/>
      <c r="BZ445" s="166"/>
      <c r="CA445" s="166"/>
      <c r="CB445" s="166"/>
      <c r="CC445" s="166"/>
      <c r="CD445" s="166"/>
      <c r="CE445" s="166"/>
      <c r="CF445" s="166"/>
      <c r="CG445" s="166"/>
      <c r="CH445" s="166"/>
      <c r="CI445" s="166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</row>
    <row r="446" spans="1:99">
      <c r="A446" s="160" t="str">
        <f>IF($D446=2,IF(所有護老者!A446="","",所有護老者!A446),"")</f>
        <v/>
      </c>
      <c r="B446" s="160" t="str">
        <f>IF($D446=2,IF(所有護老者!B446="","",所有護老者!B446),"")</f>
        <v/>
      </c>
      <c r="C446" s="160" t="str">
        <f>IF($D446=2,IF(所有護老者!D446="","",所有護老者!D446),"")</f>
        <v/>
      </c>
      <c r="D446" s="160" t="str">
        <f>IF(所有護老者!C446=2,2,"")</f>
        <v/>
      </c>
      <c r="E446" s="160" t="str">
        <f>IF($D446=2,IF(所有護老者!E446="","",所有護老者!E446),"")</f>
        <v/>
      </c>
      <c r="F446" s="160" t="str">
        <f>IF($D446=2,IF(所有護老者!F446="","",所有護老者!F446),"")</f>
        <v/>
      </c>
      <c r="G446" s="160" t="str">
        <f>IF($D446=2,IF(所有護老者!G446="","",所有護老者!G446),"")</f>
        <v/>
      </c>
      <c r="H446" s="160" t="str">
        <f>IF($D446=2,IF(所有護老者!H446="","",所有護老者!H446),"")</f>
        <v/>
      </c>
      <c r="I446" s="160" t="str">
        <f>IF($D446=2,IF(所有護老者!I446="","",所有護老者!I446),"")</f>
        <v/>
      </c>
      <c r="J446" s="160" t="str">
        <f>IF($D446=2,IF(所有護老者!J446="","",所有護老者!J446),"")</f>
        <v/>
      </c>
      <c r="K446" s="160" t="str">
        <f>IF($D446=2,IF(所有護老者!K446="","",所有護老者!K446),"")</f>
        <v/>
      </c>
      <c r="L446" s="160" t="str">
        <f>IF($D446=2,IF(所有護老者!L446="","",所有護老者!L446),"")</f>
        <v/>
      </c>
      <c r="M446" s="160" t="str">
        <f>IF($D446=2,IF(所有護老者!M446="","",所有護老者!M446),"")</f>
        <v/>
      </c>
      <c r="N446" s="160" t="str">
        <f>IF($D446=2,IF(所有護老者!N446="","",所有護老者!N446),"")</f>
        <v/>
      </c>
      <c r="O446" s="160" t="str">
        <f>IF($D446=2,IF(所有護老者!O446="","",所有護老者!O446),"")</f>
        <v/>
      </c>
      <c r="P446" s="160" t="str">
        <f>IF($D446=2,IF(所有護老者!P446="","",所有護老者!P446),"")</f>
        <v/>
      </c>
      <c r="Q446" s="160" t="str">
        <f>IF($D446=2,IF(所有護老者!Q446="","",所有護老者!Q446),"")</f>
        <v/>
      </c>
      <c r="R446" s="160" t="str">
        <f>IF($D446=2,IF(所有護老者!R446="","",所有護老者!R446),"")</f>
        <v/>
      </c>
      <c r="S446" s="160" t="str">
        <f>IF($D446=2,IF(所有護老者!S446="","",所有護老者!S446),"")</f>
        <v/>
      </c>
      <c r="T446" s="160" t="str">
        <f>IF($D446=2,IF(所有護老者!T446="","",所有護老者!T446),"")</f>
        <v/>
      </c>
      <c r="U446" s="160" t="str">
        <f>IF($D446=2,IF(所有護老者!U446="","",所有護老者!U446),"")</f>
        <v/>
      </c>
      <c r="V446" s="160" t="str">
        <f>IF($D446=2,IF(所有護老者!V446="","",所有護老者!V446),"")</f>
        <v/>
      </c>
      <c r="W446" s="160" t="str">
        <f>IF($D446=2,IF(所有護老者!W446="","",所有護老者!W446),"")</f>
        <v/>
      </c>
      <c r="X446" s="160" t="str">
        <f>IF($D446=2,IF(所有護老者!X446="","",所有護老者!X446),"")</f>
        <v/>
      </c>
      <c r="Y446" s="160" t="str">
        <f>IF($D446=2,IF(所有護老者!Y446="","",所有護老者!Y446),"")</f>
        <v/>
      </c>
      <c r="Z446" s="160" t="str">
        <f>IF($D446=2,IF(所有護老者!Z446="","",所有護老者!Z446),"")</f>
        <v/>
      </c>
      <c r="AA446" s="160" t="str">
        <f>IF($D446=2,IF(所有護老者!AA446="","",所有護老者!AA446),"")</f>
        <v/>
      </c>
      <c r="AB446" s="160" t="str">
        <f>IF($D446=2,IF(所有護老者!AB446="","",所有護老者!AB446),"")</f>
        <v/>
      </c>
      <c r="AC446" s="160" t="str">
        <f>IF($D446=2,IF(所有護老者!AC446="","",所有護老者!AC446),"")</f>
        <v/>
      </c>
      <c r="AD446" s="160" t="str">
        <f>IF($D446=2,IF(所有護老者!AD446="","",所有護老者!AD446),"")</f>
        <v/>
      </c>
      <c r="AE446" s="160" t="str">
        <f>IF($D446=2,IF(所有護老者!AE446="","",所有護老者!AE446),"")</f>
        <v/>
      </c>
      <c r="AF446" s="160" t="str">
        <f>IF($D446=2,IF(所有護老者!AF446="","",所有護老者!AF446),"")</f>
        <v/>
      </c>
      <c r="AG446" s="160" t="str">
        <f>IF($D446=2,IF(所有護老者!AG446="","",所有護老者!AG446),"")</f>
        <v/>
      </c>
      <c r="AH446" s="160" t="str">
        <f>IF($D446=2,IF(所有護老者!AH446="","",所有護老者!AH446),"")</f>
        <v/>
      </c>
      <c r="AI446" s="160" t="str">
        <f>IF($D446=2,IF(所有護老者!AI446="","",所有護老者!AI446),"")</f>
        <v/>
      </c>
      <c r="AJ446" s="160" t="str">
        <f>IF($D446=2,IF(所有護老者!AJ446="","",所有護老者!AJ446),"")</f>
        <v/>
      </c>
      <c r="AK446" s="160" t="str">
        <f>IF(所有護老者!AK446="","",所有護老者!AK446)</f>
        <v/>
      </c>
      <c r="AL446" s="175" t="str">
        <f t="shared" si="210"/>
        <v/>
      </c>
      <c r="AM446" s="175" t="str">
        <f t="shared" si="211"/>
        <v/>
      </c>
      <c r="AN446" s="175" t="str">
        <f t="shared" si="212"/>
        <v/>
      </c>
      <c r="AO446" s="175" t="str">
        <f t="shared" si="213"/>
        <v/>
      </c>
      <c r="AP446" s="175" t="str">
        <f t="shared" si="214"/>
        <v/>
      </c>
      <c r="AQ446" s="175" t="str">
        <f t="shared" si="215"/>
        <v/>
      </c>
      <c r="AR446" s="175" t="str">
        <f t="shared" si="216"/>
        <v/>
      </c>
      <c r="AS446" s="175" t="str">
        <f t="shared" si="217"/>
        <v/>
      </c>
      <c r="AT446" s="175" t="str">
        <f t="shared" si="218"/>
        <v/>
      </c>
      <c r="AU446" s="175" t="str">
        <f t="shared" si="219"/>
        <v/>
      </c>
      <c r="AV446" s="175" t="str">
        <f t="shared" si="220"/>
        <v/>
      </c>
      <c r="AW446" s="27">
        <f t="shared" si="221"/>
        <v>0</v>
      </c>
      <c r="AX446" s="27"/>
      <c r="AY446" s="27">
        <f t="shared" si="222"/>
        <v>0</v>
      </c>
      <c r="AZ446" s="27">
        <f t="shared" si="223"/>
        <v>0</v>
      </c>
      <c r="BA446" s="27">
        <f t="shared" si="224"/>
        <v>0</v>
      </c>
      <c r="BB446" s="27">
        <f t="shared" si="225"/>
        <v>0</v>
      </c>
      <c r="BC446" s="27">
        <f t="shared" si="226"/>
        <v>0</v>
      </c>
      <c r="BD446" s="27">
        <f t="shared" si="227"/>
        <v>0</v>
      </c>
      <c r="BE446" s="27">
        <f t="shared" si="228"/>
        <v>0</v>
      </c>
      <c r="BF446" s="27">
        <f t="shared" si="229"/>
        <v>0</v>
      </c>
      <c r="BG446" s="27">
        <f t="shared" si="230"/>
        <v>0</v>
      </c>
      <c r="BH446" s="27">
        <f t="shared" si="231"/>
        <v>0</v>
      </c>
      <c r="BI446" s="27">
        <f t="shared" si="232"/>
        <v>0</v>
      </c>
      <c r="BJ446" s="27">
        <f t="shared" si="233"/>
        <v>0</v>
      </c>
      <c r="BK446" s="176"/>
      <c r="BL446" s="276" t="str">
        <f t="shared" si="209"/>
        <v/>
      </c>
      <c r="BM446" s="176"/>
      <c r="BN446" s="27">
        <f t="shared" si="234"/>
        <v>0</v>
      </c>
      <c r="BO446" s="27">
        <f t="shared" si="235"/>
        <v>0</v>
      </c>
      <c r="BP446" s="27">
        <f t="shared" si="236"/>
        <v>0</v>
      </c>
      <c r="BQ446" s="27">
        <f t="shared" si="237"/>
        <v>0</v>
      </c>
      <c r="BR446" s="27">
        <f t="shared" si="238"/>
        <v>0</v>
      </c>
      <c r="BS446" s="27"/>
      <c r="BT446" s="166"/>
      <c r="BU446" s="166"/>
      <c r="BV446" s="166"/>
      <c r="BW446" s="166"/>
      <c r="BX446" s="166"/>
      <c r="BY446" s="166"/>
      <c r="BZ446" s="166"/>
      <c r="CA446" s="166"/>
      <c r="CB446" s="166"/>
      <c r="CC446" s="166"/>
      <c r="CD446" s="166"/>
      <c r="CE446" s="166"/>
      <c r="CF446" s="166"/>
      <c r="CG446" s="166"/>
      <c r="CH446" s="166"/>
      <c r="CI446" s="166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</row>
    <row r="447" spans="1:99">
      <c r="A447" s="160" t="str">
        <f>IF($D447=2,IF(所有護老者!A447="","",所有護老者!A447),"")</f>
        <v/>
      </c>
      <c r="B447" s="160" t="str">
        <f>IF($D447=2,IF(所有護老者!B447="","",所有護老者!B447),"")</f>
        <v/>
      </c>
      <c r="C447" s="160" t="str">
        <f>IF($D447=2,IF(所有護老者!D447="","",所有護老者!D447),"")</f>
        <v/>
      </c>
      <c r="D447" s="160" t="str">
        <f>IF(所有護老者!C447=2,2,"")</f>
        <v/>
      </c>
      <c r="E447" s="160" t="str">
        <f>IF($D447=2,IF(所有護老者!E447="","",所有護老者!E447),"")</f>
        <v/>
      </c>
      <c r="F447" s="160" t="str">
        <f>IF($D447=2,IF(所有護老者!F447="","",所有護老者!F447),"")</f>
        <v/>
      </c>
      <c r="G447" s="160" t="str">
        <f>IF($D447=2,IF(所有護老者!G447="","",所有護老者!G447),"")</f>
        <v/>
      </c>
      <c r="H447" s="160" t="str">
        <f>IF($D447=2,IF(所有護老者!H447="","",所有護老者!H447),"")</f>
        <v/>
      </c>
      <c r="I447" s="160" t="str">
        <f>IF($D447=2,IF(所有護老者!I447="","",所有護老者!I447),"")</f>
        <v/>
      </c>
      <c r="J447" s="160" t="str">
        <f>IF($D447=2,IF(所有護老者!J447="","",所有護老者!J447),"")</f>
        <v/>
      </c>
      <c r="K447" s="160" t="str">
        <f>IF($D447=2,IF(所有護老者!K447="","",所有護老者!K447),"")</f>
        <v/>
      </c>
      <c r="L447" s="160" t="str">
        <f>IF($D447=2,IF(所有護老者!L447="","",所有護老者!L447),"")</f>
        <v/>
      </c>
      <c r="M447" s="160" t="str">
        <f>IF($D447=2,IF(所有護老者!M447="","",所有護老者!M447),"")</f>
        <v/>
      </c>
      <c r="N447" s="160" t="str">
        <f>IF($D447=2,IF(所有護老者!N447="","",所有護老者!N447),"")</f>
        <v/>
      </c>
      <c r="O447" s="160" t="str">
        <f>IF($D447=2,IF(所有護老者!O447="","",所有護老者!O447),"")</f>
        <v/>
      </c>
      <c r="P447" s="160" t="str">
        <f>IF($D447=2,IF(所有護老者!P447="","",所有護老者!P447),"")</f>
        <v/>
      </c>
      <c r="Q447" s="160" t="str">
        <f>IF($D447=2,IF(所有護老者!Q447="","",所有護老者!Q447),"")</f>
        <v/>
      </c>
      <c r="R447" s="160" t="str">
        <f>IF($D447=2,IF(所有護老者!R447="","",所有護老者!R447),"")</f>
        <v/>
      </c>
      <c r="S447" s="160" t="str">
        <f>IF($D447=2,IF(所有護老者!S447="","",所有護老者!S447),"")</f>
        <v/>
      </c>
      <c r="T447" s="160" t="str">
        <f>IF($D447=2,IF(所有護老者!T447="","",所有護老者!T447),"")</f>
        <v/>
      </c>
      <c r="U447" s="160" t="str">
        <f>IF($D447=2,IF(所有護老者!U447="","",所有護老者!U447),"")</f>
        <v/>
      </c>
      <c r="V447" s="160" t="str">
        <f>IF($D447=2,IF(所有護老者!V447="","",所有護老者!V447),"")</f>
        <v/>
      </c>
      <c r="W447" s="160" t="str">
        <f>IF($D447=2,IF(所有護老者!W447="","",所有護老者!W447),"")</f>
        <v/>
      </c>
      <c r="X447" s="160" t="str">
        <f>IF($D447=2,IF(所有護老者!X447="","",所有護老者!X447),"")</f>
        <v/>
      </c>
      <c r="Y447" s="160" t="str">
        <f>IF($D447=2,IF(所有護老者!Y447="","",所有護老者!Y447),"")</f>
        <v/>
      </c>
      <c r="Z447" s="160" t="str">
        <f>IF($D447=2,IF(所有護老者!Z447="","",所有護老者!Z447),"")</f>
        <v/>
      </c>
      <c r="AA447" s="160" t="str">
        <f>IF($D447=2,IF(所有護老者!AA447="","",所有護老者!AA447),"")</f>
        <v/>
      </c>
      <c r="AB447" s="160" t="str">
        <f>IF($D447=2,IF(所有護老者!AB447="","",所有護老者!AB447),"")</f>
        <v/>
      </c>
      <c r="AC447" s="160" t="str">
        <f>IF($D447=2,IF(所有護老者!AC447="","",所有護老者!AC447),"")</f>
        <v/>
      </c>
      <c r="AD447" s="160" t="str">
        <f>IF($D447=2,IF(所有護老者!AD447="","",所有護老者!AD447),"")</f>
        <v/>
      </c>
      <c r="AE447" s="160" t="str">
        <f>IF($D447=2,IF(所有護老者!AE447="","",所有護老者!AE447),"")</f>
        <v/>
      </c>
      <c r="AF447" s="160" t="str">
        <f>IF($D447=2,IF(所有護老者!AF447="","",所有護老者!AF447),"")</f>
        <v/>
      </c>
      <c r="AG447" s="160" t="str">
        <f>IF($D447=2,IF(所有護老者!AG447="","",所有護老者!AG447),"")</f>
        <v/>
      </c>
      <c r="AH447" s="160" t="str">
        <f>IF($D447=2,IF(所有護老者!AH447="","",所有護老者!AH447),"")</f>
        <v/>
      </c>
      <c r="AI447" s="160" t="str">
        <f>IF($D447=2,IF(所有護老者!AI447="","",所有護老者!AI447),"")</f>
        <v/>
      </c>
      <c r="AJ447" s="160" t="str">
        <f>IF($D447=2,IF(所有護老者!AJ447="","",所有護老者!AJ447),"")</f>
        <v/>
      </c>
      <c r="AK447" s="160" t="str">
        <f>IF(所有護老者!AK447="","",所有護老者!AK447)</f>
        <v/>
      </c>
      <c r="AL447" s="175" t="str">
        <f t="shared" si="210"/>
        <v/>
      </c>
      <c r="AM447" s="175" t="str">
        <f t="shared" si="211"/>
        <v/>
      </c>
      <c r="AN447" s="175" t="str">
        <f t="shared" si="212"/>
        <v/>
      </c>
      <c r="AO447" s="175" t="str">
        <f t="shared" si="213"/>
        <v/>
      </c>
      <c r="AP447" s="175" t="str">
        <f t="shared" si="214"/>
        <v/>
      </c>
      <c r="AQ447" s="175" t="str">
        <f t="shared" si="215"/>
        <v/>
      </c>
      <c r="AR447" s="175" t="str">
        <f t="shared" si="216"/>
        <v/>
      </c>
      <c r="AS447" s="175" t="str">
        <f t="shared" si="217"/>
        <v/>
      </c>
      <c r="AT447" s="175" t="str">
        <f t="shared" si="218"/>
        <v/>
      </c>
      <c r="AU447" s="175" t="str">
        <f t="shared" si="219"/>
        <v/>
      </c>
      <c r="AV447" s="175" t="str">
        <f t="shared" si="220"/>
        <v/>
      </c>
      <c r="AW447" s="27">
        <f t="shared" si="221"/>
        <v>0</v>
      </c>
      <c r="AX447" s="27"/>
      <c r="AY447" s="27">
        <f t="shared" si="222"/>
        <v>0</v>
      </c>
      <c r="AZ447" s="27">
        <f t="shared" si="223"/>
        <v>0</v>
      </c>
      <c r="BA447" s="27">
        <f t="shared" si="224"/>
        <v>0</v>
      </c>
      <c r="BB447" s="27">
        <f t="shared" si="225"/>
        <v>0</v>
      </c>
      <c r="BC447" s="27">
        <f t="shared" si="226"/>
        <v>0</v>
      </c>
      <c r="BD447" s="27">
        <f t="shared" si="227"/>
        <v>0</v>
      </c>
      <c r="BE447" s="27">
        <f t="shared" si="228"/>
        <v>0</v>
      </c>
      <c r="BF447" s="27">
        <f t="shared" si="229"/>
        <v>0</v>
      </c>
      <c r="BG447" s="27">
        <f t="shared" si="230"/>
        <v>0</v>
      </c>
      <c r="BH447" s="27">
        <f t="shared" si="231"/>
        <v>0</v>
      </c>
      <c r="BI447" s="27">
        <f t="shared" si="232"/>
        <v>0</v>
      </c>
      <c r="BJ447" s="27">
        <f t="shared" si="233"/>
        <v>0</v>
      </c>
      <c r="BK447" s="176"/>
      <c r="BL447" s="276" t="str">
        <f t="shared" si="209"/>
        <v/>
      </c>
      <c r="BM447" s="176"/>
      <c r="BN447" s="27">
        <f t="shared" si="234"/>
        <v>0</v>
      </c>
      <c r="BO447" s="27">
        <f t="shared" si="235"/>
        <v>0</v>
      </c>
      <c r="BP447" s="27">
        <f t="shared" si="236"/>
        <v>0</v>
      </c>
      <c r="BQ447" s="27">
        <f t="shared" si="237"/>
        <v>0</v>
      </c>
      <c r="BR447" s="27">
        <f t="shared" si="238"/>
        <v>0</v>
      </c>
      <c r="BS447" s="27"/>
      <c r="BT447" s="166"/>
      <c r="BU447" s="166"/>
      <c r="BV447" s="166"/>
      <c r="BW447" s="166"/>
      <c r="BX447" s="166"/>
      <c r="BY447" s="166"/>
      <c r="BZ447" s="166"/>
      <c r="CA447" s="166"/>
      <c r="CB447" s="166"/>
      <c r="CC447" s="166"/>
      <c r="CD447" s="166"/>
      <c r="CE447" s="166"/>
      <c r="CF447" s="166"/>
      <c r="CG447" s="166"/>
      <c r="CH447" s="166"/>
      <c r="CI447" s="166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</row>
    <row r="448" spans="1:99">
      <c r="A448" s="160" t="str">
        <f>IF($D448=2,IF(所有護老者!A448="","",所有護老者!A448),"")</f>
        <v/>
      </c>
      <c r="B448" s="160" t="str">
        <f>IF($D448=2,IF(所有護老者!B448="","",所有護老者!B448),"")</f>
        <v/>
      </c>
      <c r="C448" s="160" t="str">
        <f>IF($D448=2,IF(所有護老者!D448="","",所有護老者!D448),"")</f>
        <v/>
      </c>
      <c r="D448" s="160" t="str">
        <f>IF(所有護老者!C448=2,2,"")</f>
        <v/>
      </c>
      <c r="E448" s="160" t="str">
        <f>IF($D448=2,IF(所有護老者!E448="","",所有護老者!E448),"")</f>
        <v/>
      </c>
      <c r="F448" s="160" t="str">
        <f>IF($D448=2,IF(所有護老者!F448="","",所有護老者!F448),"")</f>
        <v/>
      </c>
      <c r="G448" s="160" t="str">
        <f>IF($D448=2,IF(所有護老者!G448="","",所有護老者!G448),"")</f>
        <v/>
      </c>
      <c r="H448" s="160" t="str">
        <f>IF($D448=2,IF(所有護老者!H448="","",所有護老者!H448),"")</f>
        <v/>
      </c>
      <c r="I448" s="160" t="str">
        <f>IF($D448=2,IF(所有護老者!I448="","",所有護老者!I448),"")</f>
        <v/>
      </c>
      <c r="J448" s="160" t="str">
        <f>IF($D448=2,IF(所有護老者!J448="","",所有護老者!J448),"")</f>
        <v/>
      </c>
      <c r="K448" s="160" t="str">
        <f>IF($D448=2,IF(所有護老者!K448="","",所有護老者!K448),"")</f>
        <v/>
      </c>
      <c r="L448" s="160" t="str">
        <f>IF($D448=2,IF(所有護老者!L448="","",所有護老者!L448),"")</f>
        <v/>
      </c>
      <c r="M448" s="160" t="str">
        <f>IF($D448=2,IF(所有護老者!M448="","",所有護老者!M448),"")</f>
        <v/>
      </c>
      <c r="N448" s="160" t="str">
        <f>IF($D448=2,IF(所有護老者!N448="","",所有護老者!N448),"")</f>
        <v/>
      </c>
      <c r="O448" s="160" t="str">
        <f>IF($D448=2,IF(所有護老者!O448="","",所有護老者!O448),"")</f>
        <v/>
      </c>
      <c r="P448" s="160" t="str">
        <f>IF($D448=2,IF(所有護老者!P448="","",所有護老者!P448),"")</f>
        <v/>
      </c>
      <c r="Q448" s="160" t="str">
        <f>IF($D448=2,IF(所有護老者!Q448="","",所有護老者!Q448),"")</f>
        <v/>
      </c>
      <c r="R448" s="160" t="str">
        <f>IF($D448=2,IF(所有護老者!R448="","",所有護老者!R448),"")</f>
        <v/>
      </c>
      <c r="S448" s="160" t="str">
        <f>IF($D448=2,IF(所有護老者!S448="","",所有護老者!S448),"")</f>
        <v/>
      </c>
      <c r="T448" s="160" t="str">
        <f>IF($D448=2,IF(所有護老者!T448="","",所有護老者!T448),"")</f>
        <v/>
      </c>
      <c r="U448" s="160" t="str">
        <f>IF($D448=2,IF(所有護老者!U448="","",所有護老者!U448),"")</f>
        <v/>
      </c>
      <c r="V448" s="160" t="str">
        <f>IF($D448=2,IF(所有護老者!V448="","",所有護老者!V448),"")</f>
        <v/>
      </c>
      <c r="W448" s="160" t="str">
        <f>IF($D448=2,IF(所有護老者!W448="","",所有護老者!W448),"")</f>
        <v/>
      </c>
      <c r="X448" s="160" t="str">
        <f>IF($D448=2,IF(所有護老者!X448="","",所有護老者!X448),"")</f>
        <v/>
      </c>
      <c r="Y448" s="160" t="str">
        <f>IF($D448=2,IF(所有護老者!Y448="","",所有護老者!Y448),"")</f>
        <v/>
      </c>
      <c r="Z448" s="160" t="str">
        <f>IF($D448=2,IF(所有護老者!Z448="","",所有護老者!Z448),"")</f>
        <v/>
      </c>
      <c r="AA448" s="160" t="str">
        <f>IF($D448=2,IF(所有護老者!AA448="","",所有護老者!AA448),"")</f>
        <v/>
      </c>
      <c r="AB448" s="160" t="str">
        <f>IF($D448=2,IF(所有護老者!AB448="","",所有護老者!AB448),"")</f>
        <v/>
      </c>
      <c r="AC448" s="160" t="str">
        <f>IF($D448=2,IF(所有護老者!AC448="","",所有護老者!AC448),"")</f>
        <v/>
      </c>
      <c r="AD448" s="160" t="str">
        <f>IF($D448=2,IF(所有護老者!AD448="","",所有護老者!AD448),"")</f>
        <v/>
      </c>
      <c r="AE448" s="160" t="str">
        <f>IF($D448=2,IF(所有護老者!AE448="","",所有護老者!AE448),"")</f>
        <v/>
      </c>
      <c r="AF448" s="160" t="str">
        <f>IF($D448=2,IF(所有護老者!AF448="","",所有護老者!AF448),"")</f>
        <v/>
      </c>
      <c r="AG448" s="160" t="str">
        <f>IF($D448=2,IF(所有護老者!AG448="","",所有護老者!AG448),"")</f>
        <v/>
      </c>
      <c r="AH448" s="160" t="str">
        <f>IF($D448=2,IF(所有護老者!AH448="","",所有護老者!AH448),"")</f>
        <v/>
      </c>
      <c r="AI448" s="160" t="str">
        <f>IF($D448=2,IF(所有護老者!AI448="","",所有護老者!AI448),"")</f>
        <v/>
      </c>
      <c r="AJ448" s="160" t="str">
        <f>IF($D448=2,IF(所有護老者!AJ448="","",所有護老者!AJ448),"")</f>
        <v/>
      </c>
      <c r="AK448" s="160" t="str">
        <f>IF(所有護老者!AK448="","",所有護老者!AK448)</f>
        <v/>
      </c>
      <c r="AL448" s="175" t="str">
        <f t="shared" si="210"/>
        <v/>
      </c>
      <c r="AM448" s="175" t="str">
        <f t="shared" si="211"/>
        <v/>
      </c>
      <c r="AN448" s="175" t="str">
        <f t="shared" si="212"/>
        <v/>
      </c>
      <c r="AO448" s="175" t="str">
        <f t="shared" si="213"/>
        <v/>
      </c>
      <c r="AP448" s="175" t="str">
        <f t="shared" si="214"/>
        <v/>
      </c>
      <c r="AQ448" s="175" t="str">
        <f t="shared" si="215"/>
        <v/>
      </c>
      <c r="AR448" s="175" t="str">
        <f t="shared" si="216"/>
        <v/>
      </c>
      <c r="AS448" s="175" t="str">
        <f t="shared" si="217"/>
        <v/>
      </c>
      <c r="AT448" s="175" t="str">
        <f t="shared" si="218"/>
        <v/>
      </c>
      <c r="AU448" s="175" t="str">
        <f t="shared" si="219"/>
        <v/>
      </c>
      <c r="AV448" s="175" t="str">
        <f t="shared" si="220"/>
        <v/>
      </c>
      <c r="AW448" s="27">
        <f t="shared" si="221"/>
        <v>0</v>
      </c>
      <c r="AX448" s="27"/>
      <c r="AY448" s="27">
        <f t="shared" si="222"/>
        <v>0</v>
      </c>
      <c r="AZ448" s="27">
        <f t="shared" si="223"/>
        <v>0</v>
      </c>
      <c r="BA448" s="27">
        <f t="shared" si="224"/>
        <v>0</v>
      </c>
      <c r="BB448" s="27">
        <f t="shared" si="225"/>
        <v>0</v>
      </c>
      <c r="BC448" s="27">
        <f t="shared" si="226"/>
        <v>0</v>
      </c>
      <c r="BD448" s="27">
        <f t="shared" si="227"/>
        <v>0</v>
      </c>
      <c r="BE448" s="27">
        <f t="shared" si="228"/>
        <v>0</v>
      </c>
      <c r="BF448" s="27">
        <f t="shared" si="229"/>
        <v>0</v>
      </c>
      <c r="BG448" s="27">
        <f t="shared" si="230"/>
        <v>0</v>
      </c>
      <c r="BH448" s="27">
        <f t="shared" si="231"/>
        <v>0</v>
      </c>
      <c r="BI448" s="27">
        <f t="shared" si="232"/>
        <v>0</v>
      </c>
      <c r="BJ448" s="27">
        <f t="shared" si="233"/>
        <v>0</v>
      </c>
      <c r="BK448" s="176"/>
      <c r="BL448" s="276" t="str">
        <f t="shared" si="209"/>
        <v/>
      </c>
      <c r="BM448" s="176"/>
      <c r="BN448" s="27">
        <f t="shared" si="234"/>
        <v>0</v>
      </c>
      <c r="BO448" s="27">
        <f t="shared" si="235"/>
        <v>0</v>
      </c>
      <c r="BP448" s="27">
        <f t="shared" si="236"/>
        <v>0</v>
      </c>
      <c r="BQ448" s="27">
        <f t="shared" si="237"/>
        <v>0</v>
      </c>
      <c r="BR448" s="27">
        <f t="shared" si="238"/>
        <v>0</v>
      </c>
      <c r="BS448" s="27"/>
      <c r="BT448" s="166"/>
      <c r="BU448" s="166"/>
      <c r="BV448" s="166"/>
      <c r="BW448" s="166"/>
      <c r="BX448" s="166"/>
      <c r="BY448" s="166"/>
      <c r="BZ448" s="166"/>
      <c r="CA448" s="166"/>
      <c r="CB448" s="166"/>
      <c r="CC448" s="166"/>
      <c r="CD448" s="166"/>
      <c r="CE448" s="166"/>
      <c r="CF448" s="166"/>
      <c r="CG448" s="166"/>
      <c r="CH448" s="166"/>
      <c r="CI448" s="166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</row>
    <row r="449" spans="1:99">
      <c r="A449" s="160" t="str">
        <f>IF($D449=2,IF(所有護老者!A449="","",所有護老者!A449),"")</f>
        <v/>
      </c>
      <c r="B449" s="160" t="str">
        <f>IF($D449=2,IF(所有護老者!B449="","",所有護老者!B449),"")</f>
        <v/>
      </c>
      <c r="C449" s="160" t="str">
        <f>IF($D449=2,IF(所有護老者!D449="","",所有護老者!D449),"")</f>
        <v/>
      </c>
      <c r="D449" s="160" t="str">
        <f>IF(所有護老者!C449=2,2,"")</f>
        <v/>
      </c>
      <c r="E449" s="160" t="str">
        <f>IF($D449=2,IF(所有護老者!E449="","",所有護老者!E449),"")</f>
        <v/>
      </c>
      <c r="F449" s="160" t="str">
        <f>IF($D449=2,IF(所有護老者!F449="","",所有護老者!F449),"")</f>
        <v/>
      </c>
      <c r="G449" s="160" t="str">
        <f>IF($D449=2,IF(所有護老者!G449="","",所有護老者!G449),"")</f>
        <v/>
      </c>
      <c r="H449" s="160" t="str">
        <f>IF($D449=2,IF(所有護老者!H449="","",所有護老者!H449),"")</f>
        <v/>
      </c>
      <c r="I449" s="160" t="str">
        <f>IF($D449=2,IF(所有護老者!I449="","",所有護老者!I449),"")</f>
        <v/>
      </c>
      <c r="J449" s="160" t="str">
        <f>IF($D449=2,IF(所有護老者!J449="","",所有護老者!J449),"")</f>
        <v/>
      </c>
      <c r="K449" s="160" t="str">
        <f>IF($D449=2,IF(所有護老者!K449="","",所有護老者!K449),"")</f>
        <v/>
      </c>
      <c r="L449" s="160" t="str">
        <f>IF($D449=2,IF(所有護老者!L449="","",所有護老者!L449),"")</f>
        <v/>
      </c>
      <c r="M449" s="160" t="str">
        <f>IF($D449=2,IF(所有護老者!M449="","",所有護老者!M449),"")</f>
        <v/>
      </c>
      <c r="N449" s="160" t="str">
        <f>IF($D449=2,IF(所有護老者!N449="","",所有護老者!N449),"")</f>
        <v/>
      </c>
      <c r="O449" s="160" t="str">
        <f>IF($D449=2,IF(所有護老者!O449="","",所有護老者!O449),"")</f>
        <v/>
      </c>
      <c r="P449" s="160" t="str">
        <f>IF($D449=2,IF(所有護老者!P449="","",所有護老者!P449),"")</f>
        <v/>
      </c>
      <c r="Q449" s="160" t="str">
        <f>IF($D449=2,IF(所有護老者!Q449="","",所有護老者!Q449),"")</f>
        <v/>
      </c>
      <c r="R449" s="160" t="str">
        <f>IF($D449=2,IF(所有護老者!R449="","",所有護老者!R449),"")</f>
        <v/>
      </c>
      <c r="S449" s="160" t="str">
        <f>IF($D449=2,IF(所有護老者!S449="","",所有護老者!S449),"")</f>
        <v/>
      </c>
      <c r="T449" s="160" t="str">
        <f>IF($D449=2,IF(所有護老者!T449="","",所有護老者!T449),"")</f>
        <v/>
      </c>
      <c r="U449" s="160" t="str">
        <f>IF($D449=2,IF(所有護老者!U449="","",所有護老者!U449),"")</f>
        <v/>
      </c>
      <c r="V449" s="160" t="str">
        <f>IF($D449=2,IF(所有護老者!V449="","",所有護老者!V449),"")</f>
        <v/>
      </c>
      <c r="W449" s="160" t="str">
        <f>IF($D449=2,IF(所有護老者!W449="","",所有護老者!W449),"")</f>
        <v/>
      </c>
      <c r="X449" s="160" t="str">
        <f>IF($D449=2,IF(所有護老者!X449="","",所有護老者!X449),"")</f>
        <v/>
      </c>
      <c r="Y449" s="160" t="str">
        <f>IF($D449=2,IF(所有護老者!Y449="","",所有護老者!Y449),"")</f>
        <v/>
      </c>
      <c r="Z449" s="160" t="str">
        <f>IF($D449=2,IF(所有護老者!Z449="","",所有護老者!Z449),"")</f>
        <v/>
      </c>
      <c r="AA449" s="160" t="str">
        <f>IF($D449=2,IF(所有護老者!AA449="","",所有護老者!AA449),"")</f>
        <v/>
      </c>
      <c r="AB449" s="160" t="str">
        <f>IF($D449=2,IF(所有護老者!AB449="","",所有護老者!AB449),"")</f>
        <v/>
      </c>
      <c r="AC449" s="160" t="str">
        <f>IF($D449=2,IF(所有護老者!AC449="","",所有護老者!AC449),"")</f>
        <v/>
      </c>
      <c r="AD449" s="160" t="str">
        <f>IF($D449=2,IF(所有護老者!AD449="","",所有護老者!AD449),"")</f>
        <v/>
      </c>
      <c r="AE449" s="160" t="str">
        <f>IF($D449=2,IF(所有護老者!AE449="","",所有護老者!AE449),"")</f>
        <v/>
      </c>
      <c r="AF449" s="160" t="str">
        <f>IF($D449=2,IF(所有護老者!AF449="","",所有護老者!AF449),"")</f>
        <v/>
      </c>
      <c r="AG449" s="160" t="str">
        <f>IF($D449=2,IF(所有護老者!AG449="","",所有護老者!AG449),"")</f>
        <v/>
      </c>
      <c r="AH449" s="160" t="str">
        <f>IF($D449=2,IF(所有護老者!AH449="","",所有護老者!AH449),"")</f>
        <v/>
      </c>
      <c r="AI449" s="160" t="str">
        <f>IF($D449=2,IF(所有護老者!AI449="","",所有護老者!AI449),"")</f>
        <v/>
      </c>
      <c r="AJ449" s="160" t="str">
        <f>IF($D449=2,IF(所有護老者!AJ449="","",所有護老者!AJ449),"")</f>
        <v/>
      </c>
      <c r="AK449" s="160" t="str">
        <f>IF(所有護老者!AK449="","",所有護老者!AK449)</f>
        <v/>
      </c>
      <c r="AL449" s="175" t="str">
        <f t="shared" si="210"/>
        <v/>
      </c>
      <c r="AM449" s="175" t="str">
        <f t="shared" si="211"/>
        <v/>
      </c>
      <c r="AN449" s="175" t="str">
        <f t="shared" si="212"/>
        <v/>
      </c>
      <c r="AO449" s="175" t="str">
        <f t="shared" si="213"/>
        <v/>
      </c>
      <c r="AP449" s="175" t="str">
        <f t="shared" si="214"/>
        <v/>
      </c>
      <c r="AQ449" s="175" t="str">
        <f t="shared" si="215"/>
        <v/>
      </c>
      <c r="AR449" s="175" t="str">
        <f t="shared" si="216"/>
        <v/>
      </c>
      <c r="AS449" s="175" t="str">
        <f t="shared" si="217"/>
        <v/>
      </c>
      <c r="AT449" s="175" t="str">
        <f t="shared" si="218"/>
        <v/>
      </c>
      <c r="AU449" s="175" t="str">
        <f t="shared" si="219"/>
        <v/>
      </c>
      <c r="AV449" s="175" t="str">
        <f t="shared" si="220"/>
        <v/>
      </c>
      <c r="AW449" s="27">
        <f t="shared" si="221"/>
        <v>0</v>
      </c>
      <c r="AX449" s="27"/>
      <c r="AY449" s="27">
        <f t="shared" si="222"/>
        <v>0</v>
      </c>
      <c r="AZ449" s="27">
        <f t="shared" si="223"/>
        <v>0</v>
      </c>
      <c r="BA449" s="27">
        <f t="shared" si="224"/>
        <v>0</v>
      </c>
      <c r="BB449" s="27">
        <f t="shared" si="225"/>
        <v>0</v>
      </c>
      <c r="BC449" s="27">
        <f t="shared" si="226"/>
        <v>0</v>
      </c>
      <c r="BD449" s="27">
        <f t="shared" si="227"/>
        <v>0</v>
      </c>
      <c r="BE449" s="27">
        <f t="shared" si="228"/>
        <v>0</v>
      </c>
      <c r="BF449" s="27">
        <f t="shared" si="229"/>
        <v>0</v>
      </c>
      <c r="BG449" s="27">
        <f t="shared" si="230"/>
        <v>0</v>
      </c>
      <c r="BH449" s="27">
        <f t="shared" si="231"/>
        <v>0</v>
      </c>
      <c r="BI449" s="27">
        <f t="shared" si="232"/>
        <v>0</v>
      </c>
      <c r="BJ449" s="27">
        <f t="shared" si="233"/>
        <v>0</v>
      </c>
      <c r="BK449" s="176"/>
      <c r="BL449" s="276" t="str">
        <f t="shared" si="209"/>
        <v/>
      </c>
      <c r="BM449" s="176"/>
      <c r="BN449" s="27">
        <f t="shared" si="234"/>
        <v>0</v>
      </c>
      <c r="BO449" s="27">
        <f t="shared" si="235"/>
        <v>0</v>
      </c>
      <c r="BP449" s="27">
        <f t="shared" si="236"/>
        <v>0</v>
      </c>
      <c r="BQ449" s="27">
        <f t="shared" si="237"/>
        <v>0</v>
      </c>
      <c r="BR449" s="27">
        <f t="shared" si="238"/>
        <v>0</v>
      </c>
      <c r="BS449" s="27"/>
      <c r="BT449" s="166"/>
      <c r="BU449" s="166"/>
      <c r="BV449" s="166"/>
      <c r="BW449" s="166"/>
      <c r="BX449" s="166"/>
      <c r="BY449" s="166"/>
      <c r="BZ449" s="166"/>
      <c r="CA449" s="166"/>
      <c r="CB449" s="166"/>
      <c r="CC449" s="166"/>
      <c r="CD449" s="166"/>
      <c r="CE449" s="166"/>
      <c r="CF449" s="166"/>
      <c r="CG449" s="166"/>
      <c r="CH449" s="166"/>
      <c r="CI449" s="166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</row>
    <row r="450" spans="1:99">
      <c r="A450" s="160" t="str">
        <f>IF($D450=2,IF(所有護老者!A450="","",所有護老者!A450),"")</f>
        <v/>
      </c>
      <c r="B450" s="160" t="str">
        <f>IF($D450=2,IF(所有護老者!B450="","",所有護老者!B450),"")</f>
        <v/>
      </c>
      <c r="C450" s="160" t="str">
        <f>IF($D450=2,IF(所有護老者!D450="","",所有護老者!D450),"")</f>
        <v/>
      </c>
      <c r="D450" s="160" t="str">
        <f>IF(所有護老者!C450=2,2,"")</f>
        <v/>
      </c>
      <c r="E450" s="160" t="str">
        <f>IF($D450=2,IF(所有護老者!E450="","",所有護老者!E450),"")</f>
        <v/>
      </c>
      <c r="F450" s="160" t="str">
        <f>IF($D450=2,IF(所有護老者!F450="","",所有護老者!F450),"")</f>
        <v/>
      </c>
      <c r="G450" s="160" t="str">
        <f>IF($D450=2,IF(所有護老者!G450="","",所有護老者!G450),"")</f>
        <v/>
      </c>
      <c r="H450" s="160" t="str">
        <f>IF($D450=2,IF(所有護老者!H450="","",所有護老者!H450),"")</f>
        <v/>
      </c>
      <c r="I450" s="160" t="str">
        <f>IF($D450=2,IF(所有護老者!I450="","",所有護老者!I450),"")</f>
        <v/>
      </c>
      <c r="J450" s="160" t="str">
        <f>IF($D450=2,IF(所有護老者!J450="","",所有護老者!J450),"")</f>
        <v/>
      </c>
      <c r="K450" s="160" t="str">
        <f>IF($D450=2,IF(所有護老者!K450="","",所有護老者!K450),"")</f>
        <v/>
      </c>
      <c r="L450" s="160" t="str">
        <f>IF($D450=2,IF(所有護老者!L450="","",所有護老者!L450),"")</f>
        <v/>
      </c>
      <c r="M450" s="160" t="str">
        <f>IF($D450=2,IF(所有護老者!M450="","",所有護老者!M450),"")</f>
        <v/>
      </c>
      <c r="N450" s="160" t="str">
        <f>IF($D450=2,IF(所有護老者!N450="","",所有護老者!N450),"")</f>
        <v/>
      </c>
      <c r="O450" s="160" t="str">
        <f>IF($D450=2,IF(所有護老者!O450="","",所有護老者!O450),"")</f>
        <v/>
      </c>
      <c r="P450" s="160" t="str">
        <f>IF($D450=2,IF(所有護老者!P450="","",所有護老者!P450),"")</f>
        <v/>
      </c>
      <c r="Q450" s="160" t="str">
        <f>IF($D450=2,IF(所有護老者!Q450="","",所有護老者!Q450),"")</f>
        <v/>
      </c>
      <c r="R450" s="160" t="str">
        <f>IF($D450=2,IF(所有護老者!R450="","",所有護老者!R450),"")</f>
        <v/>
      </c>
      <c r="S450" s="160" t="str">
        <f>IF($D450=2,IF(所有護老者!S450="","",所有護老者!S450),"")</f>
        <v/>
      </c>
      <c r="T450" s="160" t="str">
        <f>IF($D450=2,IF(所有護老者!T450="","",所有護老者!T450),"")</f>
        <v/>
      </c>
      <c r="U450" s="160" t="str">
        <f>IF($D450=2,IF(所有護老者!U450="","",所有護老者!U450),"")</f>
        <v/>
      </c>
      <c r="V450" s="160" t="str">
        <f>IF($D450=2,IF(所有護老者!V450="","",所有護老者!V450),"")</f>
        <v/>
      </c>
      <c r="W450" s="160" t="str">
        <f>IF($D450=2,IF(所有護老者!W450="","",所有護老者!W450),"")</f>
        <v/>
      </c>
      <c r="X450" s="160" t="str">
        <f>IF($D450=2,IF(所有護老者!X450="","",所有護老者!X450),"")</f>
        <v/>
      </c>
      <c r="Y450" s="160" t="str">
        <f>IF($D450=2,IF(所有護老者!Y450="","",所有護老者!Y450),"")</f>
        <v/>
      </c>
      <c r="Z450" s="160" t="str">
        <f>IF($D450=2,IF(所有護老者!Z450="","",所有護老者!Z450),"")</f>
        <v/>
      </c>
      <c r="AA450" s="160" t="str">
        <f>IF($D450=2,IF(所有護老者!AA450="","",所有護老者!AA450),"")</f>
        <v/>
      </c>
      <c r="AB450" s="160" t="str">
        <f>IF($D450=2,IF(所有護老者!AB450="","",所有護老者!AB450),"")</f>
        <v/>
      </c>
      <c r="AC450" s="160" t="str">
        <f>IF($D450=2,IF(所有護老者!AC450="","",所有護老者!AC450),"")</f>
        <v/>
      </c>
      <c r="AD450" s="160" t="str">
        <f>IF($D450=2,IF(所有護老者!AD450="","",所有護老者!AD450),"")</f>
        <v/>
      </c>
      <c r="AE450" s="160" t="str">
        <f>IF($D450=2,IF(所有護老者!AE450="","",所有護老者!AE450),"")</f>
        <v/>
      </c>
      <c r="AF450" s="160" t="str">
        <f>IF($D450=2,IF(所有護老者!AF450="","",所有護老者!AF450),"")</f>
        <v/>
      </c>
      <c r="AG450" s="160" t="str">
        <f>IF($D450=2,IF(所有護老者!AG450="","",所有護老者!AG450),"")</f>
        <v/>
      </c>
      <c r="AH450" s="160" t="str">
        <f>IF($D450=2,IF(所有護老者!AH450="","",所有護老者!AH450),"")</f>
        <v/>
      </c>
      <c r="AI450" s="160" t="str">
        <f>IF($D450=2,IF(所有護老者!AI450="","",所有護老者!AI450),"")</f>
        <v/>
      </c>
      <c r="AJ450" s="160" t="str">
        <f>IF($D450=2,IF(所有護老者!AJ450="","",所有護老者!AJ450),"")</f>
        <v/>
      </c>
      <c r="AK450" s="160" t="str">
        <f>IF(所有護老者!AK450="","",所有護老者!AK450)</f>
        <v/>
      </c>
      <c r="AL450" s="175" t="str">
        <f t="shared" si="210"/>
        <v/>
      </c>
      <c r="AM450" s="175" t="str">
        <f t="shared" si="211"/>
        <v/>
      </c>
      <c r="AN450" s="175" t="str">
        <f t="shared" si="212"/>
        <v/>
      </c>
      <c r="AO450" s="175" t="str">
        <f t="shared" si="213"/>
        <v/>
      </c>
      <c r="AP450" s="175" t="str">
        <f t="shared" si="214"/>
        <v/>
      </c>
      <c r="AQ450" s="175" t="str">
        <f t="shared" si="215"/>
        <v/>
      </c>
      <c r="AR450" s="175" t="str">
        <f t="shared" si="216"/>
        <v/>
      </c>
      <c r="AS450" s="175" t="str">
        <f t="shared" si="217"/>
        <v/>
      </c>
      <c r="AT450" s="175" t="str">
        <f t="shared" si="218"/>
        <v/>
      </c>
      <c r="AU450" s="175" t="str">
        <f t="shared" si="219"/>
        <v/>
      </c>
      <c r="AV450" s="175" t="str">
        <f t="shared" si="220"/>
        <v/>
      </c>
      <c r="AW450" s="27">
        <f t="shared" si="221"/>
        <v>0</v>
      </c>
      <c r="AX450" s="27"/>
      <c r="AY450" s="27">
        <f t="shared" si="222"/>
        <v>0</v>
      </c>
      <c r="AZ450" s="27">
        <f t="shared" si="223"/>
        <v>0</v>
      </c>
      <c r="BA450" s="27">
        <f t="shared" si="224"/>
        <v>0</v>
      </c>
      <c r="BB450" s="27">
        <f t="shared" si="225"/>
        <v>0</v>
      </c>
      <c r="BC450" s="27">
        <f t="shared" si="226"/>
        <v>0</v>
      </c>
      <c r="BD450" s="27">
        <f t="shared" si="227"/>
        <v>0</v>
      </c>
      <c r="BE450" s="27">
        <f t="shared" si="228"/>
        <v>0</v>
      </c>
      <c r="BF450" s="27">
        <f t="shared" si="229"/>
        <v>0</v>
      </c>
      <c r="BG450" s="27">
        <f t="shared" si="230"/>
        <v>0</v>
      </c>
      <c r="BH450" s="27">
        <f t="shared" si="231"/>
        <v>0</v>
      </c>
      <c r="BI450" s="27">
        <f t="shared" si="232"/>
        <v>0</v>
      </c>
      <c r="BJ450" s="27">
        <f t="shared" si="233"/>
        <v>0</v>
      </c>
      <c r="BK450" s="176"/>
      <c r="BL450" s="276" t="str">
        <f t="shared" si="209"/>
        <v/>
      </c>
      <c r="BM450" s="176"/>
      <c r="BN450" s="27">
        <f t="shared" si="234"/>
        <v>0</v>
      </c>
      <c r="BO450" s="27">
        <f t="shared" si="235"/>
        <v>0</v>
      </c>
      <c r="BP450" s="27">
        <f t="shared" si="236"/>
        <v>0</v>
      </c>
      <c r="BQ450" s="27">
        <f t="shared" si="237"/>
        <v>0</v>
      </c>
      <c r="BR450" s="27">
        <f t="shared" si="238"/>
        <v>0</v>
      </c>
      <c r="BS450" s="27"/>
      <c r="BT450" s="166"/>
      <c r="BU450" s="166"/>
      <c r="BV450" s="166"/>
      <c r="BW450" s="166"/>
      <c r="BX450" s="166"/>
      <c r="BY450" s="166"/>
      <c r="BZ450" s="166"/>
      <c r="CA450" s="166"/>
      <c r="CB450" s="166"/>
      <c r="CC450" s="166"/>
      <c r="CD450" s="166"/>
      <c r="CE450" s="166"/>
      <c r="CF450" s="166"/>
      <c r="CG450" s="166"/>
      <c r="CH450" s="166"/>
      <c r="CI450" s="166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</row>
    <row r="451" spans="1:99">
      <c r="A451" s="160" t="str">
        <f>IF($D451=2,IF(所有護老者!A451="","",所有護老者!A451),"")</f>
        <v/>
      </c>
      <c r="B451" s="160" t="str">
        <f>IF($D451=2,IF(所有護老者!B451="","",所有護老者!B451),"")</f>
        <v/>
      </c>
      <c r="C451" s="160" t="str">
        <f>IF($D451=2,IF(所有護老者!D451="","",所有護老者!D451),"")</f>
        <v/>
      </c>
      <c r="D451" s="160" t="str">
        <f>IF(所有護老者!C451=2,2,"")</f>
        <v/>
      </c>
      <c r="E451" s="160" t="str">
        <f>IF($D451=2,IF(所有護老者!E451="","",所有護老者!E451),"")</f>
        <v/>
      </c>
      <c r="F451" s="160" t="str">
        <f>IF($D451=2,IF(所有護老者!F451="","",所有護老者!F451),"")</f>
        <v/>
      </c>
      <c r="G451" s="160" t="str">
        <f>IF($D451=2,IF(所有護老者!G451="","",所有護老者!G451),"")</f>
        <v/>
      </c>
      <c r="H451" s="160" t="str">
        <f>IF($D451=2,IF(所有護老者!H451="","",所有護老者!H451),"")</f>
        <v/>
      </c>
      <c r="I451" s="160" t="str">
        <f>IF($D451=2,IF(所有護老者!I451="","",所有護老者!I451),"")</f>
        <v/>
      </c>
      <c r="J451" s="160" t="str">
        <f>IF($D451=2,IF(所有護老者!J451="","",所有護老者!J451),"")</f>
        <v/>
      </c>
      <c r="K451" s="160" t="str">
        <f>IF($D451=2,IF(所有護老者!K451="","",所有護老者!K451),"")</f>
        <v/>
      </c>
      <c r="L451" s="160" t="str">
        <f>IF($D451=2,IF(所有護老者!L451="","",所有護老者!L451),"")</f>
        <v/>
      </c>
      <c r="M451" s="160" t="str">
        <f>IF($D451=2,IF(所有護老者!M451="","",所有護老者!M451),"")</f>
        <v/>
      </c>
      <c r="N451" s="160" t="str">
        <f>IF($D451=2,IF(所有護老者!N451="","",所有護老者!N451),"")</f>
        <v/>
      </c>
      <c r="O451" s="160" t="str">
        <f>IF($D451=2,IF(所有護老者!O451="","",所有護老者!O451),"")</f>
        <v/>
      </c>
      <c r="P451" s="160" t="str">
        <f>IF($D451=2,IF(所有護老者!P451="","",所有護老者!P451),"")</f>
        <v/>
      </c>
      <c r="Q451" s="160" t="str">
        <f>IF($D451=2,IF(所有護老者!Q451="","",所有護老者!Q451),"")</f>
        <v/>
      </c>
      <c r="R451" s="160" t="str">
        <f>IF($D451=2,IF(所有護老者!R451="","",所有護老者!R451),"")</f>
        <v/>
      </c>
      <c r="S451" s="160" t="str">
        <f>IF($D451=2,IF(所有護老者!S451="","",所有護老者!S451),"")</f>
        <v/>
      </c>
      <c r="T451" s="160" t="str">
        <f>IF($D451=2,IF(所有護老者!T451="","",所有護老者!T451),"")</f>
        <v/>
      </c>
      <c r="U451" s="160" t="str">
        <f>IF($D451=2,IF(所有護老者!U451="","",所有護老者!U451),"")</f>
        <v/>
      </c>
      <c r="V451" s="160" t="str">
        <f>IF($D451=2,IF(所有護老者!V451="","",所有護老者!V451),"")</f>
        <v/>
      </c>
      <c r="W451" s="160" t="str">
        <f>IF($D451=2,IF(所有護老者!W451="","",所有護老者!W451),"")</f>
        <v/>
      </c>
      <c r="X451" s="160" t="str">
        <f>IF($D451=2,IF(所有護老者!X451="","",所有護老者!X451),"")</f>
        <v/>
      </c>
      <c r="Y451" s="160" t="str">
        <f>IF($D451=2,IF(所有護老者!Y451="","",所有護老者!Y451),"")</f>
        <v/>
      </c>
      <c r="Z451" s="160" t="str">
        <f>IF($D451=2,IF(所有護老者!Z451="","",所有護老者!Z451),"")</f>
        <v/>
      </c>
      <c r="AA451" s="160" t="str">
        <f>IF($D451=2,IF(所有護老者!AA451="","",所有護老者!AA451),"")</f>
        <v/>
      </c>
      <c r="AB451" s="160" t="str">
        <f>IF($D451=2,IF(所有護老者!AB451="","",所有護老者!AB451),"")</f>
        <v/>
      </c>
      <c r="AC451" s="160" t="str">
        <f>IF($D451=2,IF(所有護老者!AC451="","",所有護老者!AC451),"")</f>
        <v/>
      </c>
      <c r="AD451" s="160" t="str">
        <f>IF($D451=2,IF(所有護老者!AD451="","",所有護老者!AD451),"")</f>
        <v/>
      </c>
      <c r="AE451" s="160" t="str">
        <f>IF($D451=2,IF(所有護老者!AE451="","",所有護老者!AE451),"")</f>
        <v/>
      </c>
      <c r="AF451" s="160" t="str">
        <f>IF($D451=2,IF(所有護老者!AF451="","",所有護老者!AF451),"")</f>
        <v/>
      </c>
      <c r="AG451" s="160" t="str">
        <f>IF($D451=2,IF(所有護老者!AG451="","",所有護老者!AG451),"")</f>
        <v/>
      </c>
      <c r="AH451" s="160" t="str">
        <f>IF($D451=2,IF(所有護老者!AH451="","",所有護老者!AH451),"")</f>
        <v/>
      </c>
      <c r="AI451" s="160" t="str">
        <f>IF($D451=2,IF(所有護老者!AI451="","",所有護老者!AI451),"")</f>
        <v/>
      </c>
      <c r="AJ451" s="160" t="str">
        <f>IF($D451=2,IF(所有護老者!AJ451="","",所有護老者!AJ451),"")</f>
        <v/>
      </c>
      <c r="AK451" s="160" t="str">
        <f>IF(所有護老者!AK451="","",所有護老者!AK451)</f>
        <v/>
      </c>
      <c r="AL451" s="175" t="str">
        <f t="shared" si="210"/>
        <v/>
      </c>
      <c r="AM451" s="175" t="str">
        <f t="shared" si="211"/>
        <v/>
      </c>
      <c r="AN451" s="175" t="str">
        <f t="shared" si="212"/>
        <v/>
      </c>
      <c r="AO451" s="175" t="str">
        <f t="shared" si="213"/>
        <v/>
      </c>
      <c r="AP451" s="175" t="str">
        <f t="shared" si="214"/>
        <v/>
      </c>
      <c r="AQ451" s="175" t="str">
        <f t="shared" si="215"/>
        <v/>
      </c>
      <c r="AR451" s="175" t="str">
        <f t="shared" si="216"/>
        <v/>
      </c>
      <c r="AS451" s="175" t="str">
        <f t="shared" si="217"/>
        <v/>
      </c>
      <c r="AT451" s="175" t="str">
        <f t="shared" si="218"/>
        <v/>
      </c>
      <c r="AU451" s="175" t="str">
        <f t="shared" si="219"/>
        <v/>
      </c>
      <c r="AV451" s="175" t="str">
        <f t="shared" si="220"/>
        <v/>
      </c>
      <c r="AW451" s="27">
        <f t="shared" si="221"/>
        <v>0</v>
      </c>
      <c r="AX451" s="27"/>
      <c r="AY451" s="27">
        <f t="shared" si="222"/>
        <v>0</v>
      </c>
      <c r="AZ451" s="27">
        <f t="shared" si="223"/>
        <v>0</v>
      </c>
      <c r="BA451" s="27">
        <f t="shared" si="224"/>
        <v>0</v>
      </c>
      <c r="BB451" s="27">
        <f t="shared" si="225"/>
        <v>0</v>
      </c>
      <c r="BC451" s="27">
        <f t="shared" si="226"/>
        <v>0</v>
      </c>
      <c r="BD451" s="27">
        <f t="shared" si="227"/>
        <v>0</v>
      </c>
      <c r="BE451" s="27">
        <f t="shared" si="228"/>
        <v>0</v>
      </c>
      <c r="BF451" s="27">
        <f t="shared" si="229"/>
        <v>0</v>
      </c>
      <c r="BG451" s="27">
        <f t="shared" si="230"/>
        <v>0</v>
      </c>
      <c r="BH451" s="27">
        <f t="shared" si="231"/>
        <v>0</v>
      </c>
      <c r="BI451" s="27">
        <f t="shared" si="232"/>
        <v>0</v>
      </c>
      <c r="BJ451" s="27">
        <f t="shared" si="233"/>
        <v>0</v>
      </c>
      <c r="BK451" s="176"/>
      <c r="BL451" s="276" t="str">
        <f t="shared" si="209"/>
        <v/>
      </c>
      <c r="BM451" s="176"/>
      <c r="BN451" s="27">
        <f t="shared" si="234"/>
        <v>0</v>
      </c>
      <c r="BO451" s="27">
        <f t="shared" si="235"/>
        <v>0</v>
      </c>
      <c r="BP451" s="27">
        <f t="shared" si="236"/>
        <v>0</v>
      </c>
      <c r="BQ451" s="27">
        <f t="shared" si="237"/>
        <v>0</v>
      </c>
      <c r="BR451" s="27">
        <f t="shared" si="238"/>
        <v>0</v>
      </c>
      <c r="BS451" s="27"/>
      <c r="BT451" s="166"/>
      <c r="BU451" s="166"/>
      <c r="BV451" s="166"/>
      <c r="BW451" s="166"/>
      <c r="BX451" s="166"/>
      <c r="BY451" s="166"/>
      <c r="BZ451" s="166"/>
      <c r="CA451" s="166"/>
      <c r="CB451" s="166"/>
      <c r="CC451" s="166"/>
      <c r="CD451" s="166"/>
      <c r="CE451" s="166"/>
      <c r="CF451" s="166"/>
      <c r="CG451" s="166"/>
      <c r="CH451" s="166"/>
      <c r="CI451" s="166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</row>
    <row r="452" spans="1:99">
      <c r="A452" s="160" t="str">
        <f>IF($D452=2,IF(所有護老者!A452="","",所有護老者!A452),"")</f>
        <v/>
      </c>
      <c r="B452" s="160" t="str">
        <f>IF($D452=2,IF(所有護老者!B452="","",所有護老者!B452),"")</f>
        <v/>
      </c>
      <c r="C452" s="160" t="str">
        <f>IF($D452=2,IF(所有護老者!D452="","",所有護老者!D452),"")</f>
        <v/>
      </c>
      <c r="D452" s="160" t="str">
        <f>IF(所有護老者!C452=2,2,"")</f>
        <v/>
      </c>
      <c r="E452" s="160" t="str">
        <f>IF($D452=2,IF(所有護老者!E452="","",所有護老者!E452),"")</f>
        <v/>
      </c>
      <c r="F452" s="160" t="str">
        <f>IF($D452=2,IF(所有護老者!F452="","",所有護老者!F452),"")</f>
        <v/>
      </c>
      <c r="G452" s="160" t="str">
        <f>IF($D452=2,IF(所有護老者!G452="","",所有護老者!G452),"")</f>
        <v/>
      </c>
      <c r="H452" s="160" t="str">
        <f>IF($D452=2,IF(所有護老者!H452="","",所有護老者!H452),"")</f>
        <v/>
      </c>
      <c r="I452" s="160" t="str">
        <f>IF($D452=2,IF(所有護老者!I452="","",所有護老者!I452),"")</f>
        <v/>
      </c>
      <c r="J452" s="160" t="str">
        <f>IF($D452=2,IF(所有護老者!J452="","",所有護老者!J452),"")</f>
        <v/>
      </c>
      <c r="K452" s="160" t="str">
        <f>IF($D452=2,IF(所有護老者!K452="","",所有護老者!K452),"")</f>
        <v/>
      </c>
      <c r="L452" s="160" t="str">
        <f>IF($D452=2,IF(所有護老者!L452="","",所有護老者!L452),"")</f>
        <v/>
      </c>
      <c r="M452" s="160" t="str">
        <f>IF($D452=2,IF(所有護老者!M452="","",所有護老者!M452),"")</f>
        <v/>
      </c>
      <c r="N452" s="160" t="str">
        <f>IF($D452=2,IF(所有護老者!N452="","",所有護老者!N452),"")</f>
        <v/>
      </c>
      <c r="O452" s="160" t="str">
        <f>IF($D452=2,IF(所有護老者!O452="","",所有護老者!O452),"")</f>
        <v/>
      </c>
      <c r="P452" s="160" t="str">
        <f>IF($D452=2,IF(所有護老者!P452="","",所有護老者!P452),"")</f>
        <v/>
      </c>
      <c r="Q452" s="160" t="str">
        <f>IF($D452=2,IF(所有護老者!Q452="","",所有護老者!Q452),"")</f>
        <v/>
      </c>
      <c r="R452" s="160" t="str">
        <f>IF($D452=2,IF(所有護老者!R452="","",所有護老者!R452),"")</f>
        <v/>
      </c>
      <c r="S452" s="160" t="str">
        <f>IF($D452=2,IF(所有護老者!S452="","",所有護老者!S452),"")</f>
        <v/>
      </c>
      <c r="T452" s="160" t="str">
        <f>IF($D452=2,IF(所有護老者!T452="","",所有護老者!T452),"")</f>
        <v/>
      </c>
      <c r="U452" s="160" t="str">
        <f>IF($D452=2,IF(所有護老者!U452="","",所有護老者!U452),"")</f>
        <v/>
      </c>
      <c r="V452" s="160" t="str">
        <f>IF($D452=2,IF(所有護老者!V452="","",所有護老者!V452),"")</f>
        <v/>
      </c>
      <c r="W452" s="160" t="str">
        <f>IF($D452=2,IF(所有護老者!W452="","",所有護老者!W452),"")</f>
        <v/>
      </c>
      <c r="X452" s="160" t="str">
        <f>IF($D452=2,IF(所有護老者!X452="","",所有護老者!X452),"")</f>
        <v/>
      </c>
      <c r="Y452" s="160" t="str">
        <f>IF($D452=2,IF(所有護老者!Y452="","",所有護老者!Y452),"")</f>
        <v/>
      </c>
      <c r="Z452" s="160" t="str">
        <f>IF($D452=2,IF(所有護老者!Z452="","",所有護老者!Z452),"")</f>
        <v/>
      </c>
      <c r="AA452" s="160" t="str">
        <f>IF($D452=2,IF(所有護老者!AA452="","",所有護老者!AA452),"")</f>
        <v/>
      </c>
      <c r="AB452" s="160" t="str">
        <f>IF($D452=2,IF(所有護老者!AB452="","",所有護老者!AB452),"")</f>
        <v/>
      </c>
      <c r="AC452" s="160" t="str">
        <f>IF($D452=2,IF(所有護老者!AC452="","",所有護老者!AC452),"")</f>
        <v/>
      </c>
      <c r="AD452" s="160" t="str">
        <f>IF($D452=2,IF(所有護老者!AD452="","",所有護老者!AD452),"")</f>
        <v/>
      </c>
      <c r="AE452" s="160" t="str">
        <f>IF($D452=2,IF(所有護老者!AE452="","",所有護老者!AE452),"")</f>
        <v/>
      </c>
      <c r="AF452" s="160" t="str">
        <f>IF($D452=2,IF(所有護老者!AF452="","",所有護老者!AF452),"")</f>
        <v/>
      </c>
      <c r="AG452" s="160" t="str">
        <f>IF($D452=2,IF(所有護老者!AG452="","",所有護老者!AG452),"")</f>
        <v/>
      </c>
      <c r="AH452" s="160" t="str">
        <f>IF($D452=2,IF(所有護老者!AH452="","",所有護老者!AH452),"")</f>
        <v/>
      </c>
      <c r="AI452" s="160" t="str">
        <f>IF($D452=2,IF(所有護老者!AI452="","",所有護老者!AI452),"")</f>
        <v/>
      </c>
      <c r="AJ452" s="160" t="str">
        <f>IF($D452=2,IF(所有護老者!AJ452="","",所有護老者!AJ452),"")</f>
        <v/>
      </c>
      <c r="AK452" s="160" t="str">
        <f>IF(所有護老者!AK452="","",所有護老者!AK452)</f>
        <v/>
      </c>
      <c r="AL452" s="175" t="str">
        <f t="shared" si="210"/>
        <v/>
      </c>
      <c r="AM452" s="175" t="str">
        <f t="shared" si="211"/>
        <v/>
      </c>
      <c r="AN452" s="175" t="str">
        <f t="shared" si="212"/>
        <v/>
      </c>
      <c r="AO452" s="175" t="str">
        <f t="shared" si="213"/>
        <v/>
      </c>
      <c r="AP452" s="175" t="str">
        <f t="shared" si="214"/>
        <v/>
      </c>
      <c r="AQ452" s="175" t="str">
        <f t="shared" si="215"/>
        <v/>
      </c>
      <c r="AR452" s="175" t="str">
        <f t="shared" si="216"/>
        <v/>
      </c>
      <c r="AS452" s="175" t="str">
        <f t="shared" si="217"/>
        <v/>
      </c>
      <c r="AT452" s="175" t="str">
        <f t="shared" si="218"/>
        <v/>
      </c>
      <c r="AU452" s="175" t="str">
        <f t="shared" si="219"/>
        <v/>
      </c>
      <c r="AV452" s="175" t="str">
        <f t="shared" si="220"/>
        <v/>
      </c>
      <c r="AW452" s="27">
        <f t="shared" si="221"/>
        <v>0</v>
      </c>
      <c r="AX452" s="27"/>
      <c r="AY452" s="27">
        <f t="shared" si="222"/>
        <v>0</v>
      </c>
      <c r="AZ452" s="27">
        <f t="shared" si="223"/>
        <v>0</v>
      </c>
      <c r="BA452" s="27">
        <f t="shared" si="224"/>
        <v>0</v>
      </c>
      <c r="BB452" s="27">
        <f t="shared" si="225"/>
        <v>0</v>
      </c>
      <c r="BC452" s="27">
        <f t="shared" si="226"/>
        <v>0</v>
      </c>
      <c r="BD452" s="27">
        <f t="shared" si="227"/>
        <v>0</v>
      </c>
      <c r="BE452" s="27">
        <f t="shared" si="228"/>
        <v>0</v>
      </c>
      <c r="BF452" s="27">
        <f t="shared" si="229"/>
        <v>0</v>
      </c>
      <c r="BG452" s="27">
        <f t="shared" si="230"/>
        <v>0</v>
      </c>
      <c r="BH452" s="27">
        <f t="shared" si="231"/>
        <v>0</v>
      </c>
      <c r="BI452" s="27">
        <f t="shared" si="232"/>
        <v>0</v>
      </c>
      <c r="BJ452" s="27">
        <f t="shared" si="233"/>
        <v>0</v>
      </c>
      <c r="BK452" s="176"/>
      <c r="BL452" s="276" t="str">
        <f t="shared" si="209"/>
        <v/>
      </c>
      <c r="BM452" s="176"/>
      <c r="BN452" s="27">
        <f t="shared" si="234"/>
        <v>0</v>
      </c>
      <c r="BO452" s="27">
        <f t="shared" si="235"/>
        <v>0</v>
      </c>
      <c r="BP452" s="27">
        <f t="shared" si="236"/>
        <v>0</v>
      </c>
      <c r="BQ452" s="27">
        <f t="shared" si="237"/>
        <v>0</v>
      </c>
      <c r="BR452" s="27">
        <f t="shared" si="238"/>
        <v>0</v>
      </c>
      <c r="BS452" s="27"/>
      <c r="BT452" s="166"/>
      <c r="BU452" s="166"/>
      <c r="BV452" s="166"/>
      <c r="BW452" s="166"/>
      <c r="BX452" s="166"/>
      <c r="BY452" s="166"/>
      <c r="BZ452" s="166"/>
      <c r="CA452" s="166"/>
      <c r="CB452" s="166"/>
      <c r="CC452" s="166"/>
      <c r="CD452" s="166"/>
      <c r="CE452" s="166"/>
      <c r="CF452" s="166"/>
      <c r="CG452" s="166"/>
      <c r="CH452" s="166"/>
      <c r="CI452" s="166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</row>
    <row r="453" spans="1:99">
      <c r="A453" s="160" t="str">
        <f>IF($D453=2,IF(所有護老者!A453="","",所有護老者!A453),"")</f>
        <v/>
      </c>
      <c r="B453" s="160" t="str">
        <f>IF($D453=2,IF(所有護老者!B453="","",所有護老者!B453),"")</f>
        <v/>
      </c>
      <c r="C453" s="160" t="str">
        <f>IF($D453=2,IF(所有護老者!D453="","",所有護老者!D453),"")</f>
        <v/>
      </c>
      <c r="D453" s="160" t="str">
        <f>IF(所有護老者!C453=2,2,"")</f>
        <v/>
      </c>
      <c r="E453" s="160" t="str">
        <f>IF($D453=2,IF(所有護老者!E453="","",所有護老者!E453),"")</f>
        <v/>
      </c>
      <c r="F453" s="160" t="str">
        <f>IF($D453=2,IF(所有護老者!F453="","",所有護老者!F453),"")</f>
        <v/>
      </c>
      <c r="G453" s="160" t="str">
        <f>IF($D453=2,IF(所有護老者!G453="","",所有護老者!G453),"")</f>
        <v/>
      </c>
      <c r="H453" s="160" t="str">
        <f>IF($D453=2,IF(所有護老者!H453="","",所有護老者!H453),"")</f>
        <v/>
      </c>
      <c r="I453" s="160" t="str">
        <f>IF($D453=2,IF(所有護老者!I453="","",所有護老者!I453),"")</f>
        <v/>
      </c>
      <c r="J453" s="160" t="str">
        <f>IF($D453=2,IF(所有護老者!J453="","",所有護老者!J453),"")</f>
        <v/>
      </c>
      <c r="K453" s="160" t="str">
        <f>IF($D453=2,IF(所有護老者!K453="","",所有護老者!K453),"")</f>
        <v/>
      </c>
      <c r="L453" s="160" t="str">
        <f>IF($D453=2,IF(所有護老者!L453="","",所有護老者!L453),"")</f>
        <v/>
      </c>
      <c r="M453" s="160" t="str">
        <f>IF($D453=2,IF(所有護老者!M453="","",所有護老者!M453),"")</f>
        <v/>
      </c>
      <c r="N453" s="160" t="str">
        <f>IF($D453=2,IF(所有護老者!N453="","",所有護老者!N453),"")</f>
        <v/>
      </c>
      <c r="O453" s="160" t="str">
        <f>IF($D453=2,IF(所有護老者!O453="","",所有護老者!O453),"")</f>
        <v/>
      </c>
      <c r="P453" s="160" t="str">
        <f>IF($D453=2,IF(所有護老者!P453="","",所有護老者!P453),"")</f>
        <v/>
      </c>
      <c r="Q453" s="160" t="str">
        <f>IF($D453=2,IF(所有護老者!Q453="","",所有護老者!Q453),"")</f>
        <v/>
      </c>
      <c r="R453" s="160" t="str">
        <f>IF($D453=2,IF(所有護老者!R453="","",所有護老者!R453),"")</f>
        <v/>
      </c>
      <c r="S453" s="160" t="str">
        <f>IF($D453=2,IF(所有護老者!S453="","",所有護老者!S453),"")</f>
        <v/>
      </c>
      <c r="T453" s="160" t="str">
        <f>IF($D453=2,IF(所有護老者!T453="","",所有護老者!T453),"")</f>
        <v/>
      </c>
      <c r="U453" s="160" t="str">
        <f>IF($D453=2,IF(所有護老者!U453="","",所有護老者!U453),"")</f>
        <v/>
      </c>
      <c r="V453" s="160" t="str">
        <f>IF($D453=2,IF(所有護老者!V453="","",所有護老者!V453),"")</f>
        <v/>
      </c>
      <c r="W453" s="160" t="str">
        <f>IF($D453=2,IF(所有護老者!W453="","",所有護老者!W453),"")</f>
        <v/>
      </c>
      <c r="X453" s="160" t="str">
        <f>IF($D453=2,IF(所有護老者!X453="","",所有護老者!X453),"")</f>
        <v/>
      </c>
      <c r="Y453" s="160" t="str">
        <f>IF($D453=2,IF(所有護老者!Y453="","",所有護老者!Y453),"")</f>
        <v/>
      </c>
      <c r="Z453" s="160" t="str">
        <f>IF($D453=2,IF(所有護老者!Z453="","",所有護老者!Z453),"")</f>
        <v/>
      </c>
      <c r="AA453" s="160" t="str">
        <f>IF($D453=2,IF(所有護老者!AA453="","",所有護老者!AA453),"")</f>
        <v/>
      </c>
      <c r="AB453" s="160" t="str">
        <f>IF($D453=2,IF(所有護老者!AB453="","",所有護老者!AB453),"")</f>
        <v/>
      </c>
      <c r="AC453" s="160" t="str">
        <f>IF($D453=2,IF(所有護老者!AC453="","",所有護老者!AC453),"")</f>
        <v/>
      </c>
      <c r="AD453" s="160" t="str">
        <f>IF($D453=2,IF(所有護老者!AD453="","",所有護老者!AD453),"")</f>
        <v/>
      </c>
      <c r="AE453" s="160" t="str">
        <f>IF($D453=2,IF(所有護老者!AE453="","",所有護老者!AE453),"")</f>
        <v/>
      </c>
      <c r="AF453" s="160" t="str">
        <f>IF($D453=2,IF(所有護老者!AF453="","",所有護老者!AF453),"")</f>
        <v/>
      </c>
      <c r="AG453" s="160" t="str">
        <f>IF($D453=2,IF(所有護老者!AG453="","",所有護老者!AG453),"")</f>
        <v/>
      </c>
      <c r="AH453" s="160" t="str">
        <f>IF($D453=2,IF(所有護老者!AH453="","",所有護老者!AH453),"")</f>
        <v/>
      </c>
      <c r="AI453" s="160" t="str">
        <f>IF($D453=2,IF(所有護老者!AI453="","",所有護老者!AI453),"")</f>
        <v/>
      </c>
      <c r="AJ453" s="160" t="str">
        <f>IF($D453=2,IF(所有護老者!AJ453="","",所有護老者!AJ453),"")</f>
        <v/>
      </c>
      <c r="AK453" s="160" t="str">
        <f>IF(所有護老者!AK453="","",所有護老者!AK453)</f>
        <v/>
      </c>
      <c r="AL453" s="175" t="str">
        <f t="shared" si="210"/>
        <v/>
      </c>
      <c r="AM453" s="175" t="str">
        <f t="shared" si="211"/>
        <v/>
      </c>
      <c r="AN453" s="175" t="str">
        <f t="shared" si="212"/>
        <v/>
      </c>
      <c r="AO453" s="175" t="str">
        <f t="shared" si="213"/>
        <v/>
      </c>
      <c r="AP453" s="175" t="str">
        <f t="shared" si="214"/>
        <v/>
      </c>
      <c r="AQ453" s="175" t="str">
        <f t="shared" si="215"/>
        <v/>
      </c>
      <c r="AR453" s="175" t="str">
        <f t="shared" si="216"/>
        <v/>
      </c>
      <c r="AS453" s="175" t="str">
        <f t="shared" si="217"/>
        <v/>
      </c>
      <c r="AT453" s="175" t="str">
        <f t="shared" si="218"/>
        <v/>
      </c>
      <c r="AU453" s="175" t="str">
        <f t="shared" si="219"/>
        <v/>
      </c>
      <c r="AV453" s="175" t="str">
        <f t="shared" si="220"/>
        <v/>
      </c>
      <c r="AW453" s="27">
        <f t="shared" si="221"/>
        <v>0</v>
      </c>
      <c r="AX453" s="27"/>
      <c r="AY453" s="27">
        <f t="shared" si="222"/>
        <v>0</v>
      </c>
      <c r="AZ453" s="27">
        <f t="shared" si="223"/>
        <v>0</v>
      </c>
      <c r="BA453" s="27">
        <f t="shared" si="224"/>
        <v>0</v>
      </c>
      <c r="BB453" s="27">
        <f t="shared" si="225"/>
        <v>0</v>
      </c>
      <c r="BC453" s="27">
        <f t="shared" si="226"/>
        <v>0</v>
      </c>
      <c r="BD453" s="27">
        <f t="shared" si="227"/>
        <v>0</v>
      </c>
      <c r="BE453" s="27">
        <f t="shared" si="228"/>
        <v>0</v>
      </c>
      <c r="BF453" s="27">
        <f t="shared" si="229"/>
        <v>0</v>
      </c>
      <c r="BG453" s="27">
        <f t="shared" si="230"/>
        <v>0</v>
      </c>
      <c r="BH453" s="27">
        <f t="shared" si="231"/>
        <v>0</v>
      </c>
      <c r="BI453" s="27">
        <f t="shared" si="232"/>
        <v>0</v>
      </c>
      <c r="BJ453" s="27">
        <f t="shared" si="233"/>
        <v>0</v>
      </c>
      <c r="BK453" s="176"/>
      <c r="BL453" s="276" t="str">
        <f t="shared" ref="BL453:BL500" si="239">IF(AW453=0,"",BJ453/AW453)</f>
        <v/>
      </c>
      <c r="BM453" s="176"/>
      <c r="BN453" s="27">
        <f t="shared" si="234"/>
        <v>0</v>
      </c>
      <c r="BO453" s="27">
        <f t="shared" si="235"/>
        <v>0</v>
      </c>
      <c r="BP453" s="27">
        <f t="shared" si="236"/>
        <v>0</v>
      </c>
      <c r="BQ453" s="27">
        <f t="shared" si="237"/>
        <v>0</v>
      </c>
      <c r="BR453" s="27">
        <f t="shared" si="238"/>
        <v>0</v>
      </c>
      <c r="BS453" s="27"/>
      <c r="BT453" s="166"/>
      <c r="BU453" s="166"/>
      <c r="BV453" s="166"/>
      <c r="BW453" s="166"/>
      <c r="BX453" s="166"/>
      <c r="BY453" s="166"/>
      <c r="BZ453" s="166"/>
      <c r="CA453" s="166"/>
      <c r="CB453" s="166"/>
      <c r="CC453" s="166"/>
      <c r="CD453" s="166"/>
      <c r="CE453" s="166"/>
      <c r="CF453" s="166"/>
      <c r="CG453" s="166"/>
      <c r="CH453" s="166"/>
      <c r="CI453" s="166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</row>
    <row r="454" spans="1:99">
      <c r="A454" s="160" t="str">
        <f>IF($D454=2,IF(所有護老者!A454="","",所有護老者!A454),"")</f>
        <v/>
      </c>
      <c r="B454" s="160" t="str">
        <f>IF($D454=2,IF(所有護老者!B454="","",所有護老者!B454),"")</f>
        <v/>
      </c>
      <c r="C454" s="160" t="str">
        <f>IF($D454=2,IF(所有護老者!D454="","",所有護老者!D454),"")</f>
        <v/>
      </c>
      <c r="D454" s="160" t="str">
        <f>IF(所有護老者!C454=2,2,"")</f>
        <v/>
      </c>
      <c r="E454" s="160" t="str">
        <f>IF($D454=2,IF(所有護老者!E454="","",所有護老者!E454),"")</f>
        <v/>
      </c>
      <c r="F454" s="160" t="str">
        <f>IF($D454=2,IF(所有護老者!F454="","",所有護老者!F454),"")</f>
        <v/>
      </c>
      <c r="G454" s="160" t="str">
        <f>IF($D454=2,IF(所有護老者!G454="","",所有護老者!G454),"")</f>
        <v/>
      </c>
      <c r="H454" s="160" t="str">
        <f>IF($D454=2,IF(所有護老者!H454="","",所有護老者!H454),"")</f>
        <v/>
      </c>
      <c r="I454" s="160" t="str">
        <f>IF($D454=2,IF(所有護老者!I454="","",所有護老者!I454),"")</f>
        <v/>
      </c>
      <c r="J454" s="160" t="str">
        <f>IF($D454=2,IF(所有護老者!J454="","",所有護老者!J454),"")</f>
        <v/>
      </c>
      <c r="K454" s="160" t="str">
        <f>IF($D454=2,IF(所有護老者!K454="","",所有護老者!K454),"")</f>
        <v/>
      </c>
      <c r="L454" s="160" t="str">
        <f>IF($D454=2,IF(所有護老者!L454="","",所有護老者!L454),"")</f>
        <v/>
      </c>
      <c r="M454" s="160" t="str">
        <f>IF($D454=2,IF(所有護老者!M454="","",所有護老者!M454),"")</f>
        <v/>
      </c>
      <c r="N454" s="160" t="str">
        <f>IF($D454=2,IF(所有護老者!N454="","",所有護老者!N454),"")</f>
        <v/>
      </c>
      <c r="O454" s="160" t="str">
        <f>IF($D454=2,IF(所有護老者!O454="","",所有護老者!O454),"")</f>
        <v/>
      </c>
      <c r="P454" s="160" t="str">
        <f>IF($D454=2,IF(所有護老者!P454="","",所有護老者!P454),"")</f>
        <v/>
      </c>
      <c r="Q454" s="160" t="str">
        <f>IF($D454=2,IF(所有護老者!Q454="","",所有護老者!Q454),"")</f>
        <v/>
      </c>
      <c r="R454" s="160" t="str">
        <f>IF($D454=2,IF(所有護老者!R454="","",所有護老者!R454),"")</f>
        <v/>
      </c>
      <c r="S454" s="160" t="str">
        <f>IF($D454=2,IF(所有護老者!S454="","",所有護老者!S454),"")</f>
        <v/>
      </c>
      <c r="T454" s="160" t="str">
        <f>IF($D454=2,IF(所有護老者!T454="","",所有護老者!T454),"")</f>
        <v/>
      </c>
      <c r="U454" s="160" t="str">
        <f>IF($D454=2,IF(所有護老者!U454="","",所有護老者!U454),"")</f>
        <v/>
      </c>
      <c r="V454" s="160" t="str">
        <f>IF($D454=2,IF(所有護老者!V454="","",所有護老者!V454),"")</f>
        <v/>
      </c>
      <c r="W454" s="160" t="str">
        <f>IF($D454=2,IF(所有護老者!W454="","",所有護老者!W454),"")</f>
        <v/>
      </c>
      <c r="X454" s="160" t="str">
        <f>IF($D454=2,IF(所有護老者!X454="","",所有護老者!X454),"")</f>
        <v/>
      </c>
      <c r="Y454" s="160" t="str">
        <f>IF($D454=2,IF(所有護老者!Y454="","",所有護老者!Y454),"")</f>
        <v/>
      </c>
      <c r="Z454" s="160" t="str">
        <f>IF($D454=2,IF(所有護老者!Z454="","",所有護老者!Z454),"")</f>
        <v/>
      </c>
      <c r="AA454" s="160" t="str">
        <f>IF($D454=2,IF(所有護老者!AA454="","",所有護老者!AA454),"")</f>
        <v/>
      </c>
      <c r="AB454" s="160" t="str">
        <f>IF($D454=2,IF(所有護老者!AB454="","",所有護老者!AB454),"")</f>
        <v/>
      </c>
      <c r="AC454" s="160" t="str">
        <f>IF($D454=2,IF(所有護老者!AC454="","",所有護老者!AC454),"")</f>
        <v/>
      </c>
      <c r="AD454" s="160" t="str">
        <f>IF($D454=2,IF(所有護老者!AD454="","",所有護老者!AD454),"")</f>
        <v/>
      </c>
      <c r="AE454" s="160" t="str">
        <f>IF($D454=2,IF(所有護老者!AE454="","",所有護老者!AE454),"")</f>
        <v/>
      </c>
      <c r="AF454" s="160" t="str">
        <f>IF($D454=2,IF(所有護老者!AF454="","",所有護老者!AF454),"")</f>
        <v/>
      </c>
      <c r="AG454" s="160" t="str">
        <f>IF($D454=2,IF(所有護老者!AG454="","",所有護老者!AG454),"")</f>
        <v/>
      </c>
      <c r="AH454" s="160" t="str">
        <f>IF($D454=2,IF(所有護老者!AH454="","",所有護老者!AH454),"")</f>
        <v/>
      </c>
      <c r="AI454" s="160" t="str">
        <f>IF($D454=2,IF(所有護老者!AI454="","",所有護老者!AI454),"")</f>
        <v/>
      </c>
      <c r="AJ454" s="160" t="str">
        <f>IF($D454=2,IF(所有護老者!AJ454="","",所有護老者!AJ454),"")</f>
        <v/>
      </c>
      <c r="AK454" s="160" t="str">
        <f>IF(所有護老者!AK454="","",所有護老者!AK454)</f>
        <v/>
      </c>
      <c r="AL454" s="175" t="str">
        <f t="shared" ref="AL454:AL500" si="240">IF($D454&lt;&gt;2,"",IF(AND(T454&lt;&gt;"",T454=0),0,1))</f>
        <v/>
      </c>
      <c r="AM454" s="175" t="str">
        <f t="shared" ref="AM454:AM500" si="241">IF($D454&lt;&gt;2,"",IF(AND(U454&lt;&gt;"",U454=0),0,1))</f>
        <v/>
      </c>
      <c r="AN454" s="175" t="str">
        <f t="shared" ref="AN454:AN500" si="242">IF($D454&lt;&gt;2,"",IF(AND(V454&lt;&gt;"",V454=0),0,1))</f>
        <v/>
      </c>
      <c r="AO454" s="175" t="str">
        <f t="shared" ref="AO454:AO500" si="243">IF($D454&lt;&gt;2,"",IF(AND(W454&lt;&gt;"",W454=0),0,1))</f>
        <v/>
      </c>
      <c r="AP454" s="175" t="str">
        <f t="shared" ref="AP454:AP500" si="244">IF($D454&lt;&gt;2,"",IF(AND(X454&lt;&gt;"",X454=0),0,1))</f>
        <v/>
      </c>
      <c r="AQ454" s="175" t="str">
        <f t="shared" ref="AQ454:AQ500" si="245">IF($D454&lt;&gt;2,"",IF(AND(Y454&lt;&gt;"",Y454=0),0,1))</f>
        <v/>
      </c>
      <c r="AR454" s="175" t="str">
        <f t="shared" ref="AR454:AR500" si="246">IF($D454&lt;&gt;2,"",IF(AND(Z454&lt;&gt;"",Z454=0),0,1))</f>
        <v/>
      </c>
      <c r="AS454" s="175" t="str">
        <f t="shared" ref="AS454:AS500" si="247">IF($D454&lt;&gt;2,"",IF(AND(AA454&lt;&gt;"",AA454=0),0,1))</f>
        <v/>
      </c>
      <c r="AT454" s="175" t="str">
        <f t="shared" ref="AT454:AT500" si="248">IF($D454&lt;&gt;2,"",IF(AND(AB454&lt;&gt;"",AB454=0),0,1))</f>
        <v/>
      </c>
      <c r="AU454" s="175" t="str">
        <f t="shared" ref="AU454:AU500" si="249">IF($D454&lt;&gt;2,"",IF(AND(AC454&lt;&gt;"",AC454=0),0,1))</f>
        <v/>
      </c>
      <c r="AV454" s="175" t="str">
        <f t="shared" ref="AV454:AV500" si="250">IF($D454&lt;&gt;2,"",IF(AND(AD454&lt;&gt;"",AD454=0),0,1))</f>
        <v/>
      </c>
      <c r="AW454" s="27">
        <f t="shared" ref="AW454:AW500" si="251">SUM(AL454:AV454)</f>
        <v>0</v>
      </c>
      <c r="AX454" s="27"/>
      <c r="AY454" s="27">
        <f t="shared" ref="AY454:AY500" si="252">IF(AND($D454=2,T454=""),3,IF($D454&lt;&gt;2,0,T454))</f>
        <v>0</v>
      </c>
      <c r="AZ454" s="27">
        <f t="shared" ref="AZ454:AZ500" si="253">IF(AND($D454=2,U454=""),3,IF($D454&lt;&gt;2,0,U454))</f>
        <v>0</v>
      </c>
      <c r="BA454" s="27">
        <f t="shared" ref="BA454:BA500" si="254">IF(AND($D454=2,V454=""),3,IF($D454&lt;&gt;2,0,V454))</f>
        <v>0</v>
      </c>
      <c r="BB454" s="27">
        <f t="shared" ref="BB454:BB500" si="255">IF(AND($D454=2,W454=""),3,IF($D454&lt;&gt;2,0,W454))</f>
        <v>0</v>
      </c>
      <c r="BC454" s="27">
        <f t="shared" ref="BC454:BC500" si="256">IF(AND($D454=2,X454=""),3,IF($D454&lt;&gt;2,0,X454))</f>
        <v>0</v>
      </c>
      <c r="BD454" s="27">
        <f t="shared" ref="BD454:BD500" si="257">IF(AND($D454=2,Y454=""),3,IF($D454&lt;&gt;2,0,Y454))</f>
        <v>0</v>
      </c>
      <c r="BE454" s="27">
        <f t="shared" ref="BE454:BE500" si="258">IF(AND($D454=2,Z454=""),3,IF($D454&lt;&gt;2,0,Z454))</f>
        <v>0</v>
      </c>
      <c r="BF454" s="27">
        <f t="shared" ref="BF454:BF500" si="259">IF(AND($D454=2,AA454=""),3,IF($D454&lt;&gt;2,0,AA454))</f>
        <v>0</v>
      </c>
      <c r="BG454" s="27">
        <f t="shared" ref="BG454:BG500" si="260">IF(AND($D454=2,AB454=""),3,IF($D454&lt;&gt;2,0,AB454))</f>
        <v>0</v>
      </c>
      <c r="BH454" s="27">
        <f t="shared" ref="BH454:BH500" si="261">IF(AND($D454=2,AC454=""),3,IF($D454&lt;&gt;2,0,AC454))</f>
        <v>0</v>
      </c>
      <c r="BI454" s="27">
        <f t="shared" ref="BI454:BI500" si="262">IF(AND($D454=2,AD454=""),3,IF($D454&lt;&gt;2,0,AD454))</f>
        <v>0</v>
      </c>
      <c r="BJ454" s="27">
        <f t="shared" ref="BJ454:BJ500" si="263">SUM(AY454:BI454)</f>
        <v>0</v>
      </c>
      <c r="BK454" s="176"/>
      <c r="BL454" s="276" t="str">
        <f t="shared" si="239"/>
        <v/>
      </c>
      <c r="BM454" s="176"/>
      <c r="BN454" s="27">
        <f t="shared" ref="BN454:BN500" si="264">IF(BL454=0,0,IF(BL454&lt;=1.4999,1,0))</f>
        <v>0</v>
      </c>
      <c r="BO454" s="27">
        <f t="shared" ref="BO454:BO500" si="265">IF(BL454&lt;1.5,0,IF(BL454&gt;2.4999,0,1))</f>
        <v>0</v>
      </c>
      <c r="BP454" s="27">
        <f t="shared" ref="BP454:BP500" si="266">IF(BL454&lt;2.5,0,IF(BL454&gt;3.4999,0,1))</f>
        <v>0</v>
      </c>
      <c r="BQ454" s="27">
        <f t="shared" ref="BQ454:BQ500" si="267">IF(BL454&lt;3.5,0,IF(BL454&gt;4.4999,0,1))</f>
        <v>0</v>
      </c>
      <c r="BR454" s="27">
        <f t="shared" ref="BR454:BR500" si="268">IF(BL454="",0,IF(BL454&gt;4.4999,1,0))</f>
        <v>0</v>
      </c>
      <c r="BS454" s="27"/>
      <c r="BT454" s="166"/>
      <c r="BU454" s="166"/>
      <c r="BV454" s="166"/>
      <c r="BW454" s="166"/>
      <c r="BX454" s="166"/>
      <c r="BY454" s="166"/>
      <c r="BZ454" s="166"/>
      <c r="CA454" s="166"/>
      <c r="CB454" s="166"/>
      <c r="CC454" s="166"/>
      <c r="CD454" s="166"/>
      <c r="CE454" s="166"/>
      <c r="CF454" s="166"/>
      <c r="CG454" s="166"/>
      <c r="CH454" s="166"/>
      <c r="CI454" s="166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</row>
    <row r="455" spans="1:99">
      <c r="A455" s="160" t="str">
        <f>IF($D455=2,IF(所有護老者!A455="","",所有護老者!A455),"")</f>
        <v/>
      </c>
      <c r="B455" s="160" t="str">
        <f>IF($D455=2,IF(所有護老者!B455="","",所有護老者!B455),"")</f>
        <v/>
      </c>
      <c r="C455" s="160" t="str">
        <f>IF($D455=2,IF(所有護老者!D455="","",所有護老者!D455),"")</f>
        <v/>
      </c>
      <c r="D455" s="160" t="str">
        <f>IF(所有護老者!C455=2,2,"")</f>
        <v/>
      </c>
      <c r="E455" s="160" t="str">
        <f>IF($D455=2,IF(所有護老者!E455="","",所有護老者!E455),"")</f>
        <v/>
      </c>
      <c r="F455" s="160" t="str">
        <f>IF($D455=2,IF(所有護老者!F455="","",所有護老者!F455),"")</f>
        <v/>
      </c>
      <c r="G455" s="160" t="str">
        <f>IF($D455=2,IF(所有護老者!G455="","",所有護老者!G455),"")</f>
        <v/>
      </c>
      <c r="H455" s="160" t="str">
        <f>IF($D455=2,IF(所有護老者!H455="","",所有護老者!H455),"")</f>
        <v/>
      </c>
      <c r="I455" s="160" t="str">
        <f>IF($D455=2,IF(所有護老者!I455="","",所有護老者!I455),"")</f>
        <v/>
      </c>
      <c r="J455" s="160" t="str">
        <f>IF($D455=2,IF(所有護老者!J455="","",所有護老者!J455),"")</f>
        <v/>
      </c>
      <c r="K455" s="160" t="str">
        <f>IF($D455=2,IF(所有護老者!K455="","",所有護老者!K455),"")</f>
        <v/>
      </c>
      <c r="L455" s="160" t="str">
        <f>IF($D455=2,IF(所有護老者!L455="","",所有護老者!L455),"")</f>
        <v/>
      </c>
      <c r="M455" s="160" t="str">
        <f>IF($D455=2,IF(所有護老者!M455="","",所有護老者!M455),"")</f>
        <v/>
      </c>
      <c r="N455" s="160" t="str">
        <f>IF($D455=2,IF(所有護老者!N455="","",所有護老者!N455),"")</f>
        <v/>
      </c>
      <c r="O455" s="160" t="str">
        <f>IF($D455=2,IF(所有護老者!O455="","",所有護老者!O455),"")</f>
        <v/>
      </c>
      <c r="P455" s="160" t="str">
        <f>IF($D455=2,IF(所有護老者!P455="","",所有護老者!P455),"")</f>
        <v/>
      </c>
      <c r="Q455" s="160" t="str">
        <f>IF($D455=2,IF(所有護老者!Q455="","",所有護老者!Q455),"")</f>
        <v/>
      </c>
      <c r="R455" s="160" t="str">
        <f>IF($D455=2,IF(所有護老者!R455="","",所有護老者!R455),"")</f>
        <v/>
      </c>
      <c r="S455" s="160" t="str">
        <f>IF($D455=2,IF(所有護老者!S455="","",所有護老者!S455),"")</f>
        <v/>
      </c>
      <c r="T455" s="160" t="str">
        <f>IF($D455=2,IF(所有護老者!T455="","",所有護老者!T455),"")</f>
        <v/>
      </c>
      <c r="U455" s="160" t="str">
        <f>IF($D455=2,IF(所有護老者!U455="","",所有護老者!U455),"")</f>
        <v/>
      </c>
      <c r="V455" s="160" t="str">
        <f>IF($D455=2,IF(所有護老者!V455="","",所有護老者!V455),"")</f>
        <v/>
      </c>
      <c r="W455" s="160" t="str">
        <f>IF($D455=2,IF(所有護老者!W455="","",所有護老者!W455),"")</f>
        <v/>
      </c>
      <c r="X455" s="160" t="str">
        <f>IF($D455=2,IF(所有護老者!X455="","",所有護老者!X455),"")</f>
        <v/>
      </c>
      <c r="Y455" s="160" t="str">
        <f>IF($D455=2,IF(所有護老者!Y455="","",所有護老者!Y455),"")</f>
        <v/>
      </c>
      <c r="Z455" s="160" t="str">
        <f>IF($D455=2,IF(所有護老者!Z455="","",所有護老者!Z455),"")</f>
        <v/>
      </c>
      <c r="AA455" s="160" t="str">
        <f>IF($D455=2,IF(所有護老者!AA455="","",所有護老者!AA455),"")</f>
        <v/>
      </c>
      <c r="AB455" s="160" t="str">
        <f>IF($D455=2,IF(所有護老者!AB455="","",所有護老者!AB455),"")</f>
        <v/>
      </c>
      <c r="AC455" s="160" t="str">
        <f>IF($D455=2,IF(所有護老者!AC455="","",所有護老者!AC455),"")</f>
        <v/>
      </c>
      <c r="AD455" s="160" t="str">
        <f>IF($D455=2,IF(所有護老者!AD455="","",所有護老者!AD455),"")</f>
        <v/>
      </c>
      <c r="AE455" s="160" t="str">
        <f>IF($D455=2,IF(所有護老者!AE455="","",所有護老者!AE455),"")</f>
        <v/>
      </c>
      <c r="AF455" s="160" t="str">
        <f>IF($D455=2,IF(所有護老者!AF455="","",所有護老者!AF455),"")</f>
        <v/>
      </c>
      <c r="AG455" s="160" t="str">
        <f>IF($D455=2,IF(所有護老者!AG455="","",所有護老者!AG455),"")</f>
        <v/>
      </c>
      <c r="AH455" s="160" t="str">
        <f>IF($D455=2,IF(所有護老者!AH455="","",所有護老者!AH455),"")</f>
        <v/>
      </c>
      <c r="AI455" s="160" t="str">
        <f>IF($D455=2,IF(所有護老者!AI455="","",所有護老者!AI455),"")</f>
        <v/>
      </c>
      <c r="AJ455" s="160" t="str">
        <f>IF($D455=2,IF(所有護老者!AJ455="","",所有護老者!AJ455),"")</f>
        <v/>
      </c>
      <c r="AK455" s="160" t="str">
        <f>IF(所有護老者!AK455="","",所有護老者!AK455)</f>
        <v/>
      </c>
      <c r="AL455" s="175" t="str">
        <f t="shared" si="240"/>
        <v/>
      </c>
      <c r="AM455" s="175" t="str">
        <f t="shared" si="241"/>
        <v/>
      </c>
      <c r="AN455" s="175" t="str">
        <f t="shared" si="242"/>
        <v/>
      </c>
      <c r="AO455" s="175" t="str">
        <f t="shared" si="243"/>
        <v/>
      </c>
      <c r="AP455" s="175" t="str">
        <f t="shared" si="244"/>
        <v/>
      </c>
      <c r="AQ455" s="175" t="str">
        <f t="shared" si="245"/>
        <v/>
      </c>
      <c r="AR455" s="175" t="str">
        <f t="shared" si="246"/>
        <v/>
      </c>
      <c r="AS455" s="175" t="str">
        <f t="shared" si="247"/>
        <v/>
      </c>
      <c r="AT455" s="175" t="str">
        <f t="shared" si="248"/>
        <v/>
      </c>
      <c r="AU455" s="175" t="str">
        <f t="shared" si="249"/>
        <v/>
      </c>
      <c r="AV455" s="175" t="str">
        <f t="shared" si="250"/>
        <v/>
      </c>
      <c r="AW455" s="27">
        <f t="shared" si="251"/>
        <v>0</v>
      </c>
      <c r="AX455" s="27"/>
      <c r="AY455" s="27">
        <f t="shared" si="252"/>
        <v>0</v>
      </c>
      <c r="AZ455" s="27">
        <f t="shared" si="253"/>
        <v>0</v>
      </c>
      <c r="BA455" s="27">
        <f t="shared" si="254"/>
        <v>0</v>
      </c>
      <c r="BB455" s="27">
        <f t="shared" si="255"/>
        <v>0</v>
      </c>
      <c r="BC455" s="27">
        <f t="shared" si="256"/>
        <v>0</v>
      </c>
      <c r="BD455" s="27">
        <f t="shared" si="257"/>
        <v>0</v>
      </c>
      <c r="BE455" s="27">
        <f t="shared" si="258"/>
        <v>0</v>
      </c>
      <c r="BF455" s="27">
        <f t="shared" si="259"/>
        <v>0</v>
      </c>
      <c r="BG455" s="27">
        <f t="shared" si="260"/>
        <v>0</v>
      </c>
      <c r="BH455" s="27">
        <f t="shared" si="261"/>
        <v>0</v>
      </c>
      <c r="BI455" s="27">
        <f t="shared" si="262"/>
        <v>0</v>
      </c>
      <c r="BJ455" s="27">
        <f t="shared" si="263"/>
        <v>0</v>
      </c>
      <c r="BK455" s="176"/>
      <c r="BL455" s="276" t="str">
        <f t="shared" si="239"/>
        <v/>
      </c>
      <c r="BM455" s="176"/>
      <c r="BN455" s="27">
        <f t="shared" si="264"/>
        <v>0</v>
      </c>
      <c r="BO455" s="27">
        <f t="shared" si="265"/>
        <v>0</v>
      </c>
      <c r="BP455" s="27">
        <f t="shared" si="266"/>
        <v>0</v>
      </c>
      <c r="BQ455" s="27">
        <f t="shared" si="267"/>
        <v>0</v>
      </c>
      <c r="BR455" s="27">
        <f t="shared" si="268"/>
        <v>0</v>
      </c>
      <c r="BS455" s="27"/>
      <c r="BT455" s="166"/>
      <c r="BU455" s="166"/>
      <c r="BV455" s="166"/>
      <c r="BW455" s="166"/>
      <c r="BX455" s="166"/>
      <c r="BY455" s="166"/>
      <c r="BZ455" s="166"/>
      <c r="CA455" s="166"/>
      <c r="CB455" s="166"/>
      <c r="CC455" s="166"/>
      <c r="CD455" s="166"/>
      <c r="CE455" s="166"/>
      <c r="CF455" s="166"/>
      <c r="CG455" s="166"/>
      <c r="CH455" s="166"/>
      <c r="CI455" s="166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</row>
    <row r="456" spans="1:99">
      <c r="A456" s="160" t="str">
        <f>IF($D456=2,IF(所有護老者!A456="","",所有護老者!A456),"")</f>
        <v/>
      </c>
      <c r="B456" s="160" t="str">
        <f>IF($D456=2,IF(所有護老者!B456="","",所有護老者!B456),"")</f>
        <v/>
      </c>
      <c r="C456" s="160" t="str">
        <f>IF($D456=2,IF(所有護老者!D456="","",所有護老者!D456),"")</f>
        <v/>
      </c>
      <c r="D456" s="160" t="str">
        <f>IF(所有護老者!C456=2,2,"")</f>
        <v/>
      </c>
      <c r="E456" s="160" t="str">
        <f>IF($D456=2,IF(所有護老者!E456="","",所有護老者!E456),"")</f>
        <v/>
      </c>
      <c r="F456" s="160" t="str">
        <f>IF($D456=2,IF(所有護老者!F456="","",所有護老者!F456),"")</f>
        <v/>
      </c>
      <c r="G456" s="160" t="str">
        <f>IF($D456=2,IF(所有護老者!G456="","",所有護老者!G456),"")</f>
        <v/>
      </c>
      <c r="H456" s="160" t="str">
        <f>IF($D456=2,IF(所有護老者!H456="","",所有護老者!H456),"")</f>
        <v/>
      </c>
      <c r="I456" s="160" t="str">
        <f>IF($D456=2,IF(所有護老者!I456="","",所有護老者!I456),"")</f>
        <v/>
      </c>
      <c r="J456" s="160" t="str">
        <f>IF($D456=2,IF(所有護老者!J456="","",所有護老者!J456),"")</f>
        <v/>
      </c>
      <c r="K456" s="160" t="str">
        <f>IF($D456=2,IF(所有護老者!K456="","",所有護老者!K456),"")</f>
        <v/>
      </c>
      <c r="L456" s="160" t="str">
        <f>IF($D456=2,IF(所有護老者!L456="","",所有護老者!L456),"")</f>
        <v/>
      </c>
      <c r="M456" s="160" t="str">
        <f>IF($D456=2,IF(所有護老者!M456="","",所有護老者!M456),"")</f>
        <v/>
      </c>
      <c r="N456" s="160" t="str">
        <f>IF($D456=2,IF(所有護老者!N456="","",所有護老者!N456),"")</f>
        <v/>
      </c>
      <c r="O456" s="160" t="str">
        <f>IF($D456=2,IF(所有護老者!O456="","",所有護老者!O456),"")</f>
        <v/>
      </c>
      <c r="P456" s="160" t="str">
        <f>IF($D456=2,IF(所有護老者!P456="","",所有護老者!P456),"")</f>
        <v/>
      </c>
      <c r="Q456" s="160" t="str">
        <f>IF($D456=2,IF(所有護老者!Q456="","",所有護老者!Q456),"")</f>
        <v/>
      </c>
      <c r="R456" s="160" t="str">
        <f>IF($D456=2,IF(所有護老者!R456="","",所有護老者!R456),"")</f>
        <v/>
      </c>
      <c r="S456" s="160" t="str">
        <f>IF($D456=2,IF(所有護老者!S456="","",所有護老者!S456),"")</f>
        <v/>
      </c>
      <c r="T456" s="160" t="str">
        <f>IF($D456=2,IF(所有護老者!T456="","",所有護老者!T456),"")</f>
        <v/>
      </c>
      <c r="U456" s="160" t="str">
        <f>IF($D456=2,IF(所有護老者!U456="","",所有護老者!U456),"")</f>
        <v/>
      </c>
      <c r="V456" s="160" t="str">
        <f>IF($D456=2,IF(所有護老者!V456="","",所有護老者!V456),"")</f>
        <v/>
      </c>
      <c r="W456" s="160" t="str">
        <f>IF($D456=2,IF(所有護老者!W456="","",所有護老者!W456),"")</f>
        <v/>
      </c>
      <c r="X456" s="160" t="str">
        <f>IF($D456=2,IF(所有護老者!X456="","",所有護老者!X456),"")</f>
        <v/>
      </c>
      <c r="Y456" s="160" t="str">
        <f>IF($D456=2,IF(所有護老者!Y456="","",所有護老者!Y456),"")</f>
        <v/>
      </c>
      <c r="Z456" s="160" t="str">
        <f>IF($D456=2,IF(所有護老者!Z456="","",所有護老者!Z456),"")</f>
        <v/>
      </c>
      <c r="AA456" s="160" t="str">
        <f>IF($D456=2,IF(所有護老者!AA456="","",所有護老者!AA456),"")</f>
        <v/>
      </c>
      <c r="AB456" s="160" t="str">
        <f>IF($D456=2,IF(所有護老者!AB456="","",所有護老者!AB456),"")</f>
        <v/>
      </c>
      <c r="AC456" s="160" t="str">
        <f>IF($D456=2,IF(所有護老者!AC456="","",所有護老者!AC456),"")</f>
        <v/>
      </c>
      <c r="AD456" s="160" t="str">
        <f>IF($D456=2,IF(所有護老者!AD456="","",所有護老者!AD456),"")</f>
        <v/>
      </c>
      <c r="AE456" s="160" t="str">
        <f>IF($D456=2,IF(所有護老者!AE456="","",所有護老者!AE456),"")</f>
        <v/>
      </c>
      <c r="AF456" s="160" t="str">
        <f>IF($D456=2,IF(所有護老者!AF456="","",所有護老者!AF456),"")</f>
        <v/>
      </c>
      <c r="AG456" s="160" t="str">
        <f>IF($D456=2,IF(所有護老者!AG456="","",所有護老者!AG456),"")</f>
        <v/>
      </c>
      <c r="AH456" s="160" t="str">
        <f>IF($D456=2,IF(所有護老者!AH456="","",所有護老者!AH456),"")</f>
        <v/>
      </c>
      <c r="AI456" s="160" t="str">
        <f>IF($D456=2,IF(所有護老者!AI456="","",所有護老者!AI456),"")</f>
        <v/>
      </c>
      <c r="AJ456" s="160" t="str">
        <f>IF($D456=2,IF(所有護老者!AJ456="","",所有護老者!AJ456),"")</f>
        <v/>
      </c>
      <c r="AK456" s="160" t="str">
        <f>IF(所有護老者!AK456="","",所有護老者!AK456)</f>
        <v/>
      </c>
      <c r="AL456" s="175" t="str">
        <f t="shared" si="240"/>
        <v/>
      </c>
      <c r="AM456" s="175" t="str">
        <f t="shared" si="241"/>
        <v/>
      </c>
      <c r="AN456" s="175" t="str">
        <f t="shared" si="242"/>
        <v/>
      </c>
      <c r="AO456" s="175" t="str">
        <f t="shared" si="243"/>
        <v/>
      </c>
      <c r="AP456" s="175" t="str">
        <f t="shared" si="244"/>
        <v/>
      </c>
      <c r="AQ456" s="175" t="str">
        <f t="shared" si="245"/>
        <v/>
      </c>
      <c r="AR456" s="175" t="str">
        <f t="shared" si="246"/>
        <v/>
      </c>
      <c r="AS456" s="175" t="str">
        <f t="shared" si="247"/>
        <v/>
      </c>
      <c r="AT456" s="175" t="str">
        <f t="shared" si="248"/>
        <v/>
      </c>
      <c r="AU456" s="175" t="str">
        <f t="shared" si="249"/>
        <v/>
      </c>
      <c r="AV456" s="175" t="str">
        <f t="shared" si="250"/>
        <v/>
      </c>
      <c r="AW456" s="27">
        <f t="shared" si="251"/>
        <v>0</v>
      </c>
      <c r="AX456" s="27"/>
      <c r="AY456" s="27">
        <f t="shared" si="252"/>
        <v>0</v>
      </c>
      <c r="AZ456" s="27">
        <f t="shared" si="253"/>
        <v>0</v>
      </c>
      <c r="BA456" s="27">
        <f t="shared" si="254"/>
        <v>0</v>
      </c>
      <c r="BB456" s="27">
        <f t="shared" si="255"/>
        <v>0</v>
      </c>
      <c r="BC456" s="27">
        <f t="shared" si="256"/>
        <v>0</v>
      </c>
      <c r="BD456" s="27">
        <f t="shared" si="257"/>
        <v>0</v>
      </c>
      <c r="BE456" s="27">
        <f t="shared" si="258"/>
        <v>0</v>
      </c>
      <c r="BF456" s="27">
        <f t="shared" si="259"/>
        <v>0</v>
      </c>
      <c r="BG456" s="27">
        <f t="shared" si="260"/>
        <v>0</v>
      </c>
      <c r="BH456" s="27">
        <f t="shared" si="261"/>
        <v>0</v>
      </c>
      <c r="BI456" s="27">
        <f t="shared" si="262"/>
        <v>0</v>
      </c>
      <c r="BJ456" s="27">
        <f t="shared" si="263"/>
        <v>0</v>
      </c>
      <c r="BK456" s="176"/>
      <c r="BL456" s="276" t="str">
        <f t="shared" si="239"/>
        <v/>
      </c>
      <c r="BM456" s="176"/>
      <c r="BN456" s="27">
        <f t="shared" si="264"/>
        <v>0</v>
      </c>
      <c r="BO456" s="27">
        <f t="shared" si="265"/>
        <v>0</v>
      </c>
      <c r="BP456" s="27">
        <f t="shared" si="266"/>
        <v>0</v>
      </c>
      <c r="BQ456" s="27">
        <f t="shared" si="267"/>
        <v>0</v>
      </c>
      <c r="BR456" s="27">
        <f t="shared" si="268"/>
        <v>0</v>
      </c>
      <c r="BS456" s="27"/>
      <c r="BT456" s="166"/>
      <c r="BU456" s="166"/>
      <c r="BV456" s="166"/>
      <c r="BW456" s="166"/>
      <c r="BX456" s="166"/>
      <c r="BY456" s="166"/>
      <c r="BZ456" s="166"/>
      <c r="CA456" s="166"/>
      <c r="CB456" s="166"/>
      <c r="CC456" s="166"/>
      <c r="CD456" s="166"/>
      <c r="CE456" s="166"/>
      <c r="CF456" s="166"/>
      <c r="CG456" s="166"/>
      <c r="CH456" s="166"/>
      <c r="CI456" s="166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</row>
    <row r="457" spans="1:99">
      <c r="A457" s="160" t="str">
        <f>IF($D457=2,IF(所有護老者!A457="","",所有護老者!A457),"")</f>
        <v/>
      </c>
      <c r="B457" s="160" t="str">
        <f>IF($D457=2,IF(所有護老者!B457="","",所有護老者!B457),"")</f>
        <v/>
      </c>
      <c r="C457" s="160" t="str">
        <f>IF($D457=2,IF(所有護老者!D457="","",所有護老者!D457),"")</f>
        <v/>
      </c>
      <c r="D457" s="160" t="str">
        <f>IF(所有護老者!C457=2,2,"")</f>
        <v/>
      </c>
      <c r="E457" s="160" t="str">
        <f>IF($D457=2,IF(所有護老者!E457="","",所有護老者!E457),"")</f>
        <v/>
      </c>
      <c r="F457" s="160" t="str">
        <f>IF($D457=2,IF(所有護老者!F457="","",所有護老者!F457),"")</f>
        <v/>
      </c>
      <c r="G457" s="160" t="str">
        <f>IF($D457=2,IF(所有護老者!G457="","",所有護老者!G457),"")</f>
        <v/>
      </c>
      <c r="H457" s="160" t="str">
        <f>IF($D457=2,IF(所有護老者!H457="","",所有護老者!H457),"")</f>
        <v/>
      </c>
      <c r="I457" s="160" t="str">
        <f>IF($D457=2,IF(所有護老者!I457="","",所有護老者!I457),"")</f>
        <v/>
      </c>
      <c r="J457" s="160" t="str">
        <f>IF($D457=2,IF(所有護老者!J457="","",所有護老者!J457),"")</f>
        <v/>
      </c>
      <c r="K457" s="160" t="str">
        <f>IF($D457=2,IF(所有護老者!K457="","",所有護老者!K457),"")</f>
        <v/>
      </c>
      <c r="L457" s="160" t="str">
        <f>IF($D457=2,IF(所有護老者!L457="","",所有護老者!L457),"")</f>
        <v/>
      </c>
      <c r="M457" s="160" t="str">
        <f>IF($D457=2,IF(所有護老者!M457="","",所有護老者!M457),"")</f>
        <v/>
      </c>
      <c r="N457" s="160" t="str">
        <f>IF($D457=2,IF(所有護老者!N457="","",所有護老者!N457),"")</f>
        <v/>
      </c>
      <c r="O457" s="160" t="str">
        <f>IF($D457=2,IF(所有護老者!O457="","",所有護老者!O457),"")</f>
        <v/>
      </c>
      <c r="P457" s="160" t="str">
        <f>IF($D457=2,IF(所有護老者!P457="","",所有護老者!P457),"")</f>
        <v/>
      </c>
      <c r="Q457" s="160" t="str">
        <f>IF($D457=2,IF(所有護老者!Q457="","",所有護老者!Q457),"")</f>
        <v/>
      </c>
      <c r="R457" s="160" t="str">
        <f>IF($D457=2,IF(所有護老者!R457="","",所有護老者!R457),"")</f>
        <v/>
      </c>
      <c r="S457" s="160" t="str">
        <f>IF($D457=2,IF(所有護老者!S457="","",所有護老者!S457),"")</f>
        <v/>
      </c>
      <c r="T457" s="160" t="str">
        <f>IF($D457=2,IF(所有護老者!T457="","",所有護老者!T457),"")</f>
        <v/>
      </c>
      <c r="U457" s="160" t="str">
        <f>IF($D457=2,IF(所有護老者!U457="","",所有護老者!U457),"")</f>
        <v/>
      </c>
      <c r="V457" s="160" t="str">
        <f>IF($D457=2,IF(所有護老者!V457="","",所有護老者!V457),"")</f>
        <v/>
      </c>
      <c r="W457" s="160" t="str">
        <f>IF($D457=2,IF(所有護老者!W457="","",所有護老者!W457),"")</f>
        <v/>
      </c>
      <c r="X457" s="160" t="str">
        <f>IF($D457=2,IF(所有護老者!X457="","",所有護老者!X457),"")</f>
        <v/>
      </c>
      <c r="Y457" s="160" t="str">
        <f>IF($D457=2,IF(所有護老者!Y457="","",所有護老者!Y457),"")</f>
        <v/>
      </c>
      <c r="Z457" s="160" t="str">
        <f>IF($D457=2,IF(所有護老者!Z457="","",所有護老者!Z457),"")</f>
        <v/>
      </c>
      <c r="AA457" s="160" t="str">
        <f>IF($D457=2,IF(所有護老者!AA457="","",所有護老者!AA457),"")</f>
        <v/>
      </c>
      <c r="AB457" s="160" t="str">
        <f>IF($D457=2,IF(所有護老者!AB457="","",所有護老者!AB457),"")</f>
        <v/>
      </c>
      <c r="AC457" s="160" t="str">
        <f>IF($D457=2,IF(所有護老者!AC457="","",所有護老者!AC457),"")</f>
        <v/>
      </c>
      <c r="AD457" s="160" t="str">
        <f>IF($D457=2,IF(所有護老者!AD457="","",所有護老者!AD457),"")</f>
        <v/>
      </c>
      <c r="AE457" s="160" t="str">
        <f>IF($D457=2,IF(所有護老者!AE457="","",所有護老者!AE457),"")</f>
        <v/>
      </c>
      <c r="AF457" s="160" t="str">
        <f>IF($D457=2,IF(所有護老者!AF457="","",所有護老者!AF457),"")</f>
        <v/>
      </c>
      <c r="AG457" s="160" t="str">
        <f>IF($D457=2,IF(所有護老者!AG457="","",所有護老者!AG457),"")</f>
        <v/>
      </c>
      <c r="AH457" s="160" t="str">
        <f>IF($D457=2,IF(所有護老者!AH457="","",所有護老者!AH457),"")</f>
        <v/>
      </c>
      <c r="AI457" s="160" t="str">
        <f>IF($D457=2,IF(所有護老者!AI457="","",所有護老者!AI457),"")</f>
        <v/>
      </c>
      <c r="AJ457" s="160" t="str">
        <f>IF($D457=2,IF(所有護老者!AJ457="","",所有護老者!AJ457),"")</f>
        <v/>
      </c>
      <c r="AK457" s="160" t="str">
        <f>IF(所有護老者!AK457="","",所有護老者!AK457)</f>
        <v/>
      </c>
      <c r="AL457" s="175" t="str">
        <f t="shared" si="240"/>
        <v/>
      </c>
      <c r="AM457" s="175" t="str">
        <f t="shared" si="241"/>
        <v/>
      </c>
      <c r="AN457" s="175" t="str">
        <f t="shared" si="242"/>
        <v/>
      </c>
      <c r="AO457" s="175" t="str">
        <f t="shared" si="243"/>
        <v/>
      </c>
      <c r="AP457" s="175" t="str">
        <f t="shared" si="244"/>
        <v/>
      </c>
      <c r="AQ457" s="175" t="str">
        <f t="shared" si="245"/>
        <v/>
      </c>
      <c r="AR457" s="175" t="str">
        <f t="shared" si="246"/>
        <v/>
      </c>
      <c r="AS457" s="175" t="str">
        <f t="shared" si="247"/>
        <v/>
      </c>
      <c r="AT457" s="175" t="str">
        <f t="shared" si="248"/>
        <v/>
      </c>
      <c r="AU457" s="175" t="str">
        <f t="shared" si="249"/>
        <v/>
      </c>
      <c r="AV457" s="175" t="str">
        <f t="shared" si="250"/>
        <v/>
      </c>
      <c r="AW457" s="27">
        <f t="shared" si="251"/>
        <v>0</v>
      </c>
      <c r="AX457" s="27"/>
      <c r="AY457" s="27">
        <f t="shared" si="252"/>
        <v>0</v>
      </c>
      <c r="AZ457" s="27">
        <f t="shared" si="253"/>
        <v>0</v>
      </c>
      <c r="BA457" s="27">
        <f t="shared" si="254"/>
        <v>0</v>
      </c>
      <c r="BB457" s="27">
        <f t="shared" si="255"/>
        <v>0</v>
      </c>
      <c r="BC457" s="27">
        <f t="shared" si="256"/>
        <v>0</v>
      </c>
      <c r="BD457" s="27">
        <f t="shared" si="257"/>
        <v>0</v>
      </c>
      <c r="BE457" s="27">
        <f t="shared" si="258"/>
        <v>0</v>
      </c>
      <c r="BF457" s="27">
        <f t="shared" si="259"/>
        <v>0</v>
      </c>
      <c r="BG457" s="27">
        <f t="shared" si="260"/>
        <v>0</v>
      </c>
      <c r="BH457" s="27">
        <f t="shared" si="261"/>
        <v>0</v>
      </c>
      <c r="BI457" s="27">
        <f t="shared" si="262"/>
        <v>0</v>
      </c>
      <c r="BJ457" s="27">
        <f t="shared" si="263"/>
        <v>0</v>
      </c>
      <c r="BK457" s="176"/>
      <c r="BL457" s="276" t="str">
        <f t="shared" si="239"/>
        <v/>
      </c>
      <c r="BM457" s="176"/>
      <c r="BN457" s="27">
        <f t="shared" si="264"/>
        <v>0</v>
      </c>
      <c r="BO457" s="27">
        <f t="shared" si="265"/>
        <v>0</v>
      </c>
      <c r="BP457" s="27">
        <f t="shared" si="266"/>
        <v>0</v>
      </c>
      <c r="BQ457" s="27">
        <f t="shared" si="267"/>
        <v>0</v>
      </c>
      <c r="BR457" s="27">
        <f t="shared" si="268"/>
        <v>0</v>
      </c>
      <c r="BS457" s="27"/>
      <c r="BT457" s="166"/>
      <c r="BU457" s="166"/>
      <c r="BV457" s="166"/>
      <c r="BW457" s="166"/>
      <c r="BX457" s="166"/>
      <c r="BY457" s="166"/>
      <c r="BZ457" s="166"/>
      <c r="CA457" s="166"/>
      <c r="CB457" s="166"/>
      <c r="CC457" s="166"/>
      <c r="CD457" s="166"/>
      <c r="CE457" s="166"/>
      <c r="CF457" s="166"/>
      <c r="CG457" s="166"/>
      <c r="CH457" s="166"/>
      <c r="CI457" s="166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</row>
    <row r="458" spans="1:99">
      <c r="A458" s="160" t="str">
        <f>IF($D458=2,IF(所有護老者!A458="","",所有護老者!A458),"")</f>
        <v/>
      </c>
      <c r="B458" s="160" t="str">
        <f>IF($D458=2,IF(所有護老者!B458="","",所有護老者!B458),"")</f>
        <v/>
      </c>
      <c r="C458" s="160" t="str">
        <f>IF($D458=2,IF(所有護老者!D458="","",所有護老者!D458),"")</f>
        <v/>
      </c>
      <c r="D458" s="160" t="str">
        <f>IF(所有護老者!C458=2,2,"")</f>
        <v/>
      </c>
      <c r="E458" s="160" t="str">
        <f>IF($D458=2,IF(所有護老者!E458="","",所有護老者!E458),"")</f>
        <v/>
      </c>
      <c r="F458" s="160" t="str">
        <f>IF($D458=2,IF(所有護老者!F458="","",所有護老者!F458),"")</f>
        <v/>
      </c>
      <c r="G458" s="160" t="str">
        <f>IF($D458=2,IF(所有護老者!G458="","",所有護老者!G458),"")</f>
        <v/>
      </c>
      <c r="H458" s="160" t="str">
        <f>IF($D458=2,IF(所有護老者!H458="","",所有護老者!H458),"")</f>
        <v/>
      </c>
      <c r="I458" s="160" t="str">
        <f>IF($D458=2,IF(所有護老者!I458="","",所有護老者!I458),"")</f>
        <v/>
      </c>
      <c r="J458" s="160" t="str">
        <f>IF($D458=2,IF(所有護老者!J458="","",所有護老者!J458),"")</f>
        <v/>
      </c>
      <c r="K458" s="160" t="str">
        <f>IF($D458=2,IF(所有護老者!K458="","",所有護老者!K458),"")</f>
        <v/>
      </c>
      <c r="L458" s="160" t="str">
        <f>IF($D458=2,IF(所有護老者!L458="","",所有護老者!L458),"")</f>
        <v/>
      </c>
      <c r="M458" s="160" t="str">
        <f>IF($D458=2,IF(所有護老者!M458="","",所有護老者!M458),"")</f>
        <v/>
      </c>
      <c r="N458" s="160" t="str">
        <f>IF($D458=2,IF(所有護老者!N458="","",所有護老者!N458),"")</f>
        <v/>
      </c>
      <c r="O458" s="160" t="str">
        <f>IF($D458=2,IF(所有護老者!O458="","",所有護老者!O458),"")</f>
        <v/>
      </c>
      <c r="P458" s="160" t="str">
        <f>IF($D458=2,IF(所有護老者!P458="","",所有護老者!P458),"")</f>
        <v/>
      </c>
      <c r="Q458" s="160" t="str">
        <f>IF($D458=2,IF(所有護老者!Q458="","",所有護老者!Q458),"")</f>
        <v/>
      </c>
      <c r="R458" s="160" t="str">
        <f>IF($D458=2,IF(所有護老者!R458="","",所有護老者!R458),"")</f>
        <v/>
      </c>
      <c r="S458" s="160" t="str">
        <f>IF($D458=2,IF(所有護老者!S458="","",所有護老者!S458),"")</f>
        <v/>
      </c>
      <c r="T458" s="160" t="str">
        <f>IF($D458=2,IF(所有護老者!T458="","",所有護老者!T458),"")</f>
        <v/>
      </c>
      <c r="U458" s="160" t="str">
        <f>IF($D458=2,IF(所有護老者!U458="","",所有護老者!U458),"")</f>
        <v/>
      </c>
      <c r="V458" s="160" t="str">
        <f>IF($D458=2,IF(所有護老者!V458="","",所有護老者!V458),"")</f>
        <v/>
      </c>
      <c r="W458" s="160" t="str">
        <f>IF($D458=2,IF(所有護老者!W458="","",所有護老者!W458),"")</f>
        <v/>
      </c>
      <c r="X458" s="160" t="str">
        <f>IF($D458=2,IF(所有護老者!X458="","",所有護老者!X458),"")</f>
        <v/>
      </c>
      <c r="Y458" s="160" t="str">
        <f>IF($D458=2,IF(所有護老者!Y458="","",所有護老者!Y458),"")</f>
        <v/>
      </c>
      <c r="Z458" s="160" t="str">
        <f>IF($D458=2,IF(所有護老者!Z458="","",所有護老者!Z458),"")</f>
        <v/>
      </c>
      <c r="AA458" s="160" t="str">
        <f>IF($D458=2,IF(所有護老者!AA458="","",所有護老者!AA458),"")</f>
        <v/>
      </c>
      <c r="AB458" s="160" t="str">
        <f>IF($D458=2,IF(所有護老者!AB458="","",所有護老者!AB458),"")</f>
        <v/>
      </c>
      <c r="AC458" s="160" t="str">
        <f>IF($D458=2,IF(所有護老者!AC458="","",所有護老者!AC458),"")</f>
        <v/>
      </c>
      <c r="AD458" s="160" t="str">
        <f>IF($D458=2,IF(所有護老者!AD458="","",所有護老者!AD458),"")</f>
        <v/>
      </c>
      <c r="AE458" s="160" t="str">
        <f>IF($D458=2,IF(所有護老者!AE458="","",所有護老者!AE458),"")</f>
        <v/>
      </c>
      <c r="AF458" s="160" t="str">
        <f>IF($D458=2,IF(所有護老者!AF458="","",所有護老者!AF458),"")</f>
        <v/>
      </c>
      <c r="AG458" s="160" t="str">
        <f>IF($D458=2,IF(所有護老者!AG458="","",所有護老者!AG458),"")</f>
        <v/>
      </c>
      <c r="AH458" s="160" t="str">
        <f>IF($D458=2,IF(所有護老者!AH458="","",所有護老者!AH458),"")</f>
        <v/>
      </c>
      <c r="AI458" s="160" t="str">
        <f>IF($D458=2,IF(所有護老者!AI458="","",所有護老者!AI458),"")</f>
        <v/>
      </c>
      <c r="AJ458" s="160" t="str">
        <f>IF($D458=2,IF(所有護老者!AJ458="","",所有護老者!AJ458),"")</f>
        <v/>
      </c>
      <c r="AK458" s="160" t="str">
        <f>IF(所有護老者!AK458="","",所有護老者!AK458)</f>
        <v/>
      </c>
      <c r="AL458" s="175" t="str">
        <f t="shared" si="240"/>
        <v/>
      </c>
      <c r="AM458" s="175" t="str">
        <f t="shared" si="241"/>
        <v/>
      </c>
      <c r="AN458" s="175" t="str">
        <f t="shared" si="242"/>
        <v/>
      </c>
      <c r="AO458" s="175" t="str">
        <f t="shared" si="243"/>
        <v/>
      </c>
      <c r="AP458" s="175" t="str">
        <f t="shared" si="244"/>
        <v/>
      </c>
      <c r="AQ458" s="175" t="str">
        <f t="shared" si="245"/>
        <v/>
      </c>
      <c r="AR458" s="175" t="str">
        <f t="shared" si="246"/>
        <v/>
      </c>
      <c r="AS458" s="175" t="str">
        <f t="shared" si="247"/>
        <v/>
      </c>
      <c r="AT458" s="175" t="str">
        <f t="shared" si="248"/>
        <v/>
      </c>
      <c r="AU458" s="175" t="str">
        <f t="shared" si="249"/>
        <v/>
      </c>
      <c r="AV458" s="175" t="str">
        <f t="shared" si="250"/>
        <v/>
      </c>
      <c r="AW458" s="27">
        <f t="shared" si="251"/>
        <v>0</v>
      </c>
      <c r="AX458" s="27"/>
      <c r="AY458" s="27">
        <f t="shared" si="252"/>
        <v>0</v>
      </c>
      <c r="AZ458" s="27">
        <f t="shared" si="253"/>
        <v>0</v>
      </c>
      <c r="BA458" s="27">
        <f t="shared" si="254"/>
        <v>0</v>
      </c>
      <c r="BB458" s="27">
        <f t="shared" si="255"/>
        <v>0</v>
      </c>
      <c r="BC458" s="27">
        <f t="shared" si="256"/>
        <v>0</v>
      </c>
      <c r="BD458" s="27">
        <f t="shared" si="257"/>
        <v>0</v>
      </c>
      <c r="BE458" s="27">
        <f t="shared" si="258"/>
        <v>0</v>
      </c>
      <c r="BF458" s="27">
        <f t="shared" si="259"/>
        <v>0</v>
      </c>
      <c r="BG458" s="27">
        <f t="shared" si="260"/>
        <v>0</v>
      </c>
      <c r="BH458" s="27">
        <f t="shared" si="261"/>
        <v>0</v>
      </c>
      <c r="BI458" s="27">
        <f t="shared" si="262"/>
        <v>0</v>
      </c>
      <c r="BJ458" s="27">
        <f t="shared" si="263"/>
        <v>0</v>
      </c>
      <c r="BK458" s="176"/>
      <c r="BL458" s="276" t="str">
        <f t="shared" si="239"/>
        <v/>
      </c>
      <c r="BM458" s="176"/>
      <c r="BN458" s="27">
        <f t="shared" si="264"/>
        <v>0</v>
      </c>
      <c r="BO458" s="27">
        <f t="shared" si="265"/>
        <v>0</v>
      </c>
      <c r="BP458" s="27">
        <f t="shared" si="266"/>
        <v>0</v>
      </c>
      <c r="BQ458" s="27">
        <f t="shared" si="267"/>
        <v>0</v>
      </c>
      <c r="BR458" s="27">
        <f t="shared" si="268"/>
        <v>0</v>
      </c>
      <c r="BS458" s="27"/>
      <c r="BT458" s="166"/>
      <c r="BU458" s="166"/>
      <c r="BV458" s="166"/>
      <c r="BW458" s="166"/>
      <c r="BX458" s="166"/>
      <c r="BY458" s="166"/>
      <c r="BZ458" s="166"/>
      <c r="CA458" s="166"/>
      <c r="CB458" s="166"/>
      <c r="CC458" s="166"/>
      <c r="CD458" s="166"/>
      <c r="CE458" s="166"/>
      <c r="CF458" s="166"/>
      <c r="CG458" s="166"/>
      <c r="CH458" s="166"/>
      <c r="CI458" s="166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</row>
    <row r="459" spans="1:99">
      <c r="A459" s="160" t="str">
        <f>IF($D459=2,IF(所有護老者!A459="","",所有護老者!A459),"")</f>
        <v/>
      </c>
      <c r="B459" s="160" t="str">
        <f>IF($D459=2,IF(所有護老者!B459="","",所有護老者!B459),"")</f>
        <v/>
      </c>
      <c r="C459" s="160" t="str">
        <f>IF($D459=2,IF(所有護老者!D459="","",所有護老者!D459),"")</f>
        <v/>
      </c>
      <c r="D459" s="160" t="str">
        <f>IF(所有護老者!C459=2,2,"")</f>
        <v/>
      </c>
      <c r="E459" s="160" t="str">
        <f>IF($D459=2,IF(所有護老者!E459="","",所有護老者!E459),"")</f>
        <v/>
      </c>
      <c r="F459" s="160" t="str">
        <f>IF($D459=2,IF(所有護老者!F459="","",所有護老者!F459),"")</f>
        <v/>
      </c>
      <c r="G459" s="160" t="str">
        <f>IF($D459=2,IF(所有護老者!G459="","",所有護老者!G459),"")</f>
        <v/>
      </c>
      <c r="H459" s="160" t="str">
        <f>IF($D459=2,IF(所有護老者!H459="","",所有護老者!H459),"")</f>
        <v/>
      </c>
      <c r="I459" s="160" t="str">
        <f>IF($D459=2,IF(所有護老者!I459="","",所有護老者!I459),"")</f>
        <v/>
      </c>
      <c r="J459" s="160" t="str">
        <f>IF($D459=2,IF(所有護老者!J459="","",所有護老者!J459),"")</f>
        <v/>
      </c>
      <c r="K459" s="160" t="str">
        <f>IF($D459=2,IF(所有護老者!K459="","",所有護老者!K459),"")</f>
        <v/>
      </c>
      <c r="L459" s="160" t="str">
        <f>IF($D459=2,IF(所有護老者!L459="","",所有護老者!L459),"")</f>
        <v/>
      </c>
      <c r="M459" s="160" t="str">
        <f>IF($D459=2,IF(所有護老者!M459="","",所有護老者!M459),"")</f>
        <v/>
      </c>
      <c r="N459" s="160" t="str">
        <f>IF($D459=2,IF(所有護老者!N459="","",所有護老者!N459),"")</f>
        <v/>
      </c>
      <c r="O459" s="160" t="str">
        <f>IF($D459=2,IF(所有護老者!O459="","",所有護老者!O459),"")</f>
        <v/>
      </c>
      <c r="P459" s="160" t="str">
        <f>IF($D459=2,IF(所有護老者!P459="","",所有護老者!P459),"")</f>
        <v/>
      </c>
      <c r="Q459" s="160" t="str">
        <f>IF($D459=2,IF(所有護老者!Q459="","",所有護老者!Q459),"")</f>
        <v/>
      </c>
      <c r="R459" s="160" t="str">
        <f>IF($D459=2,IF(所有護老者!R459="","",所有護老者!R459),"")</f>
        <v/>
      </c>
      <c r="S459" s="160" t="str">
        <f>IF($D459=2,IF(所有護老者!S459="","",所有護老者!S459),"")</f>
        <v/>
      </c>
      <c r="T459" s="160" t="str">
        <f>IF($D459=2,IF(所有護老者!T459="","",所有護老者!T459),"")</f>
        <v/>
      </c>
      <c r="U459" s="160" t="str">
        <f>IF($D459=2,IF(所有護老者!U459="","",所有護老者!U459),"")</f>
        <v/>
      </c>
      <c r="V459" s="160" t="str">
        <f>IF($D459=2,IF(所有護老者!V459="","",所有護老者!V459),"")</f>
        <v/>
      </c>
      <c r="W459" s="160" t="str">
        <f>IF($D459=2,IF(所有護老者!W459="","",所有護老者!W459),"")</f>
        <v/>
      </c>
      <c r="X459" s="160" t="str">
        <f>IF($D459=2,IF(所有護老者!X459="","",所有護老者!X459),"")</f>
        <v/>
      </c>
      <c r="Y459" s="160" t="str">
        <f>IF($D459=2,IF(所有護老者!Y459="","",所有護老者!Y459),"")</f>
        <v/>
      </c>
      <c r="Z459" s="160" t="str">
        <f>IF($D459=2,IF(所有護老者!Z459="","",所有護老者!Z459),"")</f>
        <v/>
      </c>
      <c r="AA459" s="160" t="str">
        <f>IF($D459=2,IF(所有護老者!AA459="","",所有護老者!AA459),"")</f>
        <v/>
      </c>
      <c r="AB459" s="160" t="str">
        <f>IF($D459=2,IF(所有護老者!AB459="","",所有護老者!AB459),"")</f>
        <v/>
      </c>
      <c r="AC459" s="160" t="str">
        <f>IF($D459=2,IF(所有護老者!AC459="","",所有護老者!AC459),"")</f>
        <v/>
      </c>
      <c r="AD459" s="160" t="str">
        <f>IF($D459=2,IF(所有護老者!AD459="","",所有護老者!AD459),"")</f>
        <v/>
      </c>
      <c r="AE459" s="160" t="str">
        <f>IF($D459=2,IF(所有護老者!AE459="","",所有護老者!AE459),"")</f>
        <v/>
      </c>
      <c r="AF459" s="160" t="str">
        <f>IF($D459=2,IF(所有護老者!AF459="","",所有護老者!AF459),"")</f>
        <v/>
      </c>
      <c r="AG459" s="160" t="str">
        <f>IF($D459=2,IF(所有護老者!AG459="","",所有護老者!AG459),"")</f>
        <v/>
      </c>
      <c r="AH459" s="160" t="str">
        <f>IF($D459=2,IF(所有護老者!AH459="","",所有護老者!AH459),"")</f>
        <v/>
      </c>
      <c r="AI459" s="160" t="str">
        <f>IF($D459=2,IF(所有護老者!AI459="","",所有護老者!AI459),"")</f>
        <v/>
      </c>
      <c r="AJ459" s="160" t="str">
        <f>IF($D459=2,IF(所有護老者!AJ459="","",所有護老者!AJ459),"")</f>
        <v/>
      </c>
      <c r="AK459" s="160" t="str">
        <f>IF(所有護老者!AK459="","",所有護老者!AK459)</f>
        <v/>
      </c>
      <c r="AL459" s="175" t="str">
        <f t="shared" si="240"/>
        <v/>
      </c>
      <c r="AM459" s="175" t="str">
        <f t="shared" si="241"/>
        <v/>
      </c>
      <c r="AN459" s="175" t="str">
        <f t="shared" si="242"/>
        <v/>
      </c>
      <c r="AO459" s="175" t="str">
        <f t="shared" si="243"/>
        <v/>
      </c>
      <c r="AP459" s="175" t="str">
        <f t="shared" si="244"/>
        <v/>
      </c>
      <c r="AQ459" s="175" t="str">
        <f t="shared" si="245"/>
        <v/>
      </c>
      <c r="AR459" s="175" t="str">
        <f t="shared" si="246"/>
        <v/>
      </c>
      <c r="AS459" s="175" t="str">
        <f t="shared" si="247"/>
        <v/>
      </c>
      <c r="AT459" s="175" t="str">
        <f t="shared" si="248"/>
        <v/>
      </c>
      <c r="AU459" s="175" t="str">
        <f t="shared" si="249"/>
        <v/>
      </c>
      <c r="AV459" s="175" t="str">
        <f t="shared" si="250"/>
        <v/>
      </c>
      <c r="AW459" s="27">
        <f t="shared" si="251"/>
        <v>0</v>
      </c>
      <c r="AX459" s="27"/>
      <c r="AY459" s="27">
        <f t="shared" si="252"/>
        <v>0</v>
      </c>
      <c r="AZ459" s="27">
        <f t="shared" si="253"/>
        <v>0</v>
      </c>
      <c r="BA459" s="27">
        <f t="shared" si="254"/>
        <v>0</v>
      </c>
      <c r="BB459" s="27">
        <f t="shared" si="255"/>
        <v>0</v>
      </c>
      <c r="BC459" s="27">
        <f t="shared" si="256"/>
        <v>0</v>
      </c>
      <c r="BD459" s="27">
        <f t="shared" si="257"/>
        <v>0</v>
      </c>
      <c r="BE459" s="27">
        <f t="shared" si="258"/>
        <v>0</v>
      </c>
      <c r="BF459" s="27">
        <f t="shared" si="259"/>
        <v>0</v>
      </c>
      <c r="BG459" s="27">
        <f t="shared" si="260"/>
        <v>0</v>
      </c>
      <c r="BH459" s="27">
        <f t="shared" si="261"/>
        <v>0</v>
      </c>
      <c r="BI459" s="27">
        <f t="shared" si="262"/>
        <v>0</v>
      </c>
      <c r="BJ459" s="27">
        <f t="shared" si="263"/>
        <v>0</v>
      </c>
      <c r="BK459" s="176"/>
      <c r="BL459" s="276" t="str">
        <f t="shared" si="239"/>
        <v/>
      </c>
      <c r="BM459" s="176"/>
      <c r="BN459" s="27">
        <f t="shared" si="264"/>
        <v>0</v>
      </c>
      <c r="BO459" s="27">
        <f t="shared" si="265"/>
        <v>0</v>
      </c>
      <c r="BP459" s="27">
        <f t="shared" si="266"/>
        <v>0</v>
      </c>
      <c r="BQ459" s="27">
        <f t="shared" si="267"/>
        <v>0</v>
      </c>
      <c r="BR459" s="27">
        <f t="shared" si="268"/>
        <v>0</v>
      </c>
      <c r="BS459" s="27"/>
      <c r="BT459" s="166"/>
      <c r="BU459" s="166"/>
      <c r="BV459" s="166"/>
      <c r="BW459" s="166"/>
      <c r="BX459" s="166"/>
      <c r="BY459" s="166"/>
      <c r="BZ459" s="166"/>
      <c r="CA459" s="166"/>
      <c r="CB459" s="166"/>
      <c r="CC459" s="166"/>
      <c r="CD459" s="166"/>
      <c r="CE459" s="166"/>
      <c r="CF459" s="166"/>
      <c r="CG459" s="166"/>
      <c r="CH459" s="166"/>
      <c r="CI459" s="166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</row>
    <row r="460" spans="1:99">
      <c r="A460" s="160" t="str">
        <f>IF($D460=2,IF(所有護老者!A460="","",所有護老者!A460),"")</f>
        <v/>
      </c>
      <c r="B460" s="160" t="str">
        <f>IF($D460=2,IF(所有護老者!B460="","",所有護老者!B460),"")</f>
        <v/>
      </c>
      <c r="C460" s="160" t="str">
        <f>IF($D460=2,IF(所有護老者!D460="","",所有護老者!D460),"")</f>
        <v/>
      </c>
      <c r="D460" s="160" t="str">
        <f>IF(所有護老者!C460=2,2,"")</f>
        <v/>
      </c>
      <c r="E460" s="160" t="str">
        <f>IF($D460=2,IF(所有護老者!E460="","",所有護老者!E460),"")</f>
        <v/>
      </c>
      <c r="F460" s="160" t="str">
        <f>IF($D460=2,IF(所有護老者!F460="","",所有護老者!F460),"")</f>
        <v/>
      </c>
      <c r="G460" s="160" t="str">
        <f>IF($D460=2,IF(所有護老者!G460="","",所有護老者!G460),"")</f>
        <v/>
      </c>
      <c r="H460" s="160" t="str">
        <f>IF($D460=2,IF(所有護老者!H460="","",所有護老者!H460),"")</f>
        <v/>
      </c>
      <c r="I460" s="160" t="str">
        <f>IF($D460=2,IF(所有護老者!I460="","",所有護老者!I460),"")</f>
        <v/>
      </c>
      <c r="J460" s="160" t="str">
        <f>IF($D460=2,IF(所有護老者!J460="","",所有護老者!J460),"")</f>
        <v/>
      </c>
      <c r="K460" s="160" t="str">
        <f>IF($D460=2,IF(所有護老者!K460="","",所有護老者!K460),"")</f>
        <v/>
      </c>
      <c r="L460" s="160" t="str">
        <f>IF($D460=2,IF(所有護老者!L460="","",所有護老者!L460),"")</f>
        <v/>
      </c>
      <c r="M460" s="160" t="str">
        <f>IF($D460=2,IF(所有護老者!M460="","",所有護老者!M460),"")</f>
        <v/>
      </c>
      <c r="N460" s="160" t="str">
        <f>IF($D460=2,IF(所有護老者!N460="","",所有護老者!N460),"")</f>
        <v/>
      </c>
      <c r="O460" s="160" t="str">
        <f>IF($D460=2,IF(所有護老者!O460="","",所有護老者!O460),"")</f>
        <v/>
      </c>
      <c r="P460" s="160" t="str">
        <f>IF($D460=2,IF(所有護老者!P460="","",所有護老者!P460),"")</f>
        <v/>
      </c>
      <c r="Q460" s="160" t="str">
        <f>IF($D460=2,IF(所有護老者!Q460="","",所有護老者!Q460),"")</f>
        <v/>
      </c>
      <c r="R460" s="160" t="str">
        <f>IF($D460=2,IF(所有護老者!R460="","",所有護老者!R460),"")</f>
        <v/>
      </c>
      <c r="S460" s="160" t="str">
        <f>IF($D460=2,IF(所有護老者!S460="","",所有護老者!S460),"")</f>
        <v/>
      </c>
      <c r="T460" s="160" t="str">
        <f>IF($D460=2,IF(所有護老者!T460="","",所有護老者!T460),"")</f>
        <v/>
      </c>
      <c r="U460" s="160" t="str">
        <f>IF($D460=2,IF(所有護老者!U460="","",所有護老者!U460),"")</f>
        <v/>
      </c>
      <c r="V460" s="160" t="str">
        <f>IF($D460=2,IF(所有護老者!V460="","",所有護老者!V460),"")</f>
        <v/>
      </c>
      <c r="W460" s="160" t="str">
        <f>IF($D460=2,IF(所有護老者!W460="","",所有護老者!W460),"")</f>
        <v/>
      </c>
      <c r="X460" s="160" t="str">
        <f>IF($D460=2,IF(所有護老者!X460="","",所有護老者!X460),"")</f>
        <v/>
      </c>
      <c r="Y460" s="160" t="str">
        <f>IF($D460=2,IF(所有護老者!Y460="","",所有護老者!Y460),"")</f>
        <v/>
      </c>
      <c r="Z460" s="160" t="str">
        <f>IF($D460=2,IF(所有護老者!Z460="","",所有護老者!Z460),"")</f>
        <v/>
      </c>
      <c r="AA460" s="160" t="str">
        <f>IF($D460=2,IF(所有護老者!AA460="","",所有護老者!AA460),"")</f>
        <v/>
      </c>
      <c r="AB460" s="160" t="str">
        <f>IF($D460=2,IF(所有護老者!AB460="","",所有護老者!AB460),"")</f>
        <v/>
      </c>
      <c r="AC460" s="160" t="str">
        <f>IF($D460=2,IF(所有護老者!AC460="","",所有護老者!AC460),"")</f>
        <v/>
      </c>
      <c r="AD460" s="160" t="str">
        <f>IF($D460=2,IF(所有護老者!AD460="","",所有護老者!AD460),"")</f>
        <v/>
      </c>
      <c r="AE460" s="160" t="str">
        <f>IF($D460=2,IF(所有護老者!AE460="","",所有護老者!AE460),"")</f>
        <v/>
      </c>
      <c r="AF460" s="160" t="str">
        <f>IF($D460=2,IF(所有護老者!AF460="","",所有護老者!AF460),"")</f>
        <v/>
      </c>
      <c r="AG460" s="160" t="str">
        <f>IF($D460=2,IF(所有護老者!AG460="","",所有護老者!AG460),"")</f>
        <v/>
      </c>
      <c r="AH460" s="160" t="str">
        <f>IF($D460=2,IF(所有護老者!AH460="","",所有護老者!AH460),"")</f>
        <v/>
      </c>
      <c r="AI460" s="160" t="str">
        <f>IF($D460=2,IF(所有護老者!AI460="","",所有護老者!AI460),"")</f>
        <v/>
      </c>
      <c r="AJ460" s="160" t="str">
        <f>IF($D460=2,IF(所有護老者!AJ460="","",所有護老者!AJ460),"")</f>
        <v/>
      </c>
      <c r="AK460" s="160" t="str">
        <f>IF(所有護老者!AK460="","",所有護老者!AK460)</f>
        <v/>
      </c>
      <c r="AL460" s="175" t="str">
        <f t="shared" si="240"/>
        <v/>
      </c>
      <c r="AM460" s="175" t="str">
        <f t="shared" si="241"/>
        <v/>
      </c>
      <c r="AN460" s="175" t="str">
        <f t="shared" si="242"/>
        <v/>
      </c>
      <c r="AO460" s="175" t="str">
        <f t="shared" si="243"/>
        <v/>
      </c>
      <c r="AP460" s="175" t="str">
        <f t="shared" si="244"/>
        <v/>
      </c>
      <c r="AQ460" s="175" t="str">
        <f t="shared" si="245"/>
        <v/>
      </c>
      <c r="AR460" s="175" t="str">
        <f t="shared" si="246"/>
        <v/>
      </c>
      <c r="AS460" s="175" t="str">
        <f t="shared" si="247"/>
        <v/>
      </c>
      <c r="AT460" s="175" t="str">
        <f t="shared" si="248"/>
        <v/>
      </c>
      <c r="AU460" s="175" t="str">
        <f t="shared" si="249"/>
        <v/>
      </c>
      <c r="AV460" s="175" t="str">
        <f t="shared" si="250"/>
        <v/>
      </c>
      <c r="AW460" s="27">
        <f t="shared" si="251"/>
        <v>0</v>
      </c>
      <c r="AX460" s="27"/>
      <c r="AY460" s="27">
        <f t="shared" si="252"/>
        <v>0</v>
      </c>
      <c r="AZ460" s="27">
        <f t="shared" si="253"/>
        <v>0</v>
      </c>
      <c r="BA460" s="27">
        <f t="shared" si="254"/>
        <v>0</v>
      </c>
      <c r="BB460" s="27">
        <f t="shared" si="255"/>
        <v>0</v>
      </c>
      <c r="BC460" s="27">
        <f t="shared" si="256"/>
        <v>0</v>
      </c>
      <c r="BD460" s="27">
        <f t="shared" si="257"/>
        <v>0</v>
      </c>
      <c r="BE460" s="27">
        <f t="shared" si="258"/>
        <v>0</v>
      </c>
      <c r="BF460" s="27">
        <f t="shared" si="259"/>
        <v>0</v>
      </c>
      <c r="BG460" s="27">
        <f t="shared" si="260"/>
        <v>0</v>
      </c>
      <c r="BH460" s="27">
        <f t="shared" si="261"/>
        <v>0</v>
      </c>
      <c r="BI460" s="27">
        <f t="shared" si="262"/>
        <v>0</v>
      </c>
      <c r="BJ460" s="27">
        <f t="shared" si="263"/>
        <v>0</v>
      </c>
      <c r="BK460" s="176"/>
      <c r="BL460" s="276" t="str">
        <f t="shared" si="239"/>
        <v/>
      </c>
      <c r="BM460" s="176"/>
      <c r="BN460" s="27">
        <f t="shared" si="264"/>
        <v>0</v>
      </c>
      <c r="BO460" s="27">
        <f t="shared" si="265"/>
        <v>0</v>
      </c>
      <c r="BP460" s="27">
        <f t="shared" si="266"/>
        <v>0</v>
      </c>
      <c r="BQ460" s="27">
        <f t="shared" si="267"/>
        <v>0</v>
      </c>
      <c r="BR460" s="27">
        <f t="shared" si="268"/>
        <v>0</v>
      </c>
      <c r="BS460" s="27"/>
      <c r="BT460" s="166"/>
      <c r="BU460" s="166"/>
      <c r="BV460" s="166"/>
      <c r="BW460" s="166"/>
      <c r="BX460" s="166"/>
      <c r="BY460" s="166"/>
      <c r="BZ460" s="166"/>
      <c r="CA460" s="166"/>
      <c r="CB460" s="166"/>
      <c r="CC460" s="166"/>
      <c r="CD460" s="166"/>
      <c r="CE460" s="166"/>
      <c r="CF460" s="166"/>
      <c r="CG460" s="166"/>
      <c r="CH460" s="166"/>
      <c r="CI460" s="166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</row>
    <row r="461" spans="1:99">
      <c r="A461" s="160" t="str">
        <f>IF($D461=2,IF(所有護老者!A461="","",所有護老者!A461),"")</f>
        <v/>
      </c>
      <c r="B461" s="160" t="str">
        <f>IF($D461=2,IF(所有護老者!B461="","",所有護老者!B461),"")</f>
        <v/>
      </c>
      <c r="C461" s="160" t="str">
        <f>IF($D461=2,IF(所有護老者!D461="","",所有護老者!D461),"")</f>
        <v/>
      </c>
      <c r="D461" s="160" t="str">
        <f>IF(所有護老者!C461=2,2,"")</f>
        <v/>
      </c>
      <c r="E461" s="160" t="str">
        <f>IF($D461=2,IF(所有護老者!E461="","",所有護老者!E461),"")</f>
        <v/>
      </c>
      <c r="F461" s="160" t="str">
        <f>IF($D461=2,IF(所有護老者!F461="","",所有護老者!F461),"")</f>
        <v/>
      </c>
      <c r="G461" s="160" t="str">
        <f>IF($D461=2,IF(所有護老者!G461="","",所有護老者!G461),"")</f>
        <v/>
      </c>
      <c r="H461" s="160" t="str">
        <f>IF($D461=2,IF(所有護老者!H461="","",所有護老者!H461),"")</f>
        <v/>
      </c>
      <c r="I461" s="160" t="str">
        <f>IF($D461=2,IF(所有護老者!I461="","",所有護老者!I461),"")</f>
        <v/>
      </c>
      <c r="J461" s="160" t="str">
        <f>IF($D461=2,IF(所有護老者!J461="","",所有護老者!J461),"")</f>
        <v/>
      </c>
      <c r="K461" s="160" t="str">
        <f>IF($D461=2,IF(所有護老者!K461="","",所有護老者!K461),"")</f>
        <v/>
      </c>
      <c r="L461" s="160" t="str">
        <f>IF($D461=2,IF(所有護老者!L461="","",所有護老者!L461),"")</f>
        <v/>
      </c>
      <c r="M461" s="160" t="str">
        <f>IF($D461=2,IF(所有護老者!M461="","",所有護老者!M461),"")</f>
        <v/>
      </c>
      <c r="N461" s="160" t="str">
        <f>IF($D461=2,IF(所有護老者!N461="","",所有護老者!N461),"")</f>
        <v/>
      </c>
      <c r="O461" s="160" t="str">
        <f>IF($D461=2,IF(所有護老者!O461="","",所有護老者!O461),"")</f>
        <v/>
      </c>
      <c r="P461" s="160" t="str">
        <f>IF($D461=2,IF(所有護老者!P461="","",所有護老者!P461),"")</f>
        <v/>
      </c>
      <c r="Q461" s="160" t="str">
        <f>IF($D461=2,IF(所有護老者!Q461="","",所有護老者!Q461),"")</f>
        <v/>
      </c>
      <c r="R461" s="160" t="str">
        <f>IF($D461=2,IF(所有護老者!R461="","",所有護老者!R461),"")</f>
        <v/>
      </c>
      <c r="S461" s="160" t="str">
        <f>IF($D461=2,IF(所有護老者!S461="","",所有護老者!S461),"")</f>
        <v/>
      </c>
      <c r="T461" s="160" t="str">
        <f>IF($D461=2,IF(所有護老者!T461="","",所有護老者!T461),"")</f>
        <v/>
      </c>
      <c r="U461" s="160" t="str">
        <f>IF($D461=2,IF(所有護老者!U461="","",所有護老者!U461),"")</f>
        <v/>
      </c>
      <c r="V461" s="160" t="str">
        <f>IF($D461=2,IF(所有護老者!V461="","",所有護老者!V461),"")</f>
        <v/>
      </c>
      <c r="W461" s="160" t="str">
        <f>IF($D461=2,IF(所有護老者!W461="","",所有護老者!W461),"")</f>
        <v/>
      </c>
      <c r="X461" s="160" t="str">
        <f>IF($D461=2,IF(所有護老者!X461="","",所有護老者!X461),"")</f>
        <v/>
      </c>
      <c r="Y461" s="160" t="str">
        <f>IF($D461=2,IF(所有護老者!Y461="","",所有護老者!Y461),"")</f>
        <v/>
      </c>
      <c r="Z461" s="160" t="str">
        <f>IF($D461=2,IF(所有護老者!Z461="","",所有護老者!Z461),"")</f>
        <v/>
      </c>
      <c r="AA461" s="160" t="str">
        <f>IF($D461=2,IF(所有護老者!AA461="","",所有護老者!AA461),"")</f>
        <v/>
      </c>
      <c r="AB461" s="160" t="str">
        <f>IF($D461=2,IF(所有護老者!AB461="","",所有護老者!AB461),"")</f>
        <v/>
      </c>
      <c r="AC461" s="160" t="str">
        <f>IF($D461=2,IF(所有護老者!AC461="","",所有護老者!AC461),"")</f>
        <v/>
      </c>
      <c r="AD461" s="160" t="str">
        <f>IF($D461=2,IF(所有護老者!AD461="","",所有護老者!AD461),"")</f>
        <v/>
      </c>
      <c r="AE461" s="160" t="str">
        <f>IF($D461=2,IF(所有護老者!AE461="","",所有護老者!AE461),"")</f>
        <v/>
      </c>
      <c r="AF461" s="160" t="str">
        <f>IF($D461=2,IF(所有護老者!AF461="","",所有護老者!AF461),"")</f>
        <v/>
      </c>
      <c r="AG461" s="160" t="str">
        <f>IF($D461=2,IF(所有護老者!AG461="","",所有護老者!AG461),"")</f>
        <v/>
      </c>
      <c r="AH461" s="160" t="str">
        <f>IF($D461=2,IF(所有護老者!AH461="","",所有護老者!AH461),"")</f>
        <v/>
      </c>
      <c r="AI461" s="160" t="str">
        <f>IF($D461=2,IF(所有護老者!AI461="","",所有護老者!AI461),"")</f>
        <v/>
      </c>
      <c r="AJ461" s="160" t="str">
        <f>IF($D461=2,IF(所有護老者!AJ461="","",所有護老者!AJ461),"")</f>
        <v/>
      </c>
      <c r="AK461" s="160" t="str">
        <f>IF(所有護老者!AK461="","",所有護老者!AK461)</f>
        <v/>
      </c>
      <c r="AL461" s="175" t="str">
        <f t="shared" si="240"/>
        <v/>
      </c>
      <c r="AM461" s="175" t="str">
        <f t="shared" si="241"/>
        <v/>
      </c>
      <c r="AN461" s="175" t="str">
        <f t="shared" si="242"/>
        <v/>
      </c>
      <c r="AO461" s="175" t="str">
        <f t="shared" si="243"/>
        <v/>
      </c>
      <c r="AP461" s="175" t="str">
        <f t="shared" si="244"/>
        <v/>
      </c>
      <c r="AQ461" s="175" t="str">
        <f t="shared" si="245"/>
        <v/>
      </c>
      <c r="AR461" s="175" t="str">
        <f t="shared" si="246"/>
        <v/>
      </c>
      <c r="AS461" s="175" t="str">
        <f t="shared" si="247"/>
        <v/>
      </c>
      <c r="AT461" s="175" t="str">
        <f t="shared" si="248"/>
        <v/>
      </c>
      <c r="AU461" s="175" t="str">
        <f t="shared" si="249"/>
        <v/>
      </c>
      <c r="AV461" s="175" t="str">
        <f t="shared" si="250"/>
        <v/>
      </c>
      <c r="AW461" s="27">
        <f t="shared" si="251"/>
        <v>0</v>
      </c>
      <c r="AX461" s="27"/>
      <c r="AY461" s="27">
        <f t="shared" si="252"/>
        <v>0</v>
      </c>
      <c r="AZ461" s="27">
        <f t="shared" si="253"/>
        <v>0</v>
      </c>
      <c r="BA461" s="27">
        <f t="shared" si="254"/>
        <v>0</v>
      </c>
      <c r="BB461" s="27">
        <f t="shared" si="255"/>
        <v>0</v>
      </c>
      <c r="BC461" s="27">
        <f t="shared" si="256"/>
        <v>0</v>
      </c>
      <c r="BD461" s="27">
        <f t="shared" si="257"/>
        <v>0</v>
      </c>
      <c r="BE461" s="27">
        <f t="shared" si="258"/>
        <v>0</v>
      </c>
      <c r="BF461" s="27">
        <f t="shared" si="259"/>
        <v>0</v>
      </c>
      <c r="BG461" s="27">
        <f t="shared" si="260"/>
        <v>0</v>
      </c>
      <c r="BH461" s="27">
        <f t="shared" si="261"/>
        <v>0</v>
      </c>
      <c r="BI461" s="27">
        <f t="shared" si="262"/>
        <v>0</v>
      </c>
      <c r="BJ461" s="27">
        <f t="shared" si="263"/>
        <v>0</v>
      </c>
      <c r="BK461" s="176"/>
      <c r="BL461" s="276" t="str">
        <f t="shared" si="239"/>
        <v/>
      </c>
      <c r="BM461" s="176"/>
      <c r="BN461" s="27">
        <f t="shared" si="264"/>
        <v>0</v>
      </c>
      <c r="BO461" s="27">
        <f t="shared" si="265"/>
        <v>0</v>
      </c>
      <c r="BP461" s="27">
        <f t="shared" si="266"/>
        <v>0</v>
      </c>
      <c r="BQ461" s="27">
        <f t="shared" si="267"/>
        <v>0</v>
      </c>
      <c r="BR461" s="27">
        <f t="shared" si="268"/>
        <v>0</v>
      </c>
      <c r="BS461" s="27"/>
      <c r="BT461" s="166"/>
      <c r="BU461" s="166"/>
      <c r="BV461" s="166"/>
      <c r="BW461" s="166"/>
      <c r="BX461" s="166"/>
      <c r="BY461" s="166"/>
      <c r="BZ461" s="166"/>
      <c r="CA461" s="166"/>
      <c r="CB461" s="166"/>
      <c r="CC461" s="166"/>
      <c r="CD461" s="166"/>
      <c r="CE461" s="166"/>
      <c r="CF461" s="166"/>
      <c r="CG461" s="166"/>
      <c r="CH461" s="166"/>
      <c r="CI461" s="166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</row>
    <row r="462" spans="1:99">
      <c r="A462" s="160" t="str">
        <f>IF($D462=2,IF(所有護老者!A462="","",所有護老者!A462),"")</f>
        <v/>
      </c>
      <c r="B462" s="160" t="str">
        <f>IF($D462=2,IF(所有護老者!B462="","",所有護老者!B462),"")</f>
        <v/>
      </c>
      <c r="C462" s="160" t="str">
        <f>IF($D462=2,IF(所有護老者!D462="","",所有護老者!D462),"")</f>
        <v/>
      </c>
      <c r="D462" s="160" t="str">
        <f>IF(所有護老者!C462=2,2,"")</f>
        <v/>
      </c>
      <c r="E462" s="160" t="str">
        <f>IF($D462=2,IF(所有護老者!E462="","",所有護老者!E462),"")</f>
        <v/>
      </c>
      <c r="F462" s="160" t="str">
        <f>IF($D462=2,IF(所有護老者!F462="","",所有護老者!F462),"")</f>
        <v/>
      </c>
      <c r="G462" s="160" t="str">
        <f>IF($D462=2,IF(所有護老者!G462="","",所有護老者!G462),"")</f>
        <v/>
      </c>
      <c r="H462" s="160" t="str">
        <f>IF($D462=2,IF(所有護老者!H462="","",所有護老者!H462),"")</f>
        <v/>
      </c>
      <c r="I462" s="160" t="str">
        <f>IF($D462=2,IF(所有護老者!I462="","",所有護老者!I462),"")</f>
        <v/>
      </c>
      <c r="J462" s="160" t="str">
        <f>IF($D462=2,IF(所有護老者!J462="","",所有護老者!J462),"")</f>
        <v/>
      </c>
      <c r="K462" s="160" t="str">
        <f>IF($D462=2,IF(所有護老者!K462="","",所有護老者!K462),"")</f>
        <v/>
      </c>
      <c r="L462" s="160" t="str">
        <f>IF($D462=2,IF(所有護老者!L462="","",所有護老者!L462),"")</f>
        <v/>
      </c>
      <c r="M462" s="160" t="str">
        <f>IF($D462=2,IF(所有護老者!M462="","",所有護老者!M462),"")</f>
        <v/>
      </c>
      <c r="N462" s="160" t="str">
        <f>IF($D462=2,IF(所有護老者!N462="","",所有護老者!N462),"")</f>
        <v/>
      </c>
      <c r="O462" s="160" t="str">
        <f>IF($D462=2,IF(所有護老者!O462="","",所有護老者!O462),"")</f>
        <v/>
      </c>
      <c r="P462" s="160" t="str">
        <f>IF($D462=2,IF(所有護老者!P462="","",所有護老者!P462),"")</f>
        <v/>
      </c>
      <c r="Q462" s="160" t="str">
        <f>IF($D462=2,IF(所有護老者!Q462="","",所有護老者!Q462),"")</f>
        <v/>
      </c>
      <c r="R462" s="160" t="str">
        <f>IF($D462=2,IF(所有護老者!R462="","",所有護老者!R462),"")</f>
        <v/>
      </c>
      <c r="S462" s="160" t="str">
        <f>IF($D462=2,IF(所有護老者!S462="","",所有護老者!S462),"")</f>
        <v/>
      </c>
      <c r="T462" s="160" t="str">
        <f>IF($D462=2,IF(所有護老者!T462="","",所有護老者!T462),"")</f>
        <v/>
      </c>
      <c r="U462" s="160" t="str">
        <f>IF($D462=2,IF(所有護老者!U462="","",所有護老者!U462),"")</f>
        <v/>
      </c>
      <c r="V462" s="160" t="str">
        <f>IF($D462=2,IF(所有護老者!V462="","",所有護老者!V462),"")</f>
        <v/>
      </c>
      <c r="W462" s="160" t="str">
        <f>IF($D462=2,IF(所有護老者!W462="","",所有護老者!W462),"")</f>
        <v/>
      </c>
      <c r="X462" s="160" t="str">
        <f>IF($D462=2,IF(所有護老者!X462="","",所有護老者!X462),"")</f>
        <v/>
      </c>
      <c r="Y462" s="160" t="str">
        <f>IF($D462=2,IF(所有護老者!Y462="","",所有護老者!Y462),"")</f>
        <v/>
      </c>
      <c r="Z462" s="160" t="str">
        <f>IF($D462=2,IF(所有護老者!Z462="","",所有護老者!Z462),"")</f>
        <v/>
      </c>
      <c r="AA462" s="160" t="str">
        <f>IF($D462=2,IF(所有護老者!AA462="","",所有護老者!AA462),"")</f>
        <v/>
      </c>
      <c r="AB462" s="160" t="str">
        <f>IF($D462=2,IF(所有護老者!AB462="","",所有護老者!AB462),"")</f>
        <v/>
      </c>
      <c r="AC462" s="160" t="str">
        <f>IF($D462=2,IF(所有護老者!AC462="","",所有護老者!AC462),"")</f>
        <v/>
      </c>
      <c r="AD462" s="160" t="str">
        <f>IF($D462=2,IF(所有護老者!AD462="","",所有護老者!AD462),"")</f>
        <v/>
      </c>
      <c r="AE462" s="160" t="str">
        <f>IF($D462=2,IF(所有護老者!AE462="","",所有護老者!AE462),"")</f>
        <v/>
      </c>
      <c r="AF462" s="160" t="str">
        <f>IF($D462=2,IF(所有護老者!AF462="","",所有護老者!AF462),"")</f>
        <v/>
      </c>
      <c r="AG462" s="160" t="str">
        <f>IF($D462=2,IF(所有護老者!AG462="","",所有護老者!AG462),"")</f>
        <v/>
      </c>
      <c r="AH462" s="160" t="str">
        <f>IF($D462=2,IF(所有護老者!AH462="","",所有護老者!AH462),"")</f>
        <v/>
      </c>
      <c r="AI462" s="160" t="str">
        <f>IF($D462=2,IF(所有護老者!AI462="","",所有護老者!AI462),"")</f>
        <v/>
      </c>
      <c r="AJ462" s="160" t="str">
        <f>IF($D462=2,IF(所有護老者!AJ462="","",所有護老者!AJ462),"")</f>
        <v/>
      </c>
      <c r="AK462" s="160" t="str">
        <f>IF(所有護老者!AK462="","",所有護老者!AK462)</f>
        <v/>
      </c>
      <c r="AL462" s="175" t="str">
        <f t="shared" si="240"/>
        <v/>
      </c>
      <c r="AM462" s="175" t="str">
        <f t="shared" si="241"/>
        <v/>
      </c>
      <c r="AN462" s="175" t="str">
        <f t="shared" si="242"/>
        <v/>
      </c>
      <c r="AO462" s="175" t="str">
        <f t="shared" si="243"/>
        <v/>
      </c>
      <c r="AP462" s="175" t="str">
        <f t="shared" si="244"/>
        <v/>
      </c>
      <c r="AQ462" s="175" t="str">
        <f t="shared" si="245"/>
        <v/>
      </c>
      <c r="AR462" s="175" t="str">
        <f t="shared" si="246"/>
        <v/>
      </c>
      <c r="AS462" s="175" t="str">
        <f t="shared" si="247"/>
        <v/>
      </c>
      <c r="AT462" s="175" t="str">
        <f t="shared" si="248"/>
        <v/>
      </c>
      <c r="AU462" s="175" t="str">
        <f t="shared" si="249"/>
        <v/>
      </c>
      <c r="AV462" s="175" t="str">
        <f t="shared" si="250"/>
        <v/>
      </c>
      <c r="AW462" s="27">
        <f t="shared" si="251"/>
        <v>0</v>
      </c>
      <c r="AX462" s="27"/>
      <c r="AY462" s="27">
        <f t="shared" si="252"/>
        <v>0</v>
      </c>
      <c r="AZ462" s="27">
        <f t="shared" si="253"/>
        <v>0</v>
      </c>
      <c r="BA462" s="27">
        <f t="shared" si="254"/>
        <v>0</v>
      </c>
      <c r="BB462" s="27">
        <f t="shared" si="255"/>
        <v>0</v>
      </c>
      <c r="BC462" s="27">
        <f t="shared" si="256"/>
        <v>0</v>
      </c>
      <c r="BD462" s="27">
        <f t="shared" si="257"/>
        <v>0</v>
      </c>
      <c r="BE462" s="27">
        <f t="shared" si="258"/>
        <v>0</v>
      </c>
      <c r="BF462" s="27">
        <f t="shared" si="259"/>
        <v>0</v>
      </c>
      <c r="BG462" s="27">
        <f t="shared" si="260"/>
        <v>0</v>
      </c>
      <c r="BH462" s="27">
        <f t="shared" si="261"/>
        <v>0</v>
      </c>
      <c r="BI462" s="27">
        <f t="shared" si="262"/>
        <v>0</v>
      </c>
      <c r="BJ462" s="27">
        <f t="shared" si="263"/>
        <v>0</v>
      </c>
      <c r="BK462" s="176"/>
      <c r="BL462" s="276" t="str">
        <f t="shared" si="239"/>
        <v/>
      </c>
      <c r="BM462" s="176"/>
      <c r="BN462" s="27">
        <f t="shared" si="264"/>
        <v>0</v>
      </c>
      <c r="BO462" s="27">
        <f t="shared" si="265"/>
        <v>0</v>
      </c>
      <c r="BP462" s="27">
        <f t="shared" si="266"/>
        <v>0</v>
      </c>
      <c r="BQ462" s="27">
        <f t="shared" si="267"/>
        <v>0</v>
      </c>
      <c r="BR462" s="27">
        <f t="shared" si="268"/>
        <v>0</v>
      </c>
      <c r="BS462" s="27"/>
      <c r="BT462" s="166"/>
      <c r="BU462" s="166"/>
      <c r="BV462" s="166"/>
      <c r="BW462" s="166"/>
      <c r="BX462" s="166"/>
      <c r="BY462" s="166"/>
      <c r="BZ462" s="166"/>
      <c r="CA462" s="166"/>
      <c r="CB462" s="166"/>
      <c r="CC462" s="166"/>
      <c r="CD462" s="166"/>
      <c r="CE462" s="166"/>
      <c r="CF462" s="166"/>
      <c r="CG462" s="166"/>
      <c r="CH462" s="166"/>
      <c r="CI462" s="166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</row>
    <row r="463" spans="1:99">
      <c r="A463" s="160" t="str">
        <f>IF($D463=2,IF(所有護老者!A463="","",所有護老者!A463),"")</f>
        <v/>
      </c>
      <c r="B463" s="160" t="str">
        <f>IF($D463=2,IF(所有護老者!B463="","",所有護老者!B463),"")</f>
        <v/>
      </c>
      <c r="C463" s="160" t="str">
        <f>IF($D463=2,IF(所有護老者!D463="","",所有護老者!D463),"")</f>
        <v/>
      </c>
      <c r="D463" s="160" t="str">
        <f>IF(所有護老者!C463=2,2,"")</f>
        <v/>
      </c>
      <c r="E463" s="160" t="str">
        <f>IF($D463=2,IF(所有護老者!E463="","",所有護老者!E463),"")</f>
        <v/>
      </c>
      <c r="F463" s="160" t="str">
        <f>IF($D463=2,IF(所有護老者!F463="","",所有護老者!F463),"")</f>
        <v/>
      </c>
      <c r="G463" s="160" t="str">
        <f>IF($D463=2,IF(所有護老者!G463="","",所有護老者!G463),"")</f>
        <v/>
      </c>
      <c r="H463" s="160" t="str">
        <f>IF($D463=2,IF(所有護老者!H463="","",所有護老者!H463),"")</f>
        <v/>
      </c>
      <c r="I463" s="160" t="str">
        <f>IF($D463=2,IF(所有護老者!I463="","",所有護老者!I463),"")</f>
        <v/>
      </c>
      <c r="J463" s="160" t="str">
        <f>IF($D463=2,IF(所有護老者!J463="","",所有護老者!J463),"")</f>
        <v/>
      </c>
      <c r="K463" s="160" t="str">
        <f>IF($D463=2,IF(所有護老者!K463="","",所有護老者!K463),"")</f>
        <v/>
      </c>
      <c r="L463" s="160" t="str">
        <f>IF($D463=2,IF(所有護老者!L463="","",所有護老者!L463),"")</f>
        <v/>
      </c>
      <c r="M463" s="160" t="str">
        <f>IF($D463=2,IF(所有護老者!M463="","",所有護老者!M463),"")</f>
        <v/>
      </c>
      <c r="N463" s="160" t="str">
        <f>IF($D463=2,IF(所有護老者!N463="","",所有護老者!N463),"")</f>
        <v/>
      </c>
      <c r="O463" s="160" t="str">
        <f>IF($D463=2,IF(所有護老者!O463="","",所有護老者!O463),"")</f>
        <v/>
      </c>
      <c r="P463" s="160" t="str">
        <f>IF($D463=2,IF(所有護老者!P463="","",所有護老者!P463),"")</f>
        <v/>
      </c>
      <c r="Q463" s="160" t="str">
        <f>IF($D463=2,IF(所有護老者!Q463="","",所有護老者!Q463),"")</f>
        <v/>
      </c>
      <c r="R463" s="160" t="str">
        <f>IF($D463=2,IF(所有護老者!R463="","",所有護老者!R463),"")</f>
        <v/>
      </c>
      <c r="S463" s="160" t="str">
        <f>IF($D463=2,IF(所有護老者!S463="","",所有護老者!S463),"")</f>
        <v/>
      </c>
      <c r="T463" s="160" t="str">
        <f>IF($D463=2,IF(所有護老者!T463="","",所有護老者!T463),"")</f>
        <v/>
      </c>
      <c r="U463" s="160" t="str">
        <f>IF($D463=2,IF(所有護老者!U463="","",所有護老者!U463),"")</f>
        <v/>
      </c>
      <c r="V463" s="160" t="str">
        <f>IF($D463=2,IF(所有護老者!V463="","",所有護老者!V463),"")</f>
        <v/>
      </c>
      <c r="W463" s="160" t="str">
        <f>IF($D463=2,IF(所有護老者!W463="","",所有護老者!W463),"")</f>
        <v/>
      </c>
      <c r="X463" s="160" t="str">
        <f>IF($D463=2,IF(所有護老者!X463="","",所有護老者!X463),"")</f>
        <v/>
      </c>
      <c r="Y463" s="160" t="str">
        <f>IF($D463=2,IF(所有護老者!Y463="","",所有護老者!Y463),"")</f>
        <v/>
      </c>
      <c r="Z463" s="160" t="str">
        <f>IF($D463=2,IF(所有護老者!Z463="","",所有護老者!Z463),"")</f>
        <v/>
      </c>
      <c r="AA463" s="160" t="str">
        <f>IF($D463=2,IF(所有護老者!AA463="","",所有護老者!AA463),"")</f>
        <v/>
      </c>
      <c r="AB463" s="160" t="str">
        <f>IF($D463=2,IF(所有護老者!AB463="","",所有護老者!AB463),"")</f>
        <v/>
      </c>
      <c r="AC463" s="160" t="str">
        <f>IF($D463=2,IF(所有護老者!AC463="","",所有護老者!AC463),"")</f>
        <v/>
      </c>
      <c r="AD463" s="160" t="str">
        <f>IF($D463=2,IF(所有護老者!AD463="","",所有護老者!AD463),"")</f>
        <v/>
      </c>
      <c r="AE463" s="160" t="str">
        <f>IF($D463=2,IF(所有護老者!AE463="","",所有護老者!AE463),"")</f>
        <v/>
      </c>
      <c r="AF463" s="160" t="str">
        <f>IF($D463=2,IF(所有護老者!AF463="","",所有護老者!AF463),"")</f>
        <v/>
      </c>
      <c r="AG463" s="160" t="str">
        <f>IF($D463=2,IF(所有護老者!AG463="","",所有護老者!AG463),"")</f>
        <v/>
      </c>
      <c r="AH463" s="160" t="str">
        <f>IF($D463=2,IF(所有護老者!AH463="","",所有護老者!AH463),"")</f>
        <v/>
      </c>
      <c r="AI463" s="160" t="str">
        <f>IF($D463=2,IF(所有護老者!AI463="","",所有護老者!AI463),"")</f>
        <v/>
      </c>
      <c r="AJ463" s="160" t="str">
        <f>IF($D463=2,IF(所有護老者!AJ463="","",所有護老者!AJ463),"")</f>
        <v/>
      </c>
      <c r="AK463" s="160" t="str">
        <f>IF(所有護老者!AK463="","",所有護老者!AK463)</f>
        <v/>
      </c>
      <c r="AL463" s="175" t="str">
        <f t="shared" si="240"/>
        <v/>
      </c>
      <c r="AM463" s="175" t="str">
        <f t="shared" si="241"/>
        <v/>
      </c>
      <c r="AN463" s="175" t="str">
        <f t="shared" si="242"/>
        <v/>
      </c>
      <c r="AO463" s="175" t="str">
        <f t="shared" si="243"/>
        <v/>
      </c>
      <c r="AP463" s="175" t="str">
        <f t="shared" si="244"/>
        <v/>
      </c>
      <c r="AQ463" s="175" t="str">
        <f t="shared" si="245"/>
        <v/>
      </c>
      <c r="AR463" s="175" t="str">
        <f t="shared" si="246"/>
        <v/>
      </c>
      <c r="AS463" s="175" t="str">
        <f t="shared" si="247"/>
        <v/>
      </c>
      <c r="AT463" s="175" t="str">
        <f t="shared" si="248"/>
        <v/>
      </c>
      <c r="AU463" s="175" t="str">
        <f t="shared" si="249"/>
        <v/>
      </c>
      <c r="AV463" s="175" t="str">
        <f t="shared" si="250"/>
        <v/>
      </c>
      <c r="AW463" s="27">
        <f t="shared" si="251"/>
        <v>0</v>
      </c>
      <c r="AX463" s="27"/>
      <c r="AY463" s="27">
        <f t="shared" si="252"/>
        <v>0</v>
      </c>
      <c r="AZ463" s="27">
        <f t="shared" si="253"/>
        <v>0</v>
      </c>
      <c r="BA463" s="27">
        <f t="shared" si="254"/>
        <v>0</v>
      </c>
      <c r="BB463" s="27">
        <f t="shared" si="255"/>
        <v>0</v>
      </c>
      <c r="BC463" s="27">
        <f t="shared" si="256"/>
        <v>0</v>
      </c>
      <c r="BD463" s="27">
        <f t="shared" si="257"/>
        <v>0</v>
      </c>
      <c r="BE463" s="27">
        <f t="shared" si="258"/>
        <v>0</v>
      </c>
      <c r="BF463" s="27">
        <f t="shared" si="259"/>
        <v>0</v>
      </c>
      <c r="BG463" s="27">
        <f t="shared" si="260"/>
        <v>0</v>
      </c>
      <c r="BH463" s="27">
        <f t="shared" si="261"/>
        <v>0</v>
      </c>
      <c r="BI463" s="27">
        <f t="shared" si="262"/>
        <v>0</v>
      </c>
      <c r="BJ463" s="27">
        <f t="shared" si="263"/>
        <v>0</v>
      </c>
      <c r="BK463" s="176"/>
      <c r="BL463" s="276" t="str">
        <f t="shared" si="239"/>
        <v/>
      </c>
      <c r="BM463" s="176"/>
      <c r="BN463" s="27">
        <f t="shared" si="264"/>
        <v>0</v>
      </c>
      <c r="BO463" s="27">
        <f t="shared" si="265"/>
        <v>0</v>
      </c>
      <c r="BP463" s="27">
        <f t="shared" si="266"/>
        <v>0</v>
      </c>
      <c r="BQ463" s="27">
        <f t="shared" si="267"/>
        <v>0</v>
      </c>
      <c r="BR463" s="27">
        <f t="shared" si="268"/>
        <v>0</v>
      </c>
      <c r="BS463" s="27"/>
      <c r="BT463" s="166"/>
      <c r="BU463" s="166"/>
      <c r="BV463" s="166"/>
      <c r="BW463" s="166"/>
      <c r="BX463" s="166"/>
      <c r="BY463" s="166"/>
      <c r="BZ463" s="166"/>
      <c r="CA463" s="166"/>
      <c r="CB463" s="166"/>
      <c r="CC463" s="166"/>
      <c r="CD463" s="166"/>
      <c r="CE463" s="166"/>
      <c r="CF463" s="166"/>
      <c r="CG463" s="166"/>
      <c r="CH463" s="166"/>
      <c r="CI463" s="166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</row>
    <row r="464" spans="1:99">
      <c r="A464" s="160" t="str">
        <f>IF($D464=2,IF(所有護老者!A464="","",所有護老者!A464),"")</f>
        <v/>
      </c>
      <c r="B464" s="160" t="str">
        <f>IF($D464=2,IF(所有護老者!B464="","",所有護老者!B464),"")</f>
        <v/>
      </c>
      <c r="C464" s="160" t="str">
        <f>IF($D464=2,IF(所有護老者!D464="","",所有護老者!D464),"")</f>
        <v/>
      </c>
      <c r="D464" s="160" t="str">
        <f>IF(所有護老者!C464=2,2,"")</f>
        <v/>
      </c>
      <c r="E464" s="160" t="str">
        <f>IF($D464=2,IF(所有護老者!E464="","",所有護老者!E464),"")</f>
        <v/>
      </c>
      <c r="F464" s="160" t="str">
        <f>IF($D464=2,IF(所有護老者!F464="","",所有護老者!F464),"")</f>
        <v/>
      </c>
      <c r="G464" s="160" t="str">
        <f>IF($D464=2,IF(所有護老者!G464="","",所有護老者!G464),"")</f>
        <v/>
      </c>
      <c r="H464" s="160" t="str">
        <f>IF($D464=2,IF(所有護老者!H464="","",所有護老者!H464),"")</f>
        <v/>
      </c>
      <c r="I464" s="160" t="str">
        <f>IF($D464=2,IF(所有護老者!I464="","",所有護老者!I464),"")</f>
        <v/>
      </c>
      <c r="J464" s="160" t="str">
        <f>IF($D464=2,IF(所有護老者!J464="","",所有護老者!J464),"")</f>
        <v/>
      </c>
      <c r="K464" s="160" t="str">
        <f>IF($D464=2,IF(所有護老者!K464="","",所有護老者!K464),"")</f>
        <v/>
      </c>
      <c r="L464" s="160" t="str">
        <f>IF($D464=2,IF(所有護老者!L464="","",所有護老者!L464),"")</f>
        <v/>
      </c>
      <c r="M464" s="160" t="str">
        <f>IF($D464=2,IF(所有護老者!M464="","",所有護老者!M464),"")</f>
        <v/>
      </c>
      <c r="N464" s="160" t="str">
        <f>IF($D464=2,IF(所有護老者!N464="","",所有護老者!N464),"")</f>
        <v/>
      </c>
      <c r="O464" s="160" t="str">
        <f>IF($D464=2,IF(所有護老者!O464="","",所有護老者!O464),"")</f>
        <v/>
      </c>
      <c r="P464" s="160" t="str">
        <f>IF($D464=2,IF(所有護老者!P464="","",所有護老者!P464),"")</f>
        <v/>
      </c>
      <c r="Q464" s="160" t="str">
        <f>IF($D464=2,IF(所有護老者!Q464="","",所有護老者!Q464),"")</f>
        <v/>
      </c>
      <c r="R464" s="160" t="str">
        <f>IF($D464=2,IF(所有護老者!R464="","",所有護老者!R464),"")</f>
        <v/>
      </c>
      <c r="S464" s="160" t="str">
        <f>IF($D464=2,IF(所有護老者!S464="","",所有護老者!S464),"")</f>
        <v/>
      </c>
      <c r="T464" s="160" t="str">
        <f>IF($D464=2,IF(所有護老者!T464="","",所有護老者!T464),"")</f>
        <v/>
      </c>
      <c r="U464" s="160" t="str">
        <f>IF($D464=2,IF(所有護老者!U464="","",所有護老者!U464),"")</f>
        <v/>
      </c>
      <c r="V464" s="160" t="str">
        <f>IF($D464=2,IF(所有護老者!V464="","",所有護老者!V464),"")</f>
        <v/>
      </c>
      <c r="W464" s="160" t="str">
        <f>IF($D464=2,IF(所有護老者!W464="","",所有護老者!W464),"")</f>
        <v/>
      </c>
      <c r="X464" s="160" t="str">
        <f>IF($D464=2,IF(所有護老者!X464="","",所有護老者!X464),"")</f>
        <v/>
      </c>
      <c r="Y464" s="160" t="str">
        <f>IF($D464=2,IF(所有護老者!Y464="","",所有護老者!Y464),"")</f>
        <v/>
      </c>
      <c r="Z464" s="160" t="str">
        <f>IF($D464=2,IF(所有護老者!Z464="","",所有護老者!Z464),"")</f>
        <v/>
      </c>
      <c r="AA464" s="160" t="str">
        <f>IF($D464=2,IF(所有護老者!AA464="","",所有護老者!AA464),"")</f>
        <v/>
      </c>
      <c r="AB464" s="160" t="str">
        <f>IF($D464=2,IF(所有護老者!AB464="","",所有護老者!AB464),"")</f>
        <v/>
      </c>
      <c r="AC464" s="160" t="str">
        <f>IF($D464=2,IF(所有護老者!AC464="","",所有護老者!AC464),"")</f>
        <v/>
      </c>
      <c r="AD464" s="160" t="str">
        <f>IF($D464=2,IF(所有護老者!AD464="","",所有護老者!AD464),"")</f>
        <v/>
      </c>
      <c r="AE464" s="160" t="str">
        <f>IF($D464=2,IF(所有護老者!AE464="","",所有護老者!AE464),"")</f>
        <v/>
      </c>
      <c r="AF464" s="160" t="str">
        <f>IF($D464=2,IF(所有護老者!AF464="","",所有護老者!AF464),"")</f>
        <v/>
      </c>
      <c r="AG464" s="160" t="str">
        <f>IF($D464=2,IF(所有護老者!AG464="","",所有護老者!AG464),"")</f>
        <v/>
      </c>
      <c r="AH464" s="160" t="str">
        <f>IF($D464=2,IF(所有護老者!AH464="","",所有護老者!AH464),"")</f>
        <v/>
      </c>
      <c r="AI464" s="160" t="str">
        <f>IF($D464=2,IF(所有護老者!AI464="","",所有護老者!AI464),"")</f>
        <v/>
      </c>
      <c r="AJ464" s="160" t="str">
        <f>IF($D464=2,IF(所有護老者!AJ464="","",所有護老者!AJ464),"")</f>
        <v/>
      </c>
      <c r="AK464" s="160" t="str">
        <f>IF(所有護老者!AK464="","",所有護老者!AK464)</f>
        <v/>
      </c>
      <c r="AL464" s="175" t="str">
        <f t="shared" si="240"/>
        <v/>
      </c>
      <c r="AM464" s="175" t="str">
        <f t="shared" si="241"/>
        <v/>
      </c>
      <c r="AN464" s="175" t="str">
        <f t="shared" si="242"/>
        <v/>
      </c>
      <c r="AO464" s="175" t="str">
        <f t="shared" si="243"/>
        <v/>
      </c>
      <c r="AP464" s="175" t="str">
        <f t="shared" si="244"/>
        <v/>
      </c>
      <c r="AQ464" s="175" t="str">
        <f t="shared" si="245"/>
        <v/>
      </c>
      <c r="AR464" s="175" t="str">
        <f t="shared" si="246"/>
        <v/>
      </c>
      <c r="AS464" s="175" t="str">
        <f t="shared" si="247"/>
        <v/>
      </c>
      <c r="AT464" s="175" t="str">
        <f t="shared" si="248"/>
        <v/>
      </c>
      <c r="AU464" s="175" t="str">
        <f t="shared" si="249"/>
        <v/>
      </c>
      <c r="AV464" s="175" t="str">
        <f t="shared" si="250"/>
        <v/>
      </c>
      <c r="AW464" s="27">
        <f t="shared" si="251"/>
        <v>0</v>
      </c>
      <c r="AX464" s="27"/>
      <c r="AY464" s="27">
        <f t="shared" si="252"/>
        <v>0</v>
      </c>
      <c r="AZ464" s="27">
        <f t="shared" si="253"/>
        <v>0</v>
      </c>
      <c r="BA464" s="27">
        <f t="shared" si="254"/>
        <v>0</v>
      </c>
      <c r="BB464" s="27">
        <f t="shared" si="255"/>
        <v>0</v>
      </c>
      <c r="BC464" s="27">
        <f t="shared" si="256"/>
        <v>0</v>
      </c>
      <c r="BD464" s="27">
        <f t="shared" si="257"/>
        <v>0</v>
      </c>
      <c r="BE464" s="27">
        <f t="shared" si="258"/>
        <v>0</v>
      </c>
      <c r="BF464" s="27">
        <f t="shared" si="259"/>
        <v>0</v>
      </c>
      <c r="BG464" s="27">
        <f t="shared" si="260"/>
        <v>0</v>
      </c>
      <c r="BH464" s="27">
        <f t="shared" si="261"/>
        <v>0</v>
      </c>
      <c r="BI464" s="27">
        <f t="shared" si="262"/>
        <v>0</v>
      </c>
      <c r="BJ464" s="27">
        <f t="shared" si="263"/>
        <v>0</v>
      </c>
      <c r="BK464" s="176"/>
      <c r="BL464" s="276" t="str">
        <f t="shared" si="239"/>
        <v/>
      </c>
      <c r="BM464" s="176"/>
      <c r="BN464" s="27">
        <f t="shared" si="264"/>
        <v>0</v>
      </c>
      <c r="BO464" s="27">
        <f t="shared" si="265"/>
        <v>0</v>
      </c>
      <c r="BP464" s="27">
        <f t="shared" si="266"/>
        <v>0</v>
      </c>
      <c r="BQ464" s="27">
        <f t="shared" si="267"/>
        <v>0</v>
      </c>
      <c r="BR464" s="27">
        <f t="shared" si="268"/>
        <v>0</v>
      </c>
      <c r="BS464" s="27"/>
      <c r="BT464" s="166"/>
      <c r="BU464" s="166"/>
      <c r="BV464" s="166"/>
      <c r="BW464" s="166"/>
      <c r="BX464" s="166"/>
      <c r="BY464" s="166"/>
      <c r="BZ464" s="166"/>
      <c r="CA464" s="166"/>
      <c r="CB464" s="166"/>
      <c r="CC464" s="166"/>
      <c r="CD464" s="166"/>
      <c r="CE464" s="166"/>
      <c r="CF464" s="166"/>
      <c r="CG464" s="166"/>
      <c r="CH464" s="166"/>
      <c r="CI464" s="166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</row>
    <row r="465" spans="1:99">
      <c r="A465" s="160" t="str">
        <f>IF($D465=2,IF(所有護老者!A465="","",所有護老者!A465),"")</f>
        <v/>
      </c>
      <c r="B465" s="160" t="str">
        <f>IF($D465=2,IF(所有護老者!B465="","",所有護老者!B465),"")</f>
        <v/>
      </c>
      <c r="C465" s="160" t="str">
        <f>IF($D465=2,IF(所有護老者!D465="","",所有護老者!D465),"")</f>
        <v/>
      </c>
      <c r="D465" s="160" t="str">
        <f>IF(所有護老者!C465=2,2,"")</f>
        <v/>
      </c>
      <c r="E465" s="160" t="str">
        <f>IF($D465=2,IF(所有護老者!E465="","",所有護老者!E465),"")</f>
        <v/>
      </c>
      <c r="F465" s="160" t="str">
        <f>IF($D465=2,IF(所有護老者!F465="","",所有護老者!F465),"")</f>
        <v/>
      </c>
      <c r="G465" s="160" t="str">
        <f>IF($D465=2,IF(所有護老者!G465="","",所有護老者!G465),"")</f>
        <v/>
      </c>
      <c r="H465" s="160" t="str">
        <f>IF($D465=2,IF(所有護老者!H465="","",所有護老者!H465),"")</f>
        <v/>
      </c>
      <c r="I465" s="160" t="str">
        <f>IF($D465=2,IF(所有護老者!I465="","",所有護老者!I465),"")</f>
        <v/>
      </c>
      <c r="J465" s="160" t="str">
        <f>IF($D465=2,IF(所有護老者!J465="","",所有護老者!J465),"")</f>
        <v/>
      </c>
      <c r="K465" s="160" t="str">
        <f>IF($D465=2,IF(所有護老者!K465="","",所有護老者!K465),"")</f>
        <v/>
      </c>
      <c r="L465" s="160" t="str">
        <f>IF($D465=2,IF(所有護老者!L465="","",所有護老者!L465),"")</f>
        <v/>
      </c>
      <c r="M465" s="160" t="str">
        <f>IF($D465=2,IF(所有護老者!M465="","",所有護老者!M465),"")</f>
        <v/>
      </c>
      <c r="N465" s="160" t="str">
        <f>IF($D465=2,IF(所有護老者!N465="","",所有護老者!N465),"")</f>
        <v/>
      </c>
      <c r="O465" s="160" t="str">
        <f>IF($D465=2,IF(所有護老者!O465="","",所有護老者!O465),"")</f>
        <v/>
      </c>
      <c r="P465" s="160" t="str">
        <f>IF($D465=2,IF(所有護老者!P465="","",所有護老者!P465),"")</f>
        <v/>
      </c>
      <c r="Q465" s="160" t="str">
        <f>IF($D465=2,IF(所有護老者!Q465="","",所有護老者!Q465),"")</f>
        <v/>
      </c>
      <c r="R465" s="160" t="str">
        <f>IF($D465=2,IF(所有護老者!R465="","",所有護老者!R465),"")</f>
        <v/>
      </c>
      <c r="S465" s="160" t="str">
        <f>IF($D465=2,IF(所有護老者!S465="","",所有護老者!S465),"")</f>
        <v/>
      </c>
      <c r="T465" s="160" t="str">
        <f>IF($D465=2,IF(所有護老者!T465="","",所有護老者!T465),"")</f>
        <v/>
      </c>
      <c r="U465" s="160" t="str">
        <f>IF($D465=2,IF(所有護老者!U465="","",所有護老者!U465),"")</f>
        <v/>
      </c>
      <c r="V465" s="160" t="str">
        <f>IF($D465=2,IF(所有護老者!V465="","",所有護老者!V465),"")</f>
        <v/>
      </c>
      <c r="W465" s="160" t="str">
        <f>IF($D465=2,IF(所有護老者!W465="","",所有護老者!W465),"")</f>
        <v/>
      </c>
      <c r="X465" s="160" t="str">
        <f>IF($D465=2,IF(所有護老者!X465="","",所有護老者!X465),"")</f>
        <v/>
      </c>
      <c r="Y465" s="160" t="str">
        <f>IF($D465=2,IF(所有護老者!Y465="","",所有護老者!Y465),"")</f>
        <v/>
      </c>
      <c r="Z465" s="160" t="str">
        <f>IF($D465=2,IF(所有護老者!Z465="","",所有護老者!Z465),"")</f>
        <v/>
      </c>
      <c r="AA465" s="160" t="str">
        <f>IF($D465=2,IF(所有護老者!AA465="","",所有護老者!AA465),"")</f>
        <v/>
      </c>
      <c r="AB465" s="160" t="str">
        <f>IF($D465=2,IF(所有護老者!AB465="","",所有護老者!AB465),"")</f>
        <v/>
      </c>
      <c r="AC465" s="160" t="str">
        <f>IF($D465=2,IF(所有護老者!AC465="","",所有護老者!AC465),"")</f>
        <v/>
      </c>
      <c r="AD465" s="160" t="str">
        <f>IF($D465=2,IF(所有護老者!AD465="","",所有護老者!AD465),"")</f>
        <v/>
      </c>
      <c r="AE465" s="160" t="str">
        <f>IF($D465=2,IF(所有護老者!AE465="","",所有護老者!AE465),"")</f>
        <v/>
      </c>
      <c r="AF465" s="160" t="str">
        <f>IF($D465=2,IF(所有護老者!AF465="","",所有護老者!AF465),"")</f>
        <v/>
      </c>
      <c r="AG465" s="160" t="str">
        <f>IF($D465=2,IF(所有護老者!AG465="","",所有護老者!AG465),"")</f>
        <v/>
      </c>
      <c r="AH465" s="160" t="str">
        <f>IF($D465=2,IF(所有護老者!AH465="","",所有護老者!AH465),"")</f>
        <v/>
      </c>
      <c r="AI465" s="160" t="str">
        <f>IF($D465=2,IF(所有護老者!AI465="","",所有護老者!AI465),"")</f>
        <v/>
      </c>
      <c r="AJ465" s="160" t="str">
        <f>IF($D465=2,IF(所有護老者!AJ465="","",所有護老者!AJ465),"")</f>
        <v/>
      </c>
      <c r="AK465" s="160" t="str">
        <f>IF(所有護老者!AK465="","",所有護老者!AK465)</f>
        <v/>
      </c>
      <c r="AL465" s="175" t="str">
        <f t="shared" si="240"/>
        <v/>
      </c>
      <c r="AM465" s="175" t="str">
        <f t="shared" si="241"/>
        <v/>
      </c>
      <c r="AN465" s="175" t="str">
        <f t="shared" si="242"/>
        <v/>
      </c>
      <c r="AO465" s="175" t="str">
        <f t="shared" si="243"/>
        <v/>
      </c>
      <c r="AP465" s="175" t="str">
        <f t="shared" si="244"/>
        <v/>
      </c>
      <c r="AQ465" s="175" t="str">
        <f t="shared" si="245"/>
        <v/>
      </c>
      <c r="AR465" s="175" t="str">
        <f t="shared" si="246"/>
        <v/>
      </c>
      <c r="AS465" s="175" t="str">
        <f t="shared" si="247"/>
        <v/>
      </c>
      <c r="AT465" s="175" t="str">
        <f t="shared" si="248"/>
        <v/>
      </c>
      <c r="AU465" s="175" t="str">
        <f t="shared" si="249"/>
        <v/>
      </c>
      <c r="AV465" s="175" t="str">
        <f t="shared" si="250"/>
        <v/>
      </c>
      <c r="AW465" s="27">
        <f t="shared" si="251"/>
        <v>0</v>
      </c>
      <c r="AX465" s="27"/>
      <c r="AY465" s="27">
        <f t="shared" si="252"/>
        <v>0</v>
      </c>
      <c r="AZ465" s="27">
        <f t="shared" si="253"/>
        <v>0</v>
      </c>
      <c r="BA465" s="27">
        <f t="shared" si="254"/>
        <v>0</v>
      </c>
      <c r="BB465" s="27">
        <f t="shared" si="255"/>
        <v>0</v>
      </c>
      <c r="BC465" s="27">
        <f t="shared" si="256"/>
        <v>0</v>
      </c>
      <c r="BD465" s="27">
        <f t="shared" si="257"/>
        <v>0</v>
      </c>
      <c r="BE465" s="27">
        <f t="shared" si="258"/>
        <v>0</v>
      </c>
      <c r="BF465" s="27">
        <f t="shared" si="259"/>
        <v>0</v>
      </c>
      <c r="BG465" s="27">
        <f t="shared" si="260"/>
        <v>0</v>
      </c>
      <c r="BH465" s="27">
        <f t="shared" si="261"/>
        <v>0</v>
      </c>
      <c r="BI465" s="27">
        <f t="shared" si="262"/>
        <v>0</v>
      </c>
      <c r="BJ465" s="27">
        <f t="shared" si="263"/>
        <v>0</v>
      </c>
      <c r="BK465" s="176"/>
      <c r="BL465" s="276" t="str">
        <f t="shared" si="239"/>
        <v/>
      </c>
      <c r="BM465" s="176"/>
      <c r="BN465" s="27">
        <f t="shared" si="264"/>
        <v>0</v>
      </c>
      <c r="BO465" s="27">
        <f t="shared" si="265"/>
        <v>0</v>
      </c>
      <c r="BP465" s="27">
        <f t="shared" si="266"/>
        <v>0</v>
      </c>
      <c r="BQ465" s="27">
        <f t="shared" si="267"/>
        <v>0</v>
      </c>
      <c r="BR465" s="27">
        <f t="shared" si="268"/>
        <v>0</v>
      </c>
      <c r="BS465" s="27"/>
      <c r="BT465" s="166"/>
      <c r="BU465" s="166"/>
      <c r="BV465" s="166"/>
      <c r="BW465" s="166"/>
      <c r="BX465" s="166"/>
      <c r="BY465" s="166"/>
      <c r="BZ465" s="166"/>
      <c r="CA465" s="166"/>
      <c r="CB465" s="166"/>
      <c r="CC465" s="166"/>
      <c r="CD465" s="166"/>
      <c r="CE465" s="166"/>
      <c r="CF465" s="166"/>
      <c r="CG465" s="166"/>
      <c r="CH465" s="166"/>
      <c r="CI465" s="166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</row>
    <row r="466" spans="1:99">
      <c r="A466" s="160" t="str">
        <f>IF($D466=2,IF(所有護老者!A466="","",所有護老者!A466),"")</f>
        <v/>
      </c>
      <c r="B466" s="160" t="str">
        <f>IF($D466=2,IF(所有護老者!B466="","",所有護老者!B466),"")</f>
        <v/>
      </c>
      <c r="C466" s="160" t="str">
        <f>IF($D466=2,IF(所有護老者!D466="","",所有護老者!D466),"")</f>
        <v/>
      </c>
      <c r="D466" s="160" t="str">
        <f>IF(所有護老者!C466=2,2,"")</f>
        <v/>
      </c>
      <c r="E466" s="160" t="str">
        <f>IF($D466=2,IF(所有護老者!E466="","",所有護老者!E466),"")</f>
        <v/>
      </c>
      <c r="F466" s="160" t="str">
        <f>IF($D466=2,IF(所有護老者!F466="","",所有護老者!F466),"")</f>
        <v/>
      </c>
      <c r="G466" s="160" t="str">
        <f>IF($D466=2,IF(所有護老者!G466="","",所有護老者!G466),"")</f>
        <v/>
      </c>
      <c r="H466" s="160" t="str">
        <f>IF($D466=2,IF(所有護老者!H466="","",所有護老者!H466),"")</f>
        <v/>
      </c>
      <c r="I466" s="160" t="str">
        <f>IF($D466=2,IF(所有護老者!I466="","",所有護老者!I466),"")</f>
        <v/>
      </c>
      <c r="J466" s="160" t="str">
        <f>IF($D466=2,IF(所有護老者!J466="","",所有護老者!J466),"")</f>
        <v/>
      </c>
      <c r="K466" s="160" t="str">
        <f>IF($D466=2,IF(所有護老者!K466="","",所有護老者!K466),"")</f>
        <v/>
      </c>
      <c r="L466" s="160" t="str">
        <f>IF($D466=2,IF(所有護老者!L466="","",所有護老者!L466),"")</f>
        <v/>
      </c>
      <c r="M466" s="160" t="str">
        <f>IF($D466=2,IF(所有護老者!M466="","",所有護老者!M466),"")</f>
        <v/>
      </c>
      <c r="N466" s="160" t="str">
        <f>IF($D466=2,IF(所有護老者!N466="","",所有護老者!N466),"")</f>
        <v/>
      </c>
      <c r="O466" s="160" t="str">
        <f>IF($D466=2,IF(所有護老者!O466="","",所有護老者!O466),"")</f>
        <v/>
      </c>
      <c r="P466" s="160" t="str">
        <f>IF($D466=2,IF(所有護老者!P466="","",所有護老者!P466),"")</f>
        <v/>
      </c>
      <c r="Q466" s="160" t="str">
        <f>IF($D466=2,IF(所有護老者!Q466="","",所有護老者!Q466),"")</f>
        <v/>
      </c>
      <c r="R466" s="160" t="str">
        <f>IF($D466=2,IF(所有護老者!R466="","",所有護老者!R466),"")</f>
        <v/>
      </c>
      <c r="S466" s="160" t="str">
        <f>IF($D466=2,IF(所有護老者!S466="","",所有護老者!S466),"")</f>
        <v/>
      </c>
      <c r="T466" s="160" t="str">
        <f>IF($D466=2,IF(所有護老者!T466="","",所有護老者!T466),"")</f>
        <v/>
      </c>
      <c r="U466" s="160" t="str">
        <f>IF($D466=2,IF(所有護老者!U466="","",所有護老者!U466),"")</f>
        <v/>
      </c>
      <c r="V466" s="160" t="str">
        <f>IF($D466=2,IF(所有護老者!V466="","",所有護老者!V466),"")</f>
        <v/>
      </c>
      <c r="W466" s="160" t="str">
        <f>IF($D466=2,IF(所有護老者!W466="","",所有護老者!W466),"")</f>
        <v/>
      </c>
      <c r="X466" s="160" t="str">
        <f>IF($D466=2,IF(所有護老者!X466="","",所有護老者!X466),"")</f>
        <v/>
      </c>
      <c r="Y466" s="160" t="str">
        <f>IF($D466=2,IF(所有護老者!Y466="","",所有護老者!Y466),"")</f>
        <v/>
      </c>
      <c r="Z466" s="160" t="str">
        <f>IF($D466=2,IF(所有護老者!Z466="","",所有護老者!Z466),"")</f>
        <v/>
      </c>
      <c r="AA466" s="160" t="str">
        <f>IF($D466=2,IF(所有護老者!AA466="","",所有護老者!AA466),"")</f>
        <v/>
      </c>
      <c r="AB466" s="160" t="str">
        <f>IF($D466=2,IF(所有護老者!AB466="","",所有護老者!AB466),"")</f>
        <v/>
      </c>
      <c r="AC466" s="160" t="str">
        <f>IF($D466=2,IF(所有護老者!AC466="","",所有護老者!AC466),"")</f>
        <v/>
      </c>
      <c r="AD466" s="160" t="str">
        <f>IF($D466=2,IF(所有護老者!AD466="","",所有護老者!AD466),"")</f>
        <v/>
      </c>
      <c r="AE466" s="160" t="str">
        <f>IF($D466=2,IF(所有護老者!AE466="","",所有護老者!AE466),"")</f>
        <v/>
      </c>
      <c r="AF466" s="160" t="str">
        <f>IF($D466=2,IF(所有護老者!AF466="","",所有護老者!AF466),"")</f>
        <v/>
      </c>
      <c r="AG466" s="160" t="str">
        <f>IF($D466=2,IF(所有護老者!AG466="","",所有護老者!AG466),"")</f>
        <v/>
      </c>
      <c r="AH466" s="160" t="str">
        <f>IF($D466=2,IF(所有護老者!AH466="","",所有護老者!AH466),"")</f>
        <v/>
      </c>
      <c r="AI466" s="160" t="str">
        <f>IF($D466=2,IF(所有護老者!AI466="","",所有護老者!AI466),"")</f>
        <v/>
      </c>
      <c r="AJ466" s="160" t="str">
        <f>IF($D466=2,IF(所有護老者!AJ466="","",所有護老者!AJ466),"")</f>
        <v/>
      </c>
      <c r="AK466" s="160" t="str">
        <f>IF(所有護老者!AK466="","",所有護老者!AK466)</f>
        <v/>
      </c>
      <c r="AL466" s="175" t="str">
        <f t="shared" si="240"/>
        <v/>
      </c>
      <c r="AM466" s="175" t="str">
        <f t="shared" si="241"/>
        <v/>
      </c>
      <c r="AN466" s="175" t="str">
        <f t="shared" si="242"/>
        <v/>
      </c>
      <c r="AO466" s="175" t="str">
        <f t="shared" si="243"/>
        <v/>
      </c>
      <c r="AP466" s="175" t="str">
        <f t="shared" si="244"/>
        <v/>
      </c>
      <c r="AQ466" s="175" t="str">
        <f t="shared" si="245"/>
        <v/>
      </c>
      <c r="AR466" s="175" t="str">
        <f t="shared" si="246"/>
        <v/>
      </c>
      <c r="AS466" s="175" t="str">
        <f t="shared" si="247"/>
        <v/>
      </c>
      <c r="AT466" s="175" t="str">
        <f t="shared" si="248"/>
        <v/>
      </c>
      <c r="AU466" s="175" t="str">
        <f t="shared" si="249"/>
        <v/>
      </c>
      <c r="AV466" s="175" t="str">
        <f t="shared" si="250"/>
        <v/>
      </c>
      <c r="AW466" s="27">
        <f t="shared" si="251"/>
        <v>0</v>
      </c>
      <c r="AX466" s="27"/>
      <c r="AY466" s="27">
        <f t="shared" si="252"/>
        <v>0</v>
      </c>
      <c r="AZ466" s="27">
        <f t="shared" si="253"/>
        <v>0</v>
      </c>
      <c r="BA466" s="27">
        <f t="shared" si="254"/>
        <v>0</v>
      </c>
      <c r="BB466" s="27">
        <f t="shared" si="255"/>
        <v>0</v>
      </c>
      <c r="BC466" s="27">
        <f t="shared" si="256"/>
        <v>0</v>
      </c>
      <c r="BD466" s="27">
        <f t="shared" si="257"/>
        <v>0</v>
      </c>
      <c r="BE466" s="27">
        <f t="shared" si="258"/>
        <v>0</v>
      </c>
      <c r="BF466" s="27">
        <f t="shared" si="259"/>
        <v>0</v>
      </c>
      <c r="BG466" s="27">
        <f t="shared" si="260"/>
        <v>0</v>
      </c>
      <c r="BH466" s="27">
        <f t="shared" si="261"/>
        <v>0</v>
      </c>
      <c r="BI466" s="27">
        <f t="shared" si="262"/>
        <v>0</v>
      </c>
      <c r="BJ466" s="27">
        <f t="shared" si="263"/>
        <v>0</v>
      </c>
      <c r="BK466" s="176"/>
      <c r="BL466" s="276" t="str">
        <f t="shared" si="239"/>
        <v/>
      </c>
      <c r="BM466" s="176"/>
      <c r="BN466" s="27">
        <f t="shared" si="264"/>
        <v>0</v>
      </c>
      <c r="BO466" s="27">
        <f t="shared" si="265"/>
        <v>0</v>
      </c>
      <c r="BP466" s="27">
        <f t="shared" si="266"/>
        <v>0</v>
      </c>
      <c r="BQ466" s="27">
        <f t="shared" si="267"/>
        <v>0</v>
      </c>
      <c r="BR466" s="27">
        <f t="shared" si="268"/>
        <v>0</v>
      </c>
      <c r="BS466" s="27"/>
      <c r="BT466" s="166"/>
      <c r="BU466" s="166"/>
      <c r="BV466" s="166"/>
      <c r="BW466" s="166"/>
      <c r="BX466" s="166"/>
      <c r="BY466" s="166"/>
      <c r="BZ466" s="166"/>
      <c r="CA466" s="166"/>
      <c r="CB466" s="166"/>
      <c r="CC466" s="166"/>
      <c r="CD466" s="166"/>
      <c r="CE466" s="166"/>
      <c r="CF466" s="166"/>
      <c r="CG466" s="166"/>
      <c r="CH466" s="166"/>
      <c r="CI466" s="166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</row>
    <row r="467" spans="1:99">
      <c r="A467" s="160" t="str">
        <f>IF($D467=2,IF(所有護老者!A467="","",所有護老者!A467),"")</f>
        <v/>
      </c>
      <c r="B467" s="160" t="str">
        <f>IF($D467=2,IF(所有護老者!B467="","",所有護老者!B467),"")</f>
        <v/>
      </c>
      <c r="C467" s="160" t="str">
        <f>IF($D467=2,IF(所有護老者!D467="","",所有護老者!D467),"")</f>
        <v/>
      </c>
      <c r="D467" s="160" t="str">
        <f>IF(所有護老者!C467=2,2,"")</f>
        <v/>
      </c>
      <c r="E467" s="160" t="str">
        <f>IF($D467=2,IF(所有護老者!E467="","",所有護老者!E467),"")</f>
        <v/>
      </c>
      <c r="F467" s="160" t="str">
        <f>IF($D467=2,IF(所有護老者!F467="","",所有護老者!F467),"")</f>
        <v/>
      </c>
      <c r="G467" s="160" t="str">
        <f>IF($D467=2,IF(所有護老者!G467="","",所有護老者!G467),"")</f>
        <v/>
      </c>
      <c r="H467" s="160" t="str">
        <f>IF($D467=2,IF(所有護老者!H467="","",所有護老者!H467),"")</f>
        <v/>
      </c>
      <c r="I467" s="160" t="str">
        <f>IF($D467=2,IF(所有護老者!I467="","",所有護老者!I467),"")</f>
        <v/>
      </c>
      <c r="J467" s="160" t="str">
        <f>IF($D467=2,IF(所有護老者!J467="","",所有護老者!J467),"")</f>
        <v/>
      </c>
      <c r="K467" s="160" t="str">
        <f>IF($D467=2,IF(所有護老者!K467="","",所有護老者!K467),"")</f>
        <v/>
      </c>
      <c r="L467" s="160" t="str">
        <f>IF($D467=2,IF(所有護老者!L467="","",所有護老者!L467),"")</f>
        <v/>
      </c>
      <c r="M467" s="160" t="str">
        <f>IF($D467=2,IF(所有護老者!M467="","",所有護老者!M467),"")</f>
        <v/>
      </c>
      <c r="N467" s="160" t="str">
        <f>IF($D467=2,IF(所有護老者!N467="","",所有護老者!N467),"")</f>
        <v/>
      </c>
      <c r="O467" s="160" t="str">
        <f>IF($D467=2,IF(所有護老者!O467="","",所有護老者!O467),"")</f>
        <v/>
      </c>
      <c r="P467" s="160" t="str">
        <f>IF($D467=2,IF(所有護老者!P467="","",所有護老者!P467),"")</f>
        <v/>
      </c>
      <c r="Q467" s="160" t="str">
        <f>IF($D467=2,IF(所有護老者!Q467="","",所有護老者!Q467),"")</f>
        <v/>
      </c>
      <c r="R467" s="160" t="str">
        <f>IF($D467=2,IF(所有護老者!R467="","",所有護老者!R467),"")</f>
        <v/>
      </c>
      <c r="S467" s="160" t="str">
        <f>IF($D467=2,IF(所有護老者!S467="","",所有護老者!S467),"")</f>
        <v/>
      </c>
      <c r="T467" s="160" t="str">
        <f>IF($D467=2,IF(所有護老者!T467="","",所有護老者!T467),"")</f>
        <v/>
      </c>
      <c r="U467" s="160" t="str">
        <f>IF($D467=2,IF(所有護老者!U467="","",所有護老者!U467),"")</f>
        <v/>
      </c>
      <c r="V467" s="160" t="str">
        <f>IF($D467=2,IF(所有護老者!V467="","",所有護老者!V467),"")</f>
        <v/>
      </c>
      <c r="W467" s="160" t="str">
        <f>IF($D467=2,IF(所有護老者!W467="","",所有護老者!W467),"")</f>
        <v/>
      </c>
      <c r="X467" s="160" t="str">
        <f>IF($D467=2,IF(所有護老者!X467="","",所有護老者!X467),"")</f>
        <v/>
      </c>
      <c r="Y467" s="160" t="str">
        <f>IF($D467=2,IF(所有護老者!Y467="","",所有護老者!Y467),"")</f>
        <v/>
      </c>
      <c r="Z467" s="160" t="str">
        <f>IF($D467=2,IF(所有護老者!Z467="","",所有護老者!Z467),"")</f>
        <v/>
      </c>
      <c r="AA467" s="160" t="str">
        <f>IF($D467=2,IF(所有護老者!AA467="","",所有護老者!AA467),"")</f>
        <v/>
      </c>
      <c r="AB467" s="160" t="str">
        <f>IF($D467=2,IF(所有護老者!AB467="","",所有護老者!AB467),"")</f>
        <v/>
      </c>
      <c r="AC467" s="160" t="str">
        <f>IF($D467=2,IF(所有護老者!AC467="","",所有護老者!AC467),"")</f>
        <v/>
      </c>
      <c r="AD467" s="160" t="str">
        <f>IF($D467=2,IF(所有護老者!AD467="","",所有護老者!AD467),"")</f>
        <v/>
      </c>
      <c r="AE467" s="160" t="str">
        <f>IF($D467=2,IF(所有護老者!AE467="","",所有護老者!AE467),"")</f>
        <v/>
      </c>
      <c r="AF467" s="160" t="str">
        <f>IF($D467=2,IF(所有護老者!AF467="","",所有護老者!AF467),"")</f>
        <v/>
      </c>
      <c r="AG467" s="160" t="str">
        <f>IF($D467=2,IF(所有護老者!AG467="","",所有護老者!AG467),"")</f>
        <v/>
      </c>
      <c r="AH467" s="160" t="str">
        <f>IF($D467=2,IF(所有護老者!AH467="","",所有護老者!AH467),"")</f>
        <v/>
      </c>
      <c r="AI467" s="160" t="str">
        <f>IF($D467=2,IF(所有護老者!AI467="","",所有護老者!AI467),"")</f>
        <v/>
      </c>
      <c r="AJ467" s="160" t="str">
        <f>IF($D467=2,IF(所有護老者!AJ467="","",所有護老者!AJ467),"")</f>
        <v/>
      </c>
      <c r="AK467" s="160" t="str">
        <f>IF(所有護老者!AK467="","",所有護老者!AK467)</f>
        <v/>
      </c>
      <c r="AL467" s="175" t="str">
        <f t="shared" si="240"/>
        <v/>
      </c>
      <c r="AM467" s="175" t="str">
        <f t="shared" si="241"/>
        <v/>
      </c>
      <c r="AN467" s="175" t="str">
        <f t="shared" si="242"/>
        <v/>
      </c>
      <c r="AO467" s="175" t="str">
        <f t="shared" si="243"/>
        <v/>
      </c>
      <c r="AP467" s="175" t="str">
        <f t="shared" si="244"/>
        <v/>
      </c>
      <c r="AQ467" s="175" t="str">
        <f t="shared" si="245"/>
        <v/>
      </c>
      <c r="AR467" s="175" t="str">
        <f t="shared" si="246"/>
        <v/>
      </c>
      <c r="AS467" s="175" t="str">
        <f t="shared" si="247"/>
        <v/>
      </c>
      <c r="AT467" s="175" t="str">
        <f t="shared" si="248"/>
        <v/>
      </c>
      <c r="AU467" s="175" t="str">
        <f t="shared" si="249"/>
        <v/>
      </c>
      <c r="AV467" s="175" t="str">
        <f t="shared" si="250"/>
        <v/>
      </c>
      <c r="AW467" s="27">
        <f t="shared" si="251"/>
        <v>0</v>
      </c>
      <c r="AX467" s="27"/>
      <c r="AY467" s="27">
        <f t="shared" si="252"/>
        <v>0</v>
      </c>
      <c r="AZ467" s="27">
        <f t="shared" si="253"/>
        <v>0</v>
      </c>
      <c r="BA467" s="27">
        <f t="shared" si="254"/>
        <v>0</v>
      </c>
      <c r="BB467" s="27">
        <f t="shared" si="255"/>
        <v>0</v>
      </c>
      <c r="BC467" s="27">
        <f t="shared" si="256"/>
        <v>0</v>
      </c>
      <c r="BD467" s="27">
        <f t="shared" si="257"/>
        <v>0</v>
      </c>
      <c r="BE467" s="27">
        <f t="shared" si="258"/>
        <v>0</v>
      </c>
      <c r="BF467" s="27">
        <f t="shared" si="259"/>
        <v>0</v>
      </c>
      <c r="BG467" s="27">
        <f t="shared" si="260"/>
        <v>0</v>
      </c>
      <c r="BH467" s="27">
        <f t="shared" si="261"/>
        <v>0</v>
      </c>
      <c r="BI467" s="27">
        <f t="shared" si="262"/>
        <v>0</v>
      </c>
      <c r="BJ467" s="27">
        <f t="shared" si="263"/>
        <v>0</v>
      </c>
      <c r="BK467" s="176"/>
      <c r="BL467" s="276" t="str">
        <f t="shared" si="239"/>
        <v/>
      </c>
      <c r="BM467" s="176"/>
      <c r="BN467" s="27">
        <f t="shared" si="264"/>
        <v>0</v>
      </c>
      <c r="BO467" s="27">
        <f t="shared" si="265"/>
        <v>0</v>
      </c>
      <c r="BP467" s="27">
        <f t="shared" si="266"/>
        <v>0</v>
      </c>
      <c r="BQ467" s="27">
        <f t="shared" si="267"/>
        <v>0</v>
      </c>
      <c r="BR467" s="27">
        <f t="shared" si="268"/>
        <v>0</v>
      </c>
      <c r="BS467" s="27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</row>
    <row r="468" spans="1:99">
      <c r="A468" s="160" t="str">
        <f>IF($D468=2,IF(所有護老者!A468="","",所有護老者!A468),"")</f>
        <v/>
      </c>
      <c r="B468" s="160" t="str">
        <f>IF($D468=2,IF(所有護老者!B468="","",所有護老者!B468),"")</f>
        <v/>
      </c>
      <c r="C468" s="160" t="str">
        <f>IF($D468=2,IF(所有護老者!D468="","",所有護老者!D468),"")</f>
        <v/>
      </c>
      <c r="D468" s="160" t="str">
        <f>IF(所有護老者!C468=2,2,"")</f>
        <v/>
      </c>
      <c r="E468" s="160" t="str">
        <f>IF($D468=2,IF(所有護老者!E468="","",所有護老者!E468),"")</f>
        <v/>
      </c>
      <c r="F468" s="160" t="str">
        <f>IF($D468=2,IF(所有護老者!F468="","",所有護老者!F468),"")</f>
        <v/>
      </c>
      <c r="G468" s="160" t="str">
        <f>IF($D468=2,IF(所有護老者!G468="","",所有護老者!G468),"")</f>
        <v/>
      </c>
      <c r="H468" s="160" t="str">
        <f>IF($D468=2,IF(所有護老者!H468="","",所有護老者!H468),"")</f>
        <v/>
      </c>
      <c r="I468" s="160" t="str">
        <f>IF($D468=2,IF(所有護老者!I468="","",所有護老者!I468),"")</f>
        <v/>
      </c>
      <c r="J468" s="160" t="str">
        <f>IF($D468=2,IF(所有護老者!J468="","",所有護老者!J468),"")</f>
        <v/>
      </c>
      <c r="K468" s="160" t="str">
        <f>IF($D468=2,IF(所有護老者!K468="","",所有護老者!K468),"")</f>
        <v/>
      </c>
      <c r="L468" s="160" t="str">
        <f>IF($D468=2,IF(所有護老者!L468="","",所有護老者!L468),"")</f>
        <v/>
      </c>
      <c r="M468" s="160" t="str">
        <f>IF($D468=2,IF(所有護老者!M468="","",所有護老者!M468),"")</f>
        <v/>
      </c>
      <c r="N468" s="160" t="str">
        <f>IF($D468=2,IF(所有護老者!N468="","",所有護老者!N468),"")</f>
        <v/>
      </c>
      <c r="O468" s="160" t="str">
        <f>IF($D468=2,IF(所有護老者!O468="","",所有護老者!O468),"")</f>
        <v/>
      </c>
      <c r="P468" s="160" t="str">
        <f>IF($D468=2,IF(所有護老者!P468="","",所有護老者!P468),"")</f>
        <v/>
      </c>
      <c r="Q468" s="160" t="str">
        <f>IF($D468=2,IF(所有護老者!Q468="","",所有護老者!Q468),"")</f>
        <v/>
      </c>
      <c r="R468" s="160" t="str">
        <f>IF($D468=2,IF(所有護老者!R468="","",所有護老者!R468),"")</f>
        <v/>
      </c>
      <c r="S468" s="160" t="str">
        <f>IF($D468=2,IF(所有護老者!S468="","",所有護老者!S468),"")</f>
        <v/>
      </c>
      <c r="T468" s="160" t="str">
        <f>IF($D468=2,IF(所有護老者!T468="","",所有護老者!T468),"")</f>
        <v/>
      </c>
      <c r="U468" s="160" t="str">
        <f>IF($D468=2,IF(所有護老者!U468="","",所有護老者!U468),"")</f>
        <v/>
      </c>
      <c r="V468" s="160" t="str">
        <f>IF($D468=2,IF(所有護老者!V468="","",所有護老者!V468),"")</f>
        <v/>
      </c>
      <c r="W468" s="160" t="str">
        <f>IF($D468=2,IF(所有護老者!W468="","",所有護老者!W468),"")</f>
        <v/>
      </c>
      <c r="X468" s="160" t="str">
        <f>IF($D468=2,IF(所有護老者!X468="","",所有護老者!X468),"")</f>
        <v/>
      </c>
      <c r="Y468" s="160" t="str">
        <f>IF($D468=2,IF(所有護老者!Y468="","",所有護老者!Y468),"")</f>
        <v/>
      </c>
      <c r="Z468" s="160" t="str">
        <f>IF($D468=2,IF(所有護老者!Z468="","",所有護老者!Z468),"")</f>
        <v/>
      </c>
      <c r="AA468" s="160" t="str">
        <f>IF($D468=2,IF(所有護老者!AA468="","",所有護老者!AA468),"")</f>
        <v/>
      </c>
      <c r="AB468" s="160" t="str">
        <f>IF($D468=2,IF(所有護老者!AB468="","",所有護老者!AB468),"")</f>
        <v/>
      </c>
      <c r="AC468" s="160" t="str">
        <f>IF($D468=2,IF(所有護老者!AC468="","",所有護老者!AC468),"")</f>
        <v/>
      </c>
      <c r="AD468" s="160" t="str">
        <f>IF($D468=2,IF(所有護老者!AD468="","",所有護老者!AD468),"")</f>
        <v/>
      </c>
      <c r="AE468" s="160" t="str">
        <f>IF($D468=2,IF(所有護老者!AE468="","",所有護老者!AE468),"")</f>
        <v/>
      </c>
      <c r="AF468" s="160" t="str">
        <f>IF($D468=2,IF(所有護老者!AF468="","",所有護老者!AF468),"")</f>
        <v/>
      </c>
      <c r="AG468" s="160" t="str">
        <f>IF($D468=2,IF(所有護老者!AG468="","",所有護老者!AG468),"")</f>
        <v/>
      </c>
      <c r="AH468" s="160" t="str">
        <f>IF($D468=2,IF(所有護老者!AH468="","",所有護老者!AH468),"")</f>
        <v/>
      </c>
      <c r="AI468" s="160" t="str">
        <f>IF($D468=2,IF(所有護老者!AI468="","",所有護老者!AI468),"")</f>
        <v/>
      </c>
      <c r="AJ468" s="160" t="str">
        <f>IF($D468=2,IF(所有護老者!AJ468="","",所有護老者!AJ468),"")</f>
        <v/>
      </c>
      <c r="AK468" s="160" t="str">
        <f>IF(所有護老者!AK468="","",所有護老者!AK468)</f>
        <v/>
      </c>
      <c r="AL468" s="175" t="str">
        <f t="shared" si="240"/>
        <v/>
      </c>
      <c r="AM468" s="175" t="str">
        <f t="shared" si="241"/>
        <v/>
      </c>
      <c r="AN468" s="175" t="str">
        <f t="shared" si="242"/>
        <v/>
      </c>
      <c r="AO468" s="175" t="str">
        <f t="shared" si="243"/>
        <v/>
      </c>
      <c r="AP468" s="175" t="str">
        <f t="shared" si="244"/>
        <v/>
      </c>
      <c r="AQ468" s="175" t="str">
        <f t="shared" si="245"/>
        <v/>
      </c>
      <c r="AR468" s="175" t="str">
        <f t="shared" si="246"/>
        <v/>
      </c>
      <c r="AS468" s="175" t="str">
        <f t="shared" si="247"/>
        <v/>
      </c>
      <c r="AT468" s="175" t="str">
        <f t="shared" si="248"/>
        <v/>
      </c>
      <c r="AU468" s="175" t="str">
        <f t="shared" si="249"/>
        <v/>
      </c>
      <c r="AV468" s="175" t="str">
        <f t="shared" si="250"/>
        <v/>
      </c>
      <c r="AW468" s="27">
        <f t="shared" si="251"/>
        <v>0</v>
      </c>
      <c r="AX468" s="27"/>
      <c r="AY468" s="27">
        <f t="shared" si="252"/>
        <v>0</v>
      </c>
      <c r="AZ468" s="27">
        <f t="shared" si="253"/>
        <v>0</v>
      </c>
      <c r="BA468" s="27">
        <f t="shared" si="254"/>
        <v>0</v>
      </c>
      <c r="BB468" s="27">
        <f t="shared" si="255"/>
        <v>0</v>
      </c>
      <c r="BC468" s="27">
        <f t="shared" si="256"/>
        <v>0</v>
      </c>
      <c r="BD468" s="27">
        <f t="shared" si="257"/>
        <v>0</v>
      </c>
      <c r="BE468" s="27">
        <f t="shared" si="258"/>
        <v>0</v>
      </c>
      <c r="BF468" s="27">
        <f t="shared" si="259"/>
        <v>0</v>
      </c>
      <c r="BG468" s="27">
        <f t="shared" si="260"/>
        <v>0</v>
      </c>
      <c r="BH468" s="27">
        <f t="shared" si="261"/>
        <v>0</v>
      </c>
      <c r="BI468" s="27">
        <f t="shared" si="262"/>
        <v>0</v>
      </c>
      <c r="BJ468" s="27">
        <f t="shared" si="263"/>
        <v>0</v>
      </c>
      <c r="BK468" s="176"/>
      <c r="BL468" s="276" t="str">
        <f t="shared" si="239"/>
        <v/>
      </c>
      <c r="BM468" s="176"/>
      <c r="BN468" s="27">
        <f t="shared" si="264"/>
        <v>0</v>
      </c>
      <c r="BO468" s="27">
        <f t="shared" si="265"/>
        <v>0</v>
      </c>
      <c r="BP468" s="27">
        <f t="shared" si="266"/>
        <v>0</v>
      </c>
      <c r="BQ468" s="27">
        <f t="shared" si="267"/>
        <v>0</v>
      </c>
      <c r="BR468" s="27">
        <f t="shared" si="268"/>
        <v>0</v>
      </c>
      <c r="BS468" s="27"/>
      <c r="BT468" s="166"/>
      <c r="BU468" s="166"/>
      <c r="BV468" s="166"/>
      <c r="BW468" s="166"/>
      <c r="BX468" s="166"/>
      <c r="BY468" s="166"/>
      <c r="BZ468" s="166"/>
      <c r="CA468" s="166"/>
      <c r="CB468" s="166"/>
      <c r="CC468" s="166"/>
      <c r="CD468" s="166"/>
      <c r="CE468" s="166"/>
      <c r="CF468" s="166"/>
      <c r="CG468" s="166"/>
      <c r="CH468" s="166"/>
      <c r="CI468" s="166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</row>
    <row r="469" spans="1:99">
      <c r="A469" s="160" t="str">
        <f>IF($D469=2,IF(所有護老者!A469="","",所有護老者!A469),"")</f>
        <v/>
      </c>
      <c r="B469" s="160" t="str">
        <f>IF($D469=2,IF(所有護老者!B469="","",所有護老者!B469),"")</f>
        <v/>
      </c>
      <c r="C469" s="160" t="str">
        <f>IF($D469=2,IF(所有護老者!D469="","",所有護老者!D469),"")</f>
        <v/>
      </c>
      <c r="D469" s="160" t="str">
        <f>IF(所有護老者!C469=2,2,"")</f>
        <v/>
      </c>
      <c r="E469" s="160" t="str">
        <f>IF($D469=2,IF(所有護老者!E469="","",所有護老者!E469),"")</f>
        <v/>
      </c>
      <c r="F469" s="160" t="str">
        <f>IF($D469=2,IF(所有護老者!F469="","",所有護老者!F469),"")</f>
        <v/>
      </c>
      <c r="G469" s="160" t="str">
        <f>IF($D469=2,IF(所有護老者!G469="","",所有護老者!G469),"")</f>
        <v/>
      </c>
      <c r="H469" s="160" t="str">
        <f>IF($D469=2,IF(所有護老者!H469="","",所有護老者!H469),"")</f>
        <v/>
      </c>
      <c r="I469" s="160" t="str">
        <f>IF($D469=2,IF(所有護老者!I469="","",所有護老者!I469),"")</f>
        <v/>
      </c>
      <c r="J469" s="160" t="str">
        <f>IF($D469=2,IF(所有護老者!J469="","",所有護老者!J469),"")</f>
        <v/>
      </c>
      <c r="K469" s="160" t="str">
        <f>IF($D469=2,IF(所有護老者!K469="","",所有護老者!K469),"")</f>
        <v/>
      </c>
      <c r="L469" s="160" t="str">
        <f>IF($D469=2,IF(所有護老者!L469="","",所有護老者!L469),"")</f>
        <v/>
      </c>
      <c r="M469" s="160" t="str">
        <f>IF($D469=2,IF(所有護老者!M469="","",所有護老者!M469),"")</f>
        <v/>
      </c>
      <c r="N469" s="160" t="str">
        <f>IF($D469=2,IF(所有護老者!N469="","",所有護老者!N469),"")</f>
        <v/>
      </c>
      <c r="O469" s="160" t="str">
        <f>IF($D469=2,IF(所有護老者!O469="","",所有護老者!O469),"")</f>
        <v/>
      </c>
      <c r="P469" s="160" t="str">
        <f>IF($D469=2,IF(所有護老者!P469="","",所有護老者!P469),"")</f>
        <v/>
      </c>
      <c r="Q469" s="160" t="str">
        <f>IF($D469=2,IF(所有護老者!Q469="","",所有護老者!Q469),"")</f>
        <v/>
      </c>
      <c r="R469" s="160" t="str">
        <f>IF($D469=2,IF(所有護老者!R469="","",所有護老者!R469),"")</f>
        <v/>
      </c>
      <c r="S469" s="160" t="str">
        <f>IF($D469=2,IF(所有護老者!S469="","",所有護老者!S469),"")</f>
        <v/>
      </c>
      <c r="T469" s="160" t="str">
        <f>IF($D469=2,IF(所有護老者!T469="","",所有護老者!T469),"")</f>
        <v/>
      </c>
      <c r="U469" s="160" t="str">
        <f>IF($D469=2,IF(所有護老者!U469="","",所有護老者!U469),"")</f>
        <v/>
      </c>
      <c r="V469" s="160" t="str">
        <f>IF($D469=2,IF(所有護老者!V469="","",所有護老者!V469),"")</f>
        <v/>
      </c>
      <c r="W469" s="160" t="str">
        <f>IF($D469=2,IF(所有護老者!W469="","",所有護老者!W469),"")</f>
        <v/>
      </c>
      <c r="X469" s="160" t="str">
        <f>IF($D469=2,IF(所有護老者!X469="","",所有護老者!X469),"")</f>
        <v/>
      </c>
      <c r="Y469" s="160" t="str">
        <f>IF($D469=2,IF(所有護老者!Y469="","",所有護老者!Y469),"")</f>
        <v/>
      </c>
      <c r="Z469" s="160" t="str">
        <f>IF($D469=2,IF(所有護老者!Z469="","",所有護老者!Z469),"")</f>
        <v/>
      </c>
      <c r="AA469" s="160" t="str">
        <f>IF($D469=2,IF(所有護老者!AA469="","",所有護老者!AA469),"")</f>
        <v/>
      </c>
      <c r="AB469" s="160" t="str">
        <f>IF($D469=2,IF(所有護老者!AB469="","",所有護老者!AB469),"")</f>
        <v/>
      </c>
      <c r="AC469" s="160" t="str">
        <f>IF($D469=2,IF(所有護老者!AC469="","",所有護老者!AC469),"")</f>
        <v/>
      </c>
      <c r="AD469" s="160" t="str">
        <f>IF($D469=2,IF(所有護老者!AD469="","",所有護老者!AD469),"")</f>
        <v/>
      </c>
      <c r="AE469" s="160" t="str">
        <f>IF($D469=2,IF(所有護老者!AE469="","",所有護老者!AE469),"")</f>
        <v/>
      </c>
      <c r="AF469" s="160" t="str">
        <f>IF($D469=2,IF(所有護老者!AF469="","",所有護老者!AF469),"")</f>
        <v/>
      </c>
      <c r="AG469" s="160" t="str">
        <f>IF($D469=2,IF(所有護老者!AG469="","",所有護老者!AG469),"")</f>
        <v/>
      </c>
      <c r="AH469" s="160" t="str">
        <f>IF($D469=2,IF(所有護老者!AH469="","",所有護老者!AH469),"")</f>
        <v/>
      </c>
      <c r="AI469" s="160" t="str">
        <f>IF($D469=2,IF(所有護老者!AI469="","",所有護老者!AI469),"")</f>
        <v/>
      </c>
      <c r="AJ469" s="160" t="str">
        <f>IF($D469=2,IF(所有護老者!AJ469="","",所有護老者!AJ469),"")</f>
        <v/>
      </c>
      <c r="AK469" s="160" t="str">
        <f>IF(所有護老者!AK469="","",所有護老者!AK469)</f>
        <v/>
      </c>
      <c r="AL469" s="175" t="str">
        <f t="shared" si="240"/>
        <v/>
      </c>
      <c r="AM469" s="175" t="str">
        <f t="shared" si="241"/>
        <v/>
      </c>
      <c r="AN469" s="175" t="str">
        <f t="shared" si="242"/>
        <v/>
      </c>
      <c r="AO469" s="175" t="str">
        <f t="shared" si="243"/>
        <v/>
      </c>
      <c r="AP469" s="175" t="str">
        <f t="shared" si="244"/>
        <v/>
      </c>
      <c r="AQ469" s="175" t="str">
        <f t="shared" si="245"/>
        <v/>
      </c>
      <c r="AR469" s="175" t="str">
        <f t="shared" si="246"/>
        <v/>
      </c>
      <c r="AS469" s="175" t="str">
        <f t="shared" si="247"/>
        <v/>
      </c>
      <c r="AT469" s="175" t="str">
        <f t="shared" si="248"/>
        <v/>
      </c>
      <c r="AU469" s="175" t="str">
        <f t="shared" si="249"/>
        <v/>
      </c>
      <c r="AV469" s="175" t="str">
        <f t="shared" si="250"/>
        <v/>
      </c>
      <c r="AW469" s="27">
        <f t="shared" si="251"/>
        <v>0</v>
      </c>
      <c r="AX469" s="27"/>
      <c r="AY469" s="27">
        <f t="shared" si="252"/>
        <v>0</v>
      </c>
      <c r="AZ469" s="27">
        <f t="shared" si="253"/>
        <v>0</v>
      </c>
      <c r="BA469" s="27">
        <f t="shared" si="254"/>
        <v>0</v>
      </c>
      <c r="BB469" s="27">
        <f t="shared" si="255"/>
        <v>0</v>
      </c>
      <c r="BC469" s="27">
        <f t="shared" si="256"/>
        <v>0</v>
      </c>
      <c r="BD469" s="27">
        <f t="shared" si="257"/>
        <v>0</v>
      </c>
      <c r="BE469" s="27">
        <f t="shared" si="258"/>
        <v>0</v>
      </c>
      <c r="BF469" s="27">
        <f t="shared" si="259"/>
        <v>0</v>
      </c>
      <c r="BG469" s="27">
        <f t="shared" si="260"/>
        <v>0</v>
      </c>
      <c r="BH469" s="27">
        <f t="shared" si="261"/>
        <v>0</v>
      </c>
      <c r="BI469" s="27">
        <f t="shared" si="262"/>
        <v>0</v>
      </c>
      <c r="BJ469" s="27">
        <f t="shared" si="263"/>
        <v>0</v>
      </c>
      <c r="BK469" s="176"/>
      <c r="BL469" s="276" t="str">
        <f t="shared" si="239"/>
        <v/>
      </c>
      <c r="BM469" s="176"/>
      <c r="BN469" s="27">
        <f t="shared" si="264"/>
        <v>0</v>
      </c>
      <c r="BO469" s="27">
        <f t="shared" si="265"/>
        <v>0</v>
      </c>
      <c r="BP469" s="27">
        <f t="shared" si="266"/>
        <v>0</v>
      </c>
      <c r="BQ469" s="27">
        <f t="shared" si="267"/>
        <v>0</v>
      </c>
      <c r="BR469" s="27">
        <f t="shared" si="268"/>
        <v>0</v>
      </c>
      <c r="BS469" s="27"/>
      <c r="BT469" s="166"/>
      <c r="BU469" s="166"/>
      <c r="BV469" s="166"/>
      <c r="BW469" s="166"/>
      <c r="BX469" s="166"/>
      <c r="BY469" s="166"/>
      <c r="BZ469" s="166"/>
      <c r="CA469" s="166"/>
      <c r="CB469" s="166"/>
      <c r="CC469" s="166"/>
      <c r="CD469" s="166"/>
      <c r="CE469" s="166"/>
      <c r="CF469" s="166"/>
      <c r="CG469" s="166"/>
      <c r="CH469" s="166"/>
      <c r="CI469" s="166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</row>
    <row r="470" spans="1:99">
      <c r="A470" s="160" t="str">
        <f>IF($D470=2,IF(所有護老者!A470="","",所有護老者!A470),"")</f>
        <v/>
      </c>
      <c r="B470" s="160" t="str">
        <f>IF($D470=2,IF(所有護老者!B470="","",所有護老者!B470),"")</f>
        <v/>
      </c>
      <c r="C470" s="160" t="str">
        <f>IF($D470=2,IF(所有護老者!D470="","",所有護老者!D470),"")</f>
        <v/>
      </c>
      <c r="D470" s="160" t="str">
        <f>IF(所有護老者!C470=2,2,"")</f>
        <v/>
      </c>
      <c r="E470" s="160" t="str">
        <f>IF($D470=2,IF(所有護老者!E470="","",所有護老者!E470),"")</f>
        <v/>
      </c>
      <c r="F470" s="160" t="str">
        <f>IF($D470=2,IF(所有護老者!F470="","",所有護老者!F470),"")</f>
        <v/>
      </c>
      <c r="G470" s="160" t="str">
        <f>IF($D470=2,IF(所有護老者!G470="","",所有護老者!G470),"")</f>
        <v/>
      </c>
      <c r="H470" s="160" t="str">
        <f>IF($D470=2,IF(所有護老者!H470="","",所有護老者!H470),"")</f>
        <v/>
      </c>
      <c r="I470" s="160" t="str">
        <f>IF($D470=2,IF(所有護老者!I470="","",所有護老者!I470),"")</f>
        <v/>
      </c>
      <c r="J470" s="160" t="str">
        <f>IF($D470=2,IF(所有護老者!J470="","",所有護老者!J470),"")</f>
        <v/>
      </c>
      <c r="K470" s="160" t="str">
        <f>IF($D470=2,IF(所有護老者!K470="","",所有護老者!K470),"")</f>
        <v/>
      </c>
      <c r="L470" s="160" t="str">
        <f>IF($D470=2,IF(所有護老者!L470="","",所有護老者!L470),"")</f>
        <v/>
      </c>
      <c r="M470" s="160" t="str">
        <f>IF($D470=2,IF(所有護老者!M470="","",所有護老者!M470),"")</f>
        <v/>
      </c>
      <c r="N470" s="160" t="str">
        <f>IF($D470=2,IF(所有護老者!N470="","",所有護老者!N470),"")</f>
        <v/>
      </c>
      <c r="O470" s="160" t="str">
        <f>IF($D470=2,IF(所有護老者!O470="","",所有護老者!O470),"")</f>
        <v/>
      </c>
      <c r="P470" s="160" t="str">
        <f>IF($D470=2,IF(所有護老者!P470="","",所有護老者!P470),"")</f>
        <v/>
      </c>
      <c r="Q470" s="160" t="str">
        <f>IF($D470=2,IF(所有護老者!Q470="","",所有護老者!Q470),"")</f>
        <v/>
      </c>
      <c r="R470" s="160" t="str">
        <f>IF($D470=2,IF(所有護老者!R470="","",所有護老者!R470),"")</f>
        <v/>
      </c>
      <c r="S470" s="160" t="str">
        <f>IF($D470=2,IF(所有護老者!S470="","",所有護老者!S470),"")</f>
        <v/>
      </c>
      <c r="T470" s="160" t="str">
        <f>IF($D470=2,IF(所有護老者!T470="","",所有護老者!T470),"")</f>
        <v/>
      </c>
      <c r="U470" s="160" t="str">
        <f>IF($D470=2,IF(所有護老者!U470="","",所有護老者!U470),"")</f>
        <v/>
      </c>
      <c r="V470" s="160" t="str">
        <f>IF($D470=2,IF(所有護老者!V470="","",所有護老者!V470),"")</f>
        <v/>
      </c>
      <c r="W470" s="160" t="str">
        <f>IF($D470=2,IF(所有護老者!W470="","",所有護老者!W470),"")</f>
        <v/>
      </c>
      <c r="X470" s="160" t="str">
        <f>IF($D470=2,IF(所有護老者!X470="","",所有護老者!X470),"")</f>
        <v/>
      </c>
      <c r="Y470" s="160" t="str">
        <f>IF($D470=2,IF(所有護老者!Y470="","",所有護老者!Y470),"")</f>
        <v/>
      </c>
      <c r="Z470" s="160" t="str">
        <f>IF($D470=2,IF(所有護老者!Z470="","",所有護老者!Z470),"")</f>
        <v/>
      </c>
      <c r="AA470" s="160" t="str">
        <f>IF($D470=2,IF(所有護老者!AA470="","",所有護老者!AA470),"")</f>
        <v/>
      </c>
      <c r="AB470" s="160" t="str">
        <f>IF($D470=2,IF(所有護老者!AB470="","",所有護老者!AB470),"")</f>
        <v/>
      </c>
      <c r="AC470" s="160" t="str">
        <f>IF($D470=2,IF(所有護老者!AC470="","",所有護老者!AC470),"")</f>
        <v/>
      </c>
      <c r="AD470" s="160" t="str">
        <f>IF($D470=2,IF(所有護老者!AD470="","",所有護老者!AD470),"")</f>
        <v/>
      </c>
      <c r="AE470" s="160" t="str">
        <f>IF($D470=2,IF(所有護老者!AE470="","",所有護老者!AE470),"")</f>
        <v/>
      </c>
      <c r="AF470" s="160" t="str">
        <f>IF($D470=2,IF(所有護老者!AF470="","",所有護老者!AF470),"")</f>
        <v/>
      </c>
      <c r="AG470" s="160" t="str">
        <f>IF($D470=2,IF(所有護老者!AG470="","",所有護老者!AG470),"")</f>
        <v/>
      </c>
      <c r="AH470" s="160" t="str">
        <f>IF($D470=2,IF(所有護老者!AH470="","",所有護老者!AH470),"")</f>
        <v/>
      </c>
      <c r="AI470" s="160" t="str">
        <f>IF($D470=2,IF(所有護老者!AI470="","",所有護老者!AI470),"")</f>
        <v/>
      </c>
      <c r="AJ470" s="160" t="str">
        <f>IF($D470=2,IF(所有護老者!AJ470="","",所有護老者!AJ470),"")</f>
        <v/>
      </c>
      <c r="AK470" s="160" t="str">
        <f>IF(所有護老者!AK470="","",所有護老者!AK470)</f>
        <v/>
      </c>
      <c r="AL470" s="175" t="str">
        <f t="shared" si="240"/>
        <v/>
      </c>
      <c r="AM470" s="175" t="str">
        <f t="shared" si="241"/>
        <v/>
      </c>
      <c r="AN470" s="175" t="str">
        <f t="shared" si="242"/>
        <v/>
      </c>
      <c r="AO470" s="175" t="str">
        <f t="shared" si="243"/>
        <v/>
      </c>
      <c r="AP470" s="175" t="str">
        <f t="shared" si="244"/>
        <v/>
      </c>
      <c r="AQ470" s="175" t="str">
        <f t="shared" si="245"/>
        <v/>
      </c>
      <c r="AR470" s="175" t="str">
        <f t="shared" si="246"/>
        <v/>
      </c>
      <c r="AS470" s="175" t="str">
        <f t="shared" si="247"/>
        <v/>
      </c>
      <c r="AT470" s="175" t="str">
        <f t="shared" si="248"/>
        <v/>
      </c>
      <c r="AU470" s="175" t="str">
        <f t="shared" si="249"/>
        <v/>
      </c>
      <c r="AV470" s="175" t="str">
        <f t="shared" si="250"/>
        <v/>
      </c>
      <c r="AW470" s="27">
        <f t="shared" si="251"/>
        <v>0</v>
      </c>
      <c r="AX470" s="27"/>
      <c r="AY470" s="27">
        <f t="shared" si="252"/>
        <v>0</v>
      </c>
      <c r="AZ470" s="27">
        <f t="shared" si="253"/>
        <v>0</v>
      </c>
      <c r="BA470" s="27">
        <f t="shared" si="254"/>
        <v>0</v>
      </c>
      <c r="BB470" s="27">
        <f t="shared" si="255"/>
        <v>0</v>
      </c>
      <c r="BC470" s="27">
        <f t="shared" si="256"/>
        <v>0</v>
      </c>
      <c r="BD470" s="27">
        <f t="shared" si="257"/>
        <v>0</v>
      </c>
      <c r="BE470" s="27">
        <f t="shared" si="258"/>
        <v>0</v>
      </c>
      <c r="BF470" s="27">
        <f t="shared" si="259"/>
        <v>0</v>
      </c>
      <c r="BG470" s="27">
        <f t="shared" si="260"/>
        <v>0</v>
      </c>
      <c r="BH470" s="27">
        <f t="shared" si="261"/>
        <v>0</v>
      </c>
      <c r="BI470" s="27">
        <f t="shared" si="262"/>
        <v>0</v>
      </c>
      <c r="BJ470" s="27">
        <f t="shared" si="263"/>
        <v>0</v>
      </c>
      <c r="BK470" s="176"/>
      <c r="BL470" s="276" t="str">
        <f t="shared" si="239"/>
        <v/>
      </c>
      <c r="BM470" s="176"/>
      <c r="BN470" s="27">
        <f t="shared" si="264"/>
        <v>0</v>
      </c>
      <c r="BO470" s="27">
        <f t="shared" si="265"/>
        <v>0</v>
      </c>
      <c r="BP470" s="27">
        <f t="shared" si="266"/>
        <v>0</v>
      </c>
      <c r="BQ470" s="27">
        <f t="shared" si="267"/>
        <v>0</v>
      </c>
      <c r="BR470" s="27">
        <f t="shared" si="268"/>
        <v>0</v>
      </c>
      <c r="BS470" s="27"/>
      <c r="BT470" s="166"/>
      <c r="BU470" s="166"/>
      <c r="BV470" s="166"/>
      <c r="BW470" s="166"/>
      <c r="BX470" s="166"/>
      <c r="BY470" s="166"/>
      <c r="BZ470" s="166"/>
      <c r="CA470" s="166"/>
      <c r="CB470" s="166"/>
      <c r="CC470" s="166"/>
      <c r="CD470" s="166"/>
      <c r="CE470" s="166"/>
      <c r="CF470" s="166"/>
      <c r="CG470" s="166"/>
      <c r="CH470" s="166"/>
      <c r="CI470" s="166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</row>
    <row r="471" spans="1:99">
      <c r="A471" s="160" t="str">
        <f>IF($D471=2,IF(所有護老者!A471="","",所有護老者!A471),"")</f>
        <v/>
      </c>
      <c r="B471" s="160" t="str">
        <f>IF($D471=2,IF(所有護老者!B471="","",所有護老者!B471),"")</f>
        <v/>
      </c>
      <c r="C471" s="160" t="str">
        <f>IF($D471=2,IF(所有護老者!D471="","",所有護老者!D471),"")</f>
        <v/>
      </c>
      <c r="D471" s="160" t="str">
        <f>IF(所有護老者!C471=2,2,"")</f>
        <v/>
      </c>
      <c r="E471" s="160" t="str">
        <f>IF($D471=2,IF(所有護老者!E471="","",所有護老者!E471),"")</f>
        <v/>
      </c>
      <c r="F471" s="160" t="str">
        <f>IF($D471=2,IF(所有護老者!F471="","",所有護老者!F471),"")</f>
        <v/>
      </c>
      <c r="G471" s="160" t="str">
        <f>IF($D471=2,IF(所有護老者!G471="","",所有護老者!G471),"")</f>
        <v/>
      </c>
      <c r="H471" s="160" t="str">
        <f>IF($D471=2,IF(所有護老者!H471="","",所有護老者!H471),"")</f>
        <v/>
      </c>
      <c r="I471" s="160" t="str">
        <f>IF($D471=2,IF(所有護老者!I471="","",所有護老者!I471),"")</f>
        <v/>
      </c>
      <c r="J471" s="160" t="str">
        <f>IF($D471=2,IF(所有護老者!J471="","",所有護老者!J471),"")</f>
        <v/>
      </c>
      <c r="K471" s="160" t="str">
        <f>IF($D471=2,IF(所有護老者!K471="","",所有護老者!K471),"")</f>
        <v/>
      </c>
      <c r="L471" s="160" t="str">
        <f>IF($D471=2,IF(所有護老者!L471="","",所有護老者!L471),"")</f>
        <v/>
      </c>
      <c r="M471" s="160" t="str">
        <f>IF($D471=2,IF(所有護老者!M471="","",所有護老者!M471),"")</f>
        <v/>
      </c>
      <c r="N471" s="160" t="str">
        <f>IF($D471=2,IF(所有護老者!N471="","",所有護老者!N471),"")</f>
        <v/>
      </c>
      <c r="O471" s="160" t="str">
        <f>IF($D471=2,IF(所有護老者!O471="","",所有護老者!O471),"")</f>
        <v/>
      </c>
      <c r="P471" s="160" t="str">
        <f>IF($D471=2,IF(所有護老者!P471="","",所有護老者!P471),"")</f>
        <v/>
      </c>
      <c r="Q471" s="160" t="str">
        <f>IF($D471=2,IF(所有護老者!Q471="","",所有護老者!Q471),"")</f>
        <v/>
      </c>
      <c r="R471" s="160" t="str">
        <f>IF($D471=2,IF(所有護老者!R471="","",所有護老者!R471),"")</f>
        <v/>
      </c>
      <c r="S471" s="160" t="str">
        <f>IF($D471=2,IF(所有護老者!S471="","",所有護老者!S471),"")</f>
        <v/>
      </c>
      <c r="T471" s="160" t="str">
        <f>IF($D471=2,IF(所有護老者!T471="","",所有護老者!T471),"")</f>
        <v/>
      </c>
      <c r="U471" s="160" t="str">
        <f>IF($D471=2,IF(所有護老者!U471="","",所有護老者!U471),"")</f>
        <v/>
      </c>
      <c r="V471" s="160" t="str">
        <f>IF($D471=2,IF(所有護老者!V471="","",所有護老者!V471),"")</f>
        <v/>
      </c>
      <c r="W471" s="160" t="str">
        <f>IF($D471=2,IF(所有護老者!W471="","",所有護老者!W471),"")</f>
        <v/>
      </c>
      <c r="X471" s="160" t="str">
        <f>IF($D471=2,IF(所有護老者!X471="","",所有護老者!X471),"")</f>
        <v/>
      </c>
      <c r="Y471" s="160" t="str">
        <f>IF($D471=2,IF(所有護老者!Y471="","",所有護老者!Y471),"")</f>
        <v/>
      </c>
      <c r="Z471" s="160" t="str">
        <f>IF($D471=2,IF(所有護老者!Z471="","",所有護老者!Z471),"")</f>
        <v/>
      </c>
      <c r="AA471" s="160" t="str">
        <f>IF($D471=2,IF(所有護老者!AA471="","",所有護老者!AA471),"")</f>
        <v/>
      </c>
      <c r="AB471" s="160" t="str">
        <f>IF($D471=2,IF(所有護老者!AB471="","",所有護老者!AB471),"")</f>
        <v/>
      </c>
      <c r="AC471" s="160" t="str">
        <f>IF($D471=2,IF(所有護老者!AC471="","",所有護老者!AC471),"")</f>
        <v/>
      </c>
      <c r="AD471" s="160" t="str">
        <f>IF($D471=2,IF(所有護老者!AD471="","",所有護老者!AD471),"")</f>
        <v/>
      </c>
      <c r="AE471" s="160" t="str">
        <f>IF($D471=2,IF(所有護老者!AE471="","",所有護老者!AE471),"")</f>
        <v/>
      </c>
      <c r="AF471" s="160" t="str">
        <f>IF($D471=2,IF(所有護老者!AF471="","",所有護老者!AF471),"")</f>
        <v/>
      </c>
      <c r="AG471" s="160" t="str">
        <f>IF($D471=2,IF(所有護老者!AG471="","",所有護老者!AG471),"")</f>
        <v/>
      </c>
      <c r="AH471" s="160" t="str">
        <f>IF($D471=2,IF(所有護老者!AH471="","",所有護老者!AH471),"")</f>
        <v/>
      </c>
      <c r="AI471" s="160" t="str">
        <f>IF($D471=2,IF(所有護老者!AI471="","",所有護老者!AI471),"")</f>
        <v/>
      </c>
      <c r="AJ471" s="160" t="str">
        <f>IF($D471=2,IF(所有護老者!AJ471="","",所有護老者!AJ471),"")</f>
        <v/>
      </c>
      <c r="AK471" s="160" t="str">
        <f>IF(所有護老者!AK471="","",所有護老者!AK471)</f>
        <v/>
      </c>
      <c r="AL471" s="175" t="str">
        <f t="shared" si="240"/>
        <v/>
      </c>
      <c r="AM471" s="175" t="str">
        <f t="shared" si="241"/>
        <v/>
      </c>
      <c r="AN471" s="175" t="str">
        <f t="shared" si="242"/>
        <v/>
      </c>
      <c r="AO471" s="175" t="str">
        <f t="shared" si="243"/>
        <v/>
      </c>
      <c r="AP471" s="175" t="str">
        <f t="shared" si="244"/>
        <v/>
      </c>
      <c r="AQ471" s="175" t="str">
        <f t="shared" si="245"/>
        <v/>
      </c>
      <c r="AR471" s="175" t="str">
        <f t="shared" si="246"/>
        <v/>
      </c>
      <c r="AS471" s="175" t="str">
        <f t="shared" si="247"/>
        <v/>
      </c>
      <c r="AT471" s="175" t="str">
        <f t="shared" si="248"/>
        <v/>
      </c>
      <c r="AU471" s="175" t="str">
        <f t="shared" si="249"/>
        <v/>
      </c>
      <c r="AV471" s="175" t="str">
        <f t="shared" si="250"/>
        <v/>
      </c>
      <c r="AW471" s="27">
        <f t="shared" si="251"/>
        <v>0</v>
      </c>
      <c r="AX471" s="27"/>
      <c r="AY471" s="27">
        <f t="shared" si="252"/>
        <v>0</v>
      </c>
      <c r="AZ471" s="27">
        <f t="shared" si="253"/>
        <v>0</v>
      </c>
      <c r="BA471" s="27">
        <f t="shared" si="254"/>
        <v>0</v>
      </c>
      <c r="BB471" s="27">
        <f t="shared" si="255"/>
        <v>0</v>
      </c>
      <c r="BC471" s="27">
        <f t="shared" si="256"/>
        <v>0</v>
      </c>
      <c r="BD471" s="27">
        <f t="shared" si="257"/>
        <v>0</v>
      </c>
      <c r="BE471" s="27">
        <f t="shared" si="258"/>
        <v>0</v>
      </c>
      <c r="BF471" s="27">
        <f t="shared" si="259"/>
        <v>0</v>
      </c>
      <c r="BG471" s="27">
        <f t="shared" si="260"/>
        <v>0</v>
      </c>
      <c r="BH471" s="27">
        <f t="shared" si="261"/>
        <v>0</v>
      </c>
      <c r="BI471" s="27">
        <f t="shared" si="262"/>
        <v>0</v>
      </c>
      <c r="BJ471" s="27">
        <f t="shared" si="263"/>
        <v>0</v>
      </c>
      <c r="BK471" s="176"/>
      <c r="BL471" s="276" t="str">
        <f t="shared" si="239"/>
        <v/>
      </c>
      <c r="BM471" s="176"/>
      <c r="BN471" s="27">
        <f t="shared" si="264"/>
        <v>0</v>
      </c>
      <c r="BO471" s="27">
        <f t="shared" si="265"/>
        <v>0</v>
      </c>
      <c r="BP471" s="27">
        <f t="shared" si="266"/>
        <v>0</v>
      </c>
      <c r="BQ471" s="27">
        <f t="shared" si="267"/>
        <v>0</v>
      </c>
      <c r="BR471" s="27">
        <f t="shared" si="268"/>
        <v>0</v>
      </c>
      <c r="BS471" s="27"/>
      <c r="BT471" s="166"/>
      <c r="BU471" s="166"/>
      <c r="BV471" s="166"/>
      <c r="BW471" s="166"/>
      <c r="BX471" s="166"/>
      <c r="BY471" s="166"/>
      <c r="BZ471" s="166"/>
      <c r="CA471" s="166"/>
      <c r="CB471" s="166"/>
      <c r="CC471" s="166"/>
      <c r="CD471" s="166"/>
      <c r="CE471" s="166"/>
      <c r="CF471" s="166"/>
      <c r="CG471" s="166"/>
      <c r="CH471" s="166"/>
      <c r="CI471" s="166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</row>
    <row r="472" spans="1:99">
      <c r="A472" s="160" t="str">
        <f>IF($D472=2,IF(所有護老者!A472="","",所有護老者!A472),"")</f>
        <v/>
      </c>
      <c r="B472" s="160" t="str">
        <f>IF($D472=2,IF(所有護老者!B472="","",所有護老者!B472),"")</f>
        <v/>
      </c>
      <c r="C472" s="160" t="str">
        <f>IF($D472=2,IF(所有護老者!D472="","",所有護老者!D472),"")</f>
        <v/>
      </c>
      <c r="D472" s="160" t="str">
        <f>IF(所有護老者!C472=2,2,"")</f>
        <v/>
      </c>
      <c r="E472" s="160" t="str">
        <f>IF($D472=2,IF(所有護老者!E472="","",所有護老者!E472),"")</f>
        <v/>
      </c>
      <c r="F472" s="160" t="str">
        <f>IF($D472=2,IF(所有護老者!F472="","",所有護老者!F472),"")</f>
        <v/>
      </c>
      <c r="G472" s="160" t="str">
        <f>IF($D472=2,IF(所有護老者!G472="","",所有護老者!G472),"")</f>
        <v/>
      </c>
      <c r="H472" s="160" t="str">
        <f>IF($D472=2,IF(所有護老者!H472="","",所有護老者!H472),"")</f>
        <v/>
      </c>
      <c r="I472" s="160" t="str">
        <f>IF($D472=2,IF(所有護老者!I472="","",所有護老者!I472),"")</f>
        <v/>
      </c>
      <c r="J472" s="160" t="str">
        <f>IF($D472=2,IF(所有護老者!J472="","",所有護老者!J472),"")</f>
        <v/>
      </c>
      <c r="K472" s="160" t="str">
        <f>IF($D472=2,IF(所有護老者!K472="","",所有護老者!K472),"")</f>
        <v/>
      </c>
      <c r="L472" s="160" t="str">
        <f>IF($D472=2,IF(所有護老者!L472="","",所有護老者!L472),"")</f>
        <v/>
      </c>
      <c r="M472" s="160" t="str">
        <f>IF($D472=2,IF(所有護老者!M472="","",所有護老者!M472),"")</f>
        <v/>
      </c>
      <c r="N472" s="160" t="str">
        <f>IF($D472=2,IF(所有護老者!N472="","",所有護老者!N472),"")</f>
        <v/>
      </c>
      <c r="O472" s="160" t="str">
        <f>IF($D472=2,IF(所有護老者!O472="","",所有護老者!O472),"")</f>
        <v/>
      </c>
      <c r="P472" s="160" t="str">
        <f>IF($D472=2,IF(所有護老者!P472="","",所有護老者!P472),"")</f>
        <v/>
      </c>
      <c r="Q472" s="160" t="str">
        <f>IF($D472=2,IF(所有護老者!Q472="","",所有護老者!Q472),"")</f>
        <v/>
      </c>
      <c r="R472" s="160" t="str">
        <f>IF($D472=2,IF(所有護老者!R472="","",所有護老者!R472),"")</f>
        <v/>
      </c>
      <c r="S472" s="160" t="str">
        <f>IF($D472=2,IF(所有護老者!S472="","",所有護老者!S472),"")</f>
        <v/>
      </c>
      <c r="T472" s="160" t="str">
        <f>IF($D472=2,IF(所有護老者!T472="","",所有護老者!T472),"")</f>
        <v/>
      </c>
      <c r="U472" s="160" t="str">
        <f>IF($D472=2,IF(所有護老者!U472="","",所有護老者!U472),"")</f>
        <v/>
      </c>
      <c r="V472" s="160" t="str">
        <f>IF($D472=2,IF(所有護老者!V472="","",所有護老者!V472),"")</f>
        <v/>
      </c>
      <c r="W472" s="160" t="str">
        <f>IF($D472=2,IF(所有護老者!W472="","",所有護老者!W472),"")</f>
        <v/>
      </c>
      <c r="X472" s="160" t="str">
        <f>IF($D472=2,IF(所有護老者!X472="","",所有護老者!X472),"")</f>
        <v/>
      </c>
      <c r="Y472" s="160" t="str">
        <f>IF($D472=2,IF(所有護老者!Y472="","",所有護老者!Y472),"")</f>
        <v/>
      </c>
      <c r="Z472" s="160" t="str">
        <f>IF($D472=2,IF(所有護老者!Z472="","",所有護老者!Z472),"")</f>
        <v/>
      </c>
      <c r="AA472" s="160" t="str">
        <f>IF($D472=2,IF(所有護老者!AA472="","",所有護老者!AA472),"")</f>
        <v/>
      </c>
      <c r="AB472" s="160" t="str">
        <f>IF($D472=2,IF(所有護老者!AB472="","",所有護老者!AB472),"")</f>
        <v/>
      </c>
      <c r="AC472" s="160" t="str">
        <f>IF($D472=2,IF(所有護老者!AC472="","",所有護老者!AC472),"")</f>
        <v/>
      </c>
      <c r="AD472" s="160" t="str">
        <f>IF($D472=2,IF(所有護老者!AD472="","",所有護老者!AD472),"")</f>
        <v/>
      </c>
      <c r="AE472" s="160" t="str">
        <f>IF($D472=2,IF(所有護老者!AE472="","",所有護老者!AE472),"")</f>
        <v/>
      </c>
      <c r="AF472" s="160" t="str">
        <f>IF($D472=2,IF(所有護老者!AF472="","",所有護老者!AF472),"")</f>
        <v/>
      </c>
      <c r="AG472" s="160" t="str">
        <f>IF($D472=2,IF(所有護老者!AG472="","",所有護老者!AG472),"")</f>
        <v/>
      </c>
      <c r="AH472" s="160" t="str">
        <f>IF($D472=2,IF(所有護老者!AH472="","",所有護老者!AH472),"")</f>
        <v/>
      </c>
      <c r="AI472" s="160" t="str">
        <f>IF($D472=2,IF(所有護老者!AI472="","",所有護老者!AI472),"")</f>
        <v/>
      </c>
      <c r="AJ472" s="160" t="str">
        <f>IF($D472=2,IF(所有護老者!AJ472="","",所有護老者!AJ472),"")</f>
        <v/>
      </c>
      <c r="AK472" s="160" t="str">
        <f>IF(所有護老者!AK472="","",所有護老者!AK472)</f>
        <v/>
      </c>
      <c r="AL472" s="175" t="str">
        <f t="shared" si="240"/>
        <v/>
      </c>
      <c r="AM472" s="175" t="str">
        <f t="shared" si="241"/>
        <v/>
      </c>
      <c r="AN472" s="175" t="str">
        <f t="shared" si="242"/>
        <v/>
      </c>
      <c r="AO472" s="175" t="str">
        <f t="shared" si="243"/>
        <v/>
      </c>
      <c r="AP472" s="175" t="str">
        <f t="shared" si="244"/>
        <v/>
      </c>
      <c r="AQ472" s="175" t="str">
        <f t="shared" si="245"/>
        <v/>
      </c>
      <c r="AR472" s="175" t="str">
        <f t="shared" si="246"/>
        <v/>
      </c>
      <c r="AS472" s="175" t="str">
        <f t="shared" si="247"/>
        <v/>
      </c>
      <c r="AT472" s="175" t="str">
        <f t="shared" si="248"/>
        <v/>
      </c>
      <c r="AU472" s="175" t="str">
        <f t="shared" si="249"/>
        <v/>
      </c>
      <c r="AV472" s="175" t="str">
        <f t="shared" si="250"/>
        <v/>
      </c>
      <c r="AW472" s="27">
        <f t="shared" si="251"/>
        <v>0</v>
      </c>
      <c r="AX472" s="27"/>
      <c r="AY472" s="27">
        <f t="shared" si="252"/>
        <v>0</v>
      </c>
      <c r="AZ472" s="27">
        <f t="shared" si="253"/>
        <v>0</v>
      </c>
      <c r="BA472" s="27">
        <f t="shared" si="254"/>
        <v>0</v>
      </c>
      <c r="BB472" s="27">
        <f t="shared" si="255"/>
        <v>0</v>
      </c>
      <c r="BC472" s="27">
        <f t="shared" si="256"/>
        <v>0</v>
      </c>
      <c r="BD472" s="27">
        <f t="shared" si="257"/>
        <v>0</v>
      </c>
      <c r="BE472" s="27">
        <f t="shared" si="258"/>
        <v>0</v>
      </c>
      <c r="BF472" s="27">
        <f t="shared" si="259"/>
        <v>0</v>
      </c>
      <c r="BG472" s="27">
        <f t="shared" si="260"/>
        <v>0</v>
      </c>
      <c r="BH472" s="27">
        <f t="shared" si="261"/>
        <v>0</v>
      </c>
      <c r="BI472" s="27">
        <f t="shared" si="262"/>
        <v>0</v>
      </c>
      <c r="BJ472" s="27">
        <f t="shared" si="263"/>
        <v>0</v>
      </c>
      <c r="BK472" s="176"/>
      <c r="BL472" s="276" t="str">
        <f t="shared" si="239"/>
        <v/>
      </c>
      <c r="BM472" s="176"/>
      <c r="BN472" s="27">
        <f t="shared" si="264"/>
        <v>0</v>
      </c>
      <c r="BO472" s="27">
        <f t="shared" si="265"/>
        <v>0</v>
      </c>
      <c r="BP472" s="27">
        <f t="shared" si="266"/>
        <v>0</v>
      </c>
      <c r="BQ472" s="27">
        <f t="shared" si="267"/>
        <v>0</v>
      </c>
      <c r="BR472" s="27">
        <f t="shared" si="268"/>
        <v>0</v>
      </c>
      <c r="BS472" s="27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  <c r="CU472" s="238"/>
    </row>
    <row r="473" spans="1:99">
      <c r="A473" s="160" t="str">
        <f>IF($D473=2,IF(所有護老者!A473="","",所有護老者!A473),"")</f>
        <v/>
      </c>
      <c r="B473" s="160" t="str">
        <f>IF($D473=2,IF(所有護老者!B473="","",所有護老者!B473),"")</f>
        <v/>
      </c>
      <c r="C473" s="160" t="str">
        <f>IF($D473=2,IF(所有護老者!D473="","",所有護老者!D473),"")</f>
        <v/>
      </c>
      <c r="D473" s="160" t="str">
        <f>IF(所有護老者!C473=2,2,"")</f>
        <v/>
      </c>
      <c r="E473" s="160" t="str">
        <f>IF($D473=2,IF(所有護老者!E473="","",所有護老者!E473),"")</f>
        <v/>
      </c>
      <c r="F473" s="160" t="str">
        <f>IF($D473=2,IF(所有護老者!F473="","",所有護老者!F473),"")</f>
        <v/>
      </c>
      <c r="G473" s="160" t="str">
        <f>IF($D473=2,IF(所有護老者!G473="","",所有護老者!G473),"")</f>
        <v/>
      </c>
      <c r="H473" s="160" t="str">
        <f>IF($D473=2,IF(所有護老者!H473="","",所有護老者!H473),"")</f>
        <v/>
      </c>
      <c r="I473" s="160" t="str">
        <f>IF($D473=2,IF(所有護老者!I473="","",所有護老者!I473),"")</f>
        <v/>
      </c>
      <c r="J473" s="160" t="str">
        <f>IF($D473=2,IF(所有護老者!J473="","",所有護老者!J473),"")</f>
        <v/>
      </c>
      <c r="K473" s="160" t="str">
        <f>IF($D473=2,IF(所有護老者!K473="","",所有護老者!K473),"")</f>
        <v/>
      </c>
      <c r="L473" s="160" t="str">
        <f>IF($D473=2,IF(所有護老者!L473="","",所有護老者!L473),"")</f>
        <v/>
      </c>
      <c r="M473" s="160" t="str">
        <f>IF($D473=2,IF(所有護老者!M473="","",所有護老者!M473),"")</f>
        <v/>
      </c>
      <c r="N473" s="160" t="str">
        <f>IF($D473=2,IF(所有護老者!N473="","",所有護老者!N473),"")</f>
        <v/>
      </c>
      <c r="O473" s="160" t="str">
        <f>IF($D473=2,IF(所有護老者!O473="","",所有護老者!O473),"")</f>
        <v/>
      </c>
      <c r="P473" s="160" t="str">
        <f>IF($D473=2,IF(所有護老者!P473="","",所有護老者!P473),"")</f>
        <v/>
      </c>
      <c r="Q473" s="160" t="str">
        <f>IF($D473=2,IF(所有護老者!Q473="","",所有護老者!Q473),"")</f>
        <v/>
      </c>
      <c r="R473" s="160" t="str">
        <f>IF($D473=2,IF(所有護老者!R473="","",所有護老者!R473),"")</f>
        <v/>
      </c>
      <c r="S473" s="160" t="str">
        <f>IF($D473=2,IF(所有護老者!S473="","",所有護老者!S473),"")</f>
        <v/>
      </c>
      <c r="T473" s="160" t="str">
        <f>IF($D473=2,IF(所有護老者!T473="","",所有護老者!T473),"")</f>
        <v/>
      </c>
      <c r="U473" s="160" t="str">
        <f>IF($D473=2,IF(所有護老者!U473="","",所有護老者!U473),"")</f>
        <v/>
      </c>
      <c r="V473" s="160" t="str">
        <f>IF($D473=2,IF(所有護老者!V473="","",所有護老者!V473),"")</f>
        <v/>
      </c>
      <c r="W473" s="160" t="str">
        <f>IF($D473=2,IF(所有護老者!W473="","",所有護老者!W473),"")</f>
        <v/>
      </c>
      <c r="X473" s="160" t="str">
        <f>IF($D473=2,IF(所有護老者!X473="","",所有護老者!X473),"")</f>
        <v/>
      </c>
      <c r="Y473" s="160" t="str">
        <f>IF($D473=2,IF(所有護老者!Y473="","",所有護老者!Y473),"")</f>
        <v/>
      </c>
      <c r="Z473" s="160" t="str">
        <f>IF($D473=2,IF(所有護老者!Z473="","",所有護老者!Z473),"")</f>
        <v/>
      </c>
      <c r="AA473" s="160" t="str">
        <f>IF($D473=2,IF(所有護老者!AA473="","",所有護老者!AA473),"")</f>
        <v/>
      </c>
      <c r="AB473" s="160" t="str">
        <f>IF($D473=2,IF(所有護老者!AB473="","",所有護老者!AB473),"")</f>
        <v/>
      </c>
      <c r="AC473" s="160" t="str">
        <f>IF($D473=2,IF(所有護老者!AC473="","",所有護老者!AC473),"")</f>
        <v/>
      </c>
      <c r="AD473" s="160" t="str">
        <f>IF($D473=2,IF(所有護老者!AD473="","",所有護老者!AD473),"")</f>
        <v/>
      </c>
      <c r="AE473" s="160" t="str">
        <f>IF($D473=2,IF(所有護老者!AE473="","",所有護老者!AE473),"")</f>
        <v/>
      </c>
      <c r="AF473" s="160" t="str">
        <f>IF($D473=2,IF(所有護老者!AF473="","",所有護老者!AF473),"")</f>
        <v/>
      </c>
      <c r="AG473" s="160" t="str">
        <f>IF($D473=2,IF(所有護老者!AG473="","",所有護老者!AG473),"")</f>
        <v/>
      </c>
      <c r="AH473" s="160" t="str">
        <f>IF($D473=2,IF(所有護老者!AH473="","",所有護老者!AH473),"")</f>
        <v/>
      </c>
      <c r="AI473" s="160" t="str">
        <f>IF($D473=2,IF(所有護老者!AI473="","",所有護老者!AI473),"")</f>
        <v/>
      </c>
      <c r="AJ473" s="160" t="str">
        <f>IF($D473=2,IF(所有護老者!AJ473="","",所有護老者!AJ473),"")</f>
        <v/>
      </c>
      <c r="AK473" s="160" t="str">
        <f>IF(所有護老者!AK473="","",所有護老者!AK473)</f>
        <v/>
      </c>
      <c r="AL473" s="175" t="str">
        <f t="shared" si="240"/>
        <v/>
      </c>
      <c r="AM473" s="175" t="str">
        <f t="shared" si="241"/>
        <v/>
      </c>
      <c r="AN473" s="175" t="str">
        <f t="shared" si="242"/>
        <v/>
      </c>
      <c r="AO473" s="175" t="str">
        <f t="shared" si="243"/>
        <v/>
      </c>
      <c r="AP473" s="175" t="str">
        <f t="shared" si="244"/>
        <v/>
      </c>
      <c r="AQ473" s="175" t="str">
        <f t="shared" si="245"/>
        <v/>
      </c>
      <c r="AR473" s="175" t="str">
        <f t="shared" si="246"/>
        <v/>
      </c>
      <c r="AS473" s="175" t="str">
        <f t="shared" si="247"/>
        <v/>
      </c>
      <c r="AT473" s="175" t="str">
        <f t="shared" si="248"/>
        <v/>
      </c>
      <c r="AU473" s="175" t="str">
        <f t="shared" si="249"/>
        <v/>
      </c>
      <c r="AV473" s="175" t="str">
        <f t="shared" si="250"/>
        <v/>
      </c>
      <c r="AW473" s="27">
        <f t="shared" si="251"/>
        <v>0</v>
      </c>
      <c r="AX473" s="27"/>
      <c r="AY473" s="27">
        <f t="shared" si="252"/>
        <v>0</v>
      </c>
      <c r="AZ473" s="27">
        <f t="shared" si="253"/>
        <v>0</v>
      </c>
      <c r="BA473" s="27">
        <f t="shared" si="254"/>
        <v>0</v>
      </c>
      <c r="BB473" s="27">
        <f t="shared" si="255"/>
        <v>0</v>
      </c>
      <c r="BC473" s="27">
        <f t="shared" si="256"/>
        <v>0</v>
      </c>
      <c r="BD473" s="27">
        <f t="shared" si="257"/>
        <v>0</v>
      </c>
      <c r="BE473" s="27">
        <f t="shared" si="258"/>
        <v>0</v>
      </c>
      <c r="BF473" s="27">
        <f t="shared" si="259"/>
        <v>0</v>
      </c>
      <c r="BG473" s="27">
        <f t="shared" si="260"/>
        <v>0</v>
      </c>
      <c r="BH473" s="27">
        <f t="shared" si="261"/>
        <v>0</v>
      </c>
      <c r="BI473" s="27">
        <f t="shared" si="262"/>
        <v>0</v>
      </c>
      <c r="BJ473" s="27">
        <f t="shared" si="263"/>
        <v>0</v>
      </c>
      <c r="BK473" s="176"/>
      <c r="BL473" s="276" t="str">
        <f t="shared" si="239"/>
        <v/>
      </c>
      <c r="BM473" s="176"/>
      <c r="BN473" s="27">
        <f t="shared" si="264"/>
        <v>0</v>
      </c>
      <c r="BO473" s="27">
        <f t="shared" si="265"/>
        <v>0</v>
      </c>
      <c r="BP473" s="27">
        <f t="shared" si="266"/>
        <v>0</v>
      </c>
      <c r="BQ473" s="27">
        <f t="shared" si="267"/>
        <v>0</v>
      </c>
      <c r="BR473" s="27">
        <f t="shared" si="268"/>
        <v>0</v>
      </c>
      <c r="BS473" s="27"/>
      <c r="BT473" s="166"/>
      <c r="BU473" s="166"/>
      <c r="BV473" s="166"/>
      <c r="BW473" s="166"/>
      <c r="BX473" s="166"/>
      <c r="BY473" s="166"/>
      <c r="BZ473" s="166"/>
      <c r="CA473" s="166"/>
      <c r="CB473" s="166"/>
      <c r="CC473" s="166"/>
      <c r="CD473" s="166"/>
      <c r="CE473" s="166"/>
      <c r="CF473" s="166"/>
      <c r="CG473" s="166"/>
      <c r="CH473" s="166"/>
      <c r="CI473" s="166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</row>
    <row r="474" spans="1:99">
      <c r="A474" s="160" t="str">
        <f>IF($D474=2,IF(所有護老者!A474="","",所有護老者!A474),"")</f>
        <v/>
      </c>
      <c r="B474" s="160" t="str">
        <f>IF($D474=2,IF(所有護老者!B474="","",所有護老者!B474),"")</f>
        <v/>
      </c>
      <c r="C474" s="160" t="str">
        <f>IF($D474=2,IF(所有護老者!D474="","",所有護老者!D474),"")</f>
        <v/>
      </c>
      <c r="D474" s="160" t="str">
        <f>IF(所有護老者!C474=2,2,"")</f>
        <v/>
      </c>
      <c r="E474" s="160" t="str">
        <f>IF($D474=2,IF(所有護老者!E474="","",所有護老者!E474),"")</f>
        <v/>
      </c>
      <c r="F474" s="160" t="str">
        <f>IF($D474=2,IF(所有護老者!F474="","",所有護老者!F474),"")</f>
        <v/>
      </c>
      <c r="G474" s="160" t="str">
        <f>IF($D474=2,IF(所有護老者!G474="","",所有護老者!G474),"")</f>
        <v/>
      </c>
      <c r="H474" s="160" t="str">
        <f>IF($D474=2,IF(所有護老者!H474="","",所有護老者!H474),"")</f>
        <v/>
      </c>
      <c r="I474" s="160" t="str">
        <f>IF($D474=2,IF(所有護老者!I474="","",所有護老者!I474),"")</f>
        <v/>
      </c>
      <c r="J474" s="160" t="str">
        <f>IF($D474=2,IF(所有護老者!J474="","",所有護老者!J474),"")</f>
        <v/>
      </c>
      <c r="K474" s="160" t="str">
        <f>IF($D474=2,IF(所有護老者!K474="","",所有護老者!K474),"")</f>
        <v/>
      </c>
      <c r="L474" s="160" t="str">
        <f>IF($D474=2,IF(所有護老者!L474="","",所有護老者!L474),"")</f>
        <v/>
      </c>
      <c r="M474" s="160" t="str">
        <f>IF($D474=2,IF(所有護老者!M474="","",所有護老者!M474),"")</f>
        <v/>
      </c>
      <c r="N474" s="160" t="str">
        <f>IF($D474=2,IF(所有護老者!N474="","",所有護老者!N474),"")</f>
        <v/>
      </c>
      <c r="O474" s="160" t="str">
        <f>IF($D474=2,IF(所有護老者!O474="","",所有護老者!O474),"")</f>
        <v/>
      </c>
      <c r="P474" s="160" t="str">
        <f>IF($D474=2,IF(所有護老者!P474="","",所有護老者!P474),"")</f>
        <v/>
      </c>
      <c r="Q474" s="160" t="str">
        <f>IF($D474=2,IF(所有護老者!Q474="","",所有護老者!Q474),"")</f>
        <v/>
      </c>
      <c r="R474" s="160" t="str">
        <f>IF($D474=2,IF(所有護老者!R474="","",所有護老者!R474),"")</f>
        <v/>
      </c>
      <c r="S474" s="160" t="str">
        <f>IF($D474=2,IF(所有護老者!S474="","",所有護老者!S474),"")</f>
        <v/>
      </c>
      <c r="T474" s="160" t="str">
        <f>IF($D474=2,IF(所有護老者!T474="","",所有護老者!T474),"")</f>
        <v/>
      </c>
      <c r="U474" s="160" t="str">
        <f>IF($D474=2,IF(所有護老者!U474="","",所有護老者!U474),"")</f>
        <v/>
      </c>
      <c r="V474" s="160" t="str">
        <f>IF($D474=2,IF(所有護老者!V474="","",所有護老者!V474),"")</f>
        <v/>
      </c>
      <c r="W474" s="160" t="str">
        <f>IF($D474=2,IF(所有護老者!W474="","",所有護老者!W474),"")</f>
        <v/>
      </c>
      <c r="X474" s="160" t="str">
        <f>IF($D474=2,IF(所有護老者!X474="","",所有護老者!X474),"")</f>
        <v/>
      </c>
      <c r="Y474" s="160" t="str">
        <f>IF($D474=2,IF(所有護老者!Y474="","",所有護老者!Y474),"")</f>
        <v/>
      </c>
      <c r="Z474" s="160" t="str">
        <f>IF($D474=2,IF(所有護老者!Z474="","",所有護老者!Z474),"")</f>
        <v/>
      </c>
      <c r="AA474" s="160" t="str">
        <f>IF($D474=2,IF(所有護老者!AA474="","",所有護老者!AA474),"")</f>
        <v/>
      </c>
      <c r="AB474" s="160" t="str">
        <f>IF($D474=2,IF(所有護老者!AB474="","",所有護老者!AB474),"")</f>
        <v/>
      </c>
      <c r="AC474" s="160" t="str">
        <f>IF($D474=2,IF(所有護老者!AC474="","",所有護老者!AC474),"")</f>
        <v/>
      </c>
      <c r="AD474" s="160" t="str">
        <f>IF($D474=2,IF(所有護老者!AD474="","",所有護老者!AD474),"")</f>
        <v/>
      </c>
      <c r="AE474" s="160" t="str">
        <f>IF($D474=2,IF(所有護老者!AE474="","",所有護老者!AE474),"")</f>
        <v/>
      </c>
      <c r="AF474" s="160" t="str">
        <f>IF($D474=2,IF(所有護老者!AF474="","",所有護老者!AF474),"")</f>
        <v/>
      </c>
      <c r="AG474" s="160" t="str">
        <f>IF($D474=2,IF(所有護老者!AG474="","",所有護老者!AG474),"")</f>
        <v/>
      </c>
      <c r="AH474" s="160" t="str">
        <f>IF($D474=2,IF(所有護老者!AH474="","",所有護老者!AH474),"")</f>
        <v/>
      </c>
      <c r="AI474" s="160" t="str">
        <f>IF($D474=2,IF(所有護老者!AI474="","",所有護老者!AI474),"")</f>
        <v/>
      </c>
      <c r="AJ474" s="160" t="str">
        <f>IF($D474=2,IF(所有護老者!AJ474="","",所有護老者!AJ474),"")</f>
        <v/>
      </c>
      <c r="AK474" s="160" t="str">
        <f>IF(所有護老者!AK474="","",所有護老者!AK474)</f>
        <v/>
      </c>
      <c r="AL474" s="175" t="str">
        <f t="shared" si="240"/>
        <v/>
      </c>
      <c r="AM474" s="175" t="str">
        <f t="shared" si="241"/>
        <v/>
      </c>
      <c r="AN474" s="175" t="str">
        <f t="shared" si="242"/>
        <v/>
      </c>
      <c r="AO474" s="175" t="str">
        <f t="shared" si="243"/>
        <v/>
      </c>
      <c r="AP474" s="175" t="str">
        <f t="shared" si="244"/>
        <v/>
      </c>
      <c r="AQ474" s="175" t="str">
        <f t="shared" si="245"/>
        <v/>
      </c>
      <c r="AR474" s="175" t="str">
        <f t="shared" si="246"/>
        <v/>
      </c>
      <c r="AS474" s="175" t="str">
        <f t="shared" si="247"/>
        <v/>
      </c>
      <c r="AT474" s="175" t="str">
        <f t="shared" si="248"/>
        <v/>
      </c>
      <c r="AU474" s="175" t="str">
        <f t="shared" si="249"/>
        <v/>
      </c>
      <c r="AV474" s="175" t="str">
        <f t="shared" si="250"/>
        <v/>
      </c>
      <c r="AW474" s="27">
        <f t="shared" si="251"/>
        <v>0</v>
      </c>
      <c r="AX474" s="27"/>
      <c r="AY474" s="27">
        <f t="shared" si="252"/>
        <v>0</v>
      </c>
      <c r="AZ474" s="27">
        <f t="shared" si="253"/>
        <v>0</v>
      </c>
      <c r="BA474" s="27">
        <f t="shared" si="254"/>
        <v>0</v>
      </c>
      <c r="BB474" s="27">
        <f t="shared" si="255"/>
        <v>0</v>
      </c>
      <c r="BC474" s="27">
        <f t="shared" si="256"/>
        <v>0</v>
      </c>
      <c r="BD474" s="27">
        <f t="shared" si="257"/>
        <v>0</v>
      </c>
      <c r="BE474" s="27">
        <f t="shared" si="258"/>
        <v>0</v>
      </c>
      <c r="BF474" s="27">
        <f t="shared" si="259"/>
        <v>0</v>
      </c>
      <c r="BG474" s="27">
        <f t="shared" si="260"/>
        <v>0</v>
      </c>
      <c r="BH474" s="27">
        <f t="shared" si="261"/>
        <v>0</v>
      </c>
      <c r="BI474" s="27">
        <f t="shared" si="262"/>
        <v>0</v>
      </c>
      <c r="BJ474" s="27">
        <f t="shared" si="263"/>
        <v>0</v>
      </c>
      <c r="BK474" s="176"/>
      <c r="BL474" s="276" t="str">
        <f t="shared" si="239"/>
        <v/>
      </c>
      <c r="BM474" s="176"/>
      <c r="BN474" s="27">
        <f t="shared" si="264"/>
        <v>0</v>
      </c>
      <c r="BO474" s="27">
        <f t="shared" si="265"/>
        <v>0</v>
      </c>
      <c r="BP474" s="27">
        <f t="shared" si="266"/>
        <v>0</v>
      </c>
      <c r="BQ474" s="27">
        <f t="shared" si="267"/>
        <v>0</v>
      </c>
      <c r="BR474" s="27">
        <f t="shared" si="268"/>
        <v>0</v>
      </c>
      <c r="BS474" s="27"/>
      <c r="BT474" s="166"/>
      <c r="BU474" s="166"/>
      <c r="BV474" s="166"/>
      <c r="BW474" s="166"/>
      <c r="BX474" s="166"/>
      <c r="BY474" s="166"/>
      <c r="BZ474" s="166"/>
      <c r="CA474" s="166"/>
      <c r="CB474" s="166"/>
      <c r="CC474" s="166"/>
      <c r="CD474" s="166"/>
      <c r="CE474" s="166"/>
      <c r="CF474" s="166"/>
      <c r="CG474" s="166"/>
      <c r="CH474" s="166"/>
      <c r="CI474" s="166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</row>
    <row r="475" spans="1:99">
      <c r="A475" s="160" t="str">
        <f>IF($D475=2,IF(所有護老者!A475="","",所有護老者!A475),"")</f>
        <v/>
      </c>
      <c r="B475" s="160" t="str">
        <f>IF($D475=2,IF(所有護老者!B475="","",所有護老者!B475),"")</f>
        <v/>
      </c>
      <c r="C475" s="160" t="str">
        <f>IF($D475=2,IF(所有護老者!D475="","",所有護老者!D475),"")</f>
        <v/>
      </c>
      <c r="D475" s="160" t="str">
        <f>IF(所有護老者!C475=2,2,"")</f>
        <v/>
      </c>
      <c r="E475" s="160" t="str">
        <f>IF($D475=2,IF(所有護老者!E475="","",所有護老者!E475),"")</f>
        <v/>
      </c>
      <c r="F475" s="160" t="str">
        <f>IF($D475=2,IF(所有護老者!F475="","",所有護老者!F475),"")</f>
        <v/>
      </c>
      <c r="G475" s="160" t="str">
        <f>IF($D475=2,IF(所有護老者!G475="","",所有護老者!G475),"")</f>
        <v/>
      </c>
      <c r="H475" s="160" t="str">
        <f>IF($D475=2,IF(所有護老者!H475="","",所有護老者!H475),"")</f>
        <v/>
      </c>
      <c r="I475" s="160" t="str">
        <f>IF($D475=2,IF(所有護老者!I475="","",所有護老者!I475),"")</f>
        <v/>
      </c>
      <c r="J475" s="160" t="str">
        <f>IF($D475=2,IF(所有護老者!J475="","",所有護老者!J475),"")</f>
        <v/>
      </c>
      <c r="K475" s="160" t="str">
        <f>IF($D475=2,IF(所有護老者!K475="","",所有護老者!K475),"")</f>
        <v/>
      </c>
      <c r="L475" s="160" t="str">
        <f>IF($D475=2,IF(所有護老者!L475="","",所有護老者!L475),"")</f>
        <v/>
      </c>
      <c r="M475" s="160" t="str">
        <f>IF($D475=2,IF(所有護老者!M475="","",所有護老者!M475),"")</f>
        <v/>
      </c>
      <c r="N475" s="160" t="str">
        <f>IF($D475=2,IF(所有護老者!N475="","",所有護老者!N475),"")</f>
        <v/>
      </c>
      <c r="O475" s="160" t="str">
        <f>IF($D475=2,IF(所有護老者!O475="","",所有護老者!O475),"")</f>
        <v/>
      </c>
      <c r="P475" s="160" t="str">
        <f>IF($D475=2,IF(所有護老者!P475="","",所有護老者!P475),"")</f>
        <v/>
      </c>
      <c r="Q475" s="160" t="str">
        <f>IF($D475=2,IF(所有護老者!Q475="","",所有護老者!Q475),"")</f>
        <v/>
      </c>
      <c r="R475" s="160" t="str">
        <f>IF($D475=2,IF(所有護老者!R475="","",所有護老者!R475),"")</f>
        <v/>
      </c>
      <c r="S475" s="160" t="str">
        <f>IF($D475=2,IF(所有護老者!S475="","",所有護老者!S475),"")</f>
        <v/>
      </c>
      <c r="T475" s="160" t="str">
        <f>IF($D475=2,IF(所有護老者!T475="","",所有護老者!T475),"")</f>
        <v/>
      </c>
      <c r="U475" s="160" t="str">
        <f>IF($D475=2,IF(所有護老者!U475="","",所有護老者!U475),"")</f>
        <v/>
      </c>
      <c r="V475" s="160" t="str">
        <f>IF($D475=2,IF(所有護老者!V475="","",所有護老者!V475),"")</f>
        <v/>
      </c>
      <c r="W475" s="160" t="str">
        <f>IF($D475=2,IF(所有護老者!W475="","",所有護老者!W475),"")</f>
        <v/>
      </c>
      <c r="X475" s="160" t="str">
        <f>IF($D475=2,IF(所有護老者!X475="","",所有護老者!X475),"")</f>
        <v/>
      </c>
      <c r="Y475" s="160" t="str">
        <f>IF($D475=2,IF(所有護老者!Y475="","",所有護老者!Y475),"")</f>
        <v/>
      </c>
      <c r="Z475" s="160" t="str">
        <f>IF($D475=2,IF(所有護老者!Z475="","",所有護老者!Z475),"")</f>
        <v/>
      </c>
      <c r="AA475" s="160" t="str">
        <f>IF($D475=2,IF(所有護老者!AA475="","",所有護老者!AA475),"")</f>
        <v/>
      </c>
      <c r="AB475" s="160" t="str">
        <f>IF($D475=2,IF(所有護老者!AB475="","",所有護老者!AB475),"")</f>
        <v/>
      </c>
      <c r="AC475" s="160" t="str">
        <f>IF($D475=2,IF(所有護老者!AC475="","",所有護老者!AC475),"")</f>
        <v/>
      </c>
      <c r="AD475" s="160" t="str">
        <f>IF($D475=2,IF(所有護老者!AD475="","",所有護老者!AD475),"")</f>
        <v/>
      </c>
      <c r="AE475" s="160" t="str">
        <f>IF($D475=2,IF(所有護老者!AE475="","",所有護老者!AE475),"")</f>
        <v/>
      </c>
      <c r="AF475" s="160" t="str">
        <f>IF($D475=2,IF(所有護老者!AF475="","",所有護老者!AF475),"")</f>
        <v/>
      </c>
      <c r="AG475" s="160" t="str">
        <f>IF($D475=2,IF(所有護老者!AG475="","",所有護老者!AG475),"")</f>
        <v/>
      </c>
      <c r="AH475" s="160" t="str">
        <f>IF($D475=2,IF(所有護老者!AH475="","",所有護老者!AH475),"")</f>
        <v/>
      </c>
      <c r="AI475" s="160" t="str">
        <f>IF($D475=2,IF(所有護老者!AI475="","",所有護老者!AI475),"")</f>
        <v/>
      </c>
      <c r="AJ475" s="160" t="str">
        <f>IF($D475=2,IF(所有護老者!AJ475="","",所有護老者!AJ475),"")</f>
        <v/>
      </c>
      <c r="AK475" s="160" t="str">
        <f>IF(所有護老者!AK475="","",所有護老者!AK475)</f>
        <v/>
      </c>
      <c r="AL475" s="175" t="str">
        <f t="shared" si="240"/>
        <v/>
      </c>
      <c r="AM475" s="175" t="str">
        <f t="shared" si="241"/>
        <v/>
      </c>
      <c r="AN475" s="175" t="str">
        <f t="shared" si="242"/>
        <v/>
      </c>
      <c r="AO475" s="175" t="str">
        <f t="shared" si="243"/>
        <v/>
      </c>
      <c r="AP475" s="175" t="str">
        <f t="shared" si="244"/>
        <v/>
      </c>
      <c r="AQ475" s="175" t="str">
        <f t="shared" si="245"/>
        <v/>
      </c>
      <c r="AR475" s="175" t="str">
        <f t="shared" si="246"/>
        <v/>
      </c>
      <c r="AS475" s="175" t="str">
        <f t="shared" si="247"/>
        <v/>
      </c>
      <c r="AT475" s="175" t="str">
        <f t="shared" si="248"/>
        <v/>
      </c>
      <c r="AU475" s="175" t="str">
        <f t="shared" si="249"/>
        <v/>
      </c>
      <c r="AV475" s="175" t="str">
        <f t="shared" si="250"/>
        <v/>
      </c>
      <c r="AW475" s="27">
        <f t="shared" si="251"/>
        <v>0</v>
      </c>
      <c r="AX475" s="27"/>
      <c r="AY475" s="27">
        <f t="shared" si="252"/>
        <v>0</v>
      </c>
      <c r="AZ475" s="27">
        <f t="shared" si="253"/>
        <v>0</v>
      </c>
      <c r="BA475" s="27">
        <f t="shared" si="254"/>
        <v>0</v>
      </c>
      <c r="BB475" s="27">
        <f t="shared" si="255"/>
        <v>0</v>
      </c>
      <c r="BC475" s="27">
        <f t="shared" si="256"/>
        <v>0</v>
      </c>
      <c r="BD475" s="27">
        <f t="shared" si="257"/>
        <v>0</v>
      </c>
      <c r="BE475" s="27">
        <f t="shared" si="258"/>
        <v>0</v>
      </c>
      <c r="BF475" s="27">
        <f t="shared" si="259"/>
        <v>0</v>
      </c>
      <c r="BG475" s="27">
        <f t="shared" si="260"/>
        <v>0</v>
      </c>
      <c r="BH475" s="27">
        <f t="shared" si="261"/>
        <v>0</v>
      </c>
      <c r="BI475" s="27">
        <f t="shared" si="262"/>
        <v>0</v>
      </c>
      <c r="BJ475" s="27">
        <f t="shared" si="263"/>
        <v>0</v>
      </c>
      <c r="BK475" s="176"/>
      <c r="BL475" s="276" t="str">
        <f t="shared" si="239"/>
        <v/>
      </c>
      <c r="BM475" s="176"/>
      <c r="BN475" s="27">
        <f t="shared" si="264"/>
        <v>0</v>
      </c>
      <c r="BO475" s="27">
        <f t="shared" si="265"/>
        <v>0</v>
      </c>
      <c r="BP475" s="27">
        <f t="shared" si="266"/>
        <v>0</v>
      </c>
      <c r="BQ475" s="27">
        <f t="shared" si="267"/>
        <v>0</v>
      </c>
      <c r="BR475" s="27">
        <f t="shared" si="268"/>
        <v>0</v>
      </c>
      <c r="BS475" s="27"/>
      <c r="BT475" s="166"/>
      <c r="BU475" s="166"/>
      <c r="BV475" s="166"/>
      <c r="BW475" s="166"/>
      <c r="BX475" s="166"/>
      <c r="BY475" s="166"/>
      <c r="BZ475" s="166"/>
      <c r="CA475" s="166"/>
      <c r="CB475" s="166"/>
      <c r="CC475" s="166"/>
      <c r="CD475" s="166"/>
      <c r="CE475" s="166"/>
      <c r="CF475" s="166"/>
      <c r="CG475" s="166"/>
      <c r="CH475" s="166"/>
      <c r="CI475" s="166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</row>
    <row r="476" spans="1:99">
      <c r="A476" s="160" t="str">
        <f>IF($D476=2,IF(所有護老者!A476="","",所有護老者!A476),"")</f>
        <v/>
      </c>
      <c r="B476" s="160" t="str">
        <f>IF($D476=2,IF(所有護老者!B476="","",所有護老者!B476),"")</f>
        <v/>
      </c>
      <c r="C476" s="160" t="str">
        <f>IF($D476=2,IF(所有護老者!D476="","",所有護老者!D476),"")</f>
        <v/>
      </c>
      <c r="D476" s="160" t="str">
        <f>IF(所有護老者!C476=2,2,"")</f>
        <v/>
      </c>
      <c r="E476" s="160" t="str">
        <f>IF($D476=2,IF(所有護老者!E476="","",所有護老者!E476),"")</f>
        <v/>
      </c>
      <c r="F476" s="160" t="str">
        <f>IF($D476=2,IF(所有護老者!F476="","",所有護老者!F476),"")</f>
        <v/>
      </c>
      <c r="G476" s="160" t="str">
        <f>IF($D476=2,IF(所有護老者!G476="","",所有護老者!G476),"")</f>
        <v/>
      </c>
      <c r="H476" s="160" t="str">
        <f>IF($D476=2,IF(所有護老者!H476="","",所有護老者!H476),"")</f>
        <v/>
      </c>
      <c r="I476" s="160" t="str">
        <f>IF($D476=2,IF(所有護老者!I476="","",所有護老者!I476),"")</f>
        <v/>
      </c>
      <c r="J476" s="160" t="str">
        <f>IF($D476=2,IF(所有護老者!J476="","",所有護老者!J476),"")</f>
        <v/>
      </c>
      <c r="K476" s="160" t="str">
        <f>IF($D476=2,IF(所有護老者!K476="","",所有護老者!K476),"")</f>
        <v/>
      </c>
      <c r="L476" s="160" t="str">
        <f>IF($D476=2,IF(所有護老者!L476="","",所有護老者!L476),"")</f>
        <v/>
      </c>
      <c r="M476" s="160" t="str">
        <f>IF($D476=2,IF(所有護老者!M476="","",所有護老者!M476),"")</f>
        <v/>
      </c>
      <c r="N476" s="160" t="str">
        <f>IF($D476=2,IF(所有護老者!N476="","",所有護老者!N476),"")</f>
        <v/>
      </c>
      <c r="O476" s="160" t="str">
        <f>IF($D476=2,IF(所有護老者!O476="","",所有護老者!O476),"")</f>
        <v/>
      </c>
      <c r="P476" s="160" t="str">
        <f>IF($D476=2,IF(所有護老者!P476="","",所有護老者!P476),"")</f>
        <v/>
      </c>
      <c r="Q476" s="160" t="str">
        <f>IF($D476=2,IF(所有護老者!Q476="","",所有護老者!Q476),"")</f>
        <v/>
      </c>
      <c r="R476" s="160" t="str">
        <f>IF($D476=2,IF(所有護老者!R476="","",所有護老者!R476),"")</f>
        <v/>
      </c>
      <c r="S476" s="160" t="str">
        <f>IF($D476=2,IF(所有護老者!S476="","",所有護老者!S476),"")</f>
        <v/>
      </c>
      <c r="T476" s="160" t="str">
        <f>IF($D476=2,IF(所有護老者!T476="","",所有護老者!T476),"")</f>
        <v/>
      </c>
      <c r="U476" s="160" t="str">
        <f>IF($D476=2,IF(所有護老者!U476="","",所有護老者!U476),"")</f>
        <v/>
      </c>
      <c r="V476" s="160" t="str">
        <f>IF($D476=2,IF(所有護老者!V476="","",所有護老者!V476),"")</f>
        <v/>
      </c>
      <c r="W476" s="160" t="str">
        <f>IF($D476=2,IF(所有護老者!W476="","",所有護老者!W476),"")</f>
        <v/>
      </c>
      <c r="X476" s="160" t="str">
        <f>IF($D476=2,IF(所有護老者!X476="","",所有護老者!X476),"")</f>
        <v/>
      </c>
      <c r="Y476" s="160" t="str">
        <f>IF($D476=2,IF(所有護老者!Y476="","",所有護老者!Y476),"")</f>
        <v/>
      </c>
      <c r="Z476" s="160" t="str">
        <f>IF($D476=2,IF(所有護老者!Z476="","",所有護老者!Z476),"")</f>
        <v/>
      </c>
      <c r="AA476" s="160" t="str">
        <f>IF($D476=2,IF(所有護老者!AA476="","",所有護老者!AA476),"")</f>
        <v/>
      </c>
      <c r="AB476" s="160" t="str">
        <f>IF($D476=2,IF(所有護老者!AB476="","",所有護老者!AB476),"")</f>
        <v/>
      </c>
      <c r="AC476" s="160" t="str">
        <f>IF($D476=2,IF(所有護老者!AC476="","",所有護老者!AC476),"")</f>
        <v/>
      </c>
      <c r="AD476" s="160" t="str">
        <f>IF($D476=2,IF(所有護老者!AD476="","",所有護老者!AD476),"")</f>
        <v/>
      </c>
      <c r="AE476" s="160" t="str">
        <f>IF($D476=2,IF(所有護老者!AE476="","",所有護老者!AE476),"")</f>
        <v/>
      </c>
      <c r="AF476" s="160" t="str">
        <f>IF($D476=2,IF(所有護老者!AF476="","",所有護老者!AF476),"")</f>
        <v/>
      </c>
      <c r="AG476" s="160" t="str">
        <f>IF($D476=2,IF(所有護老者!AG476="","",所有護老者!AG476),"")</f>
        <v/>
      </c>
      <c r="AH476" s="160" t="str">
        <f>IF($D476=2,IF(所有護老者!AH476="","",所有護老者!AH476),"")</f>
        <v/>
      </c>
      <c r="AI476" s="160" t="str">
        <f>IF($D476=2,IF(所有護老者!AI476="","",所有護老者!AI476),"")</f>
        <v/>
      </c>
      <c r="AJ476" s="160" t="str">
        <f>IF($D476=2,IF(所有護老者!AJ476="","",所有護老者!AJ476),"")</f>
        <v/>
      </c>
      <c r="AK476" s="160" t="str">
        <f>IF(所有護老者!AK476="","",所有護老者!AK476)</f>
        <v/>
      </c>
      <c r="AL476" s="175" t="str">
        <f t="shared" si="240"/>
        <v/>
      </c>
      <c r="AM476" s="175" t="str">
        <f t="shared" si="241"/>
        <v/>
      </c>
      <c r="AN476" s="175" t="str">
        <f t="shared" si="242"/>
        <v/>
      </c>
      <c r="AO476" s="175" t="str">
        <f t="shared" si="243"/>
        <v/>
      </c>
      <c r="AP476" s="175" t="str">
        <f t="shared" si="244"/>
        <v/>
      </c>
      <c r="AQ476" s="175" t="str">
        <f t="shared" si="245"/>
        <v/>
      </c>
      <c r="AR476" s="175" t="str">
        <f t="shared" si="246"/>
        <v/>
      </c>
      <c r="AS476" s="175" t="str">
        <f t="shared" si="247"/>
        <v/>
      </c>
      <c r="AT476" s="175" t="str">
        <f t="shared" si="248"/>
        <v/>
      </c>
      <c r="AU476" s="175" t="str">
        <f t="shared" si="249"/>
        <v/>
      </c>
      <c r="AV476" s="175" t="str">
        <f t="shared" si="250"/>
        <v/>
      </c>
      <c r="AW476" s="27">
        <f t="shared" si="251"/>
        <v>0</v>
      </c>
      <c r="AX476" s="27"/>
      <c r="AY476" s="27">
        <f t="shared" si="252"/>
        <v>0</v>
      </c>
      <c r="AZ476" s="27">
        <f t="shared" si="253"/>
        <v>0</v>
      </c>
      <c r="BA476" s="27">
        <f t="shared" si="254"/>
        <v>0</v>
      </c>
      <c r="BB476" s="27">
        <f t="shared" si="255"/>
        <v>0</v>
      </c>
      <c r="BC476" s="27">
        <f t="shared" si="256"/>
        <v>0</v>
      </c>
      <c r="BD476" s="27">
        <f t="shared" si="257"/>
        <v>0</v>
      </c>
      <c r="BE476" s="27">
        <f t="shared" si="258"/>
        <v>0</v>
      </c>
      <c r="BF476" s="27">
        <f t="shared" si="259"/>
        <v>0</v>
      </c>
      <c r="BG476" s="27">
        <f t="shared" si="260"/>
        <v>0</v>
      </c>
      <c r="BH476" s="27">
        <f t="shared" si="261"/>
        <v>0</v>
      </c>
      <c r="BI476" s="27">
        <f t="shared" si="262"/>
        <v>0</v>
      </c>
      <c r="BJ476" s="27">
        <f t="shared" si="263"/>
        <v>0</v>
      </c>
      <c r="BK476" s="176"/>
      <c r="BL476" s="276" t="str">
        <f t="shared" si="239"/>
        <v/>
      </c>
      <c r="BM476" s="176"/>
      <c r="BN476" s="27">
        <f t="shared" si="264"/>
        <v>0</v>
      </c>
      <c r="BO476" s="27">
        <f t="shared" si="265"/>
        <v>0</v>
      </c>
      <c r="BP476" s="27">
        <f t="shared" si="266"/>
        <v>0</v>
      </c>
      <c r="BQ476" s="27">
        <f t="shared" si="267"/>
        <v>0</v>
      </c>
      <c r="BR476" s="27">
        <f t="shared" si="268"/>
        <v>0</v>
      </c>
      <c r="BS476" s="27"/>
      <c r="BT476" s="166"/>
      <c r="BU476" s="166"/>
      <c r="BV476" s="166"/>
      <c r="BW476" s="166"/>
      <c r="BX476" s="166"/>
      <c r="BY476" s="166"/>
      <c r="BZ476" s="166"/>
      <c r="CA476" s="166"/>
      <c r="CB476" s="166"/>
      <c r="CC476" s="166"/>
      <c r="CD476" s="166"/>
      <c r="CE476" s="166"/>
      <c r="CF476" s="166"/>
      <c r="CG476" s="166"/>
      <c r="CH476" s="166"/>
      <c r="CI476" s="166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</row>
    <row r="477" spans="1:99">
      <c r="A477" s="160" t="str">
        <f>IF($D477=2,IF(所有護老者!A477="","",所有護老者!A477),"")</f>
        <v/>
      </c>
      <c r="B477" s="160" t="str">
        <f>IF($D477=2,IF(所有護老者!B477="","",所有護老者!B477),"")</f>
        <v/>
      </c>
      <c r="C477" s="160" t="str">
        <f>IF($D477=2,IF(所有護老者!D477="","",所有護老者!D477),"")</f>
        <v/>
      </c>
      <c r="D477" s="160" t="str">
        <f>IF(所有護老者!C477=2,2,"")</f>
        <v/>
      </c>
      <c r="E477" s="160" t="str">
        <f>IF($D477=2,IF(所有護老者!E477="","",所有護老者!E477),"")</f>
        <v/>
      </c>
      <c r="F477" s="160" t="str">
        <f>IF($D477=2,IF(所有護老者!F477="","",所有護老者!F477),"")</f>
        <v/>
      </c>
      <c r="G477" s="160" t="str">
        <f>IF($D477=2,IF(所有護老者!G477="","",所有護老者!G477),"")</f>
        <v/>
      </c>
      <c r="H477" s="160" t="str">
        <f>IF($D477=2,IF(所有護老者!H477="","",所有護老者!H477),"")</f>
        <v/>
      </c>
      <c r="I477" s="160" t="str">
        <f>IF($D477=2,IF(所有護老者!I477="","",所有護老者!I477),"")</f>
        <v/>
      </c>
      <c r="J477" s="160" t="str">
        <f>IF($D477=2,IF(所有護老者!J477="","",所有護老者!J477),"")</f>
        <v/>
      </c>
      <c r="K477" s="160" t="str">
        <f>IF($D477=2,IF(所有護老者!K477="","",所有護老者!K477),"")</f>
        <v/>
      </c>
      <c r="L477" s="160" t="str">
        <f>IF($D477=2,IF(所有護老者!L477="","",所有護老者!L477),"")</f>
        <v/>
      </c>
      <c r="M477" s="160" t="str">
        <f>IF($D477=2,IF(所有護老者!M477="","",所有護老者!M477),"")</f>
        <v/>
      </c>
      <c r="N477" s="160" t="str">
        <f>IF($D477=2,IF(所有護老者!N477="","",所有護老者!N477),"")</f>
        <v/>
      </c>
      <c r="O477" s="160" t="str">
        <f>IF($D477=2,IF(所有護老者!O477="","",所有護老者!O477),"")</f>
        <v/>
      </c>
      <c r="P477" s="160" t="str">
        <f>IF($D477=2,IF(所有護老者!P477="","",所有護老者!P477),"")</f>
        <v/>
      </c>
      <c r="Q477" s="160" t="str">
        <f>IF($D477=2,IF(所有護老者!Q477="","",所有護老者!Q477),"")</f>
        <v/>
      </c>
      <c r="R477" s="160" t="str">
        <f>IF($D477=2,IF(所有護老者!R477="","",所有護老者!R477),"")</f>
        <v/>
      </c>
      <c r="S477" s="160" t="str">
        <f>IF($D477=2,IF(所有護老者!S477="","",所有護老者!S477),"")</f>
        <v/>
      </c>
      <c r="T477" s="160" t="str">
        <f>IF($D477=2,IF(所有護老者!T477="","",所有護老者!T477),"")</f>
        <v/>
      </c>
      <c r="U477" s="160" t="str">
        <f>IF($D477=2,IF(所有護老者!U477="","",所有護老者!U477),"")</f>
        <v/>
      </c>
      <c r="V477" s="160" t="str">
        <f>IF($D477=2,IF(所有護老者!V477="","",所有護老者!V477),"")</f>
        <v/>
      </c>
      <c r="W477" s="160" t="str">
        <f>IF($D477=2,IF(所有護老者!W477="","",所有護老者!W477),"")</f>
        <v/>
      </c>
      <c r="X477" s="160" t="str">
        <f>IF($D477=2,IF(所有護老者!X477="","",所有護老者!X477),"")</f>
        <v/>
      </c>
      <c r="Y477" s="160" t="str">
        <f>IF($D477=2,IF(所有護老者!Y477="","",所有護老者!Y477),"")</f>
        <v/>
      </c>
      <c r="Z477" s="160" t="str">
        <f>IF($D477=2,IF(所有護老者!Z477="","",所有護老者!Z477),"")</f>
        <v/>
      </c>
      <c r="AA477" s="160" t="str">
        <f>IF($D477=2,IF(所有護老者!AA477="","",所有護老者!AA477),"")</f>
        <v/>
      </c>
      <c r="AB477" s="160" t="str">
        <f>IF($D477=2,IF(所有護老者!AB477="","",所有護老者!AB477),"")</f>
        <v/>
      </c>
      <c r="AC477" s="160" t="str">
        <f>IF($D477=2,IF(所有護老者!AC477="","",所有護老者!AC477),"")</f>
        <v/>
      </c>
      <c r="AD477" s="160" t="str">
        <f>IF($D477=2,IF(所有護老者!AD477="","",所有護老者!AD477),"")</f>
        <v/>
      </c>
      <c r="AE477" s="160" t="str">
        <f>IF($D477=2,IF(所有護老者!AE477="","",所有護老者!AE477),"")</f>
        <v/>
      </c>
      <c r="AF477" s="160" t="str">
        <f>IF($D477=2,IF(所有護老者!AF477="","",所有護老者!AF477),"")</f>
        <v/>
      </c>
      <c r="AG477" s="160" t="str">
        <f>IF($D477=2,IF(所有護老者!AG477="","",所有護老者!AG477),"")</f>
        <v/>
      </c>
      <c r="AH477" s="160" t="str">
        <f>IF($D477=2,IF(所有護老者!AH477="","",所有護老者!AH477),"")</f>
        <v/>
      </c>
      <c r="AI477" s="160" t="str">
        <f>IF($D477=2,IF(所有護老者!AI477="","",所有護老者!AI477),"")</f>
        <v/>
      </c>
      <c r="AJ477" s="160" t="str">
        <f>IF($D477=2,IF(所有護老者!AJ477="","",所有護老者!AJ477),"")</f>
        <v/>
      </c>
      <c r="AK477" s="160" t="str">
        <f>IF(所有護老者!AK477="","",所有護老者!AK477)</f>
        <v/>
      </c>
      <c r="AL477" s="175" t="str">
        <f t="shared" si="240"/>
        <v/>
      </c>
      <c r="AM477" s="175" t="str">
        <f t="shared" si="241"/>
        <v/>
      </c>
      <c r="AN477" s="175" t="str">
        <f t="shared" si="242"/>
        <v/>
      </c>
      <c r="AO477" s="175" t="str">
        <f t="shared" si="243"/>
        <v/>
      </c>
      <c r="AP477" s="175" t="str">
        <f t="shared" si="244"/>
        <v/>
      </c>
      <c r="AQ477" s="175" t="str">
        <f t="shared" si="245"/>
        <v/>
      </c>
      <c r="AR477" s="175" t="str">
        <f t="shared" si="246"/>
        <v/>
      </c>
      <c r="AS477" s="175" t="str">
        <f t="shared" si="247"/>
        <v/>
      </c>
      <c r="AT477" s="175" t="str">
        <f t="shared" si="248"/>
        <v/>
      </c>
      <c r="AU477" s="175" t="str">
        <f t="shared" si="249"/>
        <v/>
      </c>
      <c r="AV477" s="175" t="str">
        <f t="shared" si="250"/>
        <v/>
      </c>
      <c r="AW477" s="27">
        <f t="shared" si="251"/>
        <v>0</v>
      </c>
      <c r="AX477" s="27"/>
      <c r="AY477" s="27">
        <f t="shared" si="252"/>
        <v>0</v>
      </c>
      <c r="AZ477" s="27">
        <f t="shared" si="253"/>
        <v>0</v>
      </c>
      <c r="BA477" s="27">
        <f t="shared" si="254"/>
        <v>0</v>
      </c>
      <c r="BB477" s="27">
        <f t="shared" si="255"/>
        <v>0</v>
      </c>
      <c r="BC477" s="27">
        <f t="shared" si="256"/>
        <v>0</v>
      </c>
      <c r="BD477" s="27">
        <f t="shared" si="257"/>
        <v>0</v>
      </c>
      <c r="BE477" s="27">
        <f t="shared" si="258"/>
        <v>0</v>
      </c>
      <c r="BF477" s="27">
        <f t="shared" si="259"/>
        <v>0</v>
      </c>
      <c r="BG477" s="27">
        <f t="shared" si="260"/>
        <v>0</v>
      </c>
      <c r="BH477" s="27">
        <f t="shared" si="261"/>
        <v>0</v>
      </c>
      <c r="BI477" s="27">
        <f t="shared" si="262"/>
        <v>0</v>
      </c>
      <c r="BJ477" s="27">
        <f t="shared" si="263"/>
        <v>0</v>
      </c>
      <c r="BK477" s="176"/>
      <c r="BL477" s="276" t="str">
        <f t="shared" si="239"/>
        <v/>
      </c>
      <c r="BM477" s="176"/>
      <c r="BN477" s="27">
        <f t="shared" si="264"/>
        <v>0</v>
      </c>
      <c r="BO477" s="27">
        <f t="shared" si="265"/>
        <v>0</v>
      </c>
      <c r="BP477" s="27">
        <f t="shared" si="266"/>
        <v>0</v>
      </c>
      <c r="BQ477" s="27">
        <f t="shared" si="267"/>
        <v>0</v>
      </c>
      <c r="BR477" s="27">
        <f t="shared" si="268"/>
        <v>0</v>
      </c>
      <c r="BS477" s="27"/>
      <c r="BT477" s="166"/>
      <c r="BU477" s="166"/>
      <c r="BV477" s="166"/>
      <c r="BW477" s="166"/>
      <c r="BX477" s="166"/>
      <c r="BY477" s="166"/>
      <c r="BZ477" s="166"/>
      <c r="CA477" s="166"/>
      <c r="CB477" s="166"/>
      <c r="CC477" s="166"/>
      <c r="CD477" s="166"/>
      <c r="CE477" s="166"/>
      <c r="CF477" s="166"/>
      <c r="CG477" s="166"/>
      <c r="CH477" s="166"/>
      <c r="CI477" s="166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</row>
    <row r="478" spans="1:99">
      <c r="A478" s="160" t="str">
        <f>IF($D478=2,IF(所有護老者!A478="","",所有護老者!A478),"")</f>
        <v/>
      </c>
      <c r="B478" s="160" t="str">
        <f>IF($D478=2,IF(所有護老者!B478="","",所有護老者!B478),"")</f>
        <v/>
      </c>
      <c r="C478" s="160" t="str">
        <f>IF($D478=2,IF(所有護老者!D478="","",所有護老者!D478),"")</f>
        <v/>
      </c>
      <c r="D478" s="160" t="str">
        <f>IF(所有護老者!C478=2,2,"")</f>
        <v/>
      </c>
      <c r="E478" s="160" t="str">
        <f>IF($D478=2,IF(所有護老者!E478="","",所有護老者!E478),"")</f>
        <v/>
      </c>
      <c r="F478" s="160" t="str">
        <f>IF($D478=2,IF(所有護老者!F478="","",所有護老者!F478),"")</f>
        <v/>
      </c>
      <c r="G478" s="160" t="str">
        <f>IF($D478=2,IF(所有護老者!G478="","",所有護老者!G478),"")</f>
        <v/>
      </c>
      <c r="H478" s="160" t="str">
        <f>IF($D478=2,IF(所有護老者!H478="","",所有護老者!H478),"")</f>
        <v/>
      </c>
      <c r="I478" s="160" t="str">
        <f>IF($D478=2,IF(所有護老者!I478="","",所有護老者!I478),"")</f>
        <v/>
      </c>
      <c r="J478" s="160" t="str">
        <f>IF($D478=2,IF(所有護老者!J478="","",所有護老者!J478),"")</f>
        <v/>
      </c>
      <c r="K478" s="160" t="str">
        <f>IF($D478=2,IF(所有護老者!K478="","",所有護老者!K478),"")</f>
        <v/>
      </c>
      <c r="L478" s="160" t="str">
        <f>IF($D478=2,IF(所有護老者!L478="","",所有護老者!L478),"")</f>
        <v/>
      </c>
      <c r="M478" s="160" t="str">
        <f>IF($D478=2,IF(所有護老者!M478="","",所有護老者!M478),"")</f>
        <v/>
      </c>
      <c r="N478" s="160" t="str">
        <f>IF($D478=2,IF(所有護老者!N478="","",所有護老者!N478),"")</f>
        <v/>
      </c>
      <c r="O478" s="160" t="str">
        <f>IF($D478=2,IF(所有護老者!O478="","",所有護老者!O478),"")</f>
        <v/>
      </c>
      <c r="P478" s="160" t="str">
        <f>IF($D478=2,IF(所有護老者!P478="","",所有護老者!P478),"")</f>
        <v/>
      </c>
      <c r="Q478" s="160" t="str">
        <f>IF($D478=2,IF(所有護老者!Q478="","",所有護老者!Q478),"")</f>
        <v/>
      </c>
      <c r="R478" s="160" t="str">
        <f>IF($D478=2,IF(所有護老者!R478="","",所有護老者!R478),"")</f>
        <v/>
      </c>
      <c r="S478" s="160" t="str">
        <f>IF($D478=2,IF(所有護老者!S478="","",所有護老者!S478),"")</f>
        <v/>
      </c>
      <c r="T478" s="160" t="str">
        <f>IF($D478=2,IF(所有護老者!T478="","",所有護老者!T478),"")</f>
        <v/>
      </c>
      <c r="U478" s="160" t="str">
        <f>IF($D478=2,IF(所有護老者!U478="","",所有護老者!U478),"")</f>
        <v/>
      </c>
      <c r="V478" s="160" t="str">
        <f>IF($D478=2,IF(所有護老者!V478="","",所有護老者!V478),"")</f>
        <v/>
      </c>
      <c r="W478" s="160" t="str">
        <f>IF($D478=2,IF(所有護老者!W478="","",所有護老者!W478),"")</f>
        <v/>
      </c>
      <c r="X478" s="160" t="str">
        <f>IF($D478=2,IF(所有護老者!X478="","",所有護老者!X478),"")</f>
        <v/>
      </c>
      <c r="Y478" s="160" t="str">
        <f>IF($D478=2,IF(所有護老者!Y478="","",所有護老者!Y478),"")</f>
        <v/>
      </c>
      <c r="Z478" s="160" t="str">
        <f>IF($D478=2,IF(所有護老者!Z478="","",所有護老者!Z478),"")</f>
        <v/>
      </c>
      <c r="AA478" s="160" t="str">
        <f>IF($D478=2,IF(所有護老者!AA478="","",所有護老者!AA478),"")</f>
        <v/>
      </c>
      <c r="AB478" s="160" t="str">
        <f>IF($D478=2,IF(所有護老者!AB478="","",所有護老者!AB478),"")</f>
        <v/>
      </c>
      <c r="AC478" s="160" t="str">
        <f>IF($D478=2,IF(所有護老者!AC478="","",所有護老者!AC478),"")</f>
        <v/>
      </c>
      <c r="AD478" s="160" t="str">
        <f>IF($D478=2,IF(所有護老者!AD478="","",所有護老者!AD478),"")</f>
        <v/>
      </c>
      <c r="AE478" s="160" t="str">
        <f>IF($D478=2,IF(所有護老者!AE478="","",所有護老者!AE478),"")</f>
        <v/>
      </c>
      <c r="AF478" s="160" t="str">
        <f>IF($D478=2,IF(所有護老者!AF478="","",所有護老者!AF478),"")</f>
        <v/>
      </c>
      <c r="AG478" s="160" t="str">
        <f>IF($D478=2,IF(所有護老者!AG478="","",所有護老者!AG478),"")</f>
        <v/>
      </c>
      <c r="AH478" s="160" t="str">
        <f>IF($D478=2,IF(所有護老者!AH478="","",所有護老者!AH478),"")</f>
        <v/>
      </c>
      <c r="AI478" s="160" t="str">
        <f>IF($D478=2,IF(所有護老者!AI478="","",所有護老者!AI478),"")</f>
        <v/>
      </c>
      <c r="AJ478" s="160" t="str">
        <f>IF($D478=2,IF(所有護老者!AJ478="","",所有護老者!AJ478),"")</f>
        <v/>
      </c>
      <c r="AK478" s="160" t="str">
        <f>IF(所有護老者!AK478="","",所有護老者!AK478)</f>
        <v/>
      </c>
      <c r="AL478" s="175" t="str">
        <f t="shared" si="240"/>
        <v/>
      </c>
      <c r="AM478" s="175" t="str">
        <f t="shared" si="241"/>
        <v/>
      </c>
      <c r="AN478" s="175" t="str">
        <f t="shared" si="242"/>
        <v/>
      </c>
      <c r="AO478" s="175" t="str">
        <f t="shared" si="243"/>
        <v/>
      </c>
      <c r="AP478" s="175" t="str">
        <f t="shared" si="244"/>
        <v/>
      </c>
      <c r="AQ478" s="175" t="str">
        <f t="shared" si="245"/>
        <v/>
      </c>
      <c r="AR478" s="175" t="str">
        <f t="shared" si="246"/>
        <v/>
      </c>
      <c r="AS478" s="175" t="str">
        <f t="shared" si="247"/>
        <v/>
      </c>
      <c r="AT478" s="175" t="str">
        <f t="shared" si="248"/>
        <v/>
      </c>
      <c r="AU478" s="175" t="str">
        <f t="shared" si="249"/>
        <v/>
      </c>
      <c r="AV478" s="175" t="str">
        <f t="shared" si="250"/>
        <v/>
      </c>
      <c r="AW478" s="27">
        <f t="shared" si="251"/>
        <v>0</v>
      </c>
      <c r="AX478" s="27"/>
      <c r="AY478" s="27">
        <f t="shared" si="252"/>
        <v>0</v>
      </c>
      <c r="AZ478" s="27">
        <f t="shared" si="253"/>
        <v>0</v>
      </c>
      <c r="BA478" s="27">
        <f t="shared" si="254"/>
        <v>0</v>
      </c>
      <c r="BB478" s="27">
        <f t="shared" si="255"/>
        <v>0</v>
      </c>
      <c r="BC478" s="27">
        <f t="shared" si="256"/>
        <v>0</v>
      </c>
      <c r="BD478" s="27">
        <f t="shared" si="257"/>
        <v>0</v>
      </c>
      <c r="BE478" s="27">
        <f t="shared" si="258"/>
        <v>0</v>
      </c>
      <c r="BF478" s="27">
        <f t="shared" si="259"/>
        <v>0</v>
      </c>
      <c r="BG478" s="27">
        <f t="shared" si="260"/>
        <v>0</v>
      </c>
      <c r="BH478" s="27">
        <f t="shared" si="261"/>
        <v>0</v>
      </c>
      <c r="BI478" s="27">
        <f t="shared" si="262"/>
        <v>0</v>
      </c>
      <c r="BJ478" s="27">
        <f t="shared" si="263"/>
        <v>0</v>
      </c>
      <c r="BK478" s="176"/>
      <c r="BL478" s="276" t="str">
        <f t="shared" si="239"/>
        <v/>
      </c>
      <c r="BM478" s="176"/>
      <c r="BN478" s="27">
        <f t="shared" si="264"/>
        <v>0</v>
      </c>
      <c r="BO478" s="27">
        <f t="shared" si="265"/>
        <v>0</v>
      </c>
      <c r="BP478" s="27">
        <f t="shared" si="266"/>
        <v>0</v>
      </c>
      <c r="BQ478" s="27">
        <f t="shared" si="267"/>
        <v>0</v>
      </c>
      <c r="BR478" s="27">
        <f t="shared" si="268"/>
        <v>0</v>
      </c>
      <c r="BS478" s="27"/>
      <c r="BT478" s="166"/>
      <c r="BU478" s="166"/>
      <c r="BV478" s="166"/>
      <c r="BW478" s="166"/>
      <c r="BX478" s="166"/>
      <c r="BY478" s="166"/>
      <c r="BZ478" s="166"/>
      <c r="CA478" s="166"/>
      <c r="CB478" s="166"/>
      <c r="CC478" s="166"/>
      <c r="CD478" s="166"/>
      <c r="CE478" s="166"/>
      <c r="CF478" s="166"/>
      <c r="CG478" s="166"/>
      <c r="CH478" s="166"/>
      <c r="CI478" s="166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</row>
    <row r="479" spans="1:99">
      <c r="A479" s="160" t="str">
        <f>IF($D479=2,IF(所有護老者!A479="","",所有護老者!A479),"")</f>
        <v/>
      </c>
      <c r="B479" s="160" t="str">
        <f>IF($D479=2,IF(所有護老者!B479="","",所有護老者!B479),"")</f>
        <v/>
      </c>
      <c r="C479" s="160" t="str">
        <f>IF($D479=2,IF(所有護老者!D479="","",所有護老者!D479),"")</f>
        <v/>
      </c>
      <c r="D479" s="160" t="str">
        <f>IF(所有護老者!C479=2,2,"")</f>
        <v/>
      </c>
      <c r="E479" s="160" t="str">
        <f>IF($D479=2,IF(所有護老者!E479="","",所有護老者!E479),"")</f>
        <v/>
      </c>
      <c r="F479" s="160" t="str">
        <f>IF($D479=2,IF(所有護老者!F479="","",所有護老者!F479),"")</f>
        <v/>
      </c>
      <c r="G479" s="160" t="str">
        <f>IF($D479=2,IF(所有護老者!G479="","",所有護老者!G479),"")</f>
        <v/>
      </c>
      <c r="H479" s="160" t="str">
        <f>IF($D479=2,IF(所有護老者!H479="","",所有護老者!H479),"")</f>
        <v/>
      </c>
      <c r="I479" s="160" t="str">
        <f>IF($D479=2,IF(所有護老者!I479="","",所有護老者!I479),"")</f>
        <v/>
      </c>
      <c r="J479" s="160" t="str">
        <f>IF($D479=2,IF(所有護老者!J479="","",所有護老者!J479),"")</f>
        <v/>
      </c>
      <c r="K479" s="160" t="str">
        <f>IF($D479=2,IF(所有護老者!K479="","",所有護老者!K479),"")</f>
        <v/>
      </c>
      <c r="L479" s="160" t="str">
        <f>IF($D479=2,IF(所有護老者!L479="","",所有護老者!L479),"")</f>
        <v/>
      </c>
      <c r="M479" s="160" t="str">
        <f>IF($D479=2,IF(所有護老者!M479="","",所有護老者!M479),"")</f>
        <v/>
      </c>
      <c r="N479" s="160" t="str">
        <f>IF($D479=2,IF(所有護老者!N479="","",所有護老者!N479),"")</f>
        <v/>
      </c>
      <c r="O479" s="160" t="str">
        <f>IF($D479=2,IF(所有護老者!O479="","",所有護老者!O479),"")</f>
        <v/>
      </c>
      <c r="P479" s="160" t="str">
        <f>IF($D479=2,IF(所有護老者!P479="","",所有護老者!P479),"")</f>
        <v/>
      </c>
      <c r="Q479" s="160" t="str">
        <f>IF($D479=2,IF(所有護老者!Q479="","",所有護老者!Q479),"")</f>
        <v/>
      </c>
      <c r="R479" s="160" t="str">
        <f>IF($D479=2,IF(所有護老者!R479="","",所有護老者!R479),"")</f>
        <v/>
      </c>
      <c r="S479" s="160" t="str">
        <f>IF($D479=2,IF(所有護老者!S479="","",所有護老者!S479),"")</f>
        <v/>
      </c>
      <c r="T479" s="160" t="str">
        <f>IF($D479=2,IF(所有護老者!T479="","",所有護老者!T479),"")</f>
        <v/>
      </c>
      <c r="U479" s="160" t="str">
        <f>IF($D479=2,IF(所有護老者!U479="","",所有護老者!U479),"")</f>
        <v/>
      </c>
      <c r="V479" s="160" t="str">
        <f>IF($D479=2,IF(所有護老者!V479="","",所有護老者!V479),"")</f>
        <v/>
      </c>
      <c r="W479" s="160" t="str">
        <f>IF($D479=2,IF(所有護老者!W479="","",所有護老者!W479),"")</f>
        <v/>
      </c>
      <c r="X479" s="160" t="str">
        <f>IF($D479=2,IF(所有護老者!X479="","",所有護老者!X479),"")</f>
        <v/>
      </c>
      <c r="Y479" s="160" t="str">
        <f>IF($D479=2,IF(所有護老者!Y479="","",所有護老者!Y479),"")</f>
        <v/>
      </c>
      <c r="Z479" s="160" t="str">
        <f>IF($D479=2,IF(所有護老者!Z479="","",所有護老者!Z479),"")</f>
        <v/>
      </c>
      <c r="AA479" s="160" t="str">
        <f>IF($D479=2,IF(所有護老者!AA479="","",所有護老者!AA479),"")</f>
        <v/>
      </c>
      <c r="AB479" s="160" t="str">
        <f>IF($D479=2,IF(所有護老者!AB479="","",所有護老者!AB479),"")</f>
        <v/>
      </c>
      <c r="AC479" s="160" t="str">
        <f>IF($D479=2,IF(所有護老者!AC479="","",所有護老者!AC479),"")</f>
        <v/>
      </c>
      <c r="AD479" s="160" t="str">
        <f>IF($D479=2,IF(所有護老者!AD479="","",所有護老者!AD479),"")</f>
        <v/>
      </c>
      <c r="AE479" s="160" t="str">
        <f>IF($D479=2,IF(所有護老者!AE479="","",所有護老者!AE479),"")</f>
        <v/>
      </c>
      <c r="AF479" s="160" t="str">
        <f>IF($D479=2,IF(所有護老者!AF479="","",所有護老者!AF479),"")</f>
        <v/>
      </c>
      <c r="AG479" s="160" t="str">
        <f>IF($D479=2,IF(所有護老者!AG479="","",所有護老者!AG479),"")</f>
        <v/>
      </c>
      <c r="AH479" s="160" t="str">
        <f>IF($D479=2,IF(所有護老者!AH479="","",所有護老者!AH479),"")</f>
        <v/>
      </c>
      <c r="AI479" s="160" t="str">
        <f>IF($D479=2,IF(所有護老者!AI479="","",所有護老者!AI479),"")</f>
        <v/>
      </c>
      <c r="AJ479" s="160" t="str">
        <f>IF($D479=2,IF(所有護老者!AJ479="","",所有護老者!AJ479),"")</f>
        <v/>
      </c>
      <c r="AK479" s="160" t="str">
        <f>IF(所有護老者!AK479="","",所有護老者!AK479)</f>
        <v/>
      </c>
      <c r="AL479" s="175" t="str">
        <f t="shared" si="240"/>
        <v/>
      </c>
      <c r="AM479" s="175" t="str">
        <f t="shared" si="241"/>
        <v/>
      </c>
      <c r="AN479" s="175" t="str">
        <f t="shared" si="242"/>
        <v/>
      </c>
      <c r="AO479" s="175" t="str">
        <f t="shared" si="243"/>
        <v/>
      </c>
      <c r="AP479" s="175" t="str">
        <f t="shared" si="244"/>
        <v/>
      </c>
      <c r="AQ479" s="175" t="str">
        <f t="shared" si="245"/>
        <v/>
      </c>
      <c r="AR479" s="175" t="str">
        <f t="shared" si="246"/>
        <v/>
      </c>
      <c r="AS479" s="175" t="str">
        <f t="shared" si="247"/>
        <v/>
      </c>
      <c r="AT479" s="175" t="str">
        <f t="shared" si="248"/>
        <v/>
      </c>
      <c r="AU479" s="175" t="str">
        <f t="shared" si="249"/>
        <v/>
      </c>
      <c r="AV479" s="175" t="str">
        <f t="shared" si="250"/>
        <v/>
      </c>
      <c r="AW479" s="27">
        <f t="shared" si="251"/>
        <v>0</v>
      </c>
      <c r="AX479" s="27"/>
      <c r="AY479" s="27">
        <f t="shared" si="252"/>
        <v>0</v>
      </c>
      <c r="AZ479" s="27">
        <f t="shared" si="253"/>
        <v>0</v>
      </c>
      <c r="BA479" s="27">
        <f t="shared" si="254"/>
        <v>0</v>
      </c>
      <c r="BB479" s="27">
        <f t="shared" si="255"/>
        <v>0</v>
      </c>
      <c r="BC479" s="27">
        <f t="shared" si="256"/>
        <v>0</v>
      </c>
      <c r="BD479" s="27">
        <f t="shared" si="257"/>
        <v>0</v>
      </c>
      <c r="BE479" s="27">
        <f t="shared" si="258"/>
        <v>0</v>
      </c>
      <c r="BF479" s="27">
        <f t="shared" si="259"/>
        <v>0</v>
      </c>
      <c r="BG479" s="27">
        <f t="shared" si="260"/>
        <v>0</v>
      </c>
      <c r="BH479" s="27">
        <f t="shared" si="261"/>
        <v>0</v>
      </c>
      <c r="BI479" s="27">
        <f t="shared" si="262"/>
        <v>0</v>
      </c>
      <c r="BJ479" s="27">
        <f t="shared" si="263"/>
        <v>0</v>
      </c>
      <c r="BK479" s="176"/>
      <c r="BL479" s="276" t="str">
        <f t="shared" si="239"/>
        <v/>
      </c>
      <c r="BM479" s="176"/>
      <c r="BN479" s="27">
        <f t="shared" si="264"/>
        <v>0</v>
      </c>
      <c r="BO479" s="27">
        <f t="shared" si="265"/>
        <v>0</v>
      </c>
      <c r="BP479" s="27">
        <f t="shared" si="266"/>
        <v>0</v>
      </c>
      <c r="BQ479" s="27">
        <f t="shared" si="267"/>
        <v>0</v>
      </c>
      <c r="BR479" s="27">
        <f t="shared" si="268"/>
        <v>0</v>
      </c>
      <c r="BS479" s="27"/>
      <c r="BT479" s="166"/>
      <c r="BU479" s="166"/>
      <c r="BV479" s="166"/>
      <c r="BW479" s="166"/>
      <c r="BX479" s="166"/>
      <c r="BY479" s="166"/>
      <c r="BZ479" s="166"/>
      <c r="CA479" s="166"/>
      <c r="CB479" s="166"/>
      <c r="CC479" s="166"/>
      <c r="CD479" s="166"/>
      <c r="CE479" s="166"/>
      <c r="CF479" s="166"/>
      <c r="CG479" s="166"/>
      <c r="CH479" s="166"/>
      <c r="CI479" s="166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</row>
    <row r="480" spans="1:99">
      <c r="A480" s="160" t="str">
        <f>IF($D480=2,IF(所有護老者!A480="","",所有護老者!A480),"")</f>
        <v/>
      </c>
      <c r="B480" s="160" t="str">
        <f>IF($D480=2,IF(所有護老者!B480="","",所有護老者!B480),"")</f>
        <v/>
      </c>
      <c r="C480" s="160" t="str">
        <f>IF($D480=2,IF(所有護老者!D480="","",所有護老者!D480),"")</f>
        <v/>
      </c>
      <c r="D480" s="160" t="str">
        <f>IF(所有護老者!C480=2,2,"")</f>
        <v/>
      </c>
      <c r="E480" s="160" t="str">
        <f>IF($D480=2,IF(所有護老者!E480="","",所有護老者!E480),"")</f>
        <v/>
      </c>
      <c r="F480" s="160" t="str">
        <f>IF($D480=2,IF(所有護老者!F480="","",所有護老者!F480),"")</f>
        <v/>
      </c>
      <c r="G480" s="160" t="str">
        <f>IF($D480=2,IF(所有護老者!G480="","",所有護老者!G480),"")</f>
        <v/>
      </c>
      <c r="H480" s="160" t="str">
        <f>IF($D480=2,IF(所有護老者!H480="","",所有護老者!H480),"")</f>
        <v/>
      </c>
      <c r="I480" s="160" t="str">
        <f>IF($D480=2,IF(所有護老者!I480="","",所有護老者!I480),"")</f>
        <v/>
      </c>
      <c r="J480" s="160" t="str">
        <f>IF($D480=2,IF(所有護老者!J480="","",所有護老者!J480),"")</f>
        <v/>
      </c>
      <c r="K480" s="160" t="str">
        <f>IF($D480=2,IF(所有護老者!K480="","",所有護老者!K480),"")</f>
        <v/>
      </c>
      <c r="L480" s="160" t="str">
        <f>IF($D480=2,IF(所有護老者!L480="","",所有護老者!L480),"")</f>
        <v/>
      </c>
      <c r="M480" s="160" t="str">
        <f>IF($D480=2,IF(所有護老者!M480="","",所有護老者!M480),"")</f>
        <v/>
      </c>
      <c r="N480" s="160" t="str">
        <f>IF($D480=2,IF(所有護老者!N480="","",所有護老者!N480),"")</f>
        <v/>
      </c>
      <c r="O480" s="160" t="str">
        <f>IF($D480=2,IF(所有護老者!O480="","",所有護老者!O480),"")</f>
        <v/>
      </c>
      <c r="P480" s="160" t="str">
        <f>IF($D480=2,IF(所有護老者!P480="","",所有護老者!P480),"")</f>
        <v/>
      </c>
      <c r="Q480" s="160" t="str">
        <f>IF($D480=2,IF(所有護老者!Q480="","",所有護老者!Q480),"")</f>
        <v/>
      </c>
      <c r="R480" s="160" t="str">
        <f>IF($D480=2,IF(所有護老者!R480="","",所有護老者!R480),"")</f>
        <v/>
      </c>
      <c r="S480" s="160" t="str">
        <f>IF($D480=2,IF(所有護老者!S480="","",所有護老者!S480),"")</f>
        <v/>
      </c>
      <c r="T480" s="160" t="str">
        <f>IF($D480=2,IF(所有護老者!T480="","",所有護老者!T480),"")</f>
        <v/>
      </c>
      <c r="U480" s="160" t="str">
        <f>IF($D480=2,IF(所有護老者!U480="","",所有護老者!U480),"")</f>
        <v/>
      </c>
      <c r="V480" s="160" t="str">
        <f>IF($D480=2,IF(所有護老者!V480="","",所有護老者!V480),"")</f>
        <v/>
      </c>
      <c r="W480" s="160" t="str">
        <f>IF($D480=2,IF(所有護老者!W480="","",所有護老者!W480),"")</f>
        <v/>
      </c>
      <c r="X480" s="160" t="str">
        <f>IF($D480=2,IF(所有護老者!X480="","",所有護老者!X480),"")</f>
        <v/>
      </c>
      <c r="Y480" s="160" t="str">
        <f>IF($D480=2,IF(所有護老者!Y480="","",所有護老者!Y480),"")</f>
        <v/>
      </c>
      <c r="Z480" s="160" t="str">
        <f>IF($D480=2,IF(所有護老者!Z480="","",所有護老者!Z480),"")</f>
        <v/>
      </c>
      <c r="AA480" s="160" t="str">
        <f>IF($D480=2,IF(所有護老者!AA480="","",所有護老者!AA480),"")</f>
        <v/>
      </c>
      <c r="AB480" s="160" t="str">
        <f>IF($D480=2,IF(所有護老者!AB480="","",所有護老者!AB480),"")</f>
        <v/>
      </c>
      <c r="AC480" s="160" t="str">
        <f>IF($D480=2,IF(所有護老者!AC480="","",所有護老者!AC480),"")</f>
        <v/>
      </c>
      <c r="AD480" s="160" t="str">
        <f>IF($D480=2,IF(所有護老者!AD480="","",所有護老者!AD480),"")</f>
        <v/>
      </c>
      <c r="AE480" s="160" t="str">
        <f>IF($D480=2,IF(所有護老者!AE480="","",所有護老者!AE480),"")</f>
        <v/>
      </c>
      <c r="AF480" s="160" t="str">
        <f>IF($D480=2,IF(所有護老者!AF480="","",所有護老者!AF480),"")</f>
        <v/>
      </c>
      <c r="AG480" s="160" t="str">
        <f>IF($D480=2,IF(所有護老者!AG480="","",所有護老者!AG480),"")</f>
        <v/>
      </c>
      <c r="AH480" s="160" t="str">
        <f>IF($D480=2,IF(所有護老者!AH480="","",所有護老者!AH480),"")</f>
        <v/>
      </c>
      <c r="AI480" s="160" t="str">
        <f>IF($D480=2,IF(所有護老者!AI480="","",所有護老者!AI480),"")</f>
        <v/>
      </c>
      <c r="AJ480" s="160" t="str">
        <f>IF($D480=2,IF(所有護老者!AJ480="","",所有護老者!AJ480),"")</f>
        <v/>
      </c>
      <c r="AK480" s="160" t="str">
        <f>IF(所有護老者!AK480="","",所有護老者!AK480)</f>
        <v/>
      </c>
      <c r="AL480" s="175" t="str">
        <f t="shared" si="240"/>
        <v/>
      </c>
      <c r="AM480" s="175" t="str">
        <f t="shared" si="241"/>
        <v/>
      </c>
      <c r="AN480" s="175" t="str">
        <f t="shared" si="242"/>
        <v/>
      </c>
      <c r="AO480" s="175" t="str">
        <f t="shared" si="243"/>
        <v/>
      </c>
      <c r="AP480" s="175" t="str">
        <f t="shared" si="244"/>
        <v/>
      </c>
      <c r="AQ480" s="175" t="str">
        <f t="shared" si="245"/>
        <v/>
      </c>
      <c r="AR480" s="175" t="str">
        <f t="shared" si="246"/>
        <v/>
      </c>
      <c r="AS480" s="175" t="str">
        <f t="shared" si="247"/>
        <v/>
      </c>
      <c r="AT480" s="175" t="str">
        <f t="shared" si="248"/>
        <v/>
      </c>
      <c r="AU480" s="175" t="str">
        <f t="shared" si="249"/>
        <v/>
      </c>
      <c r="AV480" s="175" t="str">
        <f t="shared" si="250"/>
        <v/>
      </c>
      <c r="AW480" s="27">
        <f t="shared" si="251"/>
        <v>0</v>
      </c>
      <c r="AX480" s="27"/>
      <c r="AY480" s="27">
        <f t="shared" si="252"/>
        <v>0</v>
      </c>
      <c r="AZ480" s="27">
        <f t="shared" si="253"/>
        <v>0</v>
      </c>
      <c r="BA480" s="27">
        <f t="shared" si="254"/>
        <v>0</v>
      </c>
      <c r="BB480" s="27">
        <f t="shared" si="255"/>
        <v>0</v>
      </c>
      <c r="BC480" s="27">
        <f t="shared" si="256"/>
        <v>0</v>
      </c>
      <c r="BD480" s="27">
        <f t="shared" si="257"/>
        <v>0</v>
      </c>
      <c r="BE480" s="27">
        <f t="shared" si="258"/>
        <v>0</v>
      </c>
      <c r="BF480" s="27">
        <f t="shared" si="259"/>
        <v>0</v>
      </c>
      <c r="BG480" s="27">
        <f t="shared" si="260"/>
        <v>0</v>
      </c>
      <c r="BH480" s="27">
        <f t="shared" si="261"/>
        <v>0</v>
      </c>
      <c r="BI480" s="27">
        <f t="shared" si="262"/>
        <v>0</v>
      </c>
      <c r="BJ480" s="27">
        <f t="shared" si="263"/>
        <v>0</v>
      </c>
      <c r="BK480" s="176"/>
      <c r="BL480" s="276" t="str">
        <f t="shared" si="239"/>
        <v/>
      </c>
      <c r="BM480" s="176"/>
      <c r="BN480" s="27">
        <f t="shared" si="264"/>
        <v>0</v>
      </c>
      <c r="BO480" s="27">
        <f t="shared" si="265"/>
        <v>0</v>
      </c>
      <c r="BP480" s="27">
        <f t="shared" si="266"/>
        <v>0</v>
      </c>
      <c r="BQ480" s="27">
        <f t="shared" si="267"/>
        <v>0</v>
      </c>
      <c r="BR480" s="27">
        <f t="shared" si="268"/>
        <v>0</v>
      </c>
      <c r="BS480" s="27"/>
      <c r="BT480" s="166"/>
      <c r="BU480" s="166"/>
      <c r="BV480" s="166"/>
      <c r="BW480" s="166"/>
      <c r="BX480" s="166"/>
      <c r="BY480" s="166"/>
      <c r="BZ480" s="166"/>
      <c r="CA480" s="166"/>
      <c r="CB480" s="166"/>
      <c r="CC480" s="166"/>
      <c r="CD480" s="166"/>
      <c r="CE480" s="166"/>
      <c r="CF480" s="166"/>
      <c r="CG480" s="166"/>
      <c r="CH480" s="166"/>
      <c r="CI480" s="166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</row>
    <row r="481" spans="1:99">
      <c r="A481" s="160" t="str">
        <f>IF($D481=2,IF(所有護老者!A481="","",所有護老者!A481),"")</f>
        <v/>
      </c>
      <c r="B481" s="160" t="str">
        <f>IF($D481=2,IF(所有護老者!B481="","",所有護老者!B481),"")</f>
        <v/>
      </c>
      <c r="C481" s="160" t="str">
        <f>IF($D481=2,IF(所有護老者!D481="","",所有護老者!D481),"")</f>
        <v/>
      </c>
      <c r="D481" s="160" t="str">
        <f>IF(所有護老者!C481=2,2,"")</f>
        <v/>
      </c>
      <c r="E481" s="160" t="str">
        <f>IF($D481=2,IF(所有護老者!E481="","",所有護老者!E481),"")</f>
        <v/>
      </c>
      <c r="F481" s="160" t="str">
        <f>IF($D481=2,IF(所有護老者!F481="","",所有護老者!F481),"")</f>
        <v/>
      </c>
      <c r="G481" s="160" t="str">
        <f>IF($D481=2,IF(所有護老者!G481="","",所有護老者!G481),"")</f>
        <v/>
      </c>
      <c r="H481" s="160" t="str">
        <f>IF($D481=2,IF(所有護老者!H481="","",所有護老者!H481),"")</f>
        <v/>
      </c>
      <c r="I481" s="160" t="str">
        <f>IF($D481=2,IF(所有護老者!I481="","",所有護老者!I481),"")</f>
        <v/>
      </c>
      <c r="J481" s="160" t="str">
        <f>IF($D481=2,IF(所有護老者!J481="","",所有護老者!J481),"")</f>
        <v/>
      </c>
      <c r="K481" s="160" t="str">
        <f>IF($D481=2,IF(所有護老者!K481="","",所有護老者!K481),"")</f>
        <v/>
      </c>
      <c r="L481" s="160" t="str">
        <f>IF($D481=2,IF(所有護老者!L481="","",所有護老者!L481),"")</f>
        <v/>
      </c>
      <c r="M481" s="160" t="str">
        <f>IF($D481=2,IF(所有護老者!M481="","",所有護老者!M481),"")</f>
        <v/>
      </c>
      <c r="N481" s="160" t="str">
        <f>IF($D481=2,IF(所有護老者!N481="","",所有護老者!N481),"")</f>
        <v/>
      </c>
      <c r="O481" s="160" t="str">
        <f>IF($D481=2,IF(所有護老者!O481="","",所有護老者!O481),"")</f>
        <v/>
      </c>
      <c r="P481" s="160" t="str">
        <f>IF($D481=2,IF(所有護老者!P481="","",所有護老者!P481),"")</f>
        <v/>
      </c>
      <c r="Q481" s="160" t="str">
        <f>IF($D481=2,IF(所有護老者!Q481="","",所有護老者!Q481),"")</f>
        <v/>
      </c>
      <c r="R481" s="160" t="str">
        <f>IF($D481=2,IF(所有護老者!R481="","",所有護老者!R481),"")</f>
        <v/>
      </c>
      <c r="S481" s="160" t="str">
        <f>IF($D481=2,IF(所有護老者!S481="","",所有護老者!S481),"")</f>
        <v/>
      </c>
      <c r="T481" s="160" t="str">
        <f>IF($D481=2,IF(所有護老者!T481="","",所有護老者!T481),"")</f>
        <v/>
      </c>
      <c r="U481" s="160" t="str">
        <f>IF($D481=2,IF(所有護老者!U481="","",所有護老者!U481),"")</f>
        <v/>
      </c>
      <c r="V481" s="160" t="str">
        <f>IF($D481=2,IF(所有護老者!V481="","",所有護老者!V481),"")</f>
        <v/>
      </c>
      <c r="W481" s="160" t="str">
        <f>IF($D481=2,IF(所有護老者!W481="","",所有護老者!W481),"")</f>
        <v/>
      </c>
      <c r="X481" s="160" t="str">
        <f>IF($D481=2,IF(所有護老者!X481="","",所有護老者!X481),"")</f>
        <v/>
      </c>
      <c r="Y481" s="160" t="str">
        <f>IF($D481=2,IF(所有護老者!Y481="","",所有護老者!Y481),"")</f>
        <v/>
      </c>
      <c r="Z481" s="160" t="str">
        <f>IF($D481=2,IF(所有護老者!Z481="","",所有護老者!Z481),"")</f>
        <v/>
      </c>
      <c r="AA481" s="160" t="str">
        <f>IF($D481=2,IF(所有護老者!AA481="","",所有護老者!AA481),"")</f>
        <v/>
      </c>
      <c r="AB481" s="160" t="str">
        <f>IF($D481=2,IF(所有護老者!AB481="","",所有護老者!AB481),"")</f>
        <v/>
      </c>
      <c r="AC481" s="160" t="str">
        <f>IF($D481=2,IF(所有護老者!AC481="","",所有護老者!AC481),"")</f>
        <v/>
      </c>
      <c r="AD481" s="160" t="str">
        <f>IF($D481=2,IF(所有護老者!AD481="","",所有護老者!AD481),"")</f>
        <v/>
      </c>
      <c r="AE481" s="160" t="str">
        <f>IF($D481=2,IF(所有護老者!AE481="","",所有護老者!AE481),"")</f>
        <v/>
      </c>
      <c r="AF481" s="160" t="str">
        <f>IF($D481=2,IF(所有護老者!AF481="","",所有護老者!AF481),"")</f>
        <v/>
      </c>
      <c r="AG481" s="160" t="str">
        <f>IF($D481=2,IF(所有護老者!AG481="","",所有護老者!AG481),"")</f>
        <v/>
      </c>
      <c r="AH481" s="160" t="str">
        <f>IF($D481=2,IF(所有護老者!AH481="","",所有護老者!AH481),"")</f>
        <v/>
      </c>
      <c r="AI481" s="160" t="str">
        <f>IF($D481=2,IF(所有護老者!AI481="","",所有護老者!AI481),"")</f>
        <v/>
      </c>
      <c r="AJ481" s="160" t="str">
        <f>IF($D481=2,IF(所有護老者!AJ481="","",所有護老者!AJ481),"")</f>
        <v/>
      </c>
      <c r="AK481" s="160" t="str">
        <f>IF(所有護老者!AK481="","",所有護老者!AK481)</f>
        <v/>
      </c>
      <c r="AL481" s="175" t="str">
        <f t="shared" si="240"/>
        <v/>
      </c>
      <c r="AM481" s="175" t="str">
        <f t="shared" si="241"/>
        <v/>
      </c>
      <c r="AN481" s="175" t="str">
        <f t="shared" si="242"/>
        <v/>
      </c>
      <c r="AO481" s="175" t="str">
        <f t="shared" si="243"/>
        <v/>
      </c>
      <c r="AP481" s="175" t="str">
        <f t="shared" si="244"/>
        <v/>
      </c>
      <c r="AQ481" s="175" t="str">
        <f t="shared" si="245"/>
        <v/>
      </c>
      <c r="AR481" s="175" t="str">
        <f t="shared" si="246"/>
        <v/>
      </c>
      <c r="AS481" s="175" t="str">
        <f t="shared" si="247"/>
        <v/>
      </c>
      <c r="AT481" s="175" t="str">
        <f t="shared" si="248"/>
        <v/>
      </c>
      <c r="AU481" s="175" t="str">
        <f t="shared" si="249"/>
        <v/>
      </c>
      <c r="AV481" s="175" t="str">
        <f t="shared" si="250"/>
        <v/>
      </c>
      <c r="AW481" s="27">
        <f t="shared" si="251"/>
        <v>0</v>
      </c>
      <c r="AX481" s="27"/>
      <c r="AY481" s="27">
        <f t="shared" si="252"/>
        <v>0</v>
      </c>
      <c r="AZ481" s="27">
        <f t="shared" si="253"/>
        <v>0</v>
      </c>
      <c r="BA481" s="27">
        <f t="shared" si="254"/>
        <v>0</v>
      </c>
      <c r="BB481" s="27">
        <f t="shared" si="255"/>
        <v>0</v>
      </c>
      <c r="BC481" s="27">
        <f t="shared" si="256"/>
        <v>0</v>
      </c>
      <c r="BD481" s="27">
        <f t="shared" si="257"/>
        <v>0</v>
      </c>
      <c r="BE481" s="27">
        <f t="shared" si="258"/>
        <v>0</v>
      </c>
      <c r="BF481" s="27">
        <f t="shared" si="259"/>
        <v>0</v>
      </c>
      <c r="BG481" s="27">
        <f t="shared" si="260"/>
        <v>0</v>
      </c>
      <c r="BH481" s="27">
        <f t="shared" si="261"/>
        <v>0</v>
      </c>
      <c r="BI481" s="27">
        <f t="shared" si="262"/>
        <v>0</v>
      </c>
      <c r="BJ481" s="27">
        <f t="shared" si="263"/>
        <v>0</v>
      </c>
      <c r="BK481" s="176"/>
      <c r="BL481" s="276" t="str">
        <f t="shared" si="239"/>
        <v/>
      </c>
      <c r="BM481" s="176"/>
      <c r="BN481" s="27">
        <f t="shared" si="264"/>
        <v>0</v>
      </c>
      <c r="BO481" s="27">
        <f t="shared" si="265"/>
        <v>0</v>
      </c>
      <c r="BP481" s="27">
        <f t="shared" si="266"/>
        <v>0</v>
      </c>
      <c r="BQ481" s="27">
        <f t="shared" si="267"/>
        <v>0</v>
      </c>
      <c r="BR481" s="27">
        <f t="shared" si="268"/>
        <v>0</v>
      </c>
      <c r="BS481" s="27"/>
      <c r="BT481" s="166"/>
      <c r="BU481" s="166"/>
      <c r="BV481" s="166"/>
      <c r="BW481" s="166"/>
      <c r="BX481" s="166"/>
      <c r="BY481" s="166"/>
      <c r="BZ481" s="166"/>
      <c r="CA481" s="166"/>
      <c r="CB481" s="166"/>
      <c r="CC481" s="166"/>
      <c r="CD481" s="166"/>
      <c r="CE481" s="166"/>
      <c r="CF481" s="166"/>
      <c r="CG481" s="166"/>
      <c r="CH481" s="166"/>
      <c r="CI481" s="166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</row>
    <row r="482" spans="1:99">
      <c r="A482" s="160" t="str">
        <f>IF($D482=2,IF(所有護老者!A482="","",所有護老者!A482),"")</f>
        <v/>
      </c>
      <c r="B482" s="160" t="str">
        <f>IF($D482=2,IF(所有護老者!B482="","",所有護老者!B482),"")</f>
        <v/>
      </c>
      <c r="C482" s="160" t="str">
        <f>IF($D482=2,IF(所有護老者!D482="","",所有護老者!D482),"")</f>
        <v/>
      </c>
      <c r="D482" s="160" t="str">
        <f>IF(所有護老者!C482=2,2,"")</f>
        <v/>
      </c>
      <c r="E482" s="160" t="str">
        <f>IF($D482=2,IF(所有護老者!E482="","",所有護老者!E482),"")</f>
        <v/>
      </c>
      <c r="F482" s="160" t="str">
        <f>IF($D482=2,IF(所有護老者!F482="","",所有護老者!F482),"")</f>
        <v/>
      </c>
      <c r="G482" s="160" t="str">
        <f>IF($D482=2,IF(所有護老者!G482="","",所有護老者!G482),"")</f>
        <v/>
      </c>
      <c r="H482" s="160" t="str">
        <f>IF($D482=2,IF(所有護老者!H482="","",所有護老者!H482),"")</f>
        <v/>
      </c>
      <c r="I482" s="160" t="str">
        <f>IF($D482=2,IF(所有護老者!I482="","",所有護老者!I482),"")</f>
        <v/>
      </c>
      <c r="J482" s="160" t="str">
        <f>IF($D482=2,IF(所有護老者!J482="","",所有護老者!J482),"")</f>
        <v/>
      </c>
      <c r="K482" s="160" t="str">
        <f>IF($D482=2,IF(所有護老者!K482="","",所有護老者!K482),"")</f>
        <v/>
      </c>
      <c r="L482" s="160" t="str">
        <f>IF($D482=2,IF(所有護老者!L482="","",所有護老者!L482),"")</f>
        <v/>
      </c>
      <c r="M482" s="160" t="str">
        <f>IF($D482=2,IF(所有護老者!M482="","",所有護老者!M482),"")</f>
        <v/>
      </c>
      <c r="N482" s="160" t="str">
        <f>IF($D482=2,IF(所有護老者!N482="","",所有護老者!N482),"")</f>
        <v/>
      </c>
      <c r="O482" s="160" t="str">
        <f>IF($D482=2,IF(所有護老者!O482="","",所有護老者!O482),"")</f>
        <v/>
      </c>
      <c r="P482" s="160" t="str">
        <f>IF($D482=2,IF(所有護老者!P482="","",所有護老者!P482),"")</f>
        <v/>
      </c>
      <c r="Q482" s="160" t="str">
        <f>IF($D482=2,IF(所有護老者!Q482="","",所有護老者!Q482),"")</f>
        <v/>
      </c>
      <c r="R482" s="160" t="str">
        <f>IF($D482=2,IF(所有護老者!R482="","",所有護老者!R482),"")</f>
        <v/>
      </c>
      <c r="S482" s="160" t="str">
        <f>IF($D482=2,IF(所有護老者!S482="","",所有護老者!S482),"")</f>
        <v/>
      </c>
      <c r="T482" s="160" t="str">
        <f>IF($D482=2,IF(所有護老者!T482="","",所有護老者!T482),"")</f>
        <v/>
      </c>
      <c r="U482" s="160" t="str">
        <f>IF($D482=2,IF(所有護老者!U482="","",所有護老者!U482),"")</f>
        <v/>
      </c>
      <c r="V482" s="160" t="str">
        <f>IF($D482=2,IF(所有護老者!V482="","",所有護老者!V482),"")</f>
        <v/>
      </c>
      <c r="W482" s="160" t="str">
        <f>IF($D482=2,IF(所有護老者!W482="","",所有護老者!W482),"")</f>
        <v/>
      </c>
      <c r="X482" s="160" t="str">
        <f>IF($D482=2,IF(所有護老者!X482="","",所有護老者!X482),"")</f>
        <v/>
      </c>
      <c r="Y482" s="160" t="str">
        <f>IF($D482=2,IF(所有護老者!Y482="","",所有護老者!Y482),"")</f>
        <v/>
      </c>
      <c r="Z482" s="160" t="str">
        <f>IF($D482=2,IF(所有護老者!Z482="","",所有護老者!Z482),"")</f>
        <v/>
      </c>
      <c r="AA482" s="160" t="str">
        <f>IF($D482=2,IF(所有護老者!AA482="","",所有護老者!AA482),"")</f>
        <v/>
      </c>
      <c r="AB482" s="160" t="str">
        <f>IF($D482=2,IF(所有護老者!AB482="","",所有護老者!AB482),"")</f>
        <v/>
      </c>
      <c r="AC482" s="160" t="str">
        <f>IF($D482=2,IF(所有護老者!AC482="","",所有護老者!AC482),"")</f>
        <v/>
      </c>
      <c r="AD482" s="160" t="str">
        <f>IF($D482=2,IF(所有護老者!AD482="","",所有護老者!AD482),"")</f>
        <v/>
      </c>
      <c r="AE482" s="160" t="str">
        <f>IF($D482=2,IF(所有護老者!AE482="","",所有護老者!AE482),"")</f>
        <v/>
      </c>
      <c r="AF482" s="160" t="str">
        <f>IF($D482=2,IF(所有護老者!AF482="","",所有護老者!AF482),"")</f>
        <v/>
      </c>
      <c r="AG482" s="160" t="str">
        <f>IF($D482=2,IF(所有護老者!AG482="","",所有護老者!AG482),"")</f>
        <v/>
      </c>
      <c r="AH482" s="160" t="str">
        <f>IF($D482=2,IF(所有護老者!AH482="","",所有護老者!AH482),"")</f>
        <v/>
      </c>
      <c r="AI482" s="160" t="str">
        <f>IF($D482=2,IF(所有護老者!AI482="","",所有護老者!AI482),"")</f>
        <v/>
      </c>
      <c r="AJ482" s="160" t="str">
        <f>IF($D482=2,IF(所有護老者!AJ482="","",所有護老者!AJ482),"")</f>
        <v/>
      </c>
      <c r="AK482" s="160" t="str">
        <f>IF(所有護老者!AK482="","",所有護老者!AK482)</f>
        <v/>
      </c>
      <c r="AL482" s="175" t="str">
        <f t="shared" si="240"/>
        <v/>
      </c>
      <c r="AM482" s="175" t="str">
        <f t="shared" si="241"/>
        <v/>
      </c>
      <c r="AN482" s="175" t="str">
        <f t="shared" si="242"/>
        <v/>
      </c>
      <c r="AO482" s="175" t="str">
        <f t="shared" si="243"/>
        <v/>
      </c>
      <c r="AP482" s="175" t="str">
        <f t="shared" si="244"/>
        <v/>
      </c>
      <c r="AQ482" s="175" t="str">
        <f t="shared" si="245"/>
        <v/>
      </c>
      <c r="AR482" s="175" t="str">
        <f t="shared" si="246"/>
        <v/>
      </c>
      <c r="AS482" s="175" t="str">
        <f t="shared" si="247"/>
        <v/>
      </c>
      <c r="AT482" s="175" t="str">
        <f t="shared" si="248"/>
        <v/>
      </c>
      <c r="AU482" s="175" t="str">
        <f t="shared" si="249"/>
        <v/>
      </c>
      <c r="AV482" s="175" t="str">
        <f t="shared" si="250"/>
        <v/>
      </c>
      <c r="AW482" s="27">
        <f t="shared" si="251"/>
        <v>0</v>
      </c>
      <c r="AX482" s="27"/>
      <c r="AY482" s="27">
        <f t="shared" si="252"/>
        <v>0</v>
      </c>
      <c r="AZ482" s="27">
        <f t="shared" si="253"/>
        <v>0</v>
      </c>
      <c r="BA482" s="27">
        <f t="shared" si="254"/>
        <v>0</v>
      </c>
      <c r="BB482" s="27">
        <f t="shared" si="255"/>
        <v>0</v>
      </c>
      <c r="BC482" s="27">
        <f t="shared" si="256"/>
        <v>0</v>
      </c>
      <c r="BD482" s="27">
        <f t="shared" si="257"/>
        <v>0</v>
      </c>
      <c r="BE482" s="27">
        <f t="shared" si="258"/>
        <v>0</v>
      </c>
      <c r="BF482" s="27">
        <f t="shared" si="259"/>
        <v>0</v>
      </c>
      <c r="BG482" s="27">
        <f t="shared" si="260"/>
        <v>0</v>
      </c>
      <c r="BH482" s="27">
        <f t="shared" si="261"/>
        <v>0</v>
      </c>
      <c r="BI482" s="27">
        <f t="shared" si="262"/>
        <v>0</v>
      </c>
      <c r="BJ482" s="27">
        <f t="shared" si="263"/>
        <v>0</v>
      </c>
      <c r="BK482" s="176"/>
      <c r="BL482" s="276" t="str">
        <f t="shared" si="239"/>
        <v/>
      </c>
      <c r="BM482" s="176"/>
      <c r="BN482" s="27">
        <f t="shared" si="264"/>
        <v>0</v>
      </c>
      <c r="BO482" s="27">
        <f t="shared" si="265"/>
        <v>0</v>
      </c>
      <c r="BP482" s="27">
        <f t="shared" si="266"/>
        <v>0</v>
      </c>
      <c r="BQ482" s="27">
        <f t="shared" si="267"/>
        <v>0</v>
      </c>
      <c r="BR482" s="27">
        <f t="shared" si="268"/>
        <v>0</v>
      </c>
      <c r="BS482" s="27"/>
      <c r="BT482" s="166"/>
      <c r="BU482" s="166"/>
      <c r="BV482" s="166"/>
      <c r="BW482" s="166"/>
      <c r="BX482" s="166"/>
      <c r="BY482" s="166"/>
      <c r="BZ482" s="166"/>
      <c r="CA482" s="166"/>
      <c r="CB482" s="166"/>
      <c r="CC482" s="166"/>
      <c r="CD482" s="166"/>
      <c r="CE482" s="166"/>
      <c r="CF482" s="166"/>
      <c r="CG482" s="166"/>
      <c r="CH482" s="166"/>
      <c r="CI482" s="166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</row>
    <row r="483" spans="1:99">
      <c r="A483" s="160" t="str">
        <f>IF($D483=2,IF(所有護老者!A483="","",所有護老者!A483),"")</f>
        <v/>
      </c>
      <c r="B483" s="160" t="str">
        <f>IF($D483=2,IF(所有護老者!B483="","",所有護老者!B483),"")</f>
        <v/>
      </c>
      <c r="C483" s="160" t="str">
        <f>IF($D483=2,IF(所有護老者!D483="","",所有護老者!D483),"")</f>
        <v/>
      </c>
      <c r="D483" s="160" t="str">
        <f>IF(所有護老者!C483=2,2,"")</f>
        <v/>
      </c>
      <c r="E483" s="160" t="str">
        <f>IF($D483=2,IF(所有護老者!E483="","",所有護老者!E483),"")</f>
        <v/>
      </c>
      <c r="F483" s="160" t="str">
        <f>IF($D483=2,IF(所有護老者!F483="","",所有護老者!F483),"")</f>
        <v/>
      </c>
      <c r="G483" s="160" t="str">
        <f>IF($D483=2,IF(所有護老者!G483="","",所有護老者!G483),"")</f>
        <v/>
      </c>
      <c r="H483" s="160" t="str">
        <f>IF($D483=2,IF(所有護老者!H483="","",所有護老者!H483),"")</f>
        <v/>
      </c>
      <c r="I483" s="160" t="str">
        <f>IF($D483=2,IF(所有護老者!I483="","",所有護老者!I483),"")</f>
        <v/>
      </c>
      <c r="J483" s="160" t="str">
        <f>IF($D483=2,IF(所有護老者!J483="","",所有護老者!J483),"")</f>
        <v/>
      </c>
      <c r="K483" s="160" t="str">
        <f>IF($D483=2,IF(所有護老者!K483="","",所有護老者!K483),"")</f>
        <v/>
      </c>
      <c r="L483" s="160" t="str">
        <f>IF($D483=2,IF(所有護老者!L483="","",所有護老者!L483),"")</f>
        <v/>
      </c>
      <c r="M483" s="160" t="str">
        <f>IF($D483=2,IF(所有護老者!M483="","",所有護老者!M483),"")</f>
        <v/>
      </c>
      <c r="N483" s="160" t="str">
        <f>IF($D483=2,IF(所有護老者!N483="","",所有護老者!N483),"")</f>
        <v/>
      </c>
      <c r="O483" s="160" t="str">
        <f>IF($D483=2,IF(所有護老者!O483="","",所有護老者!O483),"")</f>
        <v/>
      </c>
      <c r="P483" s="160" t="str">
        <f>IF($D483=2,IF(所有護老者!P483="","",所有護老者!P483),"")</f>
        <v/>
      </c>
      <c r="Q483" s="160" t="str">
        <f>IF($D483=2,IF(所有護老者!Q483="","",所有護老者!Q483),"")</f>
        <v/>
      </c>
      <c r="R483" s="160" t="str">
        <f>IF($D483=2,IF(所有護老者!R483="","",所有護老者!R483),"")</f>
        <v/>
      </c>
      <c r="S483" s="160" t="str">
        <f>IF($D483=2,IF(所有護老者!S483="","",所有護老者!S483),"")</f>
        <v/>
      </c>
      <c r="T483" s="160" t="str">
        <f>IF($D483=2,IF(所有護老者!T483="","",所有護老者!T483),"")</f>
        <v/>
      </c>
      <c r="U483" s="160" t="str">
        <f>IF($D483=2,IF(所有護老者!U483="","",所有護老者!U483),"")</f>
        <v/>
      </c>
      <c r="V483" s="160" t="str">
        <f>IF($D483=2,IF(所有護老者!V483="","",所有護老者!V483),"")</f>
        <v/>
      </c>
      <c r="W483" s="160" t="str">
        <f>IF($D483=2,IF(所有護老者!W483="","",所有護老者!W483),"")</f>
        <v/>
      </c>
      <c r="X483" s="160" t="str">
        <f>IF($D483=2,IF(所有護老者!X483="","",所有護老者!X483),"")</f>
        <v/>
      </c>
      <c r="Y483" s="160" t="str">
        <f>IF($D483=2,IF(所有護老者!Y483="","",所有護老者!Y483),"")</f>
        <v/>
      </c>
      <c r="Z483" s="160" t="str">
        <f>IF($D483=2,IF(所有護老者!Z483="","",所有護老者!Z483),"")</f>
        <v/>
      </c>
      <c r="AA483" s="160" t="str">
        <f>IF($D483=2,IF(所有護老者!AA483="","",所有護老者!AA483),"")</f>
        <v/>
      </c>
      <c r="AB483" s="160" t="str">
        <f>IF($D483=2,IF(所有護老者!AB483="","",所有護老者!AB483),"")</f>
        <v/>
      </c>
      <c r="AC483" s="160" t="str">
        <f>IF($D483=2,IF(所有護老者!AC483="","",所有護老者!AC483),"")</f>
        <v/>
      </c>
      <c r="AD483" s="160" t="str">
        <f>IF($D483=2,IF(所有護老者!AD483="","",所有護老者!AD483),"")</f>
        <v/>
      </c>
      <c r="AE483" s="160" t="str">
        <f>IF($D483=2,IF(所有護老者!AE483="","",所有護老者!AE483),"")</f>
        <v/>
      </c>
      <c r="AF483" s="160" t="str">
        <f>IF($D483=2,IF(所有護老者!AF483="","",所有護老者!AF483),"")</f>
        <v/>
      </c>
      <c r="AG483" s="160" t="str">
        <f>IF($D483=2,IF(所有護老者!AG483="","",所有護老者!AG483),"")</f>
        <v/>
      </c>
      <c r="AH483" s="160" t="str">
        <f>IF($D483=2,IF(所有護老者!AH483="","",所有護老者!AH483),"")</f>
        <v/>
      </c>
      <c r="AI483" s="160" t="str">
        <f>IF($D483=2,IF(所有護老者!AI483="","",所有護老者!AI483),"")</f>
        <v/>
      </c>
      <c r="AJ483" s="160" t="str">
        <f>IF($D483=2,IF(所有護老者!AJ483="","",所有護老者!AJ483),"")</f>
        <v/>
      </c>
      <c r="AK483" s="160" t="str">
        <f>IF(所有護老者!AK483="","",所有護老者!AK483)</f>
        <v/>
      </c>
      <c r="AL483" s="175" t="str">
        <f t="shared" si="240"/>
        <v/>
      </c>
      <c r="AM483" s="175" t="str">
        <f t="shared" si="241"/>
        <v/>
      </c>
      <c r="AN483" s="175" t="str">
        <f t="shared" si="242"/>
        <v/>
      </c>
      <c r="AO483" s="175" t="str">
        <f t="shared" si="243"/>
        <v/>
      </c>
      <c r="AP483" s="175" t="str">
        <f t="shared" si="244"/>
        <v/>
      </c>
      <c r="AQ483" s="175" t="str">
        <f t="shared" si="245"/>
        <v/>
      </c>
      <c r="AR483" s="175" t="str">
        <f t="shared" si="246"/>
        <v/>
      </c>
      <c r="AS483" s="175" t="str">
        <f t="shared" si="247"/>
        <v/>
      </c>
      <c r="AT483" s="175" t="str">
        <f t="shared" si="248"/>
        <v/>
      </c>
      <c r="AU483" s="175" t="str">
        <f t="shared" si="249"/>
        <v/>
      </c>
      <c r="AV483" s="175" t="str">
        <f t="shared" si="250"/>
        <v/>
      </c>
      <c r="AW483" s="27">
        <f t="shared" si="251"/>
        <v>0</v>
      </c>
      <c r="AX483" s="27"/>
      <c r="AY483" s="27">
        <f t="shared" si="252"/>
        <v>0</v>
      </c>
      <c r="AZ483" s="27">
        <f t="shared" si="253"/>
        <v>0</v>
      </c>
      <c r="BA483" s="27">
        <f t="shared" si="254"/>
        <v>0</v>
      </c>
      <c r="BB483" s="27">
        <f t="shared" si="255"/>
        <v>0</v>
      </c>
      <c r="BC483" s="27">
        <f t="shared" si="256"/>
        <v>0</v>
      </c>
      <c r="BD483" s="27">
        <f t="shared" si="257"/>
        <v>0</v>
      </c>
      <c r="BE483" s="27">
        <f t="shared" si="258"/>
        <v>0</v>
      </c>
      <c r="BF483" s="27">
        <f t="shared" si="259"/>
        <v>0</v>
      </c>
      <c r="BG483" s="27">
        <f t="shared" si="260"/>
        <v>0</v>
      </c>
      <c r="BH483" s="27">
        <f t="shared" si="261"/>
        <v>0</v>
      </c>
      <c r="BI483" s="27">
        <f t="shared" si="262"/>
        <v>0</v>
      </c>
      <c r="BJ483" s="27">
        <f t="shared" si="263"/>
        <v>0</v>
      </c>
      <c r="BK483" s="176"/>
      <c r="BL483" s="276" t="str">
        <f t="shared" si="239"/>
        <v/>
      </c>
      <c r="BM483" s="176"/>
      <c r="BN483" s="27">
        <f t="shared" si="264"/>
        <v>0</v>
      </c>
      <c r="BO483" s="27">
        <f t="shared" si="265"/>
        <v>0</v>
      </c>
      <c r="BP483" s="27">
        <f t="shared" si="266"/>
        <v>0</v>
      </c>
      <c r="BQ483" s="27">
        <f t="shared" si="267"/>
        <v>0</v>
      </c>
      <c r="BR483" s="27">
        <f t="shared" si="268"/>
        <v>0</v>
      </c>
      <c r="BS483" s="27"/>
      <c r="BT483" s="166"/>
      <c r="BU483" s="166"/>
      <c r="BV483" s="166"/>
      <c r="BW483" s="166"/>
      <c r="BX483" s="166"/>
      <c r="BY483" s="166"/>
      <c r="BZ483" s="166"/>
      <c r="CA483" s="166"/>
      <c r="CB483" s="166"/>
      <c r="CC483" s="166"/>
      <c r="CD483" s="166"/>
      <c r="CE483" s="166"/>
      <c r="CF483" s="166"/>
      <c r="CG483" s="166"/>
      <c r="CH483" s="166"/>
      <c r="CI483" s="166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</row>
    <row r="484" spans="1:99">
      <c r="A484" s="160" t="str">
        <f>IF($D484=2,IF(所有護老者!A484="","",所有護老者!A484),"")</f>
        <v/>
      </c>
      <c r="B484" s="160" t="str">
        <f>IF($D484=2,IF(所有護老者!B484="","",所有護老者!B484),"")</f>
        <v/>
      </c>
      <c r="C484" s="160" t="str">
        <f>IF($D484=2,IF(所有護老者!D484="","",所有護老者!D484),"")</f>
        <v/>
      </c>
      <c r="D484" s="160" t="str">
        <f>IF(所有護老者!C484=2,2,"")</f>
        <v/>
      </c>
      <c r="E484" s="160" t="str">
        <f>IF($D484=2,IF(所有護老者!E484="","",所有護老者!E484),"")</f>
        <v/>
      </c>
      <c r="F484" s="160" t="str">
        <f>IF($D484=2,IF(所有護老者!F484="","",所有護老者!F484),"")</f>
        <v/>
      </c>
      <c r="G484" s="160" t="str">
        <f>IF($D484=2,IF(所有護老者!G484="","",所有護老者!G484),"")</f>
        <v/>
      </c>
      <c r="H484" s="160" t="str">
        <f>IF($D484=2,IF(所有護老者!H484="","",所有護老者!H484),"")</f>
        <v/>
      </c>
      <c r="I484" s="160" t="str">
        <f>IF($D484=2,IF(所有護老者!I484="","",所有護老者!I484),"")</f>
        <v/>
      </c>
      <c r="J484" s="160" t="str">
        <f>IF($D484=2,IF(所有護老者!J484="","",所有護老者!J484),"")</f>
        <v/>
      </c>
      <c r="K484" s="160" t="str">
        <f>IF($D484=2,IF(所有護老者!K484="","",所有護老者!K484),"")</f>
        <v/>
      </c>
      <c r="L484" s="160" t="str">
        <f>IF($D484=2,IF(所有護老者!L484="","",所有護老者!L484),"")</f>
        <v/>
      </c>
      <c r="M484" s="160" t="str">
        <f>IF($D484=2,IF(所有護老者!M484="","",所有護老者!M484),"")</f>
        <v/>
      </c>
      <c r="N484" s="160" t="str">
        <f>IF($D484=2,IF(所有護老者!N484="","",所有護老者!N484),"")</f>
        <v/>
      </c>
      <c r="O484" s="160" t="str">
        <f>IF($D484=2,IF(所有護老者!O484="","",所有護老者!O484),"")</f>
        <v/>
      </c>
      <c r="P484" s="160" t="str">
        <f>IF($D484=2,IF(所有護老者!P484="","",所有護老者!P484),"")</f>
        <v/>
      </c>
      <c r="Q484" s="160" t="str">
        <f>IF($D484=2,IF(所有護老者!Q484="","",所有護老者!Q484),"")</f>
        <v/>
      </c>
      <c r="R484" s="160" t="str">
        <f>IF($D484=2,IF(所有護老者!R484="","",所有護老者!R484),"")</f>
        <v/>
      </c>
      <c r="S484" s="160" t="str">
        <f>IF($D484=2,IF(所有護老者!S484="","",所有護老者!S484),"")</f>
        <v/>
      </c>
      <c r="T484" s="160" t="str">
        <f>IF($D484=2,IF(所有護老者!T484="","",所有護老者!T484),"")</f>
        <v/>
      </c>
      <c r="U484" s="160" t="str">
        <f>IF($D484=2,IF(所有護老者!U484="","",所有護老者!U484),"")</f>
        <v/>
      </c>
      <c r="V484" s="160" t="str">
        <f>IF($D484=2,IF(所有護老者!V484="","",所有護老者!V484),"")</f>
        <v/>
      </c>
      <c r="W484" s="160" t="str">
        <f>IF($D484=2,IF(所有護老者!W484="","",所有護老者!W484),"")</f>
        <v/>
      </c>
      <c r="X484" s="160" t="str">
        <f>IF($D484=2,IF(所有護老者!X484="","",所有護老者!X484),"")</f>
        <v/>
      </c>
      <c r="Y484" s="160" t="str">
        <f>IF($D484=2,IF(所有護老者!Y484="","",所有護老者!Y484),"")</f>
        <v/>
      </c>
      <c r="Z484" s="160" t="str">
        <f>IF($D484=2,IF(所有護老者!Z484="","",所有護老者!Z484),"")</f>
        <v/>
      </c>
      <c r="AA484" s="160" t="str">
        <f>IF($D484=2,IF(所有護老者!AA484="","",所有護老者!AA484),"")</f>
        <v/>
      </c>
      <c r="AB484" s="160" t="str">
        <f>IF($D484=2,IF(所有護老者!AB484="","",所有護老者!AB484),"")</f>
        <v/>
      </c>
      <c r="AC484" s="160" t="str">
        <f>IF($D484=2,IF(所有護老者!AC484="","",所有護老者!AC484),"")</f>
        <v/>
      </c>
      <c r="AD484" s="160" t="str">
        <f>IF($D484=2,IF(所有護老者!AD484="","",所有護老者!AD484),"")</f>
        <v/>
      </c>
      <c r="AE484" s="160" t="str">
        <f>IF($D484=2,IF(所有護老者!AE484="","",所有護老者!AE484),"")</f>
        <v/>
      </c>
      <c r="AF484" s="160" t="str">
        <f>IF($D484=2,IF(所有護老者!AF484="","",所有護老者!AF484),"")</f>
        <v/>
      </c>
      <c r="AG484" s="160" t="str">
        <f>IF($D484=2,IF(所有護老者!AG484="","",所有護老者!AG484),"")</f>
        <v/>
      </c>
      <c r="AH484" s="160" t="str">
        <f>IF($D484=2,IF(所有護老者!AH484="","",所有護老者!AH484),"")</f>
        <v/>
      </c>
      <c r="AI484" s="160" t="str">
        <f>IF($D484=2,IF(所有護老者!AI484="","",所有護老者!AI484),"")</f>
        <v/>
      </c>
      <c r="AJ484" s="160" t="str">
        <f>IF($D484=2,IF(所有護老者!AJ484="","",所有護老者!AJ484),"")</f>
        <v/>
      </c>
      <c r="AK484" s="160" t="str">
        <f>IF(所有護老者!AK484="","",所有護老者!AK484)</f>
        <v/>
      </c>
      <c r="AL484" s="175" t="str">
        <f t="shared" si="240"/>
        <v/>
      </c>
      <c r="AM484" s="175" t="str">
        <f t="shared" si="241"/>
        <v/>
      </c>
      <c r="AN484" s="175" t="str">
        <f t="shared" si="242"/>
        <v/>
      </c>
      <c r="AO484" s="175" t="str">
        <f t="shared" si="243"/>
        <v/>
      </c>
      <c r="AP484" s="175" t="str">
        <f t="shared" si="244"/>
        <v/>
      </c>
      <c r="AQ484" s="175" t="str">
        <f t="shared" si="245"/>
        <v/>
      </c>
      <c r="AR484" s="175" t="str">
        <f t="shared" si="246"/>
        <v/>
      </c>
      <c r="AS484" s="175" t="str">
        <f t="shared" si="247"/>
        <v/>
      </c>
      <c r="AT484" s="175" t="str">
        <f t="shared" si="248"/>
        <v/>
      </c>
      <c r="AU484" s="175" t="str">
        <f t="shared" si="249"/>
        <v/>
      </c>
      <c r="AV484" s="175" t="str">
        <f t="shared" si="250"/>
        <v/>
      </c>
      <c r="AW484" s="27">
        <f t="shared" si="251"/>
        <v>0</v>
      </c>
      <c r="AX484" s="27"/>
      <c r="AY484" s="27">
        <f t="shared" si="252"/>
        <v>0</v>
      </c>
      <c r="AZ484" s="27">
        <f t="shared" si="253"/>
        <v>0</v>
      </c>
      <c r="BA484" s="27">
        <f t="shared" si="254"/>
        <v>0</v>
      </c>
      <c r="BB484" s="27">
        <f t="shared" si="255"/>
        <v>0</v>
      </c>
      <c r="BC484" s="27">
        <f t="shared" si="256"/>
        <v>0</v>
      </c>
      <c r="BD484" s="27">
        <f t="shared" si="257"/>
        <v>0</v>
      </c>
      <c r="BE484" s="27">
        <f t="shared" si="258"/>
        <v>0</v>
      </c>
      <c r="BF484" s="27">
        <f t="shared" si="259"/>
        <v>0</v>
      </c>
      <c r="BG484" s="27">
        <f t="shared" si="260"/>
        <v>0</v>
      </c>
      <c r="BH484" s="27">
        <f t="shared" si="261"/>
        <v>0</v>
      </c>
      <c r="BI484" s="27">
        <f t="shared" si="262"/>
        <v>0</v>
      </c>
      <c r="BJ484" s="27">
        <f t="shared" si="263"/>
        <v>0</v>
      </c>
      <c r="BK484" s="176"/>
      <c r="BL484" s="276" t="str">
        <f t="shared" si="239"/>
        <v/>
      </c>
      <c r="BM484" s="176"/>
      <c r="BN484" s="27">
        <f t="shared" si="264"/>
        <v>0</v>
      </c>
      <c r="BO484" s="27">
        <f t="shared" si="265"/>
        <v>0</v>
      </c>
      <c r="BP484" s="27">
        <f t="shared" si="266"/>
        <v>0</v>
      </c>
      <c r="BQ484" s="27">
        <f t="shared" si="267"/>
        <v>0</v>
      </c>
      <c r="BR484" s="27">
        <f t="shared" si="268"/>
        <v>0</v>
      </c>
      <c r="BS484" s="27"/>
      <c r="BT484" s="166"/>
      <c r="BU484" s="166"/>
      <c r="BV484" s="166"/>
      <c r="BW484" s="166"/>
      <c r="BX484" s="166"/>
      <c r="BY484" s="166"/>
      <c r="BZ484" s="166"/>
      <c r="CA484" s="166"/>
      <c r="CB484" s="166"/>
      <c r="CC484" s="166"/>
      <c r="CD484" s="166"/>
      <c r="CE484" s="166"/>
      <c r="CF484" s="166"/>
      <c r="CG484" s="166"/>
      <c r="CH484" s="166"/>
      <c r="CI484" s="166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</row>
    <row r="485" spans="1:99">
      <c r="A485" s="160" t="str">
        <f>IF($D485=2,IF(所有護老者!A485="","",所有護老者!A485),"")</f>
        <v/>
      </c>
      <c r="B485" s="160" t="str">
        <f>IF($D485=2,IF(所有護老者!B485="","",所有護老者!B485),"")</f>
        <v/>
      </c>
      <c r="C485" s="160" t="str">
        <f>IF($D485=2,IF(所有護老者!D485="","",所有護老者!D485),"")</f>
        <v/>
      </c>
      <c r="D485" s="160" t="str">
        <f>IF(所有護老者!C485=2,2,"")</f>
        <v/>
      </c>
      <c r="E485" s="160" t="str">
        <f>IF($D485=2,IF(所有護老者!E485="","",所有護老者!E485),"")</f>
        <v/>
      </c>
      <c r="F485" s="160" t="str">
        <f>IF($D485=2,IF(所有護老者!F485="","",所有護老者!F485),"")</f>
        <v/>
      </c>
      <c r="G485" s="160" t="str">
        <f>IF($D485=2,IF(所有護老者!G485="","",所有護老者!G485),"")</f>
        <v/>
      </c>
      <c r="H485" s="160" t="str">
        <f>IF($D485=2,IF(所有護老者!H485="","",所有護老者!H485),"")</f>
        <v/>
      </c>
      <c r="I485" s="160" t="str">
        <f>IF($D485=2,IF(所有護老者!I485="","",所有護老者!I485),"")</f>
        <v/>
      </c>
      <c r="J485" s="160" t="str">
        <f>IF($D485=2,IF(所有護老者!J485="","",所有護老者!J485),"")</f>
        <v/>
      </c>
      <c r="K485" s="160" t="str">
        <f>IF($D485=2,IF(所有護老者!K485="","",所有護老者!K485),"")</f>
        <v/>
      </c>
      <c r="L485" s="160" t="str">
        <f>IF($D485=2,IF(所有護老者!L485="","",所有護老者!L485),"")</f>
        <v/>
      </c>
      <c r="M485" s="160" t="str">
        <f>IF($D485=2,IF(所有護老者!M485="","",所有護老者!M485),"")</f>
        <v/>
      </c>
      <c r="N485" s="160" t="str">
        <f>IF($D485=2,IF(所有護老者!N485="","",所有護老者!N485),"")</f>
        <v/>
      </c>
      <c r="O485" s="160" t="str">
        <f>IF($D485=2,IF(所有護老者!O485="","",所有護老者!O485),"")</f>
        <v/>
      </c>
      <c r="P485" s="160" t="str">
        <f>IF($D485=2,IF(所有護老者!P485="","",所有護老者!P485),"")</f>
        <v/>
      </c>
      <c r="Q485" s="160" t="str">
        <f>IF($D485=2,IF(所有護老者!Q485="","",所有護老者!Q485),"")</f>
        <v/>
      </c>
      <c r="R485" s="160" t="str">
        <f>IF($D485=2,IF(所有護老者!R485="","",所有護老者!R485),"")</f>
        <v/>
      </c>
      <c r="S485" s="160" t="str">
        <f>IF($D485=2,IF(所有護老者!S485="","",所有護老者!S485),"")</f>
        <v/>
      </c>
      <c r="T485" s="160" t="str">
        <f>IF($D485=2,IF(所有護老者!T485="","",所有護老者!T485),"")</f>
        <v/>
      </c>
      <c r="U485" s="160" t="str">
        <f>IF($D485=2,IF(所有護老者!U485="","",所有護老者!U485),"")</f>
        <v/>
      </c>
      <c r="V485" s="160" t="str">
        <f>IF($D485=2,IF(所有護老者!V485="","",所有護老者!V485),"")</f>
        <v/>
      </c>
      <c r="W485" s="160" t="str">
        <f>IF($D485=2,IF(所有護老者!W485="","",所有護老者!W485),"")</f>
        <v/>
      </c>
      <c r="X485" s="160" t="str">
        <f>IF($D485=2,IF(所有護老者!X485="","",所有護老者!X485),"")</f>
        <v/>
      </c>
      <c r="Y485" s="160" t="str">
        <f>IF($D485=2,IF(所有護老者!Y485="","",所有護老者!Y485),"")</f>
        <v/>
      </c>
      <c r="Z485" s="160" t="str">
        <f>IF($D485=2,IF(所有護老者!Z485="","",所有護老者!Z485),"")</f>
        <v/>
      </c>
      <c r="AA485" s="160" t="str">
        <f>IF($D485=2,IF(所有護老者!AA485="","",所有護老者!AA485),"")</f>
        <v/>
      </c>
      <c r="AB485" s="160" t="str">
        <f>IF($D485=2,IF(所有護老者!AB485="","",所有護老者!AB485),"")</f>
        <v/>
      </c>
      <c r="AC485" s="160" t="str">
        <f>IF($D485=2,IF(所有護老者!AC485="","",所有護老者!AC485),"")</f>
        <v/>
      </c>
      <c r="AD485" s="160" t="str">
        <f>IF($D485=2,IF(所有護老者!AD485="","",所有護老者!AD485),"")</f>
        <v/>
      </c>
      <c r="AE485" s="160" t="str">
        <f>IF($D485=2,IF(所有護老者!AE485="","",所有護老者!AE485),"")</f>
        <v/>
      </c>
      <c r="AF485" s="160" t="str">
        <f>IF($D485=2,IF(所有護老者!AF485="","",所有護老者!AF485),"")</f>
        <v/>
      </c>
      <c r="AG485" s="160" t="str">
        <f>IF($D485=2,IF(所有護老者!AG485="","",所有護老者!AG485),"")</f>
        <v/>
      </c>
      <c r="AH485" s="160" t="str">
        <f>IF($D485=2,IF(所有護老者!AH485="","",所有護老者!AH485),"")</f>
        <v/>
      </c>
      <c r="AI485" s="160" t="str">
        <f>IF($D485=2,IF(所有護老者!AI485="","",所有護老者!AI485),"")</f>
        <v/>
      </c>
      <c r="AJ485" s="160" t="str">
        <f>IF($D485=2,IF(所有護老者!AJ485="","",所有護老者!AJ485),"")</f>
        <v/>
      </c>
      <c r="AK485" s="160" t="str">
        <f>IF(所有護老者!AK485="","",所有護老者!AK485)</f>
        <v/>
      </c>
      <c r="AL485" s="175" t="str">
        <f t="shared" si="240"/>
        <v/>
      </c>
      <c r="AM485" s="175" t="str">
        <f t="shared" si="241"/>
        <v/>
      </c>
      <c r="AN485" s="175" t="str">
        <f t="shared" si="242"/>
        <v/>
      </c>
      <c r="AO485" s="175" t="str">
        <f t="shared" si="243"/>
        <v/>
      </c>
      <c r="AP485" s="175" t="str">
        <f t="shared" si="244"/>
        <v/>
      </c>
      <c r="AQ485" s="175" t="str">
        <f t="shared" si="245"/>
        <v/>
      </c>
      <c r="AR485" s="175" t="str">
        <f t="shared" si="246"/>
        <v/>
      </c>
      <c r="AS485" s="175" t="str">
        <f t="shared" si="247"/>
        <v/>
      </c>
      <c r="AT485" s="175" t="str">
        <f t="shared" si="248"/>
        <v/>
      </c>
      <c r="AU485" s="175" t="str">
        <f t="shared" si="249"/>
        <v/>
      </c>
      <c r="AV485" s="175" t="str">
        <f t="shared" si="250"/>
        <v/>
      </c>
      <c r="AW485" s="27">
        <f t="shared" si="251"/>
        <v>0</v>
      </c>
      <c r="AX485" s="27"/>
      <c r="AY485" s="27">
        <f t="shared" si="252"/>
        <v>0</v>
      </c>
      <c r="AZ485" s="27">
        <f t="shared" si="253"/>
        <v>0</v>
      </c>
      <c r="BA485" s="27">
        <f t="shared" si="254"/>
        <v>0</v>
      </c>
      <c r="BB485" s="27">
        <f t="shared" si="255"/>
        <v>0</v>
      </c>
      <c r="BC485" s="27">
        <f t="shared" si="256"/>
        <v>0</v>
      </c>
      <c r="BD485" s="27">
        <f t="shared" si="257"/>
        <v>0</v>
      </c>
      <c r="BE485" s="27">
        <f t="shared" si="258"/>
        <v>0</v>
      </c>
      <c r="BF485" s="27">
        <f t="shared" si="259"/>
        <v>0</v>
      </c>
      <c r="BG485" s="27">
        <f t="shared" si="260"/>
        <v>0</v>
      </c>
      <c r="BH485" s="27">
        <f t="shared" si="261"/>
        <v>0</v>
      </c>
      <c r="BI485" s="27">
        <f t="shared" si="262"/>
        <v>0</v>
      </c>
      <c r="BJ485" s="27">
        <f t="shared" si="263"/>
        <v>0</v>
      </c>
      <c r="BK485" s="176"/>
      <c r="BL485" s="276" t="str">
        <f t="shared" si="239"/>
        <v/>
      </c>
      <c r="BM485" s="176"/>
      <c r="BN485" s="27">
        <f t="shared" si="264"/>
        <v>0</v>
      </c>
      <c r="BO485" s="27">
        <f t="shared" si="265"/>
        <v>0</v>
      </c>
      <c r="BP485" s="27">
        <f t="shared" si="266"/>
        <v>0</v>
      </c>
      <c r="BQ485" s="27">
        <f t="shared" si="267"/>
        <v>0</v>
      </c>
      <c r="BR485" s="27">
        <f t="shared" si="268"/>
        <v>0</v>
      </c>
      <c r="BS485" s="27"/>
      <c r="BT485" s="166"/>
      <c r="BU485" s="166"/>
      <c r="BV485" s="166"/>
      <c r="BW485" s="166"/>
      <c r="BX485" s="166"/>
      <c r="BY485" s="166"/>
      <c r="BZ485" s="166"/>
      <c r="CA485" s="166"/>
      <c r="CB485" s="166"/>
      <c r="CC485" s="166"/>
      <c r="CD485" s="166"/>
      <c r="CE485" s="166"/>
      <c r="CF485" s="166"/>
      <c r="CG485" s="166"/>
      <c r="CH485" s="166"/>
      <c r="CI485" s="166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</row>
    <row r="486" spans="1:99">
      <c r="A486" s="160" t="str">
        <f>IF($D486=2,IF(所有護老者!A486="","",所有護老者!A486),"")</f>
        <v/>
      </c>
      <c r="B486" s="160" t="str">
        <f>IF($D486=2,IF(所有護老者!B486="","",所有護老者!B486),"")</f>
        <v/>
      </c>
      <c r="C486" s="160" t="str">
        <f>IF($D486=2,IF(所有護老者!D486="","",所有護老者!D486),"")</f>
        <v/>
      </c>
      <c r="D486" s="160" t="str">
        <f>IF(所有護老者!C486=2,2,"")</f>
        <v/>
      </c>
      <c r="E486" s="160" t="str">
        <f>IF($D486=2,IF(所有護老者!E486="","",所有護老者!E486),"")</f>
        <v/>
      </c>
      <c r="F486" s="160" t="str">
        <f>IF($D486=2,IF(所有護老者!F486="","",所有護老者!F486),"")</f>
        <v/>
      </c>
      <c r="G486" s="160" t="str">
        <f>IF($D486=2,IF(所有護老者!G486="","",所有護老者!G486),"")</f>
        <v/>
      </c>
      <c r="H486" s="160" t="str">
        <f>IF($D486=2,IF(所有護老者!H486="","",所有護老者!H486),"")</f>
        <v/>
      </c>
      <c r="I486" s="160" t="str">
        <f>IF($D486=2,IF(所有護老者!I486="","",所有護老者!I486),"")</f>
        <v/>
      </c>
      <c r="J486" s="160" t="str">
        <f>IF($D486=2,IF(所有護老者!J486="","",所有護老者!J486),"")</f>
        <v/>
      </c>
      <c r="K486" s="160" t="str">
        <f>IF($D486=2,IF(所有護老者!K486="","",所有護老者!K486),"")</f>
        <v/>
      </c>
      <c r="L486" s="160" t="str">
        <f>IF($D486=2,IF(所有護老者!L486="","",所有護老者!L486),"")</f>
        <v/>
      </c>
      <c r="M486" s="160" t="str">
        <f>IF($D486=2,IF(所有護老者!M486="","",所有護老者!M486),"")</f>
        <v/>
      </c>
      <c r="N486" s="160" t="str">
        <f>IF($D486=2,IF(所有護老者!N486="","",所有護老者!N486),"")</f>
        <v/>
      </c>
      <c r="O486" s="160" t="str">
        <f>IF($D486=2,IF(所有護老者!O486="","",所有護老者!O486),"")</f>
        <v/>
      </c>
      <c r="P486" s="160" t="str">
        <f>IF($D486=2,IF(所有護老者!P486="","",所有護老者!P486),"")</f>
        <v/>
      </c>
      <c r="Q486" s="160" t="str">
        <f>IF($D486=2,IF(所有護老者!Q486="","",所有護老者!Q486),"")</f>
        <v/>
      </c>
      <c r="R486" s="160" t="str">
        <f>IF($D486=2,IF(所有護老者!R486="","",所有護老者!R486),"")</f>
        <v/>
      </c>
      <c r="S486" s="160" t="str">
        <f>IF($D486=2,IF(所有護老者!S486="","",所有護老者!S486),"")</f>
        <v/>
      </c>
      <c r="T486" s="160" t="str">
        <f>IF($D486=2,IF(所有護老者!T486="","",所有護老者!T486),"")</f>
        <v/>
      </c>
      <c r="U486" s="160" t="str">
        <f>IF($D486=2,IF(所有護老者!U486="","",所有護老者!U486),"")</f>
        <v/>
      </c>
      <c r="V486" s="160" t="str">
        <f>IF($D486=2,IF(所有護老者!V486="","",所有護老者!V486),"")</f>
        <v/>
      </c>
      <c r="W486" s="160" t="str">
        <f>IF($D486=2,IF(所有護老者!W486="","",所有護老者!W486),"")</f>
        <v/>
      </c>
      <c r="X486" s="160" t="str">
        <f>IF($D486=2,IF(所有護老者!X486="","",所有護老者!X486),"")</f>
        <v/>
      </c>
      <c r="Y486" s="160" t="str">
        <f>IF($D486=2,IF(所有護老者!Y486="","",所有護老者!Y486),"")</f>
        <v/>
      </c>
      <c r="Z486" s="160" t="str">
        <f>IF($D486=2,IF(所有護老者!Z486="","",所有護老者!Z486),"")</f>
        <v/>
      </c>
      <c r="AA486" s="160" t="str">
        <f>IF($D486=2,IF(所有護老者!AA486="","",所有護老者!AA486),"")</f>
        <v/>
      </c>
      <c r="AB486" s="160" t="str">
        <f>IF($D486=2,IF(所有護老者!AB486="","",所有護老者!AB486),"")</f>
        <v/>
      </c>
      <c r="AC486" s="160" t="str">
        <f>IF($D486=2,IF(所有護老者!AC486="","",所有護老者!AC486),"")</f>
        <v/>
      </c>
      <c r="AD486" s="160" t="str">
        <f>IF($D486=2,IF(所有護老者!AD486="","",所有護老者!AD486),"")</f>
        <v/>
      </c>
      <c r="AE486" s="160" t="str">
        <f>IF($D486=2,IF(所有護老者!AE486="","",所有護老者!AE486),"")</f>
        <v/>
      </c>
      <c r="AF486" s="160" t="str">
        <f>IF($D486=2,IF(所有護老者!AF486="","",所有護老者!AF486),"")</f>
        <v/>
      </c>
      <c r="AG486" s="160" t="str">
        <f>IF($D486=2,IF(所有護老者!AG486="","",所有護老者!AG486),"")</f>
        <v/>
      </c>
      <c r="AH486" s="160" t="str">
        <f>IF($D486=2,IF(所有護老者!AH486="","",所有護老者!AH486),"")</f>
        <v/>
      </c>
      <c r="AI486" s="160" t="str">
        <f>IF($D486=2,IF(所有護老者!AI486="","",所有護老者!AI486),"")</f>
        <v/>
      </c>
      <c r="AJ486" s="160" t="str">
        <f>IF($D486=2,IF(所有護老者!AJ486="","",所有護老者!AJ486),"")</f>
        <v/>
      </c>
      <c r="AK486" s="160" t="str">
        <f>IF(所有護老者!AK486="","",所有護老者!AK486)</f>
        <v/>
      </c>
      <c r="AL486" s="175" t="str">
        <f t="shared" si="240"/>
        <v/>
      </c>
      <c r="AM486" s="175" t="str">
        <f t="shared" si="241"/>
        <v/>
      </c>
      <c r="AN486" s="175" t="str">
        <f t="shared" si="242"/>
        <v/>
      </c>
      <c r="AO486" s="175" t="str">
        <f t="shared" si="243"/>
        <v/>
      </c>
      <c r="AP486" s="175" t="str">
        <f t="shared" si="244"/>
        <v/>
      </c>
      <c r="AQ486" s="175" t="str">
        <f t="shared" si="245"/>
        <v/>
      </c>
      <c r="AR486" s="175" t="str">
        <f t="shared" si="246"/>
        <v/>
      </c>
      <c r="AS486" s="175" t="str">
        <f t="shared" si="247"/>
        <v/>
      </c>
      <c r="AT486" s="175" t="str">
        <f t="shared" si="248"/>
        <v/>
      </c>
      <c r="AU486" s="175" t="str">
        <f t="shared" si="249"/>
        <v/>
      </c>
      <c r="AV486" s="175" t="str">
        <f t="shared" si="250"/>
        <v/>
      </c>
      <c r="AW486" s="27">
        <f t="shared" si="251"/>
        <v>0</v>
      </c>
      <c r="AX486" s="27"/>
      <c r="AY486" s="27">
        <f t="shared" si="252"/>
        <v>0</v>
      </c>
      <c r="AZ486" s="27">
        <f t="shared" si="253"/>
        <v>0</v>
      </c>
      <c r="BA486" s="27">
        <f t="shared" si="254"/>
        <v>0</v>
      </c>
      <c r="BB486" s="27">
        <f t="shared" si="255"/>
        <v>0</v>
      </c>
      <c r="BC486" s="27">
        <f t="shared" si="256"/>
        <v>0</v>
      </c>
      <c r="BD486" s="27">
        <f t="shared" si="257"/>
        <v>0</v>
      </c>
      <c r="BE486" s="27">
        <f t="shared" si="258"/>
        <v>0</v>
      </c>
      <c r="BF486" s="27">
        <f t="shared" si="259"/>
        <v>0</v>
      </c>
      <c r="BG486" s="27">
        <f t="shared" si="260"/>
        <v>0</v>
      </c>
      <c r="BH486" s="27">
        <f t="shared" si="261"/>
        <v>0</v>
      </c>
      <c r="BI486" s="27">
        <f t="shared" si="262"/>
        <v>0</v>
      </c>
      <c r="BJ486" s="27">
        <f t="shared" si="263"/>
        <v>0</v>
      </c>
      <c r="BK486" s="176"/>
      <c r="BL486" s="276" t="str">
        <f t="shared" si="239"/>
        <v/>
      </c>
      <c r="BM486" s="176"/>
      <c r="BN486" s="27">
        <f t="shared" si="264"/>
        <v>0</v>
      </c>
      <c r="BO486" s="27">
        <f t="shared" si="265"/>
        <v>0</v>
      </c>
      <c r="BP486" s="27">
        <f t="shared" si="266"/>
        <v>0</v>
      </c>
      <c r="BQ486" s="27">
        <f t="shared" si="267"/>
        <v>0</v>
      </c>
      <c r="BR486" s="27">
        <f t="shared" si="268"/>
        <v>0</v>
      </c>
      <c r="BS486" s="27"/>
      <c r="BT486" s="166"/>
      <c r="BU486" s="166"/>
      <c r="BV486" s="166"/>
      <c r="BW486" s="166"/>
      <c r="BX486" s="166"/>
      <c r="BY486" s="166"/>
      <c r="BZ486" s="166"/>
      <c r="CA486" s="166"/>
      <c r="CB486" s="166"/>
      <c r="CC486" s="166"/>
      <c r="CD486" s="166"/>
      <c r="CE486" s="166"/>
      <c r="CF486" s="166"/>
      <c r="CG486" s="166"/>
      <c r="CH486" s="166"/>
      <c r="CI486" s="166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</row>
    <row r="487" spans="1:99">
      <c r="A487" s="160" t="str">
        <f>IF($D487=2,IF(所有護老者!A487="","",所有護老者!A487),"")</f>
        <v/>
      </c>
      <c r="B487" s="160" t="str">
        <f>IF($D487=2,IF(所有護老者!B487="","",所有護老者!B487),"")</f>
        <v/>
      </c>
      <c r="C487" s="160" t="str">
        <f>IF($D487=2,IF(所有護老者!D487="","",所有護老者!D487),"")</f>
        <v/>
      </c>
      <c r="D487" s="160" t="str">
        <f>IF(所有護老者!C487=2,2,"")</f>
        <v/>
      </c>
      <c r="E487" s="160" t="str">
        <f>IF($D487=2,IF(所有護老者!E487="","",所有護老者!E487),"")</f>
        <v/>
      </c>
      <c r="F487" s="160" t="str">
        <f>IF($D487=2,IF(所有護老者!F487="","",所有護老者!F487),"")</f>
        <v/>
      </c>
      <c r="G487" s="160" t="str">
        <f>IF($D487=2,IF(所有護老者!G487="","",所有護老者!G487),"")</f>
        <v/>
      </c>
      <c r="H487" s="160" t="str">
        <f>IF($D487=2,IF(所有護老者!H487="","",所有護老者!H487),"")</f>
        <v/>
      </c>
      <c r="I487" s="160" t="str">
        <f>IF($D487=2,IF(所有護老者!I487="","",所有護老者!I487),"")</f>
        <v/>
      </c>
      <c r="J487" s="160" t="str">
        <f>IF($D487=2,IF(所有護老者!J487="","",所有護老者!J487),"")</f>
        <v/>
      </c>
      <c r="K487" s="160" t="str">
        <f>IF($D487=2,IF(所有護老者!K487="","",所有護老者!K487),"")</f>
        <v/>
      </c>
      <c r="L487" s="160" t="str">
        <f>IF($D487=2,IF(所有護老者!L487="","",所有護老者!L487),"")</f>
        <v/>
      </c>
      <c r="M487" s="160" t="str">
        <f>IF($D487=2,IF(所有護老者!M487="","",所有護老者!M487),"")</f>
        <v/>
      </c>
      <c r="N487" s="160" t="str">
        <f>IF($D487=2,IF(所有護老者!N487="","",所有護老者!N487),"")</f>
        <v/>
      </c>
      <c r="O487" s="160" t="str">
        <f>IF($D487=2,IF(所有護老者!O487="","",所有護老者!O487),"")</f>
        <v/>
      </c>
      <c r="P487" s="160" t="str">
        <f>IF($D487=2,IF(所有護老者!P487="","",所有護老者!P487),"")</f>
        <v/>
      </c>
      <c r="Q487" s="160" t="str">
        <f>IF($D487=2,IF(所有護老者!Q487="","",所有護老者!Q487),"")</f>
        <v/>
      </c>
      <c r="R487" s="160" t="str">
        <f>IF($D487=2,IF(所有護老者!R487="","",所有護老者!R487),"")</f>
        <v/>
      </c>
      <c r="S487" s="160" t="str">
        <f>IF($D487=2,IF(所有護老者!S487="","",所有護老者!S487),"")</f>
        <v/>
      </c>
      <c r="T487" s="160" t="str">
        <f>IF($D487=2,IF(所有護老者!T487="","",所有護老者!T487),"")</f>
        <v/>
      </c>
      <c r="U487" s="160" t="str">
        <f>IF($D487=2,IF(所有護老者!U487="","",所有護老者!U487),"")</f>
        <v/>
      </c>
      <c r="V487" s="160" t="str">
        <f>IF($D487=2,IF(所有護老者!V487="","",所有護老者!V487),"")</f>
        <v/>
      </c>
      <c r="W487" s="160" t="str">
        <f>IF($D487=2,IF(所有護老者!W487="","",所有護老者!W487),"")</f>
        <v/>
      </c>
      <c r="X487" s="160" t="str">
        <f>IF($D487=2,IF(所有護老者!X487="","",所有護老者!X487),"")</f>
        <v/>
      </c>
      <c r="Y487" s="160" t="str">
        <f>IF($D487=2,IF(所有護老者!Y487="","",所有護老者!Y487),"")</f>
        <v/>
      </c>
      <c r="Z487" s="160" t="str">
        <f>IF($D487=2,IF(所有護老者!Z487="","",所有護老者!Z487),"")</f>
        <v/>
      </c>
      <c r="AA487" s="160" t="str">
        <f>IF($D487=2,IF(所有護老者!AA487="","",所有護老者!AA487),"")</f>
        <v/>
      </c>
      <c r="AB487" s="160" t="str">
        <f>IF($D487=2,IF(所有護老者!AB487="","",所有護老者!AB487),"")</f>
        <v/>
      </c>
      <c r="AC487" s="160" t="str">
        <f>IF($D487=2,IF(所有護老者!AC487="","",所有護老者!AC487),"")</f>
        <v/>
      </c>
      <c r="AD487" s="160" t="str">
        <f>IF($D487=2,IF(所有護老者!AD487="","",所有護老者!AD487),"")</f>
        <v/>
      </c>
      <c r="AE487" s="160" t="str">
        <f>IF($D487=2,IF(所有護老者!AE487="","",所有護老者!AE487),"")</f>
        <v/>
      </c>
      <c r="AF487" s="160" t="str">
        <f>IF($D487=2,IF(所有護老者!AF487="","",所有護老者!AF487),"")</f>
        <v/>
      </c>
      <c r="AG487" s="160" t="str">
        <f>IF($D487=2,IF(所有護老者!AG487="","",所有護老者!AG487),"")</f>
        <v/>
      </c>
      <c r="AH487" s="160" t="str">
        <f>IF($D487=2,IF(所有護老者!AH487="","",所有護老者!AH487),"")</f>
        <v/>
      </c>
      <c r="AI487" s="160" t="str">
        <f>IF($D487=2,IF(所有護老者!AI487="","",所有護老者!AI487),"")</f>
        <v/>
      </c>
      <c r="AJ487" s="160" t="str">
        <f>IF($D487=2,IF(所有護老者!AJ487="","",所有護老者!AJ487),"")</f>
        <v/>
      </c>
      <c r="AK487" s="160" t="str">
        <f>IF(所有護老者!AK487="","",所有護老者!AK487)</f>
        <v/>
      </c>
      <c r="AL487" s="175" t="str">
        <f t="shared" si="240"/>
        <v/>
      </c>
      <c r="AM487" s="175" t="str">
        <f t="shared" si="241"/>
        <v/>
      </c>
      <c r="AN487" s="175" t="str">
        <f t="shared" si="242"/>
        <v/>
      </c>
      <c r="AO487" s="175" t="str">
        <f t="shared" si="243"/>
        <v/>
      </c>
      <c r="AP487" s="175" t="str">
        <f t="shared" si="244"/>
        <v/>
      </c>
      <c r="AQ487" s="175" t="str">
        <f t="shared" si="245"/>
        <v/>
      </c>
      <c r="AR487" s="175" t="str">
        <f t="shared" si="246"/>
        <v/>
      </c>
      <c r="AS487" s="175" t="str">
        <f t="shared" si="247"/>
        <v/>
      </c>
      <c r="AT487" s="175" t="str">
        <f t="shared" si="248"/>
        <v/>
      </c>
      <c r="AU487" s="175" t="str">
        <f t="shared" si="249"/>
        <v/>
      </c>
      <c r="AV487" s="175" t="str">
        <f t="shared" si="250"/>
        <v/>
      </c>
      <c r="AW487" s="27">
        <f t="shared" si="251"/>
        <v>0</v>
      </c>
      <c r="AX487" s="27"/>
      <c r="AY487" s="27">
        <f t="shared" si="252"/>
        <v>0</v>
      </c>
      <c r="AZ487" s="27">
        <f t="shared" si="253"/>
        <v>0</v>
      </c>
      <c r="BA487" s="27">
        <f t="shared" si="254"/>
        <v>0</v>
      </c>
      <c r="BB487" s="27">
        <f t="shared" si="255"/>
        <v>0</v>
      </c>
      <c r="BC487" s="27">
        <f t="shared" si="256"/>
        <v>0</v>
      </c>
      <c r="BD487" s="27">
        <f t="shared" si="257"/>
        <v>0</v>
      </c>
      <c r="BE487" s="27">
        <f t="shared" si="258"/>
        <v>0</v>
      </c>
      <c r="BF487" s="27">
        <f t="shared" si="259"/>
        <v>0</v>
      </c>
      <c r="BG487" s="27">
        <f t="shared" si="260"/>
        <v>0</v>
      </c>
      <c r="BH487" s="27">
        <f t="shared" si="261"/>
        <v>0</v>
      </c>
      <c r="BI487" s="27">
        <f t="shared" si="262"/>
        <v>0</v>
      </c>
      <c r="BJ487" s="27">
        <f t="shared" si="263"/>
        <v>0</v>
      </c>
      <c r="BK487" s="176"/>
      <c r="BL487" s="276" t="str">
        <f t="shared" si="239"/>
        <v/>
      </c>
      <c r="BM487" s="176"/>
      <c r="BN487" s="27">
        <f t="shared" si="264"/>
        <v>0</v>
      </c>
      <c r="BO487" s="27">
        <f t="shared" si="265"/>
        <v>0</v>
      </c>
      <c r="BP487" s="27">
        <f t="shared" si="266"/>
        <v>0</v>
      </c>
      <c r="BQ487" s="27">
        <f t="shared" si="267"/>
        <v>0</v>
      </c>
      <c r="BR487" s="27">
        <f t="shared" si="268"/>
        <v>0</v>
      </c>
      <c r="BS487" s="27"/>
      <c r="BT487" s="166"/>
      <c r="BU487" s="166"/>
      <c r="BV487" s="166"/>
      <c r="BW487" s="166"/>
      <c r="BX487" s="166"/>
      <c r="BY487" s="166"/>
      <c r="BZ487" s="166"/>
      <c r="CA487" s="166"/>
      <c r="CB487" s="166"/>
      <c r="CC487" s="166"/>
      <c r="CD487" s="166"/>
      <c r="CE487" s="166"/>
      <c r="CF487" s="166"/>
      <c r="CG487" s="166"/>
      <c r="CH487" s="166"/>
      <c r="CI487" s="166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</row>
    <row r="488" spans="1:99">
      <c r="A488" s="160" t="str">
        <f>IF($D488=2,IF(所有護老者!A488="","",所有護老者!A488),"")</f>
        <v/>
      </c>
      <c r="B488" s="160" t="str">
        <f>IF($D488=2,IF(所有護老者!B488="","",所有護老者!B488),"")</f>
        <v/>
      </c>
      <c r="C488" s="160" t="str">
        <f>IF($D488=2,IF(所有護老者!D488="","",所有護老者!D488),"")</f>
        <v/>
      </c>
      <c r="D488" s="160" t="str">
        <f>IF(所有護老者!C488=2,2,"")</f>
        <v/>
      </c>
      <c r="E488" s="160" t="str">
        <f>IF($D488=2,IF(所有護老者!E488="","",所有護老者!E488),"")</f>
        <v/>
      </c>
      <c r="F488" s="160" t="str">
        <f>IF($D488=2,IF(所有護老者!F488="","",所有護老者!F488),"")</f>
        <v/>
      </c>
      <c r="G488" s="160" t="str">
        <f>IF($D488=2,IF(所有護老者!G488="","",所有護老者!G488),"")</f>
        <v/>
      </c>
      <c r="H488" s="160" t="str">
        <f>IF($D488=2,IF(所有護老者!H488="","",所有護老者!H488),"")</f>
        <v/>
      </c>
      <c r="I488" s="160" t="str">
        <f>IF($D488=2,IF(所有護老者!I488="","",所有護老者!I488),"")</f>
        <v/>
      </c>
      <c r="J488" s="160" t="str">
        <f>IF($D488=2,IF(所有護老者!J488="","",所有護老者!J488),"")</f>
        <v/>
      </c>
      <c r="K488" s="160" t="str">
        <f>IF($D488=2,IF(所有護老者!K488="","",所有護老者!K488),"")</f>
        <v/>
      </c>
      <c r="L488" s="160" t="str">
        <f>IF($D488=2,IF(所有護老者!L488="","",所有護老者!L488),"")</f>
        <v/>
      </c>
      <c r="M488" s="160" t="str">
        <f>IF($D488=2,IF(所有護老者!M488="","",所有護老者!M488),"")</f>
        <v/>
      </c>
      <c r="N488" s="160" t="str">
        <f>IF($D488=2,IF(所有護老者!N488="","",所有護老者!N488),"")</f>
        <v/>
      </c>
      <c r="O488" s="160" t="str">
        <f>IF($D488=2,IF(所有護老者!O488="","",所有護老者!O488),"")</f>
        <v/>
      </c>
      <c r="P488" s="160" t="str">
        <f>IF($D488=2,IF(所有護老者!P488="","",所有護老者!P488),"")</f>
        <v/>
      </c>
      <c r="Q488" s="160" t="str">
        <f>IF($D488=2,IF(所有護老者!Q488="","",所有護老者!Q488),"")</f>
        <v/>
      </c>
      <c r="R488" s="160" t="str">
        <f>IF($D488=2,IF(所有護老者!R488="","",所有護老者!R488),"")</f>
        <v/>
      </c>
      <c r="S488" s="160" t="str">
        <f>IF($D488=2,IF(所有護老者!S488="","",所有護老者!S488),"")</f>
        <v/>
      </c>
      <c r="T488" s="160" t="str">
        <f>IF($D488=2,IF(所有護老者!T488="","",所有護老者!T488),"")</f>
        <v/>
      </c>
      <c r="U488" s="160" t="str">
        <f>IF($D488=2,IF(所有護老者!U488="","",所有護老者!U488),"")</f>
        <v/>
      </c>
      <c r="V488" s="160" t="str">
        <f>IF($D488=2,IF(所有護老者!V488="","",所有護老者!V488),"")</f>
        <v/>
      </c>
      <c r="W488" s="160" t="str">
        <f>IF($D488=2,IF(所有護老者!W488="","",所有護老者!W488),"")</f>
        <v/>
      </c>
      <c r="X488" s="160" t="str">
        <f>IF($D488=2,IF(所有護老者!X488="","",所有護老者!X488),"")</f>
        <v/>
      </c>
      <c r="Y488" s="160" t="str">
        <f>IF($D488=2,IF(所有護老者!Y488="","",所有護老者!Y488),"")</f>
        <v/>
      </c>
      <c r="Z488" s="160" t="str">
        <f>IF($D488=2,IF(所有護老者!Z488="","",所有護老者!Z488),"")</f>
        <v/>
      </c>
      <c r="AA488" s="160" t="str">
        <f>IF($D488=2,IF(所有護老者!AA488="","",所有護老者!AA488),"")</f>
        <v/>
      </c>
      <c r="AB488" s="160" t="str">
        <f>IF($D488=2,IF(所有護老者!AB488="","",所有護老者!AB488),"")</f>
        <v/>
      </c>
      <c r="AC488" s="160" t="str">
        <f>IF($D488=2,IF(所有護老者!AC488="","",所有護老者!AC488),"")</f>
        <v/>
      </c>
      <c r="AD488" s="160" t="str">
        <f>IF($D488=2,IF(所有護老者!AD488="","",所有護老者!AD488),"")</f>
        <v/>
      </c>
      <c r="AE488" s="160" t="str">
        <f>IF($D488=2,IF(所有護老者!AE488="","",所有護老者!AE488),"")</f>
        <v/>
      </c>
      <c r="AF488" s="160" t="str">
        <f>IF($D488=2,IF(所有護老者!AF488="","",所有護老者!AF488),"")</f>
        <v/>
      </c>
      <c r="AG488" s="160" t="str">
        <f>IF($D488=2,IF(所有護老者!AG488="","",所有護老者!AG488),"")</f>
        <v/>
      </c>
      <c r="AH488" s="160" t="str">
        <f>IF($D488=2,IF(所有護老者!AH488="","",所有護老者!AH488),"")</f>
        <v/>
      </c>
      <c r="AI488" s="160" t="str">
        <f>IF($D488=2,IF(所有護老者!AI488="","",所有護老者!AI488),"")</f>
        <v/>
      </c>
      <c r="AJ488" s="160" t="str">
        <f>IF($D488=2,IF(所有護老者!AJ488="","",所有護老者!AJ488),"")</f>
        <v/>
      </c>
      <c r="AK488" s="160" t="str">
        <f>IF(所有護老者!AK488="","",所有護老者!AK488)</f>
        <v/>
      </c>
      <c r="AL488" s="175" t="str">
        <f t="shared" si="240"/>
        <v/>
      </c>
      <c r="AM488" s="175" t="str">
        <f t="shared" si="241"/>
        <v/>
      </c>
      <c r="AN488" s="175" t="str">
        <f t="shared" si="242"/>
        <v/>
      </c>
      <c r="AO488" s="175" t="str">
        <f t="shared" si="243"/>
        <v/>
      </c>
      <c r="AP488" s="175" t="str">
        <f t="shared" si="244"/>
        <v/>
      </c>
      <c r="AQ488" s="175" t="str">
        <f t="shared" si="245"/>
        <v/>
      </c>
      <c r="AR488" s="175" t="str">
        <f t="shared" si="246"/>
        <v/>
      </c>
      <c r="AS488" s="175" t="str">
        <f t="shared" si="247"/>
        <v/>
      </c>
      <c r="AT488" s="175" t="str">
        <f t="shared" si="248"/>
        <v/>
      </c>
      <c r="AU488" s="175" t="str">
        <f t="shared" si="249"/>
        <v/>
      </c>
      <c r="AV488" s="175" t="str">
        <f t="shared" si="250"/>
        <v/>
      </c>
      <c r="AW488" s="27">
        <f t="shared" si="251"/>
        <v>0</v>
      </c>
      <c r="AX488" s="27"/>
      <c r="AY488" s="27">
        <f t="shared" si="252"/>
        <v>0</v>
      </c>
      <c r="AZ488" s="27">
        <f t="shared" si="253"/>
        <v>0</v>
      </c>
      <c r="BA488" s="27">
        <f t="shared" si="254"/>
        <v>0</v>
      </c>
      <c r="BB488" s="27">
        <f t="shared" si="255"/>
        <v>0</v>
      </c>
      <c r="BC488" s="27">
        <f t="shared" si="256"/>
        <v>0</v>
      </c>
      <c r="BD488" s="27">
        <f t="shared" si="257"/>
        <v>0</v>
      </c>
      <c r="BE488" s="27">
        <f t="shared" si="258"/>
        <v>0</v>
      </c>
      <c r="BF488" s="27">
        <f t="shared" si="259"/>
        <v>0</v>
      </c>
      <c r="BG488" s="27">
        <f t="shared" si="260"/>
        <v>0</v>
      </c>
      <c r="BH488" s="27">
        <f t="shared" si="261"/>
        <v>0</v>
      </c>
      <c r="BI488" s="27">
        <f t="shared" si="262"/>
        <v>0</v>
      </c>
      <c r="BJ488" s="27">
        <f t="shared" si="263"/>
        <v>0</v>
      </c>
      <c r="BK488" s="176"/>
      <c r="BL488" s="276" t="str">
        <f t="shared" si="239"/>
        <v/>
      </c>
      <c r="BM488" s="176"/>
      <c r="BN488" s="27">
        <f t="shared" si="264"/>
        <v>0</v>
      </c>
      <c r="BO488" s="27">
        <f t="shared" si="265"/>
        <v>0</v>
      </c>
      <c r="BP488" s="27">
        <f t="shared" si="266"/>
        <v>0</v>
      </c>
      <c r="BQ488" s="27">
        <f t="shared" si="267"/>
        <v>0</v>
      </c>
      <c r="BR488" s="27">
        <f t="shared" si="268"/>
        <v>0</v>
      </c>
      <c r="BS488" s="27"/>
      <c r="BT488" s="166"/>
      <c r="BU488" s="166"/>
      <c r="BV488" s="166"/>
      <c r="BW488" s="166"/>
      <c r="BX488" s="166"/>
      <c r="BY488" s="166"/>
      <c r="BZ488" s="166"/>
      <c r="CA488" s="166"/>
      <c r="CB488" s="166"/>
      <c r="CC488" s="166"/>
      <c r="CD488" s="166"/>
      <c r="CE488" s="166"/>
      <c r="CF488" s="166"/>
      <c r="CG488" s="166"/>
      <c r="CH488" s="166"/>
      <c r="CI488" s="166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</row>
    <row r="489" spans="1:99">
      <c r="A489" s="160" t="str">
        <f>IF($D489=2,IF(所有護老者!A489="","",所有護老者!A489),"")</f>
        <v/>
      </c>
      <c r="B489" s="160" t="str">
        <f>IF($D489=2,IF(所有護老者!B489="","",所有護老者!B489),"")</f>
        <v/>
      </c>
      <c r="C489" s="160" t="str">
        <f>IF($D489=2,IF(所有護老者!D489="","",所有護老者!D489),"")</f>
        <v/>
      </c>
      <c r="D489" s="160" t="str">
        <f>IF(所有護老者!C489=2,2,"")</f>
        <v/>
      </c>
      <c r="E489" s="160" t="str">
        <f>IF($D489=2,IF(所有護老者!E489="","",所有護老者!E489),"")</f>
        <v/>
      </c>
      <c r="F489" s="160" t="str">
        <f>IF($D489=2,IF(所有護老者!F489="","",所有護老者!F489),"")</f>
        <v/>
      </c>
      <c r="G489" s="160" t="str">
        <f>IF($D489=2,IF(所有護老者!G489="","",所有護老者!G489),"")</f>
        <v/>
      </c>
      <c r="H489" s="160" t="str">
        <f>IF($D489=2,IF(所有護老者!H489="","",所有護老者!H489),"")</f>
        <v/>
      </c>
      <c r="I489" s="160" t="str">
        <f>IF($D489=2,IF(所有護老者!I489="","",所有護老者!I489),"")</f>
        <v/>
      </c>
      <c r="J489" s="160" t="str">
        <f>IF($D489=2,IF(所有護老者!J489="","",所有護老者!J489),"")</f>
        <v/>
      </c>
      <c r="K489" s="160" t="str">
        <f>IF($D489=2,IF(所有護老者!K489="","",所有護老者!K489),"")</f>
        <v/>
      </c>
      <c r="L489" s="160" t="str">
        <f>IF($D489=2,IF(所有護老者!L489="","",所有護老者!L489),"")</f>
        <v/>
      </c>
      <c r="M489" s="160" t="str">
        <f>IF($D489=2,IF(所有護老者!M489="","",所有護老者!M489),"")</f>
        <v/>
      </c>
      <c r="N489" s="160" t="str">
        <f>IF($D489=2,IF(所有護老者!N489="","",所有護老者!N489),"")</f>
        <v/>
      </c>
      <c r="O489" s="160" t="str">
        <f>IF($D489=2,IF(所有護老者!O489="","",所有護老者!O489),"")</f>
        <v/>
      </c>
      <c r="P489" s="160" t="str">
        <f>IF($D489=2,IF(所有護老者!P489="","",所有護老者!P489),"")</f>
        <v/>
      </c>
      <c r="Q489" s="160" t="str">
        <f>IF($D489=2,IF(所有護老者!Q489="","",所有護老者!Q489),"")</f>
        <v/>
      </c>
      <c r="R489" s="160" t="str">
        <f>IF($D489=2,IF(所有護老者!R489="","",所有護老者!R489),"")</f>
        <v/>
      </c>
      <c r="S489" s="160" t="str">
        <f>IF($D489=2,IF(所有護老者!S489="","",所有護老者!S489),"")</f>
        <v/>
      </c>
      <c r="T489" s="160" t="str">
        <f>IF($D489=2,IF(所有護老者!T489="","",所有護老者!T489),"")</f>
        <v/>
      </c>
      <c r="U489" s="160" t="str">
        <f>IF($D489=2,IF(所有護老者!U489="","",所有護老者!U489),"")</f>
        <v/>
      </c>
      <c r="V489" s="160" t="str">
        <f>IF($D489=2,IF(所有護老者!V489="","",所有護老者!V489),"")</f>
        <v/>
      </c>
      <c r="W489" s="160" t="str">
        <f>IF($D489=2,IF(所有護老者!W489="","",所有護老者!W489),"")</f>
        <v/>
      </c>
      <c r="X489" s="160" t="str">
        <f>IF($D489=2,IF(所有護老者!X489="","",所有護老者!X489),"")</f>
        <v/>
      </c>
      <c r="Y489" s="160" t="str">
        <f>IF($D489=2,IF(所有護老者!Y489="","",所有護老者!Y489),"")</f>
        <v/>
      </c>
      <c r="Z489" s="160" t="str">
        <f>IF($D489=2,IF(所有護老者!Z489="","",所有護老者!Z489),"")</f>
        <v/>
      </c>
      <c r="AA489" s="160" t="str">
        <f>IF($D489=2,IF(所有護老者!AA489="","",所有護老者!AA489),"")</f>
        <v/>
      </c>
      <c r="AB489" s="160" t="str">
        <f>IF($D489=2,IF(所有護老者!AB489="","",所有護老者!AB489),"")</f>
        <v/>
      </c>
      <c r="AC489" s="160" t="str">
        <f>IF($D489=2,IF(所有護老者!AC489="","",所有護老者!AC489),"")</f>
        <v/>
      </c>
      <c r="AD489" s="160" t="str">
        <f>IF($D489=2,IF(所有護老者!AD489="","",所有護老者!AD489),"")</f>
        <v/>
      </c>
      <c r="AE489" s="160" t="str">
        <f>IF($D489=2,IF(所有護老者!AE489="","",所有護老者!AE489),"")</f>
        <v/>
      </c>
      <c r="AF489" s="160" t="str">
        <f>IF($D489=2,IF(所有護老者!AF489="","",所有護老者!AF489),"")</f>
        <v/>
      </c>
      <c r="AG489" s="160" t="str">
        <f>IF($D489=2,IF(所有護老者!AG489="","",所有護老者!AG489),"")</f>
        <v/>
      </c>
      <c r="AH489" s="160" t="str">
        <f>IF($D489=2,IF(所有護老者!AH489="","",所有護老者!AH489),"")</f>
        <v/>
      </c>
      <c r="AI489" s="160" t="str">
        <f>IF($D489=2,IF(所有護老者!AI489="","",所有護老者!AI489),"")</f>
        <v/>
      </c>
      <c r="AJ489" s="160" t="str">
        <f>IF($D489=2,IF(所有護老者!AJ489="","",所有護老者!AJ489),"")</f>
        <v/>
      </c>
      <c r="AK489" s="160" t="str">
        <f>IF(所有護老者!AK489="","",所有護老者!AK489)</f>
        <v/>
      </c>
      <c r="AL489" s="175" t="str">
        <f t="shared" si="240"/>
        <v/>
      </c>
      <c r="AM489" s="175" t="str">
        <f t="shared" si="241"/>
        <v/>
      </c>
      <c r="AN489" s="175" t="str">
        <f t="shared" si="242"/>
        <v/>
      </c>
      <c r="AO489" s="175" t="str">
        <f t="shared" si="243"/>
        <v/>
      </c>
      <c r="AP489" s="175" t="str">
        <f t="shared" si="244"/>
        <v/>
      </c>
      <c r="AQ489" s="175" t="str">
        <f t="shared" si="245"/>
        <v/>
      </c>
      <c r="AR489" s="175" t="str">
        <f t="shared" si="246"/>
        <v/>
      </c>
      <c r="AS489" s="175" t="str">
        <f t="shared" si="247"/>
        <v/>
      </c>
      <c r="AT489" s="175" t="str">
        <f t="shared" si="248"/>
        <v/>
      </c>
      <c r="AU489" s="175" t="str">
        <f t="shared" si="249"/>
        <v/>
      </c>
      <c r="AV489" s="175" t="str">
        <f t="shared" si="250"/>
        <v/>
      </c>
      <c r="AW489" s="27">
        <f t="shared" si="251"/>
        <v>0</v>
      </c>
      <c r="AX489" s="27"/>
      <c r="AY489" s="27">
        <f t="shared" si="252"/>
        <v>0</v>
      </c>
      <c r="AZ489" s="27">
        <f t="shared" si="253"/>
        <v>0</v>
      </c>
      <c r="BA489" s="27">
        <f t="shared" si="254"/>
        <v>0</v>
      </c>
      <c r="BB489" s="27">
        <f t="shared" si="255"/>
        <v>0</v>
      </c>
      <c r="BC489" s="27">
        <f t="shared" si="256"/>
        <v>0</v>
      </c>
      <c r="BD489" s="27">
        <f t="shared" si="257"/>
        <v>0</v>
      </c>
      <c r="BE489" s="27">
        <f t="shared" si="258"/>
        <v>0</v>
      </c>
      <c r="BF489" s="27">
        <f t="shared" si="259"/>
        <v>0</v>
      </c>
      <c r="BG489" s="27">
        <f t="shared" si="260"/>
        <v>0</v>
      </c>
      <c r="BH489" s="27">
        <f t="shared" si="261"/>
        <v>0</v>
      </c>
      <c r="BI489" s="27">
        <f t="shared" si="262"/>
        <v>0</v>
      </c>
      <c r="BJ489" s="27">
        <f t="shared" si="263"/>
        <v>0</v>
      </c>
      <c r="BK489" s="176"/>
      <c r="BL489" s="276" t="str">
        <f t="shared" si="239"/>
        <v/>
      </c>
      <c r="BM489" s="176"/>
      <c r="BN489" s="27">
        <f t="shared" si="264"/>
        <v>0</v>
      </c>
      <c r="BO489" s="27">
        <f t="shared" si="265"/>
        <v>0</v>
      </c>
      <c r="BP489" s="27">
        <f t="shared" si="266"/>
        <v>0</v>
      </c>
      <c r="BQ489" s="27">
        <f t="shared" si="267"/>
        <v>0</v>
      </c>
      <c r="BR489" s="27">
        <f t="shared" si="268"/>
        <v>0</v>
      </c>
      <c r="BS489" s="27"/>
      <c r="BT489" s="166"/>
      <c r="BU489" s="166"/>
      <c r="BV489" s="166"/>
      <c r="BW489" s="166"/>
      <c r="BX489" s="166"/>
      <c r="BY489" s="166"/>
      <c r="BZ489" s="166"/>
      <c r="CA489" s="166"/>
      <c r="CB489" s="166"/>
      <c r="CC489" s="166"/>
      <c r="CD489" s="166"/>
      <c r="CE489" s="166"/>
      <c r="CF489" s="166"/>
      <c r="CG489" s="166"/>
      <c r="CH489" s="166"/>
      <c r="CI489" s="166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</row>
    <row r="490" spans="1:99">
      <c r="A490" s="160" t="str">
        <f>IF($D490=2,IF(所有護老者!A490="","",所有護老者!A490),"")</f>
        <v/>
      </c>
      <c r="B490" s="160" t="str">
        <f>IF($D490=2,IF(所有護老者!B490="","",所有護老者!B490),"")</f>
        <v/>
      </c>
      <c r="C490" s="160" t="str">
        <f>IF($D490=2,IF(所有護老者!D490="","",所有護老者!D490),"")</f>
        <v/>
      </c>
      <c r="D490" s="160" t="str">
        <f>IF(所有護老者!C490=2,2,"")</f>
        <v/>
      </c>
      <c r="E490" s="160" t="str">
        <f>IF($D490=2,IF(所有護老者!E490="","",所有護老者!E490),"")</f>
        <v/>
      </c>
      <c r="F490" s="160" t="str">
        <f>IF($D490=2,IF(所有護老者!F490="","",所有護老者!F490),"")</f>
        <v/>
      </c>
      <c r="G490" s="160" t="str">
        <f>IF($D490=2,IF(所有護老者!G490="","",所有護老者!G490),"")</f>
        <v/>
      </c>
      <c r="H490" s="160" t="str">
        <f>IF($D490=2,IF(所有護老者!H490="","",所有護老者!H490),"")</f>
        <v/>
      </c>
      <c r="I490" s="160" t="str">
        <f>IF($D490=2,IF(所有護老者!I490="","",所有護老者!I490),"")</f>
        <v/>
      </c>
      <c r="J490" s="160" t="str">
        <f>IF($D490=2,IF(所有護老者!J490="","",所有護老者!J490),"")</f>
        <v/>
      </c>
      <c r="K490" s="160" t="str">
        <f>IF($D490=2,IF(所有護老者!K490="","",所有護老者!K490),"")</f>
        <v/>
      </c>
      <c r="L490" s="160" t="str">
        <f>IF($D490=2,IF(所有護老者!L490="","",所有護老者!L490),"")</f>
        <v/>
      </c>
      <c r="M490" s="160" t="str">
        <f>IF($D490=2,IF(所有護老者!M490="","",所有護老者!M490),"")</f>
        <v/>
      </c>
      <c r="N490" s="160" t="str">
        <f>IF($D490=2,IF(所有護老者!N490="","",所有護老者!N490),"")</f>
        <v/>
      </c>
      <c r="O490" s="160" t="str">
        <f>IF($D490=2,IF(所有護老者!O490="","",所有護老者!O490),"")</f>
        <v/>
      </c>
      <c r="P490" s="160" t="str">
        <f>IF($D490=2,IF(所有護老者!P490="","",所有護老者!P490),"")</f>
        <v/>
      </c>
      <c r="Q490" s="160" t="str">
        <f>IF($D490=2,IF(所有護老者!Q490="","",所有護老者!Q490),"")</f>
        <v/>
      </c>
      <c r="R490" s="160" t="str">
        <f>IF($D490=2,IF(所有護老者!R490="","",所有護老者!R490),"")</f>
        <v/>
      </c>
      <c r="S490" s="160" t="str">
        <f>IF($D490=2,IF(所有護老者!S490="","",所有護老者!S490),"")</f>
        <v/>
      </c>
      <c r="T490" s="160" t="str">
        <f>IF($D490=2,IF(所有護老者!T490="","",所有護老者!T490),"")</f>
        <v/>
      </c>
      <c r="U490" s="160" t="str">
        <f>IF($D490=2,IF(所有護老者!U490="","",所有護老者!U490),"")</f>
        <v/>
      </c>
      <c r="V490" s="160" t="str">
        <f>IF($D490=2,IF(所有護老者!V490="","",所有護老者!V490),"")</f>
        <v/>
      </c>
      <c r="W490" s="160" t="str">
        <f>IF($D490=2,IF(所有護老者!W490="","",所有護老者!W490),"")</f>
        <v/>
      </c>
      <c r="X490" s="160" t="str">
        <f>IF($D490=2,IF(所有護老者!X490="","",所有護老者!X490),"")</f>
        <v/>
      </c>
      <c r="Y490" s="160" t="str">
        <f>IF($D490=2,IF(所有護老者!Y490="","",所有護老者!Y490),"")</f>
        <v/>
      </c>
      <c r="Z490" s="160" t="str">
        <f>IF($D490=2,IF(所有護老者!Z490="","",所有護老者!Z490),"")</f>
        <v/>
      </c>
      <c r="AA490" s="160" t="str">
        <f>IF($D490=2,IF(所有護老者!AA490="","",所有護老者!AA490),"")</f>
        <v/>
      </c>
      <c r="AB490" s="160" t="str">
        <f>IF($D490=2,IF(所有護老者!AB490="","",所有護老者!AB490),"")</f>
        <v/>
      </c>
      <c r="AC490" s="160" t="str">
        <f>IF($D490=2,IF(所有護老者!AC490="","",所有護老者!AC490),"")</f>
        <v/>
      </c>
      <c r="AD490" s="160" t="str">
        <f>IF($D490=2,IF(所有護老者!AD490="","",所有護老者!AD490),"")</f>
        <v/>
      </c>
      <c r="AE490" s="160" t="str">
        <f>IF($D490=2,IF(所有護老者!AE490="","",所有護老者!AE490),"")</f>
        <v/>
      </c>
      <c r="AF490" s="160" t="str">
        <f>IF($D490=2,IF(所有護老者!AF490="","",所有護老者!AF490),"")</f>
        <v/>
      </c>
      <c r="AG490" s="160" t="str">
        <f>IF($D490=2,IF(所有護老者!AG490="","",所有護老者!AG490),"")</f>
        <v/>
      </c>
      <c r="AH490" s="160" t="str">
        <f>IF($D490=2,IF(所有護老者!AH490="","",所有護老者!AH490),"")</f>
        <v/>
      </c>
      <c r="AI490" s="160" t="str">
        <f>IF($D490=2,IF(所有護老者!AI490="","",所有護老者!AI490),"")</f>
        <v/>
      </c>
      <c r="AJ490" s="160" t="str">
        <f>IF($D490=2,IF(所有護老者!AJ490="","",所有護老者!AJ490),"")</f>
        <v/>
      </c>
      <c r="AK490" s="160" t="str">
        <f>IF(所有護老者!AK490="","",所有護老者!AK490)</f>
        <v/>
      </c>
      <c r="AL490" s="175" t="str">
        <f t="shared" si="240"/>
        <v/>
      </c>
      <c r="AM490" s="175" t="str">
        <f t="shared" si="241"/>
        <v/>
      </c>
      <c r="AN490" s="175" t="str">
        <f t="shared" si="242"/>
        <v/>
      </c>
      <c r="AO490" s="175" t="str">
        <f t="shared" si="243"/>
        <v/>
      </c>
      <c r="AP490" s="175" t="str">
        <f t="shared" si="244"/>
        <v/>
      </c>
      <c r="AQ490" s="175" t="str">
        <f t="shared" si="245"/>
        <v/>
      </c>
      <c r="AR490" s="175" t="str">
        <f t="shared" si="246"/>
        <v/>
      </c>
      <c r="AS490" s="175" t="str">
        <f t="shared" si="247"/>
        <v/>
      </c>
      <c r="AT490" s="175" t="str">
        <f t="shared" si="248"/>
        <v/>
      </c>
      <c r="AU490" s="175" t="str">
        <f t="shared" si="249"/>
        <v/>
      </c>
      <c r="AV490" s="175" t="str">
        <f t="shared" si="250"/>
        <v/>
      </c>
      <c r="AW490" s="27">
        <f t="shared" si="251"/>
        <v>0</v>
      </c>
      <c r="AX490" s="27"/>
      <c r="AY490" s="27">
        <f t="shared" si="252"/>
        <v>0</v>
      </c>
      <c r="AZ490" s="27">
        <f t="shared" si="253"/>
        <v>0</v>
      </c>
      <c r="BA490" s="27">
        <f t="shared" si="254"/>
        <v>0</v>
      </c>
      <c r="BB490" s="27">
        <f t="shared" si="255"/>
        <v>0</v>
      </c>
      <c r="BC490" s="27">
        <f t="shared" si="256"/>
        <v>0</v>
      </c>
      <c r="BD490" s="27">
        <f t="shared" si="257"/>
        <v>0</v>
      </c>
      <c r="BE490" s="27">
        <f t="shared" si="258"/>
        <v>0</v>
      </c>
      <c r="BF490" s="27">
        <f t="shared" si="259"/>
        <v>0</v>
      </c>
      <c r="BG490" s="27">
        <f t="shared" si="260"/>
        <v>0</v>
      </c>
      <c r="BH490" s="27">
        <f t="shared" si="261"/>
        <v>0</v>
      </c>
      <c r="BI490" s="27">
        <f t="shared" si="262"/>
        <v>0</v>
      </c>
      <c r="BJ490" s="27">
        <f t="shared" si="263"/>
        <v>0</v>
      </c>
      <c r="BK490" s="176"/>
      <c r="BL490" s="276" t="str">
        <f t="shared" si="239"/>
        <v/>
      </c>
      <c r="BM490" s="176"/>
      <c r="BN490" s="27">
        <f t="shared" si="264"/>
        <v>0</v>
      </c>
      <c r="BO490" s="27">
        <f t="shared" si="265"/>
        <v>0</v>
      </c>
      <c r="BP490" s="27">
        <f t="shared" si="266"/>
        <v>0</v>
      </c>
      <c r="BQ490" s="27">
        <f t="shared" si="267"/>
        <v>0</v>
      </c>
      <c r="BR490" s="27">
        <f t="shared" si="268"/>
        <v>0</v>
      </c>
      <c r="BS490" s="27"/>
      <c r="BT490" s="166"/>
      <c r="BU490" s="166"/>
      <c r="BV490" s="166"/>
      <c r="BW490" s="166"/>
      <c r="BX490" s="166"/>
      <c r="BY490" s="166"/>
      <c r="BZ490" s="166"/>
      <c r="CA490" s="166"/>
      <c r="CB490" s="166"/>
      <c r="CC490" s="166"/>
      <c r="CD490" s="166"/>
      <c r="CE490" s="166"/>
      <c r="CF490" s="166"/>
      <c r="CG490" s="166"/>
      <c r="CH490" s="166"/>
      <c r="CI490" s="166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</row>
    <row r="491" spans="1:99">
      <c r="A491" s="160" t="str">
        <f>IF($D491=2,IF(所有護老者!A491="","",所有護老者!A491),"")</f>
        <v/>
      </c>
      <c r="B491" s="160" t="str">
        <f>IF($D491=2,IF(所有護老者!B491="","",所有護老者!B491),"")</f>
        <v/>
      </c>
      <c r="C491" s="160" t="str">
        <f>IF($D491=2,IF(所有護老者!D491="","",所有護老者!D491),"")</f>
        <v/>
      </c>
      <c r="D491" s="160" t="str">
        <f>IF(所有護老者!C491=2,2,"")</f>
        <v/>
      </c>
      <c r="E491" s="160" t="str">
        <f>IF($D491=2,IF(所有護老者!E491="","",所有護老者!E491),"")</f>
        <v/>
      </c>
      <c r="F491" s="160" t="str">
        <f>IF($D491=2,IF(所有護老者!F491="","",所有護老者!F491),"")</f>
        <v/>
      </c>
      <c r="G491" s="160" t="str">
        <f>IF($D491=2,IF(所有護老者!G491="","",所有護老者!G491),"")</f>
        <v/>
      </c>
      <c r="H491" s="160" t="str">
        <f>IF($D491=2,IF(所有護老者!H491="","",所有護老者!H491),"")</f>
        <v/>
      </c>
      <c r="I491" s="160" t="str">
        <f>IF($D491=2,IF(所有護老者!I491="","",所有護老者!I491),"")</f>
        <v/>
      </c>
      <c r="J491" s="160" t="str">
        <f>IF($D491=2,IF(所有護老者!J491="","",所有護老者!J491),"")</f>
        <v/>
      </c>
      <c r="K491" s="160" t="str">
        <f>IF($D491=2,IF(所有護老者!K491="","",所有護老者!K491),"")</f>
        <v/>
      </c>
      <c r="L491" s="160" t="str">
        <f>IF($D491=2,IF(所有護老者!L491="","",所有護老者!L491),"")</f>
        <v/>
      </c>
      <c r="M491" s="160" t="str">
        <f>IF($D491=2,IF(所有護老者!M491="","",所有護老者!M491),"")</f>
        <v/>
      </c>
      <c r="N491" s="160" t="str">
        <f>IF($D491=2,IF(所有護老者!N491="","",所有護老者!N491),"")</f>
        <v/>
      </c>
      <c r="O491" s="160" t="str">
        <f>IF($D491=2,IF(所有護老者!O491="","",所有護老者!O491),"")</f>
        <v/>
      </c>
      <c r="P491" s="160" t="str">
        <f>IF($D491=2,IF(所有護老者!P491="","",所有護老者!P491),"")</f>
        <v/>
      </c>
      <c r="Q491" s="160" t="str">
        <f>IF($D491=2,IF(所有護老者!Q491="","",所有護老者!Q491),"")</f>
        <v/>
      </c>
      <c r="R491" s="160" t="str">
        <f>IF($D491=2,IF(所有護老者!R491="","",所有護老者!R491),"")</f>
        <v/>
      </c>
      <c r="S491" s="160" t="str">
        <f>IF($D491=2,IF(所有護老者!S491="","",所有護老者!S491),"")</f>
        <v/>
      </c>
      <c r="T491" s="160" t="str">
        <f>IF($D491=2,IF(所有護老者!T491="","",所有護老者!T491),"")</f>
        <v/>
      </c>
      <c r="U491" s="160" t="str">
        <f>IF($D491=2,IF(所有護老者!U491="","",所有護老者!U491),"")</f>
        <v/>
      </c>
      <c r="V491" s="160" t="str">
        <f>IF($D491=2,IF(所有護老者!V491="","",所有護老者!V491),"")</f>
        <v/>
      </c>
      <c r="W491" s="160" t="str">
        <f>IF($D491=2,IF(所有護老者!W491="","",所有護老者!W491),"")</f>
        <v/>
      </c>
      <c r="X491" s="160" t="str">
        <f>IF($D491=2,IF(所有護老者!X491="","",所有護老者!X491),"")</f>
        <v/>
      </c>
      <c r="Y491" s="160" t="str">
        <f>IF($D491=2,IF(所有護老者!Y491="","",所有護老者!Y491),"")</f>
        <v/>
      </c>
      <c r="Z491" s="160" t="str">
        <f>IF($D491=2,IF(所有護老者!Z491="","",所有護老者!Z491),"")</f>
        <v/>
      </c>
      <c r="AA491" s="160" t="str">
        <f>IF($D491=2,IF(所有護老者!AA491="","",所有護老者!AA491),"")</f>
        <v/>
      </c>
      <c r="AB491" s="160" t="str">
        <f>IF($D491=2,IF(所有護老者!AB491="","",所有護老者!AB491),"")</f>
        <v/>
      </c>
      <c r="AC491" s="160" t="str">
        <f>IF($D491=2,IF(所有護老者!AC491="","",所有護老者!AC491),"")</f>
        <v/>
      </c>
      <c r="AD491" s="160" t="str">
        <f>IF($D491=2,IF(所有護老者!AD491="","",所有護老者!AD491),"")</f>
        <v/>
      </c>
      <c r="AE491" s="160" t="str">
        <f>IF($D491=2,IF(所有護老者!AE491="","",所有護老者!AE491),"")</f>
        <v/>
      </c>
      <c r="AF491" s="160" t="str">
        <f>IF($D491=2,IF(所有護老者!AF491="","",所有護老者!AF491),"")</f>
        <v/>
      </c>
      <c r="AG491" s="160" t="str">
        <f>IF($D491=2,IF(所有護老者!AG491="","",所有護老者!AG491),"")</f>
        <v/>
      </c>
      <c r="AH491" s="160" t="str">
        <f>IF($D491=2,IF(所有護老者!AH491="","",所有護老者!AH491),"")</f>
        <v/>
      </c>
      <c r="AI491" s="160" t="str">
        <f>IF($D491=2,IF(所有護老者!AI491="","",所有護老者!AI491),"")</f>
        <v/>
      </c>
      <c r="AJ491" s="160" t="str">
        <f>IF($D491=2,IF(所有護老者!AJ491="","",所有護老者!AJ491),"")</f>
        <v/>
      </c>
      <c r="AK491" s="160" t="str">
        <f>IF(所有護老者!AK491="","",所有護老者!AK491)</f>
        <v/>
      </c>
      <c r="AL491" s="175" t="str">
        <f t="shared" si="240"/>
        <v/>
      </c>
      <c r="AM491" s="175" t="str">
        <f t="shared" si="241"/>
        <v/>
      </c>
      <c r="AN491" s="175" t="str">
        <f t="shared" si="242"/>
        <v/>
      </c>
      <c r="AO491" s="175" t="str">
        <f t="shared" si="243"/>
        <v/>
      </c>
      <c r="AP491" s="175" t="str">
        <f t="shared" si="244"/>
        <v/>
      </c>
      <c r="AQ491" s="175" t="str">
        <f t="shared" si="245"/>
        <v/>
      </c>
      <c r="AR491" s="175" t="str">
        <f t="shared" si="246"/>
        <v/>
      </c>
      <c r="AS491" s="175" t="str">
        <f t="shared" si="247"/>
        <v/>
      </c>
      <c r="AT491" s="175" t="str">
        <f t="shared" si="248"/>
        <v/>
      </c>
      <c r="AU491" s="175" t="str">
        <f t="shared" si="249"/>
        <v/>
      </c>
      <c r="AV491" s="175" t="str">
        <f t="shared" si="250"/>
        <v/>
      </c>
      <c r="AW491" s="27">
        <f t="shared" si="251"/>
        <v>0</v>
      </c>
      <c r="AX491" s="27"/>
      <c r="AY491" s="27">
        <f t="shared" si="252"/>
        <v>0</v>
      </c>
      <c r="AZ491" s="27">
        <f t="shared" si="253"/>
        <v>0</v>
      </c>
      <c r="BA491" s="27">
        <f t="shared" si="254"/>
        <v>0</v>
      </c>
      <c r="BB491" s="27">
        <f t="shared" si="255"/>
        <v>0</v>
      </c>
      <c r="BC491" s="27">
        <f t="shared" si="256"/>
        <v>0</v>
      </c>
      <c r="BD491" s="27">
        <f t="shared" si="257"/>
        <v>0</v>
      </c>
      <c r="BE491" s="27">
        <f t="shared" si="258"/>
        <v>0</v>
      </c>
      <c r="BF491" s="27">
        <f t="shared" si="259"/>
        <v>0</v>
      </c>
      <c r="BG491" s="27">
        <f t="shared" si="260"/>
        <v>0</v>
      </c>
      <c r="BH491" s="27">
        <f t="shared" si="261"/>
        <v>0</v>
      </c>
      <c r="BI491" s="27">
        <f t="shared" si="262"/>
        <v>0</v>
      </c>
      <c r="BJ491" s="27">
        <f t="shared" si="263"/>
        <v>0</v>
      </c>
      <c r="BK491" s="176"/>
      <c r="BL491" s="276" t="str">
        <f t="shared" si="239"/>
        <v/>
      </c>
      <c r="BM491" s="176"/>
      <c r="BN491" s="27">
        <f t="shared" si="264"/>
        <v>0</v>
      </c>
      <c r="BO491" s="27">
        <f t="shared" si="265"/>
        <v>0</v>
      </c>
      <c r="BP491" s="27">
        <f t="shared" si="266"/>
        <v>0</v>
      </c>
      <c r="BQ491" s="27">
        <f t="shared" si="267"/>
        <v>0</v>
      </c>
      <c r="BR491" s="27">
        <f t="shared" si="268"/>
        <v>0</v>
      </c>
      <c r="BS491" s="27"/>
      <c r="BT491" s="166"/>
      <c r="BU491" s="166"/>
      <c r="BV491" s="166"/>
      <c r="BW491" s="166"/>
      <c r="BX491" s="166"/>
      <c r="BY491" s="166"/>
      <c r="BZ491" s="166"/>
      <c r="CA491" s="166"/>
      <c r="CB491" s="166"/>
      <c r="CC491" s="166"/>
      <c r="CD491" s="166"/>
      <c r="CE491" s="166"/>
      <c r="CF491" s="166"/>
      <c r="CG491" s="166"/>
      <c r="CH491" s="166"/>
      <c r="CI491" s="166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</row>
    <row r="492" spans="1:99">
      <c r="A492" s="160" t="str">
        <f>IF($D492=2,IF(所有護老者!A492="","",所有護老者!A492),"")</f>
        <v/>
      </c>
      <c r="B492" s="160" t="str">
        <f>IF($D492=2,IF(所有護老者!B492="","",所有護老者!B492),"")</f>
        <v/>
      </c>
      <c r="C492" s="160" t="str">
        <f>IF($D492=2,IF(所有護老者!D492="","",所有護老者!D492),"")</f>
        <v/>
      </c>
      <c r="D492" s="160" t="str">
        <f>IF(所有護老者!C492=2,2,"")</f>
        <v/>
      </c>
      <c r="E492" s="160" t="str">
        <f>IF($D492=2,IF(所有護老者!E492="","",所有護老者!E492),"")</f>
        <v/>
      </c>
      <c r="F492" s="160" t="str">
        <f>IF($D492=2,IF(所有護老者!F492="","",所有護老者!F492),"")</f>
        <v/>
      </c>
      <c r="G492" s="160" t="str">
        <f>IF($D492=2,IF(所有護老者!G492="","",所有護老者!G492),"")</f>
        <v/>
      </c>
      <c r="H492" s="160" t="str">
        <f>IF($D492=2,IF(所有護老者!H492="","",所有護老者!H492),"")</f>
        <v/>
      </c>
      <c r="I492" s="160" t="str">
        <f>IF($D492=2,IF(所有護老者!I492="","",所有護老者!I492),"")</f>
        <v/>
      </c>
      <c r="J492" s="160" t="str">
        <f>IF($D492=2,IF(所有護老者!J492="","",所有護老者!J492),"")</f>
        <v/>
      </c>
      <c r="K492" s="160" t="str">
        <f>IF($D492=2,IF(所有護老者!K492="","",所有護老者!K492),"")</f>
        <v/>
      </c>
      <c r="L492" s="160" t="str">
        <f>IF($D492=2,IF(所有護老者!L492="","",所有護老者!L492),"")</f>
        <v/>
      </c>
      <c r="M492" s="160" t="str">
        <f>IF($D492=2,IF(所有護老者!M492="","",所有護老者!M492),"")</f>
        <v/>
      </c>
      <c r="N492" s="160" t="str">
        <f>IF($D492=2,IF(所有護老者!N492="","",所有護老者!N492),"")</f>
        <v/>
      </c>
      <c r="O492" s="160" t="str">
        <f>IF($D492=2,IF(所有護老者!O492="","",所有護老者!O492),"")</f>
        <v/>
      </c>
      <c r="P492" s="160" t="str">
        <f>IF($D492=2,IF(所有護老者!P492="","",所有護老者!P492),"")</f>
        <v/>
      </c>
      <c r="Q492" s="160" t="str">
        <f>IF($D492=2,IF(所有護老者!Q492="","",所有護老者!Q492),"")</f>
        <v/>
      </c>
      <c r="R492" s="160" t="str">
        <f>IF($D492=2,IF(所有護老者!R492="","",所有護老者!R492),"")</f>
        <v/>
      </c>
      <c r="S492" s="160" t="str">
        <f>IF($D492=2,IF(所有護老者!S492="","",所有護老者!S492),"")</f>
        <v/>
      </c>
      <c r="T492" s="160" t="str">
        <f>IF($D492=2,IF(所有護老者!T492="","",所有護老者!T492),"")</f>
        <v/>
      </c>
      <c r="U492" s="160" t="str">
        <f>IF($D492=2,IF(所有護老者!U492="","",所有護老者!U492),"")</f>
        <v/>
      </c>
      <c r="V492" s="160" t="str">
        <f>IF($D492=2,IF(所有護老者!V492="","",所有護老者!V492),"")</f>
        <v/>
      </c>
      <c r="W492" s="160" t="str">
        <f>IF($D492=2,IF(所有護老者!W492="","",所有護老者!W492),"")</f>
        <v/>
      </c>
      <c r="X492" s="160" t="str">
        <f>IF($D492=2,IF(所有護老者!X492="","",所有護老者!X492),"")</f>
        <v/>
      </c>
      <c r="Y492" s="160" t="str">
        <f>IF($D492=2,IF(所有護老者!Y492="","",所有護老者!Y492),"")</f>
        <v/>
      </c>
      <c r="Z492" s="160" t="str">
        <f>IF($D492=2,IF(所有護老者!Z492="","",所有護老者!Z492),"")</f>
        <v/>
      </c>
      <c r="AA492" s="160" t="str">
        <f>IF($D492=2,IF(所有護老者!AA492="","",所有護老者!AA492),"")</f>
        <v/>
      </c>
      <c r="AB492" s="160" t="str">
        <f>IF($D492=2,IF(所有護老者!AB492="","",所有護老者!AB492),"")</f>
        <v/>
      </c>
      <c r="AC492" s="160" t="str">
        <f>IF($D492=2,IF(所有護老者!AC492="","",所有護老者!AC492),"")</f>
        <v/>
      </c>
      <c r="AD492" s="160" t="str">
        <f>IF($D492=2,IF(所有護老者!AD492="","",所有護老者!AD492),"")</f>
        <v/>
      </c>
      <c r="AE492" s="160" t="str">
        <f>IF($D492=2,IF(所有護老者!AE492="","",所有護老者!AE492),"")</f>
        <v/>
      </c>
      <c r="AF492" s="160" t="str">
        <f>IF($D492=2,IF(所有護老者!AF492="","",所有護老者!AF492),"")</f>
        <v/>
      </c>
      <c r="AG492" s="160" t="str">
        <f>IF($D492=2,IF(所有護老者!AG492="","",所有護老者!AG492),"")</f>
        <v/>
      </c>
      <c r="AH492" s="160" t="str">
        <f>IF($D492=2,IF(所有護老者!AH492="","",所有護老者!AH492),"")</f>
        <v/>
      </c>
      <c r="AI492" s="160" t="str">
        <f>IF($D492=2,IF(所有護老者!AI492="","",所有護老者!AI492),"")</f>
        <v/>
      </c>
      <c r="AJ492" s="160" t="str">
        <f>IF($D492=2,IF(所有護老者!AJ492="","",所有護老者!AJ492),"")</f>
        <v/>
      </c>
      <c r="AK492" s="160" t="str">
        <f>IF(所有護老者!AK492="","",所有護老者!AK492)</f>
        <v/>
      </c>
      <c r="AL492" s="175" t="str">
        <f t="shared" si="240"/>
        <v/>
      </c>
      <c r="AM492" s="175" t="str">
        <f t="shared" si="241"/>
        <v/>
      </c>
      <c r="AN492" s="175" t="str">
        <f t="shared" si="242"/>
        <v/>
      </c>
      <c r="AO492" s="175" t="str">
        <f t="shared" si="243"/>
        <v/>
      </c>
      <c r="AP492" s="175" t="str">
        <f t="shared" si="244"/>
        <v/>
      </c>
      <c r="AQ492" s="175" t="str">
        <f t="shared" si="245"/>
        <v/>
      </c>
      <c r="AR492" s="175" t="str">
        <f t="shared" si="246"/>
        <v/>
      </c>
      <c r="AS492" s="175" t="str">
        <f t="shared" si="247"/>
        <v/>
      </c>
      <c r="AT492" s="175" t="str">
        <f t="shared" si="248"/>
        <v/>
      </c>
      <c r="AU492" s="175" t="str">
        <f t="shared" si="249"/>
        <v/>
      </c>
      <c r="AV492" s="175" t="str">
        <f t="shared" si="250"/>
        <v/>
      </c>
      <c r="AW492" s="27">
        <f t="shared" si="251"/>
        <v>0</v>
      </c>
      <c r="AX492" s="27"/>
      <c r="AY492" s="27">
        <f t="shared" si="252"/>
        <v>0</v>
      </c>
      <c r="AZ492" s="27">
        <f t="shared" si="253"/>
        <v>0</v>
      </c>
      <c r="BA492" s="27">
        <f t="shared" si="254"/>
        <v>0</v>
      </c>
      <c r="BB492" s="27">
        <f t="shared" si="255"/>
        <v>0</v>
      </c>
      <c r="BC492" s="27">
        <f t="shared" si="256"/>
        <v>0</v>
      </c>
      <c r="BD492" s="27">
        <f t="shared" si="257"/>
        <v>0</v>
      </c>
      <c r="BE492" s="27">
        <f t="shared" si="258"/>
        <v>0</v>
      </c>
      <c r="BF492" s="27">
        <f t="shared" si="259"/>
        <v>0</v>
      </c>
      <c r="BG492" s="27">
        <f t="shared" si="260"/>
        <v>0</v>
      </c>
      <c r="BH492" s="27">
        <f t="shared" si="261"/>
        <v>0</v>
      </c>
      <c r="BI492" s="27">
        <f t="shared" si="262"/>
        <v>0</v>
      </c>
      <c r="BJ492" s="27">
        <f t="shared" si="263"/>
        <v>0</v>
      </c>
      <c r="BK492" s="176"/>
      <c r="BL492" s="276" t="str">
        <f t="shared" si="239"/>
        <v/>
      </c>
      <c r="BM492" s="176"/>
      <c r="BN492" s="27">
        <f t="shared" si="264"/>
        <v>0</v>
      </c>
      <c r="BO492" s="27">
        <f t="shared" si="265"/>
        <v>0</v>
      </c>
      <c r="BP492" s="27">
        <f t="shared" si="266"/>
        <v>0</v>
      </c>
      <c r="BQ492" s="27">
        <f t="shared" si="267"/>
        <v>0</v>
      </c>
      <c r="BR492" s="27">
        <f t="shared" si="268"/>
        <v>0</v>
      </c>
      <c r="BS492" s="27"/>
      <c r="BT492" s="166"/>
      <c r="BU492" s="166"/>
      <c r="BV492" s="166"/>
      <c r="BW492" s="166"/>
      <c r="BX492" s="166"/>
      <c r="BY492" s="166"/>
      <c r="BZ492" s="166"/>
      <c r="CA492" s="166"/>
      <c r="CB492" s="166"/>
      <c r="CC492" s="166"/>
      <c r="CD492" s="166"/>
      <c r="CE492" s="166"/>
      <c r="CF492" s="166"/>
      <c r="CG492" s="166"/>
      <c r="CH492" s="166"/>
      <c r="CI492" s="166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</row>
    <row r="493" spans="1:99">
      <c r="A493" s="160" t="str">
        <f>IF($D493=2,IF(所有護老者!A493="","",所有護老者!A493),"")</f>
        <v/>
      </c>
      <c r="B493" s="160" t="str">
        <f>IF($D493=2,IF(所有護老者!B493="","",所有護老者!B493),"")</f>
        <v/>
      </c>
      <c r="C493" s="160" t="str">
        <f>IF($D493=2,IF(所有護老者!D493="","",所有護老者!D493),"")</f>
        <v/>
      </c>
      <c r="D493" s="160" t="str">
        <f>IF(所有護老者!C493=2,2,"")</f>
        <v/>
      </c>
      <c r="E493" s="160" t="str">
        <f>IF($D493=2,IF(所有護老者!E493="","",所有護老者!E493),"")</f>
        <v/>
      </c>
      <c r="F493" s="160" t="str">
        <f>IF($D493=2,IF(所有護老者!F493="","",所有護老者!F493),"")</f>
        <v/>
      </c>
      <c r="G493" s="160" t="str">
        <f>IF($D493=2,IF(所有護老者!G493="","",所有護老者!G493),"")</f>
        <v/>
      </c>
      <c r="H493" s="160" t="str">
        <f>IF($D493=2,IF(所有護老者!H493="","",所有護老者!H493),"")</f>
        <v/>
      </c>
      <c r="I493" s="160" t="str">
        <f>IF($D493=2,IF(所有護老者!I493="","",所有護老者!I493),"")</f>
        <v/>
      </c>
      <c r="J493" s="160" t="str">
        <f>IF($D493=2,IF(所有護老者!J493="","",所有護老者!J493),"")</f>
        <v/>
      </c>
      <c r="K493" s="160" t="str">
        <f>IF($D493=2,IF(所有護老者!K493="","",所有護老者!K493),"")</f>
        <v/>
      </c>
      <c r="L493" s="160" t="str">
        <f>IF($D493=2,IF(所有護老者!L493="","",所有護老者!L493),"")</f>
        <v/>
      </c>
      <c r="M493" s="160" t="str">
        <f>IF($D493=2,IF(所有護老者!M493="","",所有護老者!M493),"")</f>
        <v/>
      </c>
      <c r="N493" s="160" t="str">
        <f>IF($D493=2,IF(所有護老者!N493="","",所有護老者!N493),"")</f>
        <v/>
      </c>
      <c r="O493" s="160" t="str">
        <f>IF($D493=2,IF(所有護老者!O493="","",所有護老者!O493),"")</f>
        <v/>
      </c>
      <c r="P493" s="160" t="str">
        <f>IF($D493=2,IF(所有護老者!P493="","",所有護老者!P493),"")</f>
        <v/>
      </c>
      <c r="Q493" s="160" t="str">
        <f>IF($D493=2,IF(所有護老者!Q493="","",所有護老者!Q493),"")</f>
        <v/>
      </c>
      <c r="R493" s="160" t="str">
        <f>IF($D493=2,IF(所有護老者!R493="","",所有護老者!R493),"")</f>
        <v/>
      </c>
      <c r="S493" s="160" t="str">
        <f>IF($D493=2,IF(所有護老者!S493="","",所有護老者!S493),"")</f>
        <v/>
      </c>
      <c r="T493" s="160" t="str">
        <f>IF($D493=2,IF(所有護老者!T493="","",所有護老者!T493),"")</f>
        <v/>
      </c>
      <c r="U493" s="160" t="str">
        <f>IF($D493=2,IF(所有護老者!U493="","",所有護老者!U493),"")</f>
        <v/>
      </c>
      <c r="V493" s="160" t="str">
        <f>IF($D493=2,IF(所有護老者!V493="","",所有護老者!V493),"")</f>
        <v/>
      </c>
      <c r="W493" s="160" t="str">
        <f>IF($D493=2,IF(所有護老者!W493="","",所有護老者!W493),"")</f>
        <v/>
      </c>
      <c r="X493" s="160" t="str">
        <f>IF($D493=2,IF(所有護老者!X493="","",所有護老者!X493),"")</f>
        <v/>
      </c>
      <c r="Y493" s="160" t="str">
        <f>IF($D493=2,IF(所有護老者!Y493="","",所有護老者!Y493),"")</f>
        <v/>
      </c>
      <c r="Z493" s="160" t="str">
        <f>IF($D493=2,IF(所有護老者!Z493="","",所有護老者!Z493),"")</f>
        <v/>
      </c>
      <c r="AA493" s="160" t="str">
        <f>IF($D493=2,IF(所有護老者!AA493="","",所有護老者!AA493),"")</f>
        <v/>
      </c>
      <c r="AB493" s="160" t="str">
        <f>IF($D493=2,IF(所有護老者!AB493="","",所有護老者!AB493),"")</f>
        <v/>
      </c>
      <c r="AC493" s="160" t="str">
        <f>IF($D493=2,IF(所有護老者!AC493="","",所有護老者!AC493),"")</f>
        <v/>
      </c>
      <c r="AD493" s="160" t="str">
        <f>IF($D493=2,IF(所有護老者!AD493="","",所有護老者!AD493),"")</f>
        <v/>
      </c>
      <c r="AE493" s="160" t="str">
        <f>IF($D493=2,IF(所有護老者!AE493="","",所有護老者!AE493),"")</f>
        <v/>
      </c>
      <c r="AF493" s="160" t="str">
        <f>IF($D493=2,IF(所有護老者!AF493="","",所有護老者!AF493),"")</f>
        <v/>
      </c>
      <c r="AG493" s="160" t="str">
        <f>IF($D493=2,IF(所有護老者!AG493="","",所有護老者!AG493),"")</f>
        <v/>
      </c>
      <c r="AH493" s="160" t="str">
        <f>IF($D493=2,IF(所有護老者!AH493="","",所有護老者!AH493),"")</f>
        <v/>
      </c>
      <c r="AI493" s="160" t="str">
        <f>IF($D493=2,IF(所有護老者!AI493="","",所有護老者!AI493),"")</f>
        <v/>
      </c>
      <c r="AJ493" s="160" t="str">
        <f>IF($D493=2,IF(所有護老者!AJ493="","",所有護老者!AJ493),"")</f>
        <v/>
      </c>
      <c r="AK493" s="160" t="str">
        <f>IF(所有護老者!AK493="","",所有護老者!AK493)</f>
        <v/>
      </c>
      <c r="AL493" s="175" t="str">
        <f t="shared" si="240"/>
        <v/>
      </c>
      <c r="AM493" s="175" t="str">
        <f t="shared" si="241"/>
        <v/>
      </c>
      <c r="AN493" s="175" t="str">
        <f t="shared" si="242"/>
        <v/>
      </c>
      <c r="AO493" s="175" t="str">
        <f t="shared" si="243"/>
        <v/>
      </c>
      <c r="AP493" s="175" t="str">
        <f t="shared" si="244"/>
        <v/>
      </c>
      <c r="AQ493" s="175" t="str">
        <f t="shared" si="245"/>
        <v/>
      </c>
      <c r="AR493" s="175" t="str">
        <f t="shared" si="246"/>
        <v/>
      </c>
      <c r="AS493" s="175" t="str">
        <f t="shared" si="247"/>
        <v/>
      </c>
      <c r="AT493" s="175" t="str">
        <f t="shared" si="248"/>
        <v/>
      </c>
      <c r="AU493" s="175" t="str">
        <f t="shared" si="249"/>
        <v/>
      </c>
      <c r="AV493" s="175" t="str">
        <f t="shared" si="250"/>
        <v/>
      </c>
      <c r="AW493" s="27">
        <f t="shared" si="251"/>
        <v>0</v>
      </c>
      <c r="AX493" s="27"/>
      <c r="AY493" s="27">
        <f t="shared" si="252"/>
        <v>0</v>
      </c>
      <c r="AZ493" s="27">
        <f t="shared" si="253"/>
        <v>0</v>
      </c>
      <c r="BA493" s="27">
        <f t="shared" si="254"/>
        <v>0</v>
      </c>
      <c r="BB493" s="27">
        <f t="shared" si="255"/>
        <v>0</v>
      </c>
      <c r="BC493" s="27">
        <f t="shared" si="256"/>
        <v>0</v>
      </c>
      <c r="BD493" s="27">
        <f t="shared" si="257"/>
        <v>0</v>
      </c>
      <c r="BE493" s="27">
        <f t="shared" si="258"/>
        <v>0</v>
      </c>
      <c r="BF493" s="27">
        <f t="shared" si="259"/>
        <v>0</v>
      </c>
      <c r="BG493" s="27">
        <f t="shared" si="260"/>
        <v>0</v>
      </c>
      <c r="BH493" s="27">
        <f t="shared" si="261"/>
        <v>0</v>
      </c>
      <c r="BI493" s="27">
        <f t="shared" si="262"/>
        <v>0</v>
      </c>
      <c r="BJ493" s="27">
        <f t="shared" si="263"/>
        <v>0</v>
      </c>
      <c r="BK493" s="176"/>
      <c r="BL493" s="276" t="str">
        <f t="shared" si="239"/>
        <v/>
      </c>
      <c r="BM493" s="176"/>
      <c r="BN493" s="27">
        <f t="shared" si="264"/>
        <v>0</v>
      </c>
      <c r="BO493" s="27">
        <f t="shared" si="265"/>
        <v>0</v>
      </c>
      <c r="BP493" s="27">
        <f t="shared" si="266"/>
        <v>0</v>
      </c>
      <c r="BQ493" s="27">
        <f t="shared" si="267"/>
        <v>0</v>
      </c>
      <c r="BR493" s="27">
        <f t="shared" si="268"/>
        <v>0</v>
      </c>
      <c r="BS493" s="27"/>
      <c r="BT493" s="166"/>
      <c r="BU493" s="166"/>
      <c r="BV493" s="166"/>
      <c r="BW493" s="166"/>
      <c r="BX493" s="166"/>
      <c r="BY493" s="166"/>
      <c r="BZ493" s="166"/>
      <c r="CA493" s="166"/>
      <c r="CB493" s="166"/>
      <c r="CC493" s="166"/>
      <c r="CD493" s="166"/>
      <c r="CE493" s="166"/>
      <c r="CF493" s="166"/>
      <c r="CG493" s="166"/>
      <c r="CH493" s="166"/>
      <c r="CI493" s="166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</row>
    <row r="494" spans="1:99">
      <c r="A494" s="160" t="str">
        <f>IF($D494=2,IF(所有護老者!A494="","",所有護老者!A494),"")</f>
        <v/>
      </c>
      <c r="B494" s="160" t="str">
        <f>IF($D494=2,IF(所有護老者!B494="","",所有護老者!B494),"")</f>
        <v/>
      </c>
      <c r="C494" s="160" t="str">
        <f>IF($D494=2,IF(所有護老者!D494="","",所有護老者!D494),"")</f>
        <v/>
      </c>
      <c r="D494" s="160" t="str">
        <f>IF(所有護老者!C494=2,2,"")</f>
        <v/>
      </c>
      <c r="E494" s="160" t="str">
        <f>IF($D494=2,IF(所有護老者!E494="","",所有護老者!E494),"")</f>
        <v/>
      </c>
      <c r="F494" s="160" t="str">
        <f>IF($D494=2,IF(所有護老者!F494="","",所有護老者!F494),"")</f>
        <v/>
      </c>
      <c r="G494" s="160" t="str">
        <f>IF($D494=2,IF(所有護老者!G494="","",所有護老者!G494),"")</f>
        <v/>
      </c>
      <c r="H494" s="160" t="str">
        <f>IF($D494=2,IF(所有護老者!H494="","",所有護老者!H494),"")</f>
        <v/>
      </c>
      <c r="I494" s="160" t="str">
        <f>IF($D494=2,IF(所有護老者!I494="","",所有護老者!I494),"")</f>
        <v/>
      </c>
      <c r="J494" s="160" t="str">
        <f>IF($D494=2,IF(所有護老者!J494="","",所有護老者!J494),"")</f>
        <v/>
      </c>
      <c r="K494" s="160" t="str">
        <f>IF($D494=2,IF(所有護老者!K494="","",所有護老者!K494),"")</f>
        <v/>
      </c>
      <c r="L494" s="160" t="str">
        <f>IF($D494=2,IF(所有護老者!L494="","",所有護老者!L494),"")</f>
        <v/>
      </c>
      <c r="M494" s="160" t="str">
        <f>IF($D494=2,IF(所有護老者!M494="","",所有護老者!M494),"")</f>
        <v/>
      </c>
      <c r="N494" s="160" t="str">
        <f>IF($D494=2,IF(所有護老者!N494="","",所有護老者!N494),"")</f>
        <v/>
      </c>
      <c r="O494" s="160" t="str">
        <f>IF($D494=2,IF(所有護老者!O494="","",所有護老者!O494),"")</f>
        <v/>
      </c>
      <c r="P494" s="160" t="str">
        <f>IF($D494=2,IF(所有護老者!P494="","",所有護老者!P494),"")</f>
        <v/>
      </c>
      <c r="Q494" s="160" t="str">
        <f>IF($D494=2,IF(所有護老者!Q494="","",所有護老者!Q494),"")</f>
        <v/>
      </c>
      <c r="R494" s="160" t="str">
        <f>IF($D494=2,IF(所有護老者!R494="","",所有護老者!R494),"")</f>
        <v/>
      </c>
      <c r="S494" s="160" t="str">
        <f>IF($D494=2,IF(所有護老者!S494="","",所有護老者!S494),"")</f>
        <v/>
      </c>
      <c r="T494" s="160" t="str">
        <f>IF($D494=2,IF(所有護老者!T494="","",所有護老者!T494),"")</f>
        <v/>
      </c>
      <c r="U494" s="160" t="str">
        <f>IF($D494=2,IF(所有護老者!U494="","",所有護老者!U494),"")</f>
        <v/>
      </c>
      <c r="V494" s="160" t="str">
        <f>IF($D494=2,IF(所有護老者!V494="","",所有護老者!V494),"")</f>
        <v/>
      </c>
      <c r="W494" s="160" t="str">
        <f>IF($D494=2,IF(所有護老者!W494="","",所有護老者!W494),"")</f>
        <v/>
      </c>
      <c r="X494" s="160" t="str">
        <f>IF($D494=2,IF(所有護老者!X494="","",所有護老者!X494),"")</f>
        <v/>
      </c>
      <c r="Y494" s="160" t="str">
        <f>IF($D494=2,IF(所有護老者!Y494="","",所有護老者!Y494),"")</f>
        <v/>
      </c>
      <c r="Z494" s="160" t="str">
        <f>IF($D494=2,IF(所有護老者!Z494="","",所有護老者!Z494),"")</f>
        <v/>
      </c>
      <c r="AA494" s="160" t="str">
        <f>IF($D494=2,IF(所有護老者!AA494="","",所有護老者!AA494),"")</f>
        <v/>
      </c>
      <c r="AB494" s="160" t="str">
        <f>IF($D494=2,IF(所有護老者!AB494="","",所有護老者!AB494),"")</f>
        <v/>
      </c>
      <c r="AC494" s="160" t="str">
        <f>IF($D494=2,IF(所有護老者!AC494="","",所有護老者!AC494),"")</f>
        <v/>
      </c>
      <c r="AD494" s="160" t="str">
        <f>IF($D494=2,IF(所有護老者!AD494="","",所有護老者!AD494),"")</f>
        <v/>
      </c>
      <c r="AE494" s="160" t="str">
        <f>IF($D494=2,IF(所有護老者!AE494="","",所有護老者!AE494),"")</f>
        <v/>
      </c>
      <c r="AF494" s="160" t="str">
        <f>IF($D494=2,IF(所有護老者!AF494="","",所有護老者!AF494),"")</f>
        <v/>
      </c>
      <c r="AG494" s="160" t="str">
        <f>IF($D494=2,IF(所有護老者!AG494="","",所有護老者!AG494),"")</f>
        <v/>
      </c>
      <c r="AH494" s="160" t="str">
        <f>IF($D494=2,IF(所有護老者!AH494="","",所有護老者!AH494),"")</f>
        <v/>
      </c>
      <c r="AI494" s="160" t="str">
        <f>IF($D494=2,IF(所有護老者!AI494="","",所有護老者!AI494),"")</f>
        <v/>
      </c>
      <c r="AJ494" s="160" t="str">
        <f>IF($D494=2,IF(所有護老者!AJ494="","",所有護老者!AJ494),"")</f>
        <v/>
      </c>
      <c r="AK494" s="160" t="str">
        <f>IF(所有護老者!AK494="","",所有護老者!AK494)</f>
        <v/>
      </c>
      <c r="AL494" s="175" t="str">
        <f t="shared" si="240"/>
        <v/>
      </c>
      <c r="AM494" s="175" t="str">
        <f t="shared" si="241"/>
        <v/>
      </c>
      <c r="AN494" s="175" t="str">
        <f t="shared" si="242"/>
        <v/>
      </c>
      <c r="AO494" s="175" t="str">
        <f t="shared" si="243"/>
        <v/>
      </c>
      <c r="AP494" s="175" t="str">
        <f t="shared" si="244"/>
        <v/>
      </c>
      <c r="AQ494" s="175" t="str">
        <f t="shared" si="245"/>
        <v/>
      </c>
      <c r="AR494" s="175" t="str">
        <f t="shared" si="246"/>
        <v/>
      </c>
      <c r="AS494" s="175" t="str">
        <f t="shared" si="247"/>
        <v/>
      </c>
      <c r="AT494" s="175" t="str">
        <f t="shared" si="248"/>
        <v/>
      </c>
      <c r="AU494" s="175" t="str">
        <f t="shared" si="249"/>
        <v/>
      </c>
      <c r="AV494" s="175" t="str">
        <f t="shared" si="250"/>
        <v/>
      </c>
      <c r="AW494" s="27">
        <f t="shared" si="251"/>
        <v>0</v>
      </c>
      <c r="AX494" s="27"/>
      <c r="AY494" s="27">
        <f t="shared" si="252"/>
        <v>0</v>
      </c>
      <c r="AZ494" s="27">
        <f t="shared" si="253"/>
        <v>0</v>
      </c>
      <c r="BA494" s="27">
        <f t="shared" si="254"/>
        <v>0</v>
      </c>
      <c r="BB494" s="27">
        <f t="shared" si="255"/>
        <v>0</v>
      </c>
      <c r="BC494" s="27">
        <f t="shared" si="256"/>
        <v>0</v>
      </c>
      <c r="BD494" s="27">
        <f t="shared" si="257"/>
        <v>0</v>
      </c>
      <c r="BE494" s="27">
        <f t="shared" si="258"/>
        <v>0</v>
      </c>
      <c r="BF494" s="27">
        <f t="shared" si="259"/>
        <v>0</v>
      </c>
      <c r="BG494" s="27">
        <f t="shared" si="260"/>
        <v>0</v>
      </c>
      <c r="BH494" s="27">
        <f t="shared" si="261"/>
        <v>0</v>
      </c>
      <c r="BI494" s="27">
        <f t="shared" si="262"/>
        <v>0</v>
      </c>
      <c r="BJ494" s="27">
        <f t="shared" si="263"/>
        <v>0</v>
      </c>
      <c r="BK494" s="176"/>
      <c r="BL494" s="276" t="str">
        <f t="shared" si="239"/>
        <v/>
      </c>
      <c r="BM494" s="176"/>
      <c r="BN494" s="27">
        <f t="shared" si="264"/>
        <v>0</v>
      </c>
      <c r="BO494" s="27">
        <f t="shared" si="265"/>
        <v>0</v>
      </c>
      <c r="BP494" s="27">
        <f t="shared" si="266"/>
        <v>0</v>
      </c>
      <c r="BQ494" s="27">
        <f t="shared" si="267"/>
        <v>0</v>
      </c>
      <c r="BR494" s="27">
        <f t="shared" si="268"/>
        <v>0</v>
      </c>
      <c r="BS494" s="27"/>
      <c r="BT494" s="166"/>
      <c r="BU494" s="166"/>
      <c r="BV494" s="166"/>
      <c r="BW494" s="166"/>
      <c r="BX494" s="166"/>
      <c r="BY494" s="166"/>
      <c r="BZ494" s="166"/>
      <c r="CA494" s="166"/>
      <c r="CB494" s="166"/>
      <c r="CC494" s="166"/>
      <c r="CD494" s="166"/>
      <c r="CE494" s="166"/>
      <c r="CF494" s="166"/>
      <c r="CG494" s="166"/>
      <c r="CH494" s="166"/>
      <c r="CI494" s="166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</row>
    <row r="495" spans="1:99">
      <c r="A495" s="160" t="str">
        <f>IF($D495=2,IF(所有護老者!A495="","",所有護老者!A495),"")</f>
        <v/>
      </c>
      <c r="B495" s="160" t="str">
        <f>IF($D495=2,IF(所有護老者!B495="","",所有護老者!B495),"")</f>
        <v/>
      </c>
      <c r="C495" s="160" t="str">
        <f>IF($D495=2,IF(所有護老者!D495="","",所有護老者!D495),"")</f>
        <v/>
      </c>
      <c r="D495" s="160" t="str">
        <f>IF(所有護老者!C495=2,2,"")</f>
        <v/>
      </c>
      <c r="E495" s="160" t="str">
        <f>IF($D495=2,IF(所有護老者!E495="","",所有護老者!E495),"")</f>
        <v/>
      </c>
      <c r="F495" s="160" t="str">
        <f>IF($D495=2,IF(所有護老者!F495="","",所有護老者!F495),"")</f>
        <v/>
      </c>
      <c r="G495" s="160" t="str">
        <f>IF($D495=2,IF(所有護老者!G495="","",所有護老者!G495),"")</f>
        <v/>
      </c>
      <c r="H495" s="160" t="str">
        <f>IF($D495=2,IF(所有護老者!H495="","",所有護老者!H495),"")</f>
        <v/>
      </c>
      <c r="I495" s="160" t="str">
        <f>IF($D495=2,IF(所有護老者!I495="","",所有護老者!I495),"")</f>
        <v/>
      </c>
      <c r="J495" s="160" t="str">
        <f>IF($D495=2,IF(所有護老者!J495="","",所有護老者!J495),"")</f>
        <v/>
      </c>
      <c r="K495" s="160" t="str">
        <f>IF($D495=2,IF(所有護老者!K495="","",所有護老者!K495),"")</f>
        <v/>
      </c>
      <c r="L495" s="160" t="str">
        <f>IF($D495=2,IF(所有護老者!L495="","",所有護老者!L495),"")</f>
        <v/>
      </c>
      <c r="M495" s="160" t="str">
        <f>IF($D495=2,IF(所有護老者!M495="","",所有護老者!M495),"")</f>
        <v/>
      </c>
      <c r="N495" s="160" t="str">
        <f>IF($D495=2,IF(所有護老者!N495="","",所有護老者!N495),"")</f>
        <v/>
      </c>
      <c r="O495" s="160" t="str">
        <f>IF($D495=2,IF(所有護老者!O495="","",所有護老者!O495),"")</f>
        <v/>
      </c>
      <c r="P495" s="160" t="str">
        <f>IF($D495=2,IF(所有護老者!P495="","",所有護老者!P495),"")</f>
        <v/>
      </c>
      <c r="Q495" s="160" t="str">
        <f>IF($D495=2,IF(所有護老者!Q495="","",所有護老者!Q495),"")</f>
        <v/>
      </c>
      <c r="R495" s="160" t="str">
        <f>IF($D495=2,IF(所有護老者!R495="","",所有護老者!R495),"")</f>
        <v/>
      </c>
      <c r="S495" s="160" t="str">
        <f>IF($D495=2,IF(所有護老者!S495="","",所有護老者!S495),"")</f>
        <v/>
      </c>
      <c r="T495" s="160" t="str">
        <f>IF($D495=2,IF(所有護老者!T495="","",所有護老者!T495),"")</f>
        <v/>
      </c>
      <c r="U495" s="160" t="str">
        <f>IF($D495=2,IF(所有護老者!U495="","",所有護老者!U495),"")</f>
        <v/>
      </c>
      <c r="V495" s="160" t="str">
        <f>IF($D495=2,IF(所有護老者!V495="","",所有護老者!V495),"")</f>
        <v/>
      </c>
      <c r="W495" s="160" t="str">
        <f>IF($D495=2,IF(所有護老者!W495="","",所有護老者!W495),"")</f>
        <v/>
      </c>
      <c r="X495" s="160" t="str">
        <f>IF($D495=2,IF(所有護老者!X495="","",所有護老者!X495),"")</f>
        <v/>
      </c>
      <c r="Y495" s="160" t="str">
        <f>IF($D495=2,IF(所有護老者!Y495="","",所有護老者!Y495),"")</f>
        <v/>
      </c>
      <c r="Z495" s="160" t="str">
        <f>IF($D495=2,IF(所有護老者!Z495="","",所有護老者!Z495),"")</f>
        <v/>
      </c>
      <c r="AA495" s="160" t="str">
        <f>IF($D495=2,IF(所有護老者!AA495="","",所有護老者!AA495),"")</f>
        <v/>
      </c>
      <c r="AB495" s="160" t="str">
        <f>IF($D495=2,IF(所有護老者!AB495="","",所有護老者!AB495),"")</f>
        <v/>
      </c>
      <c r="AC495" s="160" t="str">
        <f>IF($D495=2,IF(所有護老者!AC495="","",所有護老者!AC495),"")</f>
        <v/>
      </c>
      <c r="AD495" s="160" t="str">
        <f>IF($D495=2,IF(所有護老者!AD495="","",所有護老者!AD495),"")</f>
        <v/>
      </c>
      <c r="AE495" s="160" t="str">
        <f>IF($D495=2,IF(所有護老者!AE495="","",所有護老者!AE495),"")</f>
        <v/>
      </c>
      <c r="AF495" s="160" t="str">
        <f>IF($D495=2,IF(所有護老者!AF495="","",所有護老者!AF495),"")</f>
        <v/>
      </c>
      <c r="AG495" s="160" t="str">
        <f>IF($D495=2,IF(所有護老者!AG495="","",所有護老者!AG495),"")</f>
        <v/>
      </c>
      <c r="AH495" s="160" t="str">
        <f>IF($D495=2,IF(所有護老者!AH495="","",所有護老者!AH495),"")</f>
        <v/>
      </c>
      <c r="AI495" s="160" t="str">
        <f>IF($D495=2,IF(所有護老者!AI495="","",所有護老者!AI495),"")</f>
        <v/>
      </c>
      <c r="AJ495" s="160" t="str">
        <f>IF($D495=2,IF(所有護老者!AJ495="","",所有護老者!AJ495),"")</f>
        <v/>
      </c>
      <c r="AK495" s="160" t="str">
        <f>IF(所有護老者!AK495="","",所有護老者!AK495)</f>
        <v/>
      </c>
      <c r="AL495" s="175" t="str">
        <f t="shared" si="240"/>
        <v/>
      </c>
      <c r="AM495" s="175" t="str">
        <f t="shared" si="241"/>
        <v/>
      </c>
      <c r="AN495" s="175" t="str">
        <f t="shared" si="242"/>
        <v/>
      </c>
      <c r="AO495" s="175" t="str">
        <f t="shared" si="243"/>
        <v/>
      </c>
      <c r="AP495" s="175" t="str">
        <f t="shared" si="244"/>
        <v/>
      </c>
      <c r="AQ495" s="175" t="str">
        <f t="shared" si="245"/>
        <v/>
      </c>
      <c r="AR495" s="175" t="str">
        <f t="shared" si="246"/>
        <v/>
      </c>
      <c r="AS495" s="175" t="str">
        <f t="shared" si="247"/>
        <v/>
      </c>
      <c r="AT495" s="175" t="str">
        <f t="shared" si="248"/>
        <v/>
      </c>
      <c r="AU495" s="175" t="str">
        <f t="shared" si="249"/>
        <v/>
      </c>
      <c r="AV495" s="175" t="str">
        <f t="shared" si="250"/>
        <v/>
      </c>
      <c r="AW495" s="27">
        <f t="shared" si="251"/>
        <v>0</v>
      </c>
      <c r="AX495" s="27"/>
      <c r="AY495" s="27">
        <f t="shared" si="252"/>
        <v>0</v>
      </c>
      <c r="AZ495" s="27">
        <f t="shared" si="253"/>
        <v>0</v>
      </c>
      <c r="BA495" s="27">
        <f t="shared" si="254"/>
        <v>0</v>
      </c>
      <c r="BB495" s="27">
        <f t="shared" si="255"/>
        <v>0</v>
      </c>
      <c r="BC495" s="27">
        <f t="shared" si="256"/>
        <v>0</v>
      </c>
      <c r="BD495" s="27">
        <f t="shared" si="257"/>
        <v>0</v>
      </c>
      <c r="BE495" s="27">
        <f t="shared" si="258"/>
        <v>0</v>
      </c>
      <c r="BF495" s="27">
        <f t="shared" si="259"/>
        <v>0</v>
      </c>
      <c r="BG495" s="27">
        <f t="shared" si="260"/>
        <v>0</v>
      </c>
      <c r="BH495" s="27">
        <f t="shared" si="261"/>
        <v>0</v>
      </c>
      <c r="BI495" s="27">
        <f t="shared" si="262"/>
        <v>0</v>
      </c>
      <c r="BJ495" s="27">
        <f t="shared" si="263"/>
        <v>0</v>
      </c>
      <c r="BK495" s="176"/>
      <c r="BL495" s="276" t="str">
        <f t="shared" si="239"/>
        <v/>
      </c>
      <c r="BM495" s="176"/>
      <c r="BN495" s="27">
        <f t="shared" si="264"/>
        <v>0</v>
      </c>
      <c r="BO495" s="27">
        <f t="shared" si="265"/>
        <v>0</v>
      </c>
      <c r="BP495" s="27">
        <f t="shared" si="266"/>
        <v>0</v>
      </c>
      <c r="BQ495" s="27">
        <f t="shared" si="267"/>
        <v>0</v>
      </c>
      <c r="BR495" s="27">
        <f t="shared" si="268"/>
        <v>0</v>
      </c>
      <c r="BS495" s="27"/>
      <c r="BT495" s="166"/>
      <c r="BU495" s="166"/>
      <c r="BV495" s="166"/>
      <c r="BW495" s="166"/>
      <c r="BX495" s="166"/>
      <c r="BY495" s="166"/>
      <c r="BZ495" s="166"/>
      <c r="CA495" s="166"/>
      <c r="CB495" s="166"/>
      <c r="CC495" s="166"/>
      <c r="CD495" s="166"/>
      <c r="CE495" s="166"/>
      <c r="CF495" s="166"/>
      <c r="CG495" s="166"/>
      <c r="CH495" s="166"/>
      <c r="CI495" s="166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</row>
    <row r="496" spans="1:99">
      <c r="A496" s="160" t="str">
        <f>IF($D496=2,IF(所有護老者!A496="","",所有護老者!A496),"")</f>
        <v/>
      </c>
      <c r="B496" s="160" t="str">
        <f>IF($D496=2,IF(所有護老者!B496="","",所有護老者!B496),"")</f>
        <v/>
      </c>
      <c r="C496" s="160" t="str">
        <f>IF($D496=2,IF(所有護老者!D496="","",所有護老者!D496),"")</f>
        <v/>
      </c>
      <c r="D496" s="160" t="str">
        <f>IF(所有護老者!C496=2,2,"")</f>
        <v/>
      </c>
      <c r="E496" s="160" t="str">
        <f>IF($D496=2,IF(所有護老者!E496="","",所有護老者!E496),"")</f>
        <v/>
      </c>
      <c r="F496" s="160" t="str">
        <f>IF($D496=2,IF(所有護老者!F496="","",所有護老者!F496),"")</f>
        <v/>
      </c>
      <c r="G496" s="160" t="str">
        <f>IF($D496=2,IF(所有護老者!G496="","",所有護老者!G496),"")</f>
        <v/>
      </c>
      <c r="H496" s="160" t="str">
        <f>IF($D496=2,IF(所有護老者!H496="","",所有護老者!H496),"")</f>
        <v/>
      </c>
      <c r="I496" s="160" t="str">
        <f>IF($D496=2,IF(所有護老者!I496="","",所有護老者!I496),"")</f>
        <v/>
      </c>
      <c r="J496" s="160" t="str">
        <f>IF($D496=2,IF(所有護老者!J496="","",所有護老者!J496),"")</f>
        <v/>
      </c>
      <c r="K496" s="160" t="str">
        <f>IF($D496=2,IF(所有護老者!K496="","",所有護老者!K496),"")</f>
        <v/>
      </c>
      <c r="L496" s="160" t="str">
        <f>IF($D496=2,IF(所有護老者!L496="","",所有護老者!L496),"")</f>
        <v/>
      </c>
      <c r="M496" s="160" t="str">
        <f>IF($D496=2,IF(所有護老者!M496="","",所有護老者!M496),"")</f>
        <v/>
      </c>
      <c r="N496" s="160" t="str">
        <f>IF($D496=2,IF(所有護老者!N496="","",所有護老者!N496),"")</f>
        <v/>
      </c>
      <c r="O496" s="160" t="str">
        <f>IF($D496=2,IF(所有護老者!O496="","",所有護老者!O496),"")</f>
        <v/>
      </c>
      <c r="P496" s="160" t="str">
        <f>IF($D496=2,IF(所有護老者!P496="","",所有護老者!P496),"")</f>
        <v/>
      </c>
      <c r="Q496" s="160" t="str">
        <f>IF($D496=2,IF(所有護老者!Q496="","",所有護老者!Q496),"")</f>
        <v/>
      </c>
      <c r="R496" s="160" t="str">
        <f>IF($D496=2,IF(所有護老者!R496="","",所有護老者!R496),"")</f>
        <v/>
      </c>
      <c r="S496" s="160" t="str">
        <f>IF($D496=2,IF(所有護老者!S496="","",所有護老者!S496),"")</f>
        <v/>
      </c>
      <c r="T496" s="160" t="str">
        <f>IF($D496=2,IF(所有護老者!T496="","",所有護老者!T496),"")</f>
        <v/>
      </c>
      <c r="U496" s="160" t="str">
        <f>IF($D496=2,IF(所有護老者!U496="","",所有護老者!U496),"")</f>
        <v/>
      </c>
      <c r="V496" s="160" t="str">
        <f>IF($D496=2,IF(所有護老者!V496="","",所有護老者!V496),"")</f>
        <v/>
      </c>
      <c r="W496" s="160" t="str">
        <f>IF($D496=2,IF(所有護老者!W496="","",所有護老者!W496),"")</f>
        <v/>
      </c>
      <c r="X496" s="160" t="str">
        <f>IF($D496=2,IF(所有護老者!X496="","",所有護老者!X496),"")</f>
        <v/>
      </c>
      <c r="Y496" s="160" t="str">
        <f>IF($D496=2,IF(所有護老者!Y496="","",所有護老者!Y496),"")</f>
        <v/>
      </c>
      <c r="Z496" s="160" t="str">
        <f>IF($D496=2,IF(所有護老者!Z496="","",所有護老者!Z496),"")</f>
        <v/>
      </c>
      <c r="AA496" s="160" t="str">
        <f>IF($D496=2,IF(所有護老者!AA496="","",所有護老者!AA496),"")</f>
        <v/>
      </c>
      <c r="AB496" s="160" t="str">
        <f>IF($D496=2,IF(所有護老者!AB496="","",所有護老者!AB496),"")</f>
        <v/>
      </c>
      <c r="AC496" s="160" t="str">
        <f>IF($D496=2,IF(所有護老者!AC496="","",所有護老者!AC496),"")</f>
        <v/>
      </c>
      <c r="AD496" s="160" t="str">
        <f>IF($D496=2,IF(所有護老者!AD496="","",所有護老者!AD496),"")</f>
        <v/>
      </c>
      <c r="AE496" s="160" t="str">
        <f>IF($D496=2,IF(所有護老者!AE496="","",所有護老者!AE496),"")</f>
        <v/>
      </c>
      <c r="AF496" s="160" t="str">
        <f>IF($D496=2,IF(所有護老者!AF496="","",所有護老者!AF496),"")</f>
        <v/>
      </c>
      <c r="AG496" s="160" t="str">
        <f>IF($D496=2,IF(所有護老者!AG496="","",所有護老者!AG496),"")</f>
        <v/>
      </c>
      <c r="AH496" s="160" t="str">
        <f>IF($D496=2,IF(所有護老者!AH496="","",所有護老者!AH496),"")</f>
        <v/>
      </c>
      <c r="AI496" s="160" t="str">
        <f>IF($D496=2,IF(所有護老者!AI496="","",所有護老者!AI496),"")</f>
        <v/>
      </c>
      <c r="AJ496" s="160" t="str">
        <f>IF($D496=2,IF(所有護老者!AJ496="","",所有護老者!AJ496),"")</f>
        <v/>
      </c>
      <c r="AK496" s="160" t="str">
        <f>IF(所有護老者!AK496="","",所有護老者!AK496)</f>
        <v/>
      </c>
      <c r="AL496" s="175" t="str">
        <f t="shared" si="240"/>
        <v/>
      </c>
      <c r="AM496" s="175" t="str">
        <f t="shared" si="241"/>
        <v/>
      </c>
      <c r="AN496" s="175" t="str">
        <f t="shared" si="242"/>
        <v/>
      </c>
      <c r="AO496" s="175" t="str">
        <f t="shared" si="243"/>
        <v/>
      </c>
      <c r="AP496" s="175" t="str">
        <f t="shared" si="244"/>
        <v/>
      </c>
      <c r="AQ496" s="175" t="str">
        <f t="shared" si="245"/>
        <v/>
      </c>
      <c r="AR496" s="175" t="str">
        <f t="shared" si="246"/>
        <v/>
      </c>
      <c r="AS496" s="175" t="str">
        <f t="shared" si="247"/>
        <v/>
      </c>
      <c r="AT496" s="175" t="str">
        <f t="shared" si="248"/>
        <v/>
      </c>
      <c r="AU496" s="175" t="str">
        <f t="shared" si="249"/>
        <v/>
      </c>
      <c r="AV496" s="175" t="str">
        <f t="shared" si="250"/>
        <v/>
      </c>
      <c r="AW496" s="27">
        <f t="shared" si="251"/>
        <v>0</v>
      </c>
      <c r="AX496" s="27"/>
      <c r="AY496" s="27">
        <f t="shared" si="252"/>
        <v>0</v>
      </c>
      <c r="AZ496" s="27">
        <f t="shared" si="253"/>
        <v>0</v>
      </c>
      <c r="BA496" s="27">
        <f t="shared" si="254"/>
        <v>0</v>
      </c>
      <c r="BB496" s="27">
        <f t="shared" si="255"/>
        <v>0</v>
      </c>
      <c r="BC496" s="27">
        <f t="shared" si="256"/>
        <v>0</v>
      </c>
      <c r="BD496" s="27">
        <f t="shared" si="257"/>
        <v>0</v>
      </c>
      <c r="BE496" s="27">
        <f t="shared" si="258"/>
        <v>0</v>
      </c>
      <c r="BF496" s="27">
        <f t="shared" si="259"/>
        <v>0</v>
      </c>
      <c r="BG496" s="27">
        <f t="shared" si="260"/>
        <v>0</v>
      </c>
      <c r="BH496" s="27">
        <f t="shared" si="261"/>
        <v>0</v>
      </c>
      <c r="BI496" s="27">
        <f t="shared" si="262"/>
        <v>0</v>
      </c>
      <c r="BJ496" s="27">
        <f t="shared" si="263"/>
        <v>0</v>
      </c>
      <c r="BK496" s="176"/>
      <c r="BL496" s="276" t="str">
        <f t="shared" si="239"/>
        <v/>
      </c>
      <c r="BM496" s="176"/>
      <c r="BN496" s="27">
        <f t="shared" si="264"/>
        <v>0</v>
      </c>
      <c r="BO496" s="27">
        <f t="shared" si="265"/>
        <v>0</v>
      </c>
      <c r="BP496" s="27">
        <f t="shared" si="266"/>
        <v>0</v>
      </c>
      <c r="BQ496" s="27">
        <f t="shared" si="267"/>
        <v>0</v>
      </c>
      <c r="BR496" s="27">
        <f t="shared" si="268"/>
        <v>0</v>
      </c>
      <c r="BS496" s="27"/>
      <c r="BT496" s="166"/>
      <c r="BU496" s="166"/>
      <c r="BV496" s="166"/>
      <c r="BW496" s="166"/>
      <c r="BX496" s="166"/>
      <c r="BY496" s="166"/>
      <c r="BZ496" s="166"/>
      <c r="CA496" s="166"/>
      <c r="CB496" s="166"/>
      <c r="CC496" s="166"/>
      <c r="CD496" s="166"/>
      <c r="CE496" s="166"/>
      <c r="CF496" s="166"/>
      <c r="CG496" s="166"/>
      <c r="CH496" s="166"/>
      <c r="CI496" s="166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</row>
    <row r="497" spans="1:99">
      <c r="A497" s="160" t="str">
        <f>IF($D497=2,IF(所有護老者!A497="","",所有護老者!A497),"")</f>
        <v/>
      </c>
      <c r="B497" s="160" t="str">
        <f>IF($D497=2,IF(所有護老者!B497="","",所有護老者!B497),"")</f>
        <v/>
      </c>
      <c r="C497" s="160" t="str">
        <f>IF($D497=2,IF(所有護老者!D497="","",所有護老者!D497),"")</f>
        <v/>
      </c>
      <c r="D497" s="160" t="str">
        <f>IF(所有護老者!C497=2,2,"")</f>
        <v/>
      </c>
      <c r="E497" s="160" t="str">
        <f>IF($D497=2,IF(所有護老者!E497="","",所有護老者!E497),"")</f>
        <v/>
      </c>
      <c r="F497" s="160" t="str">
        <f>IF($D497=2,IF(所有護老者!F497="","",所有護老者!F497),"")</f>
        <v/>
      </c>
      <c r="G497" s="160" t="str">
        <f>IF($D497=2,IF(所有護老者!G497="","",所有護老者!G497),"")</f>
        <v/>
      </c>
      <c r="H497" s="160" t="str">
        <f>IF($D497=2,IF(所有護老者!H497="","",所有護老者!H497),"")</f>
        <v/>
      </c>
      <c r="I497" s="160" t="str">
        <f>IF($D497=2,IF(所有護老者!I497="","",所有護老者!I497),"")</f>
        <v/>
      </c>
      <c r="J497" s="160" t="str">
        <f>IF($D497=2,IF(所有護老者!J497="","",所有護老者!J497),"")</f>
        <v/>
      </c>
      <c r="K497" s="160" t="str">
        <f>IF($D497=2,IF(所有護老者!K497="","",所有護老者!K497),"")</f>
        <v/>
      </c>
      <c r="L497" s="160" t="str">
        <f>IF($D497=2,IF(所有護老者!L497="","",所有護老者!L497),"")</f>
        <v/>
      </c>
      <c r="M497" s="160" t="str">
        <f>IF($D497=2,IF(所有護老者!M497="","",所有護老者!M497),"")</f>
        <v/>
      </c>
      <c r="N497" s="160" t="str">
        <f>IF($D497=2,IF(所有護老者!N497="","",所有護老者!N497),"")</f>
        <v/>
      </c>
      <c r="O497" s="160" t="str">
        <f>IF($D497=2,IF(所有護老者!O497="","",所有護老者!O497),"")</f>
        <v/>
      </c>
      <c r="P497" s="160" t="str">
        <f>IF($D497=2,IF(所有護老者!P497="","",所有護老者!P497),"")</f>
        <v/>
      </c>
      <c r="Q497" s="160" t="str">
        <f>IF($D497=2,IF(所有護老者!Q497="","",所有護老者!Q497),"")</f>
        <v/>
      </c>
      <c r="R497" s="160" t="str">
        <f>IF($D497=2,IF(所有護老者!R497="","",所有護老者!R497),"")</f>
        <v/>
      </c>
      <c r="S497" s="160" t="str">
        <f>IF($D497=2,IF(所有護老者!S497="","",所有護老者!S497),"")</f>
        <v/>
      </c>
      <c r="T497" s="160" t="str">
        <f>IF($D497=2,IF(所有護老者!T497="","",所有護老者!T497),"")</f>
        <v/>
      </c>
      <c r="U497" s="160" t="str">
        <f>IF($D497=2,IF(所有護老者!U497="","",所有護老者!U497),"")</f>
        <v/>
      </c>
      <c r="V497" s="160" t="str">
        <f>IF($D497=2,IF(所有護老者!V497="","",所有護老者!V497),"")</f>
        <v/>
      </c>
      <c r="W497" s="160" t="str">
        <f>IF($D497=2,IF(所有護老者!W497="","",所有護老者!W497),"")</f>
        <v/>
      </c>
      <c r="X497" s="160" t="str">
        <f>IF($D497=2,IF(所有護老者!X497="","",所有護老者!X497),"")</f>
        <v/>
      </c>
      <c r="Y497" s="160" t="str">
        <f>IF($D497=2,IF(所有護老者!Y497="","",所有護老者!Y497),"")</f>
        <v/>
      </c>
      <c r="Z497" s="160" t="str">
        <f>IF($D497=2,IF(所有護老者!Z497="","",所有護老者!Z497),"")</f>
        <v/>
      </c>
      <c r="AA497" s="160" t="str">
        <f>IF($D497=2,IF(所有護老者!AA497="","",所有護老者!AA497),"")</f>
        <v/>
      </c>
      <c r="AB497" s="160" t="str">
        <f>IF($D497=2,IF(所有護老者!AB497="","",所有護老者!AB497),"")</f>
        <v/>
      </c>
      <c r="AC497" s="160" t="str">
        <f>IF($D497=2,IF(所有護老者!AC497="","",所有護老者!AC497),"")</f>
        <v/>
      </c>
      <c r="AD497" s="160" t="str">
        <f>IF($D497=2,IF(所有護老者!AD497="","",所有護老者!AD497),"")</f>
        <v/>
      </c>
      <c r="AE497" s="160" t="str">
        <f>IF($D497=2,IF(所有護老者!AE497="","",所有護老者!AE497),"")</f>
        <v/>
      </c>
      <c r="AF497" s="160" t="str">
        <f>IF($D497=2,IF(所有護老者!AF497="","",所有護老者!AF497),"")</f>
        <v/>
      </c>
      <c r="AG497" s="160" t="str">
        <f>IF($D497=2,IF(所有護老者!AG497="","",所有護老者!AG497),"")</f>
        <v/>
      </c>
      <c r="AH497" s="160" t="str">
        <f>IF($D497=2,IF(所有護老者!AH497="","",所有護老者!AH497),"")</f>
        <v/>
      </c>
      <c r="AI497" s="160" t="str">
        <f>IF($D497=2,IF(所有護老者!AI497="","",所有護老者!AI497),"")</f>
        <v/>
      </c>
      <c r="AJ497" s="160" t="str">
        <f>IF($D497=2,IF(所有護老者!AJ497="","",所有護老者!AJ497),"")</f>
        <v/>
      </c>
      <c r="AK497" s="160" t="str">
        <f>IF(所有護老者!AK497="","",所有護老者!AK497)</f>
        <v/>
      </c>
      <c r="AL497" s="175" t="str">
        <f t="shared" si="240"/>
        <v/>
      </c>
      <c r="AM497" s="175" t="str">
        <f t="shared" si="241"/>
        <v/>
      </c>
      <c r="AN497" s="175" t="str">
        <f t="shared" si="242"/>
        <v/>
      </c>
      <c r="AO497" s="175" t="str">
        <f t="shared" si="243"/>
        <v/>
      </c>
      <c r="AP497" s="175" t="str">
        <f t="shared" si="244"/>
        <v/>
      </c>
      <c r="AQ497" s="175" t="str">
        <f t="shared" si="245"/>
        <v/>
      </c>
      <c r="AR497" s="175" t="str">
        <f t="shared" si="246"/>
        <v/>
      </c>
      <c r="AS497" s="175" t="str">
        <f t="shared" si="247"/>
        <v/>
      </c>
      <c r="AT497" s="175" t="str">
        <f t="shared" si="248"/>
        <v/>
      </c>
      <c r="AU497" s="175" t="str">
        <f t="shared" si="249"/>
        <v/>
      </c>
      <c r="AV497" s="175" t="str">
        <f t="shared" si="250"/>
        <v/>
      </c>
      <c r="AW497" s="27">
        <f t="shared" si="251"/>
        <v>0</v>
      </c>
      <c r="AX497" s="27"/>
      <c r="AY497" s="27">
        <f t="shared" si="252"/>
        <v>0</v>
      </c>
      <c r="AZ497" s="27">
        <f t="shared" si="253"/>
        <v>0</v>
      </c>
      <c r="BA497" s="27">
        <f t="shared" si="254"/>
        <v>0</v>
      </c>
      <c r="BB497" s="27">
        <f t="shared" si="255"/>
        <v>0</v>
      </c>
      <c r="BC497" s="27">
        <f t="shared" si="256"/>
        <v>0</v>
      </c>
      <c r="BD497" s="27">
        <f t="shared" si="257"/>
        <v>0</v>
      </c>
      <c r="BE497" s="27">
        <f t="shared" si="258"/>
        <v>0</v>
      </c>
      <c r="BF497" s="27">
        <f t="shared" si="259"/>
        <v>0</v>
      </c>
      <c r="BG497" s="27">
        <f t="shared" si="260"/>
        <v>0</v>
      </c>
      <c r="BH497" s="27">
        <f t="shared" si="261"/>
        <v>0</v>
      </c>
      <c r="BI497" s="27">
        <f t="shared" si="262"/>
        <v>0</v>
      </c>
      <c r="BJ497" s="27">
        <f t="shared" si="263"/>
        <v>0</v>
      </c>
      <c r="BK497" s="176"/>
      <c r="BL497" s="276" t="str">
        <f t="shared" si="239"/>
        <v/>
      </c>
      <c r="BM497" s="176"/>
      <c r="BN497" s="27">
        <f t="shared" si="264"/>
        <v>0</v>
      </c>
      <c r="BO497" s="27">
        <f t="shared" si="265"/>
        <v>0</v>
      </c>
      <c r="BP497" s="27">
        <f t="shared" si="266"/>
        <v>0</v>
      </c>
      <c r="BQ497" s="27">
        <f t="shared" si="267"/>
        <v>0</v>
      </c>
      <c r="BR497" s="27">
        <f t="shared" si="268"/>
        <v>0</v>
      </c>
      <c r="BS497" s="27"/>
      <c r="BT497" s="166"/>
      <c r="BU497" s="166"/>
      <c r="BV497" s="166"/>
      <c r="BW497" s="166"/>
      <c r="BX497" s="166"/>
      <c r="BY497" s="166"/>
      <c r="BZ497" s="166"/>
      <c r="CA497" s="166"/>
      <c r="CB497" s="166"/>
      <c r="CC497" s="166"/>
      <c r="CD497" s="166"/>
      <c r="CE497" s="166"/>
      <c r="CF497" s="166"/>
      <c r="CG497" s="166"/>
      <c r="CH497" s="166"/>
      <c r="CI497" s="166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</row>
    <row r="498" spans="1:99">
      <c r="A498" s="160" t="str">
        <f>IF($D498=2,IF(所有護老者!A498="","",所有護老者!A498),"")</f>
        <v/>
      </c>
      <c r="B498" s="160" t="str">
        <f>IF($D498=2,IF(所有護老者!B498="","",所有護老者!B498),"")</f>
        <v/>
      </c>
      <c r="C498" s="160" t="str">
        <f>IF($D498=2,IF(所有護老者!D498="","",所有護老者!D498),"")</f>
        <v/>
      </c>
      <c r="D498" s="160" t="str">
        <f>IF(所有護老者!C498=2,2,"")</f>
        <v/>
      </c>
      <c r="E498" s="160" t="str">
        <f>IF($D498=2,IF(所有護老者!E498="","",所有護老者!E498),"")</f>
        <v/>
      </c>
      <c r="F498" s="160" t="str">
        <f>IF($D498=2,IF(所有護老者!F498="","",所有護老者!F498),"")</f>
        <v/>
      </c>
      <c r="G498" s="160" t="str">
        <f>IF($D498=2,IF(所有護老者!G498="","",所有護老者!G498),"")</f>
        <v/>
      </c>
      <c r="H498" s="160" t="str">
        <f>IF($D498=2,IF(所有護老者!H498="","",所有護老者!H498),"")</f>
        <v/>
      </c>
      <c r="I498" s="160" t="str">
        <f>IF($D498=2,IF(所有護老者!I498="","",所有護老者!I498),"")</f>
        <v/>
      </c>
      <c r="J498" s="160" t="str">
        <f>IF($D498=2,IF(所有護老者!J498="","",所有護老者!J498),"")</f>
        <v/>
      </c>
      <c r="K498" s="160" t="str">
        <f>IF($D498=2,IF(所有護老者!K498="","",所有護老者!K498),"")</f>
        <v/>
      </c>
      <c r="L498" s="160" t="str">
        <f>IF($D498=2,IF(所有護老者!L498="","",所有護老者!L498),"")</f>
        <v/>
      </c>
      <c r="M498" s="160" t="str">
        <f>IF($D498=2,IF(所有護老者!M498="","",所有護老者!M498),"")</f>
        <v/>
      </c>
      <c r="N498" s="160" t="str">
        <f>IF($D498=2,IF(所有護老者!N498="","",所有護老者!N498),"")</f>
        <v/>
      </c>
      <c r="O498" s="160" t="str">
        <f>IF($D498=2,IF(所有護老者!O498="","",所有護老者!O498),"")</f>
        <v/>
      </c>
      <c r="P498" s="160" t="str">
        <f>IF($D498=2,IF(所有護老者!P498="","",所有護老者!P498),"")</f>
        <v/>
      </c>
      <c r="Q498" s="160" t="str">
        <f>IF($D498=2,IF(所有護老者!Q498="","",所有護老者!Q498),"")</f>
        <v/>
      </c>
      <c r="R498" s="160" t="str">
        <f>IF($D498=2,IF(所有護老者!R498="","",所有護老者!R498),"")</f>
        <v/>
      </c>
      <c r="S498" s="160" t="str">
        <f>IF($D498=2,IF(所有護老者!S498="","",所有護老者!S498),"")</f>
        <v/>
      </c>
      <c r="T498" s="160" t="str">
        <f>IF($D498=2,IF(所有護老者!T498="","",所有護老者!T498),"")</f>
        <v/>
      </c>
      <c r="U498" s="160" t="str">
        <f>IF($D498=2,IF(所有護老者!U498="","",所有護老者!U498),"")</f>
        <v/>
      </c>
      <c r="V498" s="160" t="str">
        <f>IF($D498=2,IF(所有護老者!V498="","",所有護老者!V498),"")</f>
        <v/>
      </c>
      <c r="W498" s="160" t="str">
        <f>IF($D498=2,IF(所有護老者!W498="","",所有護老者!W498),"")</f>
        <v/>
      </c>
      <c r="X498" s="160" t="str">
        <f>IF($D498=2,IF(所有護老者!X498="","",所有護老者!X498),"")</f>
        <v/>
      </c>
      <c r="Y498" s="160" t="str">
        <f>IF($D498=2,IF(所有護老者!Y498="","",所有護老者!Y498),"")</f>
        <v/>
      </c>
      <c r="Z498" s="160" t="str">
        <f>IF($D498=2,IF(所有護老者!Z498="","",所有護老者!Z498),"")</f>
        <v/>
      </c>
      <c r="AA498" s="160" t="str">
        <f>IF($D498=2,IF(所有護老者!AA498="","",所有護老者!AA498),"")</f>
        <v/>
      </c>
      <c r="AB498" s="160" t="str">
        <f>IF($D498=2,IF(所有護老者!AB498="","",所有護老者!AB498),"")</f>
        <v/>
      </c>
      <c r="AC498" s="160" t="str">
        <f>IF($D498=2,IF(所有護老者!AC498="","",所有護老者!AC498),"")</f>
        <v/>
      </c>
      <c r="AD498" s="160" t="str">
        <f>IF($D498=2,IF(所有護老者!AD498="","",所有護老者!AD498),"")</f>
        <v/>
      </c>
      <c r="AE498" s="160" t="str">
        <f>IF($D498=2,IF(所有護老者!AE498="","",所有護老者!AE498),"")</f>
        <v/>
      </c>
      <c r="AF498" s="160" t="str">
        <f>IF($D498=2,IF(所有護老者!AF498="","",所有護老者!AF498),"")</f>
        <v/>
      </c>
      <c r="AG498" s="160" t="str">
        <f>IF($D498=2,IF(所有護老者!AG498="","",所有護老者!AG498),"")</f>
        <v/>
      </c>
      <c r="AH498" s="160" t="str">
        <f>IF($D498=2,IF(所有護老者!AH498="","",所有護老者!AH498),"")</f>
        <v/>
      </c>
      <c r="AI498" s="160" t="str">
        <f>IF($D498=2,IF(所有護老者!AI498="","",所有護老者!AI498),"")</f>
        <v/>
      </c>
      <c r="AJ498" s="160" t="str">
        <f>IF($D498=2,IF(所有護老者!AJ498="","",所有護老者!AJ498),"")</f>
        <v/>
      </c>
      <c r="AK498" s="160" t="str">
        <f>IF(所有護老者!AK498="","",所有護老者!AK498)</f>
        <v/>
      </c>
      <c r="AL498" s="175" t="str">
        <f t="shared" si="240"/>
        <v/>
      </c>
      <c r="AM498" s="175" t="str">
        <f t="shared" si="241"/>
        <v/>
      </c>
      <c r="AN498" s="175" t="str">
        <f t="shared" si="242"/>
        <v/>
      </c>
      <c r="AO498" s="175" t="str">
        <f t="shared" si="243"/>
        <v/>
      </c>
      <c r="AP498" s="175" t="str">
        <f t="shared" si="244"/>
        <v/>
      </c>
      <c r="AQ498" s="175" t="str">
        <f t="shared" si="245"/>
        <v/>
      </c>
      <c r="AR498" s="175" t="str">
        <f t="shared" si="246"/>
        <v/>
      </c>
      <c r="AS498" s="175" t="str">
        <f t="shared" si="247"/>
        <v/>
      </c>
      <c r="AT498" s="175" t="str">
        <f t="shared" si="248"/>
        <v/>
      </c>
      <c r="AU498" s="175" t="str">
        <f t="shared" si="249"/>
        <v/>
      </c>
      <c r="AV498" s="175" t="str">
        <f t="shared" si="250"/>
        <v/>
      </c>
      <c r="AW498" s="27">
        <f t="shared" si="251"/>
        <v>0</v>
      </c>
      <c r="AX498" s="27"/>
      <c r="AY498" s="27">
        <f t="shared" si="252"/>
        <v>0</v>
      </c>
      <c r="AZ498" s="27">
        <f t="shared" si="253"/>
        <v>0</v>
      </c>
      <c r="BA498" s="27">
        <f t="shared" si="254"/>
        <v>0</v>
      </c>
      <c r="BB498" s="27">
        <f t="shared" si="255"/>
        <v>0</v>
      </c>
      <c r="BC498" s="27">
        <f t="shared" si="256"/>
        <v>0</v>
      </c>
      <c r="BD498" s="27">
        <f t="shared" si="257"/>
        <v>0</v>
      </c>
      <c r="BE498" s="27">
        <f t="shared" si="258"/>
        <v>0</v>
      </c>
      <c r="BF498" s="27">
        <f t="shared" si="259"/>
        <v>0</v>
      </c>
      <c r="BG498" s="27">
        <f t="shared" si="260"/>
        <v>0</v>
      </c>
      <c r="BH498" s="27">
        <f t="shared" si="261"/>
        <v>0</v>
      </c>
      <c r="BI498" s="27">
        <f t="shared" si="262"/>
        <v>0</v>
      </c>
      <c r="BJ498" s="27">
        <f t="shared" si="263"/>
        <v>0</v>
      </c>
      <c r="BK498" s="176"/>
      <c r="BL498" s="276" t="str">
        <f t="shared" si="239"/>
        <v/>
      </c>
      <c r="BM498" s="176"/>
      <c r="BN498" s="27">
        <f t="shared" si="264"/>
        <v>0</v>
      </c>
      <c r="BO498" s="27">
        <f t="shared" si="265"/>
        <v>0</v>
      </c>
      <c r="BP498" s="27">
        <f t="shared" si="266"/>
        <v>0</v>
      </c>
      <c r="BQ498" s="27">
        <f t="shared" si="267"/>
        <v>0</v>
      </c>
      <c r="BR498" s="27">
        <f t="shared" si="268"/>
        <v>0</v>
      </c>
      <c r="BS498" s="27"/>
      <c r="BT498" s="166"/>
      <c r="BU498" s="166"/>
      <c r="BV498" s="166"/>
      <c r="BW498" s="166"/>
      <c r="BX498" s="166"/>
      <c r="BY498" s="166"/>
      <c r="BZ498" s="166"/>
      <c r="CA498" s="166"/>
      <c r="CB498" s="166"/>
      <c r="CC498" s="166"/>
      <c r="CD498" s="166"/>
      <c r="CE498" s="166"/>
      <c r="CF498" s="166"/>
      <c r="CG498" s="166"/>
      <c r="CH498" s="166"/>
      <c r="CI498" s="166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</row>
    <row r="499" spans="1:99">
      <c r="A499" s="160" t="str">
        <f>IF($D499=2,IF(所有護老者!A499="","",所有護老者!A499),"")</f>
        <v/>
      </c>
      <c r="B499" s="160" t="str">
        <f>IF($D499=2,IF(所有護老者!B499="","",所有護老者!B499),"")</f>
        <v/>
      </c>
      <c r="C499" s="160" t="str">
        <f>IF($D499=2,IF(所有護老者!D499="","",所有護老者!D499),"")</f>
        <v/>
      </c>
      <c r="D499" s="160" t="str">
        <f>IF(所有護老者!C499=2,2,"")</f>
        <v/>
      </c>
      <c r="E499" s="160" t="str">
        <f>IF($D499=2,IF(所有護老者!E499="","",所有護老者!E499),"")</f>
        <v/>
      </c>
      <c r="F499" s="160" t="str">
        <f>IF($D499=2,IF(所有護老者!F499="","",所有護老者!F499),"")</f>
        <v/>
      </c>
      <c r="G499" s="160" t="str">
        <f>IF($D499=2,IF(所有護老者!G499="","",所有護老者!G499),"")</f>
        <v/>
      </c>
      <c r="H499" s="160" t="str">
        <f>IF($D499=2,IF(所有護老者!H499="","",所有護老者!H499),"")</f>
        <v/>
      </c>
      <c r="I499" s="160" t="str">
        <f>IF($D499=2,IF(所有護老者!I499="","",所有護老者!I499),"")</f>
        <v/>
      </c>
      <c r="J499" s="160" t="str">
        <f>IF($D499=2,IF(所有護老者!J499="","",所有護老者!J499),"")</f>
        <v/>
      </c>
      <c r="K499" s="160" t="str">
        <f>IF($D499=2,IF(所有護老者!K499="","",所有護老者!K499),"")</f>
        <v/>
      </c>
      <c r="L499" s="160" t="str">
        <f>IF($D499=2,IF(所有護老者!L499="","",所有護老者!L499),"")</f>
        <v/>
      </c>
      <c r="M499" s="160" t="str">
        <f>IF($D499=2,IF(所有護老者!M499="","",所有護老者!M499),"")</f>
        <v/>
      </c>
      <c r="N499" s="160" t="str">
        <f>IF($D499=2,IF(所有護老者!N499="","",所有護老者!N499),"")</f>
        <v/>
      </c>
      <c r="O499" s="160" t="str">
        <f>IF($D499=2,IF(所有護老者!O499="","",所有護老者!O499),"")</f>
        <v/>
      </c>
      <c r="P499" s="160" t="str">
        <f>IF($D499=2,IF(所有護老者!P499="","",所有護老者!P499),"")</f>
        <v/>
      </c>
      <c r="Q499" s="160" t="str">
        <f>IF($D499=2,IF(所有護老者!Q499="","",所有護老者!Q499),"")</f>
        <v/>
      </c>
      <c r="R499" s="160" t="str">
        <f>IF($D499=2,IF(所有護老者!R499="","",所有護老者!R499),"")</f>
        <v/>
      </c>
      <c r="S499" s="160" t="str">
        <f>IF($D499=2,IF(所有護老者!S499="","",所有護老者!S499),"")</f>
        <v/>
      </c>
      <c r="T499" s="160" t="str">
        <f>IF($D499=2,IF(所有護老者!T499="","",所有護老者!T499),"")</f>
        <v/>
      </c>
      <c r="U499" s="160" t="str">
        <f>IF($D499=2,IF(所有護老者!U499="","",所有護老者!U499),"")</f>
        <v/>
      </c>
      <c r="V499" s="160" t="str">
        <f>IF($D499=2,IF(所有護老者!V499="","",所有護老者!V499),"")</f>
        <v/>
      </c>
      <c r="W499" s="160" t="str">
        <f>IF($D499=2,IF(所有護老者!W499="","",所有護老者!W499),"")</f>
        <v/>
      </c>
      <c r="X499" s="160" t="str">
        <f>IF($D499=2,IF(所有護老者!X499="","",所有護老者!X499),"")</f>
        <v/>
      </c>
      <c r="Y499" s="160" t="str">
        <f>IF($D499=2,IF(所有護老者!Y499="","",所有護老者!Y499),"")</f>
        <v/>
      </c>
      <c r="Z499" s="160" t="str">
        <f>IF($D499=2,IF(所有護老者!Z499="","",所有護老者!Z499),"")</f>
        <v/>
      </c>
      <c r="AA499" s="160" t="str">
        <f>IF($D499=2,IF(所有護老者!AA499="","",所有護老者!AA499),"")</f>
        <v/>
      </c>
      <c r="AB499" s="160" t="str">
        <f>IF($D499=2,IF(所有護老者!AB499="","",所有護老者!AB499),"")</f>
        <v/>
      </c>
      <c r="AC499" s="160" t="str">
        <f>IF($D499=2,IF(所有護老者!AC499="","",所有護老者!AC499),"")</f>
        <v/>
      </c>
      <c r="AD499" s="160" t="str">
        <f>IF($D499=2,IF(所有護老者!AD499="","",所有護老者!AD499),"")</f>
        <v/>
      </c>
      <c r="AE499" s="160" t="str">
        <f>IF($D499=2,IF(所有護老者!AE499="","",所有護老者!AE499),"")</f>
        <v/>
      </c>
      <c r="AF499" s="160" t="str">
        <f>IF($D499=2,IF(所有護老者!AF499="","",所有護老者!AF499),"")</f>
        <v/>
      </c>
      <c r="AG499" s="160" t="str">
        <f>IF($D499=2,IF(所有護老者!AG499="","",所有護老者!AG499),"")</f>
        <v/>
      </c>
      <c r="AH499" s="160" t="str">
        <f>IF($D499=2,IF(所有護老者!AH499="","",所有護老者!AH499),"")</f>
        <v/>
      </c>
      <c r="AI499" s="160" t="str">
        <f>IF($D499=2,IF(所有護老者!AI499="","",所有護老者!AI499),"")</f>
        <v/>
      </c>
      <c r="AJ499" s="160" t="str">
        <f>IF($D499=2,IF(所有護老者!AJ499="","",所有護老者!AJ499),"")</f>
        <v/>
      </c>
      <c r="AK499" s="160" t="str">
        <f>IF(所有護老者!AK499="","",所有護老者!AK499)</f>
        <v/>
      </c>
      <c r="AL499" s="175" t="str">
        <f t="shared" si="240"/>
        <v/>
      </c>
      <c r="AM499" s="175" t="str">
        <f t="shared" si="241"/>
        <v/>
      </c>
      <c r="AN499" s="175" t="str">
        <f t="shared" si="242"/>
        <v/>
      </c>
      <c r="AO499" s="175" t="str">
        <f t="shared" si="243"/>
        <v/>
      </c>
      <c r="AP499" s="175" t="str">
        <f t="shared" si="244"/>
        <v/>
      </c>
      <c r="AQ499" s="175" t="str">
        <f t="shared" si="245"/>
        <v/>
      </c>
      <c r="AR499" s="175" t="str">
        <f t="shared" si="246"/>
        <v/>
      </c>
      <c r="AS499" s="175" t="str">
        <f t="shared" si="247"/>
        <v/>
      </c>
      <c r="AT499" s="175" t="str">
        <f t="shared" si="248"/>
        <v/>
      </c>
      <c r="AU499" s="175" t="str">
        <f t="shared" si="249"/>
        <v/>
      </c>
      <c r="AV499" s="175" t="str">
        <f t="shared" si="250"/>
        <v/>
      </c>
      <c r="AW499" s="27">
        <f t="shared" si="251"/>
        <v>0</v>
      </c>
      <c r="AX499" s="27"/>
      <c r="AY499" s="27">
        <f t="shared" si="252"/>
        <v>0</v>
      </c>
      <c r="AZ499" s="27">
        <f t="shared" si="253"/>
        <v>0</v>
      </c>
      <c r="BA499" s="27">
        <f t="shared" si="254"/>
        <v>0</v>
      </c>
      <c r="BB499" s="27">
        <f t="shared" si="255"/>
        <v>0</v>
      </c>
      <c r="BC499" s="27">
        <f t="shared" si="256"/>
        <v>0</v>
      </c>
      <c r="BD499" s="27">
        <f t="shared" si="257"/>
        <v>0</v>
      </c>
      <c r="BE499" s="27">
        <f t="shared" si="258"/>
        <v>0</v>
      </c>
      <c r="BF499" s="27">
        <f t="shared" si="259"/>
        <v>0</v>
      </c>
      <c r="BG499" s="27">
        <f t="shared" si="260"/>
        <v>0</v>
      </c>
      <c r="BH499" s="27">
        <f t="shared" si="261"/>
        <v>0</v>
      </c>
      <c r="BI499" s="27">
        <f t="shared" si="262"/>
        <v>0</v>
      </c>
      <c r="BJ499" s="27">
        <f t="shared" si="263"/>
        <v>0</v>
      </c>
      <c r="BK499" s="176"/>
      <c r="BL499" s="276" t="str">
        <f t="shared" si="239"/>
        <v/>
      </c>
      <c r="BM499" s="176"/>
      <c r="BN499" s="27">
        <f t="shared" si="264"/>
        <v>0</v>
      </c>
      <c r="BO499" s="27">
        <f t="shared" si="265"/>
        <v>0</v>
      </c>
      <c r="BP499" s="27">
        <f t="shared" si="266"/>
        <v>0</v>
      </c>
      <c r="BQ499" s="27">
        <f t="shared" si="267"/>
        <v>0</v>
      </c>
      <c r="BR499" s="27">
        <f t="shared" si="268"/>
        <v>0</v>
      </c>
      <c r="BS499" s="27"/>
      <c r="BT499" s="166"/>
      <c r="BU499" s="166"/>
      <c r="BV499" s="166"/>
      <c r="BW499" s="166"/>
      <c r="BX499" s="166"/>
      <c r="BY499" s="166"/>
      <c r="BZ499" s="166"/>
      <c r="CA499" s="166"/>
      <c r="CB499" s="166"/>
      <c r="CC499" s="166"/>
      <c r="CD499" s="166"/>
      <c r="CE499" s="166"/>
      <c r="CF499" s="166"/>
      <c r="CG499" s="166"/>
      <c r="CH499" s="166"/>
      <c r="CI499" s="166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</row>
    <row r="500" spans="1:99">
      <c r="A500" s="160" t="str">
        <f>IF($D500=2,IF(所有護老者!A500="","",所有護老者!A500),"")</f>
        <v/>
      </c>
      <c r="B500" s="160" t="str">
        <f>IF($D500=2,IF(所有護老者!B500="","",所有護老者!B500),"")</f>
        <v/>
      </c>
      <c r="C500" s="160" t="str">
        <f>IF($D500=2,IF(所有護老者!D500="","",所有護老者!D500),"")</f>
        <v/>
      </c>
      <c r="D500" s="160" t="str">
        <f>IF(所有護老者!C500=2,2,"")</f>
        <v/>
      </c>
      <c r="E500" s="160" t="str">
        <f>IF($D500=2,IF(所有護老者!E500="","",所有護老者!E500),"")</f>
        <v/>
      </c>
      <c r="F500" s="160" t="str">
        <f>IF($D500=2,IF(所有護老者!F500="","",所有護老者!F500),"")</f>
        <v/>
      </c>
      <c r="G500" s="160" t="str">
        <f>IF($D500=2,IF(所有護老者!G500="","",所有護老者!G500),"")</f>
        <v/>
      </c>
      <c r="H500" s="160" t="str">
        <f>IF($D500=2,IF(所有護老者!H500="","",所有護老者!H500),"")</f>
        <v/>
      </c>
      <c r="I500" s="160" t="str">
        <f>IF($D500=2,IF(所有護老者!I500="","",所有護老者!I500),"")</f>
        <v/>
      </c>
      <c r="J500" s="160" t="str">
        <f>IF($D500=2,IF(所有護老者!J500="","",所有護老者!J500),"")</f>
        <v/>
      </c>
      <c r="K500" s="160" t="str">
        <f>IF($D500=2,IF(所有護老者!K500="","",所有護老者!K500),"")</f>
        <v/>
      </c>
      <c r="L500" s="160" t="str">
        <f>IF($D500=2,IF(所有護老者!L500="","",所有護老者!L500),"")</f>
        <v/>
      </c>
      <c r="M500" s="160" t="str">
        <f>IF($D500=2,IF(所有護老者!M500="","",所有護老者!M500),"")</f>
        <v/>
      </c>
      <c r="N500" s="160" t="str">
        <f>IF($D500=2,IF(所有護老者!N500="","",所有護老者!N500),"")</f>
        <v/>
      </c>
      <c r="O500" s="160" t="str">
        <f>IF($D500=2,IF(所有護老者!O500="","",所有護老者!O500),"")</f>
        <v/>
      </c>
      <c r="P500" s="160" t="str">
        <f>IF($D500=2,IF(所有護老者!P500="","",所有護老者!P500),"")</f>
        <v/>
      </c>
      <c r="Q500" s="160" t="str">
        <f>IF($D500=2,IF(所有護老者!Q500="","",所有護老者!Q500),"")</f>
        <v/>
      </c>
      <c r="R500" s="160" t="str">
        <f>IF($D500=2,IF(所有護老者!R500="","",所有護老者!R500),"")</f>
        <v/>
      </c>
      <c r="S500" s="160" t="str">
        <f>IF($D500=2,IF(所有護老者!S500="","",所有護老者!S500),"")</f>
        <v/>
      </c>
      <c r="T500" s="160" t="str">
        <f>IF($D500=2,IF(所有護老者!T500="","",所有護老者!T500),"")</f>
        <v/>
      </c>
      <c r="U500" s="160" t="str">
        <f>IF($D500=2,IF(所有護老者!U500="","",所有護老者!U500),"")</f>
        <v/>
      </c>
      <c r="V500" s="160" t="str">
        <f>IF($D500=2,IF(所有護老者!V500="","",所有護老者!V500),"")</f>
        <v/>
      </c>
      <c r="W500" s="160" t="str">
        <f>IF($D500=2,IF(所有護老者!W500="","",所有護老者!W500),"")</f>
        <v/>
      </c>
      <c r="X500" s="160" t="str">
        <f>IF($D500=2,IF(所有護老者!X500="","",所有護老者!X500),"")</f>
        <v/>
      </c>
      <c r="Y500" s="160" t="str">
        <f>IF($D500=2,IF(所有護老者!Y500="","",所有護老者!Y500),"")</f>
        <v/>
      </c>
      <c r="Z500" s="160" t="str">
        <f>IF($D500=2,IF(所有護老者!Z500="","",所有護老者!Z500),"")</f>
        <v/>
      </c>
      <c r="AA500" s="160" t="str">
        <f>IF($D500=2,IF(所有護老者!AA500="","",所有護老者!AA500),"")</f>
        <v/>
      </c>
      <c r="AB500" s="160" t="str">
        <f>IF($D500=2,IF(所有護老者!AB500="","",所有護老者!AB500),"")</f>
        <v/>
      </c>
      <c r="AC500" s="160" t="str">
        <f>IF($D500=2,IF(所有護老者!AC500="","",所有護老者!AC500),"")</f>
        <v/>
      </c>
      <c r="AD500" s="160" t="str">
        <f>IF($D500=2,IF(所有護老者!AD500="","",所有護老者!AD500),"")</f>
        <v/>
      </c>
      <c r="AE500" s="160" t="str">
        <f>IF($D500=2,IF(所有護老者!AE500="","",所有護老者!AE500),"")</f>
        <v/>
      </c>
      <c r="AF500" s="160" t="str">
        <f>IF($D500=2,IF(所有護老者!AF500="","",所有護老者!AF500),"")</f>
        <v/>
      </c>
      <c r="AG500" s="160" t="str">
        <f>IF($D500=2,IF(所有護老者!AG500="","",所有護老者!AG500),"")</f>
        <v/>
      </c>
      <c r="AH500" s="160" t="str">
        <f>IF($D500=2,IF(所有護老者!AH500="","",所有護老者!AH500),"")</f>
        <v/>
      </c>
      <c r="AI500" s="160" t="str">
        <f>IF($D500=2,IF(所有護老者!AI500="","",所有護老者!AI500),"")</f>
        <v/>
      </c>
      <c r="AJ500" s="160" t="str">
        <f>IF($D500=2,IF(所有護老者!AJ500="","",所有護老者!AJ500),"")</f>
        <v/>
      </c>
      <c r="AK500" s="160" t="str">
        <f>IF(所有護老者!AK500="","",所有護老者!AK500)</f>
        <v/>
      </c>
      <c r="AL500" s="175" t="str">
        <f t="shared" si="240"/>
        <v/>
      </c>
      <c r="AM500" s="175" t="str">
        <f t="shared" si="241"/>
        <v/>
      </c>
      <c r="AN500" s="175" t="str">
        <f t="shared" si="242"/>
        <v/>
      </c>
      <c r="AO500" s="175" t="str">
        <f t="shared" si="243"/>
        <v/>
      </c>
      <c r="AP500" s="175" t="str">
        <f t="shared" si="244"/>
        <v/>
      </c>
      <c r="AQ500" s="175" t="str">
        <f t="shared" si="245"/>
        <v/>
      </c>
      <c r="AR500" s="175" t="str">
        <f t="shared" si="246"/>
        <v/>
      </c>
      <c r="AS500" s="175" t="str">
        <f t="shared" si="247"/>
        <v/>
      </c>
      <c r="AT500" s="175" t="str">
        <f t="shared" si="248"/>
        <v/>
      </c>
      <c r="AU500" s="175" t="str">
        <f t="shared" si="249"/>
        <v/>
      </c>
      <c r="AV500" s="175" t="str">
        <f t="shared" si="250"/>
        <v/>
      </c>
      <c r="AW500" s="27">
        <f t="shared" si="251"/>
        <v>0</v>
      </c>
      <c r="AX500" s="27"/>
      <c r="AY500" s="27">
        <f t="shared" si="252"/>
        <v>0</v>
      </c>
      <c r="AZ500" s="27">
        <f t="shared" si="253"/>
        <v>0</v>
      </c>
      <c r="BA500" s="27">
        <f t="shared" si="254"/>
        <v>0</v>
      </c>
      <c r="BB500" s="27">
        <f t="shared" si="255"/>
        <v>0</v>
      </c>
      <c r="BC500" s="27">
        <f t="shared" si="256"/>
        <v>0</v>
      </c>
      <c r="BD500" s="27">
        <f t="shared" si="257"/>
        <v>0</v>
      </c>
      <c r="BE500" s="27">
        <f t="shared" si="258"/>
        <v>0</v>
      </c>
      <c r="BF500" s="27">
        <f t="shared" si="259"/>
        <v>0</v>
      </c>
      <c r="BG500" s="27">
        <f t="shared" si="260"/>
        <v>0</v>
      </c>
      <c r="BH500" s="27">
        <f t="shared" si="261"/>
        <v>0</v>
      </c>
      <c r="BI500" s="27">
        <f t="shared" si="262"/>
        <v>0</v>
      </c>
      <c r="BJ500" s="27">
        <f t="shared" si="263"/>
        <v>0</v>
      </c>
      <c r="BK500" s="176"/>
      <c r="BL500" s="276" t="str">
        <f t="shared" si="239"/>
        <v/>
      </c>
      <c r="BM500" s="176"/>
      <c r="BN500" s="27">
        <f t="shared" si="264"/>
        <v>0</v>
      </c>
      <c r="BO500" s="27">
        <f t="shared" si="265"/>
        <v>0</v>
      </c>
      <c r="BP500" s="27">
        <f t="shared" si="266"/>
        <v>0</v>
      </c>
      <c r="BQ500" s="27">
        <f t="shared" si="267"/>
        <v>0</v>
      </c>
      <c r="BR500" s="27">
        <f t="shared" si="268"/>
        <v>0</v>
      </c>
      <c r="BS500" s="27"/>
      <c r="BT500" s="166"/>
      <c r="BU500" s="166"/>
      <c r="BV500" s="166"/>
      <c r="BW500" s="166"/>
      <c r="BX500" s="166"/>
      <c r="BY500" s="166"/>
      <c r="BZ500" s="166"/>
      <c r="CA500" s="166"/>
      <c r="CB500" s="166"/>
      <c r="CC500" s="166"/>
      <c r="CD500" s="166"/>
      <c r="CE500" s="166"/>
      <c r="CF500" s="166"/>
      <c r="CG500" s="166"/>
      <c r="CH500" s="166"/>
      <c r="CI500" s="166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</row>
  </sheetData>
  <mergeCells count="75">
    <mergeCell ref="BU1:CU1"/>
    <mergeCell ref="A1:E1"/>
    <mergeCell ref="G1:H1"/>
    <mergeCell ref="J1:S1"/>
    <mergeCell ref="T1:AA1"/>
    <mergeCell ref="AE1:AJ1"/>
    <mergeCell ref="V2:V4"/>
    <mergeCell ref="S3:S4"/>
    <mergeCell ref="A2:A4"/>
    <mergeCell ref="B2:B4"/>
    <mergeCell ref="C2:C4"/>
    <mergeCell ref="D2:D4"/>
    <mergeCell ref="E2:E4"/>
    <mergeCell ref="F2:F4"/>
    <mergeCell ref="G2:H3"/>
    <mergeCell ref="I2:I4"/>
    <mergeCell ref="J2:S2"/>
    <mergeCell ref="T2:T4"/>
    <mergeCell ref="U2:U4"/>
    <mergeCell ref="W2:W4"/>
    <mergeCell ref="X2:X4"/>
    <mergeCell ref="Y2:Y4"/>
    <mergeCell ref="Z2:Z4"/>
    <mergeCell ref="AA2:AA4"/>
    <mergeCell ref="BU3:BU4"/>
    <mergeCell ref="BV3:CG3"/>
    <mergeCell ref="CI3:CI4"/>
    <mergeCell ref="CJ3:CU3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AF2:AF4"/>
    <mergeCell ref="AG2:AG4"/>
    <mergeCell ref="AH2:AH4"/>
    <mergeCell ref="AB2:AB4"/>
    <mergeCell ref="AC2:AC4"/>
    <mergeCell ref="AD2:AD4"/>
    <mergeCell ref="AY2:BJ3"/>
    <mergeCell ref="BN3:BR3"/>
    <mergeCell ref="AI2:AI4"/>
    <mergeCell ref="AJ2:AJ4"/>
    <mergeCell ref="AL2:AW3"/>
    <mergeCell ref="AE2:AE4"/>
    <mergeCell ref="CF51:CG51"/>
    <mergeCell ref="BV49:BW50"/>
    <mergeCell ref="BX49:BY50"/>
    <mergeCell ref="BZ49:CA50"/>
    <mergeCell ref="CB49:CC50"/>
    <mergeCell ref="CD49:CE50"/>
    <mergeCell ref="BV51:BW51"/>
    <mergeCell ref="BX51:BY51"/>
    <mergeCell ref="BZ51:CA51"/>
    <mergeCell ref="CB51:CC51"/>
    <mergeCell ref="CD51:CE51"/>
    <mergeCell ref="CI49:CI50"/>
    <mergeCell ref="BU49:BU50"/>
    <mergeCell ref="CJ49:CK50"/>
    <mergeCell ref="CL49:CM50"/>
    <mergeCell ref="CN49:CO50"/>
    <mergeCell ref="CF49:CG50"/>
    <mergeCell ref="CR49:CS50"/>
    <mergeCell ref="CT49:CU50"/>
    <mergeCell ref="CJ51:CK51"/>
    <mergeCell ref="CL51:CM51"/>
    <mergeCell ref="CN51:CO51"/>
    <mergeCell ref="CP51:CQ51"/>
    <mergeCell ref="CR51:CS51"/>
    <mergeCell ref="CT51:CU51"/>
    <mergeCell ref="CP49:CQ50"/>
  </mergeCells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M500"/>
  <sheetViews>
    <sheetView topLeftCell="BP1" zoomScale="60" zoomScaleNormal="60" workbookViewId="0">
      <pane ySplit="4" topLeftCell="A40" activePane="bottomLeft" state="frozen"/>
      <selection pane="bottomLeft" activeCell="CE58" sqref="CE58"/>
    </sheetView>
  </sheetViews>
  <sheetFormatPr defaultColWidth="20.44140625" defaultRowHeight="16.2"/>
  <cols>
    <col min="1" max="5" width="20.44140625" style="160"/>
    <col min="6" max="6" width="20.44140625" style="161"/>
    <col min="7" max="32" width="20.44140625" style="160"/>
    <col min="33" max="33" width="20.44140625" style="275"/>
    <col min="34" max="34" width="4.6640625" style="160" customWidth="1"/>
    <col min="35" max="43" width="11.77734375" style="239" customWidth="1"/>
    <col min="44" max="44" width="5.33203125" style="239" customWidth="1"/>
    <col min="45" max="52" width="11.77734375" style="239" customWidth="1"/>
    <col min="53" max="53" width="5.44140625" style="239" customWidth="1"/>
    <col min="54" max="54" width="11.77734375" style="239" customWidth="1"/>
    <col min="55" max="55" width="6.88671875" style="239" customWidth="1"/>
    <col min="56" max="56" width="15.33203125" style="239" customWidth="1"/>
    <col min="57" max="57" width="6.6640625" style="239" customWidth="1"/>
    <col min="58" max="58" width="11.77734375" style="239" customWidth="1"/>
    <col min="59" max="59" width="15.33203125" style="239" customWidth="1"/>
    <col min="60" max="60" width="15.109375" style="239" customWidth="1"/>
    <col min="61" max="62" width="11.77734375" style="239" customWidth="1"/>
    <col min="63" max="64" width="5.33203125" style="239" customWidth="1"/>
    <col min="65" max="65" width="17.6640625" style="239" customWidth="1"/>
    <col min="66" max="77" width="11.77734375" style="239" customWidth="1"/>
    <col min="78" max="78" width="6.21875" style="239" customWidth="1"/>
    <col min="79" max="79" width="15.88671875" style="239" customWidth="1"/>
    <col min="80" max="91" width="11.77734375" style="239" customWidth="1"/>
    <col min="92" max="16384" width="20.44140625" style="160"/>
  </cols>
  <sheetData>
    <row r="1" spans="1:91" ht="57.6" customHeight="1" thickTop="1">
      <c r="A1" s="423" t="s">
        <v>142</v>
      </c>
      <c r="B1" s="424"/>
      <c r="C1" s="424"/>
      <c r="D1" s="424"/>
      <c r="E1" s="424"/>
      <c r="F1" s="163"/>
      <c r="G1" s="519"/>
      <c r="H1" s="519"/>
      <c r="I1" s="165"/>
      <c r="J1" s="520"/>
      <c r="K1" s="520"/>
      <c r="L1" s="520"/>
      <c r="M1" s="520"/>
      <c r="N1" s="520"/>
      <c r="O1" s="520"/>
      <c r="P1" s="520"/>
      <c r="Q1" s="520"/>
      <c r="R1" s="520"/>
      <c r="S1" s="521"/>
      <c r="T1" s="411" t="s">
        <v>0</v>
      </c>
      <c r="U1" s="412"/>
      <c r="V1" s="412"/>
      <c r="W1" s="412"/>
      <c r="X1" s="412"/>
      <c r="Y1" s="412"/>
      <c r="Z1" s="412"/>
      <c r="AA1" s="412"/>
      <c r="AB1" s="411" t="s">
        <v>1</v>
      </c>
      <c r="AC1" s="412"/>
      <c r="AD1" s="412"/>
      <c r="AE1" s="412"/>
      <c r="AF1" s="412"/>
      <c r="AG1" s="522"/>
      <c r="AI1" s="1"/>
      <c r="AJ1" s="1"/>
      <c r="AK1" s="1"/>
      <c r="AL1" s="1"/>
      <c r="AM1" s="1"/>
      <c r="AN1" s="1"/>
      <c r="AO1" s="1"/>
      <c r="AP1" s="1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2"/>
      <c r="BC1" s="1"/>
      <c r="BD1" s="2"/>
      <c r="BE1" s="1"/>
      <c r="BF1" s="2"/>
      <c r="BG1" s="2"/>
      <c r="BH1" s="2"/>
      <c r="BI1" s="2"/>
      <c r="BJ1" s="2"/>
      <c r="BK1" s="2"/>
      <c r="BL1" s="1"/>
      <c r="BM1" s="377" t="s">
        <v>140</v>
      </c>
      <c r="BN1" s="377"/>
      <c r="BO1" s="377"/>
      <c r="BP1" s="377"/>
      <c r="BQ1" s="377"/>
      <c r="BR1" s="377"/>
      <c r="BS1" s="377"/>
      <c r="BT1" s="377"/>
      <c r="BU1" s="377"/>
      <c r="BV1" s="377"/>
      <c r="BW1" s="377"/>
      <c r="BX1" s="377"/>
      <c r="BY1" s="377"/>
      <c r="BZ1" s="377"/>
      <c r="CA1" s="377"/>
      <c r="CB1" s="377"/>
      <c r="CC1" s="377"/>
      <c r="CD1" s="377"/>
      <c r="CE1" s="377"/>
      <c r="CF1" s="377"/>
      <c r="CG1" s="377"/>
      <c r="CH1" s="377"/>
      <c r="CI1" s="377"/>
      <c r="CJ1" s="377"/>
      <c r="CK1" s="377"/>
      <c r="CL1" s="377"/>
      <c r="CM1" s="377"/>
    </row>
    <row r="2" spans="1:91" ht="48.6" customHeight="1" thickBot="1">
      <c r="A2" s="444" t="s">
        <v>3</v>
      </c>
      <c r="B2" s="444" t="s">
        <v>139</v>
      </c>
      <c r="C2" s="416" t="s">
        <v>133</v>
      </c>
      <c r="D2" s="507" t="s">
        <v>136</v>
      </c>
      <c r="E2" s="510" t="s">
        <v>114</v>
      </c>
      <c r="F2" s="513" t="s">
        <v>137</v>
      </c>
      <c r="G2" s="427" t="s">
        <v>67</v>
      </c>
      <c r="H2" s="428"/>
      <c r="I2" s="431" t="s">
        <v>68</v>
      </c>
      <c r="J2" s="516" t="s">
        <v>69</v>
      </c>
      <c r="K2" s="517"/>
      <c r="L2" s="517"/>
      <c r="M2" s="517"/>
      <c r="N2" s="517"/>
      <c r="O2" s="517"/>
      <c r="P2" s="517"/>
      <c r="Q2" s="517"/>
      <c r="R2" s="517"/>
      <c r="S2" s="518"/>
      <c r="T2" s="498" t="s">
        <v>119</v>
      </c>
      <c r="U2" s="431" t="s">
        <v>128</v>
      </c>
      <c r="V2" s="431" t="s">
        <v>120</v>
      </c>
      <c r="W2" s="416" t="s">
        <v>130</v>
      </c>
      <c r="X2" s="416" t="s">
        <v>121</v>
      </c>
      <c r="Y2" s="416" t="s">
        <v>122</v>
      </c>
      <c r="Z2" s="444" t="s">
        <v>129</v>
      </c>
      <c r="AA2" s="416" t="s">
        <v>123</v>
      </c>
      <c r="AB2" s="498" t="s">
        <v>4</v>
      </c>
      <c r="AC2" s="431" t="s">
        <v>5</v>
      </c>
      <c r="AD2" s="431" t="s">
        <v>6</v>
      </c>
      <c r="AE2" s="431" t="s">
        <v>57</v>
      </c>
      <c r="AF2" s="431" t="s">
        <v>124</v>
      </c>
      <c r="AG2" s="495" t="s">
        <v>125</v>
      </c>
      <c r="AI2" s="384" t="s">
        <v>126</v>
      </c>
      <c r="AJ2" s="384"/>
      <c r="AK2" s="384"/>
      <c r="AL2" s="384"/>
      <c r="AM2" s="384"/>
      <c r="AN2" s="384"/>
      <c r="AO2" s="384"/>
      <c r="AP2" s="384"/>
      <c r="AQ2" s="384"/>
      <c r="AR2" s="164"/>
      <c r="AS2" s="383" t="s">
        <v>73</v>
      </c>
      <c r="AT2" s="523"/>
      <c r="AU2" s="523"/>
      <c r="AV2" s="523"/>
      <c r="AW2" s="523"/>
      <c r="AX2" s="523"/>
      <c r="AY2" s="523"/>
      <c r="AZ2" s="523"/>
      <c r="BA2" s="10"/>
      <c r="BB2" s="11"/>
      <c r="BC2" s="10"/>
      <c r="BD2" s="11"/>
      <c r="BE2" s="10"/>
      <c r="BF2" s="10"/>
      <c r="BG2" s="10"/>
      <c r="BH2" s="10"/>
      <c r="BI2" s="10"/>
      <c r="BJ2" s="10"/>
      <c r="BK2" s="10"/>
      <c r="BL2" s="9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</row>
    <row r="3" spans="1:91" ht="22.2" customHeight="1" thickTop="1">
      <c r="A3" s="436"/>
      <c r="B3" s="436"/>
      <c r="C3" s="436"/>
      <c r="D3" s="508"/>
      <c r="E3" s="511"/>
      <c r="F3" s="514"/>
      <c r="G3" s="429"/>
      <c r="H3" s="430"/>
      <c r="I3" s="417"/>
      <c r="J3" s="501" t="s">
        <v>8</v>
      </c>
      <c r="K3" s="431" t="s">
        <v>9</v>
      </c>
      <c r="L3" s="431" t="s">
        <v>10</v>
      </c>
      <c r="M3" s="431" t="s">
        <v>11</v>
      </c>
      <c r="N3" s="431" t="s">
        <v>12</v>
      </c>
      <c r="O3" s="503" t="s">
        <v>54</v>
      </c>
      <c r="P3" s="503" t="s">
        <v>55</v>
      </c>
      <c r="Q3" s="503" t="s">
        <v>56</v>
      </c>
      <c r="R3" s="503" t="s">
        <v>70</v>
      </c>
      <c r="S3" s="505" t="s">
        <v>118</v>
      </c>
      <c r="T3" s="499"/>
      <c r="U3" s="417"/>
      <c r="V3" s="417"/>
      <c r="W3" s="417"/>
      <c r="X3" s="417"/>
      <c r="Y3" s="417"/>
      <c r="Z3" s="436"/>
      <c r="AA3" s="417"/>
      <c r="AB3" s="499"/>
      <c r="AC3" s="417"/>
      <c r="AD3" s="417"/>
      <c r="AE3" s="493"/>
      <c r="AF3" s="493"/>
      <c r="AG3" s="496"/>
      <c r="AI3" s="384"/>
      <c r="AJ3" s="384"/>
      <c r="AK3" s="384"/>
      <c r="AL3" s="384"/>
      <c r="AM3" s="384"/>
      <c r="AN3" s="384"/>
      <c r="AO3" s="384"/>
      <c r="AP3" s="384"/>
      <c r="AQ3" s="384"/>
      <c r="AR3" s="164"/>
      <c r="AS3" s="523"/>
      <c r="AT3" s="523"/>
      <c r="AU3" s="523"/>
      <c r="AV3" s="523"/>
      <c r="AW3" s="523"/>
      <c r="AX3" s="523"/>
      <c r="AY3" s="523"/>
      <c r="AZ3" s="523"/>
      <c r="BA3" s="1"/>
      <c r="BB3" s="2"/>
      <c r="BC3" s="2"/>
      <c r="BD3" s="2"/>
      <c r="BE3" s="2"/>
      <c r="BF3" s="384" t="s">
        <v>13</v>
      </c>
      <c r="BG3" s="384"/>
      <c r="BH3" s="384"/>
      <c r="BI3" s="384"/>
      <c r="BJ3" s="384"/>
      <c r="BK3" s="164"/>
      <c r="BL3" s="1"/>
      <c r="BM3" s="456" t="s">
        <v>14</v>
      </c>
      <c r="BN3" s="371" t="s">
        <v>15</v>
      </c>
      <c r="BO3" s="372"/>
      <c r="BP3" s="372"/>
      <c r="BQ3" s="372"/>
      <c r="BR3" s="372"/>
      <c r="BS3" s="372"/>
      <c r="BT3" s="372"/>
      <c r="BU3" s="372"/>
      <c r="BV3" s="372"/>
      <c r="BW3" s="372"/>
      <c r="BX3" s="372"/>
      <c r="BY3" s="373"/>
      <c r="BZ3" s="166"/>
      <c r="CA3" s="374" t="s">
        <v>14</v>
      </c>
      <c r="CB3" s="453" t="s">
        <v>85</v>
      </c>
      <c r="CC3" s="454"/>
      <c r="CD3" s="454"/>
      <c r="CE3" s="454"/>
      <c r="CF3" s="454"/>
      <c r="CG3" s="454"/>
      <c r="CH3" s="454"/>
      <c r="CI3" s="454"/>
      <c r="CJ3" s="454"/>
      <c r="CK3" s="454"/>
      <c r="CL3" s="454"/>
      <c r="CM3" s="455"/>
    </row>
    <row r="4" spans="1:91" ht="87" customHeight="1" thickBot="1">
      <c r="A4" s="437"/>
      <c r="B4" s="437"/>
      <c r="C4" s="437"/>
      <c r="D4" s="509"/>
      <c r="E4" s="512"/>
      <c r="F4" s="515"/>
      <c r="G4" s="74" t="s">
        <v>116</v>
      </c>
      <c r="H4" s="74" t="s">
        <v>117</v>
      </c>
      <c r="I4" s="418"/>
      <c r="J4" s="502"/>
      <c r="K4" s="418"/>
      <c r="L4" s="418"/>
      <c r="M4" s="418"/>
      <c r="N4" s="418"/>
      <c r="O4" s="504"/>
      <c r="P4" s="504"/>
      <c r="Q4" s="504"/>
      <c r="R4" s="504"/>
      <c r="S4" s="506"/>
      <c r="T4" s="500"/>
      <c r="U4" s="418"/>
      <c r="V4" s="418"/>
      <c r="W4" s="418"/>
      <c r="X4" s="418"/>
      <c r="Y4" s="418"/>
      <c r="Z4" s="437"/>
      <c r="AA4" s="418"/>
      <c r="AB4" s="500"/>
      <c r="AC4" s="418"/>
      <c r="AD4" s="418"/>
      <c r="AE4" s="494"/>
      <c r="AF4" s="494"/>
      <c r="AG4" s="497"/>
      <c r="AI4" s="167" t="s">
        <v>16</v>
      </c>
      <c r="AJ4" s="167" t="s">
        <v>17</v>
      </c>
      <c r="AK4" s="167" t="s">
        <v>18</v>
      </c>
      <c r="AL4" s="167" t="s">
        <v>19</v>
      </c>
      <c r="AM4" s="167" t="s">
        <v>20</v>
      </c>
      <c r="AN4" s="167" t="s">
        <v>21</v>
      </c>
      <c r="AO4" s="167" t="s">
        <v>22</v>
      </c>
      <c r="AP4" s="167" t="s">
        <v>23</v>
      </c>
      <c r="AQ4" s="18" t="s">
        <v>24</v>
      </c>
      <c r="AR4" s="66"/>
      <c r="AS4" s="168" t="s">
        <v>16</v>
      </c>
      <c r="AT4" s="168" t="s">
        <v>46</v>
      </c>
      <c r="AU4" s="168" t="s">
        <v>18</v>
      </c>
      <c r="AV4" s="168" t="s">
        <v>19</v>
      </c>
      <c r="AW4" s="168" t="s">
        <v>20</v>
      </c>
      <c r="AX4" s="168" t="s">
        <v>21</v>
      </c>
      <c r="AY4" s="168" t="s">
        <v>22</v>
      </c>
      <c r="AZ4" s="168" t="s">
        <v>23</v>
      </c>
      <c r="BA4" s="1"/>
      <c r="BB4" s="18" t="s">
        <v>58</v>
      </c>
      <c r="BC4" s="169"/>
      <c r="BD4" s="18" t="s">
        <v>59</v>
      </c>
      <c r="BE4" s="1"/>
      <c r="BF4" s="18" t="s">
        <v>74</v>
      </c>
      <c r="BG4" s="18" t="s">
        <v>25</v>
      </c>
      <c r="BH4" s="18" t="s">
        <v>75</v>
      </c>
      <c r="BI4" s="18" t="s">
        <v>76</v>
      </c>
      <c r="BJ4" s="18" t="s">
        <v>77</v>
      </c>
      <c r="BK4" s="66"/>
      <c r="BL4" s="16"/>
      <c r="BM4" s="457"/>
      <c r="BN4" s="170" t="s">
        <v>26</v>
      </c>
      <c r="BO4" s="171" t="s">
        <v>27</v>
      </c>
      <c r="BP4" s="171" t="s">
        <v>28</v>
      </c>
      <c r="BQ4" s="171" t="s">
        <v>29</v>
      </c>
      <c r="BR4" s="171" t="s">
        <v>30</v>
      </c>
      <c r="BS4" s="171" t="s">
        <v>31</v>
      </c>
      <c r="BT4" s="171" t="s">
        <v>32</v>
      </c>
      <c r="BU4" s="171" t="s">
        <v>33</v>
      </c>
      <c r="BV4" s="171" t="s">
        <v>34</v>
      </c>
      <c r="BW4" s="171" t="s">
        <v>35</v>
      </c>
      <c r="BX4" s="172" t="s">
        <v>127</v>
      </c>
      <c r="BY4" s="173" t="s">
        <v>36</v>
      </c>
      <c r="BZ4" s="166"/>
      <c r="CA4" s="375"/>
      <c r="CB4" s="170" t="s">
        <v>26</v>
      </c>
      <c r="CC4" s="171" t="s">
        <v>27</v>
      </c>
      <c r="CD4" s="171" t="s">
        <v>28</v>
      </c>
      <c r="CE4" s="171" t="s">
        <v>29</v>
      </c>
      <c r="CF4" s="171" t="s">
        <v>30</v>
      </c>
      <c r="CG4" s="171" t="s">
        <v>91</v>
      </c>
      <c r="CH4" s="171" t="s">
        <v>92</v>
      </c>
      <c r="CI4" s="171" t="s">
        <v>33</v>
      </c>
      <c r="CJ4" s="171" t="s">
        <v>34</v>
      </c>
      <c r="CK4" s="174" t="s">
        <v>37</v>
      </c>
      <c r="CL4" s="174" t="s">
        <v>127</v>
      </c>
      <c r="CM4" s="77" t="s">
        <v>93</v>
      </c>
    </row>
    <row r="5" spans="1:91" ht="20.399999999999999" customHeight="1" thickTop="1">
      <c r="A5" s="160" t="str">
        <f>IF($D5=1,IF(所有護老者!A5="","",所有護老者!A5),"")</f>
        <v/>
      </c>
      <c r="B5" s="160" t="str">
        <f>IF($D5=1,IF(所有護老者!B5="","",所有護老者!B5),"")</f>
        <v/>
      </c>
      <c r="C5" s="160" t="str">
        <f>IF($D5=1,IF(所有護老者!D5="","",所有護老者!D5),"")</f>
        <v/>
      </c>
      <c r="D5" s="160" t="str">
        <f>IF(所有護老者!C5=1,1,"")</f>
        <v/>
      </c>
      <c r="E5" s="160" t="str">
        <f>IF($D5=1,IF(所有護老者!E5="","",所有護老者!E5),"")</f>
        <v/>
      </c>
      <c r="F5" s="160" t="str">
        <f>IF($D5=1,IF(所有護老者!F5="","",所有護老者!F5),"")</f>
        <v/>
      </c>
      <c r="G5" s="160" t="str">
        <f>IF($D5=1,IF(所有護老者!G5="","",所有護老者!G5),"")</f>
        <v/>
      </c>
      <c r="H5" s="160" t="str">
        <f>IF($D5=1,IF(所有護老者!H5="","",所有護老者!H5),"")</f>
        <v/>
      </c>
      <c r="I5" s="160" t="str">
        <f>IF($D5=1,IF(所有護老者!I5="","",所有護老者!I5),"")</f>
        <v/>
      </c>
      <c r="J5" s="160" t="str">
        <f>IF($D5=1,IF(所有護老者!J5="","",所有護老者!J5),"")</f>
        <v/>
      </c>
      <c r="K5" s="160" t="str">
        <f>IF($D5=1,IF(所有護老者!K5="","",所有護老者!K5),"")</f>
        <v/>
      </c>
      <c r="L5" s="160" t="str">
        <f>IF($D5=1,IF(所有護老者!L5="","",所有護老者!L5),"")</f>
        <v/>
      </c>
      <c r="M5" s="160" t="str">
        <f>IF($D5=1,IF(所有護老者!M5="","",所有護老者!M5),"")</f>
        <v/>
      </c>
      <c r="N5" s="160" t="str">
        <f>IF($D5=1,IF(所有護老者!N5="","",所有護老者!N5),"")</f>
        <v/>
      </c>
      <c r="O5" s="160" t="str">
        <f>IF($D5=1,IF(所有護老者!O5="","",所有護老者!O5),"")</f>
        <v/>
      </c>
      <c r="P5" s="160" t="str">
        <f>IF($D5=1,IF(所有護老者!P5="","",所有護老者!P5),"")</f>
        <v/>
      </c>
      <c r="Q5" s="160" t="str">
        <f>IF($D5=1,IF(所有護老者!Q5="","",所有護老者!Q5),"")</f>
        <v/>
      </c>
      <c r="R5" s="160" t="str">
        <f>IF($D5=1,IF(所有護老者!R5="","",所有護老者!R5),"")</f>
        <v/>
      </c>
      <c r="S5" s="160" t="str">
        <f>IF($D5=1,IF(所有護老者!S5="","",所有護老者!S5),"")</f>
        <v/>
      </c>
      <c r="T5" s="160" t="str">
        <f>IF($D5=1,IF(所有護老者!T5="","",所有護老者!T5),"")</f>
        <v/>
      </c>
      <c r="U5" s="160" t="str">
        <f>IF($D5=1,IF(所有護老者!U5="","",所有護老者!U5),"")</f>
        <v/>
      </c>
      <c r="V5" s="160" t="str">
        <f>IF($D5=1,IF(所有護老者!V5="","",所有護老者!V5),"")</f>
        <v/>
      </c>
      <c r="W5" s="160" t="str">
        <f>IF($D5=1,IF(所有護老者!W5="","",所有護老者!W5),"")</f>
        <v/>
      </c>
      <c r="X5" s="160" t="str">
        <f>IF($D5=1,IF(所有護老者!X5="","",所有護老者!X5),"")</f>
        <v/>
      </c>
      <c r="Y5" s="160" t="str">
        <f>IF($D5=1,IF(所有護老者!Y5="","",所有護老者!Y5),"")</f>
        <v/>
      </c>
      <c r="Z5" s="160" t="str">
        <f>IF($D5=1,IF(所有護老者!Z5="","",所有護老者!Z5),"")</f>
        <v/>
      </c>
      <c r="AA5" s="160" t="str">
        <f>IF($D5=1,IF(所有護老者!AA5="","",所有護老者!AA5),"")</f>
        <v/>
      </c>
      <c r="AB5" s="160" t="str">
        <f>IF($D5=1,IF(所有護老者!AB5="","",所有護老者!AB5),"")</f>
        <v/>
      </c>
      <c r="AC5" s="160" t="str">
        <f>IF($D5=1,IF(所有護老者!AC5="","",所有護老者!AC5),"")</f>
        <v/>
      </c>
      <c r="AD5" s="160" t="str">
        <f>IF($D5=1,IF(所有護老者!AD5="","",所有護老者!AD5),"")</f>
        <v/>
      </c>
      <c r="AE5" s="160" t="str">
        <f>IF($D5=1,IF(所有護老者!AE5="","",所有護老者!AE5),"")</f>
        <v/>
      </c>
      <c r="AF5" s="160" t="str">
        <f>IF($D5=1,IF(所有護老者!AF5="","",所有護老者!AF5),"")</f>
        <v/>
      </c>
      <c r="AG5" s="160" t="str">
        <f>IF($D5=1,IF(所有護老者!AG5="","",所有護老者!AG5),"")</f>
        <v/>
      </c>
      <c r="AI5" s="175" t="str">
        <f>IF($D5&lt;&gt;1,"",IF(AND(T5&lt;&gt;"",T5=0),0,1))</f>
        <v/>
      </c>
      <c r="AJ5" s="175" t="str">
        <f>IF($D5&lt;&gt;1,"",IF(AND(U5&lt;&gt;"",U5=0),0,1))</f>
        <v/>
      </c>
      <c r="AK5" s="175" t="str">
        <f t="shared" ref="AK5:AP5" si="0">IF($D5&lt;&gt;1,"",IF(AND(V5&lt;&gt;"",V5=0),0,1))</f>
        <v/>
      </c>
      <c r="AL5" s="175" t="str">
        <f t="shared" si="0"/>
        <v/>
      </c>
      <c r="AM5" s="175" t="str">
        <f t="shared" si="0"/>
        <v/>
      </c>
      <c r="AN5" s="175" t="str">
        <f t="shared" si="0"/>
        <v/>
      </c>
      <c r="AO5" s="175" t="str">
        <f t="shared" si="0"/>
        <v/>
      </c>
      <c r="AP5" s="175" t="str">
        <f t="shared" si="0"/>
        <v/>
      </c>
      <c r="AQ5" s="27">
        <f>SUM(AI5:AP5)</f>
        <v>0</v>
      </c>
      <c r="AR5" s="27"/>
      <c r="AS5" s="27">
        <f>IF(AND($D5=1,T5=""),3,IF($D5&lt;&gt;1,0,T5))</f>
        <v>0</v>
      </c>
      <c r="AT5" s="27">
        <f t="shared" ref="AT5:AZ5" si="1">IF(AND($D5=1,U5=""),3,IF($D5&lt;&gt;1,0,U5))</f>
        <v>0</v>
      </c>
      <c r="AU5" s="27">
        <f t="shared" si="1"/>
        <v>0</v>
      </c>
      <c r="AV5" s="27">
        <f t="shared" si="1"/>
        <v>0</v>
      </c>
      <c r="AW5" s="27">
        <f t="shared" si="1"/>
        <v>0</v>
      </c>
      <c r="AX5" s="27">
        <f t="shared" si="1"/>
        <v>0</v>
      </c>
      <c r="AY5" s="27">
        <f t="shared" si="1"/>
        <v>0</v>
      </c>
      <c r="AZ5" s="27">
        <f t="shared" si="1"/>
        <v>0</v>
      </c>
      <c r="BA5" s="176"/>
      <c r="BB5" s="27">
        <f t="shared" ref="BB5" si="2">SUM(AS5:AZ5)</f>
        <v>0</v>
      </c>
      <c r="BC5" s="176"/>
      <c r="BD5" s="276" t="str">
        <f t="shared" ref="BD5" si="3">IF(AQ5=0,"",BB5/AQ5)</f>
        <v/>
      </c>
      <c r="BE5" s="176"/>
      <c r="BF5" s="27">
        <f>IF(BD5=0,0,IF(BD5&lt;=1.4999,1,0))</f>
        <v>0</v>
      </c>
      <c r="BG5" s="27">
        <f>IF(BD5&lt;1.5,0,IF(BD5&gt;2.4999,0,1))</f>
        <v>0</v>
      </c>
      <c r="BH5" s="27">
        <f>IF(BD5&lt;2.5,0,IF(BD5&gt;3.4999,0,1))</f>
        <v>0</v>
      </c>
      <c r="BI5" s="27">
        <f>IF(BD5&lt;3.5,0,IF(BD5&gt;4.4999,0,1))</f>
        <v>0</v>
      </c>
      <c r="BJ5" s="27">
        <f>IF(BD5="",0,IF(BD5&gt;4.4999,1,0))</f>
        <v>0</v>
      </c>
      <c r="BK5" s="27"/>
      <c r="BL5" s="177"/>
      <c r="BM5" s="178" t="s">
        <v>134</v>
      </c>
      <c r="BN5" s="179"/>
      <c r="BO5" s="180">
        <f>COUNTIF($D5:$D64516,"=1")</f>
        <v>0</v>
      </c>
      <c r="BP5" s="181"/>
      <c r="BQ5" s="181"/>
      <c r="BR5" s="182"/>
      <c r="BS5" s="182"/>
      <c r="BT5" s="182"/>
      <c r="BU5" s="182"/>
      <c r="BV5" s="182"/>
      <c r="BW5" s="182"/>
      <c r="BX5" s="183"/>
      <c r="BY5" s="184">
        <f>SUM(BN5:BX5)</f>
        <v>0</v>
      </c>
      <c r="BZ5" s="166"/>
      <c r="CA5" s="178" t="s">
        <v>134</v>
      </c>
      <c r="CB5" s="277"/>
      <c r="CC5" s="278">
        <f>IF($BO5=0,0,BO5/$BY5)</f>
        <v>0</v>
      </c>
      <c r="CD5" s="278">
        <f>IF($BP5=0,0,BP5/$BY5)</f>
        <v>0</v>
      </c>
      <c r="CE5" s="279"/>
      <c r="CF5" s="280"/>
      <c r="CG5" s="280"/>
      <c r="CH5" s="280"/>
      <c r="CI5" s="280"/>
      <c r="CJ5" s="280"/>
      <c r="CK5" s="280"/>
      <c r="CL5" s="281"/>
      <c r="CM5" s="79">
        <f>SUM(CB5:CK5)</f>
        <v>0</v>
      </c>
    </row>
    <row r="6" spans="1:91" ht="18" customHeight="1">
      <c r="A6" s="160" t="str">
        <f>IF($D6=1,IF(所有護老者!A6="","",所有護老者!A6),"")</f>
        <v/>
      </c>
      <c r="B6" s="160" t="str">
        <f>IF($D6=1,IF(所有護老者!B6="","",所有護老者!B6),"")</f>
        <v/>
      </c>
      <c r="C6" s="160" t="str">
        <f>IF($D6=1,IF(所有護老者!D6="","",所有護老者!D6),"")</f>
        <v/>
      </c>
      <c r="D6" s="160" t="str">
        <f>IF(所有護老者!C6=1,1,"")</f>
        <v/>
      </c>
      <c r="E6" s="160" t="str">
        <f>IF($D6=1,IF(所有護老者!E6="","",所有護老者!E6),"")</f>
        <v/>
      </c>
      <c r="F6" s="160" t="str">
        <f>IF($D6=1,IF(所有護老者!F6="","",所有護老者!F6),"")</f>
        <v/>
      </c>
      <c r="G6" s="160" t="str">
        <f>IF($D6=1,IF(所有護老者!G6="","",所有護老者!G6),"")</f>
        <v/>
      </c>
      <c r="H6" s="160" t="str">
        <f>IF($D6=1,IF(所有護老者!H6="","",所有護老者!H6),"")</f>
        <v/>
      </c>
      <c r="I6" s="160" t="str">
        <f>IF($D6=1,IF(所有護老者!I6="","",所有護老者!I6),"")</f>
        <v/>
      </c>
      <c r="J6" s="160" t="str">
        <f>IF($D6=1,IF(所有護老者!J6="","",所有護老者!J6),"")</f>
        <v/>
      </c>
      <c r="K6" s="160" t="str">
        <f>IF($D6=1,IF(所有護老者!K6="","",所有護老者!K6),"")</f>
        <v/>
      </c>
      <c r="L6" s="160" t="str">
        <f>IF($D6=1,IF(所有護老者!L6="","",所有護老者!L6),"")</f>
        <v/>
      </c>
      <c r="M6" s="160" t="str">
        <f>IF($D6=1,IF(所有護老者!M6="","",所有護老者!M6),"")</f>
        <v/>
      </c>
      <c r="N6" s="160" t="str">
        <f>IF($D6=1,IF(所有護老者!N6="","",所有護老者!N6),"")</f>
        <v/>
      </c>
      <c r="O6" s="160" t="str">
        <f>IF($D6=1,IF(所有護老者!O6="","",所有護老者!O6),"")</f>
        <v/>
      </c>
      <c r="P6" s="160" t="str">
        <f>IF($D6=1,IF(所有護老者!P6="","",所有護老者!P6),"")</f>
        <v/>
      </c>
      <c r="Q6" s="160" t="str">
        <f>IF($D6=1,IF(所有護老者!Q6="","",所有護老者!Q6),"")</f>
        <v/>
      </c>
      <c r="R6" s="160" t="str">
        <f>IF($D6=1,IF(所有護老者!R6="","",所有護老者!R6),"")</f>
        <v/>
      </c>
      <c r="S6" s="160" t="str">
        <f>IF($D6=1,IF(所有護老者!S6="","",所有護老者!S6),"")</f>
        <v/>
      </c>
      <c r="T6" s="160" t="str">
        <f>IF($D6=1,IF(所有護老者!T6="","",所有護老者!T6),"")</f>
        <v/>
      </c>
      <c r="U6" s="160" t="str">
        <f>IF($D6=1,IF(所有護老者!U6="","",所有護老者!U6),"")</f>
        <v/>
      </c>
      <c r="V6" s="160" t="str">
        <f>IF($D6=1,IF(所有護老者!V6="","",所有護老者!V6),"")</f>
        <v/>
      </c>
      <c r="W6" s="160" t="str">
        <f>IF($D6=1,IF(所有護老者!W6="","",所有護老者!W6),"")</f>
        <v/>
      </c>
      <c r="X6" s="160" t="str">
        <f>IF($D6=1,IF(所有護老者!X6="","",所有護老者!X6),"")</f>
        <v/>
      </c>
      <c r="Y6" s="160" t="str">
        <f>IF($D6=1,IF(所有護老者!Y6="","",所有護老者!Y6),"")</f>
        <v/>
      </c>
      <c r="Z6" s="160" t="str">
        <f>IF($D6=1,IF(所有護老者!Z6="","",所有護老者!Z6),"")</f>
        <v/>
      </c>
      <c r="AA6" s="160" t="str">
        <f>IF($D6=1,IF(所有護老者!AA6="","",所有護老者!AA6),"")</f>
        <v/>
      </c>
      <c r="AB6" s="160" t="str">
        <f>IF($D6=1,IF(所有護老者!AB6="","",所有護老者!AB6),"")</f>
        <v/>
      </c>
      <c r="AC6" s="160" t="str">
        <f>IF($D6=1,IF(所有護老者!AC6="","",所有護老者!AC6),"")</f>
        <v/>
      </c>
      <c r="AD6" s="160" t="str">
        <f>IF($D6=1,IF(所有護老者!AD6="","",所有護老者!AD6),"")</f>
        <v/>
      </c>
      <c r="AE6" s="160" t="str">
        <f>IF($D6=1,IF(所有護老者!AE6="","",所有護老者!AE6),"")</f>
        <v/>
      </c>
      <c r="AF6" s="160" t="str">
        <f>IF($D6=1,IF(所有護老者!AF6="","",所有護老者!AF6),"")</f>
        <v/>
      </c>
      <c r="AG6" s="160" t="str">
        <f>IF($D6=1,IF(所有護老者!AG6="","",所有護老者!AG6),"")</f>
        <v/>
      </c>
      <c r="AI6" s="175" t="str">
        <f t="shared" ref="AI6:AI69" si="4">IF($D6&lt;&gt;1,"",IF(AND(T6&lt;&gt;"",T6=0),0,1))</f>
        <v/>
      </c>
      <c r="AJ6" s="175" t="str">
        <f t="shared" ref="AJ6:AJ69" si="5">IF($D6&lt;&gt;1,"",IF(AND(U6&lt;&gt;"",U6=0),0,1))</f>
        <v/>
      </c>
      <c r="AK6" s="175" t="str">
        <f t="shared" ref="AK6:AK69" si="6">IF($D6&lt;&gt;1,"",IF(AND(V6&lt;&gt;"",V6=0),0,1))</f>
        <v/>
      </c>
      <c r="AL6" s="175" t="str">
        <f t="shared" ref="AL6:AL69" si="7">IF($D6&lt;&gt;1,"",IF(AND(W6&lt;&gt;"",W6=0),0,1))</f>
        <v/>
      </c>
      <c r="AM6" s="175" t="str">
        <f t="shared" ref="AM6:AM69" si="8">IF($D6&lt;&gt;1,"",IF(AND(X6&lt;&gt;"",X6=0),0,1))</f>
        <v/>
      </c>
      <c r="AN6" s="175" t="str">
        <f t="shared" ref="AN6:AN69" si="9">IF($D6&lt;&gt;1,"",IF(AND(Y6&lt;&gt;"",Y6=0),0,1))</f>
        <v/>
      </c>
      <c r="AO6" s="175" t="str">
        <f t="shared" ref="AO6:AO69" si="10">IF($D6&lt;&gt;1,"",IF(AND(Z6&lt;&gt;"",Z6=0),0,1))</f>
        <v/>
      </c>
      <c r="AP6" s="175" t="str">
        <f t="shared" ref="AP6:AP69" si="11">IF($D6&lt;&gt;1,"",IF(AND(AA6&lt;&gt;"",AA6=0),0,1))</f>
        <v/>
      </c>
      <c r="AQ6" s="27">
        <f t="shared" ref="AQ6:AQ69" si="12">SUM(AI6:AP6)</f>
        <v>0</v>
      </c>
      <c r="AR6" s="27"/>
      <c r="AS6" s="27">
        <f t="shared" ref="AS6:AS69" si="13">IF(AND($D6=1,T6=""),3,IF($D6&lt;&gt;1,0,T6))</f>
        <v>0</v>
      </c>
      <c r="AT6" s="27">
        <f t="shared" ref="AT6:AT69" si="14">IF(AND($D6=1,U6=""),3,IF($D6&lt;&gt;1,0,U6))</f>
        <v>0</v>
      </c>
      <c r="AU6" s="27">
        <f t="shared" ref="AU6:AU69" si="15">IF(AND($D6=1,V6=""),3,IF($D6&lt;&gt;1,0,V6))</f>
        <v>0</v>
      </c>
      <c r="AV6" s="27">
        <f t="shared" ref="AV6:AV69" si="16">IF(AND($D6=1,W6=""),3,IF($D6&lt;&gt;1,0,W6))</f>
        <v>0</v>
      </c>
      <c r="AW6" s="27">
        <f t="shared" ref="AW6:AW69" si="17">IF(AND($D6=1,X6=""),3,IF($D6&lt;&gt;1,0,X6))</f>
        <v>0</v>
      </c>
      <c r="AX6" s="27">
        <f t="shared" ref="AX6:AX69" si="18">IF(AND($D6=1,Y6=""),3,IF($D6&lt;&gt;1,0,Y6))</f>
        <v>0</v>
      </c>
      <c r="AY6" s="27">
        <f t="shared" ref="AY6:AY69" si="19">IF(AND($D6=1,Z6=""),3,IF($D6&lt;&gt;1,0,Z6))</f>
        <v>0</v>
      </c>
      <c r="AZ6" s="27">
        <f t="shared" ref="AZ6:AZ69" si="20">IF(AND($D6=1,AA6=""),3,IF($D6&lt;&gt;1,0,AA6))</f>
        <v>0</v>
      </c>
      <c r="BA6" s="176"/>
      <c r="BB6" s="27">
        <f t="shared" ref="BB6:BB69" si="21">SUM(AS6:AZ6)</f>
        <v>0</v>
      </c>
      <c r="BC6" s="176"/>
      <c r="BD6" s="276" t="str">
        <f t="shared" ref="BD6:BD69" si="22">IF(AQ6=0,"",BB6/AQ6)</f>
        <v/>
      </c>
      <c r="BE6" s="176"/>
      <c r="BF6" s="27">
        <f t="shared" ref="BF6:BF69" si="23">IF(BD6=0,0,IF(BD6&lt;=1.4999,1,0))</f>
        <v>0</v>
      </c>
      <c r="BG6" s="27">
        <f t="shared" ref="BG6:BG69" si="24">IF(BD6&lt;1.5,0,IF(BD6&gt;2.4999,0,1))</f>
        <v>0</v>
      </c>
      <c r="BH6" s="27">
        <f t="shared" ref="BH6:BH69" si="25">IF(BD6&lt;2.5,0,IF(BD6&gt;3.4999,0,1))</f>
        <v>0</v>
      </c>
      <c r="BI6" s="27">
        <f t="shared" ref="BI6:BI69" si="26">IF(BD6&lt;3.5,0,IF(BD6&gt;4.4999,0,1))</f>
        <v>0</v>
      </c>
      <c r="BJ6" s="27">
        <f t="shared" ref="BJ6:BJ69" si="27">IF(BD6="",0,IF(BD6&gt;4.4999,1,0))</f>
        <v>0</v>
      </c>
      <c r="BK6" s="27"/>
      <c r="BL6" s="177"/>
      <c r="BM6" s="188"/>
      <c r="BN6" s="189"/>
      <c r="BO6" s="190"/>
      <c r="BP6" s="190"/>
      <c r="BQ6" s="190"/>
      <c r="BR6" s="190"/>
      <c r="BS6" s="190"/>
      <c r="BT6" s="190"/>
      <c r="BU6" s="190"/>
      <c r="BV6" s="190"/>
      <c r="BW6" s="190"/>
      <c r="BX6" s="191"/>
      <c r="BY6" s="192"/>
      <c r="BZ6" s="166"/>
      <c r="CA6" s="188"/>
      <c r="CB6" s="245"/>
      <c r="CC6" s="246"/>
      <c r="CD6" s="246"/>
      <c r="CE6" s="246"/>
      <c r="CF6" s="246"/>
      <c r="CG6" s="246"/>
      <c r="CH6" s="246"/>
      <c r="CI6" s="246"/>
      <c r="CJ6" s="246"/>
      <c r="CK6" s="246"/>
      <c r="CL6" s="247"/>
      <c r="CM6" s="156"/>
    </row>
    <row r="7" spans="1:91">
      <c r="A7" s="160" t="str">
        <f>IF($D7=1,IF(所有護老者!A7="","",所有護老者!A7),"")</f>
        <v/>
      </c>
      <c r="B7" s="160" t="str">
        <f>IF($D7=1,IF(所有護老者!B7="","",所有護老者!B7),"")</f>
        <v/>
      </c>
      <c r="C7" s="160" t="str">
        <f>IF($D7=1,IF(所有護老者!D7="","",所有護老者!D7),"")</f>
        <v/>
      </c>
      <c r="D7" s="160" t="str">
        <f>IF(所有護老者!C7=1,1,"")</f>
        <v/>
      </c>
      <c r="E7" s="160" t="str">
        <f>IF($D7=1,IF(所有護老者!E7="","",所有護老者!E7),"")</f>
        <v/>
      </c>
      <c r="F7" s="160" t="str">
        <f>IF($D7=1,IF(所有護老者!F7="","",所有護老者!F7),"")</f>
        <v/>
      </c>
      <c r="G7" s="160" t="str">
        <f>IF($D7=1,IF(所有護老者!G7="","",所有護老者!G7),"")</f>
        <v/>
      </c>
      <c r="H7" s="160" t="str">
        <f>IF($D7=1,IF(所有護老者!H7="","",所有護老者!H7),"")</f>
        <v/>
      </c>
      <c r="I7" s="160" t="str">
        <f>IF($D7=1,IF(所有護老者!I7="","",所有護老者!I7),"")</f>
        <v/>
      </c>
      <c r="J7" s="160" t="str">
        <f>IF($D7=1,IF(所有護老者!J7="","",所有護老者!J7),"")</f>
        <v/>
      </c>
      <c r="K7" s="160" t="str">
        <f>IF($D7=1,IF(所有護老者!K7="","",所有護老者!K7),"")</f>
        <v/>
      </c>
      <c r="L7" s="160" t="str">
        <f>IF($D7=1,IF(所有護老者!L7="","",所有護老者!L7),"")</f>
        <v/>
      </c>
      <c r="M7" s="160" t="str">
        <f>IF($D7=1,IF(所有護老者!M7="","",所有護老者!M7),"")</f>
        <v/>
      </c>
      <c r="N7" s="160" t="str">
        <f>IF($D7=1,IF(所有護老者!N7="","",所有護老者!N7),"")</f>
        <v/>
      </c>
      <c r="O7" s="160" t="str">
        <f>IF($D7=1,IF(所有護老者!O7="","",所有護老者!O7),"")</f>
        <v/>
      </c>
      <c r="P7" s="160" t="str">
        <f>IF($D7=1,IF(所有護老者!P7="","",所有護老者!P7),"")</f>
        <v/>
      </c>
      <c r="Q7" s="160" t="str">
        <f>IF($D7=1,IF(所有護老者!Q7="","",所有護老者!Q7),"")</f>
        <v/>
      </c>
      <c r="R7" s="160" t="str">
        <f>IF($D7=1,IF(所有護老者!R7="","",所有護老者!R7),"")</f>
        <v/>
      </c>
      <c r="S7" s="160" t="str">
        <f>IF($D7=1,IF(所有護老者!S7="","",所有護老者!S7),"")</f>
        <v/>
      </c>
      <c r="T7" s="160" t="str">
        <f>IF($D7=1,IF(所有護老者!T7="","",所有護老者!T7),"")</f>
        <v/>
      </c>
      <c r="U7" s="160" t="str">
        <f>IF($D7=1,IF(所有護老者!U7="","",所有護老者!U7),"")</f>
        <v/>
      </c>
      <c r="V7" s="160" t="str">
        <f>IF($D7=1,IF(所有護老者!V7="","",所有護老者!V7),"")</f>
        <v/>
      </c>
      <c r="W7" s="160" t="str">
        <f>IF($D7=1,IF(所有護老者!W7="","",所有護老者!W7),"")</f>
        <v/>
      </c>
      <c r="X7" s="160" t="str">
        <f>IF($D7=1,IF(所有護老者!X7="","",所有護老者!X7),"")</f>
        <v/>
      </c>
      <c r="Y7" s="160" t="str">
        <f>IF($D7=1,IF(所有護老者!Y7="","",所有護老者!Y7),"")</f>
        <v/>
      </c>
      <c r="Z7" s="160" t="str">
        <f>IF($D7=1,IF(所有護老者!Z7="","",所有護老者!Z7),"")</f>
        <v/>
      </c>
      <c r="AA7" s="160" t="str">
        <f>IF($D7=1,IF(所有護老者!AA7="","",所有護老者!AA7),"")</f>
        <v/>
      </c>
      <c r="AB7" s="160" t="str">
        <f>IF($D7=1,IF(所有護老者!AB7="","",所有護老者!AB7),"")</f>
        <v/>
      </c>
      <c r="AC7" s="160" t="str">
        <f>IF($D7=1,IF(所有護老者!AC7="","",所有護老者!AC7),"")</f>
        <v/>
      </c>
      <c r="AD7" s="160" t="str">
        <f>IF($D7=1,IF(所有護老者!AD7="","",所有護老者!AD7),"")</f>
        <v/>
      </c>
      <c r="AE7" s="160" t="str">
        <f>IF($D7=1,IF(所有護老者!AE7="","",所有護老者!AE7),"")</f>
        <v/>
      </c>
      <c r="AF7" s="160" t="str">
        <f>IF($D7=1,IF(所有護老者!AF7="","",所有護老者!AF7),"")</f>
        <v/>
      </c>
      <c r="AG7" s="160" t="str">
        <f>IF($D7=1,IF(所有護老者!AG7="","",所有護老者!AG7),"")</f>
        <v/>
      </c>
      <c r="AI7" s="175" t="str">
        <f t="shared" si="4"/>
        <v/>
      </c>
      <c r="AJ7" s="175" t="str">
        <f t="shared" si="5"/>
        <v/>
      </c>
      <c r="AK7" s="175" t="str">
        <f t="shared" si="6"/>
        <v/>
      </c>
      <c r="AL7" s="175" t="str">
        <f t="shared" si="7"/>
        <v/>
      </c>
      <c r="AM7" s="175" t="str">
        <f t="shared" si="8"/>
        <v/>
      </c>
      <c r="AN7" s="175" t="str">
        <f t="shared" si="9"/>
        <v/>
      </c>
      <c r="AO7" s="175" t="str">
        <f t="shared" si="10"/>
        <v/>
      </c>
      <c r="AP7" s="175" t="str">
        <f t="shared" si="11"/>
        <v/>
      </c>
      <c r="AQ7" s="27">
        <f t="shared" si="12"/>
        <v>0</v>
      </c>
      <c r="AR7" s="27"/>
      <c r="AS7" s="27">
        <f t="shared" si="13"/>
        <v>0</v>
      </c>
      <c r="AT7" s="27">
        <f t="shared" si="14"/>
        <v>0</v>
      </c>
      <c r="AU7" s="27">
        <f t="shared" si="15"/>
        <v>0</v>
      </c>
      <c r="AV7" s="27">
        <f t="shared" si="16"/>
        <v>0</v>
      </c>
      <c r="AW7" s="27">
        <f t="shared" si="17"/>
        <v>0</v>
      </c>
      <c r="AX7" s="27">
        <f t="shared" si="18"/>
        <v>0</v>
      </c>
      <c r="AY7" s="27">
        <f t="shared" si="19"/>
        <v>0</v>
      </c>
      <c r="AZ7" s="27">
        <f t="shared" si="20"/>
        <v>0</v>
      </c>
      <c r="BA7" s="176"/>
      <c r="BB7" s="27">
        <f t="shared" si="21"/>
        <v>0</v>
      </c>
      <c r="BC7" s="176"/>
      <c r="BD7" s="276" t="str">
        <f t="shared" si="22"/>
        <v/>
      </c>
      <c r="BE7" s="176"/>
      <c r="BF7" s="27">
        <f t="shared" si="23"/>
        <v>0</v>
      </c>
      <c r="BG7" s="27">
        <f t="shared" si="24"/>
        <v>0</v>
      </c>
      <c r="BH7" s="27">
        <f t="shared" si="25"/>
        <v>0</v>
      </c>
      <c r="BI7" s="27">
        <f t="shared" si="26"/>
        <v>0</v>
      </c>
      <c r="BJ7" s="27">
        <f t="shared" si="27"/>
        <v>0</v>
      </c>
      <c r="BK7" s="27"/>
      <c r="BL7" s="177"/>
      <c r="BM7" s="188" t="s">
        <v>38</v>
      </c>
      <c r="BN7" s="179"/>
      <c r="BO7" s="180">
        <f>COUNTIF($E5:$E64516,"=1")</f>
        <v>0</v>
      </c>
      <c r="BP7" s="180">
        <f>COUNTIF($E5:$E64516,"=2")</f>
        <v>0</v>
      </c>
      <c r="BQ7" s="180">
        <f>COUNTIF($E5:$E64516,"=3")</f>
        <v>0</v>
      </c>
      <c r="BR7" s="180">
        <f>COUNTIF($E5:$E64516,"=4")</f>
        <v>0</v>
      </c>
      <c r="BS7" s="193"/>
      <c r="BT7" s="149"/>
      <c r="BU7" s="149"/>
      <c r="BV7" s="149"/>
      <c r="BW7" s="149"/>
      <c r="BX7" s="187"/>
      <c r="BY7" s="192">
        <f>SUM(BN7:BX7)</f>
        <v>0</v>
      </c>
      <c r="BZ7" s="166"/>
      <c r="CA7" s="188" t="s">
        <v>38</v>
      </c>
      <c r="CB7" s="241"/>
      <c r="CC7" s="84">
        <f>IF($BO7=0,0,BO7/$BY7)</f>
        <v>0</v>
      </c>
      <c r="CD7" s="84">
        <f>IF($BP7=0,0,BP7/$BY7)</f>
        <v>0</v>
      </c>
      <c r="CE7" s="84">
        <f>IF($BQ7=0,0,BQ7/$BY7)</f>
        <v>0</v>
      </c>
      <c r="CF7" s="84">
        <f>IF(BR7=0,0,BR7/$BY7)</f>
        <v>0</v>
      </c>
      <c r="CG7" s="248"/>
      <c r="CH7" s="249"/>
      <c r="CI7" s="249"/>
      <c r="CJ7" s="249"/>
      <c r="CK7" s="249"/>
      <c r="CL7" s="244"/>
      <c r="CM7" s="87">
        <f>SUM(CB7:CK7)</f>
        <v>0</v>
      </c>
    </row>
    <row r="8" spans="1:91">
      <c r="A8" s="160" t="str">
        <f>IF($D8=1,IF(所有護老者!A8="","",所有護老者!A8),"")</f>
        <v/>
      </c>
      <c r="B8" s="160" t="str">
        <f>IF($D8=1,IF(所有護老者!B8="","",所有護老者!B8),"")</f>
        <v/>
      </c>
      <c r="C8" s="160" t="str">
        <f>IF($D8=1,IF(所有護老者!D8="","",所有護老者!D8),"")</f>
        <v/>
      </c>
      <c r="D8" s="160" t="str">
        <f>IF(所有護老者!C8=1,1,"")</f>
        <v/>
      </c>
      <c r="E8" s="160" t="str">
        <f>IF($D8=1,IF(所有護老者!E8="","",所有護老者!E8),"")</f>
        <v/>
      </c>
      <c r="F8" s="160" t="str">
        <f>IF($D8=1,IF(所有護老者!F8="","",所有護老者!F8),"")</f>
        <v/>
      </c>
      <c r="G8" s="160" t="str">
        <f>IF($D8=1,IF(所有護老者!G8="","",所有護老者!G8),"")</f>
        <v/>
      </c>
      <c r="H8" s="160" t="str">
        <f>IF($D8=1,IF(所有護老者!H8="","",所有護老者!H8),"")</f>
        <v/>
      </c>
      <c r="I8" s="160" t="str">
        <f>IF($D8=1,IF(所有護老者!I8="","",所有護老者!I8),"")</f>
        <v/>
      </c>
      <c r="J8" s="160" t="str">
        <f>IF($D8=1,IF(所有護老者!J8="","",所有護老者!J8),"")</f>
        <v/>
      </c>
      <c r="K8" s="160" t="str">
        <f>IF($D8=1,IF(所有護老者!K8="","",所有護老者!K8),"")</f>
        <v/>
      </c>
      <c r="L8" s="160" t="str">
        <f>IF($D8=1,IF(所有護老者!L8="","",所有護老者!L8),"")</f>
        <v/>
      </c>
      <c r="M8" s="160" t="str">
        <f>IF($D8=1,IF(所有護老者!M8="","",所有護老者!M8),"")</f>
        <v/>
      </c>
      <c r="N8" s="160" t="str">
        <f>IF($D8=1,IF(所有護老者!N8="","",所有護老者!N8),"")</f>
        <v/>
      </c>
      <c r="O8" s="160" t="str">
        <f>IF($D8=1,IF(所有護老者!O8="","",所有護老者!O8),"")</f>
        <v/>
      </c>
      <c r="P8" s="160" t="str">
        <f>IF($D8=1,IF(所有護老者!P8="","",所有護老者!P8),"")</f>
        <v/>
      </c>
      <c r="Q8" s="160" t="str">
        <f>IF($D8=1,IF(所有護老者!Q8="","",所有護老者!Q8),"")</f>
        <v/>
      </c>
      <c r="R8" s="160" t="str">
        <f>IF($D8=1,IF(所有護老者!R8="","",所有護老者!R8),"")</f>
        <v/>
      </c>
      <c r="S8" s="160" t="str">
        <f>IF($D8=1,IF(所有護老者!S8="","",所有護老者!S8),"")</f>
        <v/>
      </c>
      <c r="T8" s="160" t="str">
        <f>IF($D8=1,IF(所有護老者!T8="","",所有護老者!T8),"")</f>
        <v/>
      </c>
      <c r="U8" s="160" t="str">
        <f>IF($D8=1,IF(所有護老者!U8="","",所有護老者!U8),"")</f>
        <v/>
      </c>
      <c r="V8" s="160" t="str">
        <f>IF($D8=1,IF(所有護老者!V8="","",所有護老者!V8),"")</f>
        <v/>
      </c>
      <c r="W8" s="160" t="str">
        <f>IF($D8=1,IF(所有護老者!W8="","",所有護老者!W8),"")</f>
        <v/>
      </c>
      <c r="X8" s="160" t="str">
        <f>IF($D8=1,IF(所有護老者!X8="","",所有護老者!X8),"")</f>
        <v/>
      </c>
      <c r="Y8" s="160" t="str">
        <f>IF($D8=1,IF(所有護老者!Y8="","",所有護老者!Y8),"")</f>
        <v/>
      </c>
      <c r="Z8" s="160" t="str">
        <f>IF($D8=1,IF(所有護老者!Z8="","",所有護老者!Z8),"")</f>
        <v/>
      </c>
      <c r="AA8" s="160" t="str">
        <f>IF($D8=1,IF(所有護老者!AA8="","",所有護老者!AA8),"")</f>
        <v/>
      </c>
      <c r="AB8" s="160" t="str">
        <f>IF($D8=1,IF(所有護老者!AB8="","",所有護老者!AB8),"")</f>
        <v/>
      </c>
      <c r="AC8" s="160" t="str">
        <f>IF($D8=1,IF(所有護老者!AC8="","",所有護老者!AC8),"")</f>
        <v/>
      </c>
      <c r="AD8" s="160" t="str">
        <f>IF($D8=1,IF(所有護老者!AD8="","",所有護老者!AD8),"")</f>
        <v/>
      </c>
      <c r="AE8" s="160" t="str">
        <f>IF($D8=1,IF(所有護老者!AE8="","",所有護老者!AE8),"")</f>
        <v/>
      </c>
      <c r="AF8" s="160" t="str">
        <f>IF($D8=1,IF(所有護老者!AF8="","",所有護老者!AF8),"")</f>
        <v/>
      </c>
      <c r="AG8" s="160" t="str">
        <f>IF($D8=1,IF(所有護老者!AG8="","",所有護老者!AG8),"")</f>
        <v/>
      </c>
      <c r="AI8" s="175" t="str">
        <f t="shared" si="4"/>
        <v/>
      </c>
      <c r="AJ8" s="175" t="str">
        <f t="shared" si="5"/>
        <v/>
      </c>
      <c r="AK8" s="175" t="str">
        <f t="shared" si="6"/>
        <v/>
      </c>
      <c r="AL8" s="175" t="str">
        <f t="shared" si="7"/>
        <v/>
      </c>
      <c r="AM8" s="175" t="str">
        <f t="shared" si="8"/>
        <v/>
      </c>
      <c r="AN8" s="175" t="str">
        <f t="shared" si="9"/>
        <v/>
      </c>
      <c r="AO8" s="175" t="str">
        <f t="shared" si="10"/>
        <v/>
      </c>
      <c r="AP8" s="175" t="str">
        <f t="shared" si="11"/>
        <v/>
      </c>
      <c r="AQ8" s="27">
        <f t="shared" si="12"/>
        <v>0</v>
      </c>
      <c r="AR8" s="27"/>
      <c r="AS8" s="27">
        <f t="shared" si="13"/>
        <v>0</v>
      </c>
      <c r="AT8" s="27">
        <f t="shared" si="14"/>
        <v>0</v>
      </c>
      <c r="AU8" s="27">
        <f t="shared" si="15"/>
        <v>0</v>
      </c>
      <c r="AV8" s="27">
        <f t="shared" si="16"/>
        <v>0</v>
      </c>
      <c r="AW8" s="27">
        <f t="shared" si="17"/>
        <v>0</v>
      </c>
      <c r="AX8" s="27">
        <f t="shared" si="18"/>
        <v>0</v>
      </c>
      <c r="AY8" s="27">
        <f t="shared" si="19"/>
        <v>0</v>
      </c>
      <c r="AZ8" s="27">
        <f t="shared" si="20"/>
        <v>0</v>
      </c>
      <c r="BA8" s="176"/>
      <c r="BB8" s="27">
        <f t="shared" si="21"/>
        <v>0</v>
      </c>
      <c r="BC8" s="176"/>
      <c r="BD8" s="276" t="str">
        <f t="shared" si="22"/>
        <v/>
      </c>
      <c r="BE8" s="176"/>
      <c r="BF8" s="27">
        <f t="shared" si="23"/>
        <v>0</v>
      </c>
      <c r="BG8" s="27">
        <f t="shared" si="24"/>
        <v>0</v>
      </c>
      <c r="BH8" s="27">
        <f t="shared" si="25"/>
        <v>0</v>
      </c>
      <c r="BI8" s="27">
        <f t="shared" si="26"/>
        <v>0</v>
      </c>
      <c r="BJ8" s="27">
        <f t="shared" si="27"/>
        <v>0</v>
      </c>
      <c r="BK8" s="27"/>
      <c r="BL8" s="177"/>
      <c r="BM8" s="194"/>
      <c r="BN8" s="195"/>
      <c r="BO8" s="196"/>
      <c r="BP8" s="196"/>
      <c r="BQ8" s="196"/>
      <c r="BR8" s="196"/>
      <c r="BS8" s="196"/>
      <c r="BT8" s="196"/>
      <c r="BU8" s="196"/>
      <c r="BV8" s="196"/>
      <c r="BW8" s="196"/>
      <c r="BX8" s="192"/>
      <c r="BY8" s="184"/>
      <c r="BZ8" s="166"/>
      <c r="CA8" s="194"/>
      <c r="CB8" s="250"/>
      <c r="CC8" s="251"/>
      <c r="CD8" s="251"/>
      <c r="CE8" s="251"/>
      <c r="CF8" s="251"/>
      <c r="CG8" s="251"/>
      <c r="CH8" s="251"/>
      <c r="CI8" s="251"/>
      <c r="CJ8" s="251"/>
      <c r="CK8" s="251"/>
      <c r="CL8" s="252"/>
      <c r="CM8" s="79"/>
    </row>
    <row r="9" spans="1:91">
      <c r="A9" s="160" t="str">
        <f>IF($D9=1,IF(所有護老者!A9="","",所有護老者!A9),"")</f>
        <v/>
      </c>
      <c r="B9" s="160" t="str">
        <f>IF($D9=1,IF(所有護老者!B9="","",所有護老者!B9),"")</f>
        <v/>
      </c>
      <c r="C9" s="160" t="str">
        <f>IF($D9=1,IF(所有護老者!D9="","",所有護老者!D9),"")</f>
        <v/>
      </c>
      <c r="D9" s="160" t="str">
        <f>IF(所有護老者!C9=1,1,"")</f>
        <v/>
      </c>
      <c r="E9" s="160" t="str">
        <f>IF($D9=1,IF(所有護老者!E9="","",所有護老者!E9),"")</f>
        <v/>
      </c>
      <c r="F9" s="160" t="str">
        <f>IF($D9=1,IF(所有護老者!F9="","",所有護老者!F9),"")</f>
        <v/>
      </c>
      <c r="G9" s="160" t="str">
        <f>IF($D9=1,IF(所有護老者!G9="","",所有護老者!G9),"")</f>
        <v/>
      </c>
      <c r="H9" s="160" t="str">
        <f>IF($D9=1,IF(所有護老者!H9="","",所有護老者!H9),"")</f>
        <v/>
      </c>
      <c r="I9" s="160" t="str">
        <f>IF($D9=1,IF(所有護老者!I9="","",所有護老者!I9),"")</f>
        <v/>
      </c>
      <c r="J9" s="160" t="str">
        <f>IF($D9=1,IF(所有護老者!J9="","",所有護老者!J9),"")</f>
        <v/>
      </c>
      <c r="K9" s="160" t="str">
        <f>IF($D9=1,IF(所有護老者!K9="","",所有護老者!K9),"")</f>
        <v/>
      </c>
      <c r="L9" s="160" t="str">
        <f>IF($D9=1,IF(所有護老者!L9="","",所有護老者!L9),"")</f>
        <v/>
      </c>
      <c r="M9" s="160" t="str">
        <f>IF($D9=1,IF(所有護老者!M9="","",所有護老者!M9),"")</f>
        <v/>
      </c>
      <c r="N9" s="160" t="str">
        <f>IF($D9=1,IF(所有護老者!N9="","",所有護老者!N9),"")</f>
        <v/>
      </c>
      <c r="O9" s="160" t="str">
        <f>IF($D9=1,IF(所有護老者!O9="","",所有護老者!O9),"")</f>
        <v/>
      </c>
      <c r="P9" s="160" t="str">
        <f>IF($D9=1,IF(所有護老者!P9="","",所有護老者!P9),"")</f>
        <v/>
      </c>
      <c r="Q9" s="160" t="str">
        <f>IF($D9=1,IF(所有護老者!Q9="","",所有護老者!Q9),"")</f>
        <v/>
      </c>
      <c r="R9" s="160" t="str">
        <f>IF($D9=1,IF(所有護老者!R9="","",所有護老者!R9),"")</f>
        <v/>
      </c>
      <c r="S9" s="160" t="str">
        <f>IF($D9=1,IF(所有護老者!S9="","",所有護老者!S9),"")</f>
        <v/>
      </c>
      <c r="T9" s="160" t="str">
        <f>IF($D9=1,IF(所有護老者!T9="","",所有護老者!T9),"")</f>
        <v/>
      </c>
      <c r="U9" s="160" t="str">
        <f>IF($D9=1,IF(所有護老者!U9="","",所有護老者!U9),"")</f>
        <v/>
      </c>
      <c r="V9" s="160" t="str">
        <f>IF($D9=1,IF(所有護老者!V9="","",所有護老者!V9),"")</f>
        <v/>
      </c>
      <c r="W9" s="160" t="str">
        <f>IF($D9=1,IF(所有護老者!W9="","",所有護老者!W9),"")</f>
        <v/>
      </c>
      <c r="X9" s="160" t="str">
        <f>IF($D9=1,IF(所有護老者!X9="","",所有護老者!X9),"")</f>
        <v/>
      </c>
      <c r="Y9" s="160" t="str">
        <f>IF($D9=1,IF(所有護老者!Y9="","",所有護老者!Y9),"")</f>
        <v/>
      </c>
      <c r="Z9" s="160" t="str">
        <f>IF($D9=1,IF(所有護老者!Z9="","",所有護老者!Z9),"")</f>
        <v/>
      </c>
      <c r="AA9" s="160" t="str">
        <f>IF($D9=1,IF(所有護老者!AA9="","",所有護老者!AA9),"")</f>
        <v/>
      </c>
      <c r="AB9" s="160" t="str">
        <f>IF($D9=1,IF(所有護老者!AB9="","",所有護老者!AB9),"")</f>
        <v/>
      </c>
      <c r="AC9" s="160" t="str">
        <f>IF($D9=1,IF(所有護老者!AC9="","",所有護老者!AC9),"")</f>
        <v/>
      </c>
      <c r="AD9" s="160" t="str">
        <f>IF($D9=1,IF(所有護老者!AD9="","",所有護老者!AD9),"")</f>
        <v/>
      </c>
      <c r="AE9" s="160" t="str">
        <f>IF($D9=1,IF(所有護老者!AE9="","",所有護老者!AE9),"")</f>
        <v/>
      </c>
      <c r="AF9" s="160" t="str">
        <f>IF($D9=1,IF(所有護老者!AF9="","",所有護老者!AF9),"")</f>
        <v/>
      </c>
      <c r="AG9" s="160" t="str">
        <f>IF($D9=1,IF(所有護老者!AG9="","",所有護老者!AG9),"")</f>
        <v/>
      </c>
      <c r="AI9" s="175" t="str">
        <f t="shared" si="4"/>
        <v/>
      </c>
      <c r="AJ9" s="175" t="str">
        <f t="shared" si="5"/>
        <v/>
      </c>
      <c r="AK9" s="175" t="str">
        <f t="shared" si="6"/>
        <v/>
      </c>
      <c r="AL9" s="175" t="str">
        <f t="shared" si="7"/>
        <v/>
      </c>
      <c r="AM9" s="175" t="str">
        <f t="shared" si="8"/>
        <v/>
      </c>
      <c r="AN9" s="175" t="str">
        <f t="shared" si="9"/>
        <v/>
      </c>
      <c r="AO9" s="175" t="str">
        <f t="shared" si="10"/>
        <v/>
      </c>
      <c r="AP9" s="175" t="str">
        <f t="shared" si="11"/>
        <v/>
      </c>
      <c r="AQ9" s="27">
        <f t="shared" si="12"/>
        <v>0</v>
      </c>
      <c r="AR9" s="27"/>
      <c r="AS9" s="27">
        <f t="shared" si="13"/>
        <v>0</v>
      </c>
      <c r="AT9" s="27">
        <f t="shared" si="14"/>
        <v>0</v>
      </c>
      <c r="AU9" s="27">
        <f t="shared" si="15"/>
        <v>0</v>
      </c>
      <c r="AV9" s="27">
        <f t="shared" si="16"/>
        <v>0</v>
      </c>
      <c r="AW9" s="27">
        <f t="shared" si="17"/>
        <v>0</v>
      </c>
      <c r="AX9" s="27">
        <f t="shared" si="18"/>
        <v>0</v>
      </c>
      <c r="AY9" s="27">
        <f t="shared" si="19"/>
        <v>0</v>
      </c>
      <c r="AZ9" s="27">
        <f t="shared" si="20"/>
        <v>0</v>
      </c>
      <c r="BA9" s="176"/>
      <c r="BB9" s="27">
        <f t="shared" si="21"/>
        <v>0</v>
      </c>
      <c r="BC9" s="176"/>
      <c r="BD9" s="276" t="str">
        <f t="shared" si="22"/>
        <v/>
      </c>
      <c r="BE9" s="176"/>
      <c r="BF9" s="27">
        <f t="shared" si="23"/>
        <v>0</v>
      </c>
      <c r="BG9" s="27">
        <f t="shared" si="24"/>
        <v>0</v>
      </c>
      <c r="BH9" s="27">
        <f t="shared" si="25"/>
        <v>0</v>
      </c>
      <c r="BI9" s="27">
        <f t="shared" si="26"/>
        <v>0</v>
      </c>
      <c r="BJ9" s="27">
        <f t="shared" si="27"/>
        <v>0</v>
      </c>
      <c r="BK9" s="27"/>
      <c r="BL9" s="177"/>
      <c r="BM9" s="194" t="s">
        <v>138</v>
      </c>
      <c r="BN9" s="197"/>
      <c r="BO9" s="180">
        <f>COUNTIF($F5:$F64516,"=1")</f>
        <v>0</v>
      </c>
      <c r="BP9" s="186"/>
      <c r="BQ9" s="186"/>
      <c r="BR9" s="186"/>
      <c r="BS9" s="186"/>
      <c r="BT9" s="186"/>
      <c r="BU9" s="186"/>
      <c r="BV9" s="186"/>
      <c r="BW9" s="186"/>
      <c r="BX9" s="187"/>
      <c r="BY9" s="184">
        <f>SUM(BN9:BX9)</f>
        <v>0</v>
      </c>
      <c r="BZ9" s="166"/>
      <c r="CA9" s="194" t="s">
        <v>141</v>
      </c>
      <c r="CB9" s="253"/>
      <c r="CC9" s="80">
        <f>IF($BO9=0,0,BO9/$BY9)</f>
        <v>0</v>
      </c>
      <c r="CD9" s="80">
        <f>IF($BP9=0,0,BP9/$BY9)</f>
        <v>0</v>
      </c>
      <c r="CE9" s="242"/>
      <c r="CF9" s="243"/>
      <c r="CG9" s="243"/>
      <c r="CH9" s="243"/>
      <c r="CI9" s="243"/>
      <c r="CJ9" s="243"/>
      <c r="CK9" s="243"/>
      <c r="CL9" s="244"/>
      <c r="CM9" s="79">
        <f>SUM(CB9:CK9)</f>
        <v>0</v>
      </c>
    </row>
    <row r="10" spans="1:91">
      <c r="A10" s="160" t="str">
        <f>IF($D10=1,IF(所有護老者!A10="","",所有護老者!A10),"")</f>
        <v/>
      </c>
      <c r="B10" s="160" t="str">
        <f>IF($D10=1,IF(所有護老者!B10="","",所有護老者!B10),"")</f>
        <v/>
      </c>
      <c r="C10" s="160" t="str">
        <f>IF($D10=1,IF(所有護老者!D10="","",所有護老者!D10),"")</f>
        <v/>
      </c>
      <c r="D10" s="160" t="str">
        <f>IF(所有護老者!C10=1,1,"")</f>
        <v/>
      </c>
      <c r="E10" s="160" t="str">
        <f>IF($D10=1,IF(所有護老者!E10="","",所有護老者!E10),"")</f>
        <v/>
      </c>
      <c r="F10" s="160" t="str">
        <f>IF($D10=1,IF(所有護老者!F10="","",所有護老者!F10),"")</f>
        <v/>
      </c>
      <c r="G10" s="160" t="str">
        <f>IF($D10=1,IF(所有護老者!G10="","",所有護老者!G10),"")</f>
        <v/>
      </c>
      <c r="H10" s="160" t="str">
        <f>IF($D10=1,IF(所有護老者!H10="","",所有護老者!H10),"")</f>
        <v/>
      </c>
      <c r="I10" s="160" t="str">
        <f>IF($D10=1,IF(所有護老者!I10="","",所有護老者!I10),"")</f>
        <v/>
      </c>
      <c r="J10" s="160" t="str">
        <f>IF($D10=1,IF(所有護老者!J10="","",所有護老者!J10),"")</f>
        <v/>
      </c>
      <c r="K10" s="160" t="str">
        <f>IF($D10=1,IF(所有護老者!K10="","",所有護老者!K10),"")</f>
        <v/>
      </c>
      <c r="L10" s="160" t="str">
        <f>IF($D10=1,IF(所有護老者!L10="","",所有護老者!L10),"")</f>
        <v/>
      </c>
      <c r="M10" s="160" t="str">
        <f>IF($D10=1,IF(所有護老者!M10="","",所有護老者!M10),"")</f>
        <v/>
      </c>
      <c r="N10" s="160" t="str">
        <f>IF($D10=1,IF(所有護老者!N10="","",所有護老者!N10),"")</f>
        <v/>
      </c>
      <c r="O10" s="160" t="str">
        <f>IF($D10=1,IF(所有護老者!O10="","",所有護老者!O10),"")</f>
        <v/>
      </c>
      <c r="P10" s="160" t="str">
        <f>IF($D10=1,IF(所有護老者!P10="","",所有護老者!P10),"")</f>
        <v/>
      </c>
      <c r="Q10" s="160" t="str">
        <f>IF($D10=1,IF(所有護老者!Q10="","",所有護老者!Q10),"")</f>
        <v/>
      </c>
      <c r="R10" s="160" t="str">
        <f>IF($D10=1,IF(所有護老者!R10="","",所有護老者!R10),"")</f>
        <v/>
      </c>
      <c r="S10" s="160" t="str">
        <f>IF($D10=1,IF(所有護老者!S10="","",所有護老者!S10),"")</f>
        <v/>
      </c>
      <c r="T10" s="160" t="str">
        <f>IF($D10=1,IF(所有護老者!T10="","",所有護老者!T10),"")</f>
        <v/>
      </c>
      <c r="U10" s="160" t="str">
        <f>IF($D10=1,IF(所有護老者!U10="","",所有護老者!U10),"")</f>
        <v/>
      </c>
      <c r="V10" s="160" t="str">
        <f>IF($D10=1,IF(所有護老者!V10="","",所有護老者!V10),"")</f>
        <v/>
      </c>
      <c r="W10" s="160" t="str">
        <f>IF($D10=1,IF(所有護老者!W10="","",所有護老者!W10),"")</f>
        <v/>
      </c>
      <c r="X10" s="160" t="str">
        <f>IF($D10=1,IF(所有護老者!X10="","",所有護老者!X10),"")</f>
        <v/>
      </c>
      <c r="Y10" s="160" t="str">
        <f>IF($D10=1,IF(所有護老者!Y10="","",所有護老者!Y10),"")</f>
        <v/>
      </c>
      <c r="Z10" s="160" t="str">
        <f>IF($D10=1,IF(所有護老者!Z10="","",所有護老者!Z10),"")</f>
        <v/>
      </c>
      <c r="AA10" s="160" t="str">
        <f>IF($D10=1,IF(所有護老者!AA10="","",所有護老者!AA10),"")</f>
        <v/>
      </c>
      <c r="AB10" s="160" t="str">
        <f>IF($D10=1,IF(所有護老者!AB10="","",所有護老者!AB10),"")</f>
        <v/>
      </c>
      <c r="AC10" s="160" t="str">
        <f>IF($D10=1,IF(所有護老者!AC10="","",所有護老者!AC10),"")</f>
        <v/>
      </c>
      <c r="AD10" s="160" t="str">
        <f>IF($D10=1,IF(所有護老者!AD10="","",所有護老者!AD10),"")</f>
        <v/>
      </c>
      <c r="AE10" s="160" t="str">
        <f>IF($D10=1,IF(所有護老者!AE10="","",所有護老者!AE10),"")</f>
        <v/>
      </c>
      <c r="AF10" s="160" t="str">
        <f>IF($D10=1,IF(所有護老者!AF10="","",所有護老者!AF10),"")</f>
        <v/>
      </c>
      <c r="AG10" s="160" t="str">
        <f>IF($D10=1,IF(所有護老者!AG10="","",所有護老者!AG10),"")</f>
        <v/>
      </c>
      <c r="AI10" s="175" t="str">
        <f t="shared" si="4"/>
        <v/>
      </c>
      <c r="AJ10" s="175" t="str">
        <f t="shared" si="5"/>
        <v/>
      </c>
      <c r="AK10" s="175" t="str">
        <f t="shared" si="6"/>
        <v/>
      </c>
      <c r="AL10" s="175" t="str">
        <f t="shared" si="7"/>
        <v/>
      </c>
      <c r="AM10" s="175" t="str">
        <f t="shared" si="8"/>
        <v/>
      </c>
      <c r="AN10" s="175" t="str">
        <f t="shared" si="9"/>
        <v/>
      </c>
      <c r="AO10" s="175" t="str">
        <f t="shared" si="10"/>
        <v/>
      </c>
      <c r="AP10" s="175" t="str">
        <f t="shared" si="11"/>
        <v/>
      </c>
      <c r="AQ10" s="27">
        <f t="shared" si="12"/>
        <v>0</v>
      </c>
      <c r="AR10" s="27"/>
      <c r="AS10" s="27">
        <f t="shared" si="13"/>
        <v>0</v>
      </c>
      <c r="AT10" s="27">
        <f t="shared" si="14"/>
        <v>0</v>
      </c>
      <c r="AU10" s="27">
        <f t="shared" si="15"/>
        <v>0</v>
      </c>
      <c r="AV10" s="27">
        <f t="shared" si="16"/>
        <v>0</v>
      </c>
      <c r="AW10" s="27">
        <f t="shared" si="17"/>
        <v>0</v>
      </c>
      <c r="AX10" s="27">
        <f t="shared" si="18"/>
        <v>0</v>
      </c>
      <c r="AY10" s="27">
        <f t="shared" si="19"/>
        <v>0</v>
      </c>
      <c r="AZ10" s="27">
        <f t="shared" si="20"/>
        <v>0</v>
      </c>
      <c r="BA10" s="176"/>
      <c r="BB10" s="27">
        <f t="shared" si="21"/>
        <v>0</v>
      </c>
      <c r="BC10" s="176"/>
      <c r="BD10" s="276" t="str">
        <f t="shared" si="22"/>
        <v/>
      </c>
      <c r="BE10" s="176"/>
      <c r="BF10" s="27">
        <f t="shared" si="23"/>
        <v>0</v>
      </c>
      <c r="BG10" s="27">
        <f t="shared" si="24"/>
        <v>0</v>
      </c>
      <c r="BH10" s="27">
        <f t="shared" si="25"/>
        <v>0</v>
      </c>
      <c r="BI10" s="27">
        <f t="shared" si="26"/>
        <v>0</v>
      </c>
      <c r="BJ10" s="27">
        <f t="shared" si="27"/>
        <v>0</v>
      </c>
      <c r="BK10" s="27"/>
      <c r="BL10" s="177"/>
      <c r="BM10" s="194"/>
      <c r="BN10" s="195"/>
      <c r="BO10" s="196"/>
      <c r="BP10" s="196"/>
      <c r="BQ10" s="196"/>
      <c r="BR10" s="196"/>
      <c r="BS10" s="196"/>
      <c r="BT10" s="196"/>
      <c r="BU10" s="196"/>
      <c r="BV10" s="196"/>
      <c r="BW10" s="196"/>
      <c r="BX10" s="192"/>
      <c r="BY10" s="184"/>
      <c r="BZ10" s="166"/>
      <c r="CA10" s="194"/>
      <c r="CB10" s="250"/>
      <c r="CC10" s="251"/>
      <c r="CD10" s="251"/>
      <c r="CE10" s="251"/>
      <c r="CF10" s="251"/>
      <c r="CG10" s="251"/>
      <c r="CH10" s="251"/>
      <c r="CI10" s="251"/>
      <c r="CJ10" s="251"/>
      <c r="CK10" s="251"/>
      <c r="CL10" s="252"/>
      <c r="CM10" s="79"/>
    </row>
    <row r="11" spans="1:91">
      <c r="A11" s="160" t="str">
        <f>IF($D11=1,IF(所有護老者!A11="","",所有護老者!A11),"")</f>
        <v/>
      </c>
      <c r="B11" s="160" t="str">
        <f>IF($D11=1,IF(所有護老者!B11="","",所有護老者!B11),"")</f>
        <v/>
      </c>
      <c r="C11" s="160" t="str">
        <f>IF($D11=1,IF(所有護老者!D11="","",所有護老者!D11),"")</f>
        <v/>
      </c>
      <c r="D11" s="160" t="str">
        <f>IF(所有護老者!C11=1,1,"")</f>
        <v/>
      </c>
      <c r="E11" s="160" t="str">
        <f>IF($D11=1,IF(所有護老者!E11="","",所有護老者!E11),"")</f>
        <v/>
      </c>
      <c r="F11" s="160" t="str">
        <f>IF($D11=1,IF(所有護老者!F11="","",所有護老者!F11),"")</f>
        <v/>
      </c>
      <c r="G11" s="160" t="str">
        <f>IF($D11=1,IF(所有護老者!G11="","",所有護老者!G11),"")</f>
        <v/>
      </c>
      <c r="H11" s="160" t="str">
        <f>IF($D11=1,IF(所有護老者!H11="","",所有護老者!H11),"")</f>
        <v/>
      </c>
      <c r="I11" s="160" t="str">
        <f>IF($D11=1,IF(所有護老者!I11="","",所有護老者!I11),"")</f>
        <v/>
      </c>
      <c r="J11" s="160" t="str">
        <f>IF($D11=1,IF(所有護老者!J11="","",所有護老者!J11),"")</f>
        <v/>
      </c>
      <c r="K11" s="160" t="str">
        <f>IF($D11=1,IF(所有護老者!K11="","",所有護老者!K11),"")</f>
        <v/>
      </c>
      <c r="L11" s="160" t="str">
        <f>IF($D11=1,IF(所有護老者!L11="","",所有護老者!L11),"")</f>
        <v/>
      </c>
      <c r="M11" s="160" t="str">
        <f>IF($D11=1,IF(所有護老者!M11="","",所有護老者!M11),"")</f>
        <v/>
      </c>
      <c r="N11" s="160" t="str">
        <f>IF($D11=1,IF(所有護老者!N11="","",所有護老者!N11),"")</f>
        <v/>
      </c>
      <c r="O11" s="160" t="str">
        <f>IF($D11=1,IF(所有護老者!O11="","",所有護老者!O11),"")</f>
        <v/>
      </c>
      <c r="P11" s="160" t="str">
        <f>IF($D11=1,IF(所有護老者!P11="","",所有護老者!P11),"")</f>
        <v/>
      </c>
      <c r="Q11" s="160" t="str">
        <f>IF($D11=1,IF(所有護老者!Q11="","",所有護老者!Q11),"")</f>
        <v/>
      </c>
      <c r="R11" s="160" t="str">
        <f>IF($D11=1,IF(所有護老者!R11="","",所有護老者!R11),"")</f>
        <v/>
      </c>
      <c r="S11" s="160" t="str">
        <f>IF($D11=1,IF(所有護老者!S11="","",所有護老者!S11),"")</f>
        <v/>
      </c>
      <c r="T11" s="160" t="str">
        <f>IF($D11=1,IF(所有護老者!T11="","",所有護老者!T11),"")</f>
        <v/>
      </c>
      <c r="U11" s="160" t="str">
        <f>IF($D11=1,IF(所有護老者!U11="","",所有護老者!U11),"")</f>
        <v/>
      </c>
      <c r="V11" s="160" t="str">
        <f>IF($D11=1,IF(所有護老者!V11="","",所有護老者!V11),"")</f>
        <v/>
      </c>
      <c r="W11" s="160" t="str">
        <f>IF($D11=1,IF(所有護老者!W11="","",所有護老者!W11),"")</f>
        <v/>
      </c>
      <c r="X11" s="160" t="str">
        <f>IF($D11=1,IF(所有護老者!X11="","",所有護老者!X11),"")</f>
        <v/>
      </c>
      <c r="Y11" s="160" t="str">
        <f>IF($D11=1,IF(所有護老者!Y11="","",所有護老者!Y11),"")</f>
        <v/>
      </c>
      <c r="Z11" s="160" t="str">
        <f>IF($D11=1,IF(所有護老者!Z11="","",所有護老者!Z11),"")</f>
        <v/>
      </c>
      <c r="AA11" s="160" t="str">
        <f>IF($D11=1,IF(所有護老者!AA11="","",所有護老者!AA11),"")</f>
        <v/>
      </c>
      <c r="AB11" s="160" t="str">
        <f>IF($D11=1,IF(所有護老者!AB11="","",所有護老者!AB11),"")</f>
        <v/>
      </c>
      <c r="AC11" s="160" t="str">
        <f>IF($D11=1,IF(所有護老者!AC11="","",所有護老者!AC11),"")</f>
        <v/>
      </c>
      <c r="AD11" s="160" t="str">
        <f>IF($D11=1,IF(所有護老者!AD11="","",所有護老者!AD11),"")</f>
        <v/>
      </c>
      <c r="AE11" s="160" t="str">
        <f>IF($D11=1,IF(所有護老者!AE11="","",所有護老者!AE11),"")</f>
        <v/>
      </c>
      <c r="AF11" s="160" t="str">
        <f>IF($D11=1,IF(所有護老者!AF11="","",所有護老者!AF11),"")</f>
        <v/>
      </c>
      <c r="AG11" s="160" t="str">
        <f>IF($D11=1,IF(所有護老者!AG11="","",所有護老者!AG11),"")</f>
        <v/>
      </c>
      <c r="AI11" s="175" t="str">
        <f t="shared" si="4"/>
        <v/>
      </c>
      <c r="AJ11" s="175" t="str">
        <f t="shared" si="5"/>
        <v/>
      </c>
      <c r="AK11" s="175" t="str">
        <f t="shared" si="6"/>
        <v/>
      </c>
      <c r="AL11" s="175" t="str">
        <f t="shared" si="7"/>
        <v/>
      </c>
      <c r="AM11" s="175" t="str">
        <f t="shared" si="8"/>
        <v/>
      </c>
      <c r="AN11" s="175" t="str">
        <f t="shared" si="9"/>
        <v/>
      </c>
      <c r="AO11" s="175" t="str">
        <f t="shared" si="10"/>
        <v/>
      </c>
      <c r="AP11" s="175" t="str">
        <f t="shared" si="11"/>
        <v/>
      </c>
      <c r="AQ11" s="27">
        <f t="shared" si="12"/>
        <v>0</v>
      </c>
      <c r="AR11" s="27"/>
      <c r="AS11" s="27">
        <f t="shared" si="13"/>
        <v>0</v>
      </c>
      <c r="AT11" s="27">
        <f t="shared" si="14"/>
        <v>0</v>
      </c>
      <c r="AU11" s="27">
        <f t="shared" si="15"/>
        <v>0</v>
      </c>
      <c r="AV11" s="27">
        <f t="shared" si="16"/>
        <v>0</v>
      </c>
      <c r="AW11" s="27">
        <f t="shared" si="17"/>
        <v>0</v>
      </c>
      <c r="AX11" s="27">
        <f t="shared" si="18"/>
        <v>0</v>
      </c>
      <c r="AY11" s="27">
        <f t="shared" si="19"/>
        <v>0</v>
      </c>
      <c r="AZ11" s="27">
        <f t="shared" si="20"/>
        <v>0</v>
      </c>
      <c r="BA11" s="176"/>
      <c r="BB11" s="27">
        <f t="shared" si="21"/>
        <v>0</v>
      </c>
      <c r="BC11" s="176"/>
      <c r="BD11" s="276" t="str">
        <f t="shared" si="22"/>
        <v/>
      </c>
      <c r="BE11" s="176"/>
      <c r="BF11" s="27">
        <f t="shared" si="23"/>
        <v>0</v>
      </c>
      <c r="BG11" s="27">
        <f t="shared" si="24"/>
        <v>0</v>
      </c>
      <c r="BH11" s="27">
        <f t="shared" si="25"/>
        <v>0</v>
      </c>
      <c r="BI11" s="27">
        <f t="shared" si="26"/>
        <v>0</v>
      </c>
      <c r="BJ11" s="27">
        <f t="shared" si="27"/>
        <v>0</v>
      </c>
      <c r="BK11" s="27"/>
      <c r="BL11" s="177"/>
      <c r="BM11" s="198" t="s">
        <v>82</v>
      </c>
      <c r="BN11" s="199"/>
      <c r="BO11" s="200">
        <f>COUNTIF($G5:$G64516,"=1")</f>
        <v>0</v>
      </c>
      <c r="BP11" s="200">
        <f>COUNTIF($G5:$G64516,"=2")</f>
        <v>0</v>
      </c>
      <c r="BQ11" s="200">
        <f>COUNTIF($G5:$G64516,"=3")</f>
        <v>0</v>
      </c>
      <c r="BR11" s="200">
        <f>COUNTIF($G5:$G64516,"=4")</f>
        <v>0</v>
      </c>
      <c r="BS11" s="200">
        <f>COUNTIF($G5:$G64516,"=5")</f>
        <v>0</v>
      </c>
      <c r="BT11" s="200">
        <f>COUNTIF($G5:$G64516,"=6")</f>
        <v>0</v>
      </c>
      <c r="BU11" s="181"/>
      <c r="BV11" s="182"/>
      <c r="BW11" s="182"/>
      <c r="BX11" s="183"/>
      <c r="BY11" s="201">
        <f>SUM(BN11:BX11)</f>
        <v>0</v>
      </c>
      <c r="BZ11" s="166"/>
      <c r="CA11" s="198" t="s">
        <v>82</v>
      </c>
      <c r="CB11" s="254"/>
      <c r="CC11" s="80">
        <f>IF($BO11=0,0,BO11/$BY11)</f>
        <v>0</v>
      </c>
      <c r="CD11" s="80">
        <f>IF($BP11=0,0,BP11/$BY11)</f>
        <v>0</v>
      </c>
      <c r="CE11" s="80">
        <f>IF($BQ11=0,0,BQ11/$BY11)</f>
        <v>0</v>
      </c>
      <c r="CF11" s="80">
        <f>IF($BR11=0,0,BR11/$BY11)</f>
        <v>0</v>
      </c>
      <c r="CG11" s="80">
        <f>IF($BS11=0,0,BS11/$BY11)</f>
        <v>0</v>
      </c>
      <c r="CH11" s="80">
        <f>IF($BT11=0,0,BT11/$BY11)</f>
        <v>0</v>
      </c>
      <c r="CI11" s="255"/>
      <c r="CJ11" s="256"/>
      <c r="CK11" s="256"/>
      <c r="CL11" s="257"/>
      <c r="CM11" s="87">
        <f>SUM(CB11:CK11)</f>
        <v>0</v>
      </c>
    </row>
    <row r="12" spans="1:91">
      <c r="A12" s="160" t="str">
        <f>IF($D12=1,IF(所有護老者!A12="","",所有護老者!A12),"")</f>
        <v/>
      </c>
      <c r="B12" s="160" t="str">
        <f>IF($D12=1,IF(所有護老者!B12="","",所有護老者!B12),"")</f>
        <v/>
      </c>
      <c r="C12" s="160" t="str">
        <f>IF($D12=1,IF(所有護老者!D12="","",所有護老者!D12),"")</f>
        <v/>
      </c>
      <c r="D12" s="160" t="str">
        <f>IF(所有護老者!C12=1,1,"")</f>
        <v/>
      </c>
      <c r="E12" s="160" t="str">
        <f>IF($D12=1,IF(所有護老者!E12="","",所有護老者!E12),"")</f>
        <v/>
      </c>
      <c r="F12" s="160" t="str">
        <f>IF($D12=1,IF(所有護老者!F12="","",所有護老者!F12),"")</f>
        <v/>
      </c>
      <c r="G12" s="160" t="str">
        <f>IF($D12=1,IF(所有護老者!G12="","",所有護老者!G12),"")</f>
        <v/>
      </c>
      <c r="H12" s="160" t="str">
        <f>IF($D12=1,IF(所有護老者!H12="","",所有護老者!H12),"")</f>
        <v/>
      </c>
      <c r="I12" s="160" t="str">
        <f>IF($D12=1,IF(所有護老者!I12="","",所有護老者!I12),"")</f>
        <v/>
      </c>
      <c r="J12" s="160" t="str">
        <f>IF($D12=1,IF(所有護老者!J12="","",所有護老者!J12),"")</f>
        <v/>
      </c>
      <c r="K12" s="160" t="str">
        <f>IF($D12=1,IF(所有護老者!K12="","",所有護老者!K12),"")</f>
        <v/>
      </c>
      <c r="L12" s="160" t="str">
        <f>IF($D12=1,IF(所有護老者!L12="","",所有護老者!L12),"")</f>
        <v/>
      </c>
      <c r="M12" s="160" t="str">
        <f>IF($D12=1,IF(所有護老者!M12="","",所有護老者!M12),"")</f>
        <v/>
      </c>
      <c r="N12" s="160" t="str">
        <f>IF($D12=1,IF(所有護老者!N12="","",所有護老者!N12),"")</f>
        <v/>
      </c>
      <c r="O12" s="160" t="str">
        <f>IF($D12=1,IF(所有護老者!O12="","",所有護老者!O12),"")</f>
        <v/>
      </c>
      <c r="P12" s="160" t="str">
        <f>IF($D12=1,IF(所有護老者!P12="","",所有護老者!P12),"")</f>
        <v/>
      </c>
      <c r="Q12" s="160" t="str">
        <f>IF($D12=1,IF(所有護老者!Q12="","",所有護老者!Q12),"")</f>
        <v/>
      </c>
      <c r="R12" s="160" t="str">
        <f>IF($D12=1,IF(所有護老者!R12="","",所有護老者!R12),"")</f>
        <v/>
      </c>
      <c r="S12" s="160" t="str">
        <f>IF($D12=1,IF(所有護老者!S12="","",所有護老者!S12),"")</f>
        <v/>
      </c>
      <c r="T12" s="160" t="str">
        <f>IF($D12=1,IF(所有護老者!T12="","",所有護老者!T12),"")</f>
        <v/>
      </c>
      <c r="U12" s="160" t="str">
        <f>IF($D12=1,IF(所有護老者!U12="","",所有護老者!U12),"")</f>
        <v/>
      </c>
      <c r="V12" s="160" t="str">
        <f>IF($D12=1,IF(所有護老者!V12="","",所有護老者!V12),"")</f>
        <v/>
      </c>
      <c r="W12" s="160" t="str">
        <f>IF($D12=1,IF(所有護老者!W12="","",所有護老者!W12),"")</f>
        <v/>
      </c>
      <c r="X12" s="160" t="str">
        <f>IF($D12=1,IF(所有護老者!X12="","",所有護老者!X12),"")</f>
        <v/>
      </c>
      <c r="Y12" s="160" t="str">
        <f>IF($D12=1,IF(所有護老者!Y12="","",所有護老者!Y12),"")</f>
        <v/>
      </c>
      <c r="Z12" s="160" t="str">
        <f>IF($D12=1,IF(所有護老者!Z12="","",所有護老者!Z12),"")</f>
        <v/>
      </c>
      <c r="AA12" s="160" t="str">
        <f>IF($D12=1,IF(所有護老者!AA12="","",所有護老者!AA12),"")</f>
        <v/>
      </c>
      <c r="AB12" s="160" t="str">
        <f>IF($D12=1,IF(所有護老者!AB12="","",所有護老者!AB12),"")</f>
        <v/>
      </c>
      <c r="AC12" s="160" t="str">
        <f>IF($D12=1,IF(所有護老者!AC12="","",所有護老者!AC12),"")</f>
        <v/>
      </c>
      <c r="AD12" s="160" t="str">
        <f>IF($D12=1,IF(所有護老者!AD12="","",所有護老者!AD12),"")</f>
        <v/>
      </c>
      <c r="AE12" s="160" t="str">
        <f>IF($D12=1,IF(所有護老者!AE12="","",所有護老者!AE12),"")</f>
        <v/>
      </c>
      <c r="AF12" s="160" t="str">
        <f>IF($D12=1,IF(所有護老者!AF12="","",所有護老者!AF12),"")</f>
        <v/>
      </c>
      <c r="AG12" s="160" t="str">
        <f>IF($D12=1,IF(所有護老者!AG12="","",所有護老者!AG12),"")</f>
        <v/>
      </c>
      <c r="AI12" s="175" t="str">
        <f t="shared" si="4"/>
        <v/>
      </c>
      <c r="AJ12" s="175" t="str">
        <f t="shared" si="5"/>
        <v/>
      </c>
      <c r="AK12" s="175" t="str">
        <f t="shared" si="6"/>
        <v/>
      </c>
      <c r="AL12" s="175" t="str">
        <f t="shared" si="7"/>
        <v/>
      </c>
      <c r="AM12" s="175" t="str">
        <f t="shared" si="8"/>
        <v/>
      </c>
      <c r="AN12" s="175" t="str">
        <f t="shared" si="9"/>
        <v/>
      </c>
      <c r="AO12" s="175" t="str">
        <f t="shared" si="10"/>
        <v/>
      </c>
      <c r="AP12" s="175" t="str">
        <f t="shared" si="11"/>
        <v/>
      </c>
      <c r="AQ12" s="27">
        <f t="shared" si="12"/>
        <v>0</v>
      </c>
      <c r="AR12" s="27"/>
      <c r="AS12" s="27">
        <f t="shared" si="13"/>
        <v>0</v>
      </c>
      <c r="AT12" s="27">
        <f t="shared" si="14"/>
        <v>0</v>
      </c>
      <c r="AU12" s="27">
        <f t="shared" si="15"/>
        <v>0</v>
      </c>
      <c r="AV12" s="27">
        <f t="shared" si="16"/>
        <v>0</v>
      </c>
      <c r="AW12" s="27">
        <f t="shared" si="17"/>
        <v>0</v>
      </c>
      <c r="AX12" s="27">
        <f t="shared" si="18"/>
        <v>0</v>
      </c>
      <c r="AY12" s="27">
        <f t="shared" si="19"/>
        <v>0</v>
      </c>
      <c r="AZ12" s="27">
        <f t="shared" si="20"/>
        <v>0</v>
      </c>
      <c r="BA12" s="176"/>
      <c r="BB12" s="27">
        <f t="shared" si="21"/>
        <v>0</v>
      </c>
      <c r="BC12" s="176"/>
      <c r="BD12" s="276" t="str">
        <f t="shared" si="22"/>
        <v/>
      </c>
      <c r="BE12" s="176"/>
      <c r="BF12" s="27">
        <f t="shared" si="23"/>
        <v>0</v>
      </c>
      <c r="BG12" s="27">
        <f t="shared" si="24"/>
        <v>0</v>
      </c>
      <c r="BH12" s="27">
        <f t="shared" si="25"/>
        <v>0</v>
      </c>
      <c r="BI12" s="27">
        <f t="shared" si="26"/>
        <v>0</v>
      </c>
      <c r="BJ12" s="27">
        <f t="shared" si="27"/>
        <v>0</v>
      </c>
      <c r="BK12" s="27"/>
      <c r="BL12" s="177"/>
      <c r="BM12" s="202"/>
      <c r="BN12" s="189"/>
      <c r="BO12" s="190"/>
      <c r="BP12" s="190"/>
      <c r="BQ12" s="190"/>
      <c r="BR12" s="190"/>
      <c r="BS12" s="190"/>
      <c r="BT12" s="190"/>
      <c r="BU12" s="190"/>
      <c r="BV12" s="190"/>
      <c r="BW12" s="190"/>
      <c r="BX12" s="203"/>
      <c r="BY12" s="202"/>
      <c r="BZ12" s="166"/>
      <c r="CA12" s="204"/>
      <c r="CB12" s="258"/>
      <c r="CC12" s="259"/>
      <c r="CD12" s="259"/>
      <c r="CE12" s="259"/>
      <c r="CF12" s="259"/>
      <c r="CG12" s="259"/>
      <c r="CH12" s="259"/>
      <c r="CI12" s="259"/>
      <c r="CJ12" s="259"/>
      <c r="CK12" s="259"/>
      <c r="CL12" s="260"/>
      <c r="CM12" s="89"/>
    </row>
    <row r="13" spans="1:91">
      <c r="A13" s="160" t="str">
        <f>IF($D13=1,IF(所有護老者!A13="","",所有護老者!A13),"")</f>
        <v/>
      </c>
      <c r="B13" s="160" t="str">
        <f>IF($D13=1,IF(所有護老者!B13="","",所有護老者!B13),"")</f>
        <v/>
      </c>
      <c r="C13" s="160" t="str">
        <f>IF($D13=1,IF(所有護老者!D13="","",所有護老者!D13),"")</f>
        <v/>
      </c>
      <c r="D13" s="160" t="str">
        <f>IF(所有護老者!C13=1,1,"")</f>
        <v/>
      </c>
      <c r="E13" s="160" t="str">
        <f>IF($D13=1,IF(所有護老者!E13="","",所有護老者!E13),"")</f>
        <v/>
      </c>
      <c r="F13" s="160" t="str">
        <f>IF($D13=1,IF(所有護老者!F13="","",所有護老者!F13),"")</f>
        <v/>
      </c>
      <c r="G13" s="160" t="str">
        <f>IF($D13=1,IF(所有護老者!G13="","",所有護老者!G13),"")</f>
        <v/>
      </c>
      <c r="H13" s="160" t="str">
        <f>IF($D13=1,IF(所有護老者!H13="","",所有護老者!H13),"")</f>
        <v/>
      </c>
      <c r="I13" s="160" t="str">
        <f>IF($D13=1,IF(所有護老者!I13="","",所有護老者!I13),"")</f>
        <v/>
      </c>
      <c r="J13" s="160" t="str">
        <f>IF($D13=1,IF(所有護老者!J13="","",所有護老者!J13),"")</f>
        <v/>
      </c>
      <c r="K13" s="160" t="str">
        <f>IF($D13=1,IF(所有護老者!K13="","",所有護老者!K13),"")</f>
        <v/>
      </c>
      <c r="L13" s="160" t="str">
        <f>IF($D13=1,IF(所有護老者!L13="","",所有護老者!L13),"")</f>
        <v/>
      </c>
      <c r="M13" s="160" t="str">
        <f>IF($D13=1,IF(所有護老者!M13="","",所有護老者!M13),"")</f>
        <v/>
      </c>
      <c r="N13" s="160" t="str">
        <f>IF($D13=1,IF(所有護老者!N13="","",所有護老者!N13),"")</f>
        <v/>
      </c>
      <c r="O13" s="160" t="str">
        <f>IF($D13=1,IF(所有護老者!O13="","",所有護老者!O13),"")</f>
        <v/>
      </c>
      <c r="P13" s="160" t="str">
        <f>IF($D13=1,IF(所有護老者!P13="","",所有護老者!P13),"")</f>
        <v/>
      </c>
      <c r="Q13" s="160" t="str">
        <f>IF($D13=1,IF(所有護老者!Q13="","",所有護老者!Q13),"")</f>
        <v/>
      </c>
      <c r="R13" s="160" t="str">
        <f>IF($D13=1,IF(所有護老者!R13="","",所有護老者!R13),"")</f>
        <v/>
      </c>
      <c r="S13" s="160" t="str">
        <f>IF($D13=1,IF(所有護老者!S13="","",所有護老者!S13),"")</f>
        <v/>
      </c>
      <c r="T13" s="160" t="str">
        <f>IF($D13=1,IF(所有護老者!T13="","",所有護老者!T13),"")</f>
        <v/>
      </c>
      <c r="U13" s="160" t="str">
        <f>IF($D13=1,IF(所有護老者!U13="","",所有護老者!U13),"")</f>
        <v/>
      </c>
      <c r="V13" s="160" t="str">
        <f>IF($D13=1,IF(所有護老者!V13="","",所有護老者!V13),"")</f>
        <v/>
      </c>
      <c r="W13" s="160" t="str">
        <f>IF($D13=1,IF(所有護老者!W13="","",所有護老者!W13),"")</f>
        <v/>
      </c>
      <c r="X13" s="160" t="str">
        <f>IF($D13=1,IF(所有護老者!X13="","",所有護老者!X13),"")</f>
        <v/>
      </c>
      <c r="Y13" s="160" t="str">
        <f>IF($D13=1,IF(所有護老者!Y13="","",所有護老者!Y13),"")</f>
        <v/>
      </c>
      <c r="Z13" s="160" t="str">
        <f>IF($D13=1,IF(所有護老者!Z13="","",所有護老者!Z13),"")</f>
        <v/>
      </c>
      <c r="AA13" s="160" t="str">
        <f>IF($D13=1,IF(所有護老者!AA13="","",所有護老者!AA13),"")</f>
        <v/>
      </c>
      <c r="AB13" s="160" t="str">
        <f>IF($D13=1,IF(所有護老者!AB13="","",所有護老者!AB13),"")</f>
        <v/>
      </c>
      <c r="AC13" s="160" t="str">
        <f>IF($D13=1,IF(所有護老者!AC13="","",所有護老者!AC13),"")</f>
        <v/>
      </c>
      <c r="AD13" s="160" t="str">
        <f>IF($D13=1,IF(所有護老者!AD13="","",所有護老者!AD13),"")</f>
        <v/>
      </c>
      <c r="AE13" s="160" t="str">
        <f>IF($D13=1,IF(所有護老者!AE13="","",所有護老者!AE13),"")</f>
        <v/>
      </c>
      <c r="AF13" s="160" t="str">
        <f>IF($D13=1,IF(所有護老者!AF13="","",所有護老者!AF13),"")</f>
        <v/>
      </c>
      <c r="AG13" s="160" t="str">
        <f>IF($D13=1,IF(所有護老者!AG13="","",所有護老者!AG13),"")</f>
        <v/>
      </c>
      <c r="AI13" s="175" t="str">
        <f t="shared" si="4"/>
        <v/>
      </c>
      <c r="AJ13" s="175" t="str">
        <f t="shared" si="5"/>
        <v/>
      </c>
      <c r="AK13" s="175" t="str">
        <f t="shared" si="6"/>
        <v/>
      </c>
      <c r="AL13" s="175" t="str">
        <f t="shared" si="7"/>
        <v/>
      </c>
      <c r="AM13" s="175" t="str">
        <f t="shared" si="8"/>
        <v/>
      </c>
      <c r="AN13" s="175" t="str">
        <f t="shared" si="9"/>
        <v/>
      </c>
      <c r="AO13" s="175" t="str">
        <f t="shared" si="10"/>
        <v/>
      </c>
      <c r="AP13" s="175" t="str">
        <f t="shared" si="11"/>
        <v/>
      </c>
      <c r="AQ13" s="27">
        <f t="shared" si="12"/>
        <v>0</v>
      </c>
      <c r="AR13" s="27"/>
      <c r="AS13" s="27">
        <f t="shared" si="13"/>
        <v>0</v>
      </c>
      <c r="AT13" s="27">
        <f t="shared" si="14"/>
        <v>0</v>
      </c>
      <c r="AU13" s="27">
        <f t="shared" si="15"/>
        <v>0</v>
      </c>
      <c r="AV13" s="27">
        <f t="shared" si="16"/>
        <v>0</v>
      </c>
      <c r="AW13" s="27">
        <f t="shared" si="17"/>
        <v>0</v>
      </c>
      <c r="AX13" s="27">
        <f t="shared" si="18"/>
        <v>0</v>
      </c>
      <c r="AY13" s="27">
        <f t="shared" si="19"/>
        <v>0</v>
      </c>
      <c r="AZ13" s="27">
        <f t="shared" si="20"/>
        <v>0</v>
      </c>
      <c r="BA13" s="176"/>
      <c r="BB13" s="27">
        <f t="shared" si="21"/>
        <v>0</v>
      </c>
      <c r="BC13" s="176"/>
      <c r="BD13" s="276" t="str">
        <f t="shared" si="22"/>
        <v/>
      </c>
      <c r="BE13" s="176"/>
      <c r="BF13" s="27">
        <f t="shared" si="23"/>
        <v>0</v>
      </c>
      <c r="BG13" s="27">
        <f t="shared" si="24"/>
        <v>0</v>
      </c>
      <c r="BH13" s="27">
        <f t="shared" si="25"/>
        <v>0</v>
      </c>
      <c r="BI13" s="27">
        <f t="shared" si="26"/>
        <v>0</v>
      </c>
      <c r="BJ13" s="27">
        <f t="shared" si="27"/>
        <v>0</v>
      </c>
      <c r="BK13" s="27"/>
      <c r="BL13" s="177"/>
      <c r="BM13" s="198" t="s">
        <v>83</v>
      </c>
      <c r="BN13" s="199"/>
      <c r="BO13" s="200">
        <f>COUNTIF($I5:$I64516,"=1")</f>
        <v>0</v>
      </c>
      <c r="BP13" s="200">
        <f>COUNTIF($I5:$I64516,"=2")</f>
        <v>0</v>
      </c>
      <c r="BQ13" s="181"/>
      <c r="BR13" s="182"/>
      <c r="BS13" s="182"/>
      <c r="BT13" s="182"/>
      <c r="BU13" s="182"/>
      <c r="BV13" s="182"/>
      <c r="BW13" s="182"/>
      <c r="BX13" s="183"/>
      <c r="BY13" s="201">
        <f>SUM(BN13:BX13)</f>
        <v>0</v>
      </c>
      <c r="BZ13" s="166"/>
      <c r="CA13" s="198" t="s">
        <v>83</v>
      </c>
      <c r="CB13" s="254"/>
      <c r="CC13" s="84">
        <f>IF($BO13=0,0,BO13/$BY13)</f>
        <v>0</v>
      </c>
      <c r="CD13" s="84">
        <f>IF($BP13=0,0,BP13/$BY13)</f>
        <v>0</v>
      </c>
      <c r="CE13" s="255"/>
      <c r="CF13" s="256"/>
      <c r="CG13" s="256"/>
      <c r="CH13" s="256"/>
      <c r="CI13" s="256"/>
      <c r="CJ13" s="256"/>
      <c r="CK13" s="256"/>
      <c r="CL13" s="257"/>
      <c r="CM13" s="87">
        <f>SUM(CB13:CK13)</f>
        <v>0</v>
      </c>
    </row>
    <row r="14" spans="1:91">
      <c r="A14" s="160" t="str">
        <f>IF($D14=1,IF(所有護老者!A14="","",所有護老者!A14),"")</f>
        <v/>
      </c>
      <c r="B14" s="160" t="str">
        <f>IF($D14=1,IF(所有護老者!B14="","",所有護老者!B14),"")</f>
        <v/>
      </c>
      <c r="C14" s="160" t="str">
        <f>IF($D14=1,IF(所有護老者!D14="","",所有護老者!D14),"")</f>
        <v/>
      </c>
      <c r="D14" s="160" t="str">
        <f>IF(所有護老者!C14=1,1,"")</f>
        <v/>
      </c>
      <c r="E14" s="160" t="str">
        <f>IF($D14=1,IF(所有護老者!E14="","",所有護老者!E14),"")</f>
        <v/>
      </c>
      <c r="F14" s="160" t="str">
        <f>IF($D14=1,IF(所有護老者!F14="","",所有護老者!F14),"")</f>
        <v/>
      </c>
      <c r="G14" s="160" t="str">
        <f>IF($D14=1,IF(所有護老者!G14="","",所有護老者!G14),"")</f>
        <v/>
      </c>
      <c r="H14" s="160" t="str">
        <f>IF($D14=1,IF(所有護老者!H14="","",所有護老者!H14),"")</f>
        <v/>
      </c>
      <c r="I14" s="160" t="str">
        <f>IF($D14=1,IF(所有護老者!I14="","",所有護老者!I14),"")</f>
        <v/>
      </c>
      <c r="J14" s="160" t="str">
        <f>IF($D14=1,IF(所有護老者!J14="","",所有護老者!J14),"")</f>
        <v/>
      </c>
      <c r="K14" s="160" t="str">
        <f>IF($D14=1,IF(所有護老者!K14="","",所有護老者!K14),"")</f>
        <v/>
      </c>
      <c r="L14" s="160" t="str">
        <f>IF($D14=1,IF(所有護老者!L14="","",所有護老者!L14),"")</f>
        <v/>
      </c>
      <c r="M14" s="160" t="str">
        <f>IF($D14=1,IF(所有護老者!M14="","",所有護老者!M14),"")</f>
        <v/>
      </c>
      <c r="N14" s="160" t="str">
        <f>IF($D14=1,IF(所有護老者!N14="","",所有護老者!N14),"")</f>
        <v/>
      </c>
      <c r="O14" s="160" t="str">
        <f>IF($D14=1,IF(所有護老者!O14="","",所有護老者!O14),"")</f>
        <v/>
      </c>
      <c r="P14" s="160" t="str">
        <f>IF($D14=1,IF(所有護老者!P14="","",所有護老者!P14),"")</f>
        <v/>
      </c>
      <c r="Q14" s="160" t="str">
        <f>IF($D14=1,IF(所有護老者!Q14="","",所有護老者!Q14),"")</f>
        <v/>
      </c>
      <c r="R14" s="160" t="str">
        <f>IF($D14=1,IF(所有護老者!R14="","",所有護老者!R14),"")</f>
        <v/>
      </c>
      <c r="S14" s="160" t="str">
        <f>IF($D14=1,IF(所有護老者!S14="","",所有護老者!S14),"")</f>
        <v/>
      </c>
      <c r="T14" s="160" t="str">
        <f>IF($D14=1,IF(所有護老者!T14="","",所有護老者!T14),"")</f>
        <v/>
      </c>
      <c r="U14" s="160" t="str">
        <f>IF($D14=1,IF(所有護老者!U14="","",所有護老者!U14),"")</f>
        <v/>
      </c>
      <c r="V14" s="160" t="str">
        <f>IF($D14=1,IF(所有護老者!V14="","",所有護老者!V14),"")</f>
        <v/>
      </c>
      <c r="W14" s="160" t="str">
        <f>IF($D14=1,IF(所有護老者!W14="","",所有護老者!W14),"")</f>
        <v/>
      </c>
      <c r="X14" s="160" t="str">
        <f>IF($D14=1,IF(所有護老者!X14="","",所有護老者!X14),"")</f>
        <v/>
      </c>
      <c r="Y14" s="160" t="str">
        <f>IF($D14=1,IF(所有護老者!Y14="","",所有護老者!Y14),"")</f>
        <v/>
      </c>
      <c r="Z14" s="160" t="str">
        <f>IF($D14=1,IF(所有護老者!Z14="","",所有護老者!Z14),"")</f>
        <v/>
      </c>
      <c r="AA14" s="160" t="str">
        <f>IF($D14=1,IF(所有護老者!AA14="","",所有護老者!AA14),"")</f>
        <v/>
      </c>
      <c r="AB14" s="160" t="str">
        <f>IF($D14=1,IF(所有護老者!AB14="","",所有護老者!AB14),"")</f>
        <v/>
      </c>
      <c r="AC14" s="160" t="str">
        <f>IF($D14=1,IF(所有護老者!AC14="","",所有護老者!AC14),"")</f>
        <v/>
      </c>
      <c r="AD14" s="160" t="str">
        <f>IF($D14=1,IF(所有護老者!AD14="","",所有護老者!AD14),"")</f>
        <v/>
      </c>
      <c r="AE14" s="160" t="str">
        <f>IF($D14=1,IF(所有護老者!AE14="","",所有護老者!AE14),"")</f>
        <v/>
      </c>
      <c r="AF14" s="160" t="str">
        <f>IF($D14=1,IF(所有護老者!AF14="","",所有護老者!AF14),"")</f>
        <v/>
      </c>
      <c r="AG14" s="160" t="str">
        <f>IF($D14=1,IF(所有護老者!AG14="","",所有護老者!AG14),"")</f>
        <v/>
      </c>
      <c r="AI14" s="175" t="str">
        <f t="shared" si="4"/>
        <v/>
      </c>
      <c r="AJ14" s="175" t="str">
        <f t="shared" si="5"/>
        <v/>
      </c>
      <c r="AK14" s="175" t="str">
        <f t="shared" si="6"/>
        <v/>
      </c>
      <c r="AL14" s="175" t="str">
        <f t="shared" si="7"/>
        <v/>
      </c>
      <c r="AM14" s="175" t="str">
        <f t="shared" si="8"/>
        <v/>
      </c>
      <c r="AN14" s="175" t="str">
        <f t="shared" si="9"/>
        <v/>
      </c>
      <c r="AO14" s="175" t="str">
        <f t="shared" si="10"/>
        <v/>
      </c>
      <c r="AP14" s="175" t="str">
        <f t="shared" si="11"/>
        <v/>
      </c>
      <c r="AQ14" s="27">
        <f t="shared" si="12"/>
        <v>0</v>
      </c>
      <c r="AR14" s="27"/>
      <c r="AS14" s="27">
        <f t="shared" si="13"/>
        <v>0</v>
      </c>
      <c r="AT14" s="27">
        <f t="shared" si="14"/>
        <v>0</v>
      </c>
      <c r="AU14" s="27">
        <f t="shared" si="15"/>
        <v>0</v>
      </c>
      <c r="AV14" s="27">
        <f t="shared" si="16"/>
        <v>0</v>
      </c>
      <c r="AW14" s="27">
        <f t="shared" si="17"/>
        <v>0</v>
      </c>
      <c r="AX14" s="27">
        <f t="shared" si="18"/>
        <v>0</v>
      </c>
      <c r="AY14" s="27">
        <f t="shared" si="19"/>
        <v>0</v>
      </c>
      <c r="AZ14" s="27">
        <f t="shared" si="20"/>
        <v>0</v>
      </c>
      <c r="BA14" s="176"/>
      <c r="BB14" s="27">
        <f t="shared" si="21"/>
        <v>0</v>
      </c>
      <c r="BC14" s="176"/>
      <c r="BD14" s="276" t="str">
        <f t="shared" si="22"/>
        <v/>
      </c>
      <c r="BE14" s="176"/>
      <c r="BF14" s="27">
        <f t="shared" si="23"/>
        <v>0</v>
      </c>
      <c r="BG14" s="27">
        <f t="shared" si="24"/>
        <v>0</v>
      </c>
      <c r="BH14" s="27">
        <f t="shared" si="25"/>
        <v>0</v>
      </c>
      <c r="BI14" s="27">
        <f t="shared" si="26"/>
        <v>0</v>
      </c>
      <c r="BJ14" s="27">
        <f t="shared" si="27"/>
        <v>0</v>
      </c>
      <c r="BK14" s="27"/>
      <c r="BL14" s="177"/>
      <c r="BM14" s="202"/>
      <c r="BN14" s="189"/>
      <c r="BO14" s="190"/>
      <c r="BP14" s="190"/>
      <c r="BQ14" s="190"/>
      <c r="BR14" s="190"/>
      <c r="BS14" s="190"/>
      <c r="BT14" s="190"/>
      <c r="BU14" s="190"/>
      <c r="BV14" s="190"/>
      <c r="BW14" s="190"/>
      <c r="BX14" s="205"/>
      <c r="BY14" s="202"/>
      <c r="BZ14" s="166"/>
      <c r="CA14" s="204"/>
      <c r="CB14" s="258"/>
      <c r="CC14" s="259"/>
      <c r="CD14" s="259"/>
      <c r="CE14" s="259"/>
      <c r="CF14" s="259"/>
      <c r="CG14" s="259"/>
      <c r="CH14" s="259"/>
      <c r="CI14" s="259"/>
      <c r="CJ14" s="259"/>
      <c r="CK14" s="259"/>
      <c r="CL14" s="260"/>
      <c r="CM14" s="89"/>
    </row>
    <row r="15" spans="1:91">
      <c r="A15" s="160" t="str">
        <f>IF($D15=1,IF(所有護老者!A15="","",所有護老者!A15),"")</f>
        <v/>
      </c>
      <c r="B15" s="160" t="str">
        <f>IF($D15=1,IF(所有護老者!B15="","",所有護老者!B15),"")</f>
        <v/>
      </c>
      <c r="C15" s="160" t="str">
        <f>IF($D15=1,IF(所有護老者!D15="","",所有護老者!D15),"")</f>
        <v/>
      </c>
      <c r="D15" s="160" t="str">
        <f>IF(所有護老者!C15=1,1,"")</f>
        <v/>
      </c>
      <c r="E15" s="160" t="str">
        <f>IF($D15=1,IF(所有護老者!E15="","",所有護老者!E15),"")</f>
        <v/>
      </c>
      <c r="F15" s="160" t="str">
        <f>IF($D15=1,IF(所有護老者!F15="","",所有護老者!F15),"")</f>
        <v/>
      </c>
      <c r="G15" s="160" t="str">
        <f>IF($D15=1,IF(所有護老者!G15="","",所有護老者!G15),"")</f>
        <v/>
      </c>
      <c r="H15" s="160" t="str">
        <f>IF($D15=1,IF(所有護老者!H15="","",所有護老者!H15),"")</f>
        <v/>
      </c>
      <c r="I15" s="160" t="str">
        <f>IF($D15=1,IF(所有護老者!I15="","",所有護老者!I15),"")</f>
        <v/>
      </c>
      <c r="J15" s="160" t="str">
        <f>IF($D15=1,IF(所有護老者!J15="","",所有護老者!J15),"")</f>
        <v/>
      </c>
      <c r="K15" s="160" t="str">
        <f>IF($D15=1,IF(所有護老者!K15="","",所有護老者!K15),"")</f>
        <v/>
      </c>
      <c r="L15" s="160" t="str">
        <f>IF($D15=1,IF(所有護老者!L15="","",所有護老者!L15),"")</f>
        <v/>
      </c>
      <c r="M15" s="160" t="str">
        <f>IF($D15=1,IF(所有護老者!M15="","",所有護老者!M15),"")</f>
        <v/>
      </c>
      <c r="N15" s="160" t="str">
        <f>IF($D15=1,IF(所有護老者!N15="","",所有護老者!N15),"")</f>
        <v/>
      </c>
      <c r="O15" s="160" t="str">
        <f>IF($D15=1,IF(所有護老者!O15="","",所有護老者!O15),"")</f>
        <v/>
      </c>
      <c r="P15" s="160" t="str">
        <f>IF($D15=1,IF(所有護老者!P15="","",所有護老者!P15),"")</f>
        <v/>
      </c>
      <c r="Q15" s="160" t="str">
        <f>IF($D15=1,IF(所有護老者!Q15="","",所有護老者!Q15),"")</f>
        <v/>
      </c>
      <c r="R15" s="160" t="str">
        <f>IF($D15=1,IF(所有護老者!R15="","",所有護老者!R15),"")</f>
        <v/>
      </c>
      <c r="S15" s="160" t="str">
        <f>IF($D15=1,IF(所有護老者!S15="","",所有護老者!S15),"")</f>
        <v/>
      </c>
      <c r="T15" s="160" t="str">
        <f>IF($D15=1,IF(所有護老者!T15="","",所有護老者!T15),"")</f>
        <v/>
      </c>
      <c r="U15" s="160" t="str">
        <f>IF($D15=1,IF(所有護老者!U15="","",所有護老者!U15),"")</f>
        <v/>
      </c>
      <c r="V15" s="160" t="str">
        <f>IF($D15=1,IF(所有護老者!V15="","",所有護老者!V15),"")</f>
        <v/>
      </c>
      <c r="W15" s="160" t="str">
        <f>IF($D15=1,IF(所有護老者!W15="","",所有護老者!W15),"")</f>
        <v/>
      </c>
      <c r="X15" s="160" t="str">
        <f>IF($D15=1,IF(所有護老者!X15="","",所有護老者!X15),"")</f>
        <v/>
      </c>
      <c r="Y15" s="160" t="str">
        <f>IF($D15=1,IF(所有護老者!Y15="","",所有護老者!Y15),"")</f>
        <v/>
      </c>
      <c r="Z15" s="160" t="str">
        <f>IF($D15=1,IF(所有護老者!Z15="","",所有護老者!Z15),"")</f>
        <v/>
      </c>
      <c r="AA15" s="160" t="str">
        <f>IF($D15=1,IF(所有護老者!AA15="","",所有護老者!AA15),"")</f>
        <v/>
      </c>
      <c r="AB15" s="160" t="str">
        <f>IF($D15=1,IF(所有護老者!AB15="","",所有護老者!AB15),"")</f>
        <v/>
      </c>
      <c r="AC15" s="160" t="str">
        <f>IF($D15=1,IF(所有護老者!AC15="","",所有護老者!AC15),"")</f>
        <v/>
      </c>
      <c r="AD15" s="160" t="str">
        <f>IF($D15=1,IF(所有護老者!AD15="","",所有護老者!AD15),"")</f>
        <v/>
      </c>
      <c r="AE15" s="160" t="str">
        <f>IF($D15=1,IF(所有護老者!AE15="","",所有護老者!AE15),"")</f>
        <v/>
      </c>
      <c r="AF15" s="160" t="str">
        <f>IF($D15=1,IF(所有護老者!AF15="","",所有護老者!AF15),"")</f>
        <v/>
      </c>
      <c r="AG15" s="160" t="str">
        <f>IF($D15=1,IF(所有護老者!AG15="","",所有護老者!AG15),"")</f>
        <v/>
      </c>
      <c r="AI15" s="175" t="str">
        <f t="shared" si="4"/>
        <v/>
      </c>
      <c r="AJ15" s="175" t="str">
        <f t="shared" si="5"/>
        <v/>
      </c>
      <c r="AK15" s="175" t="str">
        <f t="shared" si="6"/>
        <v/>
      </c>
      <c r="AL15" s="175" t="str">
        <f t="shared" si="7"/>
        <v/>
      </c>
      <c r="AM15" s="175" t="str">
        <f t="shared" si="8"/>
        <v/>
      </c>
      <c r="AN15" s="175" t="str">
        <f t="shared" si="9"/>
        <v/>
      </c>
      <c r="AO15" s="175" t="str">
        <f t="shared" si="10"/>
        <v/>
      </c>
      <c r="AP15" s="175" t="str">
        <f t="shared" si="11"/>
        <v/>
      </c>
      <c r="AQ15" s="27">
        <f t="shared" si="12"/>
        <v>0</v>
      </c>
      <c r="AR15" s="27"/>
      <c r="AS15" s="27">
        <f t="shared" si="13"/>
        <v>0</v>
      </c>
      <c r="AT15" s="27">
        <f t="shared" si="14"/>
        <v>0</v>
      </c>
      <c r="AU15" s="27">
        <f t="shared" si="15"/>
        <v>0</v>
      </c>
      <c r="AV15" s="27">
        <f t="shared" si="16"/>
        <v>0</v>
      </c>
      <c r="AW15" s="27">
        <f t="shared" si="17"/>
        <v>0</v>
      </c>
      <c r="AX15" s="27">
        <f t="shared" si="18"/>
        <v>0</v>
      </c>
      <c r="AY15" s="27">
        <f t="shared" si="19"/>
        <v>0</v>
      </c>
      <c r="AZ15" s="27">
        <f t="shared" si="20"/>
        <v>0</v>
      </c>
      <c r="BA15" s="176"/>
      <c r="BB15" s="27">
        <f t="shared" si="21"/>
        <v>0</v>
      </c>
      <c r="BC15" s="176"/>
      <c r="BD15" s="276" t="str">
        <f t="shared" si="22"/>
        <v/>
      </c>
      <c r="BE15" s="176"/>
      <c r="BF15" s="27">
        <f t="shared" si="23"/>
        <v>0</v>
      </c>
      <c r="BG15" s="27">
        <f t="shared" si="24"/>
        <v>0</v>
      </c>
      <c r="BH15" s="27">
        <f t="shared" si="25"/>
        <v>0</v>
      </c>
      <c r="BI15" s="27">
        <f t="shared" si="26"/>
        <v>0</v>
      </c>
      <c r="BJ15" s="27">
        <f t="shared" si="27"/>
        <v>0</v>
      </c>
      <c r="BK15" s="27"/>
      <c r="BL15" s="177"/>
      <c r="BM15" s="194" t="s">
        <v>40</v>
      </c>
      <c r="BN15" s="206">
        <f>COUNTIF(J5:J500,"=0")</f>
        <v>0</v>
      </c>
      <c r="BO15" s="206">
        <f>COUNTIF(J5:J500,"=1")</f>
        <v>0</v>
      </c>
      <c r="BP15" s="185"/>
      <c r="BQ15" s="186"/>
      <c r="BR15" s="186"/>
      <c r="BS15" s="186"/>
      <c r="BT15" s="186"/>
      <c r="BU15" s="186"/>
      <c r="BV15" s="186"/>
      <c r="BW15" s="186"/>
      <c r="BX15" s="207"/>
      <c r="BY15" s="184">
        <f>SUM(BN15:BX15)</f>
        <v>0</v>
      </c>
      <c r="BZ15" s="166"/>
      <c r="CA15" s="194" t="s">
        <v>40</v>
      </c>
      <c r="CB15" s="253"/>
      <c r="CC15" s="84">
        <f>IF($BO15=0,0,BO15/$BY15)</f>
        <v>0</v>
      </c>
      <c r="CD15" s="242"/>
      <c r="CE15" s="243"/>
      <c r="CF15" s="243"/>
      <c r="CG15" s="243"/>
      <c r="CH15" s="243"/>
      <c r="CI15" s="243"/>
      <c r="CJ15" s="243"/>
      <c r="CK15" s="243"/>
      <c r="CL15" s="261"/>
      <c r="CM15" s="79">
        <f t="shared" ref="CM15:CM24" si="28">SUM(CB15:CK15)</f>
        <v>0</v>
      </c>
    </row>
    <row r="16" spans="1:91">
      <c r="A16" s="160" t="str">
        <f>IF($D16=1,IF(所有護老者!A16="","",所有護老者!A16),"")</f>
        <v/>
      </c>
      <c r="B16" s="160" t="str">
        <f>IF($D16=1,IF(所有護老者!B16="","",所有護老者!B16),"")</f>
        <v/>
      </c>
      <c r="C16" s="160" t="str">
        <f>IF($D16=1,IF(所有護老者!D16="","",所有護老者!D16),"")</f>
        <v/>
      </c>
      <c r="D16" s="160" t="str">
        <f>IF(所有護老者!C16=1,1,"")</f>
        <v/>
      </c>
      <c r="E16" s="160" t="str">
        <f>IF($D16=1,IF(所有護老者!E16="","",所有護老者!E16),"")</f>
        <v/>
      </c>
      <c r="F16" s="160" t="str">
        <f>IF($D16=1,IF(所有護老者!F16="","",所有護老者!F16),"")</f>
        <v/>
      </c>
      <c r="G16" s="160" t="str">
        <f>IF($D16=1,IF(所有護老者!G16="","",所有護老者!G16),"")</f>
        <v/>
      </c>
      <c r="H16" s="160" t="str">
        <f>IF($D16=1,IF(所有護老者!H16="","",所有護老者!H16),"")</f>
        <v/>
      </c>
      <c r="I16" s="160" t="str">
        <f>IF($D16=1,IF(所有護老者!I16="","",所有護老者!I16),"")</f>
        <v/>
      </c>
      <c r="J16" s="160" t="str">
        <f>IF($D16=1,IF(所有護老者!J16="","",所有護老者!J16),"")</f>
        <v/>
      </c>
      <c r="K16" s="160" t="str">
        <f>IF($D16=1,IF(所有護老者!K16="","",所有護老者!K16),"")</f>
        <v/>
      </c>
      <c r="L16" s="160" t="str">
        <f>IF($D16=1,IF(所有護老者!L16="","",所有護老者!L16),"")</f>
        <v/>
      </c>
      <c r="M16" s="160" t="str">
        <f>IF($D16=1,IF(所有護老者!M16="","",所有護老者!M16),"")</f>
        <v/>
      </c>
      <c r="N16" s="160" t="str">
        <f>IF($D16=1,IF(所有護老者!N16="","",所有護老者!N16),"")</f>
        <v/>
      </c>
      <c r="O16" s="160" t="str">
        <f>IF($D16=1,IF(所有護老者!O16="","",所有護老者!O16),"")</f>
        <v/>
      </c>
      <c r="P16" s="160" t="str">
        <f>IF($D16=1,IF(所有護老者!P16="","",所有護老者!P16),"")</f>
        <v/>
      </c>
      <c r="Q16" s="160" t="str">
        <f>IF($D16=1,IF(所有護老者!Q16="","",所有護老者!Q16),"")</f>
        <v/>
      </c>
      <c r="R16" s="160" t="str">
        <f>IF($D16=1,IF(所有護老者!R16="","",所有護老者!R16),"")</f>
        <v/>
      </c>
      <c r="S16" s="160" t="str">
        <f>IF($D16=1,IF(所有護老者!S16="","",所有護老者!S16),"")</f>
        <v/>
      </c>
      <c r="T16" s="160" t="str">
        <f>IF($D16=1,IF(所有護老者!T16="","",所有護老者!T16),"")</f>
        <v/>
      </c>
      <c r="U16" s="160" t="str">
        <f>IF($D16=1,IF(所有護老者!U16="","",所有護老者!U16),"")</f>
        <v/>
      </c>
      <c r="V16" s="160" t="str">
        <f>IF($D16=1,IF(所有護老者!V16="","",所有護老者!V16),"")</f>
        <v/>
      </c>
      <c r="W16" s="160" t="str">
        <f>IF($D16=1,IF(所有護老者!W16="","",所有護老者!W16),"")</f>
        <v/>
      </c>
      <c r="X16" s="160" t="str">
        <f>IF($D16=1,IF(所有護老者!X16="","",所有護老者!X16),"")</f>
        <v/>
      </c>
      <c r="Y16" s="160" t="str">
        <f>IF($D16=1,IF(所有護老者!Y16="","",所有護老者!Y16),"")</f>
        <v/>
      </c>
      <c r="Z16" s="160" t="str">
        <f>IF($D16=1,IF(所有護老者!Z16="","",所有護老者!Z16),"")</f>
        <v/>
      </c>
      <c r="AA16" s="160" t="str">
        <f>IF($D16=1,IF(所有護老者!AA16="","",所有護老者!AA16),"")</f>
        <v/>
      </c>
      <c r="AB16" s="160" t="str">
        <f>IF($D16=1,IF(所有護老者!AB16="","",所有護老者!AB16),"")</f>
        <v/>
      </c>
      <c r="AC16" s="160" t="str">
        <f>IF($D16=1,IF(所有護老者!AC16="","",所有護老者!AC16),"")</f>
        <v/>
      </c>
      <c r="AD16" s="160" t="str">
        <f>IF($D16=1,IF(所有護老者!AD16="","",所有護老者!AD16),"")</f>
        <v/>
      </c>
      <c r="AE16" s="160" t="str">
        <f>IF($D16=1,IF(所有護老者!AE16="","",所有護老者!AE16),"")</f>
        <v/>
      </c>
      <c r="AF16" s="160" t="str">
        <f>IF($D16=1,IF(所有護老者!AF16="","",所有護老者!AF16),"")</f>
        <v/>
      </c>
      <c r="AG16" s="160" t="str">
        <f>IF($D16=1,IF(所有護老者!AG16="","",所有護老者!AG16),"")</f>
        <v/>
      </c>
      <c r="AI16" s="175" t="str">
        <f t="shared" si="4"/>
        <v/>
      </c>
      <c r="AJ16" s="175" t="str">
        <f t="shared" si="5"/>
        <v/>
      </c>
      <c r="AK16" s="175" t="str">
        <f t="shared" si="6"/>
        <v/>
      </c>
      <c r="AL16" s="175" t="str">
        <f t="shared" si="7"/>
        <v/>
      </c>
      <c r="AM16" s="175" t="str">
        <f t="shared" si="8"/>
        <v/>
      </c>
      <c r="AN16" s="175" t="str">
        <f t="shared" si="9"/>
        <v/>
      </c>
      <c r="AO16" s="175" t="str">
        <f t="shared" si="10"/>
        <v/>
      </c>
      <c r="AP16" s="175" t="str">
        <f t="shared" si="11"/>
        <v/>
      </c>
      <c r="AQ16" s="27">
        <f t="shared" si="12"/>
        <v>0</v>
      </c>
      <c r="AR16" s="27"/>
      <c r="AS16" s="27">
        <f t="shared" si="13"/>
        <v>0</v>
      </c>
      <c r="AT16" s="27">
        <f t="shared" si="14"/>
        <v>0</v>
      </c>
      <c r="AU16" s="27">
        <f t="shared" si="15"/>
        <v>0</v>
      </c>
      <c r="AV16" s="27">
        <f t="shared" si="16"/>
        <v>0</v>
      </c>
      <c r="AW16" s="27">
        <f t="shared" si="17"/>
        <v>0</v>
      </c>
      <c r="AX16" s="27">
        <f t="shared" si="18"/>
        <v>0</v>
      </c>
      <c r="AY16" s="27">
        <f t="shared" si="19"/>
        <v>0</v>
      </c>
      <c r="AZ16" s="27">
        <f t="shared" si="20"/>
        <v>0</v>
      </c>
      <c r="BA16" s="176"/>
      <c r="BB16" s="27">
        <f t="shared" si="21"/>
        <v>0</v>
      </c>
      <c r="BC16" s="176"/>
      <c r="BD16" s="276" t="str">
        <f t="shared" si="22"/>
        <v/>
      </c>
      <c r="BE16" s="176"/>
      <c r="BF16" s="27">
        <f t="shared" si="23"/>
        <v>0</v>
      </c>
      <c r="BG16" s="27">
        <f t="shared" si="24"/>
        <v>0</v>
      </c>
      <c r="BH16" s="27">
        <f t="shared" si="25"/>
        <v>0</v>
      </c>
      <c r="BI16" s="27">
        <f t="shared" si="26"/>
        <v>0</v>
      </c>
      <c r="BJ16" s="27">
        <f t="shared" si="27"/>
        <v>0</v>
      </c>
      <c r="BK16" s="27"/>
      <c r="BL16" s="177"/>
      <c r="BM16" s="194" t="s">
        <v>41</v>
      </c>
      <c r="BN16" s="206">
        <f>COUNTIF(J6:J500,"=0")</f>
        <v>0</v>
      </c>
      <c r="BO16" s="206">
        <f>COUNTIF(K5:K500,"=1")</f>
        <v>0</v>
      </c>
      <c r="BP16" s="208"/>
      <c r="BQ16" s="208"/>
      <c r="BR16" s="208"/>
      <c r="BS16" s="208"/>
      <c r="BT16" s="208"/>
      <c r="BU16" s="208"/>
      <c r="BV16" s="208"/>
      <c r="BW16" s="208"/>
      <c r="BX16" s="209"/>
      <c r="BY16" s="184">
        <f t="shared" ref="BY16:BY24" si="29">SUM(BN16:BW16)</f>
        <v>0</v>
      </c>
      <c r="BZ16" s="166"/>
      <c r="CA16" s="194" t="s">
        <v>41</v>
      </c>
      <c r="CB16" s="262"/>
      <c r="CC16" s="84">
        <f t="shared" ref="CC16:CC24" si="30">IF($BO16=0,0,BO16/$BY16)</f>
        <v>0</v>
      </c>
      <c r="CD16" s="263"/>
      <c r="CE16" s="263"/>
      <c r="CF16" s="263"/>
      <c r="CG16" s="263"/>
      <c r="CH16" s="263"/>
      <c r="CI16" s="263"/>
      <c r="CJ16" s="263"/>
      <c r="CK16" s="263"/>
      <c r="CL16" s="264"/>
      <c r="CM16" s="79">
        <f t="shared" si="28"/>
        <v>0</v>
      </c>
    </row>
    <row r="17" spans="1:91">
      <c r="A17" s="160" t="str">
        <f>IF($D17=1,IF(所有護老者!A17="","",所有護老者!A17),"")</f>
        <v/>
      </c>
      <c r="B17" s="160" t="str">
        <f>IF($D17=1,IF(所有護老者!B17="","",所有護老者!B17),"")</f>
        <v/>
      </c>
      <c r="C17" s="160" t="str">
        <f>IF($D17=1,IF(所有護老者!D17="","",所有護老者!D17),"")</f>
        <v/>
      </c>
      <c r="D17" s="160" t="str">
        <f>IF(所有護老者!C17=1,1,"")</f>
        <v/>
      </c>
      <c r="E17" s="160" t="str">
        <f>IF($D17=1,IF(所有護老者!E17="","",所有護老者!E17),"")</f>
        <v/>
      </c>
      <c r="F17" s="160" t="str">
        <f>IF($D17=1,IF(所有護老者!F17="","",所有護老者!F17),"")</f>
        <v/>
      </c>
      <c r="G17" s="160" t="str">
        <f>IF($D17=1,IF(所有護老者!G17="","",所有護老者!G17),"")</f>
        <v/>
      </c>
      <c r="H17" s="160" t="str">
        <f>IF($D17=1,IF(所有護老者!H17="","",所有護老者!H17),"")</f>
        <v/>
      </c>
      <c r="I17" s="160" t="str">
        <f>IF($D17=1,IF(所有護老者!I17="","",所有護老者!I17),"")</f>
        <v/>
      </c>
      <c r="J17" s="160" t="str">
        <f>IF($D17=1,IF(所有護老者!J17="","",所有護老者!J17),"")</f>
        <v/>
      </c>
      <c r="K17" s="160" t="str">
        <f>IF($D17=1,IF(所有護老者!K17="","",所有護老者!K17),"")</f>
        <v/>
      </c>
      <c r="L17" s="160" t="str">
        <f>IF($D17=1,IF(所有護老者!L17="","",所有護老者!L17),"")</f>
        <v/>
      </c>
      <c r="M17" s="160" t="str">
        <f>IF($D17=1,IF(所有護老者!M17="","",所有護老者!M17),"")</f>
        <v/>
      </c>
      <c r="N17" s="160" t="str">
        <f>IF($D17=1,IF(所有護老者!N17="","",所有護老者!N17),"")</f>
        <v/>
      </c>
      <c r="O17" s="160" t="str">
        <f>IF($D17=1,IF(所有護老者!O17="","",所有護老者!O17),"")</f>
        <v/>
      </c>
      <c r="P17" s="160" t="str">
        <f>IF($D17=1,IF(所有護老者!P17="","",所有護老者!P17),"")</f>
        <v/>
      </c>
      <c r="Q17" s="160" t="str">
        <f>IF($D17=1,IF(所有護老者!Q17="","",所有護老者!Q17),"")</f>
        <v/>
      </c>
      <c r="R17" s="160" t="str">
        <f>IF($D17=1,IF(所有護老者!R17="","",所有護老者!R17),"")</f>
        <v/>
      </c>
      <c r="S17" s="160" t="str">
        <f>IF($D17=1,IF(所有護老者!S17="","",所有護老者!S17),"")</f>
        <v/>
      </c>
      <c r="T17" s="160" t="str">
        <f>IF($D17=1,IF(所有護老者!T17="","",所有護老者!T17),"")</f>
        <v/>
      </c>
      <c r="U17" s="160" t="str">
        <f>IF($D17=1,IF(所有護老者!U17="","",所有護老者!U17),"")</f>
        <v/>
      </c>
      <c r="V17" s="160" t="str">
        <f>IF($D17=1,IF(所有護老者!V17="","",所有護老者!V17),"")</f>
        <v/>
      </c>
      <c r="W17" s="160" t="str">
        <f>IF($D17=1,IF(所有護老者!W17="","",所有護老者!W17),"")</f>
        <v/>
      </c>
      <c r="X17" s="160" t="str">
        <f>IF($D17=1,IF(所有護老者!X17="","",所有護老者!X17),"")</f>
        <v/>
      </c>
      <c r="Y17" s="160" t="str">
        <f>IF($D17=1,IF(所有護老者!Y17="","",所有護老者!Y17),"")</f>
        <v/>
      </c>
      <c r="Z17" s="160" t="str">
        <f>IF($D17=1,IF(所有護老者!Z17="","",所有護老者!Z17),"")</f>
        <v/>
      </c>
      <c r="AA17" s="160" t="str">
        <f>IF($D17=1,IF(所有護老者!AA17="","",所有護老者!AA17),"")</f>
        <v/>
      </c>
      <c r="AB17" s="160" t="str">
        <f>IF($D17=1,IF(所有護老者!AB17="","",所有護老者!AB17),"")</f>
        <v/>
      </c>
      <c r="AC17" s="160" t="str">
        <f>IF($D17=1,IF(所有護老者!AC17="","",所有護老者!AC17),"")</f>
        <v/>
      </c>
      <c r="AD17" s="160" t="str">
        <f>IF($D17=1,IF(所有護老者!AD17="","",所有護老者!AD17),"")</f>
        <v/>
      </c>
      <c r="AE17" s="160" t="str">
        <f>IF($D17=1,IF(所有護老者!AE17="","",所有護老者!AE17),"")</f>
        <v/>
      </c>
      <c r="AF17" s="160" t="str">
        <f>IF($D17=1,IF(所有護老者!AF17="","",所有護老者!AF17),"")</f>
        <v/>
      </c>
      <c r="AG17" s="160" t="str">
        <f>IF($D17=1,IF(所有護老者!AG17="","",所有護老者!AG17),"")</f>
        <v/>
      </c>
      <c r="AI17" s="175" t="str">
        <f t="shared" si="4"/>
        <v/>
      </c>
      <c r="AJ17" s="175" t="str">
        <f t="shared" si="5"/>
        <v/>
      </c>
      <c r="AK17" s="175" t="str">
        <f t="shared" si="6"/>
        <v/>
      </c>
      <c r="AL17" s="175" t="str">
        <f t="shared" si="7"/>
        <v/>
      </c>
      <c r="AM17" s="175" t="str">
        <f t="shared" si="8"/>
        <v/>
      </c>
      <c r="AN17" s="175" t="str">
        <f t="shared" si="9"/>
        <v/>
      </c>
      <c r="AO17" s="175" t="str">
        <f t="shared" si="10"/>
        <v/>
      </c>
      <c r="AP17" s="175" t="str">
        <f t="shared" si="11"/>
        <v/>
      </c>
      <c r="AQ17" s="27">
        <f t="shared" si="12"/>
        <v>0</v>
      </c>
      <c r="AR17" s="27"/>
      <c r="AS17" s="27">
        <f t="shared" si="13"/>
        <v>0</v>
      </c>
      <c r="AT17" s="27">
        <f t="shared" si="14"/>
        <v>0</v>
      </c>
      <c r="AU17" s="27">
        <f t="shared" si="15"/>
        <v>0</v>
      </c>
      <c r="AV17" s="27">
        <f t="shared" si="16"/>
        <v>0</v>
      </c>
      <c r="AW17" s="27">
        <f t="shared" si="17"/>
        <v>0</v>
      </c>
      <c r="AX17" s="27">
        <f t="shared" si="18"/>
        <v>0</v>
      </c>
      <c r="AY17" s="27">
        <f t="shared" si="19"/>
        <v>0</v>
      </c>
      <c r="AZ17" s="27">
        <f t="shared" si="20"/>
        <v>0</v>
      </c>
      <c r="BA17" s="176"/>
      <c r="BB17" s="27">
        <f t="shared" si="21"/>
        <v>0</v>
      </c>
      <c r="BC17" s="176"/>
      <c r="BD17" s="276" t="str">
        <f t="shared" si="22"/>
        <v/>
      </c>
      <c r="BE17" s="176"/>
      <c r="BF17" s="27">
        <f t="shared" si="23"/>
        <v>0</v>
      </c>
      <c r="BG17" s="27">
        <f t="shared" si="24"/>
        <v>0</v>
      </c>
      <c r="BH17" s="27">
        <f t="shared" si="25"/>
        <v>0</v>
      </c>
      <c r="BI17" s="27">
        <f t="shared" si="26"/>
        <v>0</v>
      </c>
      <c r="BJ17" s="27">
        <f t="shared" si="27"/>
        <v>0</v>
      </c>
      <c r="BK17" s="27"/>
      <c r="BL17" s="177"/>
      <c r="BM17" s="194" t="s">
        <v>42</v>
      </c>
      <c r="BN17" s="206">
        <f>COUNTIF(J7:J500,"=0")</f>
        <v>0</v>
      </c>
      <c r="BO17" s="206">
        <f>COUNTIF(L5:L500,"=1")</f>
        <v>0</v>
      </c>
      <c r="BP17" s="208"/>
      <c r="BQ17" s="208"/>
      <c r="BR17" s="208"/>
      <c r="BS17" s="208"/>
      <c r="BT17" s="208"/>
      <c r="BU17" s="208"/>
      <c r="BV17" s="208"/>
      <c r="BW17" s="208"/>
      <c r="BX17" s="209"/>
      <c r="BY17" s="184">
        <f t="shared" si="29"/>
        <v>0</v>
      </c>
      <c r="BZ17" s="166"/>
      <c r="CA17" s="194" t="s">
        <v>42</v>
      </c>
      <c r="CB17" s="262"/>
      <c r="CC17" s="84">
        <f t="shared" si="30"/>
        <v>0</v>
      </c>
      <c r="CD17" s="263"/>
      <c r="CE17" s="263"/>
      <c r="CF17" s="263"/>
      <c r="CG17" s="263"/>
      <c r="CH17" s="263"/>
      <c r="CI17" s="263"/>
      <c r="CJ17" s="263"/>
      <c r="CK17" s="263"/>
      <c r="CL17" s="264"/>
      <c r="CM17" s="79">
        <f t="shared" si="28"/>
        <v>0</v>
      </c>
    </row>
    <row r="18" spans="1:91">
      <c r="A18" s="160" t="str">
        <f>IF($D18=1,IF(所有護老者!A18="","",所有護老者!A18),"")</f>
        <v/>
      </c>
      <c r="B18" s="160" t="str">
        <f>IF($D18=1,IF(所有護老者!B18="","",所有護老者!B18),"")</f>
        <v/>
      </c>
      <c r="C18" s="160" t="str">
        <f>IF($D18=1,IF(所有護老者!D18="","",所有護老者!D18),"")</f>
        <v/>
      </c>
      <c r="D18" s="160" t="str">
        <f>IF(所有護老者!C18=1,1,"")</f>
        <v/>
      </c>
      <c r="E18" s="160" t="str">
        <f>IF($D18=1,IF(所有護老者!E18="","",所有護老者!E18),"")</f>
        <v/>
      </c>
      <c r="F18" s="160" t="str">
        <f>IF($D18=1,IF(所有護老者!F18="","",所有護老者!F18),"")</f>
        <v/>
      </c>
      <c r="G18" s="160" t="str">
        <f>IF($D18=1,IF(所有護老者!G18="","",所有護老者!G18),"")</f>
        <v/>
      </c>
      <c r="H18" s="160" t="str">
        <f>IF($D18=1,IF(所有護老者!H18="","",所有護老者!H18),"")</f>
        <v/>
      </c>
      <c r="I18" s="160" t="str">
        <f>IF($D18=1,IF(所有護老者!I18="","",所有護老者!I18),"")</f>
        <v/>
      </c>
      <c r="J18" s="160" t="str">
        <f>IF($D18=1,IF(所有護老者!J18="","",所有護老者!J18),"")</f>
        <v/>
      </c>
      <c r="K18" s="160" t="str">
        <f>IF($D18=1,IF(所有護老者!K18="","",所有護老者!K18),"")</f>
        <v/>
      </c>
      <c r="L18" s="160" t="str">
        <f>IF($D18=1,IF(所有護老者!L18="","",所有護老者!L18),"")</f>
        <v/>
      </c>
      <c r="M18" s="160" t="str">
        <f>IF($D18=1,IF(所有護老者!M18="","",所有護老者!M18),"")</f>
        <v/>
      </c>
      <c r="N18" s="160" t="str">
        <f>IF($D18=1,IF(所有護老者!N18="","",所有護老者!N18),"")</f>
        <v/>
      </c>
      <c r="O18" s="160" t="str">
        <f>IF($D18=1,IF(所有護老者!O18="","",所有護老者!O18),"")</f>
        <v/>
      </c>
      <c r="P18" s="160" t="str">
        <f>IF($D18=1,IF(所有護老者!P18="","",所有護老者!P18),"")</f>
        <v/>
      </c>
      <c r="Q18" s="160" t="str">
        <f>IF($D18=1,IF(所有護老者!Q18="","",所有護老者!Q18),"")</f>
        <v/>
      </c>
      <c r="R18" s="160" t="str">
        <f>IF($D18=1,IF(所有護老者!R18="","",所有護老者!R18),"")</f>
        <v/>
      </c>
      <c r="S18" s="160" t="str">
        <f>IF($D18=1,IF(所有護老者!S18="","",所有護老者!S18),"")</f>
        <v/>
      </c>
      <c r="T18" s="160" t="str">
        <f>IF($D18=1,IF(所有護老者!T18="","",所有護老者!T18),"")</f>
        <v/>
      </c>
      <c r="U18" s="160" t="str">
        <f>IF($D18=1,IF(所有護老者!U18="","",所有護老者!U18),"")</f>
        <v/>
      </c>
      <c r="V18" s="160" t="str">
        <f>IF($D18=1,IF(所有護老者!V18="","",所有護老者!V18),"")</f>
        <v/>
      </c>
      <c r="W18" s="160" t="str">
        <f>IF($D18=1,IF(所有護老者!W18="","",所有護老者!W18),"")</f>
        <v/>
      </c>
      <c r="X18" s="160" t="str">
        <f>IF($D18=1,IF(所有護老者!X18="","",所有護老者!X18),"")</f>
        <v/>
      </c>
      <c r="Y18" s="160" t="str">
        <f>IF($D18=1,IF(所有護老者!Y18="","",所有護老者!Y18),"")</f>
        <v/>
      </c>
      <c r="Z18" s="160" t="str">
        <f>IF($D18=1,IF(所有護老者!Z18="","",所有護老者!Z18),"")</f>
        <v/>
      </c>
      <c r="AA18" s="160" t="str">
        <f>IF($D18=1,IF(所有護老者!AA18="","",所有護老者!AA18),"")</f>
        <v/>
      </c>
      <c r="AB18" s="160" t="str">
        <f>IF($D18=1,IF(所有護老者!AB18="","",所有護老者!AB18),"")</f>
        <v/>
      </c>
      <c r="AC18" s="160" t="str">
        <f>IF($D18=1,IF(所有護老者!AC18="","",所有護老者!AC18),"")</f>
        <v/>
      </c>
      <c r="AD18" s="160" t="str">
        <f>IF($D18=1,IF(所有護老者!AD18="","",所有護老者!AD18),"")</f>
        <v/>
      </c>
      <c r="AE18" s="160" t="str">
        <f>IF($D18=1,IF(所有護老者!AE18="","",所有護老者!AE18),"")</f>
        <v/>
      </c>
      <c r="AF18" s="160" t="str">
        <f>IF($D18=1,IF(所有護老者!AF18="","",所有護老者!AF18),"")</f>
        <v/>
      </c>
      <c r="AG18" s="160" t="str">
        <f>IF($D18=1,IF(所有護老者!AG18="","",所有護老者!AG18),"")</f>
        <v/>
      </c>
      <c r="AI18" s="175" t="str">
        <f t="shared" si="4"/>
        <v/>
      </c>
      <c r="AJ18" s="175" t="str">
        <f t="shared" si="5"/>
        <v/>
      </c>
      <c r="AK18" s="175" t="str">
        <f t="shared" si="6"/>
        <v/>
      </c>
      <c r="AL18" s="175" t="str">
        <f t="shared" si="7"/>
        <v/>
      </c>
      <c r="AM18" s="175" t="str">
        <f t="shared" si="8"/>
        <v/>
      </c>
      <c r="AN18" s="175" t="str">
        <f t="shared" si="9"/>
        <v/>
      </c>
      <c r="AO18" s="175" t="str">
        <f t="shared" si="10"/>
        <v/>
      </c>
      <c r="AP18" s="175" t="str">
        <f t="shared" si="11"/>
        <v/>
      </c>
      <c r="AQ18" s="27">
        <f t="shared" si="12"/>
        <v>0</v>
      </c>
      <c r="AR18" s="27"/>
      <c r="AS18" s="27">
        <f t="shared" si="13"/>
        <v>0</v>
      </c>
      <c r="AT18" s="27">
        <f t="shared" si="14"/>
        <v>0</v>
      </c>
      <c r="AU18" s="27">
        <f t="shared" si="15"/>
        <v>0</v>
      </c>
      <c r="AV18" s="27">
        <f t="shared" si="16"/>
        <v>0</v>
      </c>
      <c r="AW18" s="27">
        <f t="shared" si="17"/>
        <v>0</v>
      </c>
      <c r="AX18" s="27">
        <f t="shared" si="18"/>
        <v>0</v>
      </c>
      <c r="AY18" s="27">
        <f t="shared" si="19"/>
        <v>0</v>
      </c>
      <c r="AZ18" s="27">
        <f t="shared" si="20"/>
        <v>0</v>
      </c>
      <c r="BA18" s="176"/>
      <c r="BB18" s="27">
        <f t="shared" si="21"/>
        <v>0</v>
      </c>
      <c r="BC18" s="176"/>
      <c r="BD18" s="276" t="str">
        <f t="shared" si="22"/>
        <v/>
      </c>
      <c r="BE18" s="176"/>
      <c r="BF18" s="27">
        <f t="shared" si="23"/>
        <v>0</v>
      </c>
      <c r="BG18" s="27">
        <f t="shared" si="24"/>
        <v>0</v>
      </c>
      <c r="BH18" s="27">
        <f t="shared" si="25"/>
        <v>0</v>
      </c>
      <c r="BI18" s="27">
        <f t="shared" si="26"/>
        <v>0</v>
      </c>
      <c r="BJ18" s="27">
        <f t="shared" si="27"/>
        <v>0</v>
      </c>
      <c r="BK18" s="27"/>
      <c r="BL18" s="177"/>
      <c r="BM18" s="194" t="s">
        <v>43</v>
      </c>
      <c r="BN18" s="206">
        <f t="shared" ref="BN18:BN24" si="31">COUNTIF(J8:J500,"=0")</f>
        <v>0</v>
      </c>
      <c r="BO18" s="206">
        <f>COUNTIF(M5:M65533,"=1")</f>
        <v>0</v>
      </c>
      <c r="BP18" s="208"/>
      <c r="BQ18" s="208"/>
      <c r="BR18" s="208"/>
      <c r="BS18" s="208"/>
      <c r="BT18" s="208"/>
      <c r="BU18" s="208"/>
      <c r="BV18" s="208"/>
      <c r="BW18" s="208"/>
      <c r="BX18" s="209"/>
      <c r="BY18" s="184">
        <f t="shared" si="29"/>
        <v>0</v>
      </c>
      <c r="BZ18" s="166"/>
      <c r="CA18" s="194" t="s">
        <v>43</v>
      </c>
      <c r="CB18" s="262"/>
      <c r="CC18" s="84">
        <f t="shared" si="30"/>
        <v>0</v>
      </c>
      <c r="CD18" s="263"/>
      <c r="CE18" s="263"/>
      <c r="CF18" s="263"/>
      <c r="CG18" s="263"/>
      <c r="CH18" s="263"/>
      <c r="CI18" s="263"/>
      <c r="CJ18" s="263"/>
      <c r="CK18" s="263"/>
      <c r="CL18" s="264"/>
      <c r="CM18" s="79">
        <f t="shared" si="28"/>
        <v>0</v>
      </c>
    </row>
    <row r="19" spans="1:91">
      <c r="A19" s="160" t="str">
        <f>IF($D19=1,IF(所有護老者!A19="","",所有護老者!A19),"")</f>
        <v/>
      </c>
      <c r="B19" s="160" t="str">
        <f>IF($D19=1,IF(所有護老者!B19="","",所有護老者!B19),"")</f>
        <v/>
      </c>
      <c r="C19" s="160" t="str">
        <f>IF($D19=1,IF(所有護老者!D19="","",所有護老者!D19),"")</f>
        <v/>
      </c>
      <c r="D19" s="160" t="str">
        <f>IF(所有護老者!C19=1,1,"")</f>
        <v/>
      </c>
      <c r="E19" s="160" t="str">
        <f>IF($D19=1,IF(所有護老者!E19="","",所有護老者!E19),"")</f>
        <v/>
      </c>
      <c r="F19" s="160" t="str">
        <f>IF($D19=1,IF(所有護老者!F19="","",所有護老者!F19),"")</f>
        <v/>
      </c>
      <c r="G19" s="160" t="str">
        <f>IF($D19=1,IF(所有護老者!G19="","",所有護老者!G19),"")</f>
        <v/>
      </c>
      <c r="H19" s="160" t="str">
        <f>IF($D19=1,IF(所有護老者!H19="","",所有護老者!H19),"")</f>
        <v/>
      </c>
      <c r="I19" s="160" t="str">
        <f>IF($D19=1,IF(所有護老者!I19="","",所有護老者!I19),"")</f>
        <v/>
      </c>
      <c r="J19" s="160" t="str">
        <f>IF($D19=1,IF(所有護老者!J19="","",所有護老者!J19),"")</f>
        <v/>
      </c>
      <c r="K19" s="160" t="str">
        <f>IF($D19=1,IF(所有護老者!K19="","",所有護老者!K19),"")</f>
        <v/>
      </c>
      <c r="L19" s="160" t="str">
        <f>IF($D19=1,IF(所有護老者!L19="","",所有護老者!L19),"")</f>
        <v/>
      </c>
      <c r="M19" s="160" t="str">
        <f>IF($D19=1,IF(所有護老者!M19="","",所有護老者!M19),"")</f>
        <v/>
      </c>
      <c r="N19" s="160" t="str">
        <f>IF($D19=1,IF(所有護老者!N19="","",所有護老者!N19),"")</f>
        <v/>
      </c>
      <c r="O19" s="160" t="str">
        <f>IF($D19=1,IF(所有護老者!O19="","",所有護老者!O19),"")</f>
        <v/>
      </c>
      <c r="P19" s="160" t="str">
        <f>IF($D19=1,IF(所有護老者!P19="","",所有護老者!P19),"")</f>
        <v/>
      </c>
      <c r="Q19" s="160" t="str">
        <f>IF($D19=1,IF(所有護老者!Q19="","",所有護老者!Q19),"")</f>
        <v/>
      </c>
      <c r="R19" s="160" t="str">
        <f>IF($D19=1,IF(所有護老者!R19="","",所有護老者!R19),"")</f>
        <v/>
      </c>
      <c r="S19" s="160" t="str">
        <f>IF($D19=1,IF(所有護老者!S19="","",所有護老者!S19),"")</f>
        <v/>
      </c>
      <c r="T19" s="160" t="str">
        <f>IF($D19=1,IF(所有護老者!T19="","",所有護老者!T19),"")</f>
        <v/>
      </c>
      <c r="U19" s="160" t="str">
        <f>IF($D19=1,IF(所有護老者!U19="","",所有護老者!U19),"")</f>
        <v/>
      </c>
      <c r="V19" s="160" t="str">
        <f>IF($D19=1,IF(所有護老者!V19="","",所有護老者!V19),"")</f>
        <v/>
      </c>
      <c r="W19" s="160" t="str">
        <f>IF($D19=1,IF(所有護老者!W19="","",所有護老者!W19),"")</f>
        <v/>
      </c>
      <c r="X19" s="160" t="str">
        <f>IF($D19=1,IF(所有護老者!X19="","",所有護老者!X19),"")</f>
        <v/>
      </c>
      <c r="Y19" s="160" t="str">
        <f>IF($D19=1,IF(所有護老者!Y19="","",所有護老者!Y19),"")</f>
        <v/>
      </c>
      <c r="Z19" s="160" t="str">
        <f>IF($D19=1,IF(所有護老者!Z19="","",所有護老者!Z19),"")</f>
        <v/>
      </c>
      <c r="AA19" s="160" t="str">
        <f>IF($D19=1,IF(所有護老者!AA19="","",所有護老者!AA19),"")</f>
        <v/>
      </c>
      <c r="AB19" s="160" t="str">
        <f>IF($D19=1,IF(所有護老者!AB19="","",所有護老者!AB19),"")</f>
        <v/>
      </c>
      <c r="AC19" s="160" t="str">
        <f>IF($D19=1,IF(所有護老者!AC19="","",所有護老者!AC19),"")</f>
        <v/>
      </c>
      <c r="AD19" s="160" t="str">
        <f>IF($D19=1,IF(所有護老者!AD19="","",所有護老者!AD19),"")</f>
        <v/>
      </c>
      <c r="AE19" s="160" t="str">
        <f>IF($D19=1,IF(所有護老者!AE19="","",所有護老者!AE19),"")</f>
        <v/>
      </c>
      <c r="AF19" s="160" t="str">
        <f>IF($D19=1,IF(所有護老者!AF19="","",所有護老者!AF19),"")</f>
        <v/>
      </c>
      <c r="AG19" s="160" t="str">
        <f>IF($D19=1,IF(所有護老者!AG19="","",所有護老者!AG19),"")</f>
        <v/>
      </c>
      <c r="AH19" s="160" t="str">
        <f>IF(所有護老者!AK19="","",所有護老者!AK19)</f>
        <v/>
      </c>
      <c r="AI19" s="175" t="str">
        <f t="shared" si="4"/>
        <v/>
      </c>
      <c r="AJ19" s="175" t="str">
        <f t="shared" si="5"/>
        <v/>
      </c>
      <c r="AK19" s="175" t="str">
        <f t="shared" si="6"/>
        <v/>
      </c>
      <c r="AL19" s="175" t="str">
        <f t="shared" si="7"/>
        <v/>
      </c>
      <c r="AM19" s="175" t="str">
        <f t="shared" si="8"/>
        <v/>
      </c>
      <c r="AN19" s="175" t="str">
        <f t="shared" si="9"/>
        <v/>
      </c>
      <c r="AO19" s="175" t="str">
        <f t="shared" si="10"/>
        <v/>
      </c>
      <c r="AP19" s="175" t="str">
        <f t="shared" si="11"/>
        <v/>
      </c>
      <c r="AQ19" s="27">
        <f t="shared" si="12"/>
        <v>0</v>
      </c>
      <c r="AR19" s="27"/>
      <c r="AS19" s="27">
        <f t="shared" si="13"/>
        <v>0</v>
      </c>
      <c r="AT19" s="27">
        <f t="shared" si="14"/>
        <v>0</v>
      </c>
      <c r="AU19" s="27">
        <f t="shared" si="15"/>
        <v>0</v>
      </c>
      <c r="AV19" s="27">
        <f t="shared" si="16"/>
        <v>0</v>
      </c>
      <c r="AW19" s="27">
        <f t="shared" si="17"/>
        <v>0</v>
      </c>
      <c r="AX19" s="27">
        <f t="shared" si="18"/>
        <v>0</v>
      </c>
      <c r="AY19" s="27">
        <f t="shared" si="19"/>
        <v>0</v>
      </c>
      <c r="AZ19" s="27">
        <f t="shared" si="20"/>
        <v>0</v>
      </c>
      <c r="BA19" s="176"/>
      <c r="BB19" s="27">
        <f t="shared" si="21"/>
        <v>0</v>
      </c>
      <c r="BC19" s="176"/>
      <c r="BD19" s="276" t="str">
        <f t="shared" si="22"/>
        <v/>
      </c>
      <c r="BE19" s="176"/>
      <c r="BF19" s="27">
        <f t="shared" si="23"/>
        <v>0</v>
      </c>
      <c r="BG19" s="27">
        <f t="shared" si="24"/>
        <v>0</v>
      </c>
      <c r="BH19" s="27">
        <f t="shared" si="25"/>
        <v>0</v>
      </c>
      <c r="BI19" s="27">
        <f t="shared" si="26"/>
        <v>0</v>
      </c>
      <c r="BJ19" s="27">
        <f t="shared" si="27"/>
        <v>0</v>
      </c>
      <c r="BK19" s="27"/>
      <c r="BL19" s="177"/>
      <c r="BM19" s="194" t="s">
        <v>44</v>
      </c>
      <c r="BN19" s="206">
        <f t="shared" si="31"/>
        <v>0</v>
      </c>
      <c r="BO19" s="206">
        <f>COUNTIF(N5:N65533,"=1")</f>
        <v>0</v>
      </c>
      <c r="BP19" s="208"/>
      <c r="BQ19" s="208"/>
      <c r="BR19" s="208"/>
      <c r="BS19" s="208"/>
      <c r="BT19" s="208"/>
      <c r="BU19" s="208"/>
      <c r="BV19" s="208"/>
      <c r="BW19" s="208"/>
      <c r="BX19" s="209"/>
      <c r="BY19" s="184">
        <f t="shared" si="29"/>
        <v>0</v>
      </c>
      <c r="BZ19" s="166"/>
      <c r="CA19" s="194" t="s">
        <v>44</v>
      </c>
      <c r="CB19" s="262"/>
      <c r="CC19" s="84">
        <f t="shared" si="30"/>
        <v>0</v>
      </c>
      <c r="CD19" s="263"/>
      <c r="CE19" s="263"/>
      <c r="CF19" s="263"/>
      <c r="CG19" s="263"/>
      <c r="CH19" s="263"/>
      <c r="CI19" s="263"/>
      <c r="CJ19" s="263"/>
      <c r="CK19" s="263"/>
      <c r="CL19" s="264"/>
      <c r="CM19" s="79">
        <f t="shared" si="28"/>
        <v>0</v>
      </c>
    </row>
    <row r="20" spans="1:91">
      <c r="A20" s="160" t="str">
        <f>IF($D20=1,IF(所有護老者!A20="","",所有護老者!A20),"")</f>
        <v/>
      </c>
      <c r="B20" s="160" t="str">
        <f>IF($D20=1,IF(所有護老者!B20="","",所有護老者!B20),"")</f>
        <v/>
      </c>
      <c r="C20" s="160" t="str">
        <f>IF($D20=1,IF(所有護老者!D20="","",所有護老者!D20),"")</f>
        <v/>
      </c>
      <c r="D20" s="160" t="str">
        <f>IF(所有護老者!C20=1,1,"")</f>
        <v/>
      </c>
      <c r="E20" s="160" t="str">
        <f>IF($D20=1,IF(所有護老者!E20="","",所有護老者!E20),"")</f>
        <v/>
      </c>
      <c r="F20" s="160" t="str">
        <f>IF($D20=1,IF(所有護老者!F20="","",所有護老者!F20),"")</f>
        <v/>
      </c>
      <c r="G20" s="160" t="str">
        <f>IF($D20=1,IF(所有護老者!G20="","",所有護老者!G20),"")</f>
        <v/>
      </c>
      <c r="H20" s="160" t="str">
        <f>IF($D20=1,IF(所有護老者!H20="","",所有護老者!H20),"")</f>
        <v/>
      </c>
      <c r="I20" s="160" t="str">
        <f>IF($D20=1,IF(所有護老者!I20="","",所有護老者!I20),"")</f>
        <v/>
      </c>
      <c r="J20" s="160" t="str">
        <f>IF($D20=1,IF(所有護老者!J20="","",所有護老者!J20),"")</f>
        <v/>
      </c>
      <c r="K20" s="160" t="str">
        <f>IF($D20=1,IF(所有護老者!K20="","",所有護老者!K20),"")</f>
        <v/>
      </c>
      <c r="L20" s="160" t="str">
        <f>IF($D20=1,IF(所有護老者!L20="","",所有護老者!L20),"")</f>
        <v/>
      </c>
      <c r="M20" s="160" t="str">
        <f>IF($D20=1,IF(所有護老者!M20="","",所有護老者!M20),"")</f>
        <v/>
      </c>
      <c r="N20" s="160" t="str">
        <f>IF($D20=1,IF(所有護老者!N20="","",所有護老者!N20),"")</f>
        <v/>
      </c>
      <c r="O20" s="160" t="str">
        <f>IF($D20=1,IF(所有護老者!O20="","",所有護老者!O20),"")</f>
        <v/>
      </c>
      <c r="P20" s="160" t="str">
        <f>IF($D20=1,IF(所有護老者!P20="","",所有護老者!P20),"")</f>
        <v/>
      </c>
      <c r="Q20" s="160" t="str">
        <f>IF($D20=1,IF(所有護老者!Q20="","",所有護老者!Q20),"")</f>
        <v/>
      </c>
      <c r="R20" s="160" t="str">
        <f>IF($D20=1,IF(所有護老者!R20="","",所有護老者!R20),"")</f>
        <v/>
      </c>
      <c r="S20" s="160" t="str">
        <f>IF($D20=1,IF(所有護老者!S20="","",所有護老者!S20),"")</f>
        <v/>
      </c>
      <c r="T20" s="160" t="str">
        <f>IF($D20=1,IF(所有護老者!T20="","",所有護老者!T20),"")</f>
        <v/>
      </c>
      <c r="U20" s="160" t="str">
        <f>IF($D20=1,IF(所有護老者!U20="","",所有護老者!U20),"")</f>
        <v/>
      </c>
      <c r="V20" s="160" t="str">
        <f>IF($D20=1,IF(所有護老者!V20="","",所有護老者!V20),"")</f>
        <v/>
      </c>
      <c r="W20" s="160" t="str">
        <f>IF($D20=1,IF(所有護老者!W20="","",所有護老者!W20),"")</f>
        <v/>
      </c>
      <c r="X20" s="160" t="str">
        <f>IF($D20=1,IF(所有護老者!X20="","",所有護老者!X20),"")</f>
        <v/>
      </c>
      <c r="Y20" s="160" t="str">
        <f>IF($D20=1,IF(所有護老者!Y20="","",所有護老者!Y20),"")</f>
        <v/>
      </c>
      <c r="Z20" s="160" t="str">
        <f>IF($D20=1,IF(所有護老者!Z20="","",所有護老者!Z20),"")</f>
        <v/>
      </c>
      <c r="AA20" s="160" t="str">
        <f>IF($D20=1,IF(所有護老者!AA20="","",所有護老者!AA20),"")</f>
        <v/>
      </c>
      <c r="AB20" s="160" t="str">
        <f>IF($D20=1,IF(所有護老者!AB20="","",所有護老者!AB20),"")</f>
        <v/>
      </c>
      <c r="AC20" s="160" t="str">
        <f>IF($D20=1,IF(所有護老者!AC20="","",所有護老者!AC20),"")</f>
        <v/>
      </c>
      <c r="AD20" s="160" t="str">
        <f>IF($D20=1,IF(所有護老者!AD20="","",所有護老者!AD20),"")</f>
        <v/>
      </c>
      <c r="AE20" s="160" t="str">
        <f>IF($D20=1,IF(所有護老者!AE20="","",所有護老者!AE20),"")</f>
        <v/>
      </c>
      <c r="AF20" s="160" t="str">
        <f>IF($D20=1,IF(所有護老者!AF20="","",所有護老者!AF20),"")</f>
        <v/>
      </c>
      <c r="AG20" s="160" t="str">
        <f>IF($D20=1,IF(所有護老者!AG20="","",所有護老者!AG20),"")</f>
        <v/>
      </c>
      <c r="AH20" s="160" t="str">
        <f>IF(所有護老者!AK20="","",所有護老者!AK20)</f>
        <v/>
      </c>
      <c r="AI20" s="175" t="str">
        <f t="shared" si="4"/>
        <v/>
      </c>
      <c r="AJ20" s="175" t="str">
        <f t="shared" si="5"/>
        <v/>
      </c>
      <c r="AK20" s="175" t="str">
        <f t="shared" si="6"/>
        <v/>
      </c>
      <c r="AL20" s="175" t="str">
        <f t="shared" si="7"/>
        <v/>
      </c>
      <c r="AM20" s="175" t="str">
        <f t="shared" si="8"/>
        <v/>
      </c>
      <c r="AN20" s="175" t="str">
        <f t="shared" si="9"/>
        <v/>
      </c>
      <c r="AO20" s="175" t="str">
        <f t="shared" si="10"/>
        <v/>
      </c>
      <c r="AP20" s="175" t="str">
        <f t="shared" si="11"/>
        <v/>
      </c>
      <c r="AQ20" s="27">
        <f t="shared" si="12"/>
        <v>0</v>
      </c>
      <c r="AR20" s="27"/>
      <c r="AS20" s="27">
        <f t="shared" si="13"/>
        <v>0</v>
      </c>
      <c r="AT20" s="27">
        <f t="shared" si="14"/>
        <v>0</v>
      </c>
      <c r="AU20" s="27">
        <f t="shared" si="15"/>
        <v>0</v>
      </c>
      <c r="AV20" s="27">
        <f t="shared" si="16"/>
        <v>0</v>
      </c>
      <c r="AW20" s="27">
        <f t="shared" si="17"/>
        <v>0</v>
      </c>
      <c r="AX20" s="27">
        <f t="shared" si="18"/>
        <v>0</v>
      </c>
      <c r="AY20" s="27">
        <f t="shared" si="19"/>
        <v>0</v>
      </c>
      <c r="AZ20" s="27">
        <f t="shared" si="20"/>
        <v>0</v>
      </c>
      <c r="BA20" s="176"/>
      <c r="BB20" s="27">
        <f t="shared" si="21"/>
        <v>0</v>
      </c>
      <c r="BC20" s="176"/>
      <c r="BD20" s="276" t="str">
        <f t="shared" si="22"/>
        <v/>
      </c>
      <c r="BE20" s="176"/>
      <c r="BF20" s="27">
        <f t="shared" si="23"/>
        <v>0</v>
      </c>
      <c r="BG20" s="27">
        <f t="shared" si="24"/>
        <v>0</v>
      </c>
      <c r="BH20" s="27">
        <f t="shared" si="25"/>
        <v>0</v>
      </c>
      <c r="BI20" s="27">
        <f t="shared" si="26"/>
        <v>0</v>
      </c>
      <c r="BJ20" s="27">
        <f t="shared" si="27"/>
        <v>0</v>
      </c>
      <c r="BK20" s="27"/>
      <c r="BL20" s="177"/>
      <c r="BM20" s="194" t="s">
        <v>45</v>
      </c>
      <c r="BN20" s="206">
        <f t="shared" si="31"/>
        <v>0</v>
      </c>
      <c r="BO20" s="206">
        <f>COUNTIF(O5:O65533,"=1")</f>
        <v>0</v>
      </c>
      <c r="BP20" s="210"/>
      <c r="BQ20" s="208"/>
      <c r="BR20" s="208"/>
      <c r="BS20" s="208"/>
      <c r="BT20" s="208"/>
      <c r="BU20" s="208"/>
      <c r="BV20" s="208"/>
      <c r="BW20" s="208"/>
      <c r="BX20" s="209"/>
      <c r="BY20" s="184">
        <f t="shared" si="29"/>
        <v>0</v>
      </c>
      <c r="BZ20" s="166"/>
      <c r="CA20" s="194" t="s">
        <v>45</v>
      </c>
      <c r="CB20" s="262"/>
      <c r="CC20" s="84">
        <f t="shared" si="30"/>
        <v>0</v>
      </c>
      <c r="CD20" s="263"/>
      <c r="CE20" s="263"/>
      <c r="CF20" s="263"/>
      <c r="CG20" s="263"/>
      <c r="CH20" s="263"/>
      <c r="CI20" s="263"/>
      <c r="CJ20" s="263"/>
      <c r="CK20" s="263"/>
      <c r="CL20" s="264"/>
      <c r="CM20" s="79">
        <f t="shared" si="28"/>
        <v>0</v>
      </c>
    </row>
    <row r="21" spans="1:91">
      <c r="A21" s="160" t="str">
        <f>IF($D21=1,IF(所有護老者!A21="","",所有護老者!A21),"")</f>
        <v/>
      </c>
      <c r="B21" s="160" t="str">
        <f>IF($D21=1,IF(所有護老者!B21="","",所有護老者!B21),"")</f>
        <v/>
      </c>
      <c r="C21" s="160" t="str">
        <f>IF($D21=1,IF(所有護老者!D21="","",所有護老者!D21),"")</f>
        <v/>
      </c>
      <c r="D21" s="160" t="str">
        <f>IF(所有護老者!C21=1,1,"")</f>
        <v/>
      </c>
      <c r="E21" s="160" t="str">
        <f>IF($D21=1,IF(所有護老者!E21="","",所有護老者!E21),"")</f>
        <v/>
      </c>
      <c r="F21" s="160" t="str">
        <f>IF($D21=1,IF(所有護老者!F21="","",所有護老者!F21),"")</f>
        <v/>
      </c>
      <c r="G21" s="160" t="str">
        <f>IF($D21=1,IF(所有護老者!G21="","",所有護老者!G21),"")</f>
        <v/>
      </c>
      <c r="H21" s="160" t="str">
        <f>IF($D21=1,IF(所有護老者!H21="","",所有護老者!H21),"")</f>
        <v/>
      </c>
      <c r="I21" s="160" t="str">
        <f>IF($D21=1,IF(所有護老者!I21="","",所有護老者!I21),"")</f>
        <v/>
      </c>
      <c r="J21" s="160" t="str">
        <f>IF($D21=1,IF(所有護老者!J21="","",所有護老者!J21),"")</f>
        <v/>
      </c>
      <c r="K21" s="160" t="str">
        <f>IF($D21=1,IF(所有護老者!K21="","",所有護老者!K21),"")</f>
        <v/>
      </c>
      <c r="L21" s="160" t="str">
        <f>IF($D21=1,IF(所有護老者!L21="","",所有護老者!L21),"")</f>
        <v/>
      </c>
      <c r="M21" s="160" t="str">
        <f>IF($D21=1,IF(所有護老者!M21="","",所有護老者!M21),"")</f>
        <v/>
      </c>
      <c r="N21" s="160" t="str">
        <f>IF($D21=1,IF(所有護老者!N21="","",所有護老者!N21),"")</f>
        <v/>
      </c>
      <c r="O21" s="160" t="str">
        <f>IF($D21=1,IF(所有護老者!O21="","",所有護老者!O21),"")</f>
        <v/>
      </c>
      <c r="P21" s="160" t="str">
        <f>IF($D21=1,IF(所有護老者!P21="","",所有護老者!P21),"")</f>
        <v/>
      </c>
      <c r="Q21" s="160" t="str">
        <f>IF($D21=1,IF(所有護老者!Q21="","",所有護老者!Q21),"")</f>
        <v/>
      </c>
      <c r="R21" s="160" t="str">
        <f>IF($D21=1,IF(所有護老者!R21="","",所有護老者!R21),"")</f>
        <v/>
      </c>
      <c r="S21" s="160" t="str">
        <f>IF($D21=1,IF(所有護老者!S21="","",所有護老者!S21),"")</f>
        <v/>
      </c>
      <c r="T21" s="160" t="str">
        <f>IF($D21=1,IF(所有護老者!T21="","",所有護老者!T21),"")</f>
        <v/>
      </c>
      <c r="U21" s="160" t="str">
        <f>IF($D21=1,IF(所有護老者!U21="","",所有護老者!U21),"")</f>
        <v/>
      </c>
      <c r="V21" s="160" t="str">
        <f>IF($D21=1,IF(所有護老者!V21="","",所有護老者!V21),"")</f>
        <v/>
      </c>
      <c r="W21" s="160" t="str">
        <f>IF($D21=1,IF(所有護老者!W21="","",所有護老者!W21),"")</f>
        <v/>
      </c>
      <c r="X21" s="160" t="str">
        <f>IF($D21=1,IF(所有護老者!X21="","",所有護老者!X21),"")</f>
        <v/>
      </c>
      <c r="Y21" s="160" t="str">
        <f>IF($D21=1,IF(所有護老者!Y21="","",所有護老者!Y21),"")</f>
        <v/>
      </c>
      <c r="Z21" s="160" t="str">
        <f>IF($D21=1,IF(所有護老者!Z21="","",所有護老者!Z21),"")</f>
        <v/>
      </c>
      <c r="AA21" s="160" t="str">
        <f>IF($D21=1,IF(所有護老者!AA21="","",所有護老者!AA21),"")</f>
        <v/>
      </c>
      <c r="AB21" s="160" t="str">
        <f>IF($D21=1,IF(所有護老者!AB21="","",所有護老者!AB21),"")</f>
        <v/>
      </c>
      <c r="AC21" s="160" t="str">
        <f>IF($D21=1,IF(所有護老者!AC21="","",所有護老者!AC21),"")</f>
        <v/>
      </c>
      <c r="AD21" s="160" t="str">
        <f>IF($D21=1,IF(所有護老者!AD21="","",所有護老者!AD21),"")</f>
        <v/>
      </c>
      <c r="AE21" s="160" t="str">
        <f>IF($D21=1,IF(所有護老者!AE21="","",所有護老者!AE21),"")</f>
        <v/>
      </c>
      <c r="AF21" s="160" t="str">
        <f>IF($D21=1,IF(所有護老者!AF21="","",所有護老者!AF21),"")</f>
        <v/>
      </c>
      <c r="AG21" s="160" t="str">
        <f>IF($D21=1,IF(所有護老者!AG21="","",所有護老者!AG21),"")</f>
        <v/>
      </c>
      <c r="AH21" s="160" t="str">
        <f>IF(所有護老者!AK21="","",所有護老者!AK21)</f>
        <v/>
      </c>
      <c r="AI21" s="175" t="str">
        <f t="shared" si="4"/>
        <v/>
      </c>
      <c r="AJ21" s="175" t="str">
        <f t="shared" si="5"/>
        <v/>
      </c>
      <c r="AK21" s="175" t="str">
        <f t="shared" si="6"/>
        <v/>
      </c>
      <c r="AL21" s="175" t="str">
        <f t="shared" si="7"/>
        <v/>
      </c>
      <c r="AM21" s="175" t="str">
        <f t="shared" si="8"/>
        <v/>
      </c>
      <c r="AN21" s="175" t="str">
        <f t="shared" si="9"/>
        <v/>
      </c>
      <c r="AO21" s="175" t="str">
        <f t="shared" si="10"/>
        <v/>
      </c>
      <c r="AP21" s="175" t="str">
        <f t="shared" si="11"/>
        <v/>
      </c>
      <c r="AQ21" s="27">
        <f t="shared" si="12"/>
        <v>0</v>
      </c>
      <c r="AR21" s="27"/>
      <c r="AS21" s="27">
        <f t="shared" si="13"/>
        <v>0</v>
      </c>
      <c r="AT21" s="27">
        <f t="shared" si="14"/>
        <v>0</v>
      </c>
      <c r="AU21" s="27">
        <f t="shared" si="15"/>
        <v>0</v>
      </c>
      <c r="AV21" s="27">
        <f t="shared" si="16"/>
        <v>0</v>
      </c>
      <c r="AW21" s="27">
        <f t="shared" si="17"/>
        <v>0</v>
      </c>
      <c r="AX21" s="27">
        <f t="shared" si="18"/>
        <v>0</v>
      </c>
      <c r="AY21" s="27">
        <f t="shared" si="19"/>
        <v>0</v>
      </c>
      <c r="AZ21" s="27">
        <f t="shared" si="20"/>
        <v>0</v>
      </c>
      <c r="BA21" s="176"/>
      <c r="BB21" s="27">
        <f t="shared" si="21"/>
        <v>0</v>
      </c>
      <c r="BC21" s="176"/>
      <c r="BD21" s="276" t="str">
        <f t="shared" si="22"/>
        <v/>
      </c>
      <c r="BE21" s="176"/>
      <c r="BF21" s="27">
        <f t="shared" si="23"/>
        <v>0</v>
      </c>
      <c r="BG21" s="27">
        <f t="shared" si="24"/>
        <v>0</v>
      </c>
      <c r="BH21" s="27">
        <f t="shared" si="25"/>
        <v>0</v>
      </c>
      <c r="BI21" s="27">
        <f t="shared" si="26"/>
        <v>0</v>
      </c>
      <c r="BJ21" s="27">
        <f t="shared" si="27"/>
        <v>0</v>
      </c>
      <c r="BK21" s="27"/>
      <c r="BL21" s="177"/>
      <c r="BM21" s="194" t="s">
        <v>60</v>
      </c>
      <c r="BN21" s="206">
        <f t="shared" si="31"/>
        <v>0</v>
      </c>
      <c r="BO21" s="206">
        <f>COUNTIF(P5:P65533,"=1")</f>
        <v>0</v>
      </c>
      <c r="BP21" s="208"/>
      <c r="BQ21" s="208"/>
      <c r="BR21" s="208"/>
      <c r="BS21" s="208"/>
      <c r="BT21" s="208"/>
      <c r="BU21" s="208"/>
      <c r="BV21" s="208"/>
      <c r="BW21" s="208"/>
      <c r="BX21" s="209"/>
      <c r="BY21" s="184">
        <f t="shared" si="29"/>
        <v>0</v>
      </c>
      <c r="BZ21" s="166"/>
      <c r="CA21" s="194" t="s">
        <v>60</v>
      </c>
      <c r="CB21" s="262"/>
      <c r="CC21" s="84">
        <f t="shared" si="30"/>
        <v>0</v>
      </c>
      <c r="CD21" s="263"/>
      <c r="CE21" s="263"/>
      <c r="CF21" s="263"/>
      <c r="CG21" s="263"/>
      <c r="CH21" s="263"/>
      <c r="CI21" s="263"/>
      <c r="CJ21" s="263"/>
      <c r="CK21" s="263"/>
      <c r="CL21" s="264"/>
      <c r="CM21" s="79">
        <f t="shared" si="28"/>
        <v>0</v>
      </c>
    </row>
    <row r="22" spans="1:91">
      <c r="A22" s="160" t="str">
        <f>IF($D22=1,IF(所有護老者!A22="","",所有護老者!A22),"")</f>
        <v/>
      </c>
      <c r="B22" s="160" t="str">
        <f>IF($D22=1,IF(所有護老者!B22="","",所有護老者!B22),"")</f>
        <v/>
      </c>
      <c r="C22" s="160" t="str">
        <f>IF($D22=1,IF(所有護老者!D22="","",所有護老者!D22),"")</f>
        <v/>
      </c>
      <c r="D22" s="160" t="str">
        <f>IF(所有護老者!C22=1,1,"")</f>
        <v/>
      </c>
      <c r="E22" s="160" t="str">
        <f>IF($D22=1,IF(所有護老者!E22="","",所有護老者!E22),"")</f>
        <v/>
      </c>
      <c r="F22" s="160" t="str">
        <f>IF($D22=1,IF(所有護老者!F22="","",所有護老者!F22),"")</f>
        <v/>
      </c>
      <c r="G22" s="160" t="str">
        <f>IF($D22=1,IF(所有護老者!G22="","",所有護老者!G22),"")</f>
        <v/>
      </c>
      <c r="H22" s="160" t="str">
        <f>IF($D22=1,IF(所有護老者!H22="","",所有護老者!H22),"")</f>
        <v/>
      </c>
      <c r="I22" s="160" t="str">
        <f>IF($D22=1,IF(所有護老者!I22="","",所有護老者!I22),"")</f>
        <v/>
      </c>
      <c r="J22" s="160" t="str">
        <f>IF($D22=1,IF(所有護老者!J22="","",所有護老者!J22),"")</f>
        <v/>
      </c>
      <c r="K22" s="160" t="str">
        <f>IF($D22=1,IF(所有護老者!K22="","",所有護老者!K22),"")</f>
        <v/>
      </c>
      <c r="L22" s="160" t="str">
        <f>IF($D22=1,IF(所有護老者!L22="","",所有護老者!L22),"")</f>
        <v/>
      </c>
      <c r="M22" s="160" t="str">
        <f>IF($D22=1,IF(所有護老者!M22="","",所有護老者!M22),"")</f>
        <v/>
      </c>
      <c r="N22" s="160" t="str">
        <f>IF($D22=1,IF(所有護老者!N22="","",所有護老者!N22),"")</f>
        <v/>
      </c>
      <c r="O22" s="160" t="str">
        <f>IF($D22=1,IF(所有護老者!O22="","",所有護老者!O22),"")</f>
        <v/>
      </c>
      <c r="P22" s="160" t="str">
        <f>IF($D22=1,IF(所有護老者!P22="","",所有護老者!P22),"")</f>
        <v/>
      </c>
      <c r="Q22" s="160" t="str">
        <f>IF($D22=1,IF(所有護老者!Q22="","",所有護老者!Q22),"")</f>
        <v/>
      </c>
      <c r="R22" s="160" t="str">
        <f>IF($D22=1,IF(所有護老者!R22="","",所有護老者!R22),"")</f>
        <v/>
      </c>
      <c r="S22" s="160" t="str">
        <f>IF($D22=1,IF(所有護老者!S22="","",所有護老者!S22),"")</f>
        <v/>
      </c>
      <c r="T22" s="160" t="str">
        <f>IF($D22=1,IF(所有護老者!T22="","",所有護老者!T22),"")</f>
        <v/>
      </c>
      <c r="U22" s="160" t="str">
        <f>IF($D22=1,IF(所有護老者!U22="","",所有護老者!U22),"")</f>
        <v/>
      </c>
      <c r="V22" s="160" t="str">
        <f>IF($D22=1,IF(所有護老者!V22="","",所有護老者!V22),"")</f>
        <v/>
      </c>
      <c r="W22" s="160" t="str">
        <f>IF($D22=1,IF(所有護老者!W22="","",所有護老者!W22),"")</f>
        <v/>
      </c>
      <c r="X22" s="160" t="str">
        <f>IF($D22=1,IF(所有護老者!X22="","",所有護老者!X22),"")</f>
        <v/>
      </c>
      <c r="Y22" s="160" t="str">
        <f>IF($D22=1,IF(所有護老者!Y22="","",所有護老者!Y22),"")</f>
        <v/>
      </c>
      <c r="Z22" s="160" t="str">
        <f>IF($D22=1,IF(所有護老者!Z22="","",所有護老者!Z22),"")</f>
        <v/>
      </c>
      <c r="AA22" s="160" t="str">
        <f>IF($D22=1,IF(所有護老者!AA22="","",所有護老者!AA22),"")</f>
        <v/>
      </c>
      <c r="AB22" s="160" t="str">
        <f>IF($D22=1,IF(所有護老者!AB22="","",所有護老者!AB22),"")</f>
        <v/>
      </c>
      <c r="AC22" s="160" t="str">
        <f>IF($D22=1,IF(所有護老者!AC22="","",所有護老者!AC22),"")</f>
        <v/>
      </c>
      <c r="AD22" s="160" t="str">
        <f>IF($D22=1,IF(所有護老者!AD22="","",所有護老者!AD22),"")</f>
        <v/>
      </c>
      <c r="AE22" s="160" t="str">
        <f>IF($D22=1,IF(所有護老者!AE22="","",所有護老者!AE22),"")</f>
        <v/>
      </c>
      <c r="AF22" s="160" t="str">
        <f>IF($D22=1,IF(所有護老者!AF22="","",所有護老者!AF22),"")</f>
        <v/>
      </c>
      <c r="AG22" s="160" t="str">
        <f>IF($D22=1,IF(所有護老者!AG22="","",所有護老者!AG22),"")</f>
        <v/>
      </c>
      <c r="AH22" s="160" t="str">
        <f>IF(所有護老者!AK22="","",所有護老者!AK22)</f>
        <v/>
      </c>
      <c r="AI22" s="175" t="str">
        <f t="shared" si="4"/>
        <v/>
      </c>
      <c r="AJ22" s="175" t="str">
        <f t="shared" si="5"/>
        <v/>
      </c>
      <c r="AK22" s="175" t="str">
        <f t="shared" si="6"/>
        <v/>
      </c>
      <c r="AL22" s="175" t="str">
        <f t="shared" si="7"/>
        <v/>
      </c>
      <c r="AM22" s="175" t="str">
        <f t="shared" si="8"/>
        <v/>
      </c>
      <c r="AN22" s="175" t="str">
        <f t="shared" si="9"/>
        <v/>
      </c>
      <c r="AO22" s="175" t="str">
        <f t="shared" si="10"/>
        <v/>
      </c>
      <c r="AP22" s="175" t="str">
        <f t="shared" si="11"/>
        <v/>
      </c>
      <c r="AQ22" s="27">
        <f t="shared" si="12"/>
        <v>0</v>
      </c>
      <c r="AR22" s="27"/>
      <c r="AS22" s="27">
        <f t="shared" si="13"/>
        <v>0</v>
      </c>
      <c r="AT22" s="27">
        <f t="shared" si="14"/>
        <v>0</v>
      </c>
      <c r="AU22" s="27">
        <f t="shared" si="15"/>
        <v>0</v>
      </c>
      <c r="AV22" s="27">
        <f t="shared" si="16"/>
        <v>0</v>
      </c>
      <c r="AW22" s="27">
        <f t="shared" si="17"/>
        <v>0</v>
      </c>
      <c r="AX22" s="27">
        <f t="shared" si="18"/>
        <v>0</v>
      </c>
      <c r="AY22" s="27">
        <f t="shared" si="19"/>
        <v>0</v>
      </c>
      <c r="AZ22" s="27">
        <f t="shared" si="20"/>
        <v>0</v>
      </c>
      <c r="BA22" s="176"/>
      <c r="BB22" s="27">
        <f t="shared" si="21"/>
        <v>0</v>
      </c>
      <c r="BC22" s="176"/>
      <c r="BD22" s="276" t="str">
        <f t="shared" si="22"/>
        <v/>
      </c>
      <c r="BE22" s="176"/>
      <c r="BF22" s="27">
        <f t="shared" si="23"/>
        <v>0</v>
      </c>
      <c r="BG22" s="27">
        <f t="shared" si="24"/>
        <v>0</v>
      </c>
      <c r="BH22" s="27">
        <f t="shared" si="25"/>
        <v>0</v>
      </c>
      <c r="BI22" s="27">
        <f t="shared" si="26"/>
        <v>0</v>
      </c>
      <c r="BJ22" s="27">
        <f t="shared" si="27"/>
        <v>0</v>
      </c>
      <c r="BK22" s="27"/>
      <c r="BL22" s="177"/>
      <c r="BM22" s="194" t="s">
        <v>61</v>
      </c>
      <c r="BN22" s="206">
        <f t="shared" si="31"/>
        <v>0</v>
      </c>
      <c r="BO22" s="206">
        <f>COUNTIF(Q5:Q65533,"=1")</f>
        <v>0</v>
      </c>
      <c r="BP22" s="208"/>
      <c r="BQ22" s="208"/>
      <c r="BR22" s="208"/>
      <c r="BS22" s="208"/>
      <c r="BT22" s="208"/>
      <c r="BU22" s="208"/>
      <c r="BV22" s="208"/>
      <c r="BW22" s="208"/>
      <c r="BX22" s="209"/>
      <c r="BY22" s="184">
        <f t="shared" si="29"/>
        <v>0</v>
      </c>
      <c r="BZ22" s="166"/>
      <c r="CA22" s="194" t="s">
        <v>61</v>
      </c>
      <c r="CB22" s="262"/>
      <c r="CC22" s="84">
        <f t="shared" si="30"/>
        <v>0</v>
      </c>
      <c r="CD22" s="263"/>
      <c r="CE22" s="263"/>
      <c r="CF22" s="263"/>
      <c r="CG22" s="263"/>
      <c r="CH22" s="263"/>
      <c r="CI22" s="263"/>
      <c r="CJ22" s="263"/>
      <c r="CK22" s="263"/>
      <c r="CL22" s="264"/>
      <c r="CM22" s="79">
        <f t="shared" si="28"/>
        <v>0</v>
      </c>
    </row>
    <row r="23" spans="1:91">
      <c r="A23" s="160" t="str">
        <f>IF($D23=1,IF(所有護老者!A23="","",所有護老者!A23),"")</f>
        <v/>
      </c>
      <c r="B23" s="160" t="str">
        <f>IF($D23=1,IF(所有護老者!B23="","",所有護老者!B23),"")</f>
        <v/>
      </c>
      <c r="C23" s="160" t="str">
        <f>IF($D23=1,IF(所有護老者!D23="","",所有護老者!D23),"")</f>
        <v/>
      </c>
      <c r="D23" s="160" t="str">
        <f>IF(所有護老者!C23=1,1,"")</f>
        <v/>
      </c>
      <c r="E23" s="160" t="str">
        <f>IF($D23=1,IF(所有護老者!E23="","",所有護老者!E23),"")</f>
        <v/>
      </c>
      <c r="F23" s="160" t="str">
        <f>IF($D23=1,IF(所有護老者!F23="","",所有護老者!F23),"")</f>
        <v/>
      </c>
      <c r="G23" s="160" t="str">
        <f>IF($D23=1,IF(所有護老者!G23="","",所有護老者!G23),"")</f>
        <v/>
      </c>
      <c r="H23" s="160" t="str">
        <f>IF($D23=1,IF(所有護老者!H23="","",所有護老者!H23),"")</f>
        <v/>
      </c>
      <c r="I23" s="160" t="str">
        <f>IF($D23=1,IF(所有護老者!I23="","",所有護老者!I23),"")</f>
        <v/>
      </c>
      <c r="J23" s="160" t="str">
        <f>IF($D23=1,IF(所有護老者!J23="","",所有護老者!J23),"")</f>
        <v/>
      </c>
      <c r="K23" s="160" t="str">
        <f>IF($D23=1,IF(所有護老者!K23="","",所有護老者!K23),"")</f>
        <v/>
      </c>
      <c r="L23" s="160" t="str">
        <f>IF($D23=1,IF(所有護老者!L23="","",所有護老者!L23),"")</f>
        <v/>
      </c>
      <c r="M23" s="160" t="str">
        <f>IF($D23=1,IF(所有護老者!M23="","",所有護老者!M23),"")</f>
        <v/>
      </c>
      <c r="N23" s="160" t="str">
        <f>IF($D23=1,IF(所有護老者!N23="","",所有護老者!N23),"")</f>
        <v/>
      </c>
      <c r="O23" s="160" t="str">
        <f>IF($D23=1,IF(所有護老者!O23="","",所有護老者!O23),"")</f>
        <v/>
      </c>
      <c r="P23" s="160" t="str">
        <f>IF($D23=1,IF(所有護老者!P23="","",所有護老者!P23),"")</f>
        <v/>
      </c>
      <c r="Q23" s="160" t="str">
        <f>IF($D23=1,IF(所有護老者!Q23="","",所有護老者!Q23),"")</f>
        <v/>
      </c>
      <c r="R23" s="160" t="str">
        <f>IF($D23=1,IF(所有護老者!R23="","",所有護老者!R23),"")</f>
        <v/>
      </c>
      <c r="S23" s="160" t="str">
        <f>IF($D23=1,IF(所有護老者!S23="","",所有護老者!S23),"")</f>
        <v/>
      </c>
      <c r="T23" s="160" t="str">
        <f>IF($D23=1,IF(所有護老者!T23="","",所有護老者!T23),"")</f>
        <v/>
      </c>
      <c r="U23" s="160" t="str">
        <f>IF($D23=1,IF(所有護老者!U23="","",所有護老者!U23),"")</f>
        <v/>
      </c>
      <c r="V23" s="160" t="str">
        <f>IF($D23=1,IF(所有護老者!V23="","",所有護老者!V23),"")</f>
        <v/>
      </c>
      <c r="W23" s="160" t="str">
        <f>IF($D23=1,IF(所有護老者!W23="","",所有護老者!W23),"")</f>
        <v/>
      </c>
      <c r="X23" s="160" t="str">
        <f>IF($D23=1,IF(所有護老者!X23="","",所有護老者!X23),"")</f>
        <v/>
      </c>
      <c r="Y23" s="160" t="str">
        <f>IF($D23=1,IF(所有護老者!Y23="","",所有護老者!Y23),"")</f>
        <v/>
      </c>
      <c r="Z23" s="160" t="str">
        <f>IF($D23=1,IF(所有護老者!Z23="","",所有護老者!Z23),"")</f>
        <v/>
      </c>
      <c r="AA23" s="160" t="str">
        <f>IF($D23=1,IF(所有護老者!AA23="","",所有護老者!AA23),"")</f>
        <v/>
      </c>
      <c r="AB23" s="160" t="str">
        <f>IF($D23=1,IF(所有護老者!AB23="","",所有護老者!AB23),"")</f>
        <v/>
      </c>
      <c r="AC23" s="160" t="str">
        <f>IF($D23=1,IF(所有護老者!AC23="","",所有護老者!AC23),"")</f>
        <v/>
      </c>
      <c r="AD23" s="160" t="str">
        <f>IF($D23=1,IF(所有護老者!AD23="","",所有護老者!AD23),"")</f>
        <v/>
      </c>
      <c r="AE23" s="160" t="str">
        <f>IF($D23=1,IF(所有護老者!AE23="","",所有護老者!AE23),"")</f>
        <v/>
      </c>
      <c r="AF23" s="160" t="str">
        <f>IF($D23=1,IF(所有護老者!AF23="","",所有護老者!AF23),"")</f>
        <v/>
      </c>
      <c r="AG23" s="160" t="str">
        <f>IF($D23=1,IF(所有護老者!AG23="","",所有護老者!AG23),"")</f>
        <v/>
      </c>
      <c r="AH23" s="160" t="str">
        <f>IF(所有護老者!AK23="","",所有護老者!AK23)</f>
        <v/>
      </c>
      <c r="AI23" s="175" t="str">
        <f t="shared" si="4"/>
        <v/>
      </c>
      <c r="AJ23" s="175" t="str">
        <f t="shared" si="5"/>
        <v/>
      </c>
      <c r="AK23" s="175" t="str">
        <f t="shared" si="6"/>
        <v/>
      </c>
      <c r="AL23" s="175" t="str">
        <f t="shared" si="7"/>
        <v/>
      </c>
      <c r="AM23" s="175" t="str">
        <f t="shared" si="8"/>
        <v/>
      </c>
      <c r="AN23" s="175" t="str">
        <f t="shared" si="9"/>
        <v/>
      </c>
      <c r="AO23" s="175" t="str">
        <f t="shared" si="10"/>
        <v/>
      </c>
      <c r="AP23" s="175" t="str">
        <f t="shared" si="11"/>
        <v/>
      </c>
      <c r="AQ23" s="27">
        <f t="shared" si="12"/>
        <v>0</v>
      </c>
      <c r="AR23" s="27"/>
      <c r="AS23" s="27">
        <f t="shared" si="13"/>
        <v>0</v>
      </c>
      <c r="AT23" s="27">
        <f t="shared" si="14"/>
        <v>0</v>
      </c>
      <c r="AU23" s="27">
        <f t="shared" si="15"/>
        <v>0</v>
      </c>
      <c r="AV23" s="27">
        <f t="shared" si="16"/>
        <v>0</v>
      </c>
      <c r="AW23" s="27">
        <f t="shared" si="17"/>
        <v>0</v>
      </c>
      <c r="AX23" s="27">
        <f t="shared" si="18"/>
        <v>0</v>
      </c>
      <c r="AY23" s="27">
        <f t="shared" si="19"/>
        <v>0</v>
      </c>
      <c r="AZ23" s="27">
        <f t="shared" si="20"/>
        <v>0</v>
      </c>
      <c r="BA23" s="176"/>
      <c r="BB23" s="27">
        <f t="shared" si="21"/>
        <v>0</v>
      </c>
      <c r="BC23" s="176"/>
      <c r="BD23" s="276" t="str">
        <f t="shared" si="22"/>
        <v/>
      </c>
      <c r="BE23" s="176"/>
      <c r="BF23" s="27">
        <f t="shared" si="23"/>
        <v>0</v>
      </c>
      <c r="BG23" s="27">
        <f t="shared" si="24"/>
        <v>0</v>
      </c>
      <c r="BH23" s="27">
        <f t="shared" si="25"/>
        <v>0</v>
      </c>
      <c r="BI23" s="27">
        <f t="shared" si="26"/>
        <v>0</v>
      </c>
      <c r="BJ23" s="27">
        <f t="shared" si="27"/>
        <v>0</v>
      </c>
      <c r="BK23" s="27"/>
      <c r="BL23" s="177"/>
      <c r="BM23" s="194" t="s">
        <v>62</v>
      </c>
      <c r="BN23" s="206">
        <f t="shared" si="31"/>
        <v>0</v>
      </c>
      <c r="BO23" s="211">
        <f>COUNTIF(R5:R65533,"=1")</f>
        <v>0</v>
      </c>
      <c r="BP23" s="208"/>
      <c r="BQ23" s="208"/>
      <c r="BR23" s="208"/>
      <c r="BS23" s="208"/>
      <c r="BT23" s="208"/>
      <c r="BU23" s="208"/>
      <c r="BV23" s="208"/>
      <c r="BW23" s="208"/>
      <c r="BX23" s="209"/>
      <c r="BY23" s="184">
        <f t="shared" si="29"/>
        <v>0</v>
      </c>
      <c r="BZ23" s="166"/>
      <c r="CA23" s="194" t="s">
        <v>62</v>
      </c>
      <c r="CB23" s="262"/>
      <c r="CC23" s="84">
        <f t="shared" si="30"/>
        <v>0</v>
      </c>
      <c r="CD23" s="263"/>
      <c r="CE23" s="263"/>
      <c r="CF23" s="263"/>
      <c r="CG23" s="263"/>
      <c r="CH23" s="263"/>
      <c r="CI23" s="263"/>
      <c r="CJ23" s="263"/>
      <c r="CK23" s="263"/>
      <c r="CL23" s="264"/>
      <c r="CM23" s="79">
        <f t="shared" si="28"/>
        <v>0</v>
      </c>
    </row>
    <row r="24" spans="1:91">
      <c r="A24" s="160" t="str">
        <f>IF($D24=1,IF(所有護老者!A24="","",所有護老者!A24),"")</f>
        <v/>
      </c>
      <c r="B24" s="160" t="str">
        <f>IF($D24=1,IF(所有護老者!B24="","",所有護老者!B24),"")</f>
        <v/>
      </c>
      <c r="C24" s="160" t="str">
        <f>IF($D24=1,IF(所有護老者!D24="","",所有護老者!D24),"")</f>
        <v/>
      </c>
      <c r="D24" s="160" t="str">
        <f>IF(所有護老者!C24=1,1,"")</f>
        <v/>
      </c>
      <c r="E24" s="160" t="str">
        <f>IF($D24=1,IF(所有護老者!E24="","",所有護老者!E24),"")</f>
        <v/>
      </c>
      <c r="F24" s="160" t="str">
        <f>IF($D24=1,IF(所有護老者!F24="","",所有護老者!F24),"")</f>
        <v/>
      </c>
      <c r="G24" s="160" t="str">
        <f>IF($D24=1,IF(所有護老者!G24="","",所有護老者!G24),"")</f>
        <v/>
      </c>
      <c r="H24" s="160" t="str">
        <f>IF($D24=1,IF(所有護老者!H24="","",所有護老者!H24),"")</f>
        <v/>
      </c>
      <c r="I24" s="160" t="str">
        <f>IF($D24=1,IF(所有護老者!I24="","",所有護老者!I24),"")</f>
        <v/>
      </c>
      <c r="J24" s="160" t="str">
        <f>IF($D24=1,IF(所有護老者!J24="","",所有護老者!J24),"")</f>
        <v/>
      </c>
      <c r="K24" s="160" t="str">
        <f>IF($D24=1,IF(所有護老者!K24="","",所有護老者!K24),"")</f>
        <v/>
      </c>
      <c r="L24" s="160" t="str">
        <f>IF($D24=1,IF(所有護老者!L24="","",所有護老者!L24),"")</f>
        <v/>
      </c>
      <c r="M24" s="160" t="str">
        <f>IF($D24=1,IF(所有護老者!M24="","",所有護老者!M24),"")</f>
        <v/>
      </c>
      <c r="N24" s="160" t="str">
        <f>IF($D24=1,IF(所有護老者!N24="","",所有護老者!N24),"")</f>
        <v/>
      </c>
      <c r="O24" s="160" t="str">
        <f>IF($D24=1,IF(所有護老者!O24="","",所有護老者!O24),"")</f>
        <v/>
      </c>
      <c r="P24" s="160" t="str">
        <f>IF($D24=1,IF(所有護老者!P24="","",所有護老者!P24),"")</f>
        <v/>
      </c>
      <c r="Q24" s="160" t="str">
        <f>IF($D24=1,IF(所有護老者!Q24="","",所有護老者!Q24),"")</f>
        <v/>
      </c>
      <c r="R24" s="160" t="str">
        <f>IF($D24=1,IF(所有護老者!R24="","",所有護老者!R24),"")</f>
        <v/>
      </c>
      <c r="S24" s="160" t="str">
        <f>IF($D24=1,IF(所有護老者!S24="","",所有護老者!S24),"")</f>
        <v/>
      </c>
      <c r="T24" s="160" t="str">
        <f>IF($D24=1,IF(所有護老者!T24="","",所有護老者!T24),"")</f>
        <v/>
      </c>
      <c r="U24" s="160" t="str">
        <f>IF($D24=1,IF(所有護老者!U24="","",所有護老者!U24),"")</f>
        <v/>
      </c>
      <c r="V24" s="160" t="str">
        <f>IF($D24=1,IF(所有護老者!V24="","",所有護老者!V24),"")</f>
        <v/>
      </c>
      <c r="W24" s="160" t="str">
        <f>IF($D24=1,IF(所有護老者!W24="","",所有護老者!W24),"")</f>
        <v/>
      </c>
      <c r="X24" s="160" t="str">
        <f>IF($D24=1,IF(所有護老者!X24="","",所有護老者!X24),"")</f>
        <v/>
      </c>
      <c r="Y24" s="160" t="str">
        <f>IF($D24=1,IF(所有護老者!Y24="","",所有護老者!Y24),"")</f>
        <v/>
      </c>
      <c r="Z24" s="160" t="str">
        <f>IF($D24=1,IF(所有護老者!Z24="","",所有護老者!Z24),"")</f>
        <v/>
      </c>
      <c r="AA24" s="160" t="str">
        <f>IF($D24=1,IF(所有護老者!AA24="","",所有護老者!AA24),"")</f>
        <v/>
      </c>
      <c r="AB24" s="160" t="str">
        <f>IF($D24=1,IF(所有護老者!AB24="","",所有護老者!AB24),"")</f>
        <v/>
      </c>
      <c r="AC24" s="160" t="str">
        <f>IF($D24=1,IF(所有護老者!AC24="","",所有護老者!AC24),"")</f>
        <v/>
      </c>
      <c r="AD24" s="160" t="str">
        <f>IF($D24=1,IF(所有護老者!AD24="","",所有護老者!AD24),"")</f>
        <v/>
      </c>
      <c r="AE24" s="160" t="str">
        <f>IF($D24=1,IF(所有護老者!AE24="","",所有護老者!AE24),"")</f>
        <v/>
      </c>
      <c r="AF24" s="160" t="str">
        <f>IF($D24=1,IF(所有護老者!AF24="","",所有護老者!AF24),"")</f>
        <v/>
      </c>
      <c r="AG24" s="160" t="str">
        <f>IF($D24=1,IF(所有護老者!AG24="","",所有護老者!AG24),"")</f>
        <v/>
      </c>
      <c r="AH24" s="160" t="str">
        <f>IF(所有護老者!AK24="","",所有護老者!AK24)</f>
        <v/>
      </c>
      <c r="AI24" s="175" t="str">
        <f t="shared" si="4"/>
        <v/>
      </c>
      <c r="AJ24" s="175" t="str">
        <f t="shared" si="5"/>
        <v/>
      </c>
      <c r="AK24" s="175" t="str">
        <f t="shared" si="6"/>
        <v/>
      </c>
      <c r="AL24" s="175" t="str">
        <f t="shared" si="7"/>
        <v/>
      </c>
      <c r="AM24" s="175" t="str">
        <f t="shared" si="8"/>
        <v/>
      </c>
      <c r="AN24" s="175" t="str">
        <f t="shared" si="9"/>
        <v/>
      </c>
      <c r="AO24" s="175" t="str">
        <f t="shared" si="10"/>
        <v/>
      </c>
      <c r="AP24" s="175" t="str">
        <f t="shared" si="11"/>
        <v/>
      </c>
      <c r="AQ24" s="27">
        <f t="shared" si="12"/>
        <v>0</v>
      </c>
      <c r="AR24" s="27"/>
      <c r="AS24" s="27">
        <f t="shared" si="13"/>
        <v>0</v>
      </c>
      <c r="AT24" s="27">
        <f t="shared" si="14"/>
        <v>0</v>
      </c>
      <c r="AU24" s="27">
        <f t="shared" si="15"/>
        <v>0</v>
      </c>
      <c r="AV24" s="27">
        <f t="shared" si="16"/>
        <v>0</v>
      </c>
      <c r="AW24" s="27">
        <f t="shared" si="17"/>
        <v>0</v>
      </c>
      <c r="AX24" s="27">
        <f t="shared" si="18"/>
        <v>0</v>
      </c>
      <c r="AY24" s="27">
        <f t="shared" si="19"/>
        <v>0</v>
      </c>
      <c r="AZ24" s="27">
        <f t="shared" si="20"/>
        <v>0</v>
      </c>
      <c r="BA24" s="176"/>
      <c r="BB24" s="27">
        <f t="shared" si="21"/>
        <v>0</v>
      </c>
      <c r="BC24" s="176"/>
      <c r="BD24" s="276" t="str">
        <f t="shared" si="22"/>
        <v/>
      </c>
      <c r="BE24" s="176"/>
      <c r="BF24" s="27">
        <f t="shared" si="23"/>
        <v>0</v>
      </c>
      <c r="BG24" s="27">
        <f t="shared" si="24"/>
        <v>0</v>
      </c>
      <c r="BH24" s="27">
        <f t="shared" si="25"/>
        <v>0</v>
      </c>
      <c r="BI24" s="27">
        <f t="shared" si="26"/>
        <v>0</v>
      </c>
      <c r="BJ24" s="27">
        <f t="shared" si="27"/>
        <v>0</v>
      </c>
      <c r="BK24" s="27"/>
      <c r="BL24" s="177"/>
      <c r="BM24" s="194" t="s">
        <v>63</v>
      </c>
      <c r="BN24" s="206">
        <f t="shared" si="31"/>
        <v>0</v>
      </c>
      <c r="BO24" s="206">
        <f>COUNTIF(S5:S65533,"=1")</f>
        <v>0</v>
      </c>
      <c r="BP24" s="212"/>
      <c r="BQ24" s="213"/>
      <c r="BR24" s="213"/>
      <c r="BS24" s="213"/>
      <c r="BT24" s="213"/>
      <c r="BU24" s="213"/>
      <c r="BV24" s="213"/>
      <c r="BW24" s="213"/>
      <c r="BX24" s="214"/>
      <c r="BY24" s="184">
        <f t="shared" si="29"/>
        <v>0</v>
      </c>
      <c r="BZ24" s="166"/>
      <c r="CA24" s="194" t="s">
        <v>63</v>
      </c>
      <c r="CB24" s="265"/>
      <c r="CC24" s="84">
        <f t="shared" si="30"/>
        <v>0</v>
      </c>
      <c r="CD24" s="263"/>
      <c r="CE24" s="263"/>
      <c r="CF24" s="263"/>
      <c r="CG24" s="263"/>
      <c r="CH24" s="263"/>
      <c r="CI24" s="263"/>
      <c r="CJ24" s="263"/>
      <c r="CK24" s="263"/>
      <c r="CL24" s="264"/>
      <c r="CM24" s="79">
        <f t="shared" si="28"/>
        <v>0</v>
      </c>
    </row>
    <row r="25" spans="1:91">
      <c r="A25" s="160" t="str">
        <f>IF($D25=1,IF(所有護老者!A25="","",所有護老者!A25),"")</f>
        <v/>
      </c>
      <c r="B25" s="160" t="str">
        <f>IF($D25=1,IF(所有護老者!B25="","",所有護老者!B25),"")</f>
        <v/>
      </c>
      <c r="C25" s="160" t="str">
        <f>IF($D25=1,IF(所有護老者!D25="","",所有護老者!D25),"")</f>
        <v/>
      </c>
      <c r="D25" s="160" t="str">
        <f>IF(所有護老者!C25=1,1,"")</f>
        <v/>
      </c>
      <c r="E25" s="160" t="str">
        <f>IF($D25=1,IF(所有護老者!E25="","",所有護老者!E25),"")</f>
        <v/>
      </c>
      <c r="F25" s="160" t="str">
        <f>IF($D25=1,IF(所有護老者!F25="","",所有護老者!F25),"")</f>
        <v/>
      </c>
      <c r="G25" s="160" t="str">
        <f>IF($D25=1,IF(所有護老者!G25="","",所有護老者!G25),"")</f>
        <v/>
      </c>
      <c r="H25" s="160" t="str">
        <f>IF($D25=1,IF(所有護老者!H25="","",所有護老者!H25),"")</f>
        <v/>
      </c>
      <c r="I25" s="160" t="str">
        <f>IF($D25=1,IF(所有護老者!I25="","",所有護老者!I25),"")</f>
        <v/>
      </c>
      <c r="J25" s="160" t="str">
        <f>IF($D25=1,IF(所有護老者!J25="","",所有護老者!J25),"")</f>
        <v/>
      </c>
      <c r="K25" s="160" t="str">
        <f>IF($D25=1,IF(所有護老者!K25="","",所有護老者!K25),"")</f>
        <v/>
      </c>
      <c r="L25" s="160" t="str">
        <f>IF($D25=1,IF(所有護老者!L25="","",所有護老者!L25),"")</f>
        <v/>
      </c>
      <c r="M25" s="160" t="str">
        <f>IF($D25=1,IF(所有護老者!M25="","",所有護老者!M25),"")</f>
        <v/>
      </c>
      <c r="N25" s="160" t="str">
        <f>IF($D25=1,IF(所有護老者!N25="","",所有護老者!N25),"")</f>
        <v/>
      </c>
      <c r="O25" s="160" t="str">
        <f>IF($D25=1,IF(所有護老者!O25="","",所有護老者!O25),"")</f>
        <v/>
      </c>
      <c r="P25" s="160" t="str">
        <f>IF($D25=1,IF(所有護老者!P25="","",所有護老者!P25),"")</f>
        <v/>
      </c>
      <c r="Q25" s="160" t="str">
        <f>IF($D25=1,IF(所有護老者!Q25="","",所有護老者!Q25),"")</f>
        <v/>
      </c>
      <c r="R25" s="160" t="str">
        <f>IF($D25=1,IF(所有護老者!R25="","",所有護老者!R25),"")</f>
        <v/>
      </c>
      <c r="S25" s="160" t="str">
        <f>IF($D25=1,IF(所有護老者!S25="","",所有護老者!S25),"")</f>
        <v/>
      </c>
      <c r="T25" s="160" t="str">
        <f>IF($D25=1,IF(所有護老者!T25="","",所有護老者!T25),"")</f>
        <v/>
      </c>
      <c r="U25" s="160" t="str">
        <f>IF($D25=1,IF(所有護老者!U25="","",所有護老者!U25),"")</f>
        <v/>
      </c>
      <c r="V25" s="160" t="str">
        <f>IF($D25=1,IF(所有護老者!V25="","",所有護老者!V25),"")</f>
        <v/>
      </c>
      <c r="W25" s="160" t="str">
        <f>IF($D25=1,IF(所有護老者!W25="","",所有護老者!W25),"")</f>
        <v/>
      </c>
      <c r="X25" s="160" t="str">
        <f>IF($D25=1,IF(所有護老者!X25="","",所有護老者!X25),"")</f>
        <v/>
      </c>
      <c r="Y25" s="160" t="str">
        <f>IF($D25=1,IF(所有護老者!Y25="","",所有護老者!Y25),"")</f>
        <v/>
      </c>
      <c r="Z25" s="160" t="str">
        <f>IF($D25=1,IF(所有護老者!Z25="","",所有護老者!Z25),"")</f>
        <v/>
      </c>
      <c r="AA25" s="160" t="str">
        <f>IF($D25=1,IF(所有護老者!AA25="","",所有護老者!AA25),"")</f>
        <v/>
      </c>
      <c r="AB25" s="160" t="str">
        <f>IF($D25=1,IF(所有護老者!AB25="","",所有護老者!AB25),"")</f>
        <v/>
      </c>
      <c r="AC25" s="160" t="str">
        <f>IF($D25=1,IF(所有護老者!AC25="","",所有護老者!AC25),"")</f>
        <v/>
      </c>
      <c r="AD25" s="160" t="str">
        <f>IF($D25=1,IF(所有護老者!AD25="","",所有護老者!AD25),"")</f>
        <v/>
      </c>
      <c r="AE25" s="160" t="str">
        <f>IF($D25=1,IF(所有護老者!AE25="","",所有護老者!AE25),"")</f>
        <v/>
      </c>
      <c r="AF25" s="160" t="str">
        <f>IF($D25=1,IF(所有護老者!AF25="","",所有護老者!AF25),"")</f>
        <v/>
      </c>
      <c r="AG25" s="160" t="str">
        <f>IF($D25=1,IF(所有護老者!AG25="","",所有護老者!AG25),"")</f>
        <v/>
      </c>
      <c r="AH25" s="160" t="str">
        <f>IF(所有護老者!AK25="","",所有護老者!AK25)</f>
        <v/>
      </c>
      <c r="AI25" s="175" t="str">
        <f t="shared" si="4"/>
        <v/>
      </c>
      <c r="AJ25" s="175" t="str">
        <f t="shared" si="5"/>
        <v/>
      </c>
      <c r="AK25" s="175" t="str">
        <f t="shared" si="6"/>
        <v/>
      </c>
      <c r="AL25" s="175" t="str">
        <f t="shared" si="7"/>
        <v/>
      </c>
      <c r="AM25" s="175" t="str">
        <f t="shared" si="8"/>
        <v/>
      </c>
      <c r="AN25" s="175" t="str">
        <f t="shared" si="9"/>
        <v/>
      </c>
      <c r="AO25" s="175" t="str">
        <f t="shared" si="10"/>
        <v/>
      </c>
      <c r="AP25" s="175" t="str">
        <f t="shared" si="11"/>
        <v/>
      </c>
      <c r="AQ25" s="27">
        <f t="shared" si="12"/>
        <v>0</v>
      </c>
      <c r="AR25" s="27"/>
      <c r="AS25" s="27">
        <f t="shared" si="13"/>
        <v>0</v>
      </c>
      <c r="AT25" s="27">
        <f t="shared" si="14"/>
        <v>0</v>
      </c>
      <c r="AU25" s="27">
        <f t="shared" si="15"/>
        <v>0</v>
      </c>
      <c r="AV25" s="27">
        <f t="shared" si="16"/>
        <v>0</v>
      </c>
      <c r="AW25" s="27">
        <f t="shared" si="17"/>
        <v>0</v>
      </c>
      <c r="AX25" s="27">
        <f t="shared" si="18"/>
        <v>0</v>
      </c>
      <c r="AY25" s="27">
        <f t="shared" si="19"/>
        <v>0</v>
      </c>
      <c r="AZ25" s="27">
        <f t="shared" si="20"/>
        <v>0</v>
      </c>
      <c r="BA25" s="176"/>
      <c r="BB25" s="27">
        <f t="shared" si="21"/>
        <v>0</v>
      </c>
      <c r="BC25" s="176"/>
      <c r="BD25" s="276" t="str">
        <f t="shared" si="22"/>
        <v/>
      </c>
      <c r="BE25" s="176"/>
      <c r="BF25" s="27">
        <f t="shared" si="23"/>
        <v>0</v>
      </c>
      <c r="BG25" s="27">
        <f t="shared" si="24"/>
        <v>0</v>
      </c>
      <c r="BH25" s="27">
        <f t="shared" si="25"/>
        <v>0</v>
      </c>
      <c r="BI25" s="27">
        <f t="shared" si="26"/>
        <v>0</v>
      </c>
      <c r="BJ25" s="27">
        <f t="shared" si="27"/>
        <v>0</v>
      </c>
      <c r="BK25" s="27"/>
      <c r="BL25" s="177"/>
      <c r="BM25" s="215"/>
      <c r="BN25" s="216"/>
      <c r="BO25" s="217"/>
      <c r="BP25" s="217"/>
      <c r="BQ25" s="217"/>
      <c r="BR25" s="217"/>
      <c r="BS25" s="217"/>
      <c r="BT25" s="217"/>
      <c r="BU25" s="217"/>
      <c r="BV25" s="217"/>
      <c r="BW25" s="217"/>
      <c r="BX25" s="218"/>
      <c r="BY25" s="215"/>
      <c r="BZ25" s="166"/>
      <c r="CA25" s="219"/>
      <c r="CB25" s="266"/>
      <c r="CC25" s="267"/>
      <c r="CD25" s="267"/>
      <c r="CE25" s="267"/>
      <c r="CF25" s="267"/>
      <c r="CG25" s="267"/>
      <c r="CH25" s="267"/>
      <c r="CI25" s="267"/>
      <c r="CJ25" s="267"/>
      <c r="CK25" s="267"/>
      <c r="CL25" s="268"/>
      <c r="CM25" s="94"/>
    </row>
    <row r="26" spans="1:91">
      <c r="A26" s="160" t="str">
        <f>IF($D26=1,IF(所有護老者!A26="","",所有護老者!A26),"")</f>
        <v/>
      </c>
      <c r="B26" s="160" t="str">
        <f>IF($D26=1,IF(所有護老者!B26="","",所有護老者!B26),"")</f>
        <v/>
      </c>
      <c r="C26" s="160" t="str">
        <f>IF($D26=1,IF(所有護老者!D26="","",所有護老者!D26),"")</f>
        <v/>
      </c>
      <c r="D26" s="160" t="str">
        <f>IF(所有護老者!C26=1,1,"")</f>
        <v/>
      </c>
      <c r="E26" s="160" t="str">
        <f>IF($D26=1,IF(所有護老者!E26="","",所有護老者!E26),"")</f>
        <v/>
      </c>
      <c r="F26" s="160" t="str">
        <f>IF($D26=1,IF(所有護老者!F26="","",所有護老者!F26),"")</f>
        <v/>
      </c>
      <c r="G26" s="160" t="str">
        <f>IF($D26=1,IF(所有護老者!G26="","",所有護老者!G26),"")</f>
        <v/>
      </c>
      <c r="H26" s="160" t="str">
        <f>IF($D26=1,IF(所有護老者!H26="","",所有護老者!H26),"")</f>
        <v/>
      </c>
      <c r="I26" s="160" t="str">
        <f>IF($D26=1,IF(所有護老者!I26="","",所有護老者!I26),"")</f>
        <v/>
      </c>
      <c r="J26" s="160" t="str">
        <f>IF($D26=1,IF(所有護老者!J26="","",所有護老者!J26),"")</f>
        <v/>
      </c>
      <c r="K26" s="160" t="str">
        <f>IF($D26=1,IF(所有護老者!K26="","",所有護老者!K26),"")</f>
        <v/>
      </c>
      <c r="L26" s="160" t="str">
        <f>IF($D26=1,IF(所有護老者!L26="","",所有護老者!L26),"")</f>
        <v/>
      </c>
      <c r="M26" s="160" t="str">
        <f>IF($D26=1,IF(所有護老者!M26="","",所有護老者!M26),"")</f>
        <v/>
      </c>
      <c r="N26" s="160" t="str">
        <f>IF($D26=1,IF(所有護老者!N26="","",所有護老者!N26),"")</f>
        <v/>
      </c>
      <c r="O26" s="160" t="str">
        <f>IF($D26=1,IF(所有護老者!O26="","",所有護老者!O26),"")</f>
        <v/>
      </c>
      <c r="P26" s="160" t="str">
        <f>IF($D26=1,IF(所有護老者!P26="","",所有護老者!P26),"")</f>
        <v/>
      </c>
      <c r="Q26" s="160" t="str">
        <f>IF($D26=1,IF(所有護老者!Q26="","",所有護老者!Q26),"")</f>
        <v/>
      </c>
      <c r="R26" s="160" t="str">
        <f>IF($D26=1,IF(所有護老者!R26="","",所有護老者!R26),"")</f>
        <v/>
      </c>
      <c r="S26" s="160" t="str">
        <f>IF($D26=1,IF(所有護老者!S26="","",所有護老者!S26),"")</f>
        <v/>
      </c>
      <c r="T26" s="160" t="str">
        <f>IF($D26=1,IF(所有護老者!T26="","",所有護老者!T26),"")</f>
        <v/>
      </c>
      <c r="U26" s="160" t="str">
        <f>IF($D26=1,IF(所有護老者!U26="","",所有護老者!U26),"")</f>
        <v/>
      </c>
      <c r="V26" s="160" t="str">
        <f>IF($D26=1,IF(所有護老者!V26="","",所有護老者!V26),"")</f>
        <v/>
      </c>
      <c r="W26" s="160" t="str">
        <f>IF($D26=1,IF(所有護老者!W26="","",所有護老者!W26),"")</f>
        <v/>
      </c>
      <c r="X26" s="160" t="str">
        <f>IF($D26=1,IF(所有護老者!X26="","",所有護老者!X26),"")</f>
        <v/>
      </c>
      <c r="Y26" s="160" t="str">
        <f>IF($D26=1,IF(所有護老者!Y26="","",所有護老者!Y26),"")</f>
        <v/>
      </c>
      <c r="Z26" s="160" t="str">
        <f>IF($D26=1,IF(所有護老者!Z26="","",所有護老者!Z26),"")</f>
        <v/>
      </c>
      <c r="AA26" s="160" t="str">
        <f>IF($D26=1,IF(所有護老者!AA26="","",所有護老者!AA26),"")</f>
        <v/>
      </c>
      <c r="AB26" s="160" t="str">
        <f>IF($D26=1,IF(所有護老者!AB26="","",所有護老者!AB26),"")</f>
        <v/>
      </c>
      <c r="AC26" s="160" t="str">
        <f>IF($D26=1,IF(所有護老者!AC26="","",所有護老者!AC26),"")</f>
        <v/>
      </c>
      <c r="AD26" s="160" t="str">
        <f>IF($D26=1,IF(所有護老者!AD26="","",所有護老者!AD26),"")</f>
        <v/>
      </c>
      <c r="AE26" s="160" t="str">
        <f>IF($D26=1,IF(所有護老者!AE26="","",所有護老者!AE26),"")</f>
        <v/>
      </c>
      <c r="AF26" s="160" t="str">
        <f>IF($D26=1,IF(所有護老者!AF26="","",所有護老者!AF26),"")</f>
        <v/>
      </c>
      <c r="AG26" s="160" t="str">
        <f>IF($D26=1,IF(所有護老者!AG26="","",所有護老者!AG26),"")</f>
        <v/>
      </c>
      <c r="AH26" s="160" t="str">
        <f>IF(所有護老者!AK26="","",所有護老者!AK26)</f>
        <v/>
      </c>
      <c r="AI26" s="175" t="str">
        <f t="shared" si="4"/>
        <v/>
      </c>
      <c r="AJ26" s="175" t="str">
        <f t="shared" si="5"/>
        <v/>
      </c>
      <c r="AK26" s="175" t="str">
        <f t="shared" si="6"/>
        <v/>
      </c>
      <c r="AL26" s="175" t="str">
        <f t="shared" si="7"/>
        <v/>
      </c>
      <c r="AM26" s="175" t="str">
        <f t="shared" si="8"/>
        <v/>
      </c>
      <c r="AN26" s="175" t="str">
        <f t="shared" si="9"/>
        <v/>
      </c>
      <c r="AO26" s="175" t="str">
        <f t="shared" si="10"/>
        <v/>
      </c>
      <c r="AP26" s="175" t="str">
        <f t="shared" si="11"/>
        <v/>
      </c>
      <c r="AQ26" s="27">
        <f t="shared" si="12"/>
        <v>0</v>
      </c>
      <c r="AR26" s="27"/>
      <c r="AS26" s="27">
        <f t="shared" si="13"/>
        <v>0</v>
      </c>
      <c r="AT26" s="27">
        <f t="shared" si="14"/>
        <v>0</v>
      </c>
      <c r="AU26" s="27">
        <f t="shared" si="15"/>
        <v>0</v>
      </c>
      <c r="AV26" s="27">
        <f t="shared" si="16"/>
        <v>0</v>
      </c>
      <c r="AW26" s="27">
        <f t="shared" si="17"/>
        <v>0</v>
      </c>
      <c r="AX26" s="27">
        <f t="shared" si="18"/>
        <v>0</v>
      </c>
      <c r="AY26" s="27">
        <f t="shared" si="19"/>
        <v>0</v>
      </c>
      <c r="AZ26" s="27">
        <f t="shared" si="20"/>
        <v>0</v>
      </c>
      <c r="BA26" s="176"/>
      <c r="BB26" s="27">
        <f t="shared" si="21"/>
        <v>0</v>
      </c>
      <c r="BC26" s="176"/>
      <c r="BD26" s="276" t="str">
        <f t="shared" si="22"/>
        <v/>
      </c>
      <c r="BE26" s="176"/>
      <c r="BF26" s="27">
        <f t="shared" si="23"/>
        <v>0</v>
      </c>
      <c r="BG26" s="27">
        <f t="shared" si="24"/>
        <v>0</v>
      </c>
      <c r="BH26" s="27">
        <f t="shared" si="25"/>
        <v>0</v>
      </c>
      <c r="BI26" s="27">
        <f t="shared" si="26"/>
        <v>0</v>
      </c>
      <c r="BJ26" s="27">
        <f t="shared" si="27"/>
        <v>0</v>
      </c>
      <c r="BK26" s="27"/>
      <c r="BL26" s="177"/>
      <c r="BM26" s="194" t="s">
        <v>16</v>
      </c>
      <c r="BN26" s="197"/>
      <c r="BO26" s="220">
        <f>COUNTIF($T$5:$T$65533,"=1")</f>
        <v>0</v>
      </c>
      <c r="BP26" s="220">
        <f>COUNTIF($T$5:$T$65533,"=2")</f>
        <v>0</v>
      </c>
      <c r="BQ26" s="220">
        <f>COUNTIF($T$5:$T$65533,"=3")</f>
        <v>0</v>
      </c>
      <c r="BR26" s="220">
        <f>COUNTIF($T$5:$T$65533,"=4")</f>
        <v>0</v>
      </c>
      <c r="BS26" s="221">
        <f>COUNTIF($T$5:$T$65533,"=5")</f>
        <v>0</v>
      </c>
      <c r="BT26" s="185"/>
      <c r="BU26" s="186"/>
      <c r="BV26" s="186"/>
      <c r="BW26" s="186"/>
      <c r="BX26" s="186"/>
      <c r="BY26" s="184">
        <f>SUM(BN26:BX26)</f>
        <v>0</v>
      </c>
      <c r="BZ26" s="166"/>
      <c r="CA26" s="194" t="s">
        <v>16</v>
      </c>
      <c r="CB26" s="269"/>
      <c r="CC26" s="80">
        <f>IF($BO26=0,0,BO26/$BY26)</f>
        <v>0</v>
      </c>
      <c r="CD26" s="80">
        <f>IF($BP26=0,0,BP26/$BY26)</f>
        <v>0</v>
      </c>
      <c r="CE26" s="80">
        <f>IF($BQ26=0,0,BQ26/$BY26)</f>
        <v>0</v>
      </c>
      <c r="CF26" s="80">
        <f>IF($BR26=0,0,BR26/$BY26)</f>
        <v>0</v>
      </c>
      <c r="CG26" s="80">
        <f>IF($BS26=0,0,BS26/$BY26)</f>
        <v>0</v>
      </c>
      <c r="CH26" s="270"/>
      <c r="CI26" s="263"/>
      <c r="CJ26" s="263"/>
      <c r="CK26" s="263"/>
      <c r="CL26" s="261"/>
      <c r="CM26" s="79">
        <f>SUM(CB26:CL26)</f>
        <v>0</v>
      </c>
    </row>
    <row r="27" spans="1:91">
      <c r="A27" s="160" t="str">
        <f>IF($D27=1,IF(所有護老者!A27="","",所有護老者!A27),"")</f>
        <v/>
      </c>
      <c r="B27" s="160" t="str">
        <f>IF($D27=1,IF(所有護老者!B27="","",所有護老者!B27),"")</f>
        <v/>
      </c>
      <c r="C27" s="160" t="str">
        <f>IF($D27=1,IF(所有護老者!D27="","",所有護老者!D27),"")</f>
        <v/>
      </c>
      <c r="D27" s="160" t="str">
        <f>IF(所有護老者!C27=1,1,"")</f>
        <v/>
      </c>
      <c r="E27" s="160" t="str">
        <f>IF($D27=1,IF(所有護老者!E27="","",所有護老者!E27),"")</f>
        <v/>
      </c>
      <c r="F27" s="160" t="str">
        <f>IF($D27=1,IF(所有護老者!F27="","",所有護老者!F27),"")</f>
        <v/>
      </c>
      <c r="G27" s="160" t="str">
        <f>IF($D27=1,IF(所有護老者!G27="","",所有護老者!G27),"")</f>
        <v/>
      </c>
      <c r="H27" s="160" t="str">
        <f>IF($D27=1,IF(所有護老者!H27="","",所有護老者!H27),"")</f>
        <v/>
      </c>
      <c r="I27" s="160" t="str">
        <f>IF($D27=1,IF(所有護老者!I27="","",所有護老者!I27),"")</f>
        <v/>
      </c>
      <c r="J27" s="160" t="str">
        <f>IF($D27=1,IF(所有護老者!J27="","",所有護老者!J27),"")</f>
        <v/>
      </c>
      <c r="K27" s="160" t="str">
        <f>IF($D27=1,IF(所有護老者!K27="","",所有護老者!K27),"")</f>
        <v/>
      </c>
      <c r="L27" s="160" t="str">
        <f>IF($D27=1,IF(所有護老者!L27="","",所有護老者!L27),"")</f>
        <v/>
      </c>
      <c r="M27" s="160" t="str">
        <f>IF($D27=1,IF(所有護老者!M27="","",所有護老者!M27),"")</f>
        <v/>
      </c>
      <c r="N27" s="160" t="str">
        <f>IF($D27=1,IF(所有護老者!N27="","",所有護老者!N27),"")</f>
        <v/>
      </c>
      <c r="O27" s="160" t="str">
        <f>IF($D27=1,IF(所有護老者!O27="","",所有護老者!O27),"")</f>
        <v/>
      </c>
      <c r="P27" s="160" t="str">
        <f>IF($D27=1,IF(所有護老者!P27="","",所有護老者!P27),"")</f>
        <v/>
      </c>
      <c r="Q27" s="160" t="str">
        <f>IF($D27=1,IF(所有護老者!Q27="","",所有護老者!Q27),"")</f>
        <v/>
      </c>
      <c r="R27" s="160" t="str">
        <f>IF($D27=1,IF(所有護老者!R27="","",所有護老者!R27),"")</f>
        <v/>
      </c>
      <c r="S27" s="160" t="str">
        <f>IF($D27=1,IF(所有護老者!S27="","",所有護老者!S27),"")</f>
        <v/>
      </c>
      <c r="T27" s="160" t="str">
        <f>IF($D27=1,IF(所有護老者!T27="","",所有護老者!T27),"")</f>
        <v/>
      </c>
      <c r="U27" s="160" t="str">
        <f>IF($D27=1,IF(所有護老者!U27="","",所有護老者!U27),"")</f>
        <v/>
      </c>
      <c r="V27" s="160" t="str">
        <f>IF($D27=1,IF(所有護老者!V27="","",所有護老者!V27),"")</f>
        <v/>
      </c>
      <c r="W27" s="160" t="str">
        <f>IF($D27=1,IF(所有護老者!W27="","",所有護老者!W27),"")</f>
        <v/>
      </c>
      <c r="X27" s="160" t="str">
        <f>IF($D27=1,IF(所有護老者!X27="","",所有護老者!X27),"")</f>
        <v/>
      </c>
      <c r="Y27" s="160" t="str">
        <f>IF($D27=1,IF(所有護老者!Y27="","",所有護老者!Y27),"")</f>
        <v/>
      </c>
      <c r="Z27" s="160" t="str">
        <f>IF($D27=1,IF(所有護老者!Z27="","",所有護老者!Z27),"")</f>
        <v/>
      </c>
      <c r="AA27" s="160" t="str">
        <f>IF($D27=1,IF(所有護老者!AA27="","",所有護老者!AA27),"")</f>
        <v/>
      </c>
      <c r="AB27" s="160" t="str">
        <f>IF($D27=1,IF(所有護老者!AB27="","",所有護老者!AB27),"")</f>
        <v/>
      </c>
      <c r="AC27" s="160" t="str">
        <f>IF($D27=1,IF(所有護老者!AC27="","",所有護老者!AC27),"")</f>
        <v/>
      </c>
      <c r="AD27" s="160" t="str">
        <f>IF($D27=1,IF(所有護老者!AD27="","",所有護老者!AD27),"")</f>
        <v/>
      </c>
      <c r="AE27" s="160" t="str">
        <f>IF($D27=1,IF(所有護老者!AE27="","",所有護老者!AE27),"")</f>
        <v/>
      </c>
      <c r="AF27" s="160" t="str">
        <f>IF($D27=1,IF(所有護老者!AF27="","",所有護老者!AF27),"")</f>
        <v/>
      </c>
      <c r="AG27" s="160" t="str">
        <f>IF($D27=1,IF(所有護老者!AG27="","",所有護老者!AG27),"")</f>
        <v/>
      </c>
      <c r="AH27" s="160" t="str">
        <f>IF(所有護老者!AK27="","",所有護老者!AK27)</f>
        <v/>
      </c>
      <c r="AI27" s="175" t="str">
        <f t="shared" si="4"/>
        <v/>
      </c>
      <c r="AJ27" s="175" t="str">
        <f t="shared" si="5"/>
        <v/>
      </c>
      <c r="AK27" s="175" t="str">
        <f t="shared" si="6"/>
        <v/>
      </c>
      <c r="AL27" s="175" t="str">
        <f t="shared" si="7"/>
        <v/>
      </c>
      <c r="AM27" s="175" t="str">
        <f t="shared" si="8"/>
        <v/>
      </c>
      <c r="AN27" s="175" t="str">
        <f t="shared" si="9"/>
        <v/>
      </c>
      <c r="AO27" s="175" t="str">
        <f t="shared" si="10"/>
        <v/>
      </c>
      <c r="AP27" s="175" t="str">
        <f t="shared" si="11"/>
        <v/>
      </c>
      <c r="AQ27" s="27">
        <f t="shared" si="12"/>
        <v>0</v>
      </c>
      <c r="AR27" s="27"/>
      <c r="AS27" s="27">
        <f t="shared" si="13"/>
        <v>0</v>
      </c>
      <c r="AT27" s="27">
        <f t="shared" si="14"/>
        <v>0</v>
      </c>
      <c r="AU27" s="27">
        <f t="shared" si="15"/>
        <v>0</v>
      </c>
      <c r="AV27" s="27">
        <f t="shared" si="16"/>
        <v>0</v>
      </c>
      <c r="AW27" s="27">
        <f t="shared" si="17"/>
        <v>0</v>
      </c>
      <c r="AX27" s="27">
        <f t="shared" si="18"/>
        <v>0</v>
      </c>
      <c r="AY27" s="27">
        <f t="shared" si="19"/>
        <v>0</v>
      </c>
      <c r="AZ27" s="27">
        <f t="shared" si="20"/>
        <v>0</v>
      </c>
      <c r="BA27" s="176"/>
      <c r="BB27" s="27">
        <f t="shared" si="21"/>
        <v>0</v>
      </c>
      <c r="BC27" s="176"/>
      <c r="BD27" s="276" t="str">
        <f t="shared" si="22"/>
        <v/>
      </c>
      <c r="BE27" s="176"/>
      <c r="BF27" s="27">
        <f t="shared" si="23"/>
        <v>0</v>
      </c>
      <c r="BG27" s="27">
        <f t="shared" si="24"/>
        <v>0</v>
      </c>
      <c r="BH27" s="27">
        <f t="shared" si="25"/>
        <v>0</v>
      </c>
      <c r="BI27" s="27">
        <f t="shared" si="26"/>
        <v>0</v>
      </c>
      <c r="BJ27" s="27">
        <f t="shared" si="27"/>
        <v>0</v>
      </c>
      <c r="BK27" s="27"/>
      <c r="BL27" s="177"/>
      <c r="BM27" s="194" t="s">
        <v>46</v>
      </c>
      <c r="BN27" s="125"/>
      <c r="BO27" s="220">
        <f>COUNTIF($U$5:$U$65533,"=1")</f>
        <v>0</v>
      </c>
      <c r="BP27" s="220">
        <f>COUNTIF($U$5:$U$65533,"=2")</f>
        <v>0</v>
      </c>
      <c r="BQ27" s="220">
        <f>COUNTIF($U$5:$U$65533,"=3")</f>
        <v>0</v>
      </c>
      <c r="BR27" s="220">
        <f>COUNTIF($U$5:$U$65533,"=4")</f>
        <v>0</v>
      </c>
      <c r="BS27" s="220">
        <f>COUNTIF($U$5:$U$65533,"=5")</f>
        <v>0</v>
      </c>
      <c r="BT27" s="210"/>
      <c r="BU27" s="208"/>
      <c r="BV27" s="208"/>
      <c r="BW27" s="208"/>
      <c r="BX27" s="208"/>
      <c r="BY27" s="184">
        <f t="shared" ref="BY27:BY33" si="32">SUM(BN27:BX27)</f>
        <v>0</v>
      </c>
      <c r="BZ27" s="166"/>
      <c r="CA27" s="194" t="s">
        <v>46</v>
      </c>
      <c r="CB27" s="269"/>
      <c r="CC27" s="80">
        <f t="shared" ref="CC27:CC29" si="33">IF($BO27=0,0,BO27/$BY27)</f>
        <v>0</v>
      </c>
      <c r="CD27" s="80">
        <f t="shared" ref="CD27:CD29" si="34">IF($BP27=0,0,BP27/$BY27)</f>
        <v>0</v>
      </c>
      <c r="CE27" s="80">
        <f t="shared" ref="CE27:CE29" si="35">IF($BQ27=0,0,BQ27/$BY27)</f>
        <v>0</v>
      </c>
      <c r="CF27" s="80">
        <f t="shared" ref="CF27:CF29" si="36">IF($BR27=0,0,BR27/$BY27)</f>
        <v>0</v>
      </c>
      <c r="CG27" s="80">
        <f t="shared" ref="CG27:CG29" si="37">IF($BS27=0,0,BS27/$BY27)</f>
        <v>0</v>
      </c>
      <c r="CH27" s="270"/>
      <c r="CI27" s="263"/>
      <c r="CJ27" s="263"/>
      <c r="CK27" s="263"/>
      <c r="CL27" s="264"/>
      <c r="CM27" s="87">
        <f t="shared" ref="CM27:CM33" si="38">SUM(CB27:CL27)</f>
        <v>0</v>
      </c>
    </row>
    <row r="28" spans="1:91">
      <c r="A28" s="160" t="str">
        <f>IF($D28=1,IF(所有護老者!A28="","",所有護老者!A28),"")</f>
        <v/>
      </c>
      <c r="B28" s="160" t="str">
        <f>IF($D28=1,IF(所有護老者!B28="","",所有護老者!B28),"")</f>
        <v/>
      </c>
      <c r="C28" s="160" t="str">
        <f>IF($D28=1,IF(所有護老者!D28="","",所有護老者!D28),"")</f>
        <v/>
      </c>
      <c r="D28" s="160" t="str">
        <f>IF(所有護老者!C28=1,1,"")</f>
        <v/>
      </c>
      <c r="E28" s="160" t="str">
        <f>IF($D28=1,IF(所有護老者!E28="","",所有護老者!E28),"")</f>
        <v/>
      </c>
      <c r="F28" s="160" t="str">
        <f>IF($D28=1,IF(所有護老者!F28="","",所有護老者!F28),"")</f>
        <v/>
      </c>
      <c r="G28" s="160" t="str">
        <f>IF($D28=1,IF(所有護老者!G28="","",所有護老者!G28),"")</f>
        <v/>
      </c>
      <c r="H28" s="160" t="str">
        <f>IF($D28=1,IF(所有護老者!H28="","",所有護老者!H28),"")</f>
        <v/>
      </c>
      <c r="I28" s="160" t="str">
        <f>IF($D28=1,IF(所有護老者!I28="","",所有護老者!I28),"")</f>
        <v/>
      </c>
      <c r="J28" s="160" t="str">
        <f>IF($D28=1,IF(所有護老者!J28="","",所有護老者!J28),"")</f>
        <v/>
      </c>
      <c r="K28" s="160" t="str">
        <f>IF($D28=1,IF(所有護老者!K28="","",所有護老者!K28),"")</f>
        <v/>
      </c>
      <c r="L28" s="160" t="str">
        <f>IF($D28=1,IF(所有護老者!L28="","",所有護老者!L28),"")</f>
        <v/>
      </c>
      <c r="M28" s="160" t="str">
        <f>IF($D28=1,IF(所有護老者!M28="","",所有護老者!M28),"")</f>
        <v/>
      </c>
      <c r="N28" s="160" t="str">
        <f>IF($D28=1,IF(所有護老者!N28="","",所有護老者!N28),"")</f>
        <v/>
      </c>
      <c r="O28" s="160" t="str">
        <f>IF($D28=1,IF(所有護老者!O28="","",所有護老者!O28),"")</f>
        <v/>
      </c>
      <c r="P28" s="160" t="str">
        <f>IF($D28=1,IF(所有護老者!P28="","",所有護老者!P28),"")</f>
        <v/>
      </c>
      <c r="Q28" s="160" t="str">
        <f>IF($D28=1,IF(所有護老者!Q28="","",所有護老者!Q28),"")</f>
        <v/>
      </c>
      <c r="R28" s="160" t="str">
        <f>IF($D28=1,IF(所有護老者!R28="","",所有護老者!R28),"")</f>
        <v/>
      </c>
      <c r="S28" s="160" t="str">
        <f>IF($D28=1,IF(所有護老者!S28="","",所有護老者!S28),"")</f>
        <v/>
      </c>
      <c r="T28" s="160" t="str">
        <f>IF($D28=1,IF(所有護老者!T28="","",所有護老者!T28),"")</f>
        <v/>
      </c>
      <c r="U28" s="160" t="str">
        <f>IF($D28=1,IF(所有護老者!U28="","",所有護老者!U28),"")</f>
        <v/>
      </c>
      <c r="V28" s="160" t="str">
        <f>IF($D28=1,IF(所有護老者!V28="","",所有護老者!V28),"")</f>
        <v/>
      </c>
      <c r="W28" s="160" t="str">
        <f>IF($D28=1,IF(所有護老者!W28="","",所有護老者!W28),"")</f>
        <v/>
      </c>
      <c r="X28" s="160" t="str">
        <f>IF($D28=1,IF(所有護老者!X28="","",所有護老者!X28),"")</f>
        <v/>
      </c>
      <c r="Y28" s="160" t="str">
        <f>IF($D28=1,IF(所有護老者!Y28="","",所有護老者!Y28),"")</f>
        <v/>
      </c>
      <c r="Z28" s="160" t="str">
        <f>IF($D28=1,IF(所有護老者!Z28="","",所有護老者!Z28),"")</f>
        <v/>
      </c>
      <c r="AA28" s="160" t="str">
        <f>IF($D28=1,IF(所有護老者!AA28="","",所有護老者!AA28),"")</f>
        <v/>
      </c>
      <c r="AB28" s="160" t="str">
        <f>IF($D28=1,IF(所有護老者!AB28="","",所有護老者!AB28),"")</f>
        <v/>
      </c>
      <c r="AC28" s="160" t="str">
        <f>IF($D28=1,IF(所有護老者!AC28="","",所有護老者!AC28),"")</f>
        <v/>
      </c>
      <c r="AD28" s="160" t="str">
        <f>IF($D28=1,IF(所有護老者!AD28="","",所有護老者!AD28),"")</f>
        <v/>
      </c>
      <c r="AE28" s="160" t="str">
        <f>IF($D28=1,IF(所有護老者!AE28="","",所有護老者!AE28),"")</f>
        <v/>
      </c>
      <c r="AF28" s="160" t="str">
        <f>IF($D28=1,IF(所有護老者!AF28="","",所有護老者!AF28),"")</f>
        <v/>
      </c>
      <c r="AG28" s="160" t="str">
        <f>IF($D28=1,IF(所有護老者!AG28="","",所有護老者!AG28),"")</f>
        <v/>
      </c>
      <c r="AH28" s="160" t="str">
        <f>IF(所有護老者!AK28="","",所有護老者!AK28)</f>
        <v/>
      </c>
      <c r="AI28" s="175" t="str">
        <f t="shared" si="4"/>
        <v/>
      </c>
      <c r="AJ28" s="175" t="str">
        <f t="shared" si="5"/>
        <v/>
      </c>
      <c r="AK28" s="175" t="str">
        <f t="shared" si="6"/>
        <v/>
      </c>
      <c r="AL28" s="175" t="str">
        <f t="shared" si="7"/>
        <v/>
      </c>
      <c r="AM28" s="175" t="str">
        <f t="shared" si="8"/>
        <v/>
      </c>
      <c r="AN28" s="175" t="str">
        <f t="shared" si="9"/>
        <v/>
      </c>
      <c r="AO28" s="175" t="str">
        <f t="shared" si="10"/>
        <v/>
      </c>
      <c r="AP28" s="175" t="str">
        <f t="shared" si="11"/>
        <v/>
      </c>
      <c r="AQ28" s="27">
        <f t="shared" si="12"/>
        <v>0</v>
      </c>
      <c r="AR28" s="27"/>
      <c r="AS28" s="27">
        <f t="shared" si="13"/>
        <v>0</v>
      </c>
      <c r="AT28" s="27">
        <f t="shared" si="14"/>
        <v>0</v>
      </c>
      <c r="AU28" s="27">
        <f t="shared" si="15"/>
        <v>0</v>
      </c>
      <c r="AV28" s="27">
        <f t="shared" si="16"/>
        <v>0</v>
      </c>
      <c r="AW28" s="27">
        <f t="shared" si="17"/>
        <v>0</v>
      </c>
      <c r="AX28" s="27">
        <f t="shared" si="18"/>
        <v>0</v>
      </c>
      <c r="AY28" s="27">
        <f t="shared" si="19"/>
        <v>0</v>
      </c>
      <c r="AZ28" s="27">
        <f t="shared" si="20"/>
        <v>0</v>
      </c>
      <c r="BA28" s="176"/>
      <c r="BB28" s="27">
        <f t="shared" si="21"/>
        <v>0</v>
      </c>
      <c r="BC28" s="176"/>
      <c r="BD28" s="276" t="str">
        <f t="shared" si="22"/>
        <v/>
      </c>
      <c r="BE28" s="176"/>
      <c r="BF28" s="27">
        <f t="shared" si="23"/>
        <v>0</v>
      </c>
      <c r="BG28" s="27">
        <f t="shared" si="24"/>
        <v>0</v>
      </c>
      <c r="BH28" s="27">
        <f t="shared" si="25"/>
        <v>0</v>
      </c>
      <c r="BI28" s="27">
        <f t="shared" si="26"/>
        <v>0</v>
      </c>
      <c r="BJ28" s="27">
        <f t="shared" si="27"/>
        <v>0</v>
      </c>
      <c r="BK28" s="27"/>
      <c r="BL28" s="177"/>
      <c r="BM28" s="194" t="s">
        <v>18</v>
      </c>
      <c r="BN28" s="125"/>
      <c r="BO28" s="222">
        <f>COUNTIF($V$5:$V$65533,"=1")</f>
        <v>0</v>
      </c>
      <c r="BP28" s="220">
        <f>COUNTIF($V$5:$V$65533,"=2")</f>
        <v>0</v>
      </c>
      <c r="BQ28" s="220">
        <f>COUNTIF($V$5:$V$65533,"=3")</f>
        <v>0</v>
      </c>
      <c r="BR28" s="220">
        <f>COUNTIF($V$5:$V$65533,"=4")</f>
        <v>0</v>
      </c>
      <c r="BS28" s="220">
        <f>COUNTIF($V$5:$V$65533,"=5")</f>
        <v>0</v>
      </c>
      <c r="BT28" s="210"/>
      <c r="BU28" s="208"/>
      <c r="BV28" s="208"/>
      <c r="BW28" s="208"/>
      <c r="BX28" s="208"/>
      <c r="BY28" s="184">
        <f t="shared" si="32"/>
        <v>0</v>
      </c>
      <c r="BZ28" s="166"/>
      <c r="CA28" s="194" t="s">
        <v>18</v>
      </c>
      <c r="CB28" s="269"/>
      <c r="CC28" s="80">
        <f t="shared" si="33"/>
        <v>0</v>
      </c>
      <c r="CD28" s="80">
        <f t="shared" si="34"/>
        <v>0</v>
      </c>
      <c r="CE28" s="80">
        <f t="shared" si="35"/>
        <v>0</v>
      </c>
      <c r="CF28" s="80">
        <f t="shared" si="36"/>
        <v>0</v>
      </c>
      <c r="CG28" s="80">
        <f t="shared" si="37"/>
        <v>0</v>
      </c>
      <c r="CH28" s="270"/>
      <c r="CI28" s="263"/>
      <c r="CJ28" s="263"/>
      <c r="CK28" s="263"/>
      <c r="CL28" s="264"/>
      <c r="CM28" s="79">
        <f t="shared" si="38"/>
        <v>0</v>
      </c>
    </row>
    <row r="29" spans="1:91">
      <c r="A29" s="160" t="str">
        <f>IF($D29=1,IF(所有護老者!A29="","",所有護老者!A29),"")</f>
        <v/>
      </c>
      <c r="B29" s="160" t="str">
        <f>IF($D29=1,IF(所有護老者!B29="","",所有護老者!B29),"")</f>
        <v/>
      </c>
      <c r="C29" s="160" t="str">
        <f>IF($D29=1,IF(所有護老者!D29="","",所有護老者!D29),"")</f>
        <v/>
      </c>
      <c r="D29" s="160" t="str">
        <f>IF(所有護老者!C29=1,1,"")</f>
        <v/>
      </c>
      <c r="E29" s="160" t="str">
        <f>IF($D29=1,IF(所有護老者!E29="","",所有護老者!E29),"")</f>
        <v/>
      </c>
      <c r="F29" s="160" t="str">
        <f>IF($D29=1,IF(所有護老者!F29="","",所有護老者!F29),"")</f>
        <v/>
      </c>
      <c r="G29" s="160" t="str">
        <f>IF($D29=1,IF(所有護老者!G29="","",所有護老者!G29),"")</f>
        <v/>
      </c>
      <c r="H29" s="160" t="str">
        <f>IF($D29=1,IF(所有護老者!H29="","",所有護老者!H29),"")</f>
        <v/>
      </c>
      <c r="I29" s="160" t="str">
        <f>IF($D29=1,IF(所有護老者!I29="","",所有護老者!I29),"")</f>
        <v/>
      </c>
      <c r="J29" s="160" t="str">
        <f>IF($D29=1,IF(所有護老者!J29="","",所有護老者!J29),"")</f>
        <v/>
      </c>
      <c r="K29" s="160" t="str">
        <f>IF($D29=1,IF(所有護老者!K29="","",所有護老者!K29),"")</f>
        <v/>
      </c>
      <c r="L29" s="160" t="str">
        <f>IF($D29=1,IF(所有護老者!L29="","",所有護老者!L29),"")</f>
        <v/>
      </c>
      <c r="M29" s="160" t="str">
        <f>IF($D29=1,IF(所有護老者!M29="","",所有護老者!M29),"")</f>
        <v/>
      </c>
      <c r="N29" s="160" t="str">
        <f>IF($D29=1,IF(所有護老者!N29="","",所有護老者!N29),"")</f>
        <v/>
      </c>
      <c r="O29" s="160" t="str">
        <f>IF($D29=1,IF(所有護老者!O29="","",所有護老者!O29),"")</f>
        <v/>
      </c>
      <c r="P29" s="160" t="str">
        <f>IF($D29=1,IF(所有護老者!P29="","",所有護老者!P29),"")</f>
        <v/>
      </c>
      <c r="Q29" s="160" t="str">
        <f>IF($D29=1,IF(所有護老者!Q29="","",所有護老者!Q29),"")</f>
        <v/>
      </c>
      <c r="R29" s="160" t="str">
        <f>IF($D29=1,IF(所有護老者!R29="","",所有護老者!R29),"")</f>
        <v/>
      </c>
      <c r="S29" s="160" t="str">
        <f>IF($D29=1,IF(所有護老者!S29="","",所有護老者!S29),"")</f>
        <v/>
      </c>
      <c r="T29" s="160" t="str">
        <f>IF($D29=1,IF(所有護老者!T29="","",所有護老者!T29),"")</f>
        <v/>
      </c>
      <c r="U29" s="160" t="str">
        <f>IF($D29=1,IF(所有護老者!U29="","",所有護老者!U29),"")</f>
        <v/>
      </c>
      <c r="V29" s="160" t="str">
        <f>IF($D29=1,IF(所有護老者!V29="","",所有護老者!V29),"")</f>
        <v/>
      </c>
      <c r="W29" s="160" t="str">
        <f>IF($D29=1,IF(所有護老者!W29="","",所有護老者!W29),"")</f>
        <v/>
      </c>
      <c r="X29" s="160" t="str">
        <f>IF($D29=1,IF(所有護老者!X29="","",所有護老者!X29),"")</f>
        <v/>
      </c>
      <c r="Y29" s="160" t="str">
        <f>IF($D29=1,IF(所有護老者!Y29="","",所有護老者!Y29),"")</f>
        <v/>
      </c>
      <c r="Z29" s="160" t="str">
        <f>IF($D29=1,IF(所有護老者!Z29="","",所有護老者!Z29),"")</f>
        <v/>
      </c>
      <c r="AA29" s="160" t="str">
        <f>IF($D29=1,IF(所有護老者!AA29="","",所有護老者!AA29),"")</f>
        <v/>
      </c>
      <c r="AB29" s="160" t="str">
        <f>IF($D29=1,IF(所有護老者!AB29="","",所有護老者!AB29),"")</f>
        <v/>
      </c>
      <c r="AC29" s="160" t="str">
        <f>IF($D29=1,IF(所有護老者!AC29="","",所有護老者!AC29),"")</f>
        <v/>
      </c>
      <c r="AD29" s="160" t="str">
        <f>IF($D29=1,IF(所有護老者!AD29="","",所有護老者!AD29),"")</f>
        <v/>
      </c>
      <c r="AE29" s="160" t="str">
        <f>IF($D29=1,IF(所有護老者!AE29="","",所有護老者!AE29),"")</f>
        <v/>
      </c>
      <c r="AF29" s="160" t="str">
        <f>IF($D29=1,IF(所有護老者!AF29="","",所有護老者!AF29),"")</f>
        <v/>
      </c>
      <c r="AG29" s="160" t="str">
        <f>IF($D29=1,IF(所有護老者!AG29="","",所有護老者!AG29),"")</f>
        <v/>
      </c>
      <c r="AH29" s="160" t="str">
        <f>IF(所有護老者!AK29="","",所有護老者!AK29)</f>
        <v/>
      </c>
      <c r="AI29" s="175" t="str">
        <f t="shared" si="4"/>
        <v/>
      </c>
      <c r="AJ29" s="175" t="str">
        <f t="shared" si="5"/>
        <v/>
      </c>
      <c r="AK29" s="175" t="str">
        <f t="shared" si="6"/>
        <v/>
      </c>
      <c r="AL29" s="175" t="str">
        <f t="shared" si="7"/>
        <v/>
      </c>
      <c r="AM29" s="175" t="str">
        <f t="shared" si="8"/>
        <v/>
      </c>
      <c r="AN29" s="175" t="str">
        <f t="shared" si="9"/>
        <v/>
      </c>
      <c r="AO29" s="175" t="str">
        <f t="shared" si="10"/>
        <v/>
      </c>
      <c r="AP29" s="175" t="str">
        <f t="shared" si="11"/>
        <v/>
      </c>
      <c r="AQ29" s="27">
        <f t="shared" si="12"/>
        <v>0</v>
      </c>
      <c r="AR29" s="27"/>
      <c r="AS29" s="27">
        <f t="shared" si="13"/>
        <v>0</v>
      </c>
      <c r="AT29" s="27">
        <f t="shared" si="14"/>
        <v>0</v>
      </c>
      <c r="AU29" s="27">
        <f t="shared" si="15"/>
        <v>0</v>
      </c>
      <c r="AV29" s="27">
        <f t="shared" si="16"/>
        <v>0</v>
      </c>
      <c r="AW29" s="27">
        <f t="shared" si="17"/>
        <v>0</v>
      </c>
      <c r="AX29" s="27">
        <f t="shared" si="18"/>
        <v>0</v>
      </c>
      <c r="AY29" s="27">
        <f t="shared" si="19"/>
        <v>0</v>
      </c>
      <c r="AZ29" s="27">
        <f t="shared" si="20"/>
        <v>0</v>
      </c>
      <c r="BA29" s="176"/>
      <c r="BB29" s="27">
        <f t="shared" si="21"/>
        <v>0</v>
      </c>
      <c r="BC29" s="176"/>
      <c r="BD29" s="276" t="str">
        <f t="shared" si="22"/>
        <v/>
      </c>
      <c r="BE29" s="176"/>
      <c r="BF29" s="27">
        <f t="shared" si="23"/>
        <v>0</v>
      </c>
      <c r="BG29" s="27">
        <f t="shared" si="24"/>
        <v>0</v>
      </c>
      <c r="BH29" s="27">
        <f t="shared" si="25"/>
        <v>0</v>
      </c>
      <c r="BI29" s="27">
        <f t="shared" si="26"/>
        <v>0</v>
      </c>
      <c r="BJ29" s="27">
        <f t="shared" si="27"/>
        <v>0</v>
      </c>
      <c r="BK29" s="27"/>
      <c r="BL29" s="177"/>
      <c r="BM29" s="194" t="s">
        <v>19</v>
      </c>
      <c r="BN29" s="125"/>
      <c r="BO29" s="222">
        <f>COUNTIF($W$5:$W$65533,"=1")</f>
        <v>0</v>
      </c>
      <c r="BP29" s="222">
        <f>COUNTIF($W$5:$W$65533,"=2")</f>
        <v>0</v>
      </c>
      <c r="BQ29" s="222">
        <f>COUNTIF($W$5:$W$65533,"=3")</f>
        <v>0</v>
      </c>
      <c r="BR29" s="222">
        <f>COUNTIF($W$5:$W$65533,"=4")</f>
        <v>0</v>
      </c>
      <c r="BS29" s="222">
        <f>COUNTIF($W$5:$W$65533,"=5")</f>
        <v>0</v>
      </c>
      <c r="BT29" s="210"/>
      <c r="BU29" s="208"/>
      <c r="BV29" s="208"/>
      <c r="BW29" s="208"/>
      <c r="BX29" s="208"/>
      <c r="BY29" s="184">
        <f t="shared" si="32"/>
        <v>0</v>
      </c>
      <c r="BZ29" s="166"/>
      <c r="CA29" s="194" t="s">
        <v>19</v>
      </c>
      <c r="CB29" s="269"/>
      <c r="CC29" s="80">
        <f t="shared" si="33"/>
        <v>0</v>
      </c>
      <c r="CD29" s="80">
        <f t="shared" si="34"/>
        <v>0</v>
      </c>
      <c r="CE29" s="80">
        <f t="shared" si="35"/>
        <v>0</v>
      </c>
      <c r="CF29" s="80">
        <f t="shared" si="36"/>
        <v>0</v>
      </c>
      <c r="CG29" s="80">
        <f t="shared" si="37"/>
        <v>0</v>
      </c>
      <c r="CH29" s="270"/>
      <c r="CI29" s="263"/>
      <c r="CJ29" s="263"/>
      <c r="CK29" s="263"/>
      <c r="CL29" s="264"/>
      <c r="CM29" s="79">
        <f t="shared" si="38"/>
        <v>0</v>
      </c>
    </row>
    <row r="30" spans="1:91">
      <c r="A30" s="160" t="str">
        <f>IF($D30=1,IF(所有護老者!A30="","",所有護老者!A30),"")</f>
        <v/>
      </c>
      <c r="B30" s="160" t="str">
        <f>IF($D30=1,IF(所有護老者!B30="","",所有護老者!B30),"")</f>
        <v/>
      </c>
      <c r="C30" s="160" t="str">
        <f>IF($D30=1,IF(所有護老者!D30="","",所有護老者!D30),"")</f>
        <v/>
      </c>
      <c r="D30" s="160" t="str">
        <f>IF(所有護老者!C30=1,1,"")</f>
        <v/>
      </c>
      <c r="E30" s="160" t="str">
        <f>IF($D30=1,IF(所有護老者!E30="","",所有護老者!E30),"")</f>
        <v/>
      </c>
      <c r="F30" s="160" t="str">
        <f>IF($D30=1,IF(所有護老者!F30="","",所有護老者!F30),"")</f>
        <v/>
      </c>
      <c r="G30" s="160" t="str">
        <f>IF($D30=1,IF(所有護老者!G30="","",所有護老者!G30),"")</f>
        <v/>
      </c>
      <c r="H30" s="160" t="str">
        <f>IF($D30=1,IF(所有護老者!H30="","",所有護老者!H30),"")</f>
        <v/>
      </c>
      <c r="I30" s="160" t="str">
        <f>IF($D30=1,IF(所有護老者!I30="","",所有護老者!I30),"")</f>
        <v/>
      </c>
      <c r="J30" s="160" t="str">
        <f>IF($D30=1,IF(所有護老者!J30="","",所有護老者!J30),"")</f>
        <v/>
      </c>
      <c r="K30" s="160" t="str">
        <f>IF($D30=1,IF(所有護老者!K30="","",所有護老者!K30),"")</f>
        <v/>
      </c>
      <c r="L30" s="160" t="str">
        <f>IF($D30=1,IF(所有護老者!L30="","",所有護老者!L30),"")</f>
        <v/>
      </c>
      <c r="M30" s="160" t="str">
        <f>IF($D30=1,IF(所有護老者!M30="","",所有護老者!M30),"")</f>
        <v/>
      </c>
      <c r="N30" s="160" t="str">
        <f>IF($D30=1,IF(所有護老者!N30="","",所有護老者!N30),"")</f>
        <v/>
      </c>
      <c r="O30" s="160" t="str">
        <f>IF($D30=1,IF(所有護老者!O30="","",所有護老者!O30),"")</f>
        <v/>
      </c>
      <c r="P30" s="160" t="str">
        <f>IF($D30=1,IF(所有護老者!P30="","",所有護老者!P30),"")</f>
        <v/>
      </c>
      <c r="Q30" s="160" t="str">
        <f>IF($D30=1,IF(所有護老者!Q30="","",所有護老者!Q30),"")</f>
        <v/>
      </c>
      <c r="R30" s="160" t="str">
        <f>IF($D30=1,IF(所有護老者!R30="","",所有護老者!R30),"")</f>
        <v/>
      </c>
      <c r="S30" s="160" t="str">
        <f>IF($D30=1,IF(所有護老者!S30="","",所有護老者!S30),"")</f>
        <v/>
      </c>
      <c r="T30" s="160" t="str">
        <f>IF($D30=1,IF(所有護老者!T30="","",所有護老者!T30),"")</f>
        <v/>
      </c>
      <c r="U30" s="160" t="str">
        <f>IF($D30=1,IF(所有護老者!U30="","",所有護老者!U30),"")</f>
        <v/>
      </c>
      <c r="V30" s="160" t="str">
        <f>IF($D30=1,IF(所有護老者!V30="","",所有護老者!V30),"")</f>
        <v/>
      </c>
      <c r="W30" s="160" t="str">
        <f>IF($D30=1,IF(所有護老者!W30="","",所有護老者!W30),"")</f>
        <v/>
      </c>
      <c r="X30" s="160" t="str">
        <f>IF($D30=1,IF(所有護老者!X30="","",所有護老者!X30),"")</f>
        <v/>
      </c>
      <c r="Y30" s="160" t="str">
        <f>IF($D30=1,IF(所有護老者!Y30="","",所有護老者!Y30),"")</f>
        <v/>
      </c>
      <c r="Z30" s="160" t="str">
        <f>IF($D30=1,IF(所有護老者!Z30="","",所有護老者!Z30),"")</f>
        <v/>
      </c>
      <c r="AA30" s="160" t="str">
        <f>IF($D30=1,IF(所有護老者!AA30="","",所有護老者!AA30),"")</f>
        <v/>
      </c>
      <c r="AB30" s="160" t="str">
        <f>IF($D30=1,IF(所有護老者!AB30="","",所有護老者!AB30),"")</f>
        <v/>
      </c>
      <c r="AC30" s="160" t="str">
        <f>IF($D30=1,IF(所有護老者!AC30="","",所有護老者!AC30),"")</f>
        <v/>
      </c>
      <c r="AD30" s="160" t="str">
        <f>IF($D30=1,IF(所有護老者!AD30="","",所有護老者!AD30),"")</f>
        <v/>
      </c>
      <c r="AE30" s="160" t="str">
        <f>IF($D30=1,IF(所有護老者!AE30="","",所有護老者!AE30),"")</f>
        <v/>
      </c>
      <c r="AF30" s="160" t="str">
        <f>IF($D30=1,IF(所有護老者!AF30="","",所有護老者!AF30),"")</f>
        <v/>
      </c>
      <c r="AG30" s="160" t="str">
        <f>IF($D30=1,IF(所有護老者!AG30="","",所有護老者!AG30),"")</f>
        <v/>
      </c>
      <c r="AH30" s="160" t="str">
        <f>IF(所有護老者!AK30="","",所有護老者!AK30)</f>
        <v/>
      </c>
      <c r="AI30" s="175" t="str">
        <f t="shared" si="4"/>
        <v/>
      </c>
      <c r="AJ30" s="175" t="str">
        <f t="shared" si="5"/>
        <v/>
      </c>
      <c r="AK30" s="175" t="str">
        <f t="shared" si="6"/>
        <v/>
      </c>
      <c r="AL30" s="175" t="str">
        <f t="shared" si="7"/>
        <v/>
      </c>
      <c r="AM30" s="175" t="str">
        <f t="shared" si="8"/>
        <v/>
      </c>
      <c r="AN30" s="175" t="str">
        <f t="shared" si="9"/>
        <v/>
      </c>
      <c r="AO30" s="175" t="str">
        <f t="shared" si="10"/>
        <v/>
      </c>
      <c r="AP30" s="175" t="str">
        <f t="shared" si="11"/>
        <v/>
      </c>
      <c r="AQ30" s="27">
        <f t="shared" si="12"/>
        <v>0</v>
      </c>
      <c r="AR30" s="27"/>
      <c r="AS30" s="27">
        <f t="shared" si="13"/>
        <v>0</v>
      </c>
      <c r="AT30" s="27">
        <f t="shared" si="14"/>
        <v>0</v>
      </c>
      <c r="AU30" s="27">
        <f t="shared" si="15"/>
        <v>0</v>
      </c>
      <c r="AV30" s="27">
        <f t="shared" si="16"/>
        <v>0</v>
      </c>
      <c r="AW30" s="27">
        <f t="shared" si="17"/>
        <v>0</v>
      </c>
      <c r="AX30" s="27">
        <f t="shared" si="18"/>
        <v>0</v>
      </c>
      <c r="AY30" s="27">
        <f t="shared" si="19"/>
        <v>0</v>
      </c>
      <c r="AZ30" s="27">
        <f t="shared" si="20"/>
        <v>0</v>
      </c>
      <c r="BA30" s="176"/>
      <c r="BB30" s="27">
        <f t="shared" si="21"/>
        <v>0</v>
      </c>
      <c r="BC30" s="176"/>
      <c r="BD30" s="276" t="str">
        <f t="shared" si="22"/>
        <v/>
      </c>
      <c r="BE30" s="176"/>
      <c r="BF30" s="27">
        <f t="shared" si="23"/>
        <v>0</v>
      </c>
      <c r="BG30" s="27">
        <f t="shared" si="24"/>
        <v>0</v>
      </c>
      <c r="BH30" s="27">
        <f t="shared" si="25"/>
        <v>0</v>
      </c>
      <c r="BI30" s="27">
        <f t="shared" si="26"/>
        <v>0</v>
      </c>
      <c r="BJ30" s="27">
        <f t="shared" si="27"/>
        <v>0</v>
      </c>
      <c r="BK30" s="27"/>
      <c r="BL30" s="177"/>
      <c r="BM30" s="194" t="s">
        <v>20</v>
      </c>
      <c r="BN30" s="223">
        <f>COUNTIF($X$5:$X$65533,"=0")</f>
        <v>0</v>
      </c>
      <c r="BO30" s="222">
        <f>COUNTIF($X$5:$X$65533,"=1")</f>
        <v>0</v>
      </c>
      <c r="BP30" s="222">
        <f>COUNTIF($X$5:$X$65533,"=2")</f>
        <v>0</v>
      </c>
      <c r="BQ30" s="222">
        <f>COUNTIF($X$5:$X$65533,"=3")</f>
        <v>0</v>
      </c>
      <c r="BR30" s="222">
        <f>COUNTIF($X$5:$X$65533,"=4")</f>
        <v>0</v>
      </c>
      <c r="BS30" s="222">
        <f>COUNTIF($X$5:$X$65533,"=5")</f>
        <v>0</v>
      </c>
      <c r="BT30" s="210"/>
      <c r="BU30" s="208"/>
      <c r="BV30" s="208"/>
      <c r="BW30" s="208"/>
      <c r="BX30" s="208"/>
      <c r="BY30" s="184">
        <f t="shared" si="32"/>
        <v>0</v>
      </c>
      <c r="BZ30" s="166"/>
      <c r="CA30" s="194" t="s">
        <v>20</v>
      </c>
      <c r="CB30" s="157">
        <f>IF($BN30=0,0,BN30/$BY30)</f>
        <v>0</v>
      </c>
      <c r="CC30" s="80">
        <f>IF($BO30=0,0,BO30/$BY30)</f>
        <v>0</v>
      </c>
      <c r="CD30" s="80">
        <f>IF(BP30=0,0,BP30/$BY30)</f>
        <v>0</v>
      </c>
      <c r="CE30" s="80">
        <f t="shared" ref="CE30:CG30" si="39">IF(BQ30=0,0,BQ30/$BY30)</f>
        <v>0</v>
      </c>
      <c r="CF30" s="80">
        <f t="shared" si="39"/>
        <v>0</v>
      </c>
      <c r="CG30" s="80">
        <f t="shared" si="39"/>
        <v>0</v>
      </c>
      <c r="CH30" s="270"/>
      <c r="CI30" s="263"/>
      <c r="CJ30" s="263"/>
      <c r="CK30" s="263"/>
      <c r="CL30" s="264"/>
      <c r="CM30" s="79">
        <f t="shared" si="38"/>
        <v>0</v>
      </c>
    </row>
    <row r="31" spans="1:91">
      <c r="A31" s="160" t="str">
        <f>IF($D31=1,IF(所有護老者!A31="","",所有護老者!A31),"")</f>
        <v/>
      </c>
      <c r="B31" s="160" t="str">
        <f>IF($D31=1,IF(所有護老者!B31="","",所有護老者!B31),"")</f>
        <v/>
      </c>
      <c r="C31" s="160" t="str">
        <f>IF($D31=1,IF(所有護老者!D31="","",所有護老者!D31),"")</f>
        <v/>
      </c>
      <c r="D31" s="160" t="str">
        <f>IF(所有護老者!C31=1,1,"")</f>
        <v/>
      </c>
      <c r="E31" s="160" t="str">
        <f>IF($D31=1,IF(所有護老者!E31="","",所有護老者!E31),"")</f>
        <v/>
      </c>
      <c r="F31" s="160" t="str">
        <f>IF($D31=1,IF(所有護老者!F31="","",所有護老者!F31),"")</f>
        <v/>
      </c>
      <c r="G31" s="160" t="str">
        <f>IF($D31=1,IF(所有護老者!G31="","",所有護老者!G31),"")</f>
        <v/>
      </c>
      <c r="H31" s="160" t="str">
        <f>IF($D31=1,IF(所有護老者!H31="","",所有護老者!H31),"")</f>
        <v/>
      </c>
      <c r="I31" s="160" t="str">
        <f>IF($D31=1,IF(所有護老者!I31="","",所有護老者!I31),"")</f>
        <v/>
      </c>
      <c r="J31" s="160" t="str">
        <f>IF($D31=1,IF(所有護老者!J31="","",所有護老者!J31),"")</f>
        <v/>
      </c>
      <c r="K31" s="160" t="str">
        <f>IF($D31=1,IF(所有護老者!K31="","",所有護老者!K31),"")</f>
        <v/>
      </c>
      <c r="L31" s="160" t="str">
        <f>IF($D31=1,IF(所有護老者!L31="","",所有護老者!L31),"")</f>
        <v/>
      </c>
      <c r="M31" s="160" t="str">
        <f>IF($D31=1,IF(所有護老者!M31="","",所有護老者!M31),"")</f>
        <v/>
      </c>
      <c r="N31" s="160" t="str">
        <f>IF($D31=1,IF(所有護老者!N31="","",所有護老者!N31),"")</f>
        <v/>
      </c>
      <c r="O31" s="160" t="str">
        <f>IF($D31=1,IF(所有護老者!O31="","",所有護老者!O31),"")</f>
        <v/>
      </c>
      <c r="P31" s="160" t="str">
        <f>IF($D31=1,IF(所有護老者!P31="","",所有護老者!P31),"")</f>
        <v/>
      </c>
      <c r="Q31" s="160" t="str">
        <f>IF($D31=1,IF(所有護老者!Q31="","",所有護老者!Q31),"")</f>
        <v/>
      </c>
      <c r="R31" s="160" t="str">
        <f>IF($D31=1,IF(所有護老者!R31="","",所有護老者!R31),"")</f>
        <v/>
      </c>
      <c r="S31" s="160" t="str">
        <f>IF($D31=1,IF(所有護老者!S31="","",所有護老者!S31),"")</f>
        <v/>
      </c>
      <c r="T31" s="160" t="str">
        <f>IF($D31=1,IF(所有護老者!T31="","",所有護老者!T31),"")</f>
        <v/>
      </c>
      <c r="U31" s="160" t="str">
        <f>IF($D31=1,IF(所有護老者!U31="","",所有護老者!U31),"")</f>
        <v/>
      </c>
      <c r="V31" s="160" t="str">
        <f>IF($D31=1,IF(所有護老者!V31="","",所有護老者!V31),"")</f>
        <v/>
      </c>
      <c r="W31" s="160" t="str">
        <f>IF($D31=1,IF(所有護老者!W31="","",所有護老者!W31),"")</f>
        <v/>
      </c>
      <c r="X31" s="160" t="str">
        <f>IF($D31=1,IF(所有護老者!X31="","",所有護老者!X31),"")</f>
        <v/>
      </c>
      <c r="Y31" s="160" t="str">
        <f>IF($D31=1,IF(所有護老者!Y31="","",所有護老者!Y31),"")</f>
        <v/>
      </c>
      <c r="Z31" s="160" t="str">
        <f>IF($D31=1,IF(所有護老者!Z31="","",所有護老者!Z31),"")</f>
        <v/>
      </c>
      <c r="AA31" s="160" t="str">
        <f>IF($D31=1,IF(所有護老者!AA31="","",所有護老者!AA31),"")</f>
        <v/>
      </c>
      <c r="AB31" s="160" t="str">
        <f>IF($D31=1,IF(所有護老者!AB31="","",所有護老者!AB31),"")</f>
        <v/>
      </c>
      <c r="AC31" s="160" t="str">
        <f>IF($D31=1,IF(所有護老者!AC31="","",所有護老者!AC31),"")</f>
        <v/>
      </c>
      <c r="AD31" s="160" t="str">
        <f>IF($D31=1,IF(所有護老者!AD31="","",所有護老者!AD31),"")</f>
        <v/>
      </c>
      <c r="AE31" s="160" t="str">
        <f>IF($D31=1,IF(所有護老者!AE31="","",所有護老者!AE31),"")</f>
        <v/>
      </c>
      <c r="AF31" s="160" t="str">
        <f>IF($D31=1,IF(所有護老者!AF31="","",所有護老者!AF31),"")</f>
        <v/>
      </c>
      <c r="AG31" s="160" t="str">
        <f>IF($D31=1,IF(所有護老者!AG31="","",所有護老者!AG31),"")</f>
        <v/>
      </c>
      <c r="AH31" s="160" t="str">
        <f>IF(所有護老者!AK31="","",所有護老者!AK31)</f>
        <v/>
      </c>
      <c r="AI31" s="175" t="str">
        <f t="shared" si="4"/>
        <v/>
      </c>
      <c r="AJ31" s="175" t="str">
        <f t="shared" si="5"/>
        <v/>
      </c>
      <c r="AK31" s="175" t="str">
        <f t="shared" si="6"/>
        <v/>
      </c>
      <c r="AL31" s="175" t="str">
        <f t="shared" si="7"/>
        <v/>
      </c>
      <c r="AM31" s="175" t="str">
        <f t="shared" si="8"/>
        <v/>
      </c>
      <c r="AN31" s="175" t="str">
        <f t="shared" si="9"/>
        <v/>
      </c>
      <c r="AO31" s="175" t="str">
        <f t="shared" si="10"/>
        <v/>
      </c>
      <c r="AP31" s="175" t="str">
        <f t="shared" si="11"/>
        <v/>
      </c>
      <c r="AQ31" s="27">
        <f t="shared" si="12"/>
        <v>0</v>
      </c>
      <c r="AR31" s="27"/>
      <c r="AS31" s="27">
        <f t="shared" si="13"/>
        <v>0</v>
      </c>
      <c r="AT31" s="27">
        <f t="shared" si="14"/>
        <v>0</v>
      </c>
      <c r="AU31" s="27">
        <f t="shared" si="15"/>
        <v>0</v>
      </c>
      <c r="AV31" s="27">
        <f t="shared" si="16"/>
        <v>0</v>
      </c>
      <c r="AW31" s="27">
        <f t="shared" si="17"/>
        <v>0</v>
      </c>
      <c r="AX31" s="27">
        <f t="shared" si="18"/>
        <v>0</v>
      </c>
      <c r="AY31" s="27">
        <f t="shared" si="19"/>
        <v>0</v>
      </c>
      <c r="AZ31" s="27">
        <f t="shared" si="20"/>
        <v>0</v>
      </c>
      <c r="BA31" s="176"/>
      <c r="BB31" s="27">
        <f t="shared" si="21"/>
        <v>0</v>
      </c>
      <c r="BC31" s="176"/>
      <c r="BD31" s="276" t="str">
        <f t="shared" si="22"/>
        <v/>
      </c>
      <c r="BE31" s="176"/>
      <c r="BF31" s="27">
        <f t="shared" si="23"/>
        <v>0</v>
      </c>
      <c r="BG31" s="27">
        <f t="shared" si="24"/>
        <v>0</v>
      </c>
      <c r="BH31" s="27">
        <f t="shared" si="25"/>
        <v>0</v>
      </c>
      <c r="BI31" s="27">
        <f t="shared" si="26"/>
        <v>0</v>
      </c>
      <c r="BJ31" s="27">
        <f t="shared" si="27"/>
        <v>0</v>
      </c>
      <c r="BK31" s="27"/>
      <c r="BL31" s="177"/>
      <c r="BM31" s="194" t="s">
        <v>21</v>
      </c>
      <c r="BN31" s="223">
        <f>COUNTIF($Y$5:$Y$65533,"=0")</f>
        <v>0</v>
      </c>
      <c r="BO31" s="220">
        <f>COUNTIF($Y$5:$Y$65533,"=1")</f>
        <v>0</v>
      </c>
      <c r="BP31" s="220">
        <f>COUNTIF($Y$5:$Y$65533,"=2")</f>
        <v>0</v>
      </c>
      <c r="BQ31" s="220">
        <f>COUNTIF($Y$5:$Y$65533,"=3")</f>
        <v>0</v>
      </c>
      <c r="BR31" s="220">
        <f>COUNTIF($Y$5:$Y$65533,"=4")</f>
        <v>0</v>
      </c>
      <c r="BS31" s="206">
        <f>COUNTIF($Y$5:$Y$65533,"=5")</f>
        <v>0</v>
      </c>
      <c r="BT31" s="210"/>
      <c r="BU31" s="208"/>
      <c r="BV31" s="208"/>
      <c r="BW31" s="208"/>
      <c r="BX31" s="208"/>
      <c r="BY31" s="184">
        <f t="shared" si="32"/>
        <v>0</v>
      </c>
      <c r="BZ31" s="166"/>
      <c r="CA31" s="194" t="s">
        <v>21</v>
      </c>
      <c r="CB31" s="157">
        <f t="shared" ref="CB31:CB33" si="40">IF($BN31=0,0,BN31/$BY31)</f>
        <v>0</v>
      </c>
      <c r="CC31" s="80">
        <f t="shared" ref="CC31:CC32" si="41">IF($BO31=0,0,BO31/$BY31)</f>
        <v>0</v>
      </c>
      <c r="CD31" s="80">
        <f t="shared" ref="CD31:CD33" si="42">IF(BP31=0,0,BP31/$BY31)</f>
        <v>0</v>
      </c>
      <c r="CE31" s="80">
        <f t="shared" ref="CE31:CE33" si="43">IF(BQ31=0,0,BQ31/$BY31)</f>
        <v>0</v>
      </c>
      <c r="CF31" s="80">
        <f t="shared" ref="CF31:CF33" si="44">IF(BR31=0,0,BR31/$BY31)</f>
        <v>0</v>
      </c>
      <c r="CG31" s="80">
        <f t="shared" ref="CG31:CG33" si="45">IF(BS31=0,0,BS31/$BY31)</f>
        <v>0</v>
      </c>
      <c r="CH31" s="270"/>
      <c r="CI31" s="263"/>
      <c r="CJ31" s="263"/>
      <c r="CK31" s="263"/>
      <c r="CL31" s="264"/>
      <c r="CM31" s="79">
        <f t="shared" si="38"/>
        <v>0</v>
      </c>
    </row>
    <row r="32" spans="1:91">
      <c r="A32" s="160" t="str">
        <f>IF($D32=1,IF(所有護老者!A32="","",所有護老者!A32),"")</f>
        <v/>
      </c>
      <c r="B32" s="160" t="str">
        <f>IF($D32=1,IF(所有護老者!B32="","",所有護老者!B32),"")</f>
        <v/>
      </c>
      <c r="C32" s="160" t="str">
        <f>IF($D32=1,IF(所有護老者!D32="","",所有護老者!D32),"")</f>
        <v/>
      </c>
      <c r="D32" s="160" t="str">
        <f>IF(所有護老者!C32=1,1,"")</f>
        <v/>
      </c>
      <c r="E32" s="160" t="str">
        <f>IF($D32=1,IF(所有護老者!E32="","",所有護老者!E32),"")</f>
        <v/>
      </c>
      <c r="F32" s="160" t="str">
        <f>IF($D32=1,IF(所有護老者!F32="","",所有護老者!F32),"")</f>
        <v/>
      </c>
      <c r="G32" s="160" t="str">
        <f>IF($D32=1,IF(所有護老者!G32="","",所有護老者!G32),"")</f>
        <v/>
      </c>
      <c r="H32" s="160" t="str">
        <f>IF($D32=1,IF(所有護老者!H32="","",所有護老者!H32),"")</f>
        <v/>
      </c>
      <c r="I32" s="160" t="str">
        <f>IF($D32=1,IF(所有護老者!I32="","",所有護老者!I32),"")</f>
        <v/>
      </c>
      <c r="J32" s="160" t="str">
        <f>IF($D32=1,IF(所有護老者!J32="","",所有護老者!J32),"")</f>
        <v/>
      </c>
      <c r="K32" s="160" t="str">
        <f>IF($D32=1,IF(所有護老者!K32="","",所有護老者!K32),"")</f>
        <v/>
      </c>
      <c r="L32" s="160" t="str">
        <f>IF($D32=1,IF(所有護老者!L32="","",所有護老者!L32),"")</f>
        <v/>
      </c>
      <c r="M32" s="160" t="str">
        <f>IF($D32=1,IF(所有護老者!M32="","",所有護老者!M32),"")</f>
        <v/>
      </c>
      <c r="N32" s="160" t="str">
        <f>IF($D32=1,IF(所有護老者!N32="","",所有護老者!N32),"")</f>
        <v/>
      </c>
      <c r="O32" s="160" t="str">
        <f>IF($D32=1,IF(所有護老者!O32="","",所有護老者!O32),"")</f>
        <v/>
      </c>
      <c r="P32" s="160" t="str">
        <f>IF($D32=1,IF(所有護老者!P32="","",所有護老者!P32),"")</f>
        <v/>
      </c>
      <c r="Q32" s="160" t="str">
        <f>IF($D32=1,IF(所有護老者!Q32="","",所有護老者!Q32),"")</f>
        <v/>
      </c>
      <c r="R32" s="160" t="str">
        <f>IF($D32=1,IF(所有護老者!R32="","",所有護老者!R32),"")</f>
        <v/>
      </c>
      <c r="S32" s="160" t="str">
        <f>IF($D32=1,IF(所有護老者!S32="","",所有護老者!S32),"")</f>
        <v/>
      </c>
      <c r="T32" s="160" t="str">
        <f>IF($D32=1,IF(所有護老者!T32="","",所有護老者!T32),"")</f>
        <v/>
      </c>
      <c r="U32" s="160" t="str">
        <f>IF($D32=1,IF(所有護老者!U32="","",所有護老者!U32),"")</f>
        <v/>
      </c>
      <c r="V32" s="160" t="str">
        <f>IF($D32=1,IF(所有護老者!V32="","",所有護老者!V32),"")</f>
        <v/>
      </c>
      <c r="W32" s="160" t="str">
        <f>IF($D32=1,IF(所有護老者!W32="","",所有護老者!W32),"")</f>
        <v/>
      </c>
      <c r="X32" s="160" t="str">
        <f>IF($D32=1,IF(所有護老者!X32="","",所有護老者!X32),"")</f>
        <v/>
      </c>
      <c r="Y32" s="160" t="str">
        <f>IF($D32=1,IF(所有護老者!Y32="","",所有護老者!Y32),"")</f>
        <v/>
      </c>
      <c r="Z32" s="160" t="str">
        <f>IF($D32=1,IF(所有護老者!Z32="","",所有護老者!Z32),"")</f>
        <v/>
      </c>
      <c r="AA32" s="160" t="str">
        <f>IF($D32=1,IF(所有護老者!AA32="","",所有護老者!AA32),"")</f>
        <v/>
      </c>
      <c r="AB32" s="160" t="str">
        <f>IF($D32=1,IF(所有護老者!AB32="","",所有護老者!AB32),"")</f>
        <v/>
      </c>
      <c r="AC32" s="160" t="str">
        <f>IF($D32=1,IF(所有護老者!AC32="","",所有護老者!AC32),"")</f>
        <v/>
      </c>
      <c r="AD32" s="160" t="str">
        <f>IF($D32=1,IF(所有護老者!AD32="","",所有護老者!AD32),"")</f>
        <v/>
      </c>
      <c r="AE32" s="160" t="str">
        <f>IF($D32=1,IF(所有護老者!AE32="","",所有護老者!AE32),"")</f>
        <v/>
      </c>
      <c r="AF32" s="160" t="str">
        <f>IF($D32=1,IF(所有護老者!AF32="","",所有護老者!AF32),"")</f>
        <v/>
      </c>
      <c r="AG32" s="160" t="str">
        <f>IF($D32=1,IF(所有護老者!AG32="","",所有護老者!AG32),"")</f>
        <v/>
      </c>
      <c r="AH32" s="160" t="str">
        <f>IF(所有護老者!AK32="","",所有護老者!AK32)</f>
        <v/>
      </c>
      <c r="AI32" s="175" t="str">
        <f t="shared" si="4"/>
        <v/>
      </c>
      <c r="AJ32" s="175" t="str">
        <f t="shared" si="5"/>
        <v/>
      </c>
      <c r="AK32" s="175" t="str">
        <f t="shared" si="6"/>
        <v/>
      </c>
      <c r="AL32" s="175" t="str">
        <f t="shared" si="7"/>
        <v/>
      </c>
      <c r="AM32" s="175" t="str">
        <f t="shared" si="8"/>
        <v/>
      </c>
      <c r="AN32" s="175" t="str">
        <f t="shared" si="9"/>
        <v/>
      </c>
      <c r="AO32" s="175" t="str">
        <f t="shared" si="10"/>
        <v/>
      </c>
      <c r="AP32" s="175" t="str">
        <f t="shared" si="11"/>
        <v/>
      </c>
      <c r="AQ32" s="27">
        <f t="shared" si="12"/>
        <v>0</v>
      </c>
      <c r="AR32" s="27"/>
      <c r="AS32" s="27">
        <f t="shared" si="13"/>
        <v>0</v>
      </c>
      <c r="AT32" s="27">
        <f t="shared" si="14"/>
        <v>0</v>
      </c>
      <c r="AU32" s="27">
        <f t="shared" si="15"/>
        <v>0</v>
      </c>
      <c r="AV32" s="27">
        <f t="shared" si="16"/>
        <v>0</v>
      </c>
      <c r="AW32" s="27">
        <f t="shared" si="17"/>
        <v>0</v>
      </c>
      <c r="AX32" s="27">
        <f t="shared" si="18"/>
        <v>0</v>
      </c>
      <c r="AY32" s="27">
        <f t="shared" si="19"/>
        <v>0</v>
      </c>
      <c r="AZ32" s="27">
        <f t="shared" si="20"/>
        <v>0</v>
      </c>
      <c r="BA32" s="176"/>
      <c r="BB32" s="27">
        <f t="shared" si="21"/>
        <v>0</v>
      </c>
      <c r="BC32" s="176"/>
      <c r="BD32" s="276" t="str">
        <f t="shared" si="22"/>
        <v/>
      </c>
      <c r="BE32" s="176"/>
      <c r="BF32" s="27">
        <f t="shared" si="23"/>
        <v>0</v>
      </c>
      <c r="BG32" s="27">
        <f t="shared" si="24"/>
        <v>0</v>
      </c>
      <c r="BH32" s="27">
        <f t="shared" si="25"/>
        <v>0</v>
      </c>
      <c r="BI32" s="27">
        <f t="shared" si="26"/>
        <v>0</v>
      </c>
      <c r="BJ32" s="27">
        <f t="shared" si="27"/>
        <v>0</v>
      </c>
      <c r="BK32" s="27"/>
      <c r="BL32" s="177"/>
      <c r="BM32" s="194" t="s">
        <v>22</v>
      </c>
      <c r="BN32" s="224">
        <f>COUNTIF($Z$5:$Z$65533,"=0")</f>
        <v>0</v>
      </c>
      <c r="BO32" s="225">
        <f>COUNTIF($Z$5:$Z$65533,"=1")</f>
        <v>0</v>
      </c>
      <c r="BP32" s="225">
        <f>COUNTIF($Z$5:$Z$65533,"=2")</f>
        <v>0</v>
      </c>
      <c r="BQ32" s="225">
        <f>COUNTIF($Z$5:$Z$65533,"=3")</f>
        <v>0</v>
      </c>
      <c r="BR32" s="225">
        <f>COUNTIF($Z$5:$Z$65533,"=4")</f>
        <v>0</v>
      </c>
      <c r="BS32" s="225">
        <f>COUNTIF($Z$5:$Z$65533,"=5")</f>
        <v>0</v>
      </c>
      <c r="BT32" s="210"/>
      <c r="BU32" s="208"/>
      <c r="BV32" s="208"/>
      <c r="BW32" s="208"/>
      <c r="BX32" s="208"/>
      <c r="BY32" s="184">
        <f t="shared" si="32"/>
        <v>0</v>
      </c>
      <c r="BZ32" s="166"/>
      <c r="CA32" s="194" t="s">
        <v>22</v>
      </c>
      <c r="CB32" s="157">
        <f t="shared" si="40"/>
        <v>0</v>
      </c>
      <c r="CC32" s="80">
        <f t="shared" si="41"/>
        <v>0</v>
      </c>
      <c r="CD32" s="80">
        <f t="shared" si="42"/>
        <v>0</v>
      </c>
      <c r="CE32" s="80">
        <f t="shared" si="43"/>
        <v>0</v>
      </c>
      <c r="CF32" s="80">
        <f t="shared" si="44"/>
        <v>0</v>
      </c>
      <c r="CG32" s="80">
        <f t="shared" si="45"/>
        <v>0</v>
      </c>
      <c r="CH32" s="270"/>
      <c r="CI32" s="263"/>
      <c r="CJ32" s="263"/>
      <c r="CK32" s="263"/>
      <c r="CL32" s="264"/>
      <c r="CM32" s="79">
        <f t="shared" si="38"/>
        <v>0</v>
      </c>
    </row>
    <row r="33" spans="1:91">
      <c r="A33" s="160" t="str">
        <f>IF($D33=1,IF(所有護老者!A33="","",所有護老者!A33),"")</f>
        <v/>
      </c>
      <c r="B33" s="160" t="str">
        <f>IF($D33=1,IF(所有護老者!B33="","",所有護老者!B33),"")</f>
        <v/>
      </c>
      <c r="C33" s="160" t="str">
        <f>IF($D33=1,IF(所有護老者!D33="","",所有護老者!D33),"")</f>
        <v/>
      </c>
      <c r="D33" s="160" t="str">
        <f>IF(所有護老者!C33=1,1,"")</f>
        <v/>
      </c>
      <c r="E33" s="160" t="str">
        <f>IF($D33=1,IF(所有護老者!E33="","",所有護老者!E33),"")</f>
        <v/>
      </c>
      <c r="F33" s="160" t="str">
        <f>IF($D33=1,IF(所有護老者!F33="","",所有護老者!F33),"")</f>
        <v/>
      </c>
      <c r="G33" s="160" t="str">
        <f>IF($D33=1,IF(所有護老者!G33="","",所有護老者!G33),"")</f>
        <v/>
      </c>
      <c r="H33" s="160" t="str">
        <f>IF($D33=1,IF(所有護老者!H33="","",所有護老者!H33),"")</f>
        <v/>
      </c>
      <c r="I33" s="160" t="str">
        <f>IF($D33=1,IF(所有護老者!I33="","",所有護老者!I33),"")</f>
        <v/>
      </c>
      <c r="J33" s="160" t="str">
        <f>IF($D33=1,IF(所有護老者!J33="","",所有護老者!J33),"")</f>
        <v/>
      </c>
      <c r="K33" s="160" t="str">
        <f>IF($D33=1,IF(所有護老者!K33="","",所有護老者!K33),"")</f>
        <v/>
      </c>
      <c r="L33" s="160" t="str">
        <f>IF($D33=1,IF(所有護老者!L33="","",所有護老者!L33),"")</f>
        <v/>
      </c>
      <c r="M33" s="160" t="str">
        <f>IF($D33=1,IF(所有護老者!M33="","",所有護老者!M33),"")</f>
        <v/>
      </c>
      <c r="N33" s="160" t="str">
        <f>IF($D33=1,IF(所有護老者!N33="","",所有護老者!N33),"")</f>
        <v/>
      </c>
      <c r="O33" s="160" t="str">
        <f>IF($D33=1,IF(所有護老者!O33="","",所有護老者!O33),"")</f>
        <v/>
      </c>
      <c r="P33" s="160" t="str">
        <f>IF($D33=1,IF(所有護老者!P33="","",所有護老者!P33),"")</f>
        <v/>
      </c>
      <c r="Q33" s="160" t="str">
        <f>IF($D33=1,IF(所有護老者!Q33="","",所有護老者!Q33),"")</f>
        <v/>
      </c>
      <c r="R33" s="160" t="str">
        <f>IF($D33=1,IF(所有護老者!R33="","",所有護老者!R33),"")</f>
        <v/>
      </c>
      <c r="S33" s="160" t="str">
        <f>IF($D33=1,IF(所有護老者!S33="","",所有護老者!S33),"")</f>
        <v/>
      </c>
      <c r="T33" s="160" t="str">
        <f>IF($D33=1,IF(所有護老者!T33="","",所有護老者!T33),"")</f>
        <v/>
      </c>
      <c r="U33" s="160" t="str">
        <f>IF($D33=1,IF(所有護老者!U33="","",所有護老者!U33),"")</f>
        <v/>
      </c>
      <c r="V33" s="160" t="str">
        <f>IF($D33=1,IF(所有護老者!V33="","",所有護老者!V33),"")</f>
        <v/>
      </c>
      <c r="W33" s="160" t="str">
        <f>IF($D33=1,IF(所有護老者!W33="","",所有護老者!W33),"")</f>
        <v/>
      </c>
      <c r="X33" s="160" t="str">
        <f>IF($D33=1,IF(所有護老者!X33="","",所有護老者!X33),"")</f>
        <v/>
      </c>
      <c r="Y33" s="160" t="str">
        <f>IF($D33=1,IF(所有護老者!Y33="","",所有護老者!Y33),"")</f>
        <v/>
      </c>
      <c r="Z33" s="160" t="str">
        <f>IF($D33=1,IF(所有護老者!Z33="","",所有護老者!Z33),"")</f>
        <v/>
      </c>
      <c r="AA33" s="160" t="str">
        <f>IF($D33=1,IF(所有護老者!AA33="","",所有護老者!AA33),"")</f>
        <v/>
      </c>
      <c r="AB33" s="160" t="str">
        <f>IF($D33=1,IF(所有護老者!AB33="","",所有護老者!AB33),"")</f>
        <v/>
      </c>
      <c r="AC33" s="160" t="str">
        <f>IF($D33=1,IF(所有護老者!AC33="","",所有護老者!AC33),"")</f>
        <v/>
      </c>
      <c r="AD33" s="160" t="str">
        <f>IF($D33=1,IF(所有護老者!AD33="","",所有護老者!AD33),"")</f>
        <v/>
      </c>
      <c r="AE33" s="160" t="str">
        <f>IF($D33=1,IF(所有護老者!AE33="","",所有護老者!AE33),"")</f>
        <v/>
      </c>
      <c r="AF33" s="160" t="str">
        <f>IF($D33=1,IF(所有護老者!AF33="","",所有護老者!AF33),"")</f>
        <v/>
      </c>
      <c r="AG33" s="160" t="str">
        <f>IF($D33=1,IF(所有護老者!AG33="","",所有護老者!AG33),"")</f>
        <v/>
      </c>
      <c r="AH33" s="160" t="str">
        <f>IF(所有護老者!AK33="","",所有護老者!AK33)</f>
        <v/>
      </c>
      <c r="AI33" s="175" t="str">
        <f t="shared" si="4"/>
        <v/>
      </c>
      <c r="AJ33" s="175" t="str">
        <f t="shared" si="5"/>
        <v/>
      </c>
      <c r="AK33" s="175" t="str">
        <f t="shared" si="6"/>
        <v/>
      </c>
      <c r="AL33" s="175" t="str">
        <f t="shared" si="7"/>
        <v/>
      </c>
      <c r="AM33" s="175" t="str">
        <f t="shared" si="8"/>
        <v/>
      </c>
      <c r="AN33" s="175" t="str">
        <f t="shared" si="9"/>
        <v/>
      </c>
      <c r="AO33" s="175" t="str">
        <f t="shared" si="10"/>
        <v/>
      </c>
      <c r="AP33" s="175" t="str">
        <f t="shared" si="11"/>
        <v/>
      </c>
      <c r="AQ33" s="27">
        <f t="shared" si="12"/>
        <v>0</v>
      </c>
      <c r="AR33" s="27"/>
      <c r="AS33" s="27">
        <f t="shared" si="13"/>
        <v>0</v>
      </c>
      <c r="AT33" s="27">
        <f t="shared" si="14"/>
        <v>0</v>
      </c>
      <c r="AU33" s="27">
        <f t="shared" si="15"/>
        <v>0</v>
      </c>
      <c r="AV33" s="27">
        <f t="shared" si="16"/>
        <v>0</v>
      </c>
      <c r="AW33" s="27">
        <f t="shared" si="17"/>
        <v>0</v>
      </c>
      <c r="AX33" s="27">
        <f t="shared" si="18"/>
        <v>0</v>
      </c>
      <c r="AY33" s="27">
        <f t="shared" si="19"/>
        <v>0</v>
      </c>
      <c r="AZ33" s="27">
        <f t="shared" si="20"/>
        <v>0</v>
      </c>
      <c r="BA33" s="176"/>
      <c r="BB33" s="27">
        <f t="shared" si="21"/>
        <v>0</v>
      </c>
      <c r="BC33" s="176"/>
      <c r="BD33" s="276" t="str">
        <f t="shared" si="22"/>
        <v/>
      </c>
      <c r="BE33" s="176"/>
      <c r="BF33" s="27">
        <f t="shared" si="23"/>
        <v>0</v>
      </c>
      <c r="BG33" s="27">
        <f t="shared" si="24"/>
        <v>0</v>
      </c>
      <c r="BH33" s="27">
        <f t="shared" si="25"/>
        <v>0</v>
      </c>
      <c r="BI33" s="27">
        <f t="shared" si="26"/>
        <v>0</v>
      </c>
      <c r="BJ33" s="27">
        <f t="shared" si="27"/>
        <v>0</v>
      </c>
      <c r="BK33" s="27"/>
      <c r="BL33" s="177"/>
      <c r="BM33" s="194" t="s">
        <v>23</v>
      </c>
      <c r="BN33" s="224">
        <f>COUNTIF($AA$5:$AA$65533,"=0")</f>
        <v>0</v>
      </c>
      <c r="BO33" s="226">
        <f>COUNTIF($AA$5:$AA$65533,"=1")</f>
        <v>0</v>
      </c>
      <c r="BP33" s="226">
        <f>COUNTIF($AA$5:$AA$65533,"=2")</f>
        <v>0</v>
      </c>
      <c r="BQ33" s="226">
        <f>COUNTIF($AA$5:$AA$65533,"=3")</f>
        <v>0</v>
      </c>
      <c r="BR33" s="226">
        <f>COUNTIF($AA$5:$AA$65533,"=4")</f>
        <v>0</v>
      </c>
      <c r="BS33" s="226">
        <f>COUNTIF($AA$5:$AA$65533,"=5")</f>
        <v>0</v>
      </c>
      <c r="BT33" s="210"/>
      <c r="BU33" s="208"/>
      <c r="BV33" s="208"/>
      <c r="BW33" s="208"/>
      <c r="BX33" s="214"/>
      <c r="BY33" s="184">
        <f t="shared" si="32"/>
        <v>0</v>
      </c>
      <c r="BZ33" s="166"/>
      <c r="CA33" s="194" t="s">
        <v>23</v>
      </c>
      <c r="CB33" s="157">
        <f t="shared" si="40"/>
        <v>0</v>
      </c>
      <c r="CC33" s="80">
        <f>IF($BO33=0,0,BO33/$BY33)</f>
        <v>0</v>
      </c>
      <c r="CD33" s="80">
        <f t="shared" si="42"/>
        <v>0</v>
      </c>
      <c r="CE33" s="80">
        <f t="shared" si="43"/>
        <v>0</v>
      </c>
      <c r="CF33" s="80">
        <f t="shared" si="44"/>
        <v>0</v>
      </c>
      <c r="CG33" s="80">
        <f t="shared" si="45"/>
        <v>0</v>
      </c>
      <c r="CH33" s="270"/>
      <c r="CI33" s="263"/>
      <c r="CJ33" s="263"/>
      <c r="CK33" s="263"/>
      <c r="CL33" s="283"/>
      <c r="CM33" s="79">
        <f t="shared" si="38"/>
        <v>0</v>
      </c>
    </row>
    <row r="34" spans="1:91">
      <c r="A34" s="160" t="str">
        <f>IF($D34=1,IF(所有護老者!A34="","",所有護老者!A34),"")</f>
        <v/>
      </c>
      <c r="B34" s="160" t="str">
        <f>IF($D34=1,IF(所有護老者!B34="","",所有護老者!B34),"")</f>
        <v/>
      </c>
      <c r="C34" s="160" t="str">
        <f>IF($D34=1,IF(所有護老者!D34="","",所有護老者!D34),"")</f>
        <v/>
      </c>
      <c r="D34" s="160" t="str">
        <f>IF(所有護老者!C34=1,1,"")</f>
        <v/>
      </c>
      <c r="E34" s="160" t="str">
        <f>IF($D34=1,IF(所有護老者!E34="","",所有護老者!E34),"")</f>
        <v/>
      </c>
      <c r="F34" s="160" t="str">
        <f>IF($D34=1,IF(所有護老者!F34="","",所有護老者!F34),"")</f>
        <v/>
      </c>
      <c r="G34" s="160" t="str">
        <f>IF($D34=1,IF(所有護老者!G34="","",所有護老者!G34),"")</f>
        <v/>
      </c>
      <c r="H34" s="160" t="str">
        <f>IF($D34=1,IF(所有護老者!H34="","",所有護老者!H34),"")</f>
        <v/>
      </c>
      <c r="I34" s="160" t="str">
        <f>IF($D34=1,IF(所有護老者!I34="","",所有護老者!I34),"")</f>
        <v/>
      </c>
      <c r="J34" s="160" t="str">
        <f>IF($D34=1,IF(所有護老者!J34="","",所有護老者!J34),"")</f>
        <v/>
      </c>
      <c r="K34" s="160" t="str">
        <f>IF($D34=1,IF(所有護老者!K34="","",所有護老者!K34),"")</f>
        <v/>
      </c>
      <c r="L34" s="160" t="str">
        <f>IF($D34=1,IF(所有護老者!L34="","",所有護老者!L34),"")</f>
        <v/>
      </c>
      <c r="M34" s="160" t="str">
        <f>IF($D34=1,IF(所有護老者!M34="","",所有護老者!M34),"")</f>
        <v/>
      </c>
      <c r="N34" s="160" t="str">
        <f>IF($D34=1,IF(所有護老者!N34="","",所有護老者!N34),"")</f>
        <v/>
      </c>
      <c r="O34" s="160" t="str">
        <f>IF($D34=1,IF(所有護老者!O34="","",所有護老者!O34),"")</f>
        <v/>
      </c>
      <c r="P34" s="160" t="str">
        <f>IF($D34=1,IF(所有護老者!P34="","",所有護老者!P34),"")</f>
        <v/>
      </c>
      <c r="Q34" s="160" t="str">
        <f>IF($D34=1,IF(所有護老者!Q34="","",所有護老者!Q34),"")</f>
        <v/>
      </c>
      <c r="R34" s="160" t="str">
        <f>IF($D34=1,IF(所有護老者!R34="","",所有護老者!R34),"")</f>
        <v/>
      </c>
      <c r="S34" s="160" t="str">
        <f>IF($D34=1,IF(所有護老者!S34="","",所有護老者!S34),"")</f>
        <v/>
      </c>
      <c r="T34" s="160" t="str">
        <f>IF($D34=1,IF(所有護老者!T34="","",所有護老者!T34),"")</f>
        <v/>
      </c>
      <c r="U34" s="160" t="str">
        <f>IF($D34=1,IF(所有護老者!U34="","",所有護老者!U34),"")</f>
        <v/>
      </c>
      <c r="V34" s="160" t="str">
        <f>IF($D34=1,IF(所有護老者!V34="","",所有護老者!V34),"")</f>
        <v/>
      </c>
      <c r="W34" s="160" t="str">
        <f>IF($D34=1,IF(所有護老者!W34="","",所有護老者!W34),"")</f>
        <v/>
      </c>
      <c r="X34" s="160" t="str">
        <f>IF($D34=1,IF(所有護老者!X34="","",所有護老者!X34),"")</f>
        <v/>
      </c>
      <c r="Y34" s="160" t="str">
        <f>IF($D34=1,IF(所有護老者!Y34="","",所有護老者!Y34),"")</f>
        <v/>
      </c>
      <c r="Z34" s="160" t="str">
        <f>IF($D34=1,IF(所有護老者!Z34="","",所有護老者!Z34),"")</f>
        <v/>
      </c>
      <c r="AA34" s="160" t="str">
        <f>IF($D34=1,IF(所有護老者!AA34="","",所有護老者!AA34),"")</f>
        <v/>
      </c>
      <c r="AB34" s="160" t="str">
        <f>IF($D34=1,IF(所有護老者!AB34="","",所有護老者!AB34),"")</f>
        <v/>
      </c>
      <c r="AC34" s="160" t="str">
        <f>IF($D34=1,IF(所有護老者!AC34="","",所有護老者!AC34),"")</f>
        <v/>
      </c>
      <c r="AD34" s="160" t="str">
        <f>IF($D34=1,IF(所有護老者!AD34="","",所有護老者!AD34),"")</f>
        <v/>
      </c>
      <c r="AE34" s="160" t="str">
        <f>IF($D34=1,IF(所有護老者!AE34="","",所有護老者!AE34),"")</f>
        <v/>
      </c>
      <c r="AF34" s="160" t="str">
        <f>IF($D34=1,IF(所有護老者!AF34="","",所有護老者!AF34),"")</f>
        <v/>
      </c>
      <c r="AG34" s="160" t="str">
        <f>IF($D34=1,IF(所有護老者!AG34="","",所有護老者!AG34),"")</f>
        <v/>
      </c>
      <c r="AH34" s="160" t="str">
        <f>IF(所有護老者!AK34="","",所有護老者!AK34)</f>
        <v/>
      </c>
      <c r="AI34" s="175" t="str">
        <f t="shared" si="4"/>
        <v/>
      </c>
      <c r="AJ34" s="175" t="str">
        <f t="shared" si="5"/>
        <v/>
      </c>
      <c r="AK34" s="175" t="str">
        <f t="shared" si="6"/>
        <v/>
      </c>
      <c r="AL34" s="175" t="str">
        <f t="shared" si="7"/>
        <v/>
      </c>
      <c r="AM34" s="175" t="str">
        <f t="shared" si="8"/>
        <v/>
      </c>
      <c r="AN34" s="175" t="str">
        <f t="shared" si="9"/>
        <v/>
      </c>
      <c r="AO34" s="175" t="str">
        <f t="shared" si="10"/>
        <v/>
      </c>
      <c r="AP34" s="175" t="str">
        <f t="shared" si="11"/>
        <v/>
      </c>
      <c r="AQ34" s="27">
        <f t="shared" si="12"/>
        <v>0</v>
      </c>
      <c r="AR34" s="27"/>
      <c r="AS34" s="27">
        <f t="shared" si="13"/>
        <v>0</v>
      </c>
      <c r="AT34" s="27">
        <f t="shared" si="14"/>
        <v>0</v>
      </c>
      <c r="AU34" s="27">
        <f t="shared" si="15"/>
        <v>0</v>
      </c>
      <c r="AV34" s="27">
        <f t="shared" si="16"/>
        <v>0</v>
      </c>
      <c r="AW34" s="27">
        <f t="shared" si="17"/>
        <v>0</v>
      </c>
      <c r="AX34" s="27">
        <f t="shared" si="18"/>
        <v>0</v>
      </c>
      <c r="AY34" s="27">
        <f t="shared" si="19"/>
        <v>0</v>
      </c>
      <c r="AZ34" s="27">
        <f t="shared" si="20"/>
        <v>0</v>
      </c>
      <c r="BA34" s="176"/>
      <c r="BB34" s="27">
        <f t="shared" si="21"/>
        <v>0</v>
      </c>
      <c r="BC34" s="176"/>
      <c r="BD34" s="276" t="str">
        <f t="shared" si="22"/>
        <v/>
      </c>
      <c r="BE34" s="176"/>
      <c r="BF34" s="27">
        <f t="shared" si="23"/>
        <v>0</v>
      </c>
      <c r="BG34" s="27">
        <f t="shared" si="24"/>
        <v>0</v>
      </c>
      <c r="BH34" s="27">
        <f t="shared" si="25"/>
        <v>0</v>
      </c>
      <c r="BI34" s="27">
        <f t="shared" si="26"/>
        <v>0</v>
      </c>
      <c r="BJ34" s="27">
        <f t="shared" si="27"/>
        <v>0</v>
      </c>
      <c r="BK34" s="27"/>
      <c r="BL34" s="177"/>
      <c r="BM34" s="194"/>
      <c r="BN34" s="195"/>
      <c r="BO34" s="196"/>
      <c r="BP34" s="196"/>
      <c r="BQ34" s="196"/>
      <c r="BR34" s="196"/>
      <c r="BS34" s="196"/>
      <c r="BT34" s="196"/>
      <c r="BU34" s="196"/>
      <c r="BV34" s="196"/>
      <c r="BW34" s="196"/>
      <c r="BX34" s="192"/>
      <c r="BY34" s="184"/>
      <c r="BZ34" s="166"/>
      <c r="CA34" s="194"/>
      <c r="CB34" s="250"/>
      <c r="CC34" s="251"/>
      <c r="CD34" s="251"/>
      <c r="CE34" s="251"/>
      <c r="CF34" s="251"/>
      <c r="CG34" s="251"/>
      <c r="CH34" s="251"/>
      <c r="CI34" s="251"/>
      <c r="CJ34" s="251"/>
      <c r="CK34" s="251"/>
      <c r="CL34" s="252"/>
      <c r="CM34" s="79"/>
    </row>
    <row r="35" spans="1:91">
      <c r="A35" s="160" t="str">
        <f>IF($D35=1,IF(所有護老者!A35="","",所有護老者!A35),"")</f>
        <v/>
      </c>
      <c r="B35" s="160" t="str">
        <f>IF($D35=1,IF(所有護老者!B35="","",所有護老者!B35),"")</f>
        <v/>
      </c>
      <c r="C35" s="160" t="str">
        <f>IF($D35=1,IF(所有護老者!D35="","",所有護老者!D35),"")</f>
        <v/>
      </c>
      <c r="D35" s="160" t="str">
        <f>IF(所有護老者!C35=1,1,"")</f>
        <v/>
      </c>
      <c r="E35" s="160" t="str">
        <f>IF($D35=1,IF(所有護老者!E35="","",所有護老者!E35),"")</f>
        <v/>
      </c>
      <c r="F35" s="160" t="str">
        <f>IF($D35=1,IF(所有護老者!F35="","",所有護老者!F35),"")</f>
        <v/>
      </c>
      <c r="G35" s="160" t="str">
        <f>IF($D35=1,IF(所有護老者!G35="","",所有護老者!G35),"")</f>
        <v/>
      </c>
      <c r="H35" s="160" t="str">
        <f>IF($D35=1,IF(所有護老者!H35="","",所有護老者!H35),"")</f>
        <v/>
      </c>
      <c r="I35" s="160" t="str">
        <f>IF($D35=1,IF(所有護老者!I35="","",所有護老者!I35),"")</f>
        <v/>
      </c>
      <c r="J35" s="160" t="str">
        <f>IF($D35=1,IF(所有護老者!J35="","",所有護老者!J35),"")</f>
        <v/>
      </c>
      <c r="K35" s="160" t="str">
        <f>IF($D35=1,IF(所有護老者!K35="","",所有護老者!K35),"")</f>
        <v/>
      </c>
      <c r="L35" s="160" t="str">
        <f>IF($D35=1,IF(所有護老者!L35="","",所有護老者!L35),"")</f>
        <v/>
      </c>
      <c r="M35" s="160" t="str">
        <f>IF($D35=1,IF(所有護老者!M35="","",所有護老者!M35),"")</f>
        <v/>
      </c>
      <c r="N35" s="160" t="str">
        <f>IF($D35=1,IF(所有護老者!N35="","",所有護老者!N35),"")</f>
        <v/>
      </c>
      <c r="O35" s="160" t="str">
        <f>IF($D35=1,IF(所有護老者!O35="","",所有護老者!O35),"")</f>
        <v/>
      </c>
      <c r="P35" s="160" t="str">
        <f>IF($D35=1,IF(所有護老者!P35="","",所有護老者!P35),"")</f>
        <v/>
      </c>
      <c r="Q35" s="160" t="str">
        <f>IF($D35=1,IF(所有護老者!Q35="","",所有護老者!Q35),"")</f>
        <v/>
      </c>
      <c r="R35" s="160" t="str">
        <f>IF($D35=1,IF(所有護老者!R35="","",所有護老者!R35),"")</f>
        <v/>
      </c>
      <c r="S35" s="160" t="str">
        <f>IF($D35=1,IF(所有護老者!S35="","",所有護老者!S35),"")</f>
        <v/>
      </c>
      <c r="T35" s="160" t="str">
        <f>IF($D35=1,IF(所有護老者!T35="","",所有護老者!T35),"")</f>
        <v/>
      </c>
      <c r="U35" s="160" t="str">
        <f>IF($D35=1,IF(所有護老者!U35="","",所有護老者!U35),"")</f>
        <v/>
      </c>
      <c r="V35" s="160" t="str">
        <f>IF($D35=1,IF(所有護老者!V35="","",所有護老者!V35),"")</f>
        <v/>
      </c>
      <c r="W35" s="160" t="str">
        <f>IF($D35=1,IF(所有護老者!W35="","",所有護老者!W35),"")</f>
        <v/>
      </c>
      <c r="X35" s="160" t="str">
        <f>IF($D35=1,IF(所有護老者!X35="","",所有護老者!X35),"")</f>
        <v/>
      </c>
      <c r="Y35" s="160" t="str">
        <f>IF($D35=1,IF(所有護老者!Y35="","",所有護老者!Y35),"")</f>
        <v/>
      </c>
      <c r="Z35" s="160" t="str">
        <f>IF($D35=1,IF(所有護老者!Z35="","",所有護老者!Z35),"")</f>
        <v/>
      </c>
      <c r="AA35" s="160" t="str">
        <f>IF($D35=1,IF(所有護老者!AA35="","",所有護老者!AA35),"")</f>
        <v/>
      </c>
      <c r="AB35" s="160" t="str">
        <f>IF($D35=1,IF(所有護老者!AB35="","",所有護老者!AB35),"")</f>
        <v/>
      </c>
      <c r="AC35" s="160" t="str">
        <f>IF($D35=1,IF(所有護老者!AC35="","",所有護老者!AC35),"")</f>
        <v/>
      </c>
      <c r="AD35" s="160" t="str">
        <f>IF($D35=1,IF(所有護老者!AD35="","",所有護老者!AD35),"")</f>
        <v/>
      </c>
      <c r="AE35" s="160" t="str">
        <f>IF($D35=1,IF(所有護老者!AE35="","",所有護老者!AE35),"")</f>
        <v/>
      </c>
      <c r="AF35" s="160" t="str">
        <f>IF($D35=1,IF(所有護老者!AF35="","",所有護老者!AF35),"")</f>
        <v/>
      </c>
      <c r="AG35" s="160" t="str">
        <f>IF($D35=1,IF(所有護老者!AG35="","",所有護老者!AG35),"")</f>
        <v/>
      </c>
      <c r="AH35" s="160" t="str">
        <f>IF(所有護老者!AK35="","",所有護老者!AK35)</f>
        <v/>
      </c>
      <c r="AI35" s="175" t="str">
        <f t="shared" si="4"/>
        <v/>
      </c>
      <c r="AJ35" s="175" t="str">
        <f t="shared" si="5"/>
        <v/>
      </c>
      <c r="AK35" s="175" t="str">
        <f t="shared" si="6"/>
        <v/>
      </c>
      <c r="AL35" s="175" t="str">
        <f t="shared" si="7"/>
        <v/>
      </c>
      <c r="AM35" s="175" t="str">
        <f t="shared" si="8"/>
        <v/>
      </c>
      <c r="AN35" s="175" t="str">
        <f t="shared" si="9"/>
        <v/>
      </c>
      <c r="AO35" s="175" t="str">
        <f t="shared" si="10"/>
        <v/>
      </c>
      <c r="AP35" s="175" t="str">
        <f t="shared" si="11"/>
        <v/>
      </c>
      <c r="AQ35" s="27">
        <f t="shared" si="12"/>
        <v>0</v>
      </c>
      <c r="AR35" s="27"/>
      <c r="AS35" s="27">
        <f t="shared" si="13"/>
        <v>0</v>
      </c>
      <c r="AT35" s="27">
        <f t="shared" si="14"/>
        <v>0</v>
      </c>
      <c r="AU35" s="27">
        <f t="shared" si="15"/>
        <v>0</v>
      </c>
      <c r="AV35" s="27">
        <f t="shared" si="16"/>
        <v>0</v>
      </c>
      <c r="AW35" s="27">
        <f t="shared" si="17"/>
        <v>0</v>
      </c>
      <c r="AX35" s="27">
        <f t="shared" si="18"/>
        <v>0</v>
      </c>
      <c r="AY35" s="27">
        <f t="shared" si="19"/>
        <v>0</v>
      </c>
      <c r="AZ35" s="27">
        <f t="shared" si="20"/>
        <v>0</v>
      </c>
      <c r="BA35" s="176"/>
      <c r="BB35" s="27">
        <f t="shared" si="21"/>
        <v>0</v>
      </c>
      <c r="BC35" s="176"/>
      <c r="BD35" s="276" t="str">
        <f t="shared" si="22"/>
        <v/>
      </c>
      <c r="BE35" s="176"/>
      <c r="BF35" s="27">
        <f t="shared" si="23"/>
        <v>0</v>
      </c>
      <c r="BG35" s="27">
        <f t="shared" si="24"/>
        <v>0</v>
      </c>
      <c r="BH35" s="27">
        <f t="shared" si="25"/>
        <v>0</v>
      </c>
      <c r="BI35" s="27">
        <f t="shared" si="26"/>
        <v>0</v>
      </c>
      <c r="BJ35" s="27">
        <f t="shared" si="27"/>
        <v>0</v>
      </c>
      <c r="BK35" s="27"/>
      <c r="BL35" s="177"/>
      <c r="BM35" s="194" t="s">
        <v>47</v>
      </c>
      <c r="BN35" s="197"/>
      <c r="BO35" s="220">
        <f>COUNTIF($AB$5:$AB$65533,"=1")</f>
        <v>0</v>
      </c>
      <c r="BP35" s="220">
        <f>COUNTIF($AB$5:$AB$65533,"=2")</f>
        <v>0</v>
      </c>
      <c r="BQ35" s="185"/>
      <c r="BR35" s="186"/>
      <c r="BS35" s="186"/>
      <c r="BT35" s="186"/>
      <c r="BU35" s="186"/>
      <c r="BV35" s="186"/>
      <c r="BW35" s="186"/>
      <c r="BX35" s="209"/>
      <c r="BY35" s="184">
        <f t="shared" ref="BY35:BY40" si="46">SUM(BN35:BX35)</f>
        <v>0</v>
      </c>
      <c r="BZ35" s="166"/>
      <c r="CA35" s="194" t="s">
        <v>47</v>
      </c>
      <c r="CB35" s="253"/>
      <c r="CC35" s="98">
        <f>IF(BO35=0,0,BO35/$BY35)</f>
        <v>0</v>
      </c>
      <c r="CD35" s="98">
        <f>IF(BP35=0,0,BP35/$BY35)</f>
        <v>0</v>
      </c>
      <c r="CE35" s="242" t="str">
        <f>IF($BL28=0,"",BQ35/$BL28)</f>
        <v/>
      </c>
      <c r="CF35" s="243" t="str">
        <f>IF($BL28=0,"",BR35/$BL28)</f>
        <v/>
      </c>
      <c r="CG35" s="243" t="str">
        <f>IF($BL28=0,"",BS35/$BL28)</f>
        <v/>
      </c>
      <c r="CH35" s="243" t="str">
        <f>IF($BL28=0,"",BV35/$BL28)</f>
        <v/>
      </c>
      <c r="CI35" s="243"/>
      <c r="CJ35" s="243"/>
      <c r="CK35" s="243"/>
      <c r="CL35" s="264"/>
      <c r="CM35" s="79">
        <f t="shared" ref="CM35:CM40" si="47">SUM(CB35:CL35)</f>
        <v>0</v>
      </c>
    </row>
    <row r="36" spans="1:91">
      <c r="A36" s="160" t="str">
        <f>IF($D36=1,IF(所有護老者!A36="","",所有護老者!A36),"")</f>
        <v/>
      </c>
      <c r="B36" s="160" t="str">
        <f>IF($D36=1,IF(所有護老者!B36="","",所有護老者!B36),"")</f>
        <v/>
      </c>
      <c r="C36" s="160" t="str">
        <f>IF($D36=1,IF(所有護老者!D36="","",所有護老者!D36),"")</f>
        <v/>
      </c>
      <c r="D36" s="160" t="str">
        <f>IF(所有護老者!C36=1,1,"")</f>
        <v/>
      </c>
      <c r="E36" s="160" t="str">
        <f>IF($D36=1,IF(所有護老者!E36="","",所有護老者!E36),"")</f>
        <v/>
      </c>
      <c r="F36" s="160" t="str">
        <f>IF($D36=1,IF(所有護老者!F36="","",所有護老者!F36),"")</f>
        <v/>
      </c>
      <c r="G36" s="160" t="str">
        <f>IF($D36=1,IF(所有護老者!G36="","",所有護老者!G36),"")</f>
        <v/>
      </c>
      <c r="H36" s="160" t="str">
        <f>IF($D36=1,IF(所有護老者!H36="","",所有護老者!H36),"")</f>
        <v/>
      </c>
      <c r="I36" s="160" t="str">
        <f>IF($D36=1,IF(所有護老者!I36="","",所有護老者!I36),"")</f>
        <v/>
      </c>
      <c r="J36" s="160" t="str">
        <f>IF($D36=1,IF(所有護老者!J36="","",所有護老者!J36),"")</f>
        <v/>
      </c>
      <c r="K36" s="160" t="str">
        <f>IF($D36=1,IF(所有護老者!K36="","",所有護老者!K36),"")</f>
        <v/>
      </c>
      <c r="L36" s="160" t="str">
        <f>IF($D36=1,IF(所有護老者!L36="","",所有護老者!L36),"")</f>
        <v/>
      </c>
      <c r="M36" s="160" t="str">
        <f>IF($D36=1,IF(所有護老者!M36="","",所有護老者!M36),"")</f>
        <v/>
      </c>
      <c r="N36" s="160" t="str">
        <f>IF($D36=1,IF(所有護老者!N36="","",所有護老者!N36),"")</f>
        <v/>
      </c>
      <c r="O36" s="160" t="str">
        <f>IF($D36=1,IF(所有護老者!O36="","",所有護老者!O36),"")</f>
        <v/>
      </c>
      <c r="P36" s="160" t="str">
        <f>IF($D36=1,IF(所有護老者!P36="","",所有護老者!P36),"")</f>
        <v/>
      </c>
      <c r="Q36" s="160" t="str">
        <f>IF($D36=1,IF(所有護老者!Q36="","",所有護老者!Q36),"")</f>
        <v/>
      </c>
      <c r="R36" s="160" t="str">
        <f>IF($D36=1,IF(所有護老者!R36="","",所有護老者!R36),"")</f>
        <v/>
      </c>
      <c r="S36" s="160" t="str">
        <f>IF($D36=1,IF(所有護老者!S36="","",所有護老者!S36),"")</f>
        <v/>
      </c>
      <c r="T36" s="160" t="str">
        <f>IF($D36=1,IF(所有護老者!T36="","",所有護老者!T36),"")</f>
        <v/>
      </c>
      <c r="U36" s="160" t="str">
        <f>IF($D36=1,IF(所有護老者!U36="","",所有護老者!U36),"")</f>
        <v/>
      </c>
      <c r="V36" s="160" t="str">
        <f>IF($D36=1,IF(所有護老者!V36="","",所有護老者!V36),"")</f>
        <v/>
      </c>
      <c r="W36" s="160" t="str">
        <f>IF($D36=1,IF(所有護老者!W36="","",所有護老者!W36),"")</f>
        <v/>
      </c>
      <c r="X36" s="160" t="str">
        <f>IF($D36=1,IF(所有護老者!X36="","",所有護老者!X36),"")</f>
        <v/>
      </c>
      <c r="Y36" s="160" t="str">
        <f>IF($D36=1,IF(所有護老者!Y36="","",所有護老者!Y36),"")</f>
        <v/>
      </c>
      <c r="Z36" s="160" t="str">
        <f>IF($D36=1,IF(所有護老者!Z36="","",所有護老者!Z36),"")</f>
        <v/>
      </c>
      <c r="AA36" s="160" t="str">
        <f>IF($D36=1,IF(所有護老者!AA36="","",所有護老者!AA36),"")</f>
        <v/>
      </c>
      <c r="AB36" s="160" t="str">
        <f>IF($D36=1,IF(所有護老者!AB36="","",所有護老者!AB36),"")</f>
        <v/>
      </c>
      <c r="AC36" s="160" t="str">
        <f>IF($D36=1,IF(所有護老者!AC36="","",所有護老者!AC36),"")</f>
        <v/>
      </c>
      <c r="AD36" s="160" t="str">
        <f>IF($D36=1,IF(所有護老者!AD36="","",所有護老者!AD36),"")</f>
        <v/>
      </c>
      <c r="AE36" s="160" t="str">
        <f>IF($D36=1,IF(所有護老者!AE36="","",所有護老者!AE36),"")</f>
        <v/>
      </c>
      <c r="AF36" s="160" t="str">
        <f>IF($D36=1,IF(所有護老者!AF36="","",所有護老者!AF36),"")</f>
        <v/>
      </c>
      <c r="AG36" s="160" t="str">
        <f>IF($D36=1,IF(所有護老者!AG36="","",所有護老者!AG36),"")</f>
        <v/>
      </c>
      <c r="AH36" s="160" t="str">
        <f>IF(所有護老者!AK36="","",所有護老者!AK36)</f>
        <v/>
      </c>
      <c r="AI36" s="175" t="str">
        <f t="shared" si="4"/>
        <v/>
      </c>
      <c r="AJ36" s="175" t="str">
        <f t="shared" si="5"/>
        <v/>
      </c>
      <c r="AK36" s="175" t="str">
        <f t="shared" si="6"/>
        <v/>
      </c>
      <c r="AL36" s="175" t="str">
        <f t="shared" si="7"/>
        <v/>
      </c>
      <c r="AM36" s="175" t="str">
        <f t="shared" si="8"/>
        <v/>
      </c>
      <c r="AN36" s="175" t="str">
        <f t="shared" si="9"/>
        <v/>
      </c>
      <c r="AO36" s="175" t="str">
        <f t="shared" si="10"/>
        <v/>
      </c>
      <c r="AP36" s="175" t="str">
        <f t="shared" si="11"/>
        <v/>
      </c>
      <c r="AQ36" s="27">
        <f t="shared" si="12"/>
        <v>0</v>
      </c>
      <c r="AR36" s="27"/>
      <c r="AS36" s="27">
        <f t="shared" si="13"/>
        <v>0</v>
      </c>
      <c r="AT36" s="27">
        <f t="shared" si="14"/>
        <v>0</v>
      </c>
      <c r="AU36" s="27">
        <f t="shared" si="15"/>
        <v>0</v>
      </c>
      <c r="AV36" s="27">
        <f t="shared" si="16"/>
        <v>0</v>
      </c>
      <c r="AW36" s="27">
        <f t="shared" si="17"/>
        <v>0</v>
      </c>
      <c r="AX36" s="27">
        <f t="shared" si="18"/>
        <v>0</v>
      </c>
      <c r="AY36" s="27">
        <f t="shared" si="19"/>
        <v>0</v>
      </c>
      <c r="AZ36" s="27">
        <f t="shared" si="20"/>
        <v>0</v>
      </c>
      <c r="BA36" s="176"/>
      <c r="BB36" s="27">
        <f t="shared" si="21"/>
        <v>0</v>
      </c>
      <c r="BC36" s="176"/>
      <c r="BD36" s="276" t="str">
        <f t="shared" si="22"/>
        <v/>
      </c>
      <c r="BE36" s="176"/>
      <c r="BF36" s="27">
        <f t="shared" si="23"/>
        <v>0</v>
      </c>
      <c r="BG36" s="27">
        <f t="shared" si="24"/>
        <v>0</v>
      </c>
      <c r="BH36" s="27">
        <f t="shared" si="25"/>
        <v>0</v>
      </c>
      <c r="BI36" s="27">
        <f t="shared" si="26"/>
        <v>0</v>
      </c>
      <c r="BJ36" s="27">
        <f t="shared" si="27"/>
        <v>0</v>
      </c>
      <c r="BK36" s="27"/>
      <c r="BL36" s="177"/>
      <c r="BM36" s="194" t="s">
        <v>48</v>
      </c>
      <c r="BN36" s="125"/>
      <c r="BO36" s="220">
        <f>COUNTIF($AC$5:$AC$65533,"=1")</f>
        <v>0</v>
      </c>
      <c r="BP36" s="220">
        <f>COUNTIF($AC$5:$AC$65533,"=2")</f>
        <v>0</v>
      </c>
      <c r="BQ36" s="220">
        <f>COUNTIF($AC$5:$AC$65533,"=3")</f>
        <v>0</v>
      </c>
      <c r="BR36" s="220">
        <f>COUNTIF($AC$5:$AC$65533,"=4")</f>
        <v>0</v>
      </c>
      <c r="BS36" s="220">
        <f>COUNTIF($AC$5:$AC$65533,"=5")</f>
        <v>0</v>
      </c>
      <c r="BT36" s="220">
        <f>COUNTIF($AC$5:$AC$65533,"=6")</f>
        <v>0</v>
      </c>
      <c r="BU36" s="208"/>
      <c r="BV36" s="208"/>
      <c r="BW36" s="208"/>
      <c r="BX36" s="209"/>
      <c r="BY36" s="184">
        <f t="shared" si="46"/>
        <v>0</v>
      </c>
      <c r="BZ36" s="166"/>
      <c r="CA36" s="194" t="s">
        <v>48</v>
      </c>
      <c r="CB36" s="262"/>
      <c r="CC36" s="84">
        <f t="shared" ref="CC36:CC40" si="48">IF(BO36=0,0,BO36/$BY36)</f>
        <v>0</v>
      </c>
      <c r="CD36" s="84">
        <f t="shared" ref="CD36:CD40" si="49">IF(BP36=0,0,BP36/$BY36)</f>
        <v>0</v>
      </c>
      <c r="CE36" s="84">
        <f t="shared" ref="CE36" si="50">IF(BQ36=0,0,BQ36/$BY36)</f>
        <v>0</v>
      </c>
      <c r="CF36" s="84">
        <f t="shared" ref="CF36" si="51">IF(BR36=0,0,BR36/$BY36)</f>
        <v>0</v>
      </c>
      <c r="CG36" s="84">
        <f t="shared" ref="CG36" si="52">IF(BS36=0,0,BS36/$BY36)</f>
        <v>0</v>
      </c>
      <c r="CH36" s="84">
        <f t="shared" ref="CH36" si="53">IF(BT36=0,0,BT36/$BY36)</f>
        <v>0</v>
      </c>
      <c r="CI36" s="263"/>
      <c r="CJ36" s="263"/>
      <c r="CK36" s="263"/>
      <c r="CL36" s="264"/>
      <c r="CM36" s="79">
        <f t="shared" si="47"/>
        <v>0</v>
      </c>
    </row>
    <row r="37" spans="1:91">
      <c r="A37" s="160" t="str">
        <f>IF($D37=1,IF(所有護老者!A37="","",所有護老者!A37),"")</f>
        <v/>
      </c>
      <c r="B37" s="160" t="str">
        <f>IF($D37=1,IF(所有護老者!B37="","",所有護老者!B37),"")</f>
        <v/>
      </c>
      <c r="C37" s="160" t="str">
        <f>IF($D37=1,IF(所有護老者!D37="","",所有護老者!D37),"")</f>
        <v/>
      </c>
      <c r="D37" s="160" t="str">
        <f>IF(所有護老者!C37=1,1,"")</f>
        <v/>
      </c>
      <c r="E37" s="160" t="str">
        <f>IF($D37=1,IF(所有護老者!E37="","",所有護老者!E37),"")</f>
        <v/>
      </c>
      <c r="F37" s="160" t="str">
        <f>IF($D37=1,IF(所有護老者!F37="","",所有護老者!F37),"")</f>
        <v/>
      </c>
      <c r="G37" s="160" t="str">
        <f>IF($D37=1,IF(所有護老者!G37="","",所有護老者!G37),"")</f>
        <v/>
      </c>
      <c r="H37" s="160" t="str">
        <f>IF($D37=1,IF(所有護老者!H37="","",所有護老者!H37),"")</f>
        <v/>
      </c>
      <c r="I37" s="160" t="str">
        <f>IF($D37=1,IF(所有護老者!I37="","",所有護老者!I37),"")</f>
        <v/>
      </c>
      <c r="J37" s="160" t="str">
        <f>IF($D37=1,IF(所有護老者!J37="","",所有護老者!J37),"")</f>
        <v/>
      </c>
      <c r="K37" s="160" t="str">
        <f>IF($D37=1,IF(所有護老者!K37="","",所有護老者!K37),"")</f>
        <v/>
      </c>
      <c r="L37" s="160" t="str">
        <f>IF($D37=1,IF(所有護老者!L37="","",所有護老者!L37),"")</f>
        <v/>
      </c>
      <c r="M37" s="160" t="str">
        <f>IF($D37=1,IF(所有護老者!M37="","",所有護老者!M37),"")</f>
        <v/>
      </c>
      <c r="N37" s="160" t="str">
        <f>IF($D37=1,IF(所有護老者!N37="","",所有護老者!N37),"")</f>
        <v/>
      </c>
      <c r="O37" s="160" t="str">
        <f>IF($D37=1,IF(所有護老者!O37="","",所有護老者!O37),"")</f>
        <v/>
      </c>
      <c r="P37" s="160" t="str">
        <f>IF($D37=1,IF(所有護老者!P37="","",所有護老者!P37),"")</f>
        <v/>
      </c>
      <c r="Q37" s="160" t="str">
        <f>IF($D37=1,IF(所有護老者!Q37="","",所有護老者!Q37),"")</f>
        <v/>
      </c>
      <c r="R37" s="160" t="str">
        <f>IF($D37=1,IF(所有護老者!R37="","",所有護老者!R37),"")</f>
        <v/>
      </c>
      <c r="S37" s="160" t="str">
        <f>IF($D37=1,IF(所有護老者!S37="","",所有護老者!S37),"")</f>
        <v/>
      </c>
      <c r="T37" s="160" t="str">
        <f>IF($D37=1,IF(所有護老者!T37="","",所有護老者!T37),"")</f>
        <v/>
      </c>
      <c r="U37" s="160" t="str">
        <f>IF($D37=1,IF(所有護老者!U37="","",所有護老者!U37),"")</f>
        <v/>
      </c>
      <c r="V37" s="160" t="str">
        <f>IF($D37=1,IF(所有護老者!V37="","",所有護老者!V37),"")</f>
        <v/>
      </c>
      <c r="W37" s="160" t="str">
        <f>IF($D37=1,IF(所有護老者!W37="","",所有護老者!W37),"")</f>
        <v/>
      </c>
      <c r="X37" s="160" t="str">
        <f>IF($D37=1,IF(所有護老者!X37="","",所有護老者!X37),"")</f>
        <v/>
      </c>
      <c r="Y37" s="160" t="str">
        <f>IF($D37=1,IF(所有護老者!Y37="","",所有護老者!Y37),"")</f>
        <v/>
      </c>
      <c r="Z37" s="160" t="str">
        <f>IF($D37=1,IF(所有護老者!Z37="","",所有護老者!Z37),"")</f>
        <v/>
      </c>
      <c r="AA37" s="160" t="str">
        <f>IF($D37=1,IF(所有護老者!AA37="","",所有護老者!AA37),"")</f>
        <v/>
      </c>
      <c r="AB37" s="160" t="str">
        <f>IF($D37=1,IF(所有護老者!AB37="","",所有護老者!AB37),"")</f>
        <v/>
      </c>
      <c r="AC37" s="160" t="str">
        <f>IF($D37=1,IF(所有護老者!AC37="","",所有護老者!AC37),"")</f>
        <v/>
      </c>
      <c r="AD37" s="160" t="str">
        <f>IF($D37=1,IF(所有護老者!AD37="","",所有護老者!AD37),"")</f>
        <v/>
      </c>
      <c r="AE37" s="160" t="str">
        <f>IF($D37=1,IF(所有護老者!AE37="","",所有護老者!AE37),"")</f>
        <v/>
      </c>
      <c r="AF37" s="160" t="str">
        <f>IF($D37=1,IF(所有護老者!AF37="","",所有護老者!AF37),"")</f>
        <v/>
      </c>
      <c r="AG37" s="160" t="str">
        <f>IF($D37=1,IF(所有護老者!AG37="","",所有護老者!AG37),"")</f>
        <v/>
      </c>
      <c r="AH37" s="160" t="str">
        <f>IF(所有護老者!AK37="","",所有護老者!AK37)</f>
        <v/>
      </c>
      <c r="AI37" s="175" t="str">
        <f t="shared" si="4"/>
        <v/>
      </c>
      <c r="AJ37" s="175" t="str">
        <f t="shared" si="5"/>
        <v/>
      </c>
      <c r="AK37" s="175" t="str">
        <f t="shared" si="6"/>
        <v/>
      </c>
      <c r="AL37" s="175" t="str">
        <f t="shared" si="7"/>
        <v/>
      </c>
      <c r="AM37" s="175" t="str">
        <f t="shared" si="8"/>
        <v/>
      </c>
      <c r="AN37" s="175" t="str">
        <f t="shared" si="9"/>
        <v/>
      </c>
      <c r="AO37" s="175" t="str">
        <f t="shared" si="10"/>
        <v/>
      </c>
      <c r="AP37" s="175" t="str">
        <f t="shared" si="11"/>
        <v/>
      </c>
      <c r="AQ37" s="27">
        <f t="shared" si="12"/>
        <v>0</v>
      </c>
      <c r="AR37" s="27"/>
      <c r="AS37" s="27">
        <f t="shared" si="13"/>
        <v>0</v>
      </c>
      <c r="AT37" s="27">
        <f t="shared" si="14"/>
        <v>0</v>
      </c>
      <c r="AU37" s="27">
        <f t="shared" si="15"/>
        <v>0</v>
      </c>
      <c r="AV37" s="27">
        <f t="shared" si="16"/>
        <v>0</v>
      </c>
      <c r="AW37" s="27">
        <f t="shared" si="17"/>
        <v>0</v>
      </c>
      <c r="AX37" s="27">
        <f t="shared" si="18"/>
        <v>0</v>
      </c>
      <c r="AY37" s="27">
        <f t="shared" si="19"/>
        <v>0</v>
      </c>
      <c r="AZ37" s="27">
        <f t="shared" si="20"/>
        <v>0</v>
      </c>
      <c r="BA37" s="176"/>
      <c r="BB37" s="27">
        <f t="shared" si="21"/>
        <v>0</v>
      </c>
      <c r="BC37" s="176"/>
      <c r="BD37" s="276" t="str">
        <f t="shared" si="22"/>
        <v/>
      </c>
      <c r="BE37" s="176"/>
      <c r="BF37" s="27">
        <f t="shared" si="23"/>
        <v>0</v>
      </c>
      <c r="BG37" s="27">
        <f t="shared" si="24"/>
        <v>0</v>
      </c>
      <c r="BH37" s="27">
        <f t="shared" si="25"/>
        <v>0</v>
      </c>
      <c r="BI37" s="27">
        <f t="shared" si="26"/>
        <v>0</v>
      </c>
      <c r="BJ37" s="27">
        <f t="shared" si="27"/>
        <v>0</v>
      </c>
      <c r="BK37" s="27"/>
      <c r="BL37" s="177"/>
      <c r="BM37" s="194" t="s">
        <v>49</v>
      </c>
      <c r="BN37" s="125"/>
      <c r="BO37" s="220">
        <f>COUNTIF($AD$5:$AD$65533,"=1")</f>
        <v>0</v>
      </c>
      <c r="BP37" s="220">
        <f>COUNTIF($AD$5:$AD$65533,"=2")</f>
        <v>0</v>
      </c>
      <c r="BQ37" s="220">
        <f>COUNTIF($AD$5:$AD$65533,"=3")</f>
        <v>0</v>
      </c>
      <c r="BR37" s="220">
        <f>COUNTIF($AD$5:$AD$65533,"=4")</f>
        <v>0</v>
      </c>
      <c r="BS37" s="208"/>
      <c r="BT37" s="208"/>
      <c r="BU37" s="208"/>
      <c r="BV37" s="208"/>
      <c r="BW37" s="208"/>
      <c r="BX37" s="209"/>
      <c r="BY37" s="184">
        <f t="shared" si="46"/>
        <v>0</v>
      </c>
      <c r="BZ37" s="177"/>
      <c r="CA37" s="194" t="s">
        <v>49</v>
      </c>
      <c r="CB37" s="262"/>
      <c r="CC37" s="80">
        <f t="shared" si="48"/>
        <v>0</v>
      </c>
      <c r="CD37" s="80">
        <f t="shared" si="49"/>
        <v>0</v>
      </c>
      <c r="CE37" s="80">
        <f t="shared" ref="CE37:CE40" si="54">IF(BQ37=0,0,BQ37/$BY37)</f>
        <v>0</v>
      </c>
      <c r="CF37" s="80">
        <f t="shared" ref="CF37:CF40" si="55">IF(BR37=0,0,BR37/$BY37)</f>
        <v>0</v>
      </c>
      <c r="CG37" s="263"/>
      <c r="CH37" s="263"/>
      <c r="CI37" s="263"/>
      <c r="CJ37" s="263"/>
      <c r="CK37" s="263"/>
      <c r="CL37" s="264"/>
      <c r="CM37" s="79">
        <f t="shared" si="47"/>
        <v>0</v>
      </c>
    </row>
    <row r="38" spans="1:91">
      <c r="A38" s="160" t="str">
        <f>IF($D38=1,IF(所有護老者!A38="","",所有護老者!A38),"")</f>
        <v/>
      </c>
      <c r="B38" s="160" t="str">
        <f>IF($D38=1,IF(所有護老者!B38="","",所有護老者!B38),"")</f>
        <v/>
      </c>
      <c r="C38" s="160" t="str">
        <f>IF($D38=1,IF(所有護老者!D38="","",所有護老者!D38),"")</f>
        <v/>
      </c>
      <c r="D38" s="160" t="str">
        <f>IF(所有護老者!C38=1,1,"")</f>
        <v/>
      </c>
      <c r="E38" s="160" t="str">
        <f>IF($D38=1,IF(所有護老者!E38="","",所有護老者!E38),"")</f>
        <v/>
      </c>
      <c r="F38" s="160" t="str">
        <f>IF($D38=1,IF(所有護老者!F38="","",所有護老者!F38),"")</f>
        <v/>
      </c>
      <c r="G38" s="160" t="str">
        <f>IF($D38=1,IF(所有護老者!G38="","",所有護老者!G38),"")</f>
        <v/>
      </c>
      <c r="H38" s="160" t="str">
        <f>IF($D38=1,IF(所有護老者!H38="","",所有護老者!H38),"")</f>
        <v/>
      </c>
      <c r="I38" s="160" t="str">
        <f>IF($D38=1,IF(所有護老者!I38="","",所有護老者!I38),"")</f>
        <v/>
      </c>
      <c r="J38" s="160" t="str">
        <f>IF($D38=1,IF(所有護老者!J38="","",所有護老者!J38),"")</f>
        <v/>
      </c>
      <c r="K38" s="160" t="str">
        <f>IF($D38=1,IF(所有護老者!K38="","",所有護老者!K38),"")</f>
        <v/>
      </c>
      <c r="L38" s="160" t="str">
        <f>IF($D38=1,IF(所有護老者!L38="","",所有護老者!L38),"")</f>
        <v/>
      </c>
      <c r="M38" s="160" t="str">
        <f>IF($D38=1,IF(所有護老者!M38="","",所有護老者!M38),"")</f>
        <v/>
      </c>
      <c r="N38" s="160" t="str">
        <f>IF($D38=1,IF(所有護老者!N38="","",所有護老者!N38),"")</f>
        <v/>
      </c>
      <c r="O38" s="160" t="str">
        <f>IF($D38=1,IF(所有護老者!O38="","",所有護老者!O38),"")</f>
        <v/>
      </c>
      <c r="P38" s="160" t="str">
        <f>IF($D38=1,IF(所有護老者!P38="","",所有護老者!P38),"")</f>
        <v/>
      </c>
      <c r="Q38" s="160" t="str">
        <f>IF($D38=1,IF(所有護老者!Q38="","",所有護老者!Q38),"")</f>
        <v/>
      </c>
      <c r="R38" s="160" t="str">
        <f>IF($D38=1,IF(所有護老者!R38="","",所有護老者!R38),"")</f>
        <v/>
      </c>
      <c r="S38" s="160" t="str">
        <f>IF($D38=1,IF(所有護老者!S38="","",所有護老者!S38),"")</f>
        <v/>
      </c>
      <c r="T38" s="160" t="str">
        <f>IF($D38=1,IF(所有護老者!T38="","",所有護老者!T38),"")</f>
        <v/>
      </c>
      <c r="U38" s="160" t="str">
        <f>IF($D38=1,IF(所有護老者!U38="","",所有護老者!U38),"")</f>
        <v/>
      </c>
      <c r="V38" s="160" t="str">
        <f>IF($D38=1,IF(所有護老者!V38="","",所有護老者!V38),"")</f>
        <v/>
      </c>
      <c r="W38" s="160" t="str">
        <f>IF($D38=1,IF(所有護老者!W38="","",所有護老者!W38),"")</f>
        <v/>
      </c>
      <c r="X38" s="160" t="str">
        <f>IF($D38=1,IF(所有護老者!X38="","",所有護老者!X38),"")</f>
        <v/>
      </c>
      <c r="Y38" s="160" t="str">
        <f>IF($D38=1,IF(所有護老者!Y38="","",所有護老者!Y38),"")</f>
        <v/>
      </c>
      <c r="Z38" s="160" t="str">
        <f>IF($D38=1,IF(所有護老者!Z38="","",所有護老者!Z38),"")</f>
        <v/>
      </c>
      <c r="AA38" s="160" t="str">
        <f>IF($D38=1,IF(所有護老者!AA38="","",所有護老者!AA38),"")</f>
        <v/>
      </c>
      <c r="AB38" s="160" t="str">
        <f>IF($D38=1,IF(所有護老者!AB38="","",所有護老者!AB38),"")</f>
        <v/>
      </c>
      <c r="AC38" s="160" t="str">
        <f>IF($D38=1,IF(所有護老者!AC38="","",所有護老者!AC38),"")</f>
        <v/>
      </c>
      <c r="AD38" s="160" t="str">
        <f>IF($D38=1,IF(所有護老者!AD38="","",所有護老者!AD38),"")</f>
        <v/>
      </c>
      <c r="AE38" s="160" t="str">
        <f>IF($D38=1,IF(所有護老者!AE38="","",所有護老者!AE38),"")</f>
        <v/>
      </c>
      <c r="AF38" s="160" t="str">
        <f>IF($D38=1,IF(所有護老者!AF38="","",所有護老者!AF38),"")</f>
        <v/>
      </c>
      <c r="AG38" s="160" t="str">
        <f>IF($D38=1,IF(所有護老者!AG38="","",所有護老者!AG38),"")</f>
        <v/>
      </c>
      <c r="AH38" s="160" t="str">
        <f>IF(所有護老者!AK38="","",所有護老者!AK38)</f>
        <v/>
      </c>
      <c r="AI38" s="175" t="str">
        <f t="shared" si="4"/>
        <v/>
      </c>
      <c r="AJ38" s="175" t="str">
        <f t="shared" si="5"/>
        <v/>
      </c>
      <c r="AK38" s="175" t="str">
        <f t="shared" si="6"/>
        <v/>
      </c>
      <c r="AL38" s="175" t="str">
        <f t="shared" si="7"/>
        <v/>
      </c>
      <c r="AM38" s="175" t="str">
        <f t="shared" si="8"/>
        <v/>
      </c>
      <c r="AN38" s="175" t="str">
        <f t="shared" si="9"/>
        <v/>
      </c>
      <c r="AO38" s="175" t="str">
        <f t="shared" si="10"/>
        <v/>
      </c>
      <c r="AP38" s="175" t="str">
        <f t="shared" si="11"/>
        <v/>
      </c>
      <c r="AQ38" s="27">
        <f t="shared" si="12"/>
        <v>0</v>
      </c>
      <c r="AR38" s="27"/>
      <c r="AS38" s="27">
        <f t="shared" si="13"/>
        <v>0</v>
      </c>
      <c r="AT38" s="27">
        <f t="shared" si="14"/>
        <v>0</v>
      </c>
      <c r="AU38" s="27">
        <f t="shared" si="15"/>
        <v>0</v>
      </c>
      <c r="AV38" s="27">
        <f t="shared" si="16"/>
        <v>0</v>
      </c>
      <c r="AW38" s="27">
        <f t="shared" si="17"/>
        <v>0</v>
      </c>
      <c r="AX38" s="27">
        <f t="shared" si="18"/>
        <v>0</v>
      </c>
      <c r="AY38" s="27">
        <f t="shared" si="19"/>
        <v>0</v>
      </c>
      <c r="AZ38" s="27">
        <f t="shared" si="20"/>
        <v>0</v>
      </c>
      <c r="BA38" s="176"/>
      <c r="BB38" s="27">
        <f t="shared" si="21"/>
        <v>0</v>
      </c>
      <c r="BC38" s="176"/>
      <c r="BD38" s="276" t="str">
        <f t="shared" si="22"/>
        <v/>
      </c>
      <c r="BE38" s="176"/>
      <c r="BF38" s="27">
        <f t="shared" si="23"/>
        <v>0</v>
      </c>
      <c r="BG38" s="27">
        <f t="shared" si="24"/>
        <v>0</v>
      </c>
      <c r="BH38" s="27">
        <f t="shared" si="25"/>
        <v>0</v>
      </c>
      <c r="BI38" s="27">
        <f t="shared" si="26"/>
        <v>0</v>
      </c>
      <c r="BJ38" s="27">
        <f t="shared" si="27"/>
        <v>0</v>
      </c>
      <c r="BK38" s="27"/>
      <c r="BL38" s="177"/>
      <c r="BM38" s="194" t="s">
        <v>64</v>
      </c>
      <c r="BN38" s="125"/>
      <c r="BO38" s="220">
        <f>COUNTIF($AE$5:$AE$65533,"=1")</f>
        <v>0</v>
      </c>
      <c r="BP38" s="220">
        <f>COUNTIF($AE$5:$AE$65533,"=2")</f>
        <v>0</v>
      </c>
      <c r="BQ38" s="220">
        <f>COUNTIF($AE$5:$AE$65533,"=3")</f>
        <v>0</v>
      </c>
      <c r="BR38" s="220">
        <f>COUNTIF($AE$5:$AE$65533,"=4")</f>
        <v>0</v>
      </c>
      <c r="BS38" s="208"/>
      <c r="BT38" s="208"/>
      <c r="BU38" s="208"/>
      <c r="BV38" s="208"/>
      <c r="BW38" s="208"/>
      <c r="BX38" s="209"/>
      <c r="BY38" s="184">
        <f t="shared" si="46"/>
        <v>0</v>
      </c>
      <c r="BZ38" s="166"/>
      <c r="CA38" s="194" t="s">
        <v>64</v>
      </c>
      <c r="CB38" s="262"/>
      <c r="CC38" s="98">
        <f t="shared" si="48"/>
        <v>0</v>
      </c>
      <c r="CD38" s="98">
        <f t="shared" si="49"/>
        <v>0</v>
      </c>
      <c r="CE38" s="98">
        <f t="shared" si="54"/>
        <v>0</v>
      </c>
      <c r="CF38" s="98">
        <f t="shared" si="55"/>
        <v>0</v>
      </c>
      <c r="CG38" s="263" t="str">
        <f>IF($BL33=0,"",BS38/$BL33)</f>
        <v/>
      </c>
      <c r="CH38" s="263"/>
      <c r="CI38" s="263"/>
      <c r="CJ38" s="263"/>
      <c r="CK38" s="263"/>
      <c r="CL38" s="264"/>
      <c r="CM38" s="79">
        <f t="shared" si="47"/>
        <v>0</v>
      </c>
    </row>
    <row r="39" spans="1:91">
      <c r="A39" s="160" t="str">
        <f>IF($D39=1,IF(所有護老者!A39="","",所有護老者!A39),"")</f>
        <v/>
      </c>
      <c r="B39" s="160" t="str">
        <f>IF($D39=1,IF(所有護老者!B39="","",所有護老者!B39),"")</f>
        <v/>
      </c>
      <c r="C39" s="160" t="str">
        <f>IF($D39=1,IF(所有護老者!D39="","",所有護老者!D39),"")</f>
        <v/>
      </c>
      <c r="D39" s="160" t="str">
        <f>IF(所有護老者!C39=1,1,"")</f>
        <v/>
      </c>
      <c r="E39" s="160" t="str">
        <f>IF($D39=1,IF(所有護老者!E39="","",所有護老者!E39),"")</f>
        <v/>
      </c>
      <c r="F39" s="160" t="str">
        <f>IF($D39=1,IF(所有護老者!F39="","",所有護老者!F39),"")</f>
        <v/>
      </c>
      <c r="G39" s="160" t="str">
        <f>IF($D39=1,IF(所有護老者!G39="","",所有護老者!G39),"")</f>
        <v/>
      </c>
      <c r="H39" s="160" t="str">
        <f>IF($D39=1,IF(所有護老者!H39="","",所有護老者!H39),"")</f>
        <v/>
      </c>
      <c r="I39" s="160" t="str">
        <f>IF($D39=1,IF(所有護老者!I39="","",所有護老者!I39),"")</f>
        <v/>
      </c>
      <c r="J39" s="160" t="str">
        <f>IF($D39=1,IF(所有護老者!J39="","",所有護老者!J39),"")</f>
        <v/>
      </c>
      <c r="K39" s="160" t="str">
        <f>IF($D39=1,IF(所有護老者!K39="","",所有護老者!K39),"")</f>
        <v/>
      </c>
      <c r="L39" s="160" t="str">
        <f>IF($D39=1,IF(所有護老者!L39="","",所有護老者!L39),"")</f>
        <v/>
      </c>
      <c r="M39" s="160" t="str">
        <f>IF($D39=1,IF(所有護老者!M39="","",所有護老者!M39),"")</f>
        <v/>
      </c>
      <c r="N39" s="160" t="str">
        <f>IF($D39=1,IF(所有護老者!N39="","",所有護老者!N39),"")</f>
        <v/>
      </c>
      <c r="O39" s="160" t="str">
        <f>IF($D39=1,IF(所有護老者!O39="","",所有護老者!O39),"")</f>
        <v/>
      </c>
      <c r="P39" s="160" t="str">
        <f>IF($D39=1,IF(所有護老者!P39="","",所有護老者!P39),"")</f>
        <v/>
      </c>
      <c r="Q39" s="160" t="str">
        <f>IF($D39=1,IF(所有護老者!Q39="","",所有護老者!Q39),"")</f>
        <v/>
      </c>
      <c r="R39" s="160" t="str">
        <f>IF($D39=1,IF(所有護老者!R39="","",所有護老者!R39),"")</f>
        <v/>
      </c>
      <c r="S39" s="160" t="str">
        <f>IF($D39=1,IF(所有護老者!S39="","",所有護老者!S39),"")</f>
        <v/>
      </c>
      <c r="T39" s="160" t="str">
        <f>IF($D39=1,IF(所有護老者!T39="","",所有護老者!T39),"")</f>
        <v/>
      </c>
      <c r="U39" s="160" t="str">
        <f>IF($D39=1,IF(所有護老者!U39="","",所有護老者!U39),"")</f>
        <v/>
      </c>
      <c r="V39" s="160" t="str">
        <f>IF($D39=1,IF(所有護老者!V39="","",所有護老者!V39),"")</f>
        <v/>
      </c>
      <c r="W39" s="160" t="str">
        <f>IF($D39=1,IF(所有護老者!W39="","",所有護老者!W39),"")</f>
        <v/>
      </c>
      <c r="X39" s="160" t="str">
        <f>IF($D39=1,IF(所有護老者!X39="","",所有護老者!X39),"")</f>
        <v/>
      </c>
      <c r="Y39" s="160" t="str">
        <f>IF($D39=1,IF(所有護老者!Y39="","",所有護老者!Y39),"")</f>
        <v/>
      </c>
      <c r="Z39" s="160" t="str">
        <f>IF($D39=1,IF(所有護老者!Z39="","",所有護老者!Z39),"")</f>
        <v/>
      </c>
      <c r="AA39" s="160" t="str">
        <f>IF($D39=1,IF(所有護老者!AA39="","",所有護老者!AA39),"")</f>
        <v/>
      </c>
      <c r="AB39" s="160" t="str">
        <f>IF($D39=1,IF(所有護老者!AB39="","",所有護老者!AB39),"")</f>
        <v/>
      </c>
      <c r="AC39" s="160" t="str">
        <f>IF($D39=1,IF(所有護老者!AC39="","",所有護老者!AC39),"")</f>
        <v/>
      </c>
      <c r="AD39" s="160" t="str">
        <f>IF($D39=1,IF(所有護老者!AD39="","",所有護老者!AD39),"")</f>
        <v/>
      </c>
      <c r="AE39" s="160" t="str">
        <f>IF($D39=1,IF(所有護老者!AE39="","",所有護老者!AE39),"")</f>
        <v/>
      </c>
      <c r="AF39" s="160" t="str">
        <f>IF($D39=1,IF(所有護老者!AF39="","",所有護老者!AF39),"")</f>
        <v/>
      </c>
      <c r="AG39" s="160" t="str">
        <f>IF($D39=1,IF(所有護老者!AG39="","",所有護老者!AG39),"")</f>
        <v/>
      </c>
      <c r="AH39" s="160" t="str">
        <f>IF(所有護老者!AK39="","",所有護老者!AK39)</f>
        <v/>
      </c>
      <c r="AI39" s="175" t="str">
        <f t="shared" si="4"/>
        <v/>
      </c>
      <c r="AJ39" s="175" t="str">
        <f t="shared" si="5"/>
        <v/>
      </c>
      <c r="AK39" s="175" t="str">
        <f t="shared" si="6"/>
        <v/>
      </c>
      <c r="AL39" s="175" t="str">
        <f t="shared" si="7"/>
        <v/>
      </c>
      <c r="AM39" s="175" t="str">
        <f t="shared" si="8"/>
        <v/>
      </c>
      <c r="AN39" s="175" t="str">
        <f t="shared" si="9"/>
        <v/>
      </c>
      <c r="AO39" s="175" t="str">
        <f t="shared" si="10"/>
        <v/>
      </c>
      <c r="AP39" s="175" t="str">
        <f t="shared" si="11"/>
        <v/>
      </c>
      <c r="AQ39" s="27">
        <f t="shared" si="12"/>
        <v>0</v>
      </c>
      <c r="AR39" s="27"/>
      <c r="AS39" s="27">
        <f t="shared" si="13"/>
        <v>0</v>
      </c>
      <c r="AT39" s="27">
        <f t="shared" si="14"/>
        <v>0</v>
      </c>
      <c r="AU39" s="27">
        <f t="shared" si="15"/>
        <v>0</v>
      </c>
      <c r="AV39" s="27">
        <f t="shared" si="16"/>
        <v>0</v>
      </c>
      <c r="AW39" s="27">
        <f t="shared" si="17"/>
        <v>0</v>
      </c>
      <c r="AX39" s="27">
        <f t="shared" si="18"/>
        <v>0</v>
      </c>
      <c r="AY39" s="27">
        <f t="shared" si="19"/>
        <v>0</v>
      </c>
      <c r="AZ39" s="27">
        <f t="shared" si="20"/>
        <v>0</v>
      </c>
      <c r="BA39" s="176"/>
      <c r="BB39" s="27">
        <f t="shared" si="21"/>
        <v>0</v>
      </c>
      <c r="BC39" s="176"/>
      <c r="BD39" s="276" t="str">
        <f t="shared" si="22"/>
        <v/>
      </c>
      <c r="BE39" s="176"/>
      <c r="BF39" s="27">
        <f t="shared" si="23"/>
        <v>0</v>
      </c>
      <c r="BG39" s="27">
        <f t="shared" si="24"/>
        <v>0</v>
      </c>
      <c r="BH39" s="27">
        <f t="shared" si="25"/>
        <v>0</v>
      </c>
      <c r="BI39" s="27">
        <f t="shared" si="26"/>
        <v>0</v>
      </c>
      <c r="BJ39" s="27">
        <f t="shared" si="27"/>
        <v>0</v>
      </c>
      <c r="BK39" s="27"/>
      <c r="BL39" s="177"/>
      <c r="BM39" s="194" t="s">
        <v>65</v>
      </c>
      <c r="BN39" s="125"/>
      <c r="BO39" s="220">
        <f>COUNTIF($AF$5:$AF$65533,"=1")</f>
        <v>0</v>
      </c>
      <c r="BP39" s="220">
        <f>COUNTIF($AF$5:$AF$65533,"=2")</f>
        <v>0</v>
      </c>
      <c r="BQ39" s="220">
        <f>COUNTIF($AF$5:$AF$65533,"=3")</f>
        <v>0</v>
      </c>
      <c r="BR39" s="220">
        <f>COUNTIF($AF$5:$AF$65533,"=4")</f>
        <v>0</v>
      </c>
      <c r="BS39" s="220">
        <f>COUNTIF($AF$5:$AF$65533,"=5")</f>
        <v>0</v>
      </c>
      <c r="BT39" s="220">
        <f>COUNTIF($AF$5:$AF$65533,"=6")</f>
        <v>0</v>
      </c>
      <c r="BU39" s="220">
        <f>COUNTIF($AF$5:$AF$65533,"=7")</f>
        <v>0</v>
      </c>
      <c r="BV39" s="220">
        <f>COUNTIF($AF$5:$AF$65533,"=8")</f>
        <v>0</v>
      </c>
      <c r="BW39" s="220">
        <f>COUNTIF($AF$5:$AF$65533,"=9")</f>
        <v>0</v>
      </c>
      <c r="BX39" s="209"/>
      <c r="BY39" s="184">
        <f t="shared" si="46"/>
        <v>0</v>
      </c>
      <c r="BZ39" s="166"/>
      <c r="CA39" s="194" t="s">
        <v>65</v>
      </c>
      <c r="CB39" s="262"/>
      <c r="CC39" s="84">
        <f t="shared" si="48"/>
        <v>0</v>
      </c>
      <c r="CD39" s="84">
        <f t="shared" si="49"/>
        <v>0</v>
      </c>
      <c r="CE39" s="84">
        <f t="shared" si="54"/>
        <v>0</v>
      </c>
      <c r="CF39" s="84">
        <f t="shared" si="55"/>
        <v>0</v>
      </c>
      <c r="CG39" s="84">
        <f t="shared" ref="CG39:CG40" si="56">IF(BS39=0,0,BS39/$BY39)</f>
        <v>0</v>
      </c>
      <c r="CH39" s="84">
        <f t="shared" ref="CH39:CH40" si="57">IF(BT39=0,0,BT39/$BY39)</f>
        <v>0</v>
      </c>
      <c r="CI39" s="84">
        <f t="shared" ref="CI39" si="58">IF(BU39=0,0,BU39/$BY39)</f>
        <v>0</v>
      </c>
      <c r="CJ39" s="84">
        <f t="shared" ref="CJ39" si="59">IF(BV39=0,0,BV39/$BY39)</f>
        <v>0</v>
      </c>
      <c r="CK39" s="84">
        <f t="shared" ref="CK39" si="60">IF(BW39=0,0,BW39/$BY39)</f>
        <v>0</v>
      </c>
      <c r="CL39" s="119"/>
      <c r="CM39" s="79">
        <f t="shared" si="47"/>
        <v>0</v>
      </c>
    </row>
    <row r="40" spans="1:91" ht="16.8" thickBot="1">
      <c r="A40" s="160" t="str">
        <f>IF($D40=1,IF(所有護老者!A40="","",所有護老者!A40),"")</f>
        <v/>
      </c>
      <c r="B40" s="160" t="str">
        <f>IF($D40=1,IF(所有護老者!B40="","",所有護老者!B40),"")</f>
        <v/>
      </c>
      <c r="C40" s="160" t="str">
        <f>IF($D40=1,IF(所有護老者!D40="","",所有護老者!D40),"")</f>
        <v/>
      </c>
      <c r="D40" s="160" t="str">
        <f>IF(所有護老者!C40=1,1,"")</f>
        <v/>
      </c>
      <c r="E40" s="160" t="str">
        <f>IF($D40=1,IF(所有護老者!E40="","",所有護老者!E40),"")</f>
        <v/>
      </c>
      <c r="F40" s="160" t="str">
        <f>IF($D40=1,IF(所有護老者!F40="","",所有護老者!F40),"")</f>
        <v/>
      </c>
      <c r="G40" s="160" t="str">
        <f>IF($D40=1,IF(所有護老者!G40="","",所有護老者!G40),"")</f>
        <v/>
      </c>
      <c r="H40" s="160" t="str">
        <f>IF($D40=1,IF(所有護老者!H40="","",所有護老者!H40),"")</f>
        <v/>
      </c>
      <c r="I40" s="160" t="str">
        <f>IF($D40=1,IF(所有護老者!I40="","",所有護老者!I40),"")</f>
        <v/>
      </c>
      <c r="J40" s="160" t="str">
        <f>IF($D40=1,IF(所有護老者!J40="","",所有護老者!J40),"")</f>
        <v/>
      </c>
      <c r="K40" s="160" t="str">
        <f>IF($D40=1,IF(所有護老者!K40="","",所有護老者!K40),"")</f>
        <v/>
      </c>
      <c r="L40" s="160" t="str">
        <f>IF($D40=1,IF(所有護老者!L40="","",所有護老者!L40),"")</f>
        <v/>
      </c>
      <c r="M40" s="160" t="str">
        <f>IF($D40=1,IF(所有護老者!M40="","",所有護老者!M40),"")</f>
        <v/>
      </c>
      <c r="N40" s="160" t="str">
        <f>IF($D40=1,IF(所有護老者!N40="","",所有護老者!N40),"")</f>
        <v/>
      </c>
      <c r="O40" s="160" t="str">
        <f>IF($D40=1,IF(所有護老者!O40="","",所有護老者!O40),"")</f>
        <v/>
      </c>
      <c r="P40" s="160" t="str">
        <f>IF($D40=1,IF(所有護老者!P40="","",所有護老者!P40),"")</f>
        <v/>
      </c>
      <c r="Q40" s="160" t="str">
        <f>IF($D40=1,IF(所有護老者!Q40="","",所有護老者!Q40),"")</f>
        <v/>
      </c>
      <c r="R40" s="160" t="str">
        <f>IF($D40=1,IF(所有護老者!R40="","",所有護老者!R40),"")</f>
        <v/>
      </c>
      <c r="S40" s="160" t="str">
        <f>IF($D40=1,IF(所有護老者!S40="","",所有護老者!S40),"")</f>
        <v/>
      </c>
      <c r="T40" s="160" t="str">
        <f>IF($D40=1,IF(所有護老者!T40="","",所有護老者!T40),"")</f>
        <v/>
      </c>
      <c r="U40" s="160" t="str">
        <f>IF($D40=1,IF(所有護老者!U40="","",所有護老者!U40),"")</f>
        <v/>
      </c>
      <c r="V40" s="160" t="str">
        <f>IF($D40=1,IF(所有護老者!V40="","",所有護老者!V40),"")</f>
        <v/>
      </c>
      <c r="W40" s="160" t="str">
        <f>IF($D40=1,IF(所有護老者!W40="","",所有護老者!W40),"")</f>
        <v/>
      </c>
      <c r="X40" s="160" t="str">
        <f>IF($D40=1,IF(所有護老者!X40="","",所有護老者!X40),"")</f>
        <v/>
      </c>
      <c r="Y40" s="160" t="str">
        <f>IF($D40=1,IF(所有護老者!Y40="","",所有護老者!Y40),"")</f>
        <v/>
      </c>
      <c r="Z40" s="160" t="str">
        <f>IF($D40=1,IF(所有護老者!Z40="","",所有護老者!Z40),"")</f>
        <v/>
      </c>
      <c r="AA40" s="160" t="str">
        <f>IF($D40=1,IF(所有護老者!AA40="","",所有護老者!AA40),"")</f>
        <v/>
      </c>
      <c r="AB40" s="160" t="str">
        <f>IF($D40=1,IF(所有護老者!AB40="","",所有護老者!AB40),"")</f>
        <v/>
      </c>
      <c r="AC40" s="160" t="str">
        <f>IF($D40=1,IF(所有護老者!AC40="","",所有護老者!AC40),"")</f>
        <v/>
      </c>
      <c r="AD40" s="160" t="str">
        <f>IF($D40=1,IF(所有護老者!AD40="","",所有護老者!AD40),"")</f>
        <v/>
      </c>
      <c r="AE40" s="160" t="str">
        <f>IF($D40=1,IF(所有護老者!AE40="","",所有護老者!AE40),"")</f>
        <v/>
      </c>
      <c r="AF40" s="160" t="str">
        <f>IF($D40=1,IF(所有護老者!AF40="","",所有護老者!AF40),"")</f>
        <v/>
      </c>
      <c r="AG40" s="160" t="str">
        <f>IF($D40=1,IF(所有護老者!AG40="","",所有護老者!AG40),"")</f>
        <v/>
      </c>
      <c r="AH40" s="160" t="str">
        <f>IF(所有護老者!AK40="","",所有護老者!AK40)</f>
        <v/>
      </c>
      <c r="AI40" s="175" t="str">
        <f t="shared" si="4"/>
        <v/>
      </c>
      <c r="AJ40" s="175" t="str">
        <f t="shared" si="5"/>
        <v/>
      </c>
      <c r="AK40" s="175" t="str">
        <f t="shared" si="6"/>
        <v/>
      </c>
      <c r="AL40" s="175" t="str">
        <f t="shared" si="7"/>
        <v/>
      </c>
      <c r="AM40" s="175" t="str">
        <f t="shared" si="8"/>
        <v/>
      </c>
      <c r="AN40" s="175" t="str">
        <f t="shared" si="9"/>
        <v/>
      </c>
      <c r="AO40" s="175" t="str">
        <f t="shared" si="10"/>
        <v/>
      </c>
      <c r="AP40" s="175" t="str">
        <f t="shared" si="11"/>
        <v/>
      </c>
      <c r="AQ40" s="27">
        <f t="shared" si="12"/>
        <v>0</v>
      </c>
      <c r="AR40" s="27"/>
      <c r="AS40" s="27">
        <f t="shared" si="13"/>
        <v>0</v>
      </c>
      <c r="AT40" s="27">
        <f t="shared" si="14"/>
        <v>0</v>
      </c>
      <c r="AU40" s="27">
        <f t="shared" si="15"/>
        <v>0</v>
      </c>
      <c r="AV40" s="27">
        <f t="shared" si="16"/>
        <v>0</v>
      </c>
      <c r="AW40" s="27">
        <f t="shared" si="17"/>
        <v>0</v>
      </c>
      <c r="AX40" s="27">
        <f t="shared" si="18"/>
        <v>0</v>
      </c>
      <c r="AY40" s="27">
        <f t="shared" si="19"/>
        <v>0</v>
      </c>
      <c r="AZ40" s="27">
        <f t="shared" si="20"/>
        <v>0</v>
      </c>
      <c r="BA40" s="176"/>
      <c r="BB40" s="27">
        <f t="shared" si="21"/>
        <v>0</v>
      </c>
      <c r="BC40" s="176"/>
      <c r="BD40" s="276" t="str">
        <f t="shared" si="22"/>
        <v/>
      </c>
      <c r="BE40" s="176"/>
      <c r="BF40" s="27">
        <f t="shared" si="23"/>
        <v>0</v>
      </c>
      <c r="BG40" s="27">
        <f t="shared" si="24"/>
        <v>0</v>
      </c>
      <c r="BH40" s="27">
        <f t="shared" si="25"/>
        <v>0</v>
      </c>
      <c r="BI40" s="27">
        <f t="shared" si="26"/>
        <v>0</v>
      </c>
      <c r="BJ40" s="27">
        <f t="shared" si="27"/>
        <v>0</v>
      </c>
      <c r="BK40" s="27"/>
      <c r="BL40" s="177"/>
      <c r="BM40" s="227" t="s">
        <v>66</v>
      </c>
      <c r="BN40" s="126"/>
      <c r="BO40" s="228">
        <f>COUNTIF($AG$5:$AG$65533,"=1")</f>
        <v>0</v>
      </c>
      <c r="BP40" s="228">
        <f>COUNTIF($AG$5:$AG$65533,"=2")</f>
        <v>0</v>
      </c>
      <c r="BQ40" s="228">
        <f>COUNTIF($AG$5:$AG$65533,"=3")</f>
        <v>0</v>
      </c>
      <c r="BR40" s="228">
        <f>COUNTIF($AG$5:$AG$65533,"=4")</f>
        <v>0</v>
      </c>
      <c r="BS40" s="228">
        <f>COUNTIF($AG$5:$AG$65533,"=5")</f>
        <v>0</v>
      </c>
      <c r="BT40" s="228">
        <f>COUNTIF($AG$5:$AG$65533,"=6")</f>
        <v>0</v>
      </c>
      <c r="BU40" s="229"/>
      <c r="BV40" s="229"/>
      <c r="BW40" s="229"/>
      <c r="BX40" s="230"/>
      <c r="BY40" s="231">
        <f t="shared" si="46"/>
        <v>0</v>
      </c>
      <c r="BZ40" s="166"/>
      <c r="CA40" s="227" t="s">
        <v>66</v>
      </c>
      <c r="CB40" s="271"/>
      <c r="CC40" s="282">
        <f t="shared" si="48"/>
        <v>0</v>
      </c>
      <c r="CD40" s="282">
        <f t="shared" si="49"/>
        <v>0</v>
      </c>
      <c r="CE40" s="282">
        <f t="shared" si="54"/>
        <v>0</v>
      </c>
      <c r="CF40" s="282">
        <f t="shared" si="55"/>
        <v>0</v>
      </c>
      <c r="CG40" s="282">
        <f t="shared" si="56"/>
        <v>0</v>
      </c>
      <c r="CH40" s="282">
        <f t="shared" si="57"/>
        <v>0</v>
      </c>
      <c r="CI40" s="272"/>
      <c r="CJ40" s="272"/>
      <c r="CK40" s="272"/>
      <c r="CL40" s="273"/>
      <c r="CM40" s="101">
        <f t="shared" si="47"/>
        <v>0</v>
      </c>
    </row>
    <row r="41" spans="1:91" ht="16.8" thickTop="1">
      <c r="A41" s="160" t="str">
        <f>IF($D41=1,IF(所有護老者!A41="","",所有護老者!A41),"")</f>
        <v/>
      </c>
      <c r="B41" s="160" t="str">
        <f>IF($D41=1,IF(所有護老者!B41="","",所有護老者!B41),"")</f>
        <v/>
      </c>
      <c r="C41" s="160" t="str">
        <f>IF($D41=1,IF(所有護老者!D41="","",所有護老者!D41),"")</f>
        <v/>
      </c>
      <c r="D41" s="160" t="str">
        <f>IF(所有護老者!C41=1,1,"")</f>
        <v/>
      </c>
      <c r="E41" s="160" t="str">
        <f>IF($D41=1,IF(所有護老者!E41="","",所有護老者!E41),"")</f>
        <v/>
      </c>
      <c r="F41" s="160" t="str">
        <f>IF($D41=1,IF(所有護老者!F41="","",所有護老者!F41),"")</f>
        <v/>
      </c>
      <c r="G41" s="160" t="str">
        <f>IF($D41=1,IF(所有護老者!G41="","",所有護老者!G41),"")</f>
        <v/>
      </c>
      <c r="H41" s="160" t="str">
        <f>IF($D41=1,IF(所有護老者!H41="","",所有護老者!H41),"")</f>
        <v/>
      </c>
      <c r="I41" s="160" t="str">
        <f>IF($D41=1,IF(所有護老者!I41="","",所有護老者!I41),"")</f>
        <v/>
      </c>
      <c r="J41" s="160" t="str">
        <f>IF($D41=1,IF(所有護老者!J41="","",所有護老者!J41),"")</f>
        <v/>
      </c>
      <c r="K41" s="160" t="str">
        <f>IF($D41=1,IF(所有護老者!K41="","",所有護老者!K41),"")</f>
        <v/>
      </c>
      <c r="L41" s="160" t="str">
        <f>IF($D41=1,IF(所有護老者!L41="","",所有護老者!L41),"")</f>
        <v/>
      </c>
      <c r="M41" s="160" t="str">
        <f>IF($D41=1,IF(所有護老者!M41="","",所有護老者!M41),"")</f>
        <v/>
      </c>
      <c r="N41" s="160" t="str">
        <f>IF($D41=1,IF(所有護老者!N41="","",所有護老者!N41),"")</f>
        <v/>
      </c>
      <c r="O41" s="160" t="str">
        <f>IF($D41=1,IF(所有護老者!O41="","",所有護老者!O41),"")</f>
        <v/>
      </c>
      <c r="P41" s="160" t="str">
        <f>IF($D41=1,IF(所有護老者!P41="","",所有護老者!P41),"")</f>
        <v/>
      </c>
      <c r="Q41" s="160" t="str">
        <f>IF($D41=1,IF(所有護老者!Q41="","",所有護老者!Q41),"")</f>
        <v/>
      </c>
      <c r="R41" s="160" t="str">
        <f>IF($D41=1,IF(所有護老者!R41="","",所有護老者!R41),"")</f>
        <v/>
      </c>
      <c r="S41" s="160" t="str">
        <f>IF($D41=1,IF(所有護老者!S41="","",所有護老者!S41),"")</f>
        <v/>
      </c>
      <c r="T41" s="160" t="str">
        <f>IF($D41=1,IF(所有護老者!T41="","",所有護老者!T41),"")</f>
        <v/>
      </c>
      <c r="U41" s="160" t="str">
        <f>IF($D41=1,IF(所有護老者!U41="","",所有護老者!U41),"")</f>
        <v/>
      </c>
      <c r="V41" s="160" t="str">
        <f>IF($D41=1,IF(所有護老者!V41="","",所有護老者!V41),"")</f>
        <v/>
      </c>
      <c r="W41" s="160" t="str">
        <f>IF($D41=1,IF(所有護老者!W41="","",所有護老者!W41),"")</f>
        <v/>
      </c>
      <c r="X41" s="160" t="str">
        <f>IF($D41=1,IF(所有護老者!X41="","",所有護老者!X41),"")</f>
        <v/>
      </c>
      <c r="Y41" s="160" t="str">
        <f>IF($D41=1,IF(所有護老者!Y41="","",所有護老者!Y41),"")</f>
        <v/>
      </c>
      <c r="Z41" s="160" t="str">
        <f>IF($D41=1,IF(所有護老者!Z41="","",所有護老者!Z41),"")</f>
        <v/>
      </c>
      <c r="AA41" s="160" t="str">
        <f>IF($D41=1,IF(所有護老者!AA41="","",所有護老者!AA41),"")</f>
        <v/>
      </c>
      <c r="AB41" s="160" t="str">
        <f>IF($D41=1,IF(所有護老者!AB41="","",所有護老者!AB41),"")</f>
        <v/>
      </c>
      <c r="AC41" s="160" t="str">
        <f>IF($D41=1,IF(所有護老者!AC41="","",所有護老者!AC41),"")</f>
        <v/>
      </c>
      <c r="AD41" s="160" t="str">
        <f>IF($D41=1,IF(所有護老者!AD41="","",所有護老者!AD41),"")</f>
        <v/>
      </c>
      <c r="AE41" s="160" t="str">
        <f>IF($D41=1,IF(所有護老者!AE41="","",所有護老者!AE41),"")</f>
        <v/>
      </c>
      <c r="AF41" s="160" t="str">
        <f>IF($D41=1,IF(所有護老者!AF41="","",所有護老者!AF41),"")</f>
        <v/>
      </c>
      <c r="AG41" s="160" t="str">
        <f>IF($D41=1,IF(所有護老者!AG41="","",所有護老者!AG41),"")</f>
        <v/>
      </c>
      <c r="AH41" s="160" t="str">
        <f>IF(所有護老者!AK41="","",所有護老者!AK41)</f>
        <v/>
      </c>
      <c r="AI41" s="175" t="str">
        <f t="shared" si="4"/>
        <v/>
      </c>
      <c r="AJ41" s="175" t="str">
        <f t="shared" si="5"/>
        <v/>
      </c>
      <c r="AK41" s="175" t="str">
        <f t="shared" si="6"/>
        <v/>
      </c>
      <c r="AL41" s="175" t="str">
        <f t="shared" si="7"/>
        <v/>
      </c>
      <c r="AM41" s="175" t="str">
        <f t="shared" si="8"/>
        <v/>
      </c>
      <c r="AN41" s="175" t="str">
        <f t="shared" si="9"/>
        <v/>
      </c>
      <c r="AO41" s="175" t="str">
        <f t="shared" si="10"/>
        <v/>
      </c>
      <c r="AP41" s="175" t="str">
        <f t="shared" si="11"/>
        <v/>
      </c>
      <c r="AQ41" s="27">
        <f t="shared" si="12"/>
        <v>0</v>
      </c>
      <c r="AR41" s="27"/>
      <c r="AS41" s="27">
        <f t="shared" si="13"/>
        <v>0</v>
      </c>
      <c r="AT41" s="27">
        <f t="shared" si="14"/>
        <v>0</v>
      </c>
      <c r="AU41" s="27">
        <f t="shared" si="15"/>
        <v>0</v>
      </c>
      <c r="AV41" s="27">
        <f t="shared" si="16"/>
        <v>0</v>
      </c>
      <c r="AW41" s="27">
        <f t="shared" si="17"/>
        <v>0</v>
      </c>
      <c r="AX41" s="27">
        <f t="shared" si="18"/>
        <v>0</v>
      </c>
      <c r="AY41" s="27">
        <f t="shared" si="19"/>
        <v>0</v>
      </c>
      <c r="AZ41" s="27">
        <f t="shared" si="20"/>
        <v>0</v>
      </c>
      <c r="BA41" s="176"/>
      <c r="BB41" s="27">
        <f t="shared" si="21"/>
        <v>0</v>
      </c>
      <c r="BC41" s="176"/>
      <c r="BD41" s="276" t="str">
        <f t="shared" si="22"/>
        <v/>
      </c>
      <c r="BE41" s="176"/>
      <c r="BF41" s="27">
        <f t="shared" si="23"/>
        <v>0</v>
      </c>
      <c r="BG41" s="27">
        <f t="shared" si="24"/>
        <v>0</v>
      </c>
      <c r="BH41" s="27">
        <f t="shared" si="25"/>
        <v>0</v>
      </c>
      <c r="BI41" s="27">
        <f t="shared" si="26"/>
        <v>0</v>
      </c>
      <c r="BJ41" s="27">
        <f t="shared" si="27"/>
        <v>0</v>
      </c>
      <c r="BK41" s="2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66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</row>
    <row r="42" spans="1:91">
      <c r="A42" s="160" t="str">
        <f>IF($D42=1,IF(所有護老者!A42="","",所有護老者!A42),"")</f>
        <v/>
      </c>
      <c r="B42" s="160" t="str">
        <f>IF($D42=1,IF(所有護老者!B42="","",所有護老者!B42),"")</f>
        <v/>
      </c>
      <c r="C42" s="160" t="str">
        <f>IF($D42=1,IF(所有護老者!D42="","",所有護老者!D42),"")</f>
        <v/>
      </c>
      <c r="D42" s="160" t="str">
        <f>IF(所有護老者!C42=1,1,"")</f>
        <v/>
      </c>
      <c r="E42" s="160" t="str">
        <f>IF($D42=1,IF(所有護老者!E42="","",所有護老者!E42),"")</f>
        <v/>
      </c>
      <c r="F42" s="160" t="str">
        <f>IF($D42=1,IF(所有護老者!F42="","",所有護老者!F42),"")</f>
        <v/>
      </c>
      <c r="G42" s="160" t="str">
        <f>IF($D42=1,IF(所有護老者!G42="","",所有護老者!G42),"")</f>
        <v/>
      </c>
      <c r="H42" s="160" t="str">
        <f>IF($D42=1,IF(所有護老者!H42="","",所有護老者!H42),"")</f>
        <v/>
      </c>
      <c r="I42" s="160" t="str">
        <f>IF($D42=1,IF(所有護老者!I42="","",所有護老者!I42),"")</f>
        <v/>
      </c>
      <c r="J42" s="160" t="str">
        <f>IF($D42=1,IF(所有護老者!J42="","",所有護老者!J42),"")</f>
        <v/>
      </c>
      <c r="K42" s="160" t="str">
        <f>IF($D42=1,IF(所有護老者!K42="","",所有護老者!K42),"")</f>
        <v/>
      </c>
      <c r="L42" s="160" t="str">
        <f>IF($D42=1,IF(所有護老者!L42="","",所有護老者!L42),"")</f>
        <v/>
      </c>
      <c r="M42" s="160" t="str">
        <f>IF($D42=1,IF(所有護老者!M42="","",所有護老者!M42),"")</f>
        <v/>
      </c>
      <c r="N42" s="160" t="str">
        <f>IF($D42=1,IF(所有護老者!N42="","",所有護老者!N42),"")</f>
        <v/>
      </c>
      <c r="O42" s="160" t="str">
        <f>IF($D42=1,IF(所有護老者!O42="","",所有護老者!O42),"")</f>
        <v/>
      </c>
      <c r="P42" s="160" t="str">
        <f>IF($D42=1,IF(所有護老者!P42="","",所有護老者!P42),"")</f>
        <v/>
      </c>
      <c r="Q42" s="160" t="str">
        <f>IF($D42=1,IF(所有護老者!Q42="","",所有護老者!Q42),"")</f>
        <v/>
      </c>
      <c r="R42" s="160" t="str">
        <f>IF($D42=1,IF(所有護老者!R42="","",所有護老者!R42),"")</f>
        <v/>
      </c>
      <c r="S42" s="160" t="str">
        <f>IF($D42=1,IF(所有護老者!S42="","",所有護老者!S42),"")</f>
        <v/>
      </c>
      <c r="T42" s="160" t="str">
        <f>IF($D42=1,IF(所有護老者!T42="","",所有護老者!T42),"")</f>
        <v/>
      </c>
      <c r="U42" s="160" t="str">
        <f>IF($D42=1,IF(所有護老者!U42="","",所有護老者!U42),"")</f>
        <v/>
      </c>
      <c r="V42" s="160" t="str">
        <f>IF($D42=1,IF(所有護老者!V42="","",所有護老者!V42),"")</f>
        <v/>
      </c>
      <c r="W42" s="160" t="str">
        <f>IF($D42=1,IF(所有護老者!W42="","",所有護老者!W42),"")</f>
        <v/>
      </c>
      <c r="X42" s="160" t="str">
        <f>IF($D42=1,IF(所有護老者!X42="","",所有護老者!X42),"")</f>
        <v/>
      </c>
      <c r="Y42" s="160" t="str">
        <f>IF($D42=1,IF(所有護老者!Y42="","",所有護老者!Y42),"")</f>
        <v/>
      </c>
      <c r="Z42" s="160" t="str">
        <f>IF($D42=1,IF(所有護老者!Z42="","",所有護老者!Z42),"")</f>
        <v/>
      </c>
      <c r="AA42" s="160" t="str">
        <f>IF($D42=1,IF(所有護老者!AA42="","",所有護老者!AA42),"")</f>
        <v/>
      </c>
      <c r="AB42" s="160" t="str">
        <f>IF($D42=1,IF(所有護老者!AB42="","",所有護老者!AB42),"")</f>
        <v/>
      </c>
      <c r="AC42" s="160" t="str">
        <f>IF($D42=1,IF(所有護老者!AC42="","",所有護老者!AC42),"")</f>
        <v/>
      </c>
      <c r="AD42" s="160" t="str">
        <f>IF($D42=1,IF(所有護老者!AD42="","",所有護老者!AD42),"")</f>
        <v/>
      </c>
      <c r="AE42" s="160" t="str">
        <f>IF($D42=1,IF(所有護老者!AE42="","",所有護老者!AE42),"")</f>
        <v/>
      </c>
      <c r="AF42" s="160" t="str">
        <f>IF($D42=1,IF(所有護老者!AF42="","",所有護老者!AF42),"")</f>
        <v/>
      </c>
      <c r="AG42" s="160" t="str">
        <f>IF($D42=1,IF(所有護老者!AG42="","",所有護老者!AG42),"")</f>
        <v/>
      </c>
      <c r="AH42" s="160" t="str">
        <f>IF(所有護老者!AK42="","",所有護老者!AK42)</f>
        <v/>
      </c>
      <c r="AI42" s="175" t="str">
        <f t="shared" si="4"/>
        <v/>
      </c>
      <c r="AJ42" s="175" t="str">
        <f t="shared" si="5"/>
        <v/>
      </c>
      <c r="AK42" s="175" t="str">
        <f t="shared" si="6"/>
        <v/>
      </c>
      <c r="AL42" s="175" t="str">
        <f t="shared" si="7"/>
        <v/>
      </c>
      <c r="AM42" s="175" t="str">
        <f t="shared" si="8"/>
        <v/>
      </c>
      <c r="AN42" s="175" t="str">
        <f t="shared" si="9"/>
        <v/>
      </c>
      <c r="AO42" s="175" t="str">
        <f t="shared" si="10"/>
        <v/>
      </c>
      <c r="AP42" s="175" t="str">
        <f t="shared" si="11"/>
        <v/>
      </c>
      <c r="AQ42" s="27">
        <f t="shared" si="12"/>
        <v>0</v>
      </c>
      <c r="AR42" s="27"/>
      <c r="AS42" s="27">
        <f t="shared" si="13"/>
        <v>0</v>
      </c>
      <c r="AT42" s="27">
        <f t="shared" si="14"/>
        <v>0</v>
      </c>
      <c r="AU42" s="27">
        <f t="shared" si="15"/>
        <v>0</v>
      </c>
      <c r="AV42" s="27">
        <f t="shared" si="16"/>
        <v>0</v>
      </c>
      <c r="AW42" s="27">
        <f t="shared" si="17"/>
        <v>0</v>
      </c>
      <c r="AX42" s="27">
        <f t="shared" si="18"/>
        <v>0</v>
      </c>
      <c r="AY42" s="27">
        <f t="shared" si="19"/>
        <v>0</v>
      </c>
      <c r="AZ42" s="27">
        <f t="shared" si="20"/>
        <v>0</v>
      </c>
      <c r="BA42" s="176"/>
      <c r="BB42" s="27">
        <f t="shared" si="21"/>
        <v>0</v>
      </c>
      <c r="BC42" s="176"/>
      <c r="BD42" s="276" t="str">
        <f t="shared" si="22"/>
        <v/>
      </c>
      <c r="BE42" s="176"/>
      <c r="BF42" s="27">
        <f t="shared" si="23"/>
        <v>0</v>
      </c>
      <c r="BG42" s="27">
        <f t="shared" si="24"/>
        <v>0</v>
      </c>
      <c r="BH42" s="27">
        <f t="shared" si="25"/>
        <v>0</v>
      </c>
      <c r="BI42" s="27">
        <f t="shared" si="26"/>
        <v>0</v>
      </c>
      <c r="BJ42" s="27">
        <f t="shared" si="27"/>
        <v>0</v>
      </c>
      <c r="BK42" s="27"/>
      <c r="BL42" s="177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21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</row>
    <row r="43" spans="1:91">
      <c r="A43" s="160" t="str">
        <f>IF($D43=1,IF(所有護老者!A43="","",所有護老者!A43),"")</f>
        <v/>
      </c>
      <c r="B43" s="160" t="str">
        <f>IF($D43=1,IF(所有護老者!B43="","",所有護老者!B43),"")</f>
        <v/>
      </c>
      <c r="C43" s="160" t="str">
        <f>IF($D43=1,IF(所有護老者!D43="","",所有護老者!D43),"")</f>
        <v/>
      </c>
      <c r="D43" s="160" t="str">
        <f>IF(所有護老者!C43=1,1,"")</f>
        <v/>
      </c>
      <c r="E43" s="160" t="str">
        <f>IF($D43=1,IF(所有護老者!E43="","",所有護老者!E43),"")</f>
        <v/>
      </c>
      <c r="F43" s="160" t="str">
        <f>IF($D43=1,IF(所有護老者!F43="","",所有護老者!F43),"")</f>
        <v/>
      </c>
      <c r="G43" s="160" t="str">
        <f>IF($D43=1,IF(所有護老者!G43="","",所有護老者!G43),"")</f>
        <v/>
      </c>
      <c r="H43" s="160" t="str">
        <f>IF($D43=1,IF(所有護老者!H43="","",所有護老者!H43),"")</f>
        <v/>
      </c>
      <c r="I43" s="160" t="str">
        <f>IF($D43=1,IF(所有護老者!I43="","",所有護老者!I43),"")</f>
        <v/>
      </c>
      <c r="J43" s="160" t="str">
        <f>IF($D43=1,IF(所有護老者!J43="","",所有護老者!J43),"")</f>
        <v/>
      </c>
      <c r="K43" s="160" t="str">
        <f>IF($D43=1,IF(所有護老者!K43="","",所有護老者!K43),"")</f>
        <v/>
      </c>
      <c r="L43" s="160" t="str">
        <f>IF($D43=1,IF(所有護老者!L43="","",所有護老者!L43),"")</f>
        <v/>
      </c>
      <c r="M43" s="160" t="str">
        <f>IF($D43=1,IF(所有護老者!M43="","",所有護老者!M43),"")</f>
        <v/>
      </c>
      <c r="N43" s="160" t="str">
        <f>IF($D43=1,IF(所有護老者!N43="","",所有護老者!N43),"")</f>
        <v/>
      </c>
      <c r="O43" s="160" t="str">
        <f>IF($D43=1,IF(所有護老者!O43="","",所有護老者!O43),"")</f>
        <v/>
      </c>
      <c r="P43" s="160" t="str">
        <f>IF($D43=1,IF(所有護老者!P43="","",所有護老者!P43),"")</f>
        <v/>
      </c>
      <c r="Q43" s="160" t="str">
        <f>IF($D43=1,IF(所有護老者!Q43="","",所有護老者!Q43),"")</f>
        <v/>
      </c>
      <c r="R43" s="160" t="str">
        <f>IF($D43=1,IF(所有護老者!R43="","",所有護老者!R43),"")</f>
        <v/>
      </c>
      <c r="S43" s="160" t="str">
        <f>IF($D43=1,IF(所有護老者!S43="","",所有護老者!S43),"")</f>
        <v/>
      </c>
      <c r="T43" s="160" t="str">
        <f>IF($D43=1,IF(所有護老者!T43="","",所有護老者!T43),"")</f>
        <v/>
      </c>
      <c r="U43" s="160" t="str">
        <f>IF($D43=1,IF(所有護老者!U43="","",所有護老者!U43),"")</f>
        <v/>
      </c>
      <c r="V43" s="160" t="str">
        <f>IF($D43=1,IF(所有護老者!V43="","",所有護老者!V43),"")</f>
        <v/>
      </c>
      <c r="W43" s="160" t="str">
        <f>IF($D43=1,IF(所有護老者!W43="","",所有護老者!W43),"")</f>
        <v/>
      </c>
      <c r="X43" s="160" t="str">
        <f>IF($D43=1,IF(所有護老者!X43="","",所有護老者!X43),"")</f>
        <v/>
      </c>
      <c r="Y43" s="160" t="str">
        <f>IF($D43=1,IF(所有護老者!Y43="","",所有護老者!Y43),"")</f>
        <v/>
      </c>
      <c r="Z43" s="160" t="str">
        <f>IF($D43=1,IF(所有護老者!Z43="","",所有護老者!Z43),"")</f>
        <v/>
      </c>
      <c r="AA43" s="160" t="str">
        <f>IF($D43=1,IF(所有護老者!AA43="","",所有護老者!AA43),"")</f>
        <v/>
      </c>
      <c r="AB43" s="160" t="str">
        <f>IF($D43=1,IF(所有護老者!AB43="","",所有護老者!AB43),"")</f>
        <v/>
      </c>
      <c r="AC43" s="160" t="str">
        <f>IF($D43=1,IF(所有護老者!AC43="","",所有護老者!AC43),"")</f>
        <v/>
      </c>
      <c r="AD43" s="160" t="str">
        <f>IF($D43=1,IF(所有護老者!AD43="","",所有護老者!AD43),"")</f>
        <v/>
      </c>
      <c r="AE43" s="160" t="str">
        <f>IF($D43=1,IF(所有護老者!AE43="","",所有護老者!AE43),"")</f>
        <v/>
      </c>
      <c r="AF43" s="160" t="str">
        <f>IF($D43=1,IF(所有護老者!AF43="","",所有護老者!AF43),"")</f>
        <v/>
      </c>
      <c r="AG43" s="160" t="str">
        <f>IF($D43=1,IF(所有護老者!AG43="","",所有護老者!AG43),"")</f>
        <v/>
      </c>
      <c r="AH43" s="160" t="str">
        <f>IF(所有護老者!AK43="","",所有護老者!AK43)</f>
        <v/>
      </c>
      <c r="AI43" s="175" t="str">
        <f t="shared" si="4"/>
        <v/>
      </c>
      <c r="AJ43" s="175" t="str">
        <f t="shared" si="5"/>
        <v/>
      </c>
      <c r="AK43" s="175" t="str">
        <f t="shared" si="6"/>
        <v/>
      </c>
      <c r="AL43" s="175" t="str">
        <f t="shared" si="7"/>
        <v/>
      </c>
      <c r="AM43" s="175" t="str">
        <f t="shared" si="8"/>
        <v/>
      </c>
      <c r="AN43" s="175" t="str">
        <f t="shared" si="9"/>
        <v/>
      </c>
      <c r="AO43" s="175" t="str">
        <f t="shared" si="10"/>
        <v/>
      </c>
      <c r="AP43" s="175" t="str">
        <f t="shared" si="11"/>
        <v/>
      </c>
      <c r="AQ43" s="27">
        <f t="shared" si="12"/>
        <v>0</v>
      </c>
      <c r="AR43" s="27"/>
      <c r="AS43" s="27">
        <f t="shared" si="13"/>
        <v>0</v>
      </c>
      <c r="AT43" s="27">
        <f t="shared" si="14"/>
        <v>0</v>
      </c>
      <c r="AU43" s="27">
        <f t="shared" si="15"/>
        <v>0</v>
      </c>
      <c r="AV43" s="27">
        <f t="shared" si="16"/>
        <v>0</v>
      </c>
      <c r="AW43" s="27">
        <f t="shared" si="17"/>
        <v>0</v>
      </c>
      <c r="AX43" s="27">
        <f t="shared" si="18"/>
        <v>0</v>
      </c>
      <c r="AY43" s="27">
        <f t="shared" si="19"/>
        <v>0</v>
      </c>
      <c r="AZ43" s="27">
        <f t="shared" si="20"/>
        <v>0</v>
      </c>
      <c r="BA43" s="176"/>
      <c r="BB43" s="27">
        <f t="shared" si="21"/>
        <v>0</v>
      </c>
      <c r="BC43" s="176"/>
      <c r="BD43" s="276" t="str">
        <f t="shared" si="22"/>
        <v/>
      </c>
      <c r="BE43" s="176"/>
      <c r="BF43" s="27">
        <f t="shared" si="23"/>
        <v>0</v>
      </c>
      <c r="BG43" s="27">
        <f t="shared" si="24"/>
        <v>0</v>
      </c>
      <c r="BH43" s="27">
        <f t="shared" si="25"/>
        <v>0</v>
      </c>
      <c r="BI43" s="27">
        <f t="shared" si="26"/>
        <v>0</v>
      </c>
      <c r="BJ43" s="27">
        <f t="shared" si="27"/>
        <v>0</v>
      </c>
      <c r="BK43" s="27"/>
      <c r="BL43" s="177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232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</row>
    <row r="44" spans="1:91">
      <c r="A44" s="160" t="str">
        <f>IF($D44=1,IF(所有護老者!A44="","",所有護老者!A44),"")</f>
        <v/>
      </c>
      <c r="B44" s="160" t="str">
        <f>IF($D44=1,IF(所有護老者!B44="","",所有護老者!B44),"")</f>
        <v/>
      </c>
      <c r="C44" s="160" t="str">
        <f>IF($D44=1,IF(所有護老者!D44="","",所有護老者!D44),"")</f>
        <v/>
      </c>
      <c r="D44" s="160" t="str">
        <f>IF(所有護老者!C44=1,1,"")</f>
        <v/>
      </c>
      <c r="E44" s="160" t="str">
        <f>IF($D44=1,IF(所有護老者!E44="","",所有護老者!E44),"")</f>
        <v/>
      </c>
      <c r="F44" s="160" t="str">
        <f>IF($D44=1,IF(所有護老者!F44="","",所有護老者!F44),"")</f>
        <v/>
      </c>
      <c r="G44" s="160" t="str">
        <f>IF($D44=1,IF(所有護老者!G44="","",所有護老者!G44),"")</f>
        <v/>
      </c>
      <c r="H44" s="160" t="str">
        <f>IF($D44=1,IF(所有護老者!H44="","",所有護老者!H44),"")</f>
        <v/>
      </c>
      <c r="I44" s="160" t="str">
        <f>IF($D44=1,IF(所有護老者!I44="","",所有護老者!I44),"")</f>
        <v/>
      </c>
      <c r="J44" s="160" t="str">
        <f>IF($D44=1,IF(所有護老者!J44="","",所有護老者!J44),"")</f>
        <v/>
      </c>
      <c r="K44" s="160" t="str">
        <f>IF($D44=1,IF(所有護老者!K44="","",所有護老者!K44),"")</f>
        <v/>
      </c>
      <c r="L44" s="160" t="str">
        <f>IF($D44=1,IF(所有護老者!L44="","",所有護老者!L44),"")</f>
        <v/>
      </c>
      <c r="M44" s="160" t="str">
        <f>IF($D44=1,IF(所有護老者!M44="","",所有護老者!M44),"")</f>
        <v/>
      </c>
      <c r="N44" s="160" t="str">
        <f>IF($D44=1,IF(所有護老者!N44="","",所有護老者!N44),"")</f>
        <v/>
      </c>
      <c r="O44" s="160" t="str">
        <f>IF($D44=1,IF(所有護老者!O44="","",所有護老者!O44),"")</f>
        <v/>
      </c>
      <c r="P44" s="160" t="str">
        <f>IF($D44=1,IF(所有護老者!P44="","",所有護老者!P44),"")</f>
        <v/>
      </c>
      <c r="Q44" s="160" t="str">
        <f>IF($D44=1,IF(所有護老者!Q44="","",所有護老者!Q44),"")</f>
        <v/>
      </c>
      <c r="R44" s="160" t="str">
        <f>IF($D44=1,IF(所有護老者!R44="","",所有護老者!R44),"")</f>
        <v/>
      </c>
      <c r="S44" s="160" t="str">
        <f>IF($D44=1,IF(所有護老者!S44="","",所有護老者!S44),"")</f>
        <v/>
      </c>
      <c r="T44" s="160" t="str">
        <f>IF($D44=1,IF(所有護老者!T44="","",所有護老者!T44),"")</f>
        <v/>
      </c>
      <c r="U44" s="160" t="str">
        <f>IF($D44=1,IF(所有護老者!U44="","",所有護老者!U44),"")</f>
        <v/>
      </c>
      <c r="V44" s="160" t="str">
        <f>IF($D44=1,IF(所有護老者!V44="","",所有護老者!V44),"")</f>
        <v/>
      </c>
      <c r="W44" s="160" t="str">
        <f>IF($D44=1,IF(所有護老者!W44="","",所有護老者!W44),"")</f>
        <v/>
      </c>
      <c r="X44" s="160" t="str">
        <f>IF($D44=1,IF(所有護老者!X44="","",所有護老者!X44),"")</f>
        <v/>
      </c>
      <c r="Y44" s="160" t="str">
        <f>IF($D44=1,IF(所有護老者!Y44="","",所有護老者!Y44),"")</f>
        <v/>
      </c>
      <c r="Z44" s="160" t="str">
        <f>IF($D44=1,IF(所有護老者!Z44="","",所有護老者!Z44),"")</f>
        <v/>
      </c>
      <c r="AA44" s="160" t="str">
        <f>IF($D44=1,IF(所有護老者!AA44="","",所有護老者!AA44),"")</f>
        <v/>
      </c>
      <c r="AB44" s="160" t="str">
        <f>IF($D44=1,IF(所有護老者!AB44="","",所有護老者!AB44),"")</f>
        <v/>
      </c>
      <c r="AC44" s="160" t="str">
        <f>IF($D44=1,IF(所有護老者!AC44="","",所有護老者!AC44),"")</f>
        <v/>
      </c>
      <c r="AD44" s="160" t="str">
        <f>IF($D44=1,IF(所有護老者!AD44="","",所有護老者!AD44),"")</f>
        <v/>
      </c>
      <c r="AE44" s="160" t="str">
        <f>IF($D44=1,IF(所有護老者!AE44="","",所有護老者!AE44),"")</f>
        <v/>
      </c>
      <c r="AF44" s="160" t="str">
        <f>IF($D44=1,IF(所有護老者!AF44="","",所有護老者!AF44),"")</f>
        <v/>
      </c>
      <c r="AG44" s="160" t="str">
        <f>IF($D44=1,IF(所有護老者!AG44="","",所有護老者!AG44),"")</f>
        <v/>
      </c>
      <c r="AH44" s="160" t="str">
        <f>IF(所有護老者!AK44="","",所有護老者!AK44)</f>
        <v/>
      </c>
      <c r="AI44" s="175" t="str">
        <f t="shared" si="4"/>
        <v/>
      </c>
      <c r="AJ44" s="175" t="str">
        <f t="shared" si="5"/>
        <v/>
      </c>
      <c r="AK44" s="175" t="str">
        <f t="shared" si="6"/>
        <v/>
      </c>
      <c r="AL44" s="175" t="str">
        <f t="shared" si="7"/>
        <v/>
      </c>
      <c r="AM44" s="175" t="str">
        <f t="shared" si="8"/>
        <v/>
      </c>
      <c r="AN44" s="175" t="str">
        <f t="shared" si="9"/>
        <v/>
      </c>
      <c r="AO44" s="175" t="str">
        <f t="shared" si="10"/>
        <v/>
      </c>
      <c r="AP44" s="175" t="str">
        <f t="shared" si="11"/>
        <v/>
      </c>
      <c r="AQ44" s="27">
        <f t="shared" si="12"/>
        <v>0</v>
      </c>
      <c r="AR44" s="27"/>
      <c r="AS44" s="27">
        <f t="shared" si="13"/>
        <v>0</v>
      </c>
      <c r="AT44" s="27">
        <f t="shared" si="14"/>
        <v>0</v>
      </c>
      <c r="AU44" s="27">
        <f t="shared" si="15"/>
        <v>0</v>
      </c>
      <c r="AV44" s="27">
        <f t="shared" si="16"/>
        <v>0</v>
      </c>
      <c r="AW44" s="27">
        <f t="shared" si="17"/>
        <v>0</v>
      </c>
      <c r="AX44" s="27">
        <f t="shared" si="18"/>
        <v>0</v>
      </c>
      <c r="AY44" s="27">
        <f t="shared" si="19"/>
        <v>0</v>
      </c>
      <c r="AZ44" s="27">
        <f t="shared" si="20"/>
        <v>0</v>
      </c>
      <c r="BA44" s="176"/>
      <c r="BB44" s="27">
        <f t="shared" si="21"/>
        <v>0</v>
      </c>
      <c r="BC44" s="176"/>
      <c r="BD44" s="276" t="str">
        <f t="shared" si="22"/>
        <v/>
      </c>
      <c r="BE44" s="176"/>
      <c r="BF44" s="27">
        <f t="shared" si="23"/>
        <v>0</v>
      </c>
      <c r="BG44" s="27">
        <f t="shared" si="24"/>
        <v>0</v>
      </c>
      <c r="BH44" s="27">
        <f t="shared" si="25"/>
        <v>0</v>
      </c>
      <c r="BI44" s="27">
        <f t="shared" si="26"/>
        <v>0</v>
      </c>
      <c r="BJ44" s="27">
        <f t="shared" si="27"/>
        <v>0</v>
      </c>
      <c r="BK44" s="27"/>
      <c r="BL44" s="177"/>
      <c r="BM44" s="233" t="s">
        <v>143</v>
      </c>
      <c r="BN44" s="233"/>
      <c r="BO44" s="233"/>
      <c r="BP44" s="233"/>
      <c r="BQ44" s="233"/>
      <c r="BR44" s="233"/>
      <c r="BS44" s="166"/>
      <c r="BT44" s="166"/>
      <c r="BU44" s="166"/>
      <c r="BV44" s="166"/>
      <c r="BW44" s="166"/>
      <c r="BX44" s="166"/>
      <c r="BY44" s="166"/>
      <c r="BZ44" s="232"/>
      <c r="CA44" s="234" t="s">
        <v>143</v>
      </c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</row>
    <row r="45" spans="1:91" ht="16.8" thickBot="1">
      <c r="A45" s="160" t="str">
        <f>IF($D45=1,IF(所有護老者!A45="","",所有護老者!A45),"")</f>
        <v/>
      </c>
      <c r="B45" s="160" t="str">
        <f>IF($D45=1,IF(所有護老者!B45="","",所有護老者!B45),"")</f>
        <v/>
      </c>
      <c r="C45" s="160" t="str">
        <f>IF($D45=1,IF(所有護老者!D45="","",所有護老者!D45),"")</f>
        <v/>
      </c>
      <c r="D45" s="160" t="str">
        <f>IF(所有護老者!C45=1,1,"")</f>
        <v/>
      </c>
      <c r="E45" s="160" t="str">
        <f>IF($D45=1,IF(所有護老者!E45="","",所有護老者!E45),"")</f>
        <v/>
      </c>
      <c r="F45" s="160" t="str">
        <f>IF($D45=1,IF(所有護老者!F45="","",所有護老者!F45),"")</f>
        <v/>
      </c>
      <c r="G45" s="160" t="str">
        <f>IF($D45=1,IF(所有護老者!G45="","",所有護老者!G45),"")</f>
        <v/>
      </c>
      <c r="H45" s="160" t="str">
        <f>IF($D45=1,IF(所有護老者!H45="","",所有護老者!H45),"")</f>
        <v/>
      </c>
      <c r="I45" s="160" t="str">
        <f>IF($D45=1,IF(所有護老者!I45="","",所有護老者!I45),"")</f>
        <v/>
      </c>
      <c r="J45" s="160" t="str">
        <f>IF($D45=1,IF(所有護老者!J45="","",所有護老者!J45),"")</f>
        <v/>
      </c>
      <c r="K45" s="160" t="str">
        <f>IF($D45=1,IF(所有護老者!K45="","",所有護老者!K45),"")</f>
        <v/>
      </c>
      <c r="L45" s="160" t="str">
        <f>IF($D45=1,IF(所有護老者!L45="","",所有護老者!L45),"")</f>
        <v/>
      </c>
      <c r="M45" s="160" t="str">
        <f>IF($D45=1,IF(所有護老者!M45="","",所有護老者!M45),"")</f>
        <v/>
      </c>
      <c r="N45" s="160" t="str">
        <f>IF($D45=1,IF(所有護老者!N45="","",所有護老者!N45),"")</f>
        <v/>
      </c>
      <c r="O45" s="160" t="str">
        <f>IF($D45=1,IF(所有護老者!O45="","",所有護老者!O45),"")</f>
        <v/>
      </c>
      <c r="P45" s="160" t="str">
        <f>IF($D45=1,IF(所有護老者!P45="","",所有護老者!P45),"")</f>
        <v/>
      </c>
      <c r="Q45" s="160" t="str">
        <f>IF($D45=1,IF(所有護老者!Q45="","",所有護老者!Q45),"")</f>
        <v/>
      </c>
      <c r="R45" s="160" t="str">
        <f>IF($D45=1,IF(所有護老者!R45="","",所有護老者!R45),"")</f>
        <v/>
      </c>
      <c r="S45" s="160" t="str">
        <f>IF($D45=1,IF(所有護老者!S45="","",所有護老者!S45),"")</f>
        <v/>
      </c>
      <c r="T45" s="160" t="str">
        <f>IF($D45=1,IF(所有護老者!T45="","",所有護老者!T45),"")</f>
        <v/>
      </c>
      <c r="U45" s="160" t="str">
        <f>IF($D45=1,IF(所有護老者!U45="","",所有護老者!U45),"")</f>
        <v/>
      </c>
      <c r="V45" s="160" t="str">
        <f>IF($D45=1,IF(所有護老者!V45="","",所有護老者!V45),"")</f>
        <v/>
      </c>
      <c r="W45" s="160" t="str">
        <f>IF($D45=1,IF(所有護老者!W45="","",所有護老者!W45),"")</f>
        <v/>
      </c>
      <c r="X45" s="160" t="str">
        <f>IF($D45=1,IF(所有護老者!X45="","",所有護老者!X45),"")</f>
        <v/>
      </c>
      <c r="Y45" s="160" t="str">
        <f>IF($D45=1,IF(所有護老者!Y45="","",所有護老者!Y45),"")</f>
        <v/>
      </c>
      <c r="Z45" s="160" t="str">
        <f>IF($D45=1,IF(所有護老者!Z45="","",所有護老者!Z45),"")</f>
        <v/>
      </c>
      <c r="AA45" s="160" t="str">
        <f>IF($D45=1,IF(所有護老者!AA45="","",所有護老者!AA45),"")</f>
        <v/>
      </c>
      <c r="AB45" s="160" t="str">
        <f>IF($D45=1,IF(所有護老者!AB45="","",所有護老者!AB45),"")</f>
        <v/>
      </c>
      <c r="AC45" s="160" t="str">
        <f>IF($D45=1,IF(所有護老者!AC45="","",所有護老者!AC45),"")</f>
        <v/>
      </c>
      <c r="AD45" s="160" t="str">
        <f>IF($D45=1,IF(所有護老者!AD45="","",所有護老者!AD45),"")</f>
        <v/>
      </c>
      <c r="AE45" s="160" t="str">
        <f>IF($D45=1,IF(所有護老者!AE45="","",所有護老者!AE45),"")</f>
        <v/>
      </c>
      <c r="AF45" s="160" t="str">
        <f>IF($D45=1,IF(所有護老者!AF45="","",所有護老者!AF45),"")</f>
        <v/>
      </c>
      <c r="AG45" s="160" t="str">
        <f>IF($D45=1,IF(所有護老者!AG45="","",所有護老者!AG45),"")</f>
        <v/>
      </c>
      <c r="AH45" s="160" t="str">
        <f>IF(所有護老者!AK45="","",所有護老者!AK45)</f>
        <v/>
      </c>
      <c r="AI45" s="175" t="str">
        <f t="shared" si="4"/>
        <v/>
      </c>
      <c r="AJ45" s="175" t="str">
        <f t="shared" si="5"/>
        <v/>
      </c>
      <c r="AK45" s="175" t="str">
        <f t="shared" si="6"/>
        <v/>
      </c>
      <c r="AL45" s="175" t="str">
        <f t="shared" si="7"/>
        <v/>
      </c>
      <c r="AM45" s="175" t="str">
        <f t="shared" si="8"/>
        <v/>
      </c>
      <c r="AN45" s="175" t="str">
        <f t="shared" si="9"/>
        <v/>
      </c>
      <c r="AO45" s="175" t="str">
        <f t="shared" si="10"/>
        <v/>
      </c>
      <c r="AP45" s="175" t="str">
        <f t="shared" si="11"/>
        <v/>
      </c>
      <c r="AQ45" s="27">
        <f t="shared" si="12"/>
        <v>0</v>
      </c>
      <c r="AR45" s="27"/>
      <c r="AS45" s="27">
        <f t="shared" si="13"/>
        <v>0</v>
      </c>
      <c r="AT45" s="27">
        <f t="shared" si="14"/>
        <v>0</v>
      </c>
      <c r="AU45" s="27">
        <f t="shared" si="15"/>
        <v>0</v>
      </c>
      <c r="AV45" s="27">
        <f t="shared" si="16"/>
        <v>0</v>
      </c>
      <c r="AW45" s="27">
        <f t="shared" si="17"/>
        <v>0</v>
      </c>
      <c r="AX45" s="27">
        <f t="shared" si="18"/>
        <v>0</v>
      </c>
      <c r="AY45" s="27">
        <f t="shared" si="19"/>
        <v>0</v>
      </c>
      <c r="AZ45" s="27">
        <f t="shared" si="20"/>
        <v>0</v>
      </c>
      <c r="BA45" s="176"/>
      <c r="BB45" s="27">
        <f t="shared" si="21"/>
        <v>0</v>
      </c>
      <c r="BC45" s="176"/>
      <c r="BD45" s="276" t="str">
        <f t="shared" si="22"/>
        <v/>
      </c>
      <c r="BE45" s="176"/>
      <c r="BF45" s="27">
        <f t="shared" si="23"/>
        <v>0</v>
      </c>
      <c r="BG45" s="27">
        <f t="shared" si="24"/>
        <v>0</v>
      </c>
      <c r="BH45" s="27">
        <f t="shared" si="25"/>
        <v>0</v>
      </c>
      <c r="BI45" s="27">
        <f t="shared" si="26"/>
        <v>0</v>
      </c>
      <c r="BJ45" s="27">
        <f t="shared" si="27"/>
        <v>0</v>
      </c>
      <c r="BK45" s="27"/>
      <c r="BL45" s="177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235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</row>
    <row r="46" spans="1:91" ht="16.8" thickTop="1">
      <c r="A46" s="160" t="str">
        <f>IF($D46=1,IF(所有護老者!A46="","",所有護老者!A46),"")</f>
        <v/>
      </c>
      <c r="B46" s="160" t="str">
        <f>IF($D46=1,IF(所有護老者!B46="","",所有護老者!B46),"")</f>
        <v/>
      </c>
      <c r="C46" s="160" t="str">
        <f>IF($D46=1,IF(所有護老者!D46="","",所有護老者!D46),"")</f>
        <v/>
      </c>
      <c r="D46" s="160" t="str">
        <f>IF(所有護老者!C46=1,1,"")</f>
        <v/>
      </c>
      <c r="E46" s="160" t="str">
        <f>IF($D46=1,IF(所有護老者!E46="","",所有護老者!E46),"")</f>
        <v/>
      </c>
      <c r="F46" s="160" t="str">
        <f>IF($D46=1,IF(所有護老者!F46="","",所有護老者!F46),"")</f>
        <v/>
      </c>
      <c r="G46" s="160" t="str">
        <f>IF($D46=1,IF(所有護老者!G46="","",所有護老者!G46),"")</f>
        <v/>
      </c>
      <c r="H46" s="160" t="str">
        <f>IF($D46=1,IF(所有護老者!H46="","",所有護老者!H46),"")</f>
        <v/>
      </c>
      <c r="I46" s="160" t="str">
        <f>IF($D46=1,IF(所有護老者!I46="","",所有護老者!I46),"")</f>
        <v/>
      </c>
      <c r="J46" s="160" t="str">
        <f>IF($D46=1,IF(所有護老者!J46="","",所有護老者!J46),"")</f>
        <v/>
      </c>
      <c r="K46" s="160" t="str">
        <f>IF($D46=1,IF(所有護老者!K46="","",所有護老者!K46),"")</f>
        <v/>
      </c>
      <c r="L46" s="160" t="str">
        <f>IF($D46=1,IF(所有護老者!L46="","",所有護老者!L46),"")</f>
        <v/>
      </c>
      <c r="M46" s="160" t="str">
        <f>IF($D46=1,IF(所有護老者!M46="","",所有護老者!M46),"")</f>
        <v/>
      </c>
      <c r="N46" s="160" t="str">
        <f>IF($D46=1,IF(所有護老者!N46="","",所有護老者!N46),"")</f>
        <v/>
      </c>
      <c r="O46" s="160" t="str">
        <f>IF($D46=1,IF(所有護老者!O46="","",所有護老者!O46),"")</f>
        <v/>
      </c>
      <c r="P46" s="160" t="str">
        <f>IF($D46=1,IF(所有護老者!P46="","",所有護老者!P46),"")</f>
        <v/>
      </c>
      <c r="Q46" s="160" t="str">
        <f>IF($D46=1,IF(所有護老者!Q46="","",所有護老者!Q46),"")</f>
        <v/>
      </c>
      <c r="R46" s="160" t="str">
        <f>IF($D46=1,IF(所有護老者!R46="","",所有護老者!R46),"")</f>
        <v/>
      </c>
      <c r="S46" s="160" t="str">
        <f>IF($D46=1,IF(所有護老者!S46="","",所有護老者!S46),"")</f>
        <v/>
      </c>
      <c r="T46" s="160" t="str">
        <f>IF($D46=1,IF(所有護老者!T46="","",所有護老者!T46),"")</f>
        <v/>
      </c>
      <c r="U46" s="160" t="str">
        <f>IF($D46=1,IF(所有護老者!U46="","",所有護老者!U46),"")</f>
        <v/>
      </c>
      <c r="V46" s="160" t="str">
        <f>IF($D46=1,IF(所有護老者!V46="","",所有護老者!V46),"")</f>
        <v/>
      </c>
      <c r="W46" s="160" t="str">
        <f>IF($D46=1,IF(所有護老者!W46="","",所有護老者!W46),"")</f>
        <v/>
      </c>
      <c r="X46" s="160" t="str">
        <f>IF($D46=1,IF(所有護老者!X46="","",所有護老者!X46),"")</f>
        <v/>
      </c>
      <c r="Y46" s="160" t="str">
        <f>IF($D46=1,IF(所有護老者!Y46="","",所有護老者!Y46),"")</f>
        <v/>
      </c>
      <c r="Z46" s="160" t="str">
        <f>IF($D46=1,IF(所有護老者!Z46="","",所有護老者!Z46),"")</f>
        <v/>
      </c>
      <c r="AA46" s="160" t="str">
        <f>IF($D46=1,IF(所有護老者!AA46="","",所有護老者!AA46),"")</f>
        <v/>
      </c>
      <c r="AB46" s="160" t="str">
        <f>IF($D46=1,IF(所有護老者!AB46="","",所有護老者!AB46),"")</f>
        <v/>
      </c>
      <c r="AC46" s="160" t="str">
        <f>IF($D46=1,IF(所有護老者!AC46="","",所有護老者!AC46),"")</f>
        <v/>
      </c>
      <c r="AD46" s="160" t="str">
        <f>IF($D46=1,IF(所有護老者!AD46="","",所有護老者!AD46),"")</f>
        <v/>
      </c>
      <c r="AE46" s="160" t="str">
        <f>IF($D46=1,IF(所有護老者!AE46="","",所有護老者!AE46),"")</f>
        <v/>
      </c>
      <c r="AF46" s="160" t="str">
        <f>IF($D46=1,IF(所有護老者!AF46="","",所有護老者!AF46),"")</f>
        <v/>
      </c>
      <c r="AG46" s="160" t="str">
        <f>IF($D46=1,IF(所有護老者!AG46="","",所有護老者!AG46),"")</f>
        <v/>
      </c>
      <c r="AH46" s="160" t="str">
        <f>IF(所有護老者!AK46="","",所有護老者!AK46)</f>
        <v/>
      </c>
      <c r="AI46" s="175" t="str">
        <f t="shared" si="4"/>
        <v/>
      </c>
      <c r="AJ46" s="175" t="str">
        <f t="shared" si="5"/>
        <v/>
      </c>
      <c r="AK46" s="175" t="str">
        <f t="shared" si="6"/>
        <v/>
      </c>
      <c r="AL46" s="175" t="str">
        <f t="shared" si="7"/>
        <v/>
      </c>
      <c r="AM46" s="175" t="str">
        <f t="shared" si="8"/>
        <v/>
      </c>
      <c r="AN46" s="175" t="str">
        <f t="shared" si="9"/>
        <v/>
      </c>
      <c r="AO46" s="175" t="str">
        <f t="shared" si="10"/>
        <v/>
      </c>
      <c r="AP46" s="175" t="str">
        <f t="shared" si="11"/>
        <v/>
      </c>
      <c r="AQ46" s="27">
        <f t="shared" si="12"/>
        <v>0</v>
      </c>
      <c r="AR46" s="27"/>
      <c r="AS46" s="27">
        <f t="shared" si="13"/>
        <v>0</v>
      </c>
      <c r="AT46" s="27">
        <f t="shared" si="14"/>
        <v>0</v>
      </c>
      <c r="AU46" s="27">
        <f t="shared" si="15"/>
        <v>0</v>
      </c>
      <c r="AV46" s="27">
        <f t="shared" si="16"/>
        <v>0</v>
      </c>
      <c r="AW46" s="27">
        <f t="shared" si="17"/>
        <v>0</v>
      </c>
      <c r="AX46" s="27">
        <f t="shared" si="18"/>
        <v>0</v>
      </c>
      <c r="AY46" s="27">
        <f t="shared" si="19"/>
        <v>0</v>
      </c>
      <c r="AZ46" s="27">
        <f t="shared" si="20"/>
        <v>0</v>
      </c>
      <c r="BA46" s="176"/>
      <c r="BB46" s="27">
        <f t="shared" si="21"/>
        <v>0</v>
      </c>
      <c r="BC46" s="176"/>
      <c r="BD46" s="276" t="str">
        <f t="shared" si="22"/>
        <v/>
      </c>
      <c r="BE46" s="176"/>
      <c r="BF46" s="27">
        <f t="shared" si="23"/>
        <v>0</v>
      </c>
      <c r="BG46" s="27">
        <f t="shared" si="24"/>
        <v>0</v>
      </c>
      <c r="BH46" s="27">
        <f t="shared" si="25"/>
        <v>0</v>
      </c>
      <c r="BI46" s="27">
        <f t="shared" si="26"/>
        <v>0</v>
      </c>
      <c r="BJ46" s="27">
        <f t="shared" si="27"/>
        <v>0</v>
      </c>
      <c r="BK46" s="27"/>
      <c r="BL46" s="177"/>
      <c r="BM46" s="476" t="s">
        <v>50</v>
      </c>
      <c r="BN46" s="463" t="s">
        <v>78</v>
      </c>
      <c r="BO46" s="464"/>
      <c r="BP46" s="463" t="s">
        <v>51</v>
      </c>
      <c r="BQ46" s="464"/>
      <c r="BR46" s="463" t="s">
        <v>79</v>
      </c>
      <c r="BS46" s="464"/>
      <c r="BT46" s="463" t="s">
        <v>80</v>
      </c>
      <c r="BU46" s="464"/>
      <c r="BV46" s="463" t="s">
        <v>81</v>
      </c>
      <c r="BW46" s="464"/>
      <c r="BX46" s="478" t="s">
        <v>52</v>
      </c>
      <c r="BY46" s="479"/>
      <c r="BZ46" s="217"/>
      <c r="CA46" s="476" t="s">
        <v>50</v>
      </c>
      <c r="CB46" s="463" t="s">
        <v>112</v>
      </c>
      <c r="CC46" s="464"/>
      <c r="CD46" s="463" t="s">
        <v>113</v>
      </c>
      <c r="CE46" s="464"/>
      <c r="CF46" s="463" t="s">
        <v>79</v>
      </c>
      <c r="CG46" s="464"/>
      <c r="CH46" s="463" t="s">
        <v>80</v>
      </c>
      <c r="CI46" s="464"/>
      <c r="CJ46" s="463" t="s">
        <v>81</v>
      </c>
      <c r="CK46" s="464"/>
      <c r="CL46" s="467" t="s">
        <v>109</v>
      </c>
      <c r="CM46" s="468"/>
    </row>
    <row r="47" spans="1:91" ht="16.8" thickBot="1">
      <c r="A47" s="160" t="str">
        <f>IF($D47=1,IF(所有護老者!A47="","",所有護老者!A47),"")</f>
        <v/>
      </c>
      <c r="B47" s="160" t="str">
        <f>IF($D47=1,IF(所有護老者!B47="","",所有護老者!B47),"")</f>
        <v/>
      </c>
      <c r="C47" s="160" t="str">
        <f>IF($D47=1,IF(所有護老者!D47="","",所有護老者!D47),"")</f>
        <v/>
      </c>
      <c r="D47" s="160" t="str">
        <f>IF(所有護老者!C47=1,1,"")</f>
        <v/>
      </c>
      <c r="E47" s="160" t="str">
        <f>IF($D47=1,IF(所有護老者!E47="","",所有護老者!E47),"")</f>
        <v/>
      </c>
      <c r="F47" s="160" t="str">
        <f>IF($D47=1,IF(所有護老者!F47="","",所有護老者!F47),"")</f>
        <v/>
      </c>
      <c r="G47" s="160" t="str">
        <f>IF($D47=1,IF(所有護老者!G47="","",所有護老者!G47),"")</f>
        <v/>
      </c>
      <c r="H47" s="160" t="str">
        <f>IF($D47=1,IF(所有護老者!H47="","",所有護老者!H47),"")</f>
        <v/>
      </c>
      <c r="I47" s="160" t="str">
        <f>IF($D47=1,IF(所有護老者!I47="","",所有護老者!I47),"")</f>
        <v/>
      </c>
      <c r="J47" s="160" t="str">
        <f>IF($D47=1,IF(所有護老者!J47="","",所有護老者!J47),"")</f>
        <v/>
      </c>
      <c r="K47" s="160" t="str">
        <f>IF($D47=1,IF(所有護老者!K47="","",所有護老者!K47),"")</f>
        <v/>
      </c>
      <c r="L47" s="160" t="str">
        <f>IF($D47=1,IF(所有護老者!L47="","",所有護老者!L47),"")</f>
        <v/>
      </c>
      <c r="M47" s="160" t="str">
        <f>IF($D47=1,IF(所有護老者!M47="","",所有護老者!M47),"")</f>
        <v/>
      </c>
      <c r="N47" s="160" t="str">
        <f>IF($D47=1,IF(所有護老者!N47="","",所有護老者!N47),"")</f>
        <v/>
      </c>
      <c r="O47" s="160" t="str">
        <f>IF($D47=1,IF(所有護老者!O47="","",所有護老者!O47),"")</f>
        <v/>
      </c>
      <c r="P47" s="160" t="str">
        <f>IF($D47=1,IF(所有護老者!P47="","",所有護老者!P47),"")</f>
        <v/>
      </c>
      <c r="Q47" s="160" t="str">
        <f>IF($D47=1,IF(所有護老者!Q47="","",所有護老者!Q47),"")</f>
        <v/>
      </c>
      <c r="R47" s="160" t="str">
        <f>IF($D47=1,IF(所有護老者!R47="","",所有護老者!R47),"")</f>
        <v/>
      </c>
      <c r="S47" s="160" t="str">
        <f>IF($D47=1,IF(所有護老者!S47="","",所有護老者!S47),"")</f>
        <v/>
      </c>
      <c r="T47" s="160" t="str">
        <f>IF($D47=1,IF(所有護老者!T47="","",所有護老者!T47),"")</f>
        <v/>
      </c>
      <c r="U47" s="160" t="str">
        <f>IF($D47=1,IF(所有護老者!U47="","",所有護老者!U47),"")</f>
        <v/>
      </c>
      <c r="V47" s="160" t="str">
        <f>IF($D47=1,IF(所有護老者!V47="","",所有護老者!V47),"")</f>
        <v/>
      </c>
      <c r="W47" s="160" t="str">
        <f>IF($D47=1,IF(所有護老者!W47="","",所有護老者!W47),"")</f>
        <v/>
      </c>
      <c r="X47" s="160" t="str">
        <f>IF($D47=1,IF(所有護老者!X47="","",所有護老者!X47),"")</f>
        <v/>
      </c>
      <c r="Y47" s="160" t="str">
        <f>IF($D47=1,IF(所有護老者!Y47="","",所有護老者!Y47),"")</f>
        <v/>
      </c>
      <c r="Z47" s="160" t="str">
        <f>IF($D47=1,IF(所有護老者!Z47="","",所有護老者!Z47),"")</f>
        <v/>
      </c>
      <c r="AA47" s="160" t="str">
        <f>IF($D47=1,IF(所有護老者!AA47="","",所有護老者!AA47),"")</f>
        <v/>
      </c>
      <c r="AB47" s="160" t="str">
        <f>IF($D47=1,IF(所有護老者!AB47="","",所有護老者!AB47),"")</f>
        <v/>
      </c>
      <c r="AC47" s="160" t="str">
        <f>IF($D47=1,IF(所有護老者!AC47="","",所有護老者!AC47),"")</f>
        <v/>
      </c>
      <c r="AD47" s="160" t="str">
        <f>IF($D47=1,IF(所有護老者!AD47="","",所有護老者!AD47),"")</f>
        <v/>
      </c>
      <c r="AE47" s="160" t="str">
        <f>IF($D47=1,IF(所有護老者!AE47="","",所有護老者!AE47),"")</f>
        <v/>
      </c>
      <c r="AF47" s="160" t="str">
        <f>IF($D47=1,IF(所有護老者!AF47="","",所有護老者!AF47),"")</f>
        <v/>
      </c>
      <c r="AG47" s="160" t="str">
        <f>IF($D47=1,IF(所有護老者!AG47="","",所有護老者!AG47),"")</f>
        <v/>
      </c>
      <c r="AH47" s="160" t="str">
        <f>IF(所有護老者!AK47="","",所有護老者!AK47)</f>
        <v/>
      </c>
      <c r="AI47" s="175" t="str">
        <f t="shared" si="4"/>
        <v/>
      </c>
      <c r="AJ47" s="175" t="str">
        <f t="shared" si="5"/>
        <v/>
      </c>
      <c r="AK47" s="175" t="str">
        <f t="shared" si="6"/>
        <v/>
      </c>
      <c r="AL47" s="175" t="str">
        <f t="shared" si="7"/>
        <v/>
      </c>
      <c r="AM47" s="175" t="str">
        <f t="shared" si="8"/>
        <v/>
      </c>
      <c r="AN47" s="175" t="str">
        <f t="shared" si="9"/>
        <v/>
      </c>
      <c r="AO47" s="175" t="str">
        <f t="shared" si="10"/>
        <v/>
      </c>
      <c r="AP47" s="175" t="str">
        <f t="shared" si="11"/>
        <v/>
      </c>
      <c r="AQ47" s="27">
        <f t="shared" si="12"/>
        <v>0</v>
      </c>
      <c r="AR47" s="27"/>
      <c r="AS47" s="27">
        <f t="shared" si="13"/>
        <v>0</v>
      </c>
      <c r="AT47" s="27">
        <f t="shared" si="14"/>
        <v>0</v>
      </c>
      <c r="AU47" s="27">
        <f t="shared" si="15"/>
        <v>0</v>
      </c>
      <c r="AV47" s="27">
        <f t="shared" si="16"/>
        <v>0</v>
      </c>
      <c r="AW47" s="27">
        <f t="shared" si="17"/>
        <v>0</v>
      </c>
      <c r="AX47" s="27">
        <f t="shared" si="18"/>
        <v>0</v>
      </c>
      <c r="AY47" s="27">
        <f t="shared" si="19"/>
        <v>0</v>
      </c>
      <c r="AZ47" s="27">
        <f t="shared" si="20"/>
        <v>0</v>
      </c>
      <c r="BA47" s="176"/>
      <c r="BB47" s="27">
        <f t="shared" si="21"/>
        <v>0</v>
      </c>
      <c r="BC47" s="176"/>
      <c r="BD47" s="276" t="str">
        <f t="shared" si="22"/>
        <v/>
      </c>
      <c r="BE47" s="176"/>
      <c r="BF47" s="27">
        <f t="shared" si="23"/>
        <v>0</v>
      </c>
      <c r="BG47" s="27">
        <f t="shared" si="24"/>
        <v>0</v>
      </c>
      <c r="BH47" s="27">
        <f t="shared" si="25"/>
        <v>0</v>
      </c>
      <c r="BI47" s="27">
        <f t="shared" si="26"/>
        <v>0</v>
      </c>
      <c r="BJ47" s="27">
        <f t="shared" si="27"/>
        <v>0</v>
      </c>
      <c r="BK47" s="27"/>
      <c r="BL47" s="177"/>
      <c r="BM47" s="524"/>
      <c r="BN47" s="525"/>
      <c r="BO47" s="526"/>
      <c r="BP47" s="525"/>
      <c r="BQ47" s="526"/>
      <c r="BR47" s="525"/>
      <c r="BS47" s="526"/>
      <c r="BT47" s="525"/>
      <c r="BU47" s="526"/>
      <c r="BV47" s="525"/>
      <c r="BW47" s="526"/>
      <c r="BX47" s="480"/>
      <c r="BY47" s="481"/>
      <c r="BZ47" s="166"/>
      <c r="CA47" s="524"/>
      <c r="CB47" s="525"/>
      <c r="CC47" s="526"/>
      <c r="CD47" s="525"/>
      <c r="CE47" s="526"/>
      <c r="CF47" s="525"/>
      <c r="CG47" s="526"/>
      <c r="CH47" s="525"/>
      <c r="CI47" s="526"/>
      <c r="CJ47" s="525"/>
      <c r="CK47" s="526"/>
      <c r="CL47" s="469"/>
      <c r="CM47" s="470"/>
    </row>
    <row r="48" spans="1:91" ht="17.399999999999999" thickTop="1" thickBot="1">
      <c r="A48" s="160" t="str">
        <f>IF($D48=1,IF(所有護老者!A48="","",所有護老者!A48),"")</f>
        <v/>
      </c>
      <c r="B48" s="160" t="str">
        <f>IF($D48=1,IF(所有護老者!B48="","",所有護老者!B48),"")</f>
        <v/>
      </c>
      <c r="C48" s="160" t="str">
        <f>IF($D48=1,IF(所有護老者!D48="","",所有護老者!D48),"")</f>
        <v/>
      </c>
      <c r="D48" s="160" t="str">
        <f>IF(所有護老者!C48=1,1,"")</f>
        <v/>
      </c>
      <c r="E48" s="160" t="str">
        <f>IF($D48=1,IF(所有護老者!E48="","",所有護老者!E48),"")</f>
        <v/>
      </c>
      <c r="F48" s="160" t="str">
        <f>IF($D48=1,IF(所有護老者!F48="","",所有護老者!F48),"")</f>
        <v/>
      </c>
      <c r="G48" s="160" t="str">
        <f>IF($D48=1,IF(所有護老者!G48="","",所有護老者!G48),"")</f>
        <v/>
      </c>
      <c r="H48" s="160" t="str">
        <f>IF($D48=1,IF(所有護老者!H48="","",所有護老者!H48),"")</f>
        <v/>
      </c>
      <c r="I48" s="160" t="str">
        <f>IF($D48=1,IF(所有護老者!I48="","",所有護老者!I48),"")</f>
        <v/>
      </c>
      <c r="J48" s="160" t="str">
        <f>IF($D48=1,IF(所有護老者!J48="","",所有護老者!J48),"")</f>
        <v/>
      </c>
      <c r="K48" s="160" t="str">
        <f>IF($D48=1,IF(所有護老者!K48="","",所有護老者!K48),"")</f>
        <v/>
      </c>
      <c r="L48" s="160" t="str">
        <f>IF($D48=1,IF(所有護老者!L48="","",所有護老者!L48),"")</f>
        <v/>
      </c>
      <c r="M48" s="160" t="str">
        <f>IF($D48=1,IF(所有護老者!M48="","",所有護老者!M48),"")</f>
        <v/>
      </c>
      <c r="N48" s="160" t="str">
        <f>IF($D48=1,IF(所有護老者!N48="","",所有護老者!N48),"")</f>
        <v/>
      </c>
      <c r="O48" s="160" t="str">
        <f>IF($D48=1,IF(所有護老者!O48="","",所有護老者!O48),"")</f>
        <v/>
      </c>
      <c r="P48" s="160" t="str">
        <f>IF($D48=1,IF(所有護老者!P48="","",所有護老者!P48),"")</f>
        <v/>
      </c>
      <c r="Q48" s="160" t="str">
        <f>IF($D48=1,IF(所有護老者!Q48="","",所有護老者!Q48),"")</f>
        <v/>
      </c>
      <c r="R48" s="160" t="str">
        <f>IF($D48=1,IF(所有護老者!R48="","",所有護老者!R48),"")</f>
        <v/>
      </c>
      <c r="S48" s="160" t="str">
        <f>IF($D48=1,IF(所有護老者!S48="","",所有護老者!S48),"")</f>
        <v/>
      </c>
      <c r="T48" s="160" t="str">
        <f>IF($D48=1,IF(所有護老者!T48="","",所有護老者!T48),"")</f>
        <v/>
      </c>
      <c r="U48" s="160" t="str">
        <f>IF($D48=1,IF(所有護老者!U48="","",所有護老者!U48),"")</f>
        <v/>
      </c>
      <c r="V48" s="160" t="str">
        <f>IF($D48=1,IF(所有護老者!V48="","",所有護老者!V48),"")</f>
        <v/>
      </c>
      <c r="W48" s="160" t="str">
        <f>IF($D48=1,IF(所有護老者!W48="","",所有護老者!W48),"")</f>
        <v/>
      </c>
      <c r="X48" s="160" t="str">
        <f>IF($D48=1,IF(所有護老者!X48="","",所有護老者!X48),"")</f>
        <v/>
      </c>
      <c r="Y48" s="160" t="str">
        <f>IF($D48=1,IF(所有護老者!Y48="","",所有護老者!Y48),"")</f>
        <v/>
      </c>
      <c r="Z48" s="160" t="str">
        <f>IF($D48=1,IF(所有護老者!Z48="","",所有護老者!Z48),"")</f>
        <v/>
      </c>
      <c r="AA48" s="160" t="str">
        <f>IF($D48=1,IF(所有護老者!AA48="","",所有護老者!AA48),"")</f>
        <v/>
      </c>
      <c r="AB48" s="160" t="str">
        <f>IF($D48=1,IF(所有護老者!AB48="","",所有護老者!AB48),"")</f>
        <v/>
      </c>
      <c r="AC48" s="160" t="str">
        <f>IF($D48=1,IF(所有護老者!AC48="","",所有護老者!AC48),"")</f>
        <v/>
      </c>
      <c r="AD48" s="160" t="str">
        <f>IF($D48=1,IF(所有護老者!AD48="","",所有護老者!AD48),"")</f>
        <v/>
      </c>
      <c r="AE48" s="160" t="str">
        <f>IF($D48=1,IF(所有護老者!AE48="","",所有護老者!AE48),"")</f>
        <v/>
      </c>
      <c r="AF48" s="160" t="str">
        <f>IF($D48=1,IF(所有護老者!AF48="","",所有護老者!AF48),"")</f>
        <v/>
      </c>
      <c r="AG48" s="160" t="str">
        <f>IF($D48=1,IF(所有護老者!AG48="","",所有護老者!AG48),"")</f>
        <v/>
      </c>
      <c r="AH48" s="160" t="str">
        <f>IF(所有護老者!AK48="","",所有護老者!AK48)</f>
        <v/>
      </c>
      <c r="AI48" s="175" t="str">
        <f t="shared" si="4"/>
        <v/>
      </c>
      <c r="AJ48" s="175" t="str">
        <f t="shared" si="5"/>
        <v/>
      </c>
      <c r="AK48" s="175" t="str">
        <f t="shared" si="6"/>
        <v/>
      </c>
      <c r="AL48" s="175" t="str">
        <f t="shared" si="7"/>
        <v/>
      </c>
      <c r="AM48" s="175" t="str">
        <f t="shared" si="8"/>
        <v/>
      </c>
      <c r="AN48" s="175" t="str">
        <f t="shared" si="9"/>
        <v/>
      </c>
      <c r="AO48" s="175" t="str">
        <f t="shared" si="10"/>
        <v/>
      </c>
      <c r="AP48" s="175" t="str">
        <f t="shared" si="11"/>
        <v/>
      </c>
      <c r="AQ48" s="27">
        <f t="shared" si="12"/>
        <v>0</v>
      </c>
      <c r="AR48" s="27"/>
      <c r="AS48" s="27">
        <f t="shared" si="13"/>
        <v>0</v>
      </c>
      <c r="AT48" s="27">
        <f t="shared" si="14"/>
        <v>0</v>
      </c>
      <c r="AU48" s="27">
        <f t="shared" si="15"/>
        <v>0</v>
      </c>
      <c r="AV48" s="27">
        <f t="shared" si="16"/>
        <v>0</v>
      </c>
      <c r="AW48" s="27">
        <f t="shared" si="17"/>
        <v>0</v>
      </c>
      <c r="AX48" s="27">
        <f t="shared" si="18"/>
        <v>0</v>
      </c>
      <c r="AY48" s="27">
        <f t="shared" si="19"/>
        <v>0</v>
      </c>
      <c r="AZ48" s="27">
        <f t="shared" si="20"/>
        <v>0</v>
      </c>
      <c r="BA48" s="176"/>
      <c r="BB48" s="27">
        <f t="shared" si="21"/>
        <v>0</v>
      </c>
      <c r="BC48" s="176"/>
      <c r="BD48" s="276" t="str">
        <f t="shared" si="22"/>
        <v/>
      </c>
      <c r="BE48" s="176"/>
      <c r="BF48" s="27">
        <f t="shared" si="23"/>
        <v>0</v>
      </c>
      <c r="BG48" s="27">
        <f t="shared" si="24"/>
        <v>0</v>
      </c>
      <c r="BH48" s="27">
        <f t="shared" si="25"/>
        <v>0</v>
      </c>
      <c r="BI48" s="27">
        <f t="shared" si="26"/>
        <v>0</v>
      </c>
      <c r="BJ48" s="27">
        <f t="shared" si="27"/>
        <v>0</v>
      </c>
      <c r="BK48" s="27"/>
      <c r="BL48" s="177"/>
      <c r="BM48" s="236" t="s">
        <v>53</v>
      </c>
      <c r="BN48" s="482">
        <f>SUM(BF5:BF65533)</f>
        <v>0</v>
      </c>
      <c r="BO48" s="484"/>
      <c r="BP48" s="482">
        <f>SUM(BG5:BG65533)</f>
        <v>0</v>
      </c>
      <c r="BQ48" s="484"/>
      <c r="BR48" s="485">
        <f>SUM(BH5:BH65533)</f>
        <v>0</v>
      </c>
      <c r="BS48" s="486"/>
      <c r="BT48" s="485">
        <f>SUM(BI5:BI65533)</f>
        <v>0</v>
      </c>
      <c r="BU48" s="486"/>
      <c r="BV48" s="485">
        <f>SUM(BJ5:BJ65533)</f>
        <v>0</v>
      </c>
      <c r="BW48" s="486"/>
      <c r="BX48" s="482">
        <f>SUM(BN48:BW48)</f>
        <v>0</v>
      </c>
      <c r="BY48" s="483"/>
      <c r="BZ48" s="166"/>
      <c r="CA48" s="237" t="s">
        <v>110</v>
      </c>
      <c r="CB48" s="471">
        <f>IF($BN48=0,0,BN48/$BX48)</f>
        <v>0</v>
      </c>
      <c r="CC48" s="527"/>
      <c r="CD48" s="471">
        <f>IF($BP48=0,0,BP48/$BX48)</f>
        <v>0</v>
      </c>
      <c r="CE48" s="527"/>
      <c r="CF48" s="473">
        <f>IF($BR48=0,0,BR48/$BX48)</f>
        <v>0</v>
      </c>
      <c r="CG48" s="528"/>
      <c r="CH48" s="473">
        <f>IF($BT48=0,0,BT48/$BX48)</f>
        <v>0</v>
      </c>
      <c r="CI48" s="528"/>
      <c r="CJ48" s="473">
        <f>IF($BV48=0,0,BV48/$BX48)</f>
        <v>0</v>
      </c>
      <c r="CK48" s="528"/>
      <c r="CL48" s="473">
        <f>SUM(CB48:CK48)</f>
        <v>0</v>
      </c>
      <c r="CM48" s="529"/>
    </row>
    <row r="49" spans="1:91" ht="16.95" customHeight="1" thickTop="1">
      <c r="A49" s="160" t="str">
        <f>IF($D49=1,IF(所有護老者!A49="","",所有護老者!A49),"")</f>
        <v/>
      </c>
      <c r="B49" s="160" t="str">
        <f>IF($D49=1,IF(所有護老者!B49="","",所有護老者!B49),"")</f>
        <v/>
      </c>
      <c r="C49" s="160" t="str">
        <f>IF($D49=1,IF(所有護老者!D49="","",所有護老者!D49),"")</f>
        <v/>
      </c>
      <c r="D49" s="160" t="str">
        <f>IF(所有護老者!C49=1,1,"")</f>
        <v/>
      </c>
      <c r="E49" s="160" t="str">
        <f>IF($D49=1,IF(所有護老者!E49="","",所有護老者!E49),"")</f>
        <v/>
      </c>
      <c r="F49" s="160" t="str">
        <f>IF($D49=1,IF(所有護老者!F49="","",所有護老者!F49),"")</f>
        <v/>
      </c>
      <c r="G49" s="160" t="str">
        <f>IF($D49=1,IF(所有護老者!G49="","",所有護老者!G49),"")</f>
        <v/>
      </c>
      <c r="H49" s="160" t="str">
        <f>IF($D49=1,IF(所有護老者!H49="","",所有護老者!H49),"")</f>
        <v/>
      </c>
      <c r="I49" s="160" t="str">
        <f>IF($D49=1,IF(所有護老者!I49="","",所有護老者!I49),"")</f>
        <v/>
      </c>
      <c r="J49" s="160" t="str">
        <f>IF($D49=1,IF(所有護老者!J49="","",所有護老者!J49),"")</f>
        <v/>
      </c>
      <c r="K49" s="160" t="str">
        <f>IF($D49=1,IF(所有護老者!K49="","",所有護老者!K49),"")</f>
        <v/>
      </c>
      <c r="L49" s="160" t="str">
        <f>IF($D49=1,IF(所有護老者!L49="","",所有護老者!L49),"")</f>
        <v/>
      </c>
      <c r="M49" s="160" t="str">
        <f>IF($D49=1,IF(所有護老者!M49="","",所有護老者!M49),"")</f>
        <v/>
      </c>
      <c r="N49" s="160" t="str">
        <f>IF($D49=1,IF(所有護老者!N49="","",所有護老者!N49),"")</f>
        <v/>
      </c>
      <c r="O49" s="160" t="str">
        <f>IF($D49=1,IF(所有護老者!O49="","",所有護老者!O49),"")</f>
        <v/>
      </c>
      <c r="P49" s="160" t="str">
        <f>IF($D49=1,IF(所有護老者!P49="","",所有護老者!P49),"")</f>
        <v/>
      </c>
      <c r="Q49" s="160" t="str">
        <f>IF($D49=1,IF(所有護老者!Q49="","",所有護老者!Q49),"")</f>
        <v/>
      </c>
      <c r="R49" s="160" t="str">
        <f>IF($D49=1,IF(所有護老者!R49="","",所有護老者!R49),"")</f>
        <v/>
      </c>
      <c r="S49" s="160" t="str">
        <f>IF($D49=1,IF(所有護老者!S49="","",所有護老者!S49),"")</f>
        <v/>
      </c>
      <c r="T49" s="160" t="str">
        <f>IF($D49=1,IF(所有護老者!T49="","",所有護老者!T49),"")</f>
        <v/>
      </c>
      <c r="U49" s="160" t="str">
        <f>IF($D49=1,IF(所有護老者!U49="","",所有護老者!U49),"")</f>
        <v/>
      </c>
      <c r="V49" s="160" t="str">
        <f>IF($D49=1,IF(所有護老者!V49="","",所有護老者!V49),"")</f>
        <v/>
      </c>
      <c r="W49" s="160" t="str">
        <f>IF($D49=1,IF(所有護老者!W49="","",所有護老者!W49),"")</f>
        <v/>
      </c>
      <c r="X49" s="160" t="str">
        <f>IF($D49=1,IF(所有護老者!X49="","",所有護老者!X49),"")</f>
        <v/>
      </c>
      <c r="Y49" s="160" t="str">
        <f>IF($D49=1,IF(所有護老者!Y49="","",所有護老者!Y49),"")</f>
        <v/>
      </c>
      <c r="Z49" s="160" t="str">
        <f>IF($D49=1,IF(所有護老者!Z49="","",所有護老者!Z49),"")</f>
        <v/>
      </c>
      <c r="AA49" s="160" t="str">
        <f>IF($D49=1,IF(所有護老者!AA49="","",所有護老者!AA49),"")</f>
        <v/>
      </c>
      <c r="AB49" s="160" t="str">
        <f>IF($D49=1,IF(所有護老者!AB49="","",所有護老者!AB49),"")</f>
        <v/>
      </c>
      <c r="AC49" s="160" t="str">
        <f>IF($D49=1,IF(所有護老者!AC49="","",所有護老者!AC49),"")</f>
        <v/>
      </c>
      <c r="AD49" s="160" t="str">
        <f>IF($D49=1,IF(所有護老者!AD49="","",所有護老者!AD49),"")</f>
        <v/>
      </c>
      <c r="AE49" s="160" t="str">
        <f>IF($D49=1,IF(所有護老者!AE49="","",所有護老者!AE49),"")</f>
        <v/>
      </c>
      <c r="AF49" s="160" t="str">
        <f>IF($D49=1,IF(所有護老者!AF49="","",所有護老者!AF49),"")</f>
        <v/>
      </c>
      <c r="AG49" s="160" t="str">
        <f>IF($D49=1,IF(所有護老者!AG49="","",所有護老者!AG49),"")</f>
        <v/>
      </c>
      <c r="AH49" s="160" t="str">
        <f>IF(所有護老者!AK49="","",所有護老者!AK49)</f>
        <v/>
      </c>
      <c r="AI49" s="175" t="str">
        <f t="shared" si="4"/>
        <v/>
      </c>
      <c r="AJ49" s="175" t="str">
        <f t="shared" si="5"/>
        <v/>
      </c>
      <c r="AK49" s="175" t="str">
        <f t="shared" si="6"/>
        <v/>
      </c>
      <c r="AL49" s="175" t="str">
        <f t="shared" si="7"/>
        <v/>
      </c>
      <c r="AM49" s="175" t="str">
        <f t="shared" si="8"/>
        <v/>
      </c>
      <c r="AN49" s="175" t="str">
        <f t="shared" si="9"/>
        <v/>
      </c>
      <c r="AO49" s="175" t="str">
        <f t="shared" si="10"/>
        <v/>
      </c>
      <c r="AP49" s="175" t="str">
        <f t="shared" si="11"/>
        <v/>
      </c>
      <c r="AQ49" s="27">
        <f t="shared" si="12"/>
        <v>0</v>
      </c>
      <c r="AR49" s="27"/>
      <c r="AS49" s="27">
        <f t="shared" si="13"/>
        <v>0</v>
      </c>
      <c r="AT49" s="27">
        <f t="shared" si="14"/>
        <v>0</v>
      </c>
      <c r="AU49" s="27">
        <f t="shared" si="15"/>
        <v>0</v>
      </c>
      <c r="AV49" s="27">
        <f t="shared" si="16"/>
        <v>0</v>
      </c>
      <c r="AW49" s="27">
        <f t="shared" si="17"/>
        <v>0</v>
      </c>
      <c r="AX49" s="27">
        <f t="shared" si="18"/>
        <v>0</v>
      </c>
      <c r="AY49" s="27">
        <f t="shared" si="19"/>
        <v>0</v>
      </c>
      <c r="AZ49" s="27">
        <f t="shared" si="20"/>
        <v>0</v>
      </c>
      <c r="BA49" s="176"/>
      <c r="BB49" s="27">
        <f t="shared" si="21"/>
        <v>0</v>
      </c>
      <c r="BC49" s="176"/>
      <c r="BD49" s="276" t="str">
        <f t="shared" si="22"/>
        <v/>
      </c>
      <c r="BE49" s="176"/>
      <c r="BF49" s="27">
        <f t="shared" si="23"/>
        <v>0</v>
      </c>
      <c r="BG49" s="27">
        <f t="shared" si="24"/>
        <v>0</v>
      </c>
      <c r="BH49" s="27">
        <f t="shared" si="25"/>
        <v>0</v>
      </c>
      <c r="BI49" s="27">
        <f t="shared" si="26"/>
        <v>0</v>
      </c>
      <c r="BJ49" s="27">
        <f t="shared" si="27"/>
        <v>0</v>
      </c>
      <c r="BK49" s="27"/>
      <c r="BL49" s="177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</row>
    <row r="50" spans="1:91" ht="16.8" thickBot="1">
      <c r="A50" s="160" t="str">
        <f>IF($D50=1,IF(所有護老者!A50="","",所有護老者!A50),"")</f>
        <v/>
      </c>
      <c r="B50" s="160" t="str">
        <f>IF($D50=1,IF(所有護老者!B50="","",所有護老者!B50),"")</f>
        <v/>
      </c>
      <c r="C50" s="160" t="str">
        <f>IF($D50=1,IF(所有護老者!D50="","",所有護老者!D50),"")</f>
        <v/>
      </c>
      <c r="D50" s="160" t="str">
        <f>IF(所有護老者!C50=1,1,"")</f>
        <v/>
      </c>
      <c r="E50" s="160" t="str">
        <f>IF($D50=1,IF(所有護老者!E50="","",所有護老者!E50),"")</f>
        <v/>
      </c>
      <c r="F50" s="160" t="str">
        <f>IF($D50=1,IF(所有護老者!F50="","",所有護老者!F50),"")</f>
        <v/>
      </c>
      <c r="G50" s="160" t="str">
        <f>IF($D50=1,IF(所有護老者!G50="","",所有護老者!G50),"")</f>
        <v/>
      </c>
      <c r="H50" s="160" t="str">
        <f>IF($D50=1,IF(所有護老者!H50="","",所有護老者!H50),"")</f>
        <v/>
      </c>
      <c r="I50" s="160" t="str">
        <f>IF($D50=1,IF(所有護老者!I50="","",所有護老者!I50),"")</f>
        <v/>
      </c>
      <c r="J50" s="160" t="str">
        <f>IF($D50=1,IF(所有護老者!J50="","",所有護老者!J50),"")</f>
        <v/>
      </c>
      <c r="K50" s="160" t="str">
        <f>IF($D50=1,IF(所有護老者!K50="","",所有護老者!K50),"")</f>
        <v/>
      </c>
      <c r="L50" s="160" t="str">
        <f>IF($D50=1,IF(所有護老者!L50="","",所有護老者!L50),"")</f>
        <v/>
      </c>
      <c r="M50" s="160" t="str">
        <f>IF($D50=1,IF(所有護老者!M50="","",所有護老者!M50),"")</f>
        <v/>
      </c>
      <c r="N50" s="160" t="str">
        <f>IF($D50=1,IF(所有護老者!N50="","",所有護老者!N50),"")</f>
        <v/>
      </c>
      <c r="O50" s="160" t="str">
        <f>IF($D50=1,IF(所有護老者!O50="","",所有護老者!O50),"")</f>
        <v/>
      </c>
      <c r="P50" s="160" t="str">
        <f>IF($D50=1,IF(所有護老者!P50="","",所有護老者!P50),"")</f>
        <v/>
      </c>
      <c r="Q50" s="160" t="str">
        <f>IF($D50=1,IF(所有護老者!Q50="","",所有護老者!Q50),"")</f>
        <v/>
      </c>
      <c r="R50" s="160" t="str">
        <f>IF($D50=1,IF(所有護老者!R50="","",所有護老者!R50),"")</f>
        <v/>
      </c>
      <c r="S50" s="160" t="str">
        <f>IF($D50=1,IF(所有護老者!S50="","",所有護老者!S50),"")</f>
        <v/>
      </c>
      <c r="T50" s="160" t="str">
        <f>IF($D50=1,IF(所有護老者!T50="","",所有護老者!T50),"")</f>
        <v/>
      </c>
      <c r="U50" s="160" t="str">
        <f>IF($D50=1,IF(所有護老者!U50="","",所有護老者!U50),"")</f>
        <v/>
      </c>
      <c r="V50" s="160" t="str">
        <f>IF($D50=1,IF(所有護老者!V50="","",所有護老者!V50),"")</f>
        <v/>
      </c>
      <c r="W50" s="160" t="str">
        <f>IF($D50=1,IF(所有護老者!W50="","",所有護老者!W50),"")</f>
        <v/>
      </c>
      <c r="X50" s="160" t="str">
        <f>IF($D50=1,IF(所有護老者!X50="","",所有護老者!X50),"")</f>
        <v/>
      </c>
      <c r="Y50" s="160" t="str">
        <f>IF($D50=1,IF(所有護老者!Y50="","",所有護老者!Y50),"")</f>
        <v/>
      </c>
      <c r="Z50" s="160" t="str">
        <f>IF($D50=1,IF(所有護老者!Z50="","",所有護老者!Z50),"")</f>
        <v/>
      </c>
      <c r="AA50" s="160" t="str">
        <f>IF($D50=1,IF(所有護老者!AA50="","",所有護老者!AA50),"")</f>
        <v/>
      </c>
      <c r="AB50" s="160" t="str">
        <f>IF($D50=1,IF(所有護老者!AB50="","",所有護老者!AB50),"")</f>
        <v/>
      </c>
      <c r="AC50" s="160" t="str">
        <f>IF($D50=1,IF(所有護老者!AC50="","",所有護老者!AC50),"")</f>
        <v/>
      </c>
      <c r="AD50" s="160" t="str">
        <f>IF($D50=1,IF(所有護老者!AD50="","",所有護老者!AD50),"")</f>
        <v/>
      </c>
      <c r="AE50" s="160" t="str">
        <f>IF($D50=1,IF(所有護老者!AE50="","",所有護老者!AE50),"")</f>
        <v/>
      </c>
      <c r="AF50" s="160" t="str">
        <f>IF($D50=1,IF(所有護老者!AF50="","",所有護老者!AF50),"")</f>
        <v/>
      </c>
      <c r="AG50" s="160" t="str">
        <f>IF($D50=1,IF(所有護老者!AG50="","",所有護老者!AG50),"")</f>
        <v/>
      </c>
      <c r="AH50" s="160" t="str">
        <f>IF(所有護老者!AK50="","",所有護老者!AK50)</f>
        <v/>
      </c>
      <c r="AI50" s="175" t="str">
        <f t="shared" si="4"/>
        <v/>
      </c>
      <c r="AJ50" s="175" t="str">
        <f t="shared" si="5"/>
        <v/>
      </c>
      <c r="AK50" s="175" t="str">
        <f t="shared" si="6"/>
        <v/>
      </c>
      <c r="AL50" s="175" t="str">
        <f t="shared" si="7"/>
        <v/>
      </c>
      <c r="AM50" s="175" t="str">
        <f t="shared" si="8"/>
        <v/>
      </c>
      <c r="AN50" s="175" t="str">
        <f t="shared" si="9"/>
        <v/>
      </c>
      <c r="AO50" s="175" t="str">
        <f t="shared" si="10"/>
        <v/>
      </c>
      <c r="AP50" s="175" t="str">
        <f t="shared" si="11"/>
        <v/>
      </c>
      <c r="AQ50" s="27">
        <f t="shared" si="12"/>
        <v>0</v>
      </c>
      <c r="AR50" s="27"/>
      <c r="AS50" s="27">
        <f t="shared" si="13"/>
        <v>0</v>
      </c>
      <c r="AT50" s="27">
        <f t="shared" si="14"/>
        <v>0</v>
      </c>
      <c r="AU50" s="27">
        <f t="shared" si="15"/>
        <v>0</v>
      </c>
      <c r="AV50" s="27">
        <f t="shared" si="16"/>
        <v>0</v>
      </c>
      <c r="AW50" s="27">
        <f t="shared" si="17"/>
        <v>0</v>
      </c>
      <c r="AX50" s="27">
        <f t="shared" si="18"/>
        <v>0</v>
      </c>
      <c r="AY50" s="27">
        <f t="shared" si="19"/>
        <v>0</v>
      </c>
      <c r="AZ50" s="27">
        <f t="shared" si="20"/>
        <v>0</v>
      </c>
      <c r="BA50" s="176"/>
      <c r="BB50" s="27">
        <f t="shared" si="21"/>
        <v>0</v>
      </c>
      <c r="BC50" s="176"/>
      <c r="BD50" s="276" t="str">
        <f t="shared" si="22"/>
        <v/>
      </c>
      <c r="BE50" s="176"/>
      <c r="BF50" s="27">
        <f t="shared" si="23"/>
        <v>0</v>
      </c>
      <c r="BG50" s="27">
        <f t="shared" si="24"/>
        <v>0</v>
      </c>
      <c r="BH50" s="27">
        <f t="shared" si="25"/>
        <v>0</v>
      </c>
      <c r="BI50" s="27">
        <f t="shared" si="26"/>
        <v>0</v>
      </c>
      <c r="BJ50" s="27">
        <f t="shared" si="27"/>
        <v>0</v>
      </c>
      <c r="BK50" s="27"/>
      <c r="BL50" s="177"/>
      <c r="BM50" s="166"/>
      <c r="BN50" s="166"/>
      <c r="BO50" s="166"/>
      <c r="BP50" s="166"/>
      <c r="BQ50" s="166"/>
      <c r="BR50" s="166"/>
      <c r="BS50" s="166"/>
      <c r="BT50" s="166"/>
      <c r="BU50" s="166"/>
      <c r="BV50" s="166"/>
      <c r="BW50" s="166"/>
      <c r="BX50" s="166"/>
      <c r="BY50" s="166"/>
      <c r="BZ50" s="166"/>
      <c r="CA50" s="166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</row>
    <row r="51" spans="1:91" ht="17.399999999999999" thickTop="1" thickBot="1">
      <c r="A51" s="160" t="str">
        <f>IF($D51=1,IF(所有護老者!A51="","",所有護老者!A51),"")</f>
        <v/>
      </c>
      <c r="B51" s="160" t="str">
        <f>IF($D51=1,IF(所有護老者!B51="","",所有護老者!B51),"")</f>
        <v/>
      </c>
      <c r="C51" s="160" t="str">
        <f>IF($D51=1,IF(所有護老者!D51="","",所有護老者!D51),"")</f>
        <v/>
      </c>
      <c r="D51" s="160" t="str">
        <f>IF(所有護老者!C51=1,1,"")</f>
        <v/>
      </c>
      <c r="E51" s="160" t="str">
        <f>IF($D51=1,IF(所有護老者!E51="","",所有護老者!E51),"")</f>
        <v/>
      </c>
      <c r="F51" s="160" t="str">
        <f>IF($D51=1,IF(所有護老者!F51="","",所有護老者!F51),"")</f>
        <v/>
      </c>
      <c r="G51" s="160" t="str">
        <f>IF($D51=1,IF(所有護老者!G51="","",所有護老者!G51),"")</f>
        <v/>
      </c>
      <c r="H51" s="160" t="str">
        <f>IF($D51=1,IF(所有護老者!H51="","",所有護老者!H51),"")</f>
        <v/>
      </c>
      <c r="I51" s="160" t="str">
        <f>IF($D51=1,IF(所有護老者!I51="","",所有護老者!I51),"")</f>
        <v/>
      </c>
      <c r="J51" s="160" t="str">
        <f>IF($D51=1,IF(所有護老者!J51="","",所有護老者!J51),"")</f>
        <v/>
      </c>
      <c r="K51" s="160" t="str">
        <f>IF($D51=1,IF(所有護老者!K51="","",所有護老者!K51),"")</f>
        <v/>
      </c>
      <c r="L51" s="160" t="str">
        <f>IF($D51=1,IF(所有護老者!L51="","",所有護老者!L51),"")</f>
        <v/>
      </c>
      <c r="M51" s="160" t="str">
        <f>IF($D51=1,IF(所有護老者!M51="","",所有護老者!M51),"")</f>
        <v/>
      </c>
      <c r="N51" s="160" t="str">
        <f>IF($D51=1,IF(所有護老者!N51="","",所有護老者!N51),"")</f>
        <v/>
      </c>
      <c r="O51" s="160" t="str">
        <f>IF($D51=1,IF(所有護老者!O51="","",所有護老者!O51),"")</f>
        <v/>
      </c>
      <c r="P51" s="160" t="str">
        <f>IF($D51=1,IF(所有護老者!P51="","",所有護老者!P51),"")</f>
        <v/>
      </c>
      <c r="Q51" s="160" t="str">
        <f>IF($D51=1,IF(所有護老者!Q51="","",所有護老者!Q51),"")</f>
        <v/>
      </c>
      <c r="R51" s="160" t="str">
        <f>IF($D51=1,IF(所有護老者!R51="","",所有護老者!R51),"")</f>
        <v/>
      </c>
      <c r="S51" s="160" t="str">
        <f>IF($D51=1,IF(所有護老者!S51="","",所有護老者!S51),"")</f>
        <v/>
      </c>
      <c r="T51" s="160" t="str">
        <f>IF($D51=1,IF(所有護老者!T51="","",所有護老者!T51),"")</f>
        <v/>
      </c>
      <c r="U51" s="160" t="str">
        <f>IF($D51=1,IF(所有護老者!U51="","",所有護老者!U51),"")</f>
        <v/>
      </c>
      <c r="V51" s="160" t="str">
        <f>IF($D51=1,IF(所有護老者!V51="","",所有護老者!V51),"")</f>
        <v/>
      </c>
      <c r="W51" s="160" t="str">
        <f>IF($D51=1,IF(所有護老者!W51="","",所有護老者!W51),"")</f>
        <v/>
      </c>
      <c r="X51" s="160" t="str">
        <f>IF($D51=1,IF(所有護老者!X51="","",所有護老者!X51),"")</f>
        <v/>
      </c>
      <c r="Y51" s="160" t="str">
        <f>IF($D51=1,IF(所有護老者!Y51="","",所有護老者!Y51),"")</f>
        <v/>
      </c>
      <c r="Z51" s="160" t="str">
        <f>IF($D51=1,IF(所有護老者!Z51="","",所有護老者!Z51),"")</f>
        <v/>
      </c>
      <c r="AA51" s="160" t="str">
        <f>IF($D51=1,IF(所有護老者!AA51="","",所有護老者!AA51),"")</f>
        <v/>
      </c>
      <c r="AB51" s="160" t="str">
        <f>IF($D51=1,IF(所有護老者!AB51="","",所有護老者!AB51),"")</f>
        <v/>
      </c>
      <c r="AC51" s="160" t="str">
        <f>IF($D51=1,IF(所有護老者!AC51="","",所有護老者!AC51),"")</f>
        <v/>
      </c>
      <c r="AD51" s="160" t="str">
        <f>IF($D51=1,IF(所有護老者!AD51="","",所有護老者!AD51),"")</f>
        <v/>
      </c>
      <c r="AE51" s="160" t="str">
        <f>IF($D51=1,IF(所有護老者!AE51="","",所有護老者!AE51),"")</f>
        <v/>
      </c>
      <c r="AF51" s="160" t="str">
        <f>IF($D51=1,IF(所有護老者!AF51="","",所有護老者!AF51),"")</f>
        <v/>
      </c>
      <c r="AG51" s="160" t="str">
        <f>IF($D51=1,IF(所有護老者!AG51="","",所有護老者!AG51),"")</f>
        <v/>
      </c>
      <c r="AH51" s="160" t="str">
        <f>IF(所有護老者!AK51="","",所有護老者!AK51)</f>
        <v/>
      </c>
      <c r="AI51" s="175" t="str">
        <f t="shared" si="4"/>
        <v/>
      </c>
      <c r="AJ51" s="175" t="str">
        <f t="shared" si="5"/>
        <v/>
      </c>
      <c r="AK51" s="175" t="str">
        <f t="shared" si="6"/>
        <v/>
      </c>
      <c r="AL51" s="175" t="str">
        <f t="shared" si="7"/>
        <v/>
      </c>
      <c r="AM51" s="175" t="str">
        <f t="shared" si="8"/>
        <v/>
      </c>
      <c r="AN51" s="175" t="str">
        <f t="shared" si="9"/>
        <v/>
      </c>
      <c r="AO51" s="175" t="str">
        <f t="shared" si="10"/>
        <v/>
      </c>
      <c r="AP51" s="175" t="str">
        <f t="shared" si="11"/>
        <v/>
      </c>
      <c r="AQ51" s="27">
        <f t="shared" si="12"/>
        <v>0</v>
      </c>
      <c r="AR51" s="27"/>
      <c r="AS51" s="27">
        <f t="shared" si="13"/>
        <v>0</v>
      </c>
      <c r="AT51" s="27">
        <f t="shared" si="14"/>
        <v>0</v>
      </c>
      <c r="AU51" s="27">
        <f t="shared" si="15"/>
        <v>0</v>
      </c>
      <c r="AV51" s="27">
        <f t="shared" si="16"/>
        <v>0</v>
      </c>
      <c r="AW51" s="27">
        <f t="shared" si="17"/>
        <v>0</v>
      </c>
      <c r="AX51" s="27">
        <f t="shared" si="18"/>
        <v>0</v>
      </c>
      <c r="AY51" s="27">
        <f t="shared" si="19"/>
        <v>0</v>
      </c>
      <c r="AZ51" s="27">
        <f t="shared" si="20"/>
        <v>0</v>
      </c>
      <c r="BA51" s="176"/>
      <c r="BB51" s="27">
        <f t="shared" si="21"/>
        <v>0</v>
      </c>
      <c r="BC51" s="176"/>
      <c r="BD51" s="276" t="str">
        <f t="shared" si="22"/>
        <v/>
      </c>
      <c r="BE51" s="176"/>
      <c r="BF51" s="27">
        <f t="shared" si="23"/>
        <v>0</v>
      </c>
      <c r="BG51" s="27">
        <f t="shared" si="24"/>
        <v>0</v>
      </c>
      <c r="BH51" s="27">
        <f t="shared" si="25"/>
        <v>0</v>
      </c>
      <c r="BI51" s="27">
        <f t="shared" si="26"/>
        <v>0</v>
      </c>
      <c r="BJ51" s="27">
        <f t="shared" si="27"/>
        <v>0</v>
      </c>
      <c r="BK51" s="27"/>
      <c r="BL51" s="177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321" t="s">
        <v>111</v>
      </c>
      <c r="CB51" s="294"/>
      <c r="CC51" s="295"/>
      <c r="CD51" s="296">
        <f>BX48</f>
        <v>0</v>
      </c>
      <c r="CE51" s="295"/>
      <c r="CF51" s="294"/>
      <c r="CG51" s="294"/>
      <c r="CH51" s="297"/>
      <c r="CI51" s="238"/>
      <c r="CJ51" s="238"/>
      <c r="CK51" s="238"/>
      <c r="CL51" s="238"/>
      <c r="CM51" s="238"/>
    </row>
    <row r="52" spans="1:91" ht="17.399999999999999" thickTop="1" thickBot="1">
      <c r="A52" s="160" t="str">
        <f>IF($D52=1,IF(所有護老者!A52="","",所有護老者!A52),"")</f>
        <v/>
      </c>
      <c r="B52" s="160" t="str">
        <f>IF($D52=1,IF(所有護老者!B52="","",所有護老者!B52),"")</f>
        <v/>
      </c>
      <c r="C52" s="160" t="str">
        <f>IF($D52=1,IF(所有護老者!D52="","",所有護老者!D52),"")</f>
        <v/>
      </c>
      <c r="D52" s="160" t="str">
        <f>IF(所有護老者!C52=1,1,"")</f>
        <v/>
      </c>
      <c r="E52" s="160" t="str">
        <f>IF($D52=1,IF(所有護老者!E52="","",所有護老者!E52),"")</f>
        <v/>
      </c>
      <c r="F52" s="160" t="str">
        <f>IF($D52=1,IF(所有護老者!F52="","",所有護老者!F52),"")</f>
        <v/>
      </c>
      <c r="G52" s="160" t="str">
        <f>IF($D52=1,IF(所有護老者!G52="","",所有護老者!G52),"")</f>
        <v/>
      </c>
      <c r="H52" s="160" t="str">
        <f>IF($D52=1,IF(所有護老者!H52="","",所有護老者!H52),"")</f>
        <v/>
      </c>
      <c r="I52" s="160" t="str">
        <f>IF($D52=1,IF(所有護老者!I52="","",所有護老者!I52),"")</f>
        <v/>
      </c>
      <c r="J52" s="160" t="str">
        <f>IF($D52=1,IF(所有護老者!J52="","",所有護老者!J52),"")</f>
        <v/>
      </c>
      <c r="K52" s="160" t="str">
        <f>IF($D52=1,IF(所有護老者!K52="","",所有護老者!K52),"")</f>
        <v/>
      </c>
      <c r="L52" s="160" t="str">
        <f>IF($D52=1,IF(所有護老者!L52="","",所有護老者!L52),"")</f>
        <v/>
      </c>
      <c r="M52" s="160" t="str">
        <f>IF($D52=1,IF(所有護老者!M52="","",所有護老者!M52),"")</f>
        <v/>
      </c>
      <c r="N52" s="160" t="str">
        <f>IF($D52=1,IF(所有護老者!N52="","",所有護老者!N52),"")</f>
        <v/>
      </c>
      <c r="O52" s="160" t="str">
        <f>IF($D52=1,IF(所有護老者!O52="","",所有護老者!O52),"")</f>
        <v/>
      </c>
      <c r="P52" s="160" t="str">
        <f>IF($D52=1,IF(所有護老者!P52="","",所有護老者!P52),"")</f>
        <v/>
      </c>
      <c r="Q52" s="160" t="str">
        <f>IF($D52=1,IF(所有護老者!Q52="","",所有護老者!Q52),"")</f>
        <v/>
      </c>
      <c r="R52" s="160" t="str">
        <f>IF($D52=1,IF(所有護老者!R52="","",所有護老者!R52),"")</f>
        <v/>
      </c>
      <c r="S52" s="160" t="str">
        <f>IF($D52=1,IF(所有護老者!S52="","",所有護老者!S52),"")</f>
        <v/>
      </c>
      <c r="T52" s="160" t="str">
        <f>IF($D52=1,IF(所有護老者!T52="","",所有護老者!T52),"")</f>
        <v/>
      </c>
      <c r="U52" s="160" t="str">
        <f>IF($D52=1,IF(所有護老者!U52="","",所有護老者!U52),"")</f>
        <v/>
      </c>
      <c r="V52" s="160" t="str">
        <f>IF($D52=1,IF(所有護老者!V52="","",所有護老者!V52),"")</f>
        <v/>
      </c>
      <c r="W52" s="160" t="str">
        <f>IF($D52=1,IF(所有護老者!W52="","",所有護老者!W52),"")</f>
        <v/>
      </c>
      <c r="X52" s="160" t="str">
        <f>IF($D52=1,IF(所有護老者!X52="","",所有護老者!X52),"")</f>
        <v/>
      </c>
      <c r="Y52" s="160" t="str">
        <f>IF($D52=1,IF(所有護老者!Y52="","",所有護老者!Y52),"")</f>
        <v/>
      </c>
      <c r="Z52" s="160" t="str">
        <f>IF($D52=1,IF(所有護老者!Z52="","",所有護老者!Z52),"")</f>
        <v/>
      </c>
      <c r="AA52" s="160" t="str">
        <f>IF($D52=1,IF(所有護老者!AA52="","",所有護老者!AA52),"")</f>
        <v/>
      </c>
      <c r="AB52" s="160" t="str">
        <f>IF($D52=1,IF(所有護老者!AB52="","",所有護老者!AB52),"")</f>
        <v/>
      </c>
      <c r="AC52" s="160" t="str">
        <f>IF($D52=1,IF(所有護老者!AC52="","",所有護老者!AC52),"")</f>
        <v/>
      </c>
      <c r="AD52" s="160" t="str">
        <f>IF($D52=1,IF(所有護老者!AD52="","",所有護老者!AD52),"")</f>
        <v/>
      </c>
      <c r="AE52" s="160" t="str">
        <f>IF($D52=1,IF(所有護老者!AE52="","",所有護老者!AE52),"")</f>
        <v/>
      </c>
      <c r="AF52" s="160" t="str">
        <f>IF($D52=1,IF(所有護老者!AF52="","",所有護老者!AF52),"")</f>
        <v/>
      </c>
      <c r="AG52" s="160" t="str">
        <f>IF($D52=1,IF(所有護老者!AG52="","",所有護老者!AG52),"")</f>
        <v/>
      </c>
      <c r="AH52" s="160" t="str">
        <f>IF(所有護老者!AK52="","",所有護老者!AK52)</f>
        <v/>
      </c>
      <c r="AI52" s="175" t="str">
        <f t="shared" si="4"/>
        <v/>
      </c>
      <c r="AJ52" s="175" t="str">
        <f t="shared" si="5"/>
        <v/>
      </c>
      <c r="AK52" s="175" t="str">
        <f t="shared" si="6"/>
        <v/>
      </c>
      <c r="AL52" s="175" t="str">
        <f t="shared" si="7"/>
        <v/>
      </c>
      <c r="AM52" s="175" t="str">
        <f t="shared" si="8"/>
        <v/>
      </c>
      <c r="AN52" s="175" t="str">
        <f t="shared" si="9"/>
        <v/>
      </c>
      <c r="AO52" s="175" t="str">
        <f t="shared" si="10"/>
        <v/>
      </c>
      <c r="AP52" s="175" t="str">
        <f t="shared" si="11"/>
        <v/>
      </c>
      <c r="AQ52" s="27">
        <f t="shared" si="12"/>
        <v>0</v>
      </c>
      <c r="AR52" s="27"/>
      <c r="AS52" s="27">
        <f t="shared" si="13"/>
        <v>0</v>
      </c>
      <c r="AT52" s="27">
        <f t="shared" si="14"/>
        <v>0</v>
      </c>
      <c r="AU52" s="27">
        <f t="shared" si="15"/>
        <v>0</v>
      </c>
      <c r="AV52" s="27">
        <f t="shared" si="16"/>
        <v>0</v>
      </c>
      <c r="AW52" s="27">
        <f t="shared" si="17"/>
        <v>0</v>
      </c>
      <c r="AX52" s="27">
        <f t="shared" si="18"/>
        <v>0</v>
      </c>
      <c r="AY52" s="27">
        <f t="shared" si="19"/>
        <v>0</v>
      </c>
      <c r="AZ52" s="27">
        <f t="shared" si="20"/>
        <v>0</v>
      </c>
      <c r="BA52" s="176"/>
      <c r="BB52" s="27">
        <f t="shared" si="21"/>
        <v>0</v>
      </c>
      <c r="BC52" s="176"/>
      <c r="BD52" s="276" t="str">
        <f t="shared" si="22"/>
        <v/>
      </c>
      <c r="BE52" s="176"/>
      <c r="BF52" s="27">
        <f t="shared" si="23"/>
        <v>0</v>
      </c>
      <c r="BG52" s="27">
        <f t="shared" si="24"/>
        <v>0</v>
      </c>
      <c r="BH52" s="27">
        <f t="shared" si="25"/>
        <v>0</v>
      </c>
      <c r="BI52" s="27">
        <f t="shared" si="26"/>
        <v>0</v>
      </c>
      <c r="BJ52" s="27">
        <f t="shared" si="27"/>
        <v>0</v>
      </c>
      <c r="BK52" s="27"/>
      <c r="BL52" s="177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334" t="s">
        <v>198</v>
      </c>
      <c r="CB52" s="295"/>
      <c r="CC52" s="295"/>
      <c r="CD52" s="295"/>
      <c r="CE52" s="295"/>
      <c r="CF52" s="296">
        <f>SUM(BN48:BQ48)</f>
        <v>0</v>
      </c>
      <c r="CH52" s="298"/>
      <c r="CI52" s="238"/>
      <c r="CJ52" s="238"/>
      <c r="CK52" s="238"/>
      <c r="CL52" s="238"/>
      <c r="CM52" s="238"/>
    </row>
    <row r="53" spans="1:91" ht="17.399999999999999" thickTop="1" thickBot="1">
      <c r="A53" s="160" t="str">
        <f>IF($D53=1,IF(所有護老者!A53="","",所有護老者!A53),"")</f>
        <v/>
      </c>
      <c r="B53" s="160" t="str">
        <f>IF($D53=1,IF(所有護老者!B53="","",所有護老者!B53),"")</f>
        <v/>
      </c>
      <c r="C53" s="160" t="str">
        <f>IF($D53=1,IF(所有護老者!D53="","",所有護老者!D53),"")</f>
        <v/>
      </c>
      <c r="D53" s="160" t="str">
        <f>IF(所有護老者!C53=1,1,"")</f>
        <v/>
      </c>
      <c r="E53" s="160" t="str">
        <f>IF($D53=1,IF(所有護老者!E53="","",所有護老者!E53),"")</f>
        <v/>
      </c>
      <c r="F53" s="160" t="str">
        <f>IF($D53=1,IF(所有護老者!F53="","",所有護老者!F53),"")</f>
        <v/>
      </c>
      <c r="G53" s="160" t="str">
        <f>IF($D53=1,IF(所有護老者!G53="","",所有護老者!G53),"")</f>
        <v/>
      </c>
      <c r="H53" s="160" t="str">
        <f>IF($D53=1,IF(所有護老者!H53="","",所有護老者!H53),"")</f>
        <v/>
      </c>
      <c r="I53" s="160" t="str">
        <f>IF($D53=1,IF(所有護老者!I53="","",所有護老者!I53),"")</f>
        <v/>
      </c>
      <c r="J53" s="160" t="str">
        <f>IF($D53=1,IF(所有護老者!J53="","",所有護老者!J53),"")</f>
        <v/>
      </c>
      <c r="K53" s="160" t="str">
        <f>IF($D53=1,IF(所有護老者!K53="","",所有護老者!K53),"")</f>
        <v/>
      </c>
      <c r="L53" s="160" t="str">
        <f>IF($D53=1,IF(所有護老者!L53="","",所有護老者!L53),"")</f>
        <v/>
      </c>
      <c r="M53" s="160" t="str">
        <f>IF($D53=1,IF(所有護老者!M53="","",所有護老者!M53),"")</f>
        <v/>
      </c>
      <c r="N53" s="160" t="str">
        <f>IF($D53=1,IF(所有護老者!N53="","",所有護老者!N53),"")</f>
        <v/>
      </c>
      <c r="O53" s="160" t="str">
        <f>IF($D53=1,IF(所有護老者!O53="","",所有護老者!O53),"")</f>
        <v/>
      </c>
      <c r="P53" s="160" t="str">
        <f>IF($D53=1,IF(所有護老者!P53="","",所有護老者!P53),"")</f>
        <v/>
      </c>
      <c r="Q53" s="160" t="str">
        <f>IF($D53=1,IF(所有護老者!Q53="","",所有護老者!Q53),"")</f>
        <v/>
      </c>
      <c r="R53" s="160" t="str">
        <f>IF($D53=1,IF(所有護老者!R53="","",所有護老者!R53),"")</f>
        <v/>
      </c>
      <c r="S53" s="160" t="str">
        <f>IF($D53=1,IF(所有護老者!S53="","",所有護老者!S53),"")</f>
        <v/>
      </c>
      <c r="T53" s="160" t="str">
        <f>IF($D53=1,IF(所有護老者!T53="","",所有護老者!T53),"")</f>
        <v/>
      </c>
      <c r="U53" s="160" t="str">
        <f>IF($D53=1,IF(所有護老者!U53="","",所有護老者!U53),"")</f>
        <v/>
      </c>
      <c r="V53" s="160" t="str">
        <f>IF($D53=1,IF(所有護老者!V53="","",所有護老者!V53),"")</f>
        <v/>
      </c>
      <c r="W53" s="160" t="str">
        <f>IF($D53=1,IF(所有護老者!W53="","",所有護老者!W53),"")</f>
        <v/>
      </c>
      <c r="X53" s="160" t="str">
        <f>IF($D53=1,IF(所有護老者!X53="","",所有護老者!X53),"")</f>
        <v/>
      </c>
      <c r="Y53" s="160" t="str">
        <f>IF($D53=1,IF(所有護老者!Y53="","",所有護老者!Y53),"")</f>
        <v/>
      </c>
      <c r="Z53" s="160" t="str">
        <f>IF($D53=1,IF(所有護老者!Z53="","",所有護老者!Z53),"")</f>
        <v/>
      </c>
      <c r="AA53" s="160" t="str">
        <f>IF($D53=1,IF(所有護老者!AA53="","",所有護老者!AA53),"")</f>
        <v/>
      </c>
      <c r="AB53" s="160" t="str">
        <f>IF($D53=1,IF(所有護老者!AB53="","",所有護老者!AB53),"")</f>
        <v/>
      </c>
      <c r="AC53" s="160" t="str">
        <f>IF($D53=1,IF(所有護老者!AC53="","",所有護老者!AC53),"")</f>
        <v/>
      </c>
      <c r="AD53" s="160" t="str">
        <f>IF($D53=1,IF(所有護老者!AD53="","",所有護老者!AD53),"")</f>
        <v/>
      </c>
      <c r="AE53" s="160" t="str">
        <f>IF($D53=1,IF(所有護老者!AE53="","",所有護老者!AE53),"")</f>
        <v/>
      </c>
      <c r="AF53" s="160" t="str">
        <f>IF($D53=1,IF(所有護老者!AF53="","",所有護老者!AF53),"")</f>
        <v/>
      </c>
      <c r="AG53" s="160" t="str">
        <f>IF($D53=1,IF(所有護老者!AG53="","",所有護老者!AG53),"")</f>
        <v/>
      </c>
      <c r="AH53" s="160" t="str">
        <f>IF(所有護老者!AK53="","",所有護老者!AK53)</f>
        <v/>
      </c>
      <c r="AI53" s="175" t="str">
        <f t="shared" si="4"/>
        <v/>
      </c>
      <c r="AJ53" s="175" t="str">
        <f t="shared" si="5"/>
        <v/>
      </c>
      <c r="AK53" s="175" t="str">
        <f t="shared" si="6"/>
        <v/>
      </c>
      <c r="AL53" s="175" t="str">
        <f t="shared" si="7"/>
        <v/>
      </c>
      <c r="AM53" s="175" t="str">
        <f t="shared" si="8"/>
        <v/>
      </c>
      <c r="AN53" s="175" t="str">
        <f t="shared" si="9"/>
        <v/>
      </c>
      <c r="AO53" s="175" t="str">
        <f t="shared" si="10"/>
        <v/>
      </c>
      <c r="AP53" s="175" t="str">
        <f t="shared" si="11"/>
        <v/>
      </c>
      <c r="AQ53" s="27">
        <f t="shared" si="12"/>
        <v>0</v>
      </c>
      <c r="AR53" s="27"/>
      <c r="AS53" s="27">
        <f t="shared" si="13"/>
        <v>0</v>
      </c>
      <c r="AT53" s="27">
        <f t="shared" si="14"/>
        <v>0</v>
      </c>
      <c r="AU53" s="27">
        <f t="shared" si="15"/>
        <v>0</v>
      </c>
      <c r="AV53" s="27">
        <f t="shared" si="16"/>
        <v>0</v>
      </c>
      <c r="AW53" s="27">
        <f t="shared" si="17"/>
        <v>0</v>
      </c>
      <c r="AX53" s="27">
        <f t="shared" si="18"/>
        <v>0</v>
      </c>
      <c r="AY53" s="27">
        <f t="shared" si="19"/>
        <v>0</v>
      </c>
      <c r="AZ53" s="27">
        <f t="shared" si="20"/>
        <v>0</v>
      </c>
      <c r="BA53" s="176"/>
      <c r="BB53" s="27">
        <f t="shared" si="21"/>
        <v>0</v>
      </c>
      <c r="BC53" s="176"/>
      <c r="BD53" s="276" t="str">
        <f t="shared" si="22"/>
        <v/>
      </c>
      <c r="BE53" s="176"/>
      <c r="BF53" s="27">
        <f t="shared" si="23"/>
        <v>0</v>
      </c>
      <c r="BG53" s="27">
        <f t="shared" si="24"/>
        <v>0</v>
      </c>
      <c r="BH53" s="27">
        <f t="shared" si="25"/>
        <v>0</v>
      </c>
      <c r="BI53" s="27">
        <f t="shared" si="26"/>
        <v>0</v>
      </c>
      <c r="BJ53" s="27">
        <f t="shared" si="27"/>
        <v>0</v>
      </c>
      <c r="BK53" s="27"/>
      <c r="BL53" s="177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334" t="s">
        <v>200</v>
      </c>
      <c r="CB53" s="299"/>
      <c r="CC53" s="300">
        <f>SUM(CB48:CE48)</f>
        <v>0</v>
      </c>
      <c r="CD53" s="299"/>
      <c r="CE53" s="299"/>
      <c r="CF53" s="299"/>
      <c r="CG53" s="299"/>
      <c r="CH53" s="299"/>
      <c r="CI53" s="238"/>
      <c r="CJ53" s="238"/>
      <c r="CK53" s="238"/>
      <c r="CL53" s="238"/>
      <c r="CM53" s="238"/>
    </row>
    <row r="54" spans="1:91" ht="16.8" thickTop="1">
      <c r="A54" s="160" t="str">
        <f>IF($D54=1,IF(所有護老者!A54="","",所有護老者!A54),"")</f>
        <v/>
      </c>
      <c r="B54" s="160" t="str">
        <f>IF($D54=1,IF(所有護老者!B54="","",所有護老者!B54),"")</f>
        <v/>
      </c>
      <c r="C54" s="160" t="str">
        <f>IF($D54=1,IF(所有護老者!D54="","",所有護老者!D54),"")</f>
        <v/>
      </c>
      <c r="D54" s="160" t="str">
        <f>IF(所有護老者!C54=1,1,"")</f>
        <v/>
      </c>
      <c r="E54" s="160" t="str">
        <f>IF($D54=1,IF(所有護老者!E54="","",所有護老者!E54),"")</f>
        <v/>
      </c>
      <c r="F54" s="160" t="str">
        <f>IF($D54=1,IF(所有護老者!F54="","",所有護老者!F54),"")</f>
        <v/>
      </c>
      <c r="G54" s="160" t="str">
        <f>IF($D54=1,IF(所有護老者!G54="","",所有護老者!G54),"")</f>
        <v/>
      </c>
      <c r="H54" s="160" t="str">
        <f>IF($D54=1,IF(所有護老者!H54="","",所有護老者!H54),"")</f>
        <v/>
      </c>
      <c r="I54" s="160" t="str">
        <f>IF($D54=1,IF(所有護老者!I54="","",所有護老者!I54),"")</f>
        <v/>
      </c>
      <c r="J54" s="160" t="str">
        <f>IF($D54=1,IF(所有護老者!J54="","",所有護老者!J54),"")</f>
        <v/>
      </c>
      <c r="K54" s="160" t="str">
        <f>IF($D54=1,IF(所有護老者!K54="","",所有護老者!K54),"")</f>
        <v/>
      </c>
      <c r="L54" s="160" t="str">
        <f>IF($D54=1,IF(所有護老者!L54="","",所有護老者!L54),"")</f>
        <v/>
      </c>
      <c r="M54" s="160" t="str">
        <f>IF($D54=1,IF(所有護老者!M54="","",所有護老者!M54),"")</f>
        <v/>
      </c>
      <c r="N54" s="160" t="str">
        <f>IF($D54=1,IF(所有護老者!N54="","",所有護老者!N54),"")</f>
        <v/>
      </c>
      <c r="O54" s="160" t="str">
        <f>IF($D54=1,IF(所有護老者!O54="","",所有護老者!O54),"")</f>
        <v/>
      </c>
      <c r="P54" s="160" t="str">
        <f>IF($D54=1,IF(所有護老者!P54="","",所有護老者!P54),"")</f>
        <v/>
      </c>
      <c r="Q54" s="160" t="str">
        <f>IF($D54=1,IF(所有護老者!Q54="","",所有護老者!Q54),"")</f>
        <v/>
      </c>
      <c r="R54" s="160" t="str">
        <f>IF($D54=1,IF(所有護老者!R54="","",所有護老者!R54),"")</f>
        <v/>
      </c>
      <c r="S54" s="160" t="str">
        <f>IF($D54=1,IF(所有護老者!S54="","",所有護老者!S54),"")</f>
        <v/>
      </c>
      <c r="T54" s="160" t="str">
        <f>IF($D54=1,IF(所有護老者!T54="","",所有護老者!T54),"")</f>
        <v/>
      </c>
      <c r="U54" s="160" t="str">
        <f>IF($D54=1,IF(所有護老者!U54="","",所有護老者!U54),"")</f>
        <v/>
      </c>
      <c r="V54" s="160" t="str">
        <f>IF($D54=1,IF(所有護老者!V54="","",所有護老者!V54),"")</f>
        <v/>
      </c>
      <c r="W54" s="160" t="str">
        <f>IF($D54=1,IF(所有護老者!W54="","",所有護老者!W54),"")</f>
        <v/>
      </c>
      <c r="X54" s="160" t="str">
        <f>IF($D54=1,IF(所有護老者!X54="","",所有護老者!X54),"")</f>
        <v/>
      </c>
      <c r="Y54" s="160" t="str">
        <f>IF($D54=1,IF(所有護老者!Y54="","",所有護老者!Y54),"")</f>
        <v/>
      </c>
      <c r="Z54" s="160" t="str">
        <f>IF($D54=1,IF(所有護老者!Z54="","",所有護老者!Z54),"")</f>
        <v/>
      </c>
      <c r="AA54" s="160" t="str">
        <f>IF($D54=1,IF(所有護老者!AA54="","",所有護老者!AA54),"")</f>
        <v/>
      </c>
      <c r="AB54" s="160" t="str">
        <f>IF($D54=1,IF(所有護老者!AB54="","",所有護老者!AB54),"")</f>
        <v/>
      </c>
      <c r="AC54" s="160" t="str">
        <f>IF($D54=1,IF(所有護老者!AC54="","",所有護老者!AC54),"")</f>
        <v/>
      </c>
      <c r="AD54" s="160" t="str">
        <f>IF($D54=1,IF(所有護老者!AD54="","",所有護老者!AD54),"")</f>
        <v/>
      </c>
      <c r="AE54" s="160" t="str">
        <f>IF($D54=1,IF(所有護老者!AE54="","",所有護老者!AE54),"")</f>
        <v/>
      </c>
      <c r="AF54" s="160" t="str">
        <f>IF($D54=1,IF(所有護老者!AF54="","",所有護老者!AF54),"")</f>
        <v/>
      </c>
      <c r="AG54" s="160" t="str">
        <f>IF($D54=1,IF(所有護老者!AG54="","",所有護老者!AG54),"")</f>
        <v/>
      </c>
      <c r="AH54" s="160" t="str">
        <f>IF(所有護老者!AK54="","",所有護老者!AK54)</f>
        <v/>
      </c>
      <c r="AI54" s="175" t="str">
        <f t="shared" si="4"/>
        <v/>
      </c>
      <c r="AJ54" s="175" t="str">
        <f t="shared" si="5"/>
        <v/>
      </c>
      <c r="AK54" s="175" t="str">
        <f t="shared" si="6"/>
        <v/>
      </c>
      <c r="AL54" s="175" t="str">
        <f t="shared" si="7"/>
        <v/>
      </c>
      <c r="AM54" s="175" t="str">
        <f t="shared" si="8"/>
        <v/>
      </c>
      <c r="AN54" s="175" t="str">
        <f t="shared" si="9"/>
        <v/>
      </c>
      <c r="AO54" s="175" t="str">
        <f t="shared" si="10"/>
        <v/>
      </c>
      <c r="AP54" s="175" t="str">
        <f t="shared" si="11"/>
        <v/>
      </c>
      <c r="AQ54" s="27">
        <f t="shared" si="12"/>
        <v>0</v>
      </c>
      <c r="AR54" s="27"/>
      <c r="AS54" s="27">
        <f t="shared" si="13"/>
        <v>0</v>
      </c>
      <c r="AT54" s="27">
        <f t="shared" si="14"/>
        <v>0</v>
      </c>
      <c r="AU54" s="27">
        <f t="shared" si="15"/>
        <v>0</v>
      </c>
      <c r="AV54" s="27">
        <f t="shared" si="16"/>
        <v>0</v>
      </c>
      <c r="AW54" s="27">
        <f t="shared" si="17"/>
        <v>0</v>
      </c>
      <c r="AX54" s="27">
        <f t="shared" si="18"/>
        <v>0</v>
      </c>
      <c r="AY54" s="27">
        <f t="shared" si="19"/>
        <v>0</v>
      </c>
      <c r="AZ54" s="27">
        <f t="shared" si="20"/>
        <v>0</v>
      </c>
      <c r="BA54" s="176"/>
      <c r="BB54" s="27">
        <f t="shared" si="21"/>
        <v>0</v>
      </c>
      <c r="BC54" s="176"/>
      <c r="BD54" s="276" t="str">
        <f t="shared" si="22"/>
        <v/>
      </c>
      <c r="BE54" s="176"/>
      <c r="BF54" s="27">
        <f t="shared" si="23"/>
        <v>0</v>
      </c>
      <c r="BG54" s="27">
        <f t="shared" si="24"/>
        <v>0</v>
      </c>
      <c r="BH54" s="27">
        <f t="shared" si="25"/>
        <v>0</v>
      </c>
      <c r="BI54" s="27">
        <f t="shared" si="26"/>
        <v>0</v>
      </c>
      <c r="BJ54" s="27">
        <f t="shared" si="27"/>
        <v>0</v>
      </c>
      <c r="BK54" s="27"/>
      <c r="BL54" s="177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301"/>
      <c r="CB54" s="299"/>
      <c r="CC54" s="299"/>
      <c r="CD54" s="299"/>
      <c r="CE54" s="299"/>
      <c r="CF54" s="299"/>
      <c r="CG54" s="299"/>
      <c r="CH54" s="299"/>
      <c r="CI54" s="238"/>
      <c r="CJ54" s="238"/>
      <c r="CK54" s="238"/>
      <c r="CL54" s="238"/>
      <c r="CM54" s="238"/>
    </row>
    <row r="55" spans="1:91">
      <c r="A55" s="160" t="str">
        <f>IF($D55=1,IF(所有護老者!A55="","",所有護老者!A55),"")</f>
        <v/>
      </c>
      <c r="B55" s="160" t="str">
        <f>IF($D55=1,IF(所有護老者!B55="","",所有護老者!B55),"")</f>
        <v/>
      </c>
      <c r="C55" s="160" t="str">
        <f>IF($D55=1,IF(所有護老者!D55="","",所有護老者!D55),"")</f>
        <v/>
      </c>
      <c r="D55" s="160" t="str">
        <f>IF(所有護老者!C55=1,1,"")</f>
        <v/>
      </c>
      <c r="E55" s="160" t="str">
        <f>IF($D55=1,IF(所有護老者!E55="","",所有護老者!E55),"")</f>
        <v/>
      </c>
      <c r="F55" s="160" t="str">
        <f>IF($D55=1,IF(所有護老者!F55="","",所有護老者!F55),"")</f>
        <v/>
      </c>
      <c r="G55" s="160" t="str">
        <f>IF($D55=1,IF(所有護老者!G55="","",所有護老者!G55),"")</f>
        <v/>
      </c>
      <c r="H55" s="160" t="str">
        <f>IF($D55=1,IF(所有護老者!H55="","",所有護老者!H55),"")</f>
        <v/>
      </c>
      <c r="I55" s="160" t="str">
        <f>IF($D55=1,IF(所有護老者!I55="","",所有護老者!I55),"")</f>
        <v/>
      </c>
      <c r="J55" s="160" t="str">
        <f>IF($D55=1,IF(所有護老者!J55="","",所有護老者!J55),"")</f>
        <v/>
      </c>
      <c r="K55" s="160" t="str">
        <f>IF($D55=1,IF(所有護老者!K55="","",所有護老者!K55),"")</f>
        <v/>
      </c>
      <c r="L55" s="160" t="str">
        <f>IF($D55=1,IF(所有護老者!L55="","",所有護老者!L55),"")</f>
        <v/>
      </c>
      <c r="M55" s="160" t="str">
        <f>IF($D55=1,IF(所有護老者!M55="","",所有護老者!M55),"")</f>
        <v/>
      </c>
      <c r="N55" s="160" t="str">
        <f>IF($D55=1,IF(所有護老者!N55="","",所有護老者!N55),"")</f>
        <v/>
      </c>
      <c r="O55" s="160" t="str">
        <f>IF($D55=1,IF(所有護老者!O55="","",所有護老者!O55),"")</f>
        <v/>
      </c>
      <c r="P55" s="160" t="str">
        <f>IF($D55=1,IF(所有護老者!P55="","",所有護老者!P55),"")</f>
        <v/>
      </c>
      <c r="Q55" s="160" t="str">
        <f>IF($D55=1,IF(所有護老者!Q55="","",所有護老者!Q55),"")</f>
        <v/>
      </c>
      <c r="R55" s="160" t="str">
        <f>IF($D55=1,IF(所有護老者!R55="","",所有護老者!R55),"")</f>
        <v/>
      </c>
      <c r="S55" s="160" t="str">
        <f>IF($D55=1,IF(所有護老者!S55="","",所有護老者!S55),"")</f>
        <v/>
      </c>
      <c r="T55" s="160" t="str">
        <f>IF($D55=1,IF(所有護老者!T55="","",所有護老者!T55),"")</f>
        <v/>
      </c>
      <c r="U55" s="160" t="str">
        <f>IF($D55=1,IF(所有護老者!U55="","",所有護老者!U55),"")</f>
        <v/>
      </c>
      <c r="V55" s="160" t="str">
        <f>IF($D55=1,IF(所有護老者!V55="","",所有護老者!V55),"")</f>
        <v/>
      </c>
      <c r="W55" s="160" t="str">
        <f>IF($D55=1,IF(所有護老者!W55="","",所有護老者!W55),"")</f>
        <v/>
      </c>
      <c r="X55" s="160" t="str">
        <f>IF($D55=1,IF(所有護老者!X55="","",所有護老者!X55),"")</f>
        <v/>
      </c>
      <c r="Y55" s="160" t="str">
        <f>IF($D55=1,IF(所有護老者!Y55="","",所有護老者!Y55),"")</f>
        <v/>
      </c>
      <c r="Z55" s="160" t="str">
        <f>IF($D55=1,IF(所有護老者!Z55="","",所有護老者!Z55),"")</f>
        <v/>
      </c>
      <c r="AA55" s="160" t="str">
        <f>IF($D55=1,IF(所有護老者!AA55="","",所有護老者!AA55),"")</f>
        <v/>
      </c>
      <c r="AB55" s="160" t="str">
        <f>IF($D55=1,IF(所有護老者!AB55="","",所有護老者!AB55),"")</f>
        <v/>
      </c>
      <c r="AC55" s="160" t="str">
        <f>IF($D55=1,IF(所有護老者!AC55="","",所有護老者!AC55),"")</f>
        <v/>
      </c>
      <c r="AD55" s="160" t="str">
        <f>IF($D55=1,IF(所有護老者!AD55="","",所有護老者!AD55),"")</f>
        <v/>
      </c>
      <c r="AE55" s="160" t="str">
        <f>IF($D55=1,IF(所有護老者!AE55="","",所有護老者!AE55),"")</f>
        <v/>
      </c>
      <c r="AF55" s="160" t="str">
        <f>IF($D55=1,IF(所有護老者!AF55="","",所有護老者!AF55),"")</f>
        <v/>
      </c>
      <c r="AG55" s="160" t="str">
        <f>IF($D55=1,IF(所有護老者!AG55="","",所有護老者!AG55),"")</f>
        <v/>
      </c>
      <c r="AH55" s="160" t="str">
        <f>IF(所有護老者!AK55="","",所有護老者!AK55)</f>
        <v/>
      </c>
      <c r="AI55" s="175" t="str">
        <f t="shared" si="4"/>
        <v/>
      </c>
      <c r="AJ55" s="175" t="str">
        <f t="shared" si="5"/>
        <v/>
      </c>
      <c r="AK55" s="175" t="str">
        <f t="shared" si="6"/>
        <v/>
      </c>
      <c r="AL55" s="175" t="str">
        <f t="shared" si="7"/>
        <v/>
      </c>
      <c r="AM55" s="175" t="str">
        <f t="shared" si="8"/>
        <v/>
      </c>
      <c r="AN55" s="175" t="str">
        <f t="shared" si="9"/>
        <v/>
      </c>
      <c r="AO55" s="175" t="str">
        <f t="shared" si="10"/>
        <v/>
      </c>
      <c r="AP55" s="175" t="str">
        <f t="shared" si="11"/>
        <v/>
      </c>
      <c r="AQ55" s="27">
        <f t="shared" si="12"/>
        <v>0</v>
      </c>
      <c r="AR55" s="27"/>
      <c r="AS55" s="27">
        <f t="shared" si="13"/>
        <v>0</v>
      </c>
      <c r="AT55" s="27">
        <f t="shared" si="14"/>
        <v>0</v>
      </c>
      <c r="AU55" s="27">
        <f t="shared" si="15"/>
        <v>0</v>
      </c>
      <c r="AV55" s="27">
        <f t="shared" si="16"/>
        <v>0</v>
      </c>
      <c r="AW55" s="27">
        <f t="shared" si="17"/>
        <v>0</v>
      </c>
      <c r="AX55" s="27">
        <f t="shared" si="18"/>
        <v>0</v>
      </c>
      <c r="AY55" s="27">
        <f t="shared" si="19"/>
        <v>0</v>
      </c>
      <c r="AZ55" s="27">
        <f t="shared" si="20"/>
        <v>0</v>
      </c>
      <c r="BA55" s="176"/>
      <c r="BB55" s="27">
        <f t="shared" si="21"/>
        <v>0</v>
      </c>
      <c r="BC55" s="176"/>
      <c r="BD55" s="276" t="str">
        <f t="shared" si="22"/>
        <v/>
      </c>
      <c r="BE55" s="176"/>
      <c r="BF55" s="27">
        <f t="shared" si="23"/>
        <v>0</v>
      </c>
      <c r="BG55" s="27">
        <f t="shared" si="24"/>
        <v>0</v>
      </c>
      <c r="BH55" s="27">
        <f t="shared" si="25"/>
        <v>0</v>
      </c>
      <c r="BI55" s="27">
        <f t="shared" si="26"/>
        <v>0</v>
      </c>
      <c r="BJ55" s="27">
        <f t="shared" si="27"/>
        <v>0</v>
      </c>
      <c r="BK55" s="27"/>
      <c r="BL55" s="177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240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</row>
    <row r="56" spans="1:91">
      <c r="A56" s="160" t="str">
        <f>IF($D56=1,IF(所有護老者!A56="","",所有護老者!A56),"")</f>
        <v/>
      </c>
      <c r="B56" s="160" t="str">
        <f>IF($D56=1,IF(所有護老者!B56="","",所有護老者!B56),"")</f>
        <v/>
      </c>
      <c r="C56" s="160" t="str">
        <f>IF($D56=1,IF(所有護老者!D56="","",所有護老者!D56),"")</f>
        <v/>
      </c>
      <c r="D56" s="160" t="str">
        <f>IF(所有護老者!C56=1,1,"")</f>
        <v/>
      </c>
      <c r="E56" s="160" t="str">
        <f>IF($D56=1,IF(所有護老者!E56="","",所有護老者!E56),"")</f>
        <v/>
      </c>
      <c r="F56" s="160" t="str">
        <f>IF($D56=1,IF(所有護老者!F56="","",所有護老者!F56),"")</f>
        <v/>
      </c>
      <c r="G56" s="160" t="str">
        <f>IF($D56=1,IF(所有護老者!G56="","",所有護老者!G56),"")</f>
        <v/>
      </c>
      <c r="H56" s="160" t="str">
        <f>IF($D56=1,IF(所有護老者!H56="","",所有護老者!H56),"")</f>
        <v/>
      </c>
      <c r="I56" s="160" t="str">
        <f>IF($D56=1,IF(所有護老者!I56="","",所有護老者!I56),"")</f>
        <v/>
      </c>
      <c r="J56" s="160" t="str">
        <f>IF($D56=1,IF(所有護老者!J56="","",所有護老者!J56),"")</f>
        <v/>
      </c>
      <c r="K56" s="160" t="str">
        <f>IF($D56=1,IF(所有護老者!K56="","",所有護老者!K56),"")</f>
        <v/>
      </c>
      <c r="L56" s="160" t="str">
        <f>IF($D56=1,IF(所有護老者!L56="","",所有護老者!L56),"")</f>
        <v/>
      </c>
      <c r="M56" s="160" t="str">
        <f>IF($D56=1,IF(所有護老者!M56="","",所有護老者!M56),"")</f>
        <v/>
      </c>
      <c r="N56" s="160" t="str">
        <f>IF($D56=1,IF(所有護老者!N56="","",所有護老者!N56),"")</f>
        <v/>
      </c>
      <c r="O56" s="160" t="str">
        <f>IF($D56=1,IF(所有護老者!O56="","",所有護老者!O56),"")</f>
        <v/>
      </c>
      <c r="P56" s="160" t="str">
        <f>IF($D56=1,IF(所有護老者!P56="","",所有護老者!P56),"")</f>
        <v/>
      </c>
      <c r="Q56" s="160" t="str">
        <f>IF($D56=1,IF(所有護老者!Q56="","",所有護老者!Q56),"")</f>
        <v/>
      </c>
      <c r="R56" s="160" t="str">
        <f>IF($D56=1,IF(所有護老者!R56="","",所有護老者!R56),"")</f>
        <v/>
      </c>
      <c r="S56" s="160" t="str">
        <f>IF($D56=1,IF(所有護老者!S56="","",所有護老者!S56),"")</f>
        <v/>
      </c>
      <c r="T56" s="160" t="str">
        <f>IF($D56=1,IF(所有護老者!T56="","",所有護老者!T56),"")</f>
        <v/>
      </c>
      <c r="U56" s="160" t="str">
        <f>IF($D56=1,IF(所有護老者!U56="","",所有護老者!U56),"")</f>
        <v/>
      </c>
      <c r="V56" s="160" t="str">
        <f>IF($D56=1,IF(所有護老者!V56="","",所有護老者!V56),"")</f>
        <v/>
      </c>
      <c r="W56" s="160" t="str">
        <f>IF($D56=1,IF(所有護老者!W56="","",所有護老者!W56),"")</f>
        <v/>
      </c>
      <c r="X56" s="160" t="str">
        <f>IF($D56=1,IF(所有護老者!X56="","",所有護老者!X56),"")</f>
        <v/>
      </c>
      <c r="Y56" s="160" t="str">
        <f>IF($D56=1,IF(所有護老者!Y56="","",所有護老者!Y56),"")</f>
        <v/>
      </c>
      <c r="Z56" s="160" t="str">
        <f>IF($D56=1,IF(所有護老者!Z56="","",所有護老者!Z56),"")</f>
        <v/>
      </c>
      <c r="AA56" s="160" t="str">
        <f>IF($D56=1,IF(所有護老者!AA56="","",所有護老者!AA56),"")</f>
        <v/>
      </c>
      <c r="AB56" s="160" t="str">
        <f>IF($D56=1,IF(所有護老者!AB56="","",所有護老者!AB56),"")</f>
        <v/>
      </c>
      <c r="AC56" s="160" t="str">
        <f>IF($D56=1,IF(所有護老者!AC56="","",所有護老者!AC56),"")</f>
        <v/>
      </c>
      <c r="AD56" s="160" t="str">
        <f>IF($D56=1,IF(所有護老者!AD56="","",所有護老者!AD56),"")</f>
        <v/>
      </c>
      <c r="AE56" s="160" t="str">
        <f>IF($D56=1,IF(所有護老者!AE56="","",所有護老者!AE56),"")</f>
        <v/>
      </c>
      <c r="AF56" s="160" t="str">
        <f>IF($D56=1,IF(所有護老者!AF56="","",所有護老者!AF56),"")</f>
        <v/>
      </c>
      <c r="AG56" s="160" t="str">
        <f>IF($D56=1,IF(所有護老者!AG56="","",所有護老者!AG56),"")</f>
        <v/>
      </c>
      <c r="AH56" s="160" t="str">
        <f>IF(所有護老者!AK56="","",所有護老者!AK56)</f>
        <v/>
      </c>
      <c r="AI56" s="175" t="str">
        <f t="shared" si="4"/>
        <v/>
      </c>
      <c r="AJ56" s="175" t="str">
        <f t="shared" si="5"/>
        <v/>
      </c>
      <c r="AK56" s="175" t="str">
        <f t="shared" si="6"/>
        <v/>
      </c>
      <c r="AL56" s="175" t="str">
        <f t="shared" si="7"/>
        <v/>
      </c>
      <c r="AM56" s="175" t="str">
        <f t="shared" si="8"/>
        <v/>
      </c>
      <c r="AN56" s="175" t="str">
        <f t="shared" si="9"/>
        <v/>
      </c>
      <c r="AO56" s="175" t="str">
        <f t="shared" si="10"/>
        <v/>
      </c>
      <c r="AP56" s="175" t="str">
        <f t="shared" si="11"/>
        <v/>
      </c>
      <c r="AQ56" s="27">
        <f t="shared" si="12"/>
        <v>0</v>
      </c>
      <c r="AR56" s="27"/>
      <c r="AS56" s="27">
        <f t="shared" si="13"/>
        <v>0</v>
      </c>
      <c r="AT56" s="27">
        <f t="shared" si="14"/>
        <v>0</v>
      </c>
      <c r="AU56" s="27">
        <f t="shared" si="15"/>
        <v>0</v>
      </c>
      <c r="AV56" s="27">
        <f t="shared" si="16"/>
        <v>0</v>
      </c>
      <c r="AW56" s="27">
        <f t="shared" si="17"/>
        <v>0</v>
      </c>
      <c r="AX56" s="27">
        <f t="shared" si="18"/>
        <v>0</v>
      </c>
      <c r="AY56" s="27">
        <f t="shared" si="19"/>
        <v>0</v>
      </c>
      <c r="AZ56" s="27">
        <f t="shared" si="20"/>
        <v>0</v>
      </c>
      <c r="BA56" s="176"/>
      <c r="BB56" s="27">
        <f t="shared" si="21"/>
        <v>0</v>
      </c>
      <c r="BC56" s="176"/>
      <c r="BD56" s="276" t="str">
        <f t="shared" si="22"/>
        <v/>
      </c>
      <c r="BE56" s="176"/>
      <c r="BF56" s="27">
        <f t="shared" si="23"/>
        <v>0</v>
      </c>
      <c r="BG56" s="27">
        <f t="shared" si="24"/>
        <v>0</v>
      </c>
      <c r="BH56" s="27">
        <f t="shared" si="25"/>
        <v>0</v>
      </c>
      <c r="BI56" s="27">
        <f t="shared" si="26"/>
        <v>0</v>
      </c>
      <c r="BJ56" s="27">
        <f t="shared" si="27"/>
        <v>0</v>
      </c>
      <c r="BK56" s="27"/>
      <c r="BL56" s="177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240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</row>
    <row r="57" spans="1:91">
      <c r="A57" s="160" t="str">
        <f>IF($D57=1,IF(所有護老者!A57="","",所有護老者!A57),"")</f>
        <v/>
      </c>
      <c r="B57" s="160" t="str">
        <f>IF($D57=1,IF(所有護老者!B57="","",所有護老者!B57),"")</f>
        <v/>
      </c>
      <c r="C57" s="160" t="str">
        <f>IF($D57=1,IF(所有護老者!D57="","",所有護老者!D57),"")</f>
        <v/>
      </c>
      <c r="D57" s="160" t="str">
        <f>IF(所有護老者!C57=1,1,"")</f>
        <v/>
      </c>
      <c r="E57" s="160" t="str">
        <f>IF($D57=1,IF(所有護老者!E57="","",所有護老者!E57),"")</f>
        <v/>
      </c>
      <c r="F57" s="160" t="str">
        <f>IF($D57=1,IF(所有護老者!F57="","",所有護老者!F57),"")</f>
        <v/>
      </c>
      <c r="G57" s="160" t="str">
        <f>IF($D57=1,IF(所有護老者!G57="","",所有護老者!G57),"")</f>
        <v/>
      </c>
      <c r="H57" s="160" t="str">
        <f>IF($D57=1,IF(所有護老者!H57="","",所有護老者!H57),"")</f>
        <v/>
      </c>
      <c r="I57" s="160" t="str">
        <f>IF($D57=1,IF(所有護老者!I57="","",所有護老者!I57),"")</f>
        <v/>
      </c>
      <c r="J57" s="160" t="str">
        <f>IF($D57=1,IF(所有護老者!J57="","",所有護老者!J57),"")</f>
        <v/>
      </c>
      <c r="K57" s="160" t="str">
        <f>IF($D57=1,IF(所有護老者!K57="","",所有護老者!K57),"")</f>
        <v/>
      </c>
      <c r="L57" s="160" t="str">
        <f>IF($D57=1,IF(所有護老者!L57="","",所有護老者!L57),"")</f>
        <v/>
      </c>
      <c r="M57" s="160" t="str">
        <f>IF($D57=1,IF(所有護老者!M57="","",所有護老者!M57),"")</f>
        <v/>
      </c>
      <c r="N57" s="160" t="str">
        <f>IF($D57=1,IF(所有護老者!N57="","",所有護老者!N57),"")</f>
        <v/>
      </c>
      <c r="O57" s="160" t="str">
        <f>IF($D57=1,IF(所有護老者!O57="","",所有護老者!O57),"")</f>
        <v/>
      </c>
      <c r="P57" s="160" t="str">
        <f>IF($D57=1,IF(所有護老者!P57="","",所有護老者!P57),"")</f>
        <v/>
      </c>
      <c r="Q57" s="160" t="str">
        <f>IF($D57=1,IF(所有護老者!Q57="","",所有護老者!Q57),"")</f>
        <v/>
      </c>
      <c r="R57" s="160" t="str">
        <f>IF($D57=1,IF(所有護老者!R57="","",所有護老者!R57),"")</f>
        <v/>
      </c>
      <c r="S57" s="160" t="str">
        <f>IF($D57=1,IF(所有護老者!S57="","",所有護老者!S57),"")</f>
        <v/>
      </c>
      <c r="T57" s="160" t="str">
        <f>IF($D57=1,IF(所有護老者!T57="","",所有護老者!T57),"")</f>
        <v/>
      </c>
      <c r="U57" s="160" t="str">
        <f>IF($D57=1,IF(所有護老者!U57="","",所有護老者!U57),"")</f>
        <v/>
      </c>
      <c r="V57" s="160" t="str">
        <f>IF($D57=1,IF(所有護老者!V57="","",所有護老者!V57),"")</f>
        <v/>
      </c>
      <c r="W57" s="160" t="str">
        <f>IF($D57=1,IF(所有護老者!W57="","",所有護老者!W57),"")</f>
        <v/>
      </c>
      <c r="X57" s="160" t="str">
        <f>IF($D57=1,IF(所有護老者!X57="","",所有護老者!X57),"")</f>
        <v/>
      </c>
      <c r="Y57" s="160" t="str">
        <f>IF($D57=1,IF(所有護老者!Y57="","",所有護老者!Y57),"")</f>
        <v/>
      </c>
      <c r="Z57" s="160" t="str">
        <f>IF($D57=1,IF(所有護老者!Z57="","",所有護老者!Z57),"")</f>
        <v/>
      </c>
      <c r="AA57" s="160" t="str">
        <f>IF($D57=1,IF(所有護老者!AA57="","",所有護老者!AA57),"")</f>
        <v/>
      </c>
      <c r="AB57" s="160" t="str">
        <f>IF($D57=1,IF(所有護老者!AB57="","",所有護老者!AB57),"")</f>
        <v/>
      </c>
      <c r="AC57" s="160" t="str">
        <f>IF($D57=1,IF(所有護老者!AC57="","",所有護老者!AC57),"")</f>
        <v/>
      </c>
      <c r="AD57" s="160" t="str">
        <f>IF($D57=1,IF(所有護老者!AD57="","",所有護老者!AD57),"")</f>
        <v/>
      </c>
      <c r="AE57" s="160" t="str">
        <f>IF($D57=1,IF(所有護老者!AE57="","",所有護老者!AE57),"")</f>
        <v/>
      </c>
      <c r="AF57" s="160" t="str">
        <f>IF($D57=1,IF(所有護老者!AF57="","",所有護老者!AF57),"")</f>
        <v/>
      </c>
      <c r="AG57" s="160" t="str">
        <f>IF($D57=1,IF(所有護老者!AG57="","",所有護老者!AG57),"")</f>
        <v/>
      </c>
      <c r="AH57" s="160" t="str">
        <f>IF(所有護老者!AK57="","",所有護老者!AK57)</f>
        <v/>
      </c>
      <c r="AI57" s="175" t="str">
        <f t="shared" si="4"/>
        <v/>
      </c>
      <c r="AJ57" s="175" t="str">
        <f t="shared" si="5"/>
        <v/>
      </c>
      <c r="AK57" s="175" t="str">
        <f t="shared" si="6"/>
        <v/>
      </c>
      <c r="AL57" s="175" t="str">
        <f t="shared" si="7"/>
        <v/>
      </c>
      <c r="AM57" s="175" t="str">
        <f t="shared" si="8"/>
        <v/>
      </c>
      <c r="AN57" s="175" t="str">
        <f t="shared" si="9"/>
        <v/>
      </c>
      <c r="AO57" s="175" t="str">
        <f t="shared" si="10"/>
        <v/>
      </c>
      <c r="AP57" s="175" t="str">
        <f t="shared" si="11"/>
        <v/>
      </c>
      <c r="AQ57" s="27">
        <f t="shared" si="12"/>
        <v>0</v>
      </c>
      <c r="AR57" s="27"/>
      <c r="AS57" s="27">
        <f t="shared" si="13"/>
        <v>0</v>
      </c>
      <c r="AT57" s="27">
        <f t="shared" si="14"/>
        <v>0</v>
      </c>
      <c r="AU57" s="27">
        <f t="shared" si="15"/>
        <v>0</v>
      </c>
      <c r="AV57" s="27">
        <f t="shared" si="16"/>
        <v>0</v>
      </c>
      <c r="AW57" s="27">
        <f t="shared" si="17"/>
        <v>0</v>
      </c>
      <c r="AX57" s="27">
        <f t="shared" si="18"/>
        <v>0</v>
      </c>
      <c r="AY57" s="27">
        <f t="shared" si="19"/>
        <v>0</v>
      </c>
      <c r="AZ57" s="27">
        <f t="shared" si="20"/>
        <v>0</v>
      </c>
      <c r="BA57" s="176"/>
      <c r="BB57" s="27">
        <f t="shared" si="21"/>
        <v>0</v>
      </c>
      <c r="BC57" s="176"/>
      <c r="BD57" s="276" t="str">
        <f t="shared" si="22"/>
        <v/>
      </c>
      <c r="BE57" s="176"/>
      <c r="BF57" s="27">
        <f t="shared" si="23"/>
        <v>0</v>
      </c>
      <c r="BG57" s="27">
        <f t="shared" si="24"/>
        <v>0</v>
      </c>
      <c r="BH57" s="27">
        <f t="shared" si="25"/>
        <v>0</v>
      </c>
      <c r="BI57" s="27">
        <f t="shared" si="26"/>
        <v>0</v>
      </c>
      <c r="BJ57" s="27">
        <f t="shared" si="27"/>
        <v>0</v>
      </c>
      <c r="BK57" s="27"/>
      <c r="BL57" s="177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240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</row>
    <row r="58" spans="1:91">
      <c r="A58" s="160" t="str">
        <f>IF($D58=1,IF(所有護老者!A58="","",所有護老者!A58),"")</f>
        <v/>
      </c>
      <c r="B58" s="160" t="str">
        <f>IF($D58=1,IF(所有護老者!B58="","",所有護老者!B58),"")</f>
        <v/>
      </c>
      <c r="C58" s="160" t="str">
        <f>IF($D58=1,IF(所有護老者!D58="","",所有護老者!D58),"")</f>
        <v/>
      </c>
      <c r="D58" s="160" t="str">
        <f>IF(所有護老者!C58=1,1,"")</f>
        <v/>
      </c>
      <c r="E58" s="160" t="str">
        <f>IF($D58=1,IF(所有護老者!E58="","",所有護老者!E58),"")</f>
        <v/>
      </c>
      <c r="F58" s="160" t="str">
        <f>IF($D58=1,IF(所有護老者!F58="","",所有護老者!F58),"")</f>
        <v/>
      </c>
      <c r="G58" s="160" t="str">
        <f>IF($D58=1,IF(所有護老者!G58="","",所有護老者!G58),"")</f>
        <v/>
      </c>
      <c r="H58" s="160" t="str">
        <f>IF($D58=1,IF(所有護老者!H58="","",所有護老者!H58),"")</f>
        <v/>
      </c>
      <c r="I58" s="160" t="str">
        <f>IF($D58=1,IF(所有護老者!I58="","",所有護老者!I58),"")</f>
        <v/>
      </c>
      <c r="J58" s="160" t="str">
        <f>IF($D58=1,IF(所有護老者!J58="","",所有護老者!J58),"")</f>
        <v/>
      </c>
      <c r="K58" s="160" t="str">
        <f>IF($D58=1,IF(所有護老者!K58="","",所有護老者!K58),"")</f>
        <v/>
      </c>
      <c r="L58" s="160" t="str">
        <f>IF($D58=1,IF(所有護老者!L58="","",所有護老者!L58),"")</f>
        <v/>
      </c>
      <c r="M58" s="160" t="str">
        <f>IF($D58=1,IF(所有護老者!M58="","",所有護老者!M58),"")</f>
        <v/>
      </c>
      <c r="N58" s="160" t="str">
        <f>IF($D58=1,IF(所有護老者!N58="","",所有護老者!N58),"")</f>
        <v/>
      </c>
      <c r="O58" s="160" t="str">
        <f>IF($D58=1,IF(所有護老者!O58="","",所有護老者!O58),"")</f>
        <v/>
      </c>
      <c r="P58" s="160" t="str">
        <f>IF($D58=1,IF(所有護老者!P58="","",所有護老者!P58),"")</f>
        <v/>
      </c>
      <c r="Q58" s="160" t="str">
        <f>IF($D58=1,IF(所有護老者!Q58="","",所有護老者!Q58),"")</f>
        <v/>
      </c>
      <c r="R58" s="160" t="str">
        <f>IF($D58=1,IF(所有護老者!R58="","",所有護老者!R58),"")</f>
        <v/>
      </c>
      <c r="S58" s="160" t="str">
        <f>IF($D58=1,IF(所有護老者!S58="","",所有護老者!S58),"")</f>
        <v/>
      </c>
      <c r="T58" s="160" t="str">
        <f>IF($D58=1,IF(所有護老者!T58="","",所有護老者!T58),"")</f>
        <v/>
      </c>
      <c r="U58" s="160" t="str">
        <f>IF($D58=1,IF(所有護老者!U58="","",所有護老者!U58),"")</f>
        <v/>
      </c>
      <c r="V58" s="160" t="str">
        <f>IF($D58=1,IF(所有護老者!V58="","",所有護老者!V58),"")</f>
        <v/>
      </c>
      <c r="W58" s="160" t="str">
        <f>IF($D58=1,IF(所有護老者!W58="","",所有護老者!W58),"")</f>
        <v/>
      </c>
      <c r="X58" s="160" t="str">
        <f>IF($D58=1,IF(所有護老者!X58="","",所有護老者!X58),"")</f>
        <v/>
      </c>
      <c r="Y58" s="160" t="str">
        <f>IF($D58=1,IF(所有護老者!Y58="","",所有護老者!Y58),"")</f>
        <v/>
      </c>
      <c r="Z58" s="160" t="str">
        <f>IF($D58=1,IF(所有護老者!Z58="","",所有護老者!Z58),"")</f>
        <v/>
      </c>
      <c r="AA58" s="160" t="str">
        <f>IF($D58=1,IF(所有護老者!AA58="","",所有護老者!AA58),"")</f>
        <v/>
      </c>
      <c r="AB58" s="160" t="str">
        <f>IF($D58=1,IF(所有護老者!AB58="","",所有護老者!AB58),"")</f>
        <v/>
      </c>
      <c r="AC58" s="160" t="str">
        <f>IF($D58=1,IF(所有護老者!AC58="","",所有護老者!AC58),"")</f>
        <v/>
      </c>
      <c r="AD58" s="160" t="str">
        <f>IF($D58=1,IF(所有護老者!AD58="","",所有護老者!AD58),"")</f>
        <v/>
      </c>
      <c r="AE58" s="160" t="str">
        <f>IF($D58=1,IF(所有護老者!AE58="","",所有護老者!AE58),"")</f>
        <v/>
      </c>
      <c r="AF58" s="160" t="str">
        <f>IF($D58=1,IF(所有護老者!AF58="","",所有護老者!AF58),"")</f>
        <v/>
      </c>
      <c r="AG58" s="160" t="str">
        <f>IF($D58=1,IF(所有護老者!AG58="","",所有護老者!AG58),"")</f>
        <v/>
      </c>
      <c r="AH58" s="160" t="str">
        <f>IF(所有護老者!AK58="","",所有護老者!AK58)</f>
        <v/>
      </c>
      <c r="AI58" s="175" t="str">
        <f t="shared" si="4"/>
        <v/>
      </c>
      <c r="AJ58" s="175" t="str">
        <f t="shared" si="5"/>
        <v/>
      </c>
      <c r="AK58" s="175" t="str">
        <f t="shared" si="6"/>
        <v/>
      </c>
      <c r="AL58" s="175" t="str">
        <f t="shared" si="7"/>
        <v/>
      </c>
      <c r="AM58" s="175" t="str">
        <f t="shared" si="8"/>
        <v/>
      </c>
      <c r="AN58" s="175" t="str">
        <f t="shared" si="9"/>
        <v/>
      </c>
      <c r="AO58" s="175" t="str">
        <f t="shared" si="10"/>
        <v/>
      </c>
      <c r="AP58" s="175" t="str">
        <f t="shared" si="11"/>
        <v/>
      </c>
      <c r="AQ58" s="27">
        <f t="shared" si="12"/>
        <v>0</v>
      </c>
      <c r="AR58" s="27"/>
      <c r="AS58" s="27">
        <f t="shared" si="13"/>
        <v>0</v>
      </c>
      <c r="AT58" s="27">
        <f t="shared" si="14"/>
        <v>0</v>
      </c>
      <c r="AU58" s="27">
        <f t="shared" si="15"/>
        <v>0</v>
      </c>
      <c r="AV58" s="27">
        <f t="shared" si="16"/>
        <v>0</v>
      </c>
      <c r="AW58" s="27">
        <f t="shared" si="17"/>
        <v>0</v>
      </c>
      <c r="AX58" s="27">
        <f t="shared" si="18"/>
        <v>0</v>
      </c>
      <c r="AY58" s="27">
        <f t="shared" si="19"/>
        <v>0</v>
      </c>
      <c r="AZ58" s="27">
        <f t="shared" si="20"/>
        <v>0</v>
      </c>
      <c r="BA58" s="176"/>
      <c r="BB58" s="27">
        <f t="shared" si="21"/>
        <v>0</v>
      </c>
      <c r="BC58" s="176"/>
      <c r="BD58" s="276" t="str">
        <f t="shared" si="22"/>
        <v/>
      </c>
      <c r="BE58" s="176"/>
      <c r="BF58" s="27">
        <f t="shared" si="23"/>
        <v>0</v>
      </c>
      <c r="BG58" s="27">
        <f t="shared" si="24"/>
        <v>0</v>
      </c>
      <c r="BH58" s="27">
        <f t="shared" si="25"/>
        <v>0</v>
      </c>
      <c r="BI58" s="27">
        <f t="shared" si="26"/>
        <v>0</v>
      </c>
      <c r="BJ58" s="27">
        <f t="shared" si="27"/>
        <v>0</v>
      </c>
      <c r="BK58" s="27"/>
      <c r="BL58" s="177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9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</row>
    <row r="59" spans="1:91">
      <c r="A59" s="160" t="str">
        <f>IF($D59=1,IF(所有護老者!A59="","",所有護老者!A59),"")</f>
        <v/>
      </c>
      <c r="B59" s="160" t="str">
        <f>IF($D59=1,IF(所有護老者!B59="","",所有護老者!B59),"")</f>
        <v/>
      </c>
      <c r="C59" s="160" t="str">
        <f>IF($D59=1,IF(所有護老者!D59="","",所有護老者!D59),"")</f>
        <v/>
      </c>
      <c r="D59" s="160" t="str">
        <f>IF(所有護老者!C59=1,1,"")</f>
        <v/>
      </c>
      <c r="E59" s="160" t="str">
        <f>IF($D59=1,IF(所有護老者!E59="","",所有護老者!E59),"")</f>
        <v/>
      </c>
      <c r="F59" s="160" t="str">
        <f>IF($D59=1,IF(所有護老者!F59="","",所有護老者!F59),"")</f>
        <v/>
      </c>
      <c r="G59" s="160" t="str">
        <f>IF($D59=1,IF(所有護老者!G59="","",所有護老者!G59),"")</f>
        <v/>
      </c>
      <c r="H59" s="160" t="str">
        <f>IF($D59=1,IF(所有護老者!H59="","",所有護老者!H59),"")</f>
        <v/>
      </c>
      <c r="I59" s="160" t="str">
        <f>IF($D59=1,IF(所有護老者!I59="","",所有護老者!I59),"")</f>
        <v/>
      </c>
      <c r="J59" s="160" t="str">
        <f>IF($D59=1,IF(所有護老者!J59="","",所有護老者!J59),"")</f>
        <v/>
      </c>
      <c r="K59" s="160" t="str">
        <f>IF($D59=1,IF(所有護老者!K59="","",所有護老者!K59),"")</f>
        <v/>
      </c>
      <c r="L59" s="160" t="str">
        <f>IF($D59=1,IF(所有護老者!L59="","",所有護老者!L59),"")</f>
        <v/>
      </c>
      <c r="M59" s="160" t="str">
        <f>IF($D59=1,IF(所有護老者!M59="","",所有護老者!M59),"")</f>
        <v/>
      </c>
      <c r="N59" s="160" t="str">
        <f>IF($D59=1,IF(所有護老者!N59="","",所有護老者!N59),"")</f>
        <v/>
      </c>
      <c r="O59" s="160" t="str">
        <f>IF($D59=1,IF(所有護老者!O59="","",所有護老者!O59),"")</f>
        <v/>
      </c>
      <c r="P59" s="160" t="str">
        <f>IF($D59=1,IF(所有護老者!P59="","",所有護老者!P59),"")</f>
        <v/>
      </c>
      <c r="Q59" s="160" t="str">
        <f>IF($D59=1,IF(所有護老者!Q59="","",所有護老者!Q59),"")</f>
        <v/>
      </c>
      <c r="R59" s="160" t="str">
        <f>IF($D59=1,IF(所有護老者!R59="","",所有護老者!R59),"")</f>
        <v/>
      </c>
      <c r="S59" s="160" t="str">
        <f>IF($D59=1,IF(所有護老者!S59="","",所有護老者!S59),"")</f>
        <v/>
      </c>
      <c r="T59" s="160" t="str">
        <f>IF($D59=1,IF(所有護老者!T59="","",所有護老者!T59),"")</f>
        <v/>
      </c>
      <c r="U59" s="160" t="str">
        <f>IF($D59=1,IF(所有護老者!U59="","",所有護老者!U59),"")</f>
        <v/>
      </c>
      <c r="V59" s="160" t="str">
        <f>IF($D59=1,IF(所有護老者!V59="","",所有護老者!V59),"")</f>
        <v/>
      </c>
      <c r="W59" s="160" t="str">
        <f>IF($D59=1,IF(所有護老者!W59="","",所有護老者!W59),"")</f>
        <v/>
      </c>
      <c r="X59" s="160" t="str">
        <f>IF($D59=1,IF(所有護老者!X59="","",所有護老者!X59),"")</f>
        <v/>
      </c>
      <c r="Y59" s="160" t="str">
        <f>IF($D59=1,IF(所有護老者!Y59="","",所有護老者!Y59),"")</f>
        <v/>
      </c>
      <c r="Z59" s="160" t="str">
        <f>IF($D59=1,IF(所有護老者!Z59="","",所有護老者!Z59),"")</f>
        <v/>
      </c>
      <c r="AA59" s="160" t="str">
        <f>IF($D59=1,IF(所有護老者!AA59="","",所有護老者!AA59),"")</f>
        <v/>
      </c>
      <c r="AB59" s="160" t="str">
        <f>IF($D59=1,IF(所有護老者!AB59="","",所有護老者!AB59),"")</f>
        <v/>
      </c>
      <c r="AC59" s="160" t="str">
        <f>IF($D59=1,IF(所有護老者!AC59="","",所有護老者!AC59),"")</f>
        <v/>
      </c>
      <c r="AD59" s="160" t="str">
        <f>IF($D59=1,IF(所有護老者!AD59="","",所有護老者!AD59),"")</f>
        <v/>
      </c>
      <c r="AE59" s="160" t="str">
        <f>IF($D59=1,IF(所有護老者!AE59="","",所有護老者!AE59),"")</f>
        <v/>
      </c>
      <c r="AF59" s="160" t="str">
        <f>IF($D59=1,IF(所有護老者!AF59="","",所有護老者!AF59),"")</f>
        <v/>
      </c>
      <c r="AG59" s="160" t="str">
        <f>IF($D59=1,IF(所有護老者!AG59="","",所有護老者!AG59),"")</f>
        <v/>
      </c>
      <c r="AH59" s="160" t="str">
        <f>IF(所有護老者!AK59="","",所有護老者!AK59)</f>
        <v/>
      </c>
      <c r="AI59" s="175" t="str">
        <f t="shared" si="4"/>
        <v/>
      </c>
      <c r="AJ59" s="175" t="str">
        <f t="shared" si="5"/>
        <v/>
      </c>
      <c r="AK59" s="175" t="str">
        <f t="shared" si="6"/>
        <v/>
      </c>
      <c r="AL59" s="175" t="str">
        <f t="shared" si="7"/>
        <v/>
      </c>
      <c r="AM59" s="175" t="str">
        <f t="shared" si="8"/>
        <v/>
      </c>
      <c r="AN59" s="175" t="str">
        <f t="shared" si="9"/>
        <v/>
      </c>
      <c r="AO59" s="175" t="str">
        <f t="shared" si="10"/>
        <v/>
      </c>
      <c r="AP59" s="175" t="str">
        <f t="shared" si="11"/>
        <v/>
      </c>
      <c r="AQ59" s="27">
        <f t="shared" si="12"/>
        <v>0</v>
      </c>
      <c r="AR59" s="27"/>
      <c r="AS59" s="27">
        <f t="shared" si="13"/>
        <v>0</v>
      </c>
      <c r="AT59" s="27">
        <f t="shared" si="14"/>
        <v>0</v>
      </c>
      <c r="AU59" s="27">
        <f t="shared" si="15"/>
        <v>0</v>
      </c>
      <c r="AV59" s="27">
        <f t="shared" si="16"/>
        <v>0</v>
      </c>
      <c r="AW59" s="27">
        <f t="shared" si="17"/>
        <v>0</v>
      </c>
      <c r="AX59" s="27">
        <f t="shared" si="18"/>
        <v>0</v>
      </c>
      <c r="AY59" s="27">
        <f t="shared" si="19"/>
        <v>0</v>
      </c>
      <c r="AZ59" s="27">
        <f t="shared" si="20"/>
        <v>0</v>
      </c>
      <c r="BA59" s="176"/>
      <c r="BB59" s="27">
        <f t="shared" si="21"/>
        <v>0</v>
      </c>
      <c r="BC59" s="176"/>
      <c r="BD59" s="276" t="str">
        <f t="shared" si="22"/>
        <v/>
      </c>
      <c r="BE59" s="176"/>
      <c r="BF59" s="27">
        <f t="shared" si="23"/>
        <v>0</v>
      </c>
      <c r="BG59" s="27">
        <f t="shared" si="24"/>
        <v>0</v>
      </c>
      <c r="BH59" s="27">
        <f t="shared" si="25"/>
        <v>0</v>
      </c>
      <c r="BI59" s="27">
        <f t="shared" si="26"/>
        <v>0</v>
      </c>
      <c r="BJ59" s="27">
        <f t="shared" si="27"/>
        <v>0</v>
      </c>
      <c r="BK59" s="27"/>
      <c r="BL59" s="177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9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</row>
    <row r="60" spans="1:91">
      <c r="A60" s="160" t="str">
        <f>IF($D60=1,IF(所有護老者!A60="","",所有護老者!A60),"")</f>
        <v/>
      </c>
      <c r="B60" s="160" t="str">
        <f>IF($D60=1,IF(所有護老者!B60="","",所有護老者!B60),"")</f>
        <v/>
      </c>
      <c r="C60" s="160" t="str">
        <f>IF($D60=1,IF(所有護老者!D60="","",所有護老者!D60),"")</f>
        <v/>
      </c>
      <c r="D60" s="160" t="str">
        <f>IF(所有護老者!C60=1,1,"")</f>
        <v/>
      </c>
      <c r="E60" s="160" t="str">
        <f>IF($D60=1,IF(所有護老者!E60="","",所有護老者!E60),"")</f>
        <v/>
      </c>
      <c r="F60" s="160" t="str">
        <f>IF($D60=1,IF(所有護老者!F60="","",所有護老者!F60),"")</f>
        <v/>
      </c>
      <c r="G60" s="160" t="str">
        <f>IF($D60=1,IF(所有護老者!G60="","",所有護老者!G60),"")</f>
        <v/>
      </c>
      <c r="H60" s="160" t="str">
        <f>IF($D60=1,IF(所有護老者!H60="","",所有護老者!H60),"")</f>
        <v/>
      </c>
      <c r="I60" s="160" t="str">
        <f>IF($D60=1,IF(所有護老者!I60="","",所有護老者!I60),"")</f>
        <v/>
      </c>
      <c r="J60" s="160" t="str">
        <f>IF($D60=1,IF(所有護老者!J60="","",所有護老者!J60),"")</f>
        <v/>
      </c>
      <c r="K60" s="160" t="str">
        <f>IF($D60=1,IF(所有護老者!K60="","",所有護老者!K60),"")</f>
        <v/>
      </c>
      <c r="L60" s="160" t="str">
        <f>IF($D60=1,IF(所有護老者!L60="","",所有護老者!L60),"")</f>
        <v/>
      </c>
      <c r="M60" s="160" t="str">
        <f>IF($D60=1,IF(所有護老者!M60="","",所有護老者!M60),"")</f>
        <v/>
      </c>
      <c r="N60" s="160" t="str">
        <f>IF($D60=1,IF(所有護老者!N60="","",所有護老者!N60),"")</f>
        <v/>
      </c>
      <c r="O60" s="160" t="str">
        <f>IF($D60=1,IF(所有護老者!O60="","",所有護老者!O60),"")</f>
        <v/>
      </c>
      <c r="P60" s="160" t="str">
        <f>IF($D60=1,IF(所有護老者!P60="","",所有護老者!P60),"")</f>
        <v/>
      </c>
      <c r="Q60" s="160" t="str">
        <f>IF($D60=1,IF(所有護老者!Q60="","",所有護老者!Q60),"")</f>
        <v/>
      </c>
      <c r="R60" s="160" t="str">
        <f>IF($D60=1,IF(所有護老者!R60="","",所有護老者!R60),"")</f>
        <v/>
      </c>
      <c r="S60" s="160" t="str">
        <f>IF($D60=1,IF(所有護老者!S60="","",所有護老者!S60),"")</f>
        <v/>
      </c>
      <c r="T60" s="160" t="str">
        <f>IF($D60=1,IF(所有護老者!T60="","",所有護老者!T60),"")</f>
        <v/>
      </c>
      <c r="U60" s="160" t="str">
        <f>IF($D60=1,IF(所有護老者!U60="","",所有護老者!U60),"")</f>
        <v/>
      </c>
      <c r="V60" s="160" t="str">
        <f>IF($D60=1,IF(所有護老者!V60="","",所有護老者!V60),"")</f>
        <v/>
      </c>
      <c r="W60" s="160" t="str">
        <f>IF($D60=1,IF(所有護老者!W60="","",所有護老者!W60),"")</f>
        <v/>
      </c>
      <c r="X60" s="160" t="str">
        <f>IF($D60=1,IF(所有護老者!X60="","",所有護老者!X60),"")</f>
        <v/>
      </c>
      <c r="Y60" s="160" t="str">
        <f>IF($D60=1,IF(所有護老者!Y60="","",所有護老者!Y60),"")</f>
        <v/>
      </c>
      <c r="Z60" s="160" t="str">
        <f>IF($D60=1,IF(所有護老者!Z60="","",所有護老者!Z60),"")</f>
        <v/>
      </c>
      <c r="AA60" s="160" t="str">
        <f>IF($D60=1,IF(所有護老者!AA60="","",所有護老者!AA60),"")</f>
        <v/>
      </c>
      <c r="AB60" s="160" t="str">
        <f>IF($D60=1,IF(所有護老者!AB60="","",所有護老者!AB60),"")</f>
        <v/>
      </c>
      <c r="AC60" s="160" t="str">
        <f>IF($D60=1,IF(所有護老者!AC60="","",所有護老者!AC60),"")</f>
        <v/>
      </c>
      <c r="AD60" s="160" t="str">
        <f>IF($D60=1,IF(所有護老者!AD60="","",所有護老者!AD60),"")</f>
        <v/>
      </c>
      <c r="AE60" s="160" t="str">
        <f>IF($D60=1,IF(所有護老者!AE60="","",所有護老者!AE60),"")</f>
        <v/>
      </c>
      <c r="AF60" s="160" t="str">
        <f>IF($D60=1,IF(所有護老者!AF60="","",所有護老者!AF60),"")</f>
        <v/>
      </c>
      <c r="AG60" s="160" t="str">
        <f>IF($D60=1,IF(所有護老者!AG60="","",所有護老者!AG60),"")</f>
        <v/>
      </c>
      <c r="AH60" s="160" t="str">
        <f>IF(所有護老者!AK60="","",所有護老者!AK60)</f>
        <v/>
      </c>
      <c r="AI60" s="175" t="str">
        <f t="shared" si="4"/>
        <v/>
      </c>
      <c r="AJ60" s="175" t="str">
        <f t="shared" si="5"/>
        <v/>
      </c>
      <c r="AK60" s="175" t="str">
        <f t="shared" si="6"/>
        <v/>
      </c>
      <c r="AL60" s="175" t="str">
        <f t="shared" si="7"/>
        <v/>
      </c>
      <c r="AM60" s="175" t="str">
        <f t="shared" si="8"/>
        <v/>
      </c>
      <c r="AN60" s="175" t="str">
        <f t="shared" si="9"/>
        <v/>
      </c>
      <c r="AO60" s="175" t="str">
        <f t="shared" si="10"/>
        <v/>
      </c>
      <c r="AP60" s="175" t="str">
        <f t="shared" si="11"/>
        <v/>
      </c>
      <c r="AQ60" s="27">
        <f t="shared" si="12"/>
        <v>0</v>
      </c>
      <c r="AR60" s="27"/>
      <c r="AS60" s="27">
        <f t="shared" si="13"/>
        <v>0</v>
      </c>
      <c r="AT60" s="27">
        <f t="shared" si="14"/>
        <v>0</v>
      </c>
      <c r="AU60" s="27">
        <f t="shared" si="15"/>
        <v>0</v>
      </c>
      <c r="AV60" s="27">
        <f t="shared" si="16"/>
        <v>0</v>
      </c>
      <c r="AW60" s="27">
        <f t="shared" si="17"/>
        <v>0</v>
      </c>
      <c r="AX60" s="27">
        <f t="shared" si="18"/>
        <v>0</v>
      </c>
      <c r="AY60" s="27">
        <f t="shared" si="19"/>
        <v>0</v>
      </c>
      <c r="AZ60" s="27">
        <f t="shared" si="20"/>
        <v>0</v>
      </c>
      <c r="BA60" s="176"/>
      <c r="BB60" s="27">
        <f t="shared" si="21"/>
        <v>0</v>
      </c>
      <c r="BC60" s="176"/>
      <c r="BD60" s="276" t="str">
        <f t="shared" si="22"/>
        <v/>
      </c>
      <c r="BE60" s="176"/>
      <c r="BF60" s="27">
        <f t="shared" si="23"/>
        <v>0</v>
      </c>
      <c r="BG60" s="27">
        <f t="shared" si="24"/>
        <v>0</v>
      </c>
      <c r="BH60" s="27">
        <f t="shared" si="25"/>
        <v>0</v>
      </c>
      <c r="BI60" s="27">
        <f t="shared" si="26"/>
        <v>0</v>
      </c>
      <c r="BJ60" s="27">
        <f t="shared" si="27"/>
        <v>0</v>
      </c>
      <c r="BK60" s="27"/>
      <c r="BL60" s="177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</row>
    <row r="61" spans="1:91">
      <c r="A61" s="160" t="str">
        <f>IF($D61=1,IF(所有護老者!A61="","",所有護老者!A61),"")</f>
        <v/>
      </c>
      <c r="B61" s="160" t="str">
        <f>IF($D61=1,IF(所有護老者!B61="","",所有護老者!B61),"")</f>
        <v/>
      </c>
      <c r="C61" s="160" t="str">
        <f>IF($D61=1,IF(所有護老者!D61="","",所有護老者!D61),"")</f>
        <v/>
      </c>
      <c r="D61" s="160" t="str">
        <f>IF(所有護老者!C61=1,1,"")</f>
        <v/>
      </c>
      <c r="E61" s="160" t="str">
        <f>IF($D61=1,IF(所有護老者!E61="","",所有護老者!E61),"")</f>
        <v/>
      </c>
      <c r="F61" s="160" t="str">
        <f>IF($D61=1,IF(所有護老者!F61="","",所有護老者!F61),"")</f>
        <v/>
      </c>
      <c r="G61" s="160" t="str">
        <f>IF($D61=1,IF(所有護老者!G61="","",所有護老者!G61),"")</f>
        <v/>
      </c>
      <c r="H61" s="160" t="str">
        <f>IF($D61=1,IF(所有護老者!H61="","",所有護老者!H61),"")</f>
        <v/>
      </c>
      <c r="I61" s="160" t="str">
        <f>IF($D61=1,IF(所有護老者!I61="","",所有護老者!I61),"")</f>
        <v/>
      </c>
      <c r="J61" s="160" t="str">
        <f>IF($D61=1,IF(所有護老者!J61="","",所有護老者!J61),"")</f>
        <v/>
      </c>
      <c r="K61" s="160" t="str">
        <f>IF($D61=1,IF(所有護老者!K61="","",所有護老者!K61),"")</f>
        <v/>
      </c>
      <c r="L61" s="160" t="str">
        <f>IF($D61=1,IF(所有護老者!L61="","",所有護老者!L61),"")</f>
        <v/>
      </c>
      <c r="M61" s="160" t="str">
        <f>IF($D61=1,IF(所有護老者!M61="","",所有護老者!M61),"")</f>
        <v/>
      </c>
      <c r="N61" s="160" t="str">
        <f>IF($D61=1,IF(所有護老者!N61="","",所有護老者!N61),"")</f>
        <v/>
      </c>
      <c r="O61" s="160" t="str">
        <f>IF($D61=1,IF(所有護老者!O61="","",所有護老者!O61),"")</f>
        <v/>
      </c>
      <c r="P61" s="160" t="str">
        <f>IF($D61=1,IF(所有護老者!P61="","",所有護老者!P61),"")</f>
        <v/>
      </c>
      <c r="Q61" s="160" t="str">
        <f>IF($D61=1,IF(所有護老者!Q61="","",所有護老者!Q61),"")</f>
        <v/>
      </c>
      <c r="R61" s="160" t="str">
        <f>IF($D61=1,IF(所有護老者!R61="","",所有護老者!R61),"")</f>
        <v/>
      </c>
      <c r="S61" s="160" t="str">
        <f>IF($D61=1,IF(所有護老者!S61="","",所有護老者!S61),"")</f>
        <v/>
      </c>
      <c r="T61" s="160" t="str">
        <f>IF($D61=1,IF(所有護老者!T61="","",所有護老者!T61),"")</f>
        <v/>
      </c>
      <c r="U61" s="160" t="str">
        <f>IF($D61=1,IF(所有護老者!U61="","",所有護老者!U61),"")</f>
        <v/>
      </c>
      <c r="V61" s="160" t="str">
        <f>IF($D61=1,IF(所有護老者!V61="","",所有護老者!V61),"")</f>
        <v/>
      </c>
      <c r="W61" s="160" t="str">
        <f>IF($D61=1,IF(所有護老者!W61="","",所有護老者!W61),"")</f>
        <v/>
      </c>
      <c r="X61" s="160" t="str">
        <f>IF($D61=1,IF(所有護老者!X61="","",所有護老者!X61),"")</f>
        <v/>
      </c>
      <c r="Y61" s="160" t="str">
        <f>IF($D61=1,IF(所有護老者!Y61="","",所有護老者!Y61),"")</f>
        <v/>
      </c>
      <c r="Z61" s="160" t="str">
        <f>IF($D61=1,IF(所有護老者!Z61="","",所有護老者!Z61),"")</f>
        <v/>
      </c>
      <c r="AA61" s="160" t="str">
        <f>IF($D61=1,IF(所有護老者!AA61="","",所有護老者!AA61),"")</f>
        <v/>
      </c>
      <c r="AB61" s="160" t="str">
        <f>IF($D61=1,IF(所有護老者!AB61="","",所有護老者!AB61),"")</f>
        <v/>
      </c>
      <c r="AC61" s="160" t="str">
        <f>IF($D61=1,IF(所有護老者!AC61="","",所有護老者!AC61),"")</f>
        <v/>
      </c>
      <c r="AD61" s="160" t="str">
        <f>IF($D61=1,IF(所有護老者!AD61="","",所有護老者!AD61),"")</f>
        <v/>
      </c>
      <c r="AE61" s="160" t="str">
        <f>IF($D61=1,IF(所有護老者!AE61="","",所有護老者!AE61),"")</f>
        <v/>
      </c>
      <c r="AF61" s="160" t="str">
        <f>IF($D61=1,IF(所有護老者!AF61="","",所有護老者!AF61),"")</f>
        <v/>
      </c>
      <c r="AG61" s="160" t="str">
        <f>IF($D61=1,IF(所有護老者!AG61="","",所有護老者!AG61),"")</f>
        <v/>
      </c>
      <c r="AH61" s="160" t="str">
        <f>IF(所有護老者!AK61="","",所有護老者!AK61)</f>
        <v/>
      </c>
      <c r="AI61" s="175" t="str">
        <f t="shared" si="4"/>
        <v/>
      </c>
      <c r="AJ61" s="175" t="str">
        <f t="shared" si="5"/>
        <v/>
      </c>
      <c r="AK61" s="175" t="str">
        <f t="shared" si="6"/>
        <v/>
      </c>
      <c r="AL61" s="175" t="str">
        <f t="shared" si="7"/>
        <v/>
      </c>
      <c r="AM61" s="175" t="str">
        <f t="shared" si="8"/>
        <v/>
      </c>
      <c r="AN61" s="175" t="str">
        <f t="shared" si="9"/>
        <v/>
      </c>
      <c r="AO61" s="175" t="str">
        <f t="shared" si="10"/>
        <v/>
      </c>
      <c r="AP61" s="175" t="str">
        <f t="shared" si="11"/>
        <v/>
      </c>
      <c r="AQ61" s="27">
        <f t="shared" si="12"/>
        <v>0</v>
      </c>
      <c r="AR61" s="27"/>
      <c r="AS61" s="27">
        <f t="shared" si="13"/>
        <v>0</v>
      </c>
      <c r="AT61" s="27">
        <f t="shared" si="14"/>
        <v>0</v>
      </c>
      <c r="AU61" s="27">
        <f t="shared" si="15"/>
        <v>0</v>
      </c>
      <c r="AV61" s="27">
        <f t="shared" si="16"/>
        <v>0</v>
      </c>
      <c r="AW61" s="27">
        <f t="shared" si="17"/>
        <v>0</v>
      </c>
      <c r="AX61" s="27">
        <f t="shared" si="18"/>
        <v>0</v>
      </c>
      <c r="AY61" s="27">
        <f t="shared" si="19"/>
        <v>0</v>
      </c>
      <c r="AZ61" s="27">
        <f t="shared" si="20"/>
        <v>0</v>
      </c>
      <c r="BA61" s="176"/>
      <c r="BB61" s="27">
        <f t="shared" si="21"/>
        <v>0</v>
      </c>
      <c r="BC61" s="176"/>
      <c r="BD61" s="276" t="str">
        <f t="shared" si="22"/>
        <v/>
      </c>
      <c r="BE61" s="176"/>
      <c r="BF61" s="27">
        <f t="shared" si="23"/>
        <v>0</v>
      </c>
      <c r="BG61" s="27">
        <f t="shared" si="24"/>
        <v>0</v>
      </c>
      <c r="BH61" s="27">
        <f t="shared" si="25"/>
        <v>0</v>
      </c>
      <c r="BI61" s="27">
        <f t="shared" si="26"/>
        <v>0</v>
      </c>
      <c r="BJ61" s="27">
        <f t="shared" si="27"/>
        <v>0</v>
      </c>
      <c r="BK61" s="27"/>
      <c r="BL61" s="166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</row>
    <row r="62" spans="1:91">
      <c r="A62" s="160" t="str">
        <f>IF($D62=1,IF(所有護老者!A62="","",所有護老者!A62),"")</f>
        <v/>
      </c>
      <c r="B62" s="160" t="str">
        <f>IF($D62=1,IF(所有護老者!B62="","",所有護老者!B62),"")</f>
        <v/>
      </c>
      <c r="C62" s="160" t="str">
        <f>IF($D62=1,IF(所有護老者!D62="","",所有護老者!D62),"")</f>
        <v/>
      </c>
      <c r="D62" s="160" t="str">
        <f>IF(所有護老者!C62=1,1,"")</f>
        <v/>
      </c>
      <c r="E62" s="160" t="str">
        <f>IF($D62=1,IF(所有護老者!E62="","",所有護老者!E62),"")</f>
        <v/>
      </c>
      <c r="F62" s="160" t="str">
        <f>IF($D62=1,IF(所有護老者!F62="","",所有護老者!F62),"")</f>
        <v/>
      </c>
      <c r="G62" s="160" t="str">
        <f>IF($D62=1,IF(所有護老者!G62="","",所有護老者!G62),"")</f>
        <v/>
      </c>
      <c r="H62" s="160" t="str">
        <f>IF($D62=1,IF(所有護老者!H62="","",所有護老者!H62),"")</f>
        <v/>
      </c>
      <c r="I62" s="160" t="str">
        <f>IF($D62=1,IF(所有護老者!I62="","",所有護老者!I62),"")</f>
        <v/>
      </c>
      <c r="J62" s="160" t="str">
        <f>IF($D62=1,IF(所有護老者!J62="","",所有護老者!J62),"")</f>
        <v/>
      </c>
      <c r="K62" s="160" t="str">
        <f>IF($D62=1,IF(所有護老者!K62="","",所有護老者!K62),"")</f>
        <v/>
      </c>
      <c r="L62" s="160" t="str">
        <f>IF($D62=1,IF(所有護老者!L62="","",所有護老者!L62),"")</f>
        <v/>
      </c>
      <c r="M62" s="160" t="str">
        <f>IF($D62=1,IF(所有護老者!M62="","",所有護老者!M62),"")</f>
        <v/>
      </c>
      <c r="N62" s="160" t="str">
        <f>IF($D62=1,IF(所有護老者!N62="","",所有護老者!N62),"")</f>
        <v/>
      </c>
      <c r="O62" s="160" t="str">
        <f>IF($D62=1,IF(所有護老者!O62="","",所有護老者!O62),"")</f>
        <v/>
      </c>
      <c r="P62" s="160" t="str">
        <f>IF($D62=1,IF(所有護老者!P62="","",所有護老者!P62),"")</f>
        <v/>
      </c>
      <c r="Q62" s="160" t="str">
        <f>IF($D62=1,IF(所有護老者!Q62="","",所有護老者!Q62),"")</f>
        <v/>
      </c>
      <c r="R62" s="160" t="str">
        <f>IF($D62=1,IF(所有護老者!R62="","",所有護老者!R62),"")</f>
        <v/>
      </c>
      <c r="S62" s="160" t="str">
        <f>IF($D62=1,IF(所有護老者!S62="","",所有護老者!S62),"")</f>
        <v/>
      </c>
      <c r="T62" s="160" t="str">
        <f>IF($D62=1,IF(所有護老者!T62="","",所有護老者!T62),"")</f>
        <v/>
      </c>
      <c r="U62" s="160" t="str">
        <f>IF($D62=1,IF(所有護老者!U62="","",所有護老者!U62),"")</f>
        <v/>
      </c>
      <c r="V62" s="160" t="str">
        <f>IF($D62=1,IF(所有護老者!V62="","",所有護老者!V62),"")</f>
        <v/>
      </c>
      <c r="W62" s="160" t="str">
        <f>IF($D62=1,IF(所有護老者!W62="","",所有護老者!W62),"")</f>
        <v/>
      </c>
      <c r="X62" s="160" t="str">
        <f>IF($D62=1,IF(所有護老者!X62="","",所有護老者!X62),"")</f>
        <v/>
      </c>
      <c r="Y62" s="160" t="str">
        <f>IF($D62=1,IF(所有護老者!Y62="","",所有護老者!Y62),"")</f>
        <v/>
      </c>
      <c r="Z62" s="160" t="str">
        <f>IF($D62=1,IF(所有護老者!Z62="","",所有護老者!Z62),"")</f>
        <v/>
      </c>
      <c r="AA62" s="160" t="str">
        <f>IF($D62=1,IF(所有護老者!AA62="","",所有護老者!AA62),"")</f>
        <v/>
      </c>
      <c r="AB62" s="160" t="str">
        <f>IF($D62=1,IF(所有護老者!AB62="","",所有護老者!AB62),"")</f>
        <v/>
      </c>
      <c r="AC62" s="160" t="str">
        <f>IF($D62=1,IF(所有護老者!AC62="","",所有護老者!AC62),"")</f>
        <v/>
      </c>
      <c r="AD62" s="160" t="str">
        <f>IF($D62=1,IF(所有護老者!AD62="","",所有護老者!AD62),"")</f>
        <v/>
      </c>
      <c r="AE62" s="160" t="str">
        <f>IF($D62=1,IF(所有護老者!AE62="","",所有護老者!AE62),"")</f>
        <v/>
      </c>
      <c r="AF62" s="160" t="str">
        <f>IF($D62=1,IF(所有護老者!AF62="","",所有護老者!AF62),"")</f>
        <v/>
      </c>
      <c r="AG62" s="160" t="str">
        <f>IF($D62=1,IF(所有護老者!AG62="","",所有護老者!AG62),"")</f>
        <v/>
      </c>
      <c r="AH62" s="160" t="str">
        <f>IF(所有護老者!AK62="","",所有護老者!AK62)</f>
        <v/>
      </c>
      <c r="AI62" s="175" t="str">
        <f t="shared" si="4"/>
        <v/>
      </c>
      <c r="AJ62" s="175" t="str">
        <f t="shared" si="5"/>
        <v/>
      </c>
      <c r="AK62" s="175" t="str">
        <f t="shared" si="6"/>
        <v/>
      </c>
      <c r="AL62" s="175" t="str">
        <f t="shared" si="7"/>
        <v/>
      </c>
      <c r="AM62" s="175" t="str">
        <f t="shared" si="8"/>
        <v/>
      </c>
      <c r="AN62" s="175" t="str">
        <f t="shared" si="9"/>
        <v/>
      </c>
      <c r="AO62" s="175" t="str">
        <f t="shared" si="10"/>
        <v/>
      </c>
      <c r="AP62" s="175" t="str">
        <f t="shared" si="11"/>
        <v/>
      </c>
      <c r="AQ62" s="27">
        <f t="shared" si="12"/>
        <v>0</v>
      </c>
      <c r="AR62" s="27"/>
      <c r="AS62" s="27">
        <f t="shared" si="13"/>
        <v>0</v>
      </c>
      <c r="AT62" s="27">
        <f t="shared" si="14"/>
        <v>0</v>
      </c>
      <c r="AU62" s="27">
        <f t="shared" si="15"/>
        <v>0</v>
      </c>
      <c r="AV62" s="27">
        <f t="shared" si="16"/>
        <v>0</v>
      </c>
      <c r="AW62" s="27">
        <f t="shared" si="17"/>
        <v>0</v>
      </c>
      <c r="AX62" s="27">
        <f t="shared" si="18"/>
        <v>0</v>
      </c>
      <c r="AY62" s="27">
        <f t="shared" si="19"/>
        <v>0</v>
      </c>
      <c r="AZ62" s="27">
        <f t="shared" si="20"/>
        <v>0</v>
      </c>
      <c r="BA62" s="176"/>
      <c r="BB62" s="27">
        <f t="shared" si="21"/>
        <v>0</v>
      </c>
      <c r="BC62" s="176"/>
      <c r="BD62" s="276" t="str">
        <f t="shared" si="22"/>
        <v/>
      </c>
      <c r="BE62" s="176"/>
      <c r="BF62" s="27">
        <f t="shared" si="23"/>
        <v>0</v>
      </c>
      <c r="BG62" s="27">
        <f t="shared" si="24"/>
        <v>0</v>
      </c>
      <c r="BH62" s="27">
        <f t="shared" si="25"/>
        <v>0</v>
      </c>
      <c r="BI62" s="27">
        <f t="shared" si="26"/>
        <v>0</v>
      </c>
      <c r="BJ62" s="27">
        <f t="shared" si="27"/>
        <v>0</v>
      </c>
      <c r="BK62" s="27"/>
      <c r="BL62" s="166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</row>
    <row r="63" spans="1:91">
      <c r="A63" s="160" t="str">
        <f>IF($D63=1,IF(所有護老者!A63="","",所有護老者!A63),"")</f>
        <v/>
      </c>
      <c r="B63" s="160" t="str">
        <f>IF($D63=1,IF(所有護老者!B63="","",所有護老者!B63),"")</f>
        <v/>
      </c>
      <c r="C63" s="160" t="str">
        <f>IF($D63=1,IF(所有護老者!D63="","",所有護老者!D63),"")</f>
        <v/>
      </c>
      <c r="D63" s="160" t="str">
        <f>IF(所有護老者!C63=1,1,"")</f>
        <v/>
      </c>
      <c r="E63" s="160" t="str">
        <f>IF($D63=1,IF(所有護老者!E63="","",所有護老者!E63),"")</f>
        <v/>
      </c>
      <c r="F63" s="160" t="str">
        <f>IF($D63=1,IF(所有護老者!F63="","",所有護老者!F63),"")</f>
        <v/>
      </c>
      <c r="G63" s="160" t="str">
        <f>IF($D63=1,IF(所有護老者!G63="","",所有護老者!G63),"")</f>
        <v/>
      </c>
      <c r="H63" s="160" t="str">
        <f>IF($D63=1,IF(所有護老者!H63="","",所有護老者!H63),"")</f>
        <v/>
      </c>
      <c r="I63" s="160" t="str">
        <f>IF($D63=1,IF(所有護老者!I63="","",所有護老者!I63),"")</f>
        <v/>
      </c>
      <c r="J63" s="160" t="str">
        <f>IF($D63=1,IF(所有護老者!J63="","",所有護老者!J63),"")</f>
        <v/>
      </c>
      <c r="K63" s="160" t="str">
        <f>IF($D63=1,IF(所有護老者!K63="","",所有護老者!K63),"")</f>
        <v/>
      </c>
      <c r="L63" s="160" t="str">
        <f>IF($D63=1,IF(所有護老者!L63="","",所有護老者!L63),"")</f>
        <v/>
      </c>
      <c r="M63" s="160" t="str">
        <f>IF($D63=1,IF(所有護老者!M63="","",所有護老者!M63),"")</f>
        <v/>
      </c>
      <c r="N63" s="160" t="str">
        <f>IF($D63=1,IF(所有護老者!N63="","",所有護老者!N63),"")</f>
        <v/>
      </c>
      <c r="O63" s="160" t="str">
        <f>IF($D63=1,IF(所有護老者!O63="","",所有護老者!O63),"")</f>
        <v/>
      </c>
      <c r="P63" s="160" t="str">
        <f>IF($D63=1,IF(所有護老者!P63="","",所有護老者!P63),"")</f>
        <v/>
      </c>
      <c r="Q63" s="160" t="str">
        <f>IF($D63=1,IF(所有護老者!Q63="","",所有護老者!Q63),"")</f>
        <v/>
      </c>
      <c r="R63" s="160" t="str">
        <f>IF($D63=1,IF(所有護老者!R63="","",所有護老者!R63),"")</f>
        <v/>
      </c>
      <c r="S63" s="160" t="str">
        <f>IF($D63=1,IF(所有護老者!S63="","",所有護老者!S63),"")</f>
        <v/>
      </c>
      <c r="T63" s="160" t="str">
        <f>IF($D63=1,IF(所有護老者!T63="","",所有護老者!T63),"")</f>
        <v/>
      </c>
      <c r="U63" s="160" t="str">
        <f>IF($D63=1,IF(所有護老者!U63="","",所有護老者!U63),"")</f>
        <v/>
      </c>
      <c r="V63" s="160" t="str">
        <f>IF($D63=1,IF(所有護老者!V63="","",所有護老者!V63),"")</f>
        <v/>
      </c>
      <c r="W63" s="160" t="str">
        <f>IF($D63=1,IF(所有護老者!W63="","",所有護老者!W63),"")</f>
        <v/>
      </c>
      <c r="X63" s="160" t="str">
        <f>IF($D63=1,IF(所有護老者!X63="","",所有護老者!X63),"")</f>
        <v/>
      </c>
      <c r="Y63" s="160" t="str">
        <f>IF($D63=1,IF(所有護老者!Y63="","",所有護老者!Y63),"")</f>
        <v/>
      </c>
      <c r="Z63" s="160" t="str">
        <f>IF($D63=1,IF(所有護老者!Z63="","",所有護老者!Z63),"")</f>
        <v/>
      </c>
      <c r="AA63" s="160" t="str">
        <f>IF($D63=1,IF(所有護老者!AA63="","",所有護老者!AA63),"")</f>
        <v/>
      </c>
      <c r="AB63" s="160" t="str">
        <f>IF($D63=1,IF(所有護老者!AB63="","",所有護老者!AB63),"")</f>
        <v/>
      </c>
      <c r="AC63" s="160" t="str">
        <f>IF($D63=1,IF(所有護老者!AC63="","",所有護老者!AC63),"")</f>
        <v/>
      </c>
      <c r="AD63" s="160" t="str">
        <f>IF($D63=1,IF(所有護老者!AD63="","",所有護老者!AD63),"")</f>
        <v/>
      </c>
      <c r="AE63" s="160" t="str">
        <f>IF($D63=1,IF(所有護老者!AE63="","",所有護老者!AE63),"")</f>
        <v/>
      </c>
      <c r="AF63" s="160" t="str">
        <f>IF($D63=1,IF(所有護老者!AF63="","",所有護老者!AF63),"")</f>
        <v/>
      </c>
      <c r="AG63" s="160" t="str">
        <f>IF($D63=1,IF(所有護老者!AG63="","",所有護老者!AG63),"")</f>
        <v/>
      </c>
      <c r="AH63" s="160" t="str">
        <f>IF(所有護老者!AK63="","",所有護老者!AK63)</f>
        <v/>
      </c>
      <c r="AI63" s="175" t="str">
        <f t="shared" si="4"/>
        <v/>
      </c>
      <c r="AJ63" s="175" t="str">
        <f t="shared" si="5"/>
        <v/>
      </c>
      <c r="AK63" s="175" t="str">
        <f t="shared" si="6"/>
        <v/>
      </c>
      <c r="AL63" s="175" t="str">
        <f t="shared" si="7"/>
        <v/>
      </c>
      <c r="AM63" s="175" t="str">
        <f t="shared" si="8"/>
        <v/>
      </c>
      <c r="AN63" s="175" t="str">
        <f t="shared" si="9"/>
        <v/>
      </c>
      <c r="AO63" s="175" t="str">
        <f t="shared" si="10"/>
        <v/>
      </c>
      <c r="AP63" s="175" t="str">
        <f t="shared" si="11"/>
        <v/>
      </c>
      <c r="AQ63" s="27">
        <f t="shared" si="12"/>
        <v>0</v>
      </c>
      <c r="AR63" s="27"/>
      <c r="AS63" s="27">
        <f t="shared" si="13"/>
        <v>0</v>
      </c>
      <c r="AT63" s="27">
        <f t="shared" si="14"/>
        <v>0</v>
      </c>
      <c r="AU63" s="27">
        <f t="shared" si="15"/>
        <v>0</v>
      </c>
      <c r="AV63" s="27">
        <f t="shared" si="16"/>
        <v>0</v>
      </c>
      <c r="AW63" s="27">
        <f t="shared" si="17"/>
        <v>0</v>
      </c>
      <c r="AX63" s="27">
        <f t="shared" si="18"/>
        <v>0</v>
      </c>
      <c r="AY63" s="27">
        <f t="shared" si="19"/>
        <v>0</v>
      </c>
      <c r="AZ63" s="27">
        <f t="shared" si="20"/>
        <v>0</v>
      </c>
      <c r="BA63" s="176"/>
      <c r="BB63" s="27">
        <f t="shared" si="21"/>
        <v>0</v>
      </c>
      <c r="BC63" s="176"/>
      <c r="BD63" s="276" t="str">
        <f t="shared" si="22"/>
        <v/>
      </c>
      <c r="BE63" s="176"/>
      <c r="BF63" s="27">
        <f t="shared" si="23"/>
        <v>0</v>
      </c>
      <c r="BG63" s="27">
        <f t="shared" si="24"/>
        <v>0</v>
      </c>
      <c r="BH63" s="27">
        <f t="shared" si="25"/>
        <v>0</v>
      </c>
      <c r="BI63" s="27">
        <f t="shared" si="26"/>
        <v>0</v>
      </c>
      <c r="BJ63" s="27">
        <f t="shared" si="27"/>
        <v>0</v>
      </c>
      <c r="BK63" s="27"/>
      <c r="BL63" s="166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</row>
    <row r="64" spans="1:91">
      <c r="A64" s="160" t="str">
        <f>IF($D64=1,IF(所有護老者!A64="","",所有護老者!A64),"")</f>
        <v/>
      </c>
      <c r="B64" s="160" t="str">
        <f>IF($D64=1,IF(所有護老者!B64="","",所有護老者!B64),"")</f>
        <v/>
      </c>
      <c r="C64" s="160" t="str">
        <f>IF($D64=1,IF(所有護老者!D64="","",所有護老者!D64),"")</f>
        <v/>
      </c>
      <c r="D64" s="160" t="str">
        <f>IF(所有護老者!C64=1,1,"")</f>
        <v/>
      </c>
      <c r="E64" s="160" t="str">
        <f>IF($D64=1,IF(所有護老者!E64="","",所有護老者!E64),"")</f>
        <v/>
      </c>
      <c r="F64" s="160" t="str">
        <f>IF($D64=1,IF(所有護老者!F64="","",所有護老者!F64),"")</f>
        <v/>
      </c>
      <c r="G64" s="160" t="str">
        <f>IF($D64=1,IF(所有護老者!G64="","",所有護老者!G64),"")</f>
        <v/>
      </c>
      <c r="H64" s="160" t="str">
        <f>IF($D64=1,IF(所有護老者!H64="","",所有護老者!H64),"")</f>
        <v/>
      </c>
      <c r="I64" s="160" t="str">
        <f>IF($D64=1,IF(所有護老者!I64="","",所有護老者!I64),"")</f>
        <v/>
      </c>
      <c r="J64" s="160" t="str">
        <f>IF($D64=1,IF(所有護老者!J64="","",所有護老者!J64),"")</f>
        <v/>
      </c>
      <c r="K64" s="160" t="str">
        <f>IF($D64=1,IF(所有護老者!K64="","",所有護老者!K64),"")</f>
        <v/>
      </c>
      <c r="L64" s="160" t="str">
        <f>IF($D64=1,IF(所有護老者!L64="","",所有護老者!L64),"")</f>
        <v/>
      </c>
      <c r="M64" s="160" t="str">
        <f>IF($D64=1,IF(所有護老者!M64="","",所有護老者!M64),"")</f>
        <v/>
      </c>
      <c r="N64" s="160" t="str">
        <f>IF($D64=1,IF(所有護老者!N64="","",所有護老者!N64),"")</f>
        <v/>
      </c>
      <c r="O64" s="160" t="str">
        <f>IF($D64=1,IF(所有護老者!O64="","",所有護老者!O64),"")</f>
        <v/>
      </c>
      <c r="P64" s="160" t="str">
        <f>IF($D64=1,IF(所有護老者!P64="","",所有護老者!P64),"")</f>
        <v/>
      </c>
      <c r="Q64" s="160" t="str">
        <f>IF($D64=1,IF(所有護老者!Q64="","",所有護老者!Q64),"")</f>
        <v/>
      </c>
      <c r="R64" s="160" t="str">
        <f>IF($D64=1,IF(所有護老者!R64="","",所有護老者!R64),"")</f>
        <v/>
      </c>
      <c r="S64" s="160" t="str">
        <f>IF($D64=1,IF(所有護老者!S64="","",所有護老者!S64),"")</f>
        <v/>
      </c>
      <c r="T64" s="160" t="str">
        <f>IF($D64=1,IF(所有護老者!T64="","",所有護老者!T64),"")</f>
        <v/>
      </c>
      <c r="U64" s="160" t="str">
        <f>IF($D64=1,IF(所有護老者!U64="","",所有護老者!U64),"")</f>
        <v/>
      </c>
      <c r="V64" s="160" t="str">
        <f>IF($D64=1,IF(所有護老者!V64="","",所有護老者!V64),"")</f>
        <v/>
      </c>
      <c r="W64" s="160" t="str">
        <f>IF($D64=1,IF(所有護老者!W64="","",所有護老者!W64),"")</f>
        <v/>
      </c>
      <c r="X64" s="160" t="str">
        <f>IF($D64=1,IF(所有護老者!X64="","",所有護老者!X64),"")</f>
        <v/>
      </c>
      <c r="Y64" s="160" t="str">
        <f>IF($D64=1,IF(所有護老者!Y64="","",所有護老者!Y64),"")</f>
        <v/>
      </c>
      <c r="Z64" s="160" t="str">
        <f>IF($D64=1,IF(所有護老者!Z64="","",所有護老者!Z64),"")</f>
        <v/>
      </c>
      <c r="AA64" s="160" t="str">
        <f>IF($D64=1,IF(所有護老者!AA64="","",所有護老者!AA64),"")</f>
        <v/>
      </c>
      <c r="AB64" s="160" t="str">
        <f>IF($D64=1,IF(所有護老者!AB64="","",所有護老者!AB64),"")</f>
        <v/>
      </c>
      <c r="AC64" s="160" t="str">
        <f>IF($D64=1,IF(所有護老者!AC64="","",所有護老者!AC64),"")</f>
        <v/>
      </c>
      <c r="AD64" s="160" t="str">
        <f>IF($D64=1,IF(所有護老者!AD64="","",所有護老者!AD64),"")</f>
        <v/>
      </c>
      <c r="AE64" s="160" t="str">
        <f>IF($D64=1,IF(所有護老者!AE64="","",所有護老者!AE64),"")</f>
        <v/>
      </c>
      <c r="AF64" s="160" t="str">
        <f>IF($D64=1,IF(所有護老者!AF64="","",所有護老者!AF64),"")</f>
        <v/>
      </c>
      <c r="AG64" s="160" t="str">
        <f>IF($D64=1,IF(所有護老者!AG64="","",所有護老者!AG64),"")</f>
        <v/>
      </c>
      <c r="AH64" s="160" t="str">
        <f>IF(所有護老者!AK64="","",所有護老者!AK64)</f>
        <v/>
      </c>
      <c r="AI64" s="175" t="str">
        <f t="shared" si="4"/>
        <v/>
      </c>
      <c r="AJ64" s="175" t="str">
        <f t="shared" si="5"/>
        <v/>
      </c>
      <c r="AK64" s="175" t="str">
        <f t="shared" si="6"/>
        <v/>
      </c>
      <c r="AL64" s="175" t="str">
        <f t="shared" si="7"/>
        <v/>
      </c>
      <c r="AM64" s="175" t="str">
        <f t="shared" si="8"/>
        <v/>
      </c>
      <c r="AN64" s="175" t="str">
        <f t="shared" si="9"/>
        <v/>
      </c>
      <c r="AO64" s="175" t="str">
        <f t="shared" si="10"/>
        <v/>
      </c>
      <c r="AP64" s="175" t="str">
        <f t="shared" si="11"/>
        <v/>
      </c>
      <c r="AQ64" s="27">
        <f t="shared" si="12"/>
        <v>0</v>
      </c>
      <c r="AR64" s="27"/>
      <c r="AS64" s="27">
        <f t="shared" si="13"/>
        <v>0</v>
      </c>
      <c r="AT64" s="27">
        <f t="shared" si="14"/>
        <v>0</v>
      </c>
      <c r="AU64" s="27">
        <f t="shared" si="15"/>
        <v>0</v>
      </c>
      <c r="AV64" s="27">
        <f t="shared" si="16"/>
        <v>0</v>
      </c>
      <c r="AW64" s="27">
        <f t="shared" si="17"/>
        <v>0</v>
      </c>
      <c r="AX64" s="27">
        <f t="shared" si="18"/>
        <v>0</v>
      </c>
      <c r="AY64" s="27">
        <f t="shared" si="19"/>
        <v>0</v>
      </c>
      <c r="AZ64" s="27">
        <f t="shared" si="20"/>
        <v>0</v>
      </c>
      <c r="BA64" s="176"/>
      <c r="BB64" s="27">
        <f t="shared" si="21"/>
        <v>0</v>
      </c>
      <c r="BC64" s="176"/>
      <c r="BD64" s="276" t="str">
        <f t="shared" si="22"/>
        <v/>
      </c>
      <c r="BE64" s="176"/>
      <c r="BF64" s="27">
        <f t="shared" si="23"/>
        <v>0</v>
      </c>
      <c r="BG64" s="27">
        <f t="shared" si="24"/>
        <v>0</v>
      </c>
      <c r="BH64" s="27">
        <f t="shared" si="25"/>
        <v>0</v>
      </c>
      <c r="BI64" s="27">
        <f t="shared" si="26"/>
        <v>0</v>
      </c>
      <c r="BJ64" s="27">
        <f t="shared" si="27"/>
        <v>0</v>
      </c>
      <c r="BK64" s="27"/>
      <c r="BL64" s="166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</row>
    <row r="65" spans="1:91">
      <c r="A65" s="160" t="str">
        <f>IF($D65=1,IF(所有護老者!A65="","",所有護老者!A65),"")</f>
        <v/>
      </c>
      <c r="B65" s="160" t="str">
        <f>IF($D65=1,IF(所有護老者!B65="","",所有護老者!B65),"")</f>
        <v/>
      </c>
      <c r="C65" s="160" t="str">
        <f>IF($D65=1,IF(所有護老者!D65="","",所有護老者!D65),"")</f>
        <v/>
      </c>
      <c r="D65" s="160" t="str">
        <f>IF(所有護老者!C65=1,1,"")</f>
        <v/>
      </c>
      <c r="E65" s="160" t="str">
        <f>IF($D65=1,IF(所有護老者!E65="","",所有護老者!E65),"")</f>
        <v/>
      </c>
      <c r="F65" s="160" t="str">
        <f>IF($D65=1,IF(所有護老者!F65="","",所有護老者!F65),"")</f>
        <v/>
      </c>
      <c r="G65" s="160" t="str">
        <f>IF($D65=1,IF(所有護老者!G65="","",所有護老者!G65),"")</f>
        <v/>
      </c>
      <c r="H65" s="160" t="str">
        <f>IF($D65=1,IF(所有護老者!H65="","",所有護老者!H65),"")</f>
        <v/>
      </c>
      <c r="I65" s="160" t="str">
        <f>IF($D65=1,IF(所有護老者!I65="","",所有護老者!I65),"")</f>
        <v/>
      </c>
      <c r="J65" s="160" t="str">
        <f>IF($D65=1,IF(所有護老者!J65="","",所有護老者!J65),"")</f>
        <v/>
      </c>
      <c r="K65" s="160" t="str">
        <f>IF($D65=1,IF(所有護老者!K65="","",所有護老者!K65),"")</f>
        <v/>
      </c>
      <c r="L65" s="160" t="str">
        <f>IF($D65=1,IF(所有護老者!L65="","",所有護老者!L65),"")</f>
        <v/>
      </c>
      <c r="M65" s="160" t="str">
        <f>IF($D65=1,IF(所有護老者!M65="","",所有護老者!M65),"")</f>
        <v/>
      </c>
      <c r="N65" s="160" t="str">
        <f>IF($D65=1,IF(所有護老者!N65="","",所有護老者!N65),"")</f>
        <v/>
      </c>
      <c r="O65" s="160" t="str">
        <f>IF($D65=1,IF(所有護老者!O65="","",所有護老者!O65),"")</f>
        <v/>
      </c>
      <c r="P65" s="160" t="str">
        <f>IF($D65=1,IF(所有護老者!P65="","",所有護老者!P65),"")</f>
        <v/>
      </c>
      <c r="Q65" s="160" t="str">
        <f>IF($D65=1,IF(所有護老者!Q65="","",所有護老者!Q65),"")</f>
        <v/>
      </c>
      <c r="R65" s="160" t="str">
        <f>IF($D65=1,IF(所有護老者!R65="","",所有護老者!R65),"")</f>
        <v/>
      </c>
      <c r="S65" s="160" t="str">
        <f>IF($D65=1,IF(所有護老者!S65="","",所有護老者!S65),"")</f>
        <v/>
      </c>
      <c r="T65" s="160" t="str">
        <f>IF($D65=1,IF(所有護老者!T65="","",所有護老者!T65),"")</f>
        <v/>
      </c>
      <c r="U65" s="160" t="str">
        <f>IF($D65=1,IF(所有護老者!U65="","",所有護老者!U65),"")</f>
        <v/>
      </c>
      <c r="V65" s="160" t="str">
        <f>IF($D65=1,IF(所有護老者!V65="","",所有護老者!V65),"")</f>
        <v/>
      </c>
      <c r="W65" s="160" t="str">
        <f>IF($D65=1,IF(所有護老者!W65="","",所有護老者!W65),"")</f>
        <v/>
      </c>
      <c r="X65" s="160" t="str">
        <f>IF($D65=1,IF(所有護老者!X65="","",所有護老者!X65),"")</f>
        <v/>
      </c>
      <c r="Y65" s="160" t="str">
        <f>IF($D65=1,IF(所有護老者!Y65="","",所有護老者!Y65),"")</f>
        <v/>
      </c>
      <c r="Z65" s="160" t="str">
        <f>IF($D65=1,IF(所有護老者!Z65="","",所有護老者!Z65),"")</f>
        <v/>
      </c>
      <c r="AA65" s="160" t="str">
        <f>IF($D65=1,IF(所有護老者!AA65="","",所有護老者!AA65),"")</f>
        <v/>
      </c>
      <c r="AB65" s="160" t="str">
        <f>IF($D65=1,IF(所有護老者!AB65="","",所有護老者!AB65),"")</f>
        <v/>
      </c>
      <c r="AC65" s="160" t="str">
        <f>IF($D65=1,IF(所有護老者!AC65="","",所有護老者!AC65),"")</f>
        <v/>
      </c>
      <c r="AD65" s="160" t="str">
        <f>IF($D65=1,IF(所有護老者!AD65="","",所有護老者!AD65),"")</f>
        <v/>
      </c>
      <c r="AE65" s="160" t="str">
        <f>IF($D65=1,IF(所有護老者!AE65="","",所有護老者!AE65),"")</f>
        <v/>
      </c>
      <c r="AF65" s="160" t="str">
        <f>IF($D65=1,IF(所有護老者!AF65="","",所有護老者!AF65),"")</f>
        <v/>
      </c>
      <c r="AG65" s="160" t="str">
        <f>IF($D65=1,IF(所有護老者!AG65="","",所有護老者!AG65),"")</f>
        <v/>
      </c>
      <c r="AH65" s="160" t="str">
        <f>IF(所有護老者!AK65="","",所有護老者!AK65)</f>
        <v/>
      </c>
      <c r="AI65" s="175" t="str">
        <f t="shared" si="4"/>
        <v/>
      </c>
      <c r="AJ65" s="175" t="str">
        <f t="shared" si="5"/>
        <v/>
      </c>
      <c r="AK65" s="175" t="str">
        <f t="shared" si="6"/>
        <v/>
      </c>
      <c r="AL65" s="175" t="str">
        <f t="shared" si="7"/>
        <v/>
      </c>
      <c r="AM65" s="175" t="str">
        <f t="shared" si="8"/>
        <v/>
      </c>
      <c r="AN65" s="175" t="str">
        <f t="shared" si="9"/>
        <v/>
      </c>
      <c r="AO65" s="175" t="str">
        <f t="shared" si="10"/>
        <v/>
      </c>
      <c r="AP65" s="175" t="str">
        <f t="shared" si="11"/>
        <v/>
      </c>
      <c r="AQ65" s="27">
        <f t="shared" si="12"/>
        <v>0</v>
      </c>
      <c r="AR65" s="27"/>
      <c r="AS65" s="27">
        <f t="shared" si="13"/>
        <v>0</v>
      </c>
      <c r="AT65" s="27">
        <f t="shared" si="14"/>
        <v>0</v>
      </c>
      <c r="AU65" s="27">
        <f t="shared" si="15"/>
        <v>0</v>
      </c>
      <c r="AV65" s="27">
        <f t="shared" si="16"/>
        <v>0</v>
      </c>
      <c r="AW65" s="27">
        <f t="shared" si="17"/>
        <v>0</v>
      </c>
      <c r="AX65" s="27">
        <f t="shared" si="18"/>
        <v>0</v>
      </c>
      <c r="AY65" s="27">
        <f t="shared" si="19"/>
        <v>0</v>
      </c>
      <c r="AZ65" s="27">
        <f t="shared" si="20"/>
        <v>0</v>
      </c>
      <c r="BA65" s="176"/>
      <c r="BB65" s="27">
        <f t="shared" si="21"/>
        <v>0</v>
      </c>
      <c r="BC65" s="176"/>
      <c r="BD65" s="276" t="str">
        <f t="shared" si="22"/>
        <v/>
      </c>
      <c r="BE65" s="176"/>
      <c r="BF65" s="27">
        <f t="shared" si="23"/>
        <v>0</v>
      </c>
      <c r="BG65" s="27">
        <f t="shared" si="24"/>
        <v>0</v>
      </c>
      <c r="BH65" s="27">
        <f t="shared" si="25"/>
        <v>0</v>
      </c>
      <c r="BI65" s="27">
        <f t="shared" si="26"/>
        <v>0</v>
      </c>
      <c r="BJ65" s="27">
        <f t="shared" si="27"/>
        <v>0</v>
      </c>
      <c r="BK65" s="27"/>
      <c r="BL65" s="166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</row>
    <row r="66" spans="1:91">
      <c r="A66" s="160" t="str">
        <f>IF($D66=1,IF(所有護老者!A66="","",所有護老者!A66),"")</f>
        <v/>
      </c>
      <c r="B66" s="160" t="str">
        <f>IF($D66=1,IF(所有護老者!B66="","",所有護老者!B66),"")</f>
        <v/>
      </c>
      <c r="C66" s="160" t="str">
        <f>IF($D66=1,IF(所有護老者!D66="","",所有護老者!D66),"")</f>
        <v/>
      </c>
      <c r="D66" s="160" t="str">
        <f>IF(所有護老者!C66=1,1,"")</f>
        <v/>
      </c>
      <c r="E66" s="160" t="str">
        <f>IF($D66=1,IF(所有護老者!E66="","",所有護老者!E66),"")</f>
        <v/>
      </c>
      <c r="F66" s="160" t="str">
        <f>IF($D66=1,IF(所有護老者!F66="","",所有護老者!F66),"")</f>
        <v/>
      </c>
      <c r="G66" s="160" t="str">
        <f>IF($D66=1,IF(所有護老者!G66="","",所有護老者!G66),"")</f>
        <v/>
      </c>
      <c r="H66" s="160" t="str">
        <f>IF($D66=1,IF(所有護老者!H66="","",所有護老者!H66),"")</f>
        <v/>
      </c>
      <c r="I66" s="160" t="str">
        <f>IF($D66=1,IF(所有護老者!I66="","",所有護老者!I66),"")</f>
        <v/>
      </c>
      <c r="J66" s="160" t="str">
        <f>IF($D66=1,IF(所有護老者!J66="","",所有護老者!J66),"")</f>
        <v/>
      </c>
      <c r="K66" s="160" t="str">
        <f>IF($D66=1,IF(所有護老者!K66="","",所有護老者!K66),"")</f>
        <v/>
      </c>
      <c r="L66" s="160" t="str">
        <f>IF($D66=1,IF(所有護老者!L66="","",所有護老者!L66),"")</f>
        <v/>
      </c>
      <c r="M66" s="160" t="str">
        <f>IF($D66=1,IF(所有護老者!M66="","",所有護老者!M66),"")</f>
        <v/>
      </c>
      <c r="N66" s="160" t="str">
        <f>IF($D66=1,IF(所有護老者!N66="","",所有護老者!N66),"")</f>
        <v/>
      </c>
      <c r="O66" s="160" t="str">
        <f>IF($D66=1,IF(所有護老者!O66="","",所有護老者!O66),"")</f>
        <v/>
      </c>
      <c r="P66" s="160" t="str">
        <f>IF($D66=1,IF(所有護老者!P66="","",所有護老者!P66),"")</f>
        <v/>
      </c>
      <c r="Q66" s="160" t="str">
        <f>IF($D66=1,IF(所有護老者!Q66="","",所有護老者!Q66),"")</f>
        <v/>
      </c>
      <c r="R66" s="160" t="str">
        <f>IF($D66=1,IF(所有護老者!R66="","",所有護老者!R66),"")</f>
        <v/>
      </c>
      <c r="S66" s="160" t="str">
        <f>IF($D66=1,IF(所有護老者!S66="","",所有護老者!S66),"")</f>
        <v/>
      </c>
      <c r="T66" s="160" t="str">
        <f>IF($D66=1,IF(所有護老者!T66="","",所有護老者!T66),"")</f>
        <v/>
      </c>
      <c r="U66" s="160" t="str">
        <f>IF($D66=1,IF(所有護老者!U66="","",所有護老者!U66),"")</f>
        <v/>
      </c>
      <c r="V66" s="160" t="str">
        <f>IF($D66=1,IF(所有護老者!V66="","",所有護老者!V66),"")</f>
        <v/>
      </c>
      <c r="W66" s="160" t="str">
        <f>IF($D66=1,IF(所有護老者!W66="","",所有護老者!W66),"")</f>
        <v/>
      </c>
      <c r="X66" s="160" t="str">
        <f>IF($D66=1,IF(所有護老者!X66="","",所有護老者!X66),"")</f>
        <v/>
      </c>
      <c r="Y66" s="160" t="str">
        <f>IF($D66=1,IF(所有護老者!Y66="","",所有護老者!Y66),"")</f>
        <v/>
      </c>
      <c r="Z66" s="160" t="str">
        <f>IF($D66=1,IF(所有護老者!Z66="","",所有護老者!Z66),"")</f>
        <v/>
      </c>
      <c r="AA66" s="160" t="str">
        <f>IF($D66=1,IF(所有護老者!AA66="","",所有護老者!AA66),"")</f>
        <v/>
      </c>
      <c r="AB66" s="160" t="str">
        <f>IF($D66=1,IF(所有護老者!AB66="","",所有護老者!AB66),"")</f>
        <v/>
      </c>
      <c r="AC66" s="160" t="str">
        <f>IF($D66=1,IF(所有護老者!AC66="","",所有護老者!AC66),"")</f>
        <v/>
      </c>
      <c r="AD66" s="160" t="str">
        <f>IF($D66=1,IF(所有護老者!AD66="","",所有護老者!AD66),"")</f>
        <v/>
      </c>
      <c r="AE66" s="160" t="str">
        <f>IF($D66=1,IF(所有護老者!AE66="","",所有護老者!AE66),"")</f>
        <v/>
      </c>
      <c r="AF66" s="160" t="str">
        <f>IF($D66=1,IF(所有護老者!AF66="","",所有護老者!AF66),"")</f>
        <v/>
      </c>
      <c r="AG66" s="160" t="str">
        <f>IF($D66=1,IF(所有護老者!AG66="","",所有護老者!AG66),"")</f>
        <v/>
      </c>
      <c r="AH66" s="160" t="str">
        <f>IF(所有護老者!AK66="","",所有護老者!AK66)</f>
        <v/>
      </c>
      <c r="AI66" s="175" t="str">
        <f t="shared" si="4"/>
        <v/>
      </c>
      <c r="AJ66" s="175" t="str">
        <f t="shared" si="5"/>
        <v/>
      </c>
      <c r="AK66" s="175" t="str">
        <f t="shared" si="6"/>
        <v/>
      </c>
      <c r="AL66" s="175" t="str">
        <f t="shared" si="7"/>
        <v/>
      </c>
      <c r="AM66" s="175" t="str">
        <f t="shared" si="8"/>
        <v/>
      </c>
      <c r="AN66" s="175" t="str">
        <f t="shared" si="9"/>
        <v/>
      </c>
      <c r="AO66" s="175" t="str">
        <f t="shared" si="10"/>
        <v/>
      </c>
      <c r="AP66" s="175" t="str">
        <f t="shared" si="11"/>
        <v/>
      </c>
      <c r="AQ66" s="27">
        <f t="shared" si="12"/>
        <v>0</v>
      </c>
      <c r="AR66" s="27"/>
      <c r="AS66" s="27">
        <f t="shared" si="13"/>
        <v>0</v>
      </c>
      <c r="AT66" s="27">
        <f t="shared" si="14"/>
        <v>0</v>
      </c>
      <c r="AU66" s="27">
        <f t="shared" si="15"/>
        <v>0</v>
      </c>
      <c r="AV66" s="27">
        <f t="shared" si="16"/>
        <v>0</v>
      </c>
      <c r="AW66" s="27">
        <f t="shared" si="17"/>
        <v>0</v>
      </c>
      <c r="AX66" s="27">
        <f t="shared" si="18"/>
        <v>0</v>
      </c>
      <c r="AY66" s="27">
        <f t="shared" si="19"/>
        <v>0</v>
      </c>
      <c r="AZ66" s="27">
        <f t="shared" si="20"/>
        <v>0</v>
      </c>
      <c r="BA66" s="176"/>
      <c r="BB66" s="27">
        <f t="shared" si="21"/>
        <v>0</v>
      </c>
      <c r="BC66" s="176"/>
      <c r="BD66" s="276" t="str">
        <f t="shared" si="22"/>
        <v/>
      </c>
      <c r="BE66" s="176"/>
      <c r="BF66" s="27">
        <f t="shared" si="23"/>
        <v>0</v>
      </c>
      <c r="BG66" s="27">
        <f t="shared" si="24"/>
        <v>0</v>
      </c>
      <c r="BH66" s="27">
        <f t="shared" si="25"/>
        <v>0</v>
      </c>
      <c r="BI66" s="27">
        <f t="shared" si="26"/>
        <v>0</v>
      </c>
      <c r="BJ66" s="27">
        <f t="shared" si="27"/>
        <v>0</v>
      </c>
      <c r="BK66" s="27"/>
      <c r="BL66" s="166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</row>
    <row r="67" spans="1:91">
      <c r="A67" s="160" t="str">
        <f>IF($D67=1,IF(所有護老者!A67="","",所有護老者!A67),"")</f>
        <v/>
      </c>
      <c r="B67" s="160" t="str">
        <f>IF($D67=1,IF(所有護老者!B67="","",所有護老者!B67),"")</f>
        <v/>
      </c>
      <c r="C67" s="160" t="str">
        <f>IF($D67=1,IF(所有護老者!D67="","",所有護老者!D67),"")</f>
        <v/>
      </c>
      <c r="D67" s="160" t="str">
        <f>IF(所有護老者!C67=1,1,"")</f>
        <v/>
      </c>
      <c r="E67" s="160" t="str">
        <f>IF($D67=1,IF(所有護老者!E67="","",所有護老者!E67),"")</f>
        <v/>
      </c>
      <c r="F67" s="160" t="str">
        <f>IF($D67=1,IF(所有護老者!F67="","",所有護老者!F67),"")</f>
        <v/>
      </c>
      <c r="G67" s="160" t="str">
        <f>IF($D67=1,IF(所有護老者!G67="","",所有護老者!G67),"")</f>
        <v/>
      </c>
      <c r="H67" s="160" t="str">
        <f>IF($D67=1,IF(所有護老者!H67="","",所有護老者!H67),"")</f>
        <v/>
      </c>
      <c r="I67" s="160" t="str">
        <f>IF($D67=1,IF(所有護老者!I67="","",所有護老者!I67),"")</f>
        <v/>
      </c>
      <c r="J67" s="160" t="str">
        <f>IF($D67=1,IF(所有護老者!J67="","",所有護老者!J67),"")</f>
        <v/>
      </c>
      <c r="K67" s="160" t="str">
        <f>IF($D67=1,IF(所有護老者!K67="","",所有護老者!K67),"")</f>
        <v/>
      </c>
      <c r="L67" s="160" t="str">
        <f>IF($D67=1,IF(所有護老者!L67="","",所有護老者!L67),"")</f>
        <v/>
      </c>
      <c r="M67" s="160" t="str">
        <f>IF($D67=1,IF(所有護老者!M67="","",所有護老者!M67),"")</f>
        <v/>
      </c>
      <c r="N67" s="160" t="str">
        <f>IF($D67=1,IF(所有護老者!N67="","",所有護老者!N67),"")</f>
        <v/>
      </c>
      <c r="O67" s="160" t="str">
        <f>IF($D67=1,IF(所有護老者!O67="","",所有護老者!O67),"")</f>
        <v/>
      </c>
      <c r="P67" s="160" t="str">
        <f>IF($D67=1,IF(所有護老者!P67="","",所有護老者!P67),"")</f>
        <v/>
      </c>
      <c r="Q67" s="160" t="str">
        <f>IF($D67=1,IF(所有護老者!Q67="","",所有護老者!Q67),"")</f>
        <v/>
      </c>
      <c r="R67" s="160" t="str">
        <f>IF($D67=1,IF(所有護老者!R67="","",所有護老者!R67),"")</f>
        <v/>
      </c>
      <c r="S67" s="160" t="str">
        <f>IF($D67=1,IF(所有護老者!S67="","",所有護老者!S67),"")</f>
        <v/>
      </c>
      <c r="T67" s="160" t="str">
        <f>IF($D67=1,IF(所有護老者!T67="","",所有護老者!T67),"")</f>
        <v/>
      </c>
      <c r="U67" s="160" t="str">
        <f>IF($D67=1,IF(所有護老者!U67="","",所有護老者!U67),"")</f>
        <v/>
      </c>
      <c r="V67" s="160" t="str">
        <f>IF($D67=1,IF(所有護老者!V67="","",所有護老者!V67),"")</f>
        <v/>
      </c>
      <c r="W67" s="160" t="str">
        <f>IF($D67=1,IF(所有護老者!W67="","",所有護老者!W67),"")</f>
        <v/>
      </c>
      <c r="X67" s="160" t="str">
        <f>IF($D67=1,IF(所有護老者!X67="","",所有護老者!X67),"")</f>
        <v/>
      </c>
      <c r="Y67" s="160" t="str">
        <f>IF($D67=1,IF(所有護老者!Y67="","",所有護老者!Y67),"")</f>
        <v/>
      </c>
      <c r="Z67" s="160" t="str">
        <f>IF($D67=1,IF(所有護老者!Z67="","",所有護老者!Z67),"")</f>
        <v/>
      </c>
      <c r="AA67" s="160" t="str">
        <f>IF($D67=1,IF(所有護老者!AA67="","",所有護老者!AA67),"")</f>
        <v/>
      </c>
      <c r="AB67" s="160" t="str">
        <f>IF($D67=1,IF(所有護老者!AB67="","",所有護老者!AB67),"")</f>
        <v/>
      </c>
      <c r="AC67" s="160" t="str">
        <f>IF($D67=1,IF(所有護老者!AC67="","",所有護老者!AC67),"")</f>
        <v/>
      </c>
      <c r="AD67" s="160" t="str">
        <f>IF($D67=1,IF(所有護老者!AD67="","",所有護老者!AD67),"")</f>
        <v/>
      </c>
      <c r="AE67" s="160" t="str">
        <f>IF($D67=1,IF(所有護老者!AE67="","",所有護老者!AE67),"")</f>
        <v/>
      </c>
      <c r="AF67" s="160" t="str">
        <f>IF($D67=1,IF(所有護老者!AF67="","",所有護老者!AF67),"")</f>
        <v/>
      </c>
      <c r="AG67" s="160" t="str">
        <f>IF($D67=1,IF(所有護老者!AG67="","",所有護老者!AG67),"")</f>
        <v/>
      </c>
      <c r="AH67" s="160" t="str">
        <f>IF(所有護老者!AK67="","",所有護老者!AK67)</f>
        <v/>
      </c>
      <c r="AI67" s="175" t="str">
        <f t="shared" si="4"/>
        <v/>
      </c>
      <c r="AJ67" s="175" t="str">
        <f t="shared" si="5"/>
        <v/>
      </c>
      <c r="AK67" s="175" t="str">
        <f t="shared" si="6"/>
        <v/>
      </c>
      <c r="AL67" s="175" t="str">
        <f t="shared" si="7"/>
        <v/>
      </c>
      <c r="AM67" s="175" t="str">
        <f t="shared" si="8"/>
        <v/>
      </c>
      <c r="AN67" s="175" t="str">
        <f t="shared" si="9"/>
        <v/>
      </c>
      <c r="AO67" s="175" t="str">
        <f t="shared" si="10"/>
        <v/>
      </c>
      <c r="AP67" s="175" t="str">
        <f t="shared" si="11"/>
        <v/>
      </c>
      <c r="AQ67" s="27">
        <f t="shared" si="12"/>
        <v>0</v>
      </c>
      <c r="AR67" s="27"/>
      <c r="AS67" s="27">
        <f t="shared" si="13"/>
        <v>0</v>
      </c>
      <c r="AT67" s="27">
        <f t="shared" si="14"/>
        <v>0</v>
      </c>
      <c r="AU67" s="27">
        <f t="shared" si="15"/>
        <v>0</v>
      </c>
      <c r="AV67" s="27">
        <f t="shared" si="16"/>
        <v>0</v>
      </c>
      <c r="AW67" s="27">
        <f t="shared" si="17"/>
        <v>0</v>
      </c>
      <c r="AX67" s="27">
        <f t="shared" si="18"/>
        <v>0</v>
      </c>
      <c r="AY67" s="27">
        <f t="shared" si="19"/>
        <v>0</v>
      </c>
      <c r="AZ67" s="27">
        <f t="shared" si="20"/>
        <v>0</v>
      </c>
      <c r="BA67" s="176"/>
      <c r="BB67" s="27">
        <f t="shared" si="21"/>
        <v>0</v>
      </c>
      <c r="BC67" s="176"/>
      <c r="BD67" s="276" t="str">
        <f t="shared" si="22"/>
        <v/>
      </c>
      <c r="BE67" s="176"/>
      <c r="BF67" s="27">
        <f t="shared" si="23"/>
        <v>0</v>
      </c>
      <c r="BG67" s="27">
        <f t="shared" si="24"/>
        <v>0</v>
      </c>
      <c r="BH67" s="27">
        <f t="shared" si="25"/>
        <v>0</v>
      </c>
      <c r="BI67" s="27">
        <f t="shared" si="26"/>
        <v>0</v>
      </c>
      <c r="BJ67" s="27">
        <f t="shared" si="27"/>
        <v>0</v>
      </c>
      <c r="BK67" s="27"/>
      <c r="BL67" s="166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</row>
    <row r="68" spans="1:91">
      <c r="A68" s="160" t="str">
        <f>IF($D68=1,IF(所有護老者!A68="","",所有護老者!A68),"")</f>
        <v/>
      </c>
      <c r="B68" s="160" t="str">
        <f>IF($D68=1,IF(所有護老者!B68="","",所有護老者!B68),"")</f>
        <v/>
      </c>
      <c r="C68" s="160" t="str">
        <f>IF($D68=1,IF(所有護老者!D68="","",所有護老者!D68),"")</f>
        <v/>
      </c>
      <c r="D68" s="160" t="str">
        <f>IF(所有護老者!C68=1,1,"")</f>
        <v/>
      </c>
      <c r="E68" s="160" t="str">
        <f>IF($D68=1,IF(所有護老者!E68="","",所有護老者!E68),"")</f>
        <v/>
      </c>
      <c r="F68" s="160" t="str">
        <f>IF($D68=1,IF(所有護老者!F68="","",所有護老者!F68),"")</f>
        <v/>
      </c>
      <c r="G68" s="160" t="str">
        <f>IF($D68=1,IF(所有護老者!G68="","",所有護老者!G68),"")</f>
        <v/>
      </c>
      <c r="H68" s="160" t="str">
        <f>IF($D68=1,IF(所有護老者!H68="","",所有護老者!H68),"")</f>
        <v/>
      </c>
      <c r="I68" s="160" t="str">
        <f>IF($D68=1,IF(所有護老者!I68="","",所有護老者!I68),"")</f>
        <v/>
      </c>
      <c r="J68" s="160" t="str">
        <f>IF($D68=1,IF(所有護老者!J68="","",所有護老者!J68),"")</f>
        <v/>
      </c>
      <c r="K68" s="160" t="str">
        <f>IF($D68=1,IF(所有護老者!K68="","",所有護老者!K68),"")</f>
        <v/>
      </c>
      <c r="L68" s="160" t="str">
        <f>IF($D68=1,IF(所有護老者!L68="","",所有護老者!L68),"")</f>
        <v/>
      </c>
      <c r="M68" s="160" t="str">
        <f>IF($D68=1,IF(所有護老者!M68="","",所有護老者!M68),"")</f>
        <v/>
      </c>
      <c r="N68" s="160" t="str">
        <f>IF($D68=1,IF(所有護老者!N68="","",所有護老者!N68),"")</f>
        <v/>
      </c>
      <c r="O68" s="160" t="str">
        <f>IF($D68=1,IF(所有護老者!O68="","",所有護老者!O68),"")</f>
        <v/>
      </c>
      <c r="P68" s="160" t="str">
        <f>IF($D68=1,IF(所有護老者!P68="","",所有護老者!P68),"")</f>
        <v/>
      </c>
      <c r="Q68" s="160" t="str">
        <f>IF($D68=1,IF(所有護老者!Q68="","",所有護老者!Q68),"")</f>
        <v/>
      </c>
      <c r="R68" s="160" t="str">
        <f>IF($D68=1,IF(所有護老者!R68="","",所有護老者!R68),"")</f>
        <v/>
      </c>
      <c r="S68" s="160" t="str">
        <f>IF($D68=1,IF(所有護老者!S68="","",所有護老者!S68),"")</f>
        <v/>
      </c>
      <c r="T68" s="160" t="str">
        <f>IF($D68=1,IF(所有護老者!T68="","",所有護老者!T68),"")</f>
        <v/>
      </c>
      <c r="U68" s="160" t="str">
        <f>IF($D68=1,IF(所有護老者!U68="","",所有護老者!U68),"")</f>
        <v/>
      </c>
      <c r="V68" s="160" t="str">
        <f>IF($D68=1,IF(所有護老者!V68="","",所有護老者!V68),"")</f>
        <v/>
      </c>
      <c r="W68" s="160" t="str">
        <f>IF($D68=1,IF(所有護老者!W68="","",所有護老者!W68),"")</f>
        <v/>
      </c>
      <c r="X68" s="160" t="str">
        <f>IF($D68=1,IF(所有護老者!X68="","",所有護老者!X68),"")</f>
        <v/>
      </c>
      <c r="Y68" s="160" t="str">
        <f>IF($D68=1,IF(所有護老者!Y68="","",所有護老者!Y68),"")</f>
        <v/>
      </c>
      <c r="Z68" s="160" t="str">
        <f>IF($D68=1,IF(所有護老者!Z68="","",所有護老者!Z68),"")</f>
        <v/>
      </c>
      <c r="AA68" s="160" t="str">
        <f>IF($D68=1,IF(所有護老者!AA68="","",所有護老者!AA68),"")</f>
        <v/>
      </c>
      <c r="AB68" s="160" t="str">
        <f>IF($D68=1,IF(所有護老者!AB68="","",所有護老者!AB68),"")</f>
        <v/>
      </c>
      <c r="AC68" s="160" t="str">
        <f>IF($D68=1,IF(所有護老者!AC68="","",所有護老者!AC68),"")</f>
        <v/>
      </c>
      <c r="AD68" s="160" t="str">
        <f>IF($D68=1,IF(所有護老者!AD68="","",所有護老者!AD68),"")</f>
        <v/>
      </c>
      <c r="AE68" s="160" t="str">
        <f>IF($D68=1,IF(所有護老者!AE68="","",所有護老者!AE68),"")</f>
        <v/>
      </c>
      <c r="AF68" s="160" t="str">
        <f>IF($D68=1,IF(所有護老者!AF68="","",所有護老者!AF68),"")</f>
        <v/>
      </c>
      <c r="AG68" s="160" t="str">
        <f>IF($D68=1,IF(所有護老者!AG68="","",所有護老者!AG68),"")</f>
        <v/>
      </c>
      <c r="AH68" s="160" t="str">
        <f>IF(所有護老者!AK68="","",所有護老者!AK68)</f>
        <v/>
      </c>
      <c r="AI68" s="175" t="str">
        <f t="shared" si="4"/>
        <v/>
      </c>
      <c r="AJ68" s="175" t="str">
        <f t="shared" si="5"/>
        <v/>
      </c>
      <c r="AK68" s="175" t="str">
        <f t="shared" si="6"/>
        <v/>
      </c>
      <c r="AL68" s="175" t="str">
        <f t="shared" si="7"/>
        <v/>
      </c>
      <c r="AM68" s="175" t="str">
        <f t="shared" si="8"/>
        <v/>
      </c>
      <c r="AN68" s="175" t="str">
        <f t="shared" si="9"/>
        <v/>
      </c>
      <c r="AO68" s="175" t="str">
        <f t="shared" si="10"/>
        <v/>
      </c>
      <c r="AP68" s="175" t="str">
        <f t="shared" si="11"/>
        <v/>
      </c>
      <c r="AQ68" s="27">
        <f t="shared" si="12"/>
        <v>0</v>
      </c>
      <c r="AR68" s="27"/>
      <c r="AS68" s="27">
        <f t="shared" si="13"/>
        <v>0</v>
      </c>
      <c r="AT68" s="27">
        <f t="shared" si="14"/>
        <v>0</v>
      </c>
      <c r="AU68" s="27">
        <f t="shared" si="15"/>
        <v>0</v>
      </c>
      <c r="AV68" s="27">
        <f t="shared" si="16"/>
        <v>0</v>
      </c>
      <c r="AW68" s="27">
        <f t="shared" si="17"/>
        <v>0</v>
      </c>
      <c r="AX68" s="27">
        <f t="shared" si="18"/>
        <v>0</v>
      </c>
      <c r="AY68" s="27">
        <f t="shared" si="19"/>
        <v>0</v>
      </c>
      <c r="AZ68" s="27">
        <f t="shared" si="20"/>
        <v>0</v>
      </c>
      <c r="BA68" s="176"/>
      <c r="BB68" s="27">
        <f t="shared" si="21"/>
        <v>0</v>
      </c>
      <c r="BC68" s="176"/>
      <c r="BD68" s="276" t="str">
        <f t="shared" si="22"/>
        <v/>
      </c>
      <c r="BE68" s="176"/>
      <c r="BF68" s="27">
        <f t="shared" si="23"/>
        <v>0</v>
      </c>
      <c r="BG68" s="27">
        <f t="shared" si="24"/>
        <v>0</v>
      </c>
      <c r="BH68" s="27">
        <f t="shared" si="25"/>
        <v>0</v>
      </c>
      <c r="BI68" s="27">
        <f t="shared" si="26"/>
        <v>0</v>
      </c>
      <c r="BJ68" s="27">
        <f t="shared" si="27"/>
        <v>0</v>
      </c>
      <c r="BK68" s="27"/>
      <c r="BL68" s="166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</row>
    <row r="69" spans="1:91">
      <c r="A69" s="160" t="str">
        <f>IF($D69=1,IF(所有護老者!A69="","",所有護老者!A69),"")</f>
        <v/>
      </c>
      <c r="B69" s="160" t="str">
        <f>IF($D69=1,IF(所有護老者!B69="","",所有護老者!B69),"")</f>
        <v/>
      </c>
      <c r="C69" s="160" t="str">
        <f>IF($D69=1,IF(所有護老者!D69="","",所有護老者!D69),"")</f>
        <v/>
      </c>
      <c r="D69" s="160" t="str">
        <f>IF(所有護老者!C69=1,1,"")</f>
        <v/>
      </c>
      <c r="E69" s="160" t="str">
        <f>IF($D69=1,IF(所有護老者!E69="","",所有護老者!E69),"")</f>
        <v/>
      </c>
      <c r="F69" s="160" t="str">
        <f>IF($D69=1,IF(所有護老者!F69="","",所有護老者!F69),"")</f>
        <v/>
      </c>
      <c r="G69" s="160" t="str">
        <f>IF($D69=1,IF(所有護老者!G69="","",所有護老者!G69),"")</f>
        <v/>
      </c>
      <c r="H69" s="160" t="str">
        <f>IF($D69=1,IF(所有護老者!H69="","",所有護老者!H69),"")</f>
        <v/>
      </c>
      <c r="I69" s="160" t="str">
        <f>IF($D69=1,IF(所有護老者!I69="","",所有護老者!I69),"")</f>
        <v/>
      </c>
      <c r="J69" s="160" t="str">
        <f>IF($D69=1,IF(所有護老者!J69="","",所有護老者!J69),"")</f>
        <v/>
      </c>
      <c r="K69" s="160" t="str">
        <f>IF($D69=1,IF(所有護老者!K69="","",所有護老者!K69),"")</f>
        <v/>
      </c>
      <c r="L69" s="160" t="str">
        <f>IF($D69=1,IF(所有護老者!L69="","",所有護老者!L69),"")</f>
        <v/>
      </c>
      <c r="M69" s="160" t="str">
        <f>IF($D69=1,IF(所有護老者!M69="","",所有護老者!M69),"")</f>
        <v/>
      </c>
      <c r="N69" s="160" t="str">
        <f>IF($D69=1,IF(所有護老者!N69="","",所有護老者!N69),"")</f>
        <v/>
      </c>
      <c r="O69" s="160" t="str">
        <f>IF($D69=1,IF(所有護老者!O69="","",所有護老者!O69),"")</f>
        <v/>
      </c>
      <c r="P69" s="160" t="str">
        <f>IF($D69=1,IF(所有護老者!P69="","",所有護老者!P69),"")</f>
        <v/>
      </c>
      <c r="Q69" s="160" t="str">
        <f>IF($D69=1,IF(所有護老者!Q69="","",所有護老者!Q69),"")</f>
        <v/>
      </c>
      <c r="R69" s="160" t="str">
        <f>IF($D69=1,IF(所有護老者!R69="","",所有護老者!R69),"")</f>
        <v/>
      </c>
      <c r="S69" s="160" t="str">
        <f>IF($D69=1,IF(所有護老者!S69="","",所有護老者!S69),"")</f>
        <v/>
      </c>
      <c r="T69" s="160" t="str">
        <f>IF($D69=1,IF(所有護老者!T69="","",所有護老者!T69),"")</f>
        <v/>
      </c>
      <c r="U69" s="160" t="str">
        <f>IF($D69=1,IF(所有護老者!U69="","",所有護老者!U69),"")</f>
        <v/>
      </c>
      <c r="V69" s="160" t="str">
        <f>IF($D69=1,IF(所有護老者!V69="","",所有護老者!V69),"")</f>
        <v/>
      </c>
      <c r="W69" s="160" t="str">
        <f>IF($D69=1,IF(所有護老者!W69="","",所有護老者!W69),"")</f>
        <v/>
      </c>
      <c r="X69" s="160" t="str">
        <f>IF($D69=1,IF(所有護老者!X69="","",所有護老者!X69),"")</f>
        <v/>
      </c>
      <c r="Y69" s="160" t="str">
        <f>IF($D69=1,IF(所有護老者!Y69="","",所有護老者!Y69),"")</f>
        <v/>
      </c>
      <c r="Z69" s="160" t="str">
        <f>IF($D69=1,IF(所有護老者!Z69="","",所有護老者!Z69),"")</f>
        <v/>
      </c>
      <c r="AA69" s="160" t="str">
        <f>IF($D69=1,IF(所有護老者!AA69="","",所有護老者!AA69),"")</f>
        <v/>
      </c>
      <c r="AB69" s="160" t="str">
        <f>IF($D69=1,IF(所有護老者!AB69="","",所有護老者!AB69),"")</f>
        <v/>
      </c>
      <c r="AC69" s="160" t="str">
        <f>IF($D69=1,IF(所有護老者!AC69="","",所有護老者!AC69),"")</f>
        <v/>
      </c>
      <c r="AD69" s="160" t="str">
        <f>IF($D69=1,IF(所有護老者!AD69="","",所有護老者!AD69),"")</f>
        <v/>
      </c>
      <c r="AE69" s="160" t="str">
        <f>IF($D69=1,IF(所有護老者!AE69="","",所有護老者!AE69),"")</f>
        <v/>
      </c>
      <c r="AF69" s="160" t="str">
        <f>IF($D69=1,IF(所有護老者!AF69="","",所有護老者!AF69),"")</f>
        <v/>
      </c>
      <c r="AG69" s="160" t="str">
        <f>IF($D69=1,IF(所有護老者!AG69="","",所有護老者!AG69),"")</f>
        <v/>
      </c>
      <c r="AH69" s="160" t="str">
        <f>IF(所有護老者!AK69="","",所有護老者!AK69)</f>
        <v/>
      </c>
      <c r="AI69" s="175" t="str">
        <f t="shared" si="4"/>
        <v/>
      </c>
      <c r="AJ69" s="175" t="str">
        <f t="shared" si="5"/>
        <v/>
      </c>
      <c r="AK69" s="175" t="str">
        <f t="shared" si="6"/>
        <v/>
      </c>
      <c r="AL69" s="175" t="str">
        <f t="shared" si="7"/>
        <v/>
      </c>
      <c r="AM69" s="175" t="str">
        <f t="shared" si="8"/>
        <v/>
      </c>
      <c r="AN69" s="175" t="str">
        <f t="shared" si="9"/>
        <v/>
      </c>
      <c r="AO69" s="175" t="str">
        <f t="shared" si="10"/>
        <v/>
      </c>
      <c r="AP69" s="175" t="str">
        <f t="shared" si="11"/>
        <v/>
      </c>
      <c r="AQ69" s="27">
        <f t="shared" si="12"/>
        <v>0</v>
      </c>
      <c r="AR69" s="27"/>
      <c r="AS69" s="27">
        <f t="shared" si="13"/>
        <v>0</v>
      </c>
      <c r="AT69" s="27">
        <f t="shared" si="14"/>
        <v>0</v>
      </c>
      <c r="AU69" s="27">
        <f t="shared" si="15"/>
        <v>0</v>
      </c>
      <c r="AV69" s="27">
        <f t="shared" si="16"/>
        <v>0</v>
      </c>
      <c r="AW69" s="27">
        <f t="shared" si="17"/>
        <v>0</v>
      </c>
      <c r="AX69" s="27">
        <f t="shared" si="18"/>
        <v>0</v>
      </c>
      <c r="AY69" s="27">
        <f t="shared" si="19"/>
        <v>0</v>
      </c>
      <c r="AZ69" s="27">
        <f t="shared" si="20"/>
        <v>0</v>
      </c>
      <c r="BA69" s="176"/>
      <c r="BB69" s="27">
        <f t="shared" si="21"/>
        <v>0</v>
      </c>
      <c r="BC69" s="176"/>
      <c r="BD69" s="276" t="str">
        <f t="shared" si="22"/>
        <v/>
      </c>
      <c r="BE69" s="176"/>
      <c r="BF69" s="27">
        <f t="shared" si="23"/>
        <v>0</v>
      </c>
      <c r="BG69" s="27">
        <f t="shared" si="24"/>
        <v>0</v>
      </c>
      <c r="BH69" s="27">
        <f t="shared" si="25"/>
        <v>0</v>
      </c>
      <c r="BI69" s="27">
        <f t="shared" si="26"/>
        <v>0</v>
      </c>
      <c r="BJ69" s="27">
        <f t="shared" si="27"/>
        <v>0</v>
      </c>
      <c r="BK69" s="27"/>
      <c r="BL69" s="166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</row>
    <row r="70" spans="1:91">
      <c r="A70" s="160" t="str">
        <f>IF($D70=1,IF(所有護老者!A70="","",所有護老者!A70),"")</f>
        <v/>
      </c>
      <c r="B70" s="160" t="str">
        <f>IF($D70=1,IF(所有護老者!B70="","",所有護老者!B70),"")</f>
        <v/>
      </c>
      <c r="C70" s="160" t="str">
        <f>IF($D70=1,IF(所有護老者!D70="","",所有護老者!D70),"")</f>
        <v/>
      </c>
      <c r="D70" s="160" t="str">
        <f>IF(所有護老者!C70=1,1,"")</f>
        <v/>
      </c>
      <c r="E70" s="160" t="str">
        <f>IF($D70=1,IF(所有護老者!E70="","",所有護老者!E70),"")</f>
        <v/>
      </c>
      <c r="F70" s="160" t="str">
        <f>IF($D70=1,IF(所有護老者!F70="","",所有護老者!F70),"")</f>
        <v/>
      </c>
      <c r="G70" s="160" t="str">
        <f>IF($D70=1,IF(所有護老者!G70="","",所有護老者!G70),"")</f>
        <v/>
      </c>
      <c r="H70" s="160" t="str">
        <f>IF($D70=1,IF(所有護老者!H70="","",所有護老者!H70),"")</f>
        <v/>
      </c>
      <c r="I70" s="160" t="str">
        <f>IF($D70=1,IF(所有護老者!I70="","",所有護老者!I70),"")</f>
        <v/>
      </c>
      <c r="J70" s="160" t="str">
        <f>IF($D70=1,IF(所有護老者!J70="","",所有護老者!J70),"")</f>
        <v/>
      </c>
      <c r="K70" s="160" t="str">
        <f>IF($D70=1,IF(所有護老者!K70="","",所有護老者!K70),"")</f>
        <v/>
      </c>
      <c r="L70" s="160" t="str">
        <f>IF($D70=1,IF(所有護老者!L70="","",所有護老者!L70),"")</f>
        <v/>
      </c>
      <c r="M70" s="160" t="str">
        <f>IF($D70=1,IF(所有護老者!M70="","",所有護老者!M70),"")</f>
        <v/>
      </c>
      <c r="N70" s="160" t="str">
        <f>IF($D70=1,IF(所有護老者!N70="","",所有護老者!N70),"")</f>
        <v/>
      </c>
      <c r="O70" s="160" t="str">
        <f>IF($D70=1,IF(所有護老者!O70="","",所有護老者!O70),"")</f>
        <v/>
      </c>
      <c r="P70" s="160" t="str">
        <f>IF($D70=1,IF(所有護老者!P70="","",所有護老者!P70),"")</f>
        <v/>
      </c>
      <c r="Q70" s="160" t="str">
        <f>IF($D70=1,IF(所有護老者!Q70="","",所有護老者!Q70),"")</f>
        <v/>
      </c>
      <c r="R70" s="160" t="str">
        <f>IF($D70=1,IF(所有護老者!R70="","",所有護老者!R70),"")</f>
        <v/>
      </c>
      <c r="S70" s="160" t="str">
        <f>IF($D70=1,IF(所有護老者!S70="","",所有護老者!S70),"")</f>
        <v/>
      </c>
      <c r="T70" s="160" t="str">
        <f>IF($D70=1,IF(所有護老者!T70="","",所有護老者!T70),"")</f>
        <v/>
      </c>
      <c r="U70" s="160" t="str">
        <f>IF($D70=1,IF(所有護老者!U70="","",所有護老者!U70),"")</f>
        <v/>
      </c>
      <c r="V70" s="160" t="str">
        <f>IF($D70=1,IF(所有護老者!V70="","",所有護老者!V70),"")</f>
        <v/>
      </c>
      <c r="W70" s="160" t="str">
        <f>IF($D70=1,IF(所有護老者!W70="","",所有護老者!W70),"")</f>
        <v/>
      </c>
      <c r="X70" s="160" t="str">
        <f>IF($D70=1,IF(所有護老者!X70="","",所有護老者!X70),"")</f>
        <v/>
      </c>
      <c r="Y70" s="160" t="str">
        <f>IF($D70=1,IF(所有護老者!Y70="","",所有護老者!Y70),"")</f>
        <v/>
      </c>
      <c r="Z70" s="160" t="str">
        <f>IF($D70=1,IF(所有護老者!Z70="","",所有護老者!Z70),"")</f>
        <v/>
      </c>
      <c r="AA70" s="160" t="str">
        <f>IF($D70=1,IF(所有護老者!AA70="","",所有護老者!AA70),"")</f>
        <v/>
      </c>
      <c r="AB70" s="160" t="str">
        <f>IF($D70=1,IF(所有護老者!AB70="","",所有護老者!AB70),"")</f>
        <v/>
      </c>
      <c r="AC70" s="160" t="str">
        <f>IF($D70=1,IF(所有護老者!AC70="","",所有護老者!AC70),"")</f>
        <v/>
      </c>
      <c r="AD70" s="160" t="str">
        <f>IF($D70=1,IF(所有護老者!AD70="","",所有護老者!AD70),"")</f>
        <v/>
      </c>
      <c r="AE70" s="160" t="str">
        <f>IF($D70=1,IF(所有護老者!AE70="","",所有護老者!AE70),"")</f>
        <v/>
      </c>
      <c r="AF70" s="160" t="str">
        <f>IF($D70=1,IF(所有護老者!AF70="","",所有護老者!AF70),"")</f>
        <v/>
      </c>
      <c r="AG70" s="160" t="str">
        <f>IF($D70=1,IF(所有護老者!AG70="","",所有護老者!AG70),"")</f>
        <v/>
      </c>
      <c r="AH70" s="160" t="str">
        <f>IF(所有護老者!AK70="","",所有護老者!AK70)</f>
        <v/>
      </c>
      <c r="AI70" s="175" t="str">
        <f t="shared" ref="AI70:AI133" si="61">IF($D70&lt;&gt;1,"",IF(AND(T70&lt;&gt;"",T70=0),0,1))</f>
        <v/>
      </c>
      <c r="AJ70" s="175" t="str">
        <f t="shared" ref="AJ70:AJ133" si="62">IF($D70&lt;&gt;1,"",IF(AND(U70&lt;&gt;"",U70=0),0,1))</f>
        <v/>
      </c>
      <c r="AK70" s="175" t="str">
        <f t="shared" ref="AK70:AK133" si="63">IF($D70&lt;&gt;1,"",IF(AND(V70&lt;&gt;"",V70=0),0,1))</f>
        <v/>
      </c>
      <c r="AL70" s="175" t="str">
        <f t="shared" ref="AL70:AL133" si="64">IF($D70&lt;&gt;1,"",IF(AND(W70&lt;&gt;"",W70=0),0,1))</f>
        <v/>
      </c>
      <c r="AM70" s="175" t="str">
        <f t="shared" ref="AM70:AM133" si="65">IF($D70&lt;&gt;1,"",IF(AND(X70&lt;&gt;"",X70=0),0,1))</f>
        <v/>
      </c>
      <c r="AN70" s="175" t="str">
        <f t="shared" ref="AN70:AN133" si="66">IF($D70&lt;&gt;1,"",IF(AND(Y70&lt;&gt;"",Y70=0),0,1))</f>
        <v/>
      </c>
      <c r="AO70" s="175" t="str">
        <f t="shared" ref="AO70:AO133" si="67">IF($D70&lt;&gt;1,"",IF(AND(Z70&lt;&gt;"",Z70=0),0,1))</f>
        <v/>
      </c>
      <c r="AP70" s="175" t="str">
        <f t="shared" ref="AP70:AP133" si="68">IF($D70&lt;&gt;1,"",IF(AND(AA70&lt;&gt;"",AA70=0),0,1))</f>
        <v/>
      </c>
      <c r="AQ70" s="27">
        <f t="shared" ref="AQ70:AQ133" si="69">SUM(AI70:AP70)</f>
        <v>0</v>
      </c>
      <c r="AR70" s="27"/>
      <c r="AS70" s="27">
        <f t="shared" ref="AS70:AS133" si="70">IF(AND($D70=1,T70=""),3,IF($D70&lt;&gt;1,0,T70))</f>
        <v>0</v>
      </c>
      <c r="AT70" s="27">
        <f t="shared" ref="AT70:AT133" si="71">IF(AND($D70=1,U70=""),3,IF($D70&lt;&gt;1,0,U70))</f>
        <v>0</v>
      </c>
      <c r="AU70" s="27">
        <f t="shared" ref="AU70:AU133" si="72">IF(AND($D70=1,V70=""),3,IF($D70&lt;&gt;1,0,V70))</f>
        <v>0</v>
      </c>
      <c r="AV70" s="27">
        <f t="shared" ref="AV70:AV133" si="73">IF(AND($D70=1,W70=""),3,IF($D70&lt;&gt;1,0,W70))</f>
        <v>0</v>
      </c>
      <c r="AW70" s="27">
        <f t="shared" ref="AW70:AW133" si="74">IF(AND($D70=1,X70=""),3,IF($D70&lt;&gt;1,0,X70))</f>
        <v>0</v>
      </c>
      <c r="AX70" s="27">
        <f t="shared" ref="AX70:AX133" si="75">IF(AND($D70=1,Y70=""),3,IF($D70&lt;&gt;1,0,Y70))</f>
        <v>0</v>
      </c>
      <c r="AY70" s="27">
        <f t="shared" ref="AY70:AY133" si="76">IF(AND($D70=1,Z70=""),3,IF($D70&lt;&gt;1,0,Z70))</f>
        <v>0</v>
      </c>
      <c r="AZ70" s="27">
        <f t="shared" ref="AZ70:AZ133" si="77">IF(AND($D70=1,AA70=""),3,IF($D70&lt;&gt;1,0,AA70))</f>
        <v>0</v>
      </c>
      <c r="BA70" s="176"/>
      <c r="BB70" s="27">
        <f t="shared" ref="BB70:BB133" si="78">SUM(AS70:AZ70)</f>
        <v>0</v>
      </c>
      <c r="BC70" s="176"/>
      <c r="BD70" s="276" t="str">
        <f t="shared" ref="BD70:BD133" si="79">IF(AQ70=0,"",BB70/AQ70)</f>
        <v/>
      </c>
      <c r="BE70" s="176"/>
      <c r="BF70" s="27">
        <f t="shared" ref="BF70:BF133" si="80">IF(BD70=0,0,IF(BD70&lt;=1.4999,1,0))</f>
        <v>0</v>
      </c>
      <c r="BG70" s="27">
        <f t="shared" ref="BG70:BG133" si="81">IF(BD70&lt;1.5,0,IF(BD70&gt;2.4999,0,1))</f>
        <v>0</v>
      </c>
      <c r="BH70" s="27">
        <f t="shared" ref="BH70:BH133" si="82">IF(BD70&lt;2.5,0,IF(BD70&gt;3.4999,0,1))</f>
        <v>0</v>
      </c>
      <c r="BI70" s="27">
        <f t="shared" ref="BI70:BI133" si="83">IF(BD70&lt;3.5,0,IF(BD70&gt;4.4999,0,1))</f>
        <v>0</v>
      </c>
      <c r="BJ70" s="27">
        <f t="shared" ref="BJ70:BJ133" si="84">IF(BD70="",0,IF(BD70&gt;4.4999,1,0))</f>
        <v>0</v>
      </c>
      <c r="BK70" s="27"/>
      <c r="BL70" s="166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</row>
    <row r="71" spans="1:91">
      <c r="A71" s="160" t="str">
        <f>IF($D71=1,IF(所有護老者!A71="","",所有護老者!A71),"")</f>
        <v/>
      </c>
      <c r="B71" s="160" t="str">
        <f>IF($D71=1,IF(所有護老者!B71="","",所有護老者!B71),"")</f>
        <v/>
      </c>
      <c r="C71" s="160" t="str">
        <f>IF($D71=1,IF(所有護老者!D71="","",所有護老者!D71),"")</f>
        <v/>
      </c>
      <c r="D71" s="160" t="str">
        <f>IF(所有護老者!C71=1,1,"")</f>
        <v/>
      </c>
      <c r="E71" s="160" t="str">
        <f>IF($D71=1,IF(所有護老者!E71="","",所有護老者!E71),"")</f>
        <v/>
      </c>
      <c r="F71" s="160" t="str">
        <f>IF($D71=1,IF(所有護老者!F71="","",所有護老者!F71),"")</f>
        <v/>
      </c>
      <c r="G71" s="160" t="str">
        <f>IF($D71=1,IF(所有護老者!G71="","",所有護老者!G71),"")</f>
        <v/>
      </c>
      <c r="H71" s="160" t="str">
        <f>IF($D71=1,IF(所有護老者!H71="","",所有護老者!H71),"")</f>
        <v/>
      </c>
      <c r="I71" s="160" t="str">
        <f>IF($D71=1,IF(所有護老者!I71="","",所有護老者!I71),"")</f>
        <v/>
      </c>
      <c r="J71" s="160" t="str">
        <f>IF($D71=1,IF(所有護老者!J71="","",所有護老者!J71),"")</f>
        <v/>
      </c>
      <c r="K71" s="160" t="str">
        <f>IF($D71=1,IF(所有護老者!K71="","",所有護老者!K71),"")</f>
        <v/>
      </c>
      <c r="L71" s="160" t="str">
        <f>IF($D71=1,IF(所有護老者!L71="","",所有護老者!L71),"")</f>
        <v/>
      </c>
      <c r="M71" s="160" t="str">
        <f>IF($D71=1,IF(所有護老者!M71="","",所有護老者!M71),"")</f>
        <v/>
      </c>
      <c r="N71" s="160" t="str">
        <f>IF($D71=1,IF(所有護老者!N71="","",所有護老者!N71),"")</f>
        <v/>
      </c>
      <c r="O71" s="160" t="str">
        <f>IF($D71=1,IF(所有護老者!O71="","",所有護老者!O71),"")</f>
        <v/>
      </c>
      <c r="P71" s="160" t="str">
        <f>IF($D71=1,IF(所有護老者!P71="","",所有護老者!P71),"")</f>
        <v/>
      </c>
      <c r="Q71" s="160" t="str">
        <f>IF($D71=1,IF(所有護老者!Q71="","",所有護老者!Q71),"")</f>
        <v/>
      </c>
      <c r="R71" s="160" t="str">
        <f>IF($D71=1,IF(所有護老者!R71="","",所有護老者!R71),"")</f>
        <v/>
      </c>
      <c r="S71" s="160" t="str">
        <f>IF($D71=1,IF(所有護老者!S71="","",所有護老者!S71),"")</f>
        <v/>
      </c>
      <c r="T71" s="160" t="str">
        <f>IF($D71=1,IF(所有護老者!T71="","",所有護老者!T71),"")</f>
        <v/>
      </c>
      <c r="U71" s="160" t="str">
        <f>IF($D71=1,IF(所有護老者!U71="","",所有護老者!U71),"")</f>
        <v/>
      </c>
      <c r="V71" s="160" t="str">
        <f>IF($D71=1,IF(所有護老者!V71="","",所有護老者!V71),"")</f>
        <v/>
      </c>
      <c r="W71" s="160" t="str">
        <f>IF($D71=1,IF(所有護老者!W71="","",所有護老者!W71),"")</f>
        <v/>
      </c>
      <c r="X71" s="160" t="str">
        <f>IF($D71=1,IF(所有護老者!X71="","",所有護老者!X71),"")</f>
        <v/>
      </c>
      <c r="Y71" s="160" t="str">
        <f>IF($D71=1,IF(所有護老者!Y71="","",所有護老者!Y71),"")</f>
        <v/>
      </c>
      <c r="Z71" s="160" t="str">
        <f>IF($D71=1,IF(所有護老者!Z71="","",所有護老者!Z71),"")</f>
        <v/>
      </c>
      <c r="AA71" s="160" t="str">
        <f>IF($D71=1,IF(所有護老者!AA71="","",所有護老者!AA71),"")</f>
        <v/>
      </c>
      <c r="AB71" s="160" t="str">
        <f>IF($D71=1,IF(所有護老者!AB71="","",所有護老者!AB71),"")</f>
        <v/>
      </c>
      <c r="AC71" s="160" t="str">
        <f>IF($D71=1,IF(所有護老者!AC71="","",所有護老者!AC71),"")</f>
        <v/>
      </c>
      <c r="AD71" s="160" t="str">
        <f>IF($D71=1,IF(所有護老者!AD71="","",所有護老者!AD71),"")</f>
        <v/>
      </c>
      <c r="AE71" s="160" t="str">
        <f>IF($D71=1,IF(所有護老者!AE71="","",所有護老者!AE71),"")</f>
        <v/>
      </c>
      <c r="AF71" s="160" t="str">
        <f>IF($D71=1,IF(所有護老者!AF71="","",所有護老者!AF71),"")</f>
        <v/>
      </c>
      <c r="AG71" s="160" t="str">
        <f>IF($D71=1,IF(所有護老者!AG71="","",所有護老者!AG71),"")</f>
        <v/>
      </c>
      <c r="AH71" s="160" t="str">
        <f>IF(所有護老者!AK71="","",所有護老者!AK71)</f>
        <v/>
      </c>
      <c r="AI71" s="175" t="str">
        <f t="shared" si="61"/>
        <v/>
      </c>
      <c r="AJ71" s="175" t="str">
        <f t="shared" si="62"/>
        <v/>
      </c>
      <c r="AK71" s="175" t="str">
        <f t="shared" si="63"/>
        <v/>
      </c>
      <c r="AL71" s="175" t="str">
        <f t="shared" si="64"/>
        <v/>
      </c>
      <c r="AM71" s="175" t="str">
        <f t="shared" si="65"/>
        <v/>
      </c>
      <c r="AN71" s="175" t="str">
        <f t="shared" si="66"/>
        <v/>
      </c>
      <c r="AO71" s="175" t="str">
        <f t="shared" si="67"/>
        <v/>
      </c>
      <c r="AP71" s="175" t="str">
        <f t="shared" si="68"/>
        <v/>
      </c>
      <c r="AQ71" s="27">
        <f t="shared" si="69"/>
        <v>0</v>
      </c>
      <c r="AR71" s="27"/>
      <c r="AS71" s="27">
        <f t="shared" si="70"/>
        <v>0</v>
      </c>
      <c r="AT71" s="27">
        <f t="shared" si="71"/>
        <v>0</v>
      </c>
      <c r="AU71" s="27">
        <f t="shared" si="72"/>
        <v>0</v>
      </c>
      <c r="AV71" s="27">
        <f t="shared" si="73"/>
        <v>0</v>
      </c>
      <c r="AW71" s="27">
        <f t="shared" si="74"/>
        <v>0</v>
      </c>
      <c r="AX71" s="27">
        <f t="shared" si="75"/>
        <v>0</v>
      </c>
      <c r="AY71" s="27">
        <f t="shared" si="76"/>
        <v>0</v>
      </c>
      <c r="AZ71" s="27">
        <f t="shared" si="77"/>
        <v>0</v>
      </c>
      <c r="BA71" s="176"/>
      <c r="BB71" s="27">
        <f t="shared" si="78"/>
        <v>0</v>
      </c>
      <c r="BC71" s="176"/>
      <c r="BD71" s="276" t="str">
        <f t="shared" si="79"/>
        <v/>
      </c>
      <c r="BE71" s="176"/>
      <c r="BF71" s="27">
        <f t="shared" si="80"/>
        <v>0</v>
      </c>
      <c r="BG71" s="27">
        <f t="shared" si="81"/>
        <v>0</v>
      </c>
      <c r="BH71" s="27">
        <f t="shared" si="82"/>
        <v>0</v>
      </c>
      <c r="BI71" s="27">
        <f t="shared" si="83"/>
        <v>0</v>
      </c>
      <c r="BJ71" s="27">
        <f t="shared" si="84"/>
        <v>0</v>
      </c>
      <c r="BK71" s="27"/>
      <c r="BL71" s="166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</row>
    <row r="72" spans="1:91">
      <c r="A72" s="160" t="str">
        <f>IF($D72=1,IF(所有護老者!A72="","",所有護老者!A72),"")</f>
        <v/>
      </c>
      <c r="B72" s="160" t="str">
        <f>IF($D72=1,IF(所有護老者!B72="","",所有護老者!B72),"")</f>
        <v/>
      </c>
      <c r="C72" s="160" t="str">
        <f>IF($D72=1,IF(所有護老者!D72="","",所有護老者!D72),"")</f>
        <v/>
      </c>
      <c r="D72" s="160" t="str">
        <f>IF(所有護老者!C72=1,1,"")</f>
        <v/>
      </c>
      <c r="E72" s="160" t="str">
        <f>IF($D72=1,IF(所有護老者!E72="","",所有護老者!E72),"")</f>
        <v/>
      </c>
      <c r="F72" s="160" t="str">
        <f>IF($D72=1,IF(所有護老者!F72="","",所有護老者!F72),"")</f>
        <v/>
      </c>
      <c r="G72" s="160" t="str">
        <f>IF($D72=1,IF(所有護老者!G72="","",所有護老者!G72),"")</f>
        <v/>
      </c>
      <c r="H72" s="160" t="str">
        <f>IF($D72=1,IF(所有護老者!H72="","",所有護老者!H72),"")</f>
        <v/>
      </c>
      <c r="I72" s="160" t="str">
        <f>IF($D72=1,IF(所有護老者!I72="","",所有護老者!I72),"")</f>
        <v/>
      </c>
      <c r="J72" s="160" t="str">
        <f>IF($D72=1,IF(所有護老者!J72="","",所有護老者!J72),"")</f>
        <v/>
      </c>
      <c r="K72" s="160" t="str">
        <f>IF($D72=1,IF(所有護老者!K72="","",所有護老者!K72),"")</f>
        <v/>
      </c>
      <c r="L72" s="160" t="str">
        <f>IF($D72=1,IF(所有護老者!L72="","",所有護老者!L72),"")</f>
        <v/>
      </c>
      <c r="M72" s="160" t="str">
        <f>IF($D72=1,IF(所有護老者!M72="","",所有護老者!M72),"")</f>
        <v/>
      </c>
      <c r="N72" s="160" t="str">
        <f>IF($D72=1,IF(所有護老者!N72="","",所有護老者!N72),"")</f>
        <v/>
      </c>
      <c r="O72" s="160" t="str">
        <f>IF($D72=1,IF(所有護老者!O72="","",所有護老者!O72),"")</f>
        <v/>
      </c>
      <c r="P72" s="160" t="str">
        <f>IF($D72=1,IF(所有護老者!P72="","",所有護老者!P72),"")</f>
        <v/>
      </c>
      <c r="Q72" s="160" t="str">
        <f>IF($D72=1,IF(所有護老者!Q72="","",所有護老者!Q72),"")</f>
        <v/>
      </c>
      <c r="R72" s="160" t="str">
        <f>IF($D72=1,IF(所有護老者!R72="","",所有護老者!R72),"")</f>
        <v/>
      </c>
      <c r="S72" s="160" t="str">
        <f>IF($D72=1,IF(所有護老者!S72="","",所有護老者!S72),"")</f>
        <v/>
      </c>
      <c r="T72" s="160" t="str">
        <f>IF($D72=1,IF(所有護老者!T72="","",所有護老者!T72),"")</f>
        <v/>
      </c>
      <c r="U72" s="160" t="str">
        <f>IF($D72=1,IF(所有護老者!U72="","",所有護老者!U72),"")</f>
        <v/>
      </c>
      <c r="V72" s="160" t="str">
        <f>IF($D72=1,IF(所有護老者!V72="","",所有護老者!V72),"")</f>
        <v/>
      </c>
      <c r="W72" s="160" t="str">
        <f>IF($D72=1,IF(所有護老者!W72="","",所有護老者!W72),"")</f>
        <v/>
      </c>
      <c r="X72" s="160" t="str">
        <f>IF($D72=1,IF(所有護老者!X72="","",所有護老者!X72),"")</f>
        <v/>
      </c>
      <c r="Y72" s="160" t="str">
        <f>IF($D72=1,IF(所有護老者!Y72="","",所有護老者!Y72),"")</f>
        <v/>
      </c>
      <c r="Z72" s="160" t="str">
        <f>IF($D72=1,IF(所有護老者!Z72="","",所有護老者!Z72),"")</f>
        <v/>
      </c>
      <c r="AA72" s="160" t="str">
        <f>IF($D72=1,IF(所有護老者!AA72="","",所有護老者!AA72),"")</f>
        <v/>
      </c>
      <c r="AB72" s="160" t="str">
        <f>IF($D72=1,IF(所有護老者!AB72="","",所有護老者!AB72),"")</f>
        <v/>
      </c>
      <c r="AC72" s="160" t="str">
        <f>IF($D72=1,IF(所有護老者!AC72="","",所有護老者!AC72),"")</f>
        <v/>
      </c>
      <c r="AD72" s="160" t="str">
        <f>IF($D72=1,IF(所有護老者!AD72="","",所有護老者!AD72),"")</f>
        <v/>
      </c>
      <c r="AE72" s="160" t="str">
        <f>IF($D72=1,IF(所有護老者!AE72="","",所有護老者!AE72),"")</f>
        <v/>
      </c>
      <c r="AF72" s="160" t="str">
        <f>IF($D72=1,IF(所有護老者!AF72="","",所有護老者!AF72),"")</f>
        <v/>
      </c>
      <c r="AG72" s="160" t="str">
        <f>IF($D72=1,IF(所有護老者!AG72="","",所有護老者!AG72),"")</f>
        <v/>
      </c>
      <c r="AH72" s="160" t="str">
        <f>IF(所有護老者!AK72="","",所有護老者!AK72)</f>
        <v/>
      </c>
      <c r="AI72" s="175" t="str">
        <f t="shared" si="61"/>
        <v/>
      </c>
      <c r="AJ72" s="175" t="str">
        <f t="shared" si="62"/>
        <v/>
      </c>
      <c r="AK72" s="175" t="str">
        <f t="shared" si="63"/>
        <v/>
      </c>
      <c r="AL72" s="175" t="str">
        <f t="shared" si="64"/>
        <v/>
      </c>
      <c r="AM72" s="175" t="str">
        <f t="shared" si="65"/>
        <v/>
      </c>
      <c r="AN72" s="175" t="str">
        <f t="shared" si="66"/>
        <v/>
      </c>
      <c r="AO72" s="175" t="str">
        <f t="shared" si="67"/>
        <v/>
      </c>
      <c r="AP72" s="175" t="str">
        <f t="shared" si="68"/>
        <v/>
      </c>
      <c r="AQ72" s="27">
        <f t="shared" si="69"/>
        <v>0</v>
      </c>
      <c r="AR72" s="27"/>
      <c r="AS72" s="27">
        <f t="shared" si="70"/>
        <v>0</v>
      </c>
      <c r="AT72" s="27">
        <f t="shared" si="71"/>
        <v>0</v>
      </c>
      <c r="AU72" s="27">
        <f t="shared" si="72"/>
        <v>0</v>
      </c>
      <c r="AV72" s="27">
        <f t="shared" si="73"/>
        <v>0</v>
      </c>
      <c r="AW72" s="27">
        <f t="shared" si="74"/>
        <v>0</v>
      </c>
      <c r="AX72" s="27">
        <f t="shared" si="75"/>
        <v>0</v>
      </c>
      <c r="AY72" s="27">
        <f t="shared" si="76"/>
        <v>0</v>
      </c>
      <c r="AZ72" s="27">
        <f t="shared" si="77"/>
        <v>0</v>
      </c>
      <c r="BA72" s="176"/>
      <c r="BB72" s="27">
        <f t="shared" si="78"/>
        <v>0</v>
      </c>
      <c r="BC72" s="176"/>
      <c r="BD72" s="276" t="str">
        <f t="shared" si="79"/>
        <v/>
      </c>
      <c r="BE72" s="176"/>
      <c r="BF72" s="27">
        <f t="shared" si="80"/>
        <v>0</v>
      </c>
      <c r="BG72" s="27">
        <f t="shared" si="81"/>
        <v>0</v>
      </c>
      <c r="BH72" s="27">
        <f t="shared" si="82"/>
        <v>0</v>
      </c>
      <c r="BI72" s="27">
        <f t="shared" si="83"/>
        <v>0</v>
      </c>
      <c r="BJ72" s="27">
        <f t="shared" si="84"/>
        <v>0</v>
      </c>
      <c r="BK72" s="27"/>
      <c r="BL72" s="166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</row>
    <row r="73" spans="1:91">
      <c r="A73" s="160" t="str">
        <f>IF($D73=1,IF(所有護老者!A73="","",所有護老者!A73),"")</f>
        <v/>
      </c>
      <c r="B73" s="160" t="str">
        <f>IF($D73=1,IF(所有護老者!B73="","",所有護老者!B73),"")</f>
        <v/>
      </c>
      <c r="C73" s="160" t="str">
        <f>IF($D73=1,IF(所有護老者!D73="","",所有護老者!D73),"")</f>
        <v/>
      </c>
      <c r="D73" s="160" t="str">
        <f>IF(所有護老者!C73=1,1,"")</f>
        <v/>
      </c>
      <c r="E73" s="160" t="str">
        <f>IF($D73=1,IF(所有護老者!E73="","",所有護老者!E73),"")</f>
        <v/>
      </c>
      <c r="F73" s="160" t="str">
        <f>IF($D73=1,IF(所有護老者!F73="","",所有護老者!F73),"")</f>
        <v/>
      </c>
      <c r="G73" s="160" t="str">
        <f>IF($D73=1,IF(所有護老者!G73="","",所有護老者!G73),"")</f>
        <v/>
      </c>
      <c r="H73" s="160" t="str">
        <f>IF($D73=1,IF(所有護老者!H73="","",所有護老者!H73),"")</f>
        <v/>
      </c>
      <c r="I73" s="160" t="str">
        <f>IF($D73=1,IF(所有護老者!I73="","",所有護老者!I73),"")</f>
        <v/>
      </c>
      <c r="J73" s="160" t="str">
        <f>IF($D73=1,IF(所有護老者!J73="","",所有護老者!J73),"")</f>
        <v/>
      </c>
      <c r="K73" s="160" t="str">
        <f>IF($D73=1,IF(所有護老者!K73="","",所有護老者!K73),"")</f>
        <v/>
      </c>
      <c r="L73" s="160" t="str">
        <f>IF($D73=1,IF(所有護老者!L73="","",所有護老者!L73),"")</f>
        <v/>
      </c>
      <c r="M73" s="160" t="str">
        <f>IF($D73=1,IF(所有護老者!M73="","",所有護老者!M73),"")</f>
        <v/>
      </c>
      <c r="N73" s="160" t="str">
        <f>IF($D73=1,IF(所有護老者!N73="","",所有護老者!N73),"")</f>
        <v/>
      </c>
      <c r="O73" s="160" t="str">
        <f>IF($D73=1,IF(所有護老者!O73="","",所有護老者!O73),"")</f>
        <v/>
      </c>
      <c r="P73" s="160" t="str">
        <f>IF($D73=1,IF(所有護老者!P73="","",所有護老者!P73),"")</f>
        <v/>
      </c>
      <c r="Q73" s="160" t="str">
        <f>IF($D73=1,IF(所有護老者!Q73="","",所有護老者!Q73),"")</f>
        <v/>
      </c>
      <c r="R73" s="160" t="str">
        <f>IF($D73=1,IF(所有護老者!R73="","",所有護老者!R73),"")</f>
        <v/>
      </c>
      <c r="S73" s="160" t="str">
        <f>IF($D73=1,IF(所有護老者!S73="","",所有護老者!S73),"")</f>
        <v/>
      </c>
      <c r="T73" s="160" t="str">
        <f>IF($D73=1,IF(所有護老者!T73="","",所有護老者!T73),"")</f>
        <v/>
      </c>
      <c r="U73" s="160" t="str">
        <f>IF($D73=1,IF(所有護老者!U73="","",所有護老者!U73),"")</f>
        <v/>
      </c>
      <c r="V73" s="160" t="str">
        <f>IF($D73=1,IF(所有護老者!V73="","",所有護老者!V73),"")</f>
        <v/>
      </c>
      <c r="W73" s="160" t="str">
        <f>IF($D73=1,IF(所有護老者!W73="","",所有護老者!W73),"")</f>
        <v/>
      </c>
      <c r="X73" s="160" t="str">
        <f>IF($D73=1,IF(所有護老者!X73="","",所有護老者!X73),"")</f>
        <v/>
      </c>
      <c r="Y73" s="160" t="str">
        <f>IF($D73=1,IF(所有護老者!Y73="","",所有護老者!Y73),"")</f>
        <v/>
      </c>
      <c r="Z73" s="160" t="str">
        <f>IF($D73=1,IF(所有護老者!Z73="","",所有護老者!Z73),"")</f>
        <v/>
      </c>
      <c r="AA73" s="160" t="str">
        <f>IF($D73=1,IF(所有護老者!AA73="","",所有護老者!AA73),"")</f>
        <v/>
      </c>
      <c r="AB73" s="160" t="str">
        <f>IF($D73=1,IF(所有護老者!AB73="","",所有護老者!AB73),"")</f>
        <v/>
      </c>
      <c r="AC73" s="160" t="str">
        <f>IF($D73=1,IF(所有護老者!AC73="","",所有護老者!AC73),"")</f>
        <v/>
      </c>
      <c r="AD73" s="160" t="str">
        <f>IF($D73=1,IF(所有護老者!AD73="","",所有護老者!AD73),"")</f>
        <v/>
      </c>
      <c r="AE73" s="160" t="str">
        <f>IF($D73=1,IF(所有護老者!AE73="","",所有護老者!AE73),"")</f>
        <v/>
      </c>
      <c r="AF73" s="160" t="str">
        <f>IF($D73=1,IF(所有護老者!AF73="","",所有護老者!AF73),"")</f>
        <v/>
      </c>
      <c r="AG73" s="160" t="str">
        <f>IF($D73=1,IF(所有護老者!AG73="","",所有護老者!AG73),"")</f>
        <v/>
      </c>
      <c r="AH73" s="160" t="str">
        <f>IF(所有護老者!AK73="","",所有護老者!AK73)</f>
        <v/>
      </c>
      <c r="AI73" s="175" t="str">
        <f t="shared" si="61"/>
        <v/>
      </c>
      <c r="AJ73" s="175" t="str">
        <f t="shared" si="62"/>
        <v/>
      </c>
      <c r="AK73" s="175" t="str">
        <f t="shared" si="63"/>
        <v/>
      </c>
      <c r="AL73" s="175" t="str">
        <f t="shared" si="64"/>
        <v/>
      </c>
      <c r="AM73" s="175" t="str">
        <f t="shared" si="65"/>
        <v/>
      </c>
      <c r="AN73" s="175" t="str">
        <f t="shared" si="66"/>
        <v/>
      </c>
      <c r="AO73" s="175" t="str">
        <f t="shared" si="67"/>
        <v/>
      </c>
      <c r="AP73" s="175" t="str">
        <f t="shared" si="68"/>
        <v/>
      </c>
      <c r="AQ73" s="27">
        <f t="shared" si="69"/>
        <v>0</v>
      </c>
      <c r="AR73" s="27"/>
      <c r="AS73" s="27">
        <f t="shared" si="70"/>
        <v>0</v>
      </c>
      <c r="AT73" s="27">
        <f t="shared" si="71"/>
        <v>0</v>
      </c>
      <c r="AU73" s="27">
        <f t="shared" si="72"/>
        <v>0</v>
      </c>
      <c r="AV73" s="27">
        <f t="shared" si="73"/>
        <v>0</v>
      </c>
      <c r="AW73" s="27">
        <f t="shared" si="74"/>
        <v>0</v>
      </c>
      <c r="AX73" s="27">
        <f t="shared" si="75"/>
        <v>0</v>
      </c>
      <c r="AY73" s="27">
        <f t="shared" si="76"/>
        <v>0</v>
      </c>
      <c r="AZ73" s="27">
        <f t="shared" si="77"/>
        <v>0</v>
      </c>
      <c r="BA73" s="176"/>
      <c r="BB73" s="27">
        <f t="shared" si="78"/>
        <v>0</v>
      </c>
      <c r="BC73" s="176"/>
      <c r="BD73" s="276" t="str">
        <f t="shared" si="79"/>
        <v/>
      </c>
      <c r="BE73" s="176"/>
      <c r="BF73" s="27">
        <f t="shared" si="80"/>
        <v>0</v>
      </c>
      <c r="BG73" s="27">
        <f t="shared" si="81"/>
        <v>0</v>
      </c>
      <c r="BH73" s="27">
        <f t="shared" si="82"/>
        <v>0</v>
      </c>
      <c r="BI73" s="27">
        <f t="shared" si="83"/>
        <v>0</v>
      </c>
      <c r="BJ73" s="27">
        <f t="shared" si="84"/>
        <v>0</v>
      </c>
      <c r="BK73" s="27"/>
      <c r="BL73" s="166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</row>
    <row r="74" spans="1:91">
      <c r="A74" s="160" t="str">
        <f>IF($D74=1,IF(所有護老者!A74="","",所有護老者!A74),"")</f>
        <v/>
      </c>
      <c r="B74" s="160" t="str">
        <f>IF($D74=1,IF(所有護老者!B74="","",所有護老者!B74),"")</f>
        <v/>
      </c>
      <c r="C74" s="160" t="str">
        <f>IF($D74=1,IF(所有護老者!D74="","",所有護老者!D74),"")</f>
        <v/>
      </c>
      <c r="D74" s="160" t="str">
        <f>IF(所有護老者!C74=1,1,"")</f>
        <v/>
      </c>
      <c r="E74" s="160" t="str">
        <f>IF($D74=1,IF(所有護老者!E74="","",所有護老者!E74),"")</f>
        <v/>
      </c>
      <c r="F74" s="160" t="str">
        <f>IF($D74=1,IF(所有護老者!F74="","",所有護老者!F74),"")</f>
        <v/>
      </c>
      <c r="G74" s="160" t="str">
        <f>IF($D74=1,IF(所有護老者!G74="","",所有護老者!G74),"")</f>
        <v/>
      </c>
      <c r="H74" s="160" t="str">
        <f>IF($D74=1,IF(所有護老者!H74="","",所有護老者!H74),"")</f>
        <v/>
      </c>
      <c r="I74" s="160" t="str">
        <f>IF($D74=1,IF(所有護老者!I74="","",所有護老者!I74),"")</f>
        <v/>
      </c>
      <c r="J74" s="160" t="str">
        <f>IF($D74=1,IF(所有護老者!J74="","",所有護老者!J74),"")</f>
        <v/>
      </c>
      <c r="K74" s="160" t="str">
        <f>IF($D74=1,IF(所有護老者!K74="","",所有護老者!K74),"")</f>
        <v/>
      </c>
      <c r="L74" s="160" t="str">
        <f>IF($D74=1,IF(所有護老者!L74="","",所有護老者!L74),"")</f>
        <v/>
      </c>
      <c r="M74" s="160" t="str">
        <f>IF($D74=1,IF(所有護老者!M74="","",所有護老者!M74),"")</f>
        <v/>
      </c>
      <c r="N74" s="160" t="str">
        <f>IF($D74=1,IF(所有護老者!N74="","",所有護老者!N74),"")</f>
        <v/>
      </c>
      <c r="O74" s="160" t="str">
        <f>IF($D74=1,IF(所有護老者!O74="","",所有護老者!O74),"")</f>
        <v/>
      </c>
      <c r="P74" s="160" t="str">
        <f>IF($D74=1,IF(所有護老者!P74="","",所有護老者!P74),"")</f>
        <v/>
      </c>
      <c r="Q74" s="160" t="str">
        <f>IF($D74=1,IF(所有護老者!Q74="","",所有護老者!Q74),"")</f>
        <v/>
      </c>
      <c r="R74" s="160" t="str">
        <f>IF($D74=1,IF(所有護老者!R74="","",所有護老者!R74),"")</f>
        <v/>
      </c>
      <c r="S74" s="160" t="str">
        <f>IF($D74=1,IF(所有護老者!S74="","",所有護老者!S74),"")</f>
        <v/>
      </c>
      <c r="T74" s="160" t="str">
        <f>IF($D74=1,IF(所有護老者!T74="","",所有護老者!T74),"")</f>
        <v/>
      </c>
      <c r="U74" s="160" t="str">
        <f>IF($D74=1,IF(所有護老者!U74="","",所有護老者!U74),"")</f>
        <v/>
      </c>
      <c r="V74" s="160" t="str">
        <f>IF($D74=1,IF(所有護老者!V74="","",所有護老者!V74),"")</f>
        <v/>
      </c>
      <c r="W74" s="160" t="str">
        <f>IF($D74=1,IF(所有護老者!W74="","",所有護老者!W74),"")</f>
        <v/>
      </c>
      <c r="X74" s="160" t="str">
        <f>IF($D74=1,IF(所有護老者!X74="","",所有護老者!X74),"")</f>
        <v/>
      </c>
      <c r="Y74" s="160" t="str">
        <f>IF($D74=1,IF(所有護老者!Y74="","",所有護老者!Y74),"")</f>
        <v/>
      </c>
      <c r="Z74" s="160" t="str">
        <f>IF($D74=1,IF(所有護老者!Z74="","",所有護老者!Z74),"")</f>
        <v/>
      </c>
      <c r="AA74" s="160" t="str">
        <f>IF($D74=1,IF(所有護老者!AA74="","",所有護老者!AA74),"")</f>
        <v/>
      </c>
      <c r="AB74" s="160" t="str">
        <f>IF($D74=1,IF(所有護老者!AB74="","",所有護老者!AB74),"")</f>
        <v/>
      </c>
      <c r="AC74" s="160" t="str">
        <f>IF($D74=1,IF(所有護老者!AC74="","",所有護老者!AC74),"")</f>
        <v/>
      </c>
      <c r="AD74" s="160" t="str">
        <f>IF($D74=1,IF(所有護老者!AD74="","",所有護老者!AD74),"")</f>
        <v/>
      </c>
      <c r="AE74" s="160" t="str">
        <f>IF($D74=1,IF(所有護老者!AE74="","",所有護老者!AE74),"")</f>
        <v/>
      </c>
      <c r="AF74" s="160" t="str">
        <f>IF($D74=1,IF(所有護老者!AF74="","",所有護老者!AF74),"")</f>
        <v/>
      </c>
      <c r="AG74" s="160" t="str">
        <f>IF($D74=1,IF(所有護老者!AG74="","",所有護老者!AG74),"")</f>
        <v/>
      </c>
      <c r="AH74" s="160" t="str">
        <f>IF(所有護老者!AK74="","",所有護老者!AK74)</f>
        <v/>
      </c>
      <c r="AI74" s="175" t="str">
        <f t="shared" si="61"/>
        <v/>
      </c>
      <c r="AJ74" s="175" t="str">
        <f t="shared" si="62"/>
        <v/>
      </c>
      <c r="AK74" s="175" t="str">
        <f t="shared" si="63"/>
        <v/>
      </c>
      <c r="AL74" s="175" t="str">
        <f t="shared" si="64"/>
        <v/>
      </c>
      <c r="AM74" s="175" t="str">
        <f t="shared" si="65"/>
        <v/>
      </c>
      <c r="AN74" s="175" t="str">
        <f t="shared" si="66"/>
        <v/>
      </c>
      <c r="AO74" s="175" t="str">
        <f t="shared" si="67"/>
        <v/>
      </c>
      <c r="AP74" s="175" t="str">
        <f t="shared" si="68"/>
        <v/>
      </c>
      <c r="AQ74" s="27">
        <f t="shared" si="69"/>
        <v>0</v>
      </c>
      <c r="AR74" s="27"/>
      <c r="AS74" s="27">
        <f t="shared" si="70"/>
        <v>0</v>
      </c>
      <c r="AT74" s="27">
        <f t="shared" si="71"/>
        <v>0</v>
      </c>
      <c r="AU74" s="27">
        <f t="shared" si="72"/>
        <v>0</v>
      </c>
      <c r="AV74" s="27">
        <f t="shared" si="73"/>
        <v>0</v>
      </c>
      <c r="AW74" s="27">
        <f t="shared" si="74"/>
        <v>0</v>
      </c>
      <c r="AX74" s="27">
        <f t="shared" si="75"/>
        <v>0</v>
      </c>
      <c r="AY74" s="27">
        <f t="shared" si="76"/>
        <v>0</v>
      </c>
      <c r="AZ74" s="27">
        <f t="shared" si="77"/>
        <v>0</v>
      </c>
      <c r="BA74" s="176"/>
      <c r="BB74" s="27">
        <f t="shared" si="78"/>
        <v>0</v>
      </c>
      <c r="BC74" s="176"/>
      <c r="BD74" s="276" t="str">
        <f t="shared" si="79"/>
        <v/>
      </c>
      <c r="BE74" s="176"/>
      <c r="BF74" s="27">
        <f t="shared" si="80"/>
        <v>0</v>
      </c>
      <c r="BG74" s="27">
        <f t="shared" si="81"/>
        <v>0</v>
      </c>
      <c r="BH74" s="27">
        <f t="shared" si="82"/>
        <v>0</v>
      </c>
      <c r="BI74" s="27">
        <f t="shared" si="83"/>
        <v>0</v>
      </c>
      <c r="BJ74" s="27">
        <f t="shared" si="84"/>
        <v>0</v>
      </c>
      <c r="BK74" s="27"/>
      <c r="BL74" s="166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</row>
    <row r="75" spans="1:91">
      <c r="A75" s="160" t="str">
        <f>IF($D75=1,IF(所有護老者!A75="","",所有護老者!A75),"")</f>
        <v/>
      </c>
      <c r="B75" s="160" t="str">
        <f>IF($D75=1,IF(所有護老者!B75="","",所有護老者!B75),"")</f>
        <v/>
      </c>
      <c r="C75" s="160" t="str">
        <f>IF($D75=1,IF(所有護老者!D75="","",所有護老者!D75),"")</f>
        <v/>
      </c>
      <c r="D75" s="160" t="str">
        <f>IF(所有護老者!C75=1,1,"")</f>
        <v/>
      </c>
      <c r="E75" s="160" t="str">
        <f>IF($D75=1,IF(所有護老者!E75="","",所有護老者!E75),"")</f>
        <v/>
      </c>
      <c r="F75" s="160" t="str">
        <f>IF($D75=1,IF(所有護老者!F75="","",所有護老者!F75),"")</f>
        <v/>
      </c>
      <c r="G75" s="160" t="str">
        <f>IF($D75=1,IF(所有護老者!G75="","",所有護老者!G75),"")</f>
        <v/>
      </c>
      <c r="H75" s="160" t="str">
        <f>IF($D75=1,IF(所有護老者!H75="","",所有護老者!H75),"")</f>
        <v/>
      </c>
      <c r="I75" s="160" t="str">
        <f>IF($D75=1,IF(所有護老者!I75="","",所有護老者!I75),"")</f>
        <v/>
      </c>
      <c r="J75" s="160" t="str">
        <f>IF($D75=1,IF(所有護老者!J75="","",所有護老者!J75),"")</f>
        <v/>
      </c>
      <c r="K75" s="160" t="str">
        <f>IF($D75=1,IF(所有護老者!K75="","",所有護老者!K75),"")</f>
        <v/>
      </c>
      <c r="L75" s="160" t="str">
        <f>IF($D75=1,IF(所有護老者!L75="","",所有護老者!L75),"")</f>
        <v/>
      </c>
      <c r="M75" s="160" t="str">
        <f>IF($D75=1,IF(所有護老者!M75="","",所有護老者!M75),"")</f>
        <v/>
      </c>
      <c r="N75" s="160" t="str">
        <f>IF($D75=1,IF(所有護老者!N75="","",所有護老者!N75),"")</f>
        <v/>
      </c>
      <c r="O75" s="160" t="str">
        <f>IF($D75=1,IF(所有護老者!O75="","",所有護老者!O75),"")</f>
        <v/>
      </c>
      <c r="P75" s="160" t="str">
        <f>IF($D75=1,IF(所有護老者!P75="","",所有護老者!P75),"")</f>
        <v/>
      </c>
      <c r="Q75" s="160" t="str">
        <f>IF($D75=1,IF(所有護老者!Q75="","",所有護老者!Q75),"")</f>
        <v/>
      </c>
      <c r="R75" s="160" t="str">
        <f>IF($D75=1,IF(所有護老者!R75="","",所有護老者!R75),"")</f>
        <v/>
      </c>
      <c r="S75" s="160" t="str">
        <f>IF($D75=1,IF(所有護老者!S75="","",所有護老者!S75),"")</f>
        <v/>
      </c>
      <c r="T75" s="160" t="str">
        <f>IF($D75=1,IF(所有護老者!T75="","",所有護老者!T75),"")</f>
        <v/>
      </c>
      <c r="U75" s="160" t="str">
        <f>IF($D75=1,IF(所有護老者!U75="","",所有護老者!U75),"")</f>
        <v/>
      </c>
      <c r="V75" s="160" t="str">
        <f>IF($D75=1,IF(所有護老者!V75="","",所有護老者!V75),"")</f>
        <v/>
      </c>
      <c r="W75" s="160" t="str">
        <f>IF($D75=1,IF(所有護老者!W75="","",所有護老者!W75),"")</f>
        <v/>
      </c>
      <c r="X75" s="160" t="str">
        <f>IF($D75=1,IF(所有護老者!X75="","",所有護老者!X75),"")</f>
        <v/>
      </c>
      <c r="Y75" s="160" t="str">
        <f>IF($D75=1,IF(所有護老者!Y75="","",所有護老者!Y75),"")</f>
        <v/>
      </c>
      <c r="Z75" s="160" t="str">
        <f>IF($D75=1,IF(所有護老者!Z75="","",所有護老者!Z75),"")</f>
        <v/>
      </c>
      <c r="AA75" s="160" t="str">
        <f>IF($D75=1,IF(所有護老者!AA75="","",所有護老者!AA75),"")</f>
        <v/>
      </c>
      <c r="AB75" s="160" t="str">
        <f>IF($D75=1,IF(所有護老者!AB75="","",所有護老者!AB75),"")</f>
        <v/>
      </c>
      <c r="AC75" s="160" t="str">
        <f>IF($D75=1,IF(所有護老者!AC75="","",所有護老者!AC75),"")</f>
        <v/>
      </c>
      <c r="AD75" s="160" t="str">
        <f>IF($D75=1,IF(所有護老者!AD75="","",所有護老者!AD75),"")</f>
        <v/>
      </c>
      <c r="AE75" s="160" t="str">
        <f>IF($D75=1,IF(所有護老者!AE75="","",所有護老者!AE75),"")</f>
        <v/>
      </c>
      <c r="AF75" s="160" t="str">
        <f>IF($D75=1,IF(所有護老者!AF75="","",所有護老者!AF75),"")</f>
        <v/>
      </c>
      <c r="AG75" s="160" t="str">
        <f>IF($D75=1,IF(所有護老者!AG75="","",所有護老者!AG75),"")</f>
        <v/>
      </c>
      <c r="AH75" s="160" t="str">
        <f>IF(所有護老者!AK75="","",所有護老者!AK75)</f>
        <v/>
      </c>
      <c r="AI75" s="175" t="str">
        <f t="shared" si="61"/>
        <v/>
      </c>
      <c r="AJ75" s="175" t="str">
        <f t="shared" si="62"/>
        <v/>
      </c>
      <c r="AK75" s="175" t="str">
        <f t="shared" si="63"/>
        <v/>
      </c>
      <c r="AL75" s="175" t="str">
        <f t="shared" si="64"/>
        <v/>
      </c>
      <c r="AM75" s="175" t="str">
        <f t="shared" si="65"/>
        <v/>
      </c>
      <c r="AN75" s="175" t="str">
        <f t="shared" si="66"/>
        <v/>
      </c>
      <c r="AO75" s="175" t="str">
        <f t="shared" si="67"/>
        <v/>
      </c>
      <c r="AP75" s="175" t="str">
        <f t="shared" si="68"/>
        <v/>
      </c>
      <c r="AQ75" s="27">
        <f t="shared" si="69"/>
        <v>0</v>
      </c>
      <c r="AR75" s="27"/>
      <c r="AS75" s="27">
        <f t="shared" si="70"/>
        <v>0</v>
      </c>
      <c r="AT75" s="27">
        <f t="shared" si="71"/>
        <v>0</v>
      </c>
      <c r="AU75" s="27">
        <f t="shared" si="72"/>
        <v>0</v>
      </c>
      <c r="AV75" s="27">
        <f t="shared" si="73"/>
        <v>0</v>
      </c>
      <c r="AW75" s="27">
        <f t="shared" si="74"/>
        <v>0</v>
      </c>
      <c r="AX75" s="27">
        <f t="shared" si="75"/>
        <v>0</v>
      </c>
      <c r="AY75" s="27">
        <f t="shared" si="76"/>
        <v>0</v>
      </c>
      <c r="AZ75" s="27">
        <f t="shared" si="77"/>
        <v>0</v>
      </c>
      <c r="BA75" s="176"/>
      <c r="BB75" s="27">
        <f t="shared" si="78"/>
        <v>0</v>
      </c>
      <c r="BC75" s="176"/>
      <c r="BD75" s="276" t="str">
        <f t="shared" si="79"/>
        <v/>
      </c>
      <c r="BE75" s="176"/>
      <c r="BF75" s="27">
        <f t="shared" si="80"/>
        <v>0</v>
      </c>
      <c r="BG75" s="27">
        <f t="shared" si="81"/>
        <v>0</v>
      </c>
      <c r="BH75" s="27">
        <f t="shared" si="82"/>
        <v>0</v>
      </c>
      <c r="BI75" s="27">
        <f t="shared" si="83"/>
        <v>0</v>
      </c>
      <c r="BJ75" s="27">
        <f t="shared" si="84"/>
        <v>0</v>
      </c>
      <c r="BK75" s="27"/>
      <c r="BL75" s="166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</row>
    <row r="76" spans="1:91">
      <c r="A76" s="160" t="str">
        <f>IF($D76=1,IF(所有護老者!A76="","",所有護老者!A76),"")</f>
        <v/>
      </c>
      <c r="B76" s="160" t="str">
        <f>IF($D76=1,IF(所有護老者!B76="","",所有護老者!B76),"")</f>
        <v/>
      </c>
      <c r="C76" s="160" t="str">
        <f>IF($D76=1,IF(所有護老者!D76="","",所有護老者!D76),"")</f>
        <v/>
      </c>
      <c r="D76" s="160" t="str">
        <f>IF(所有護老者!C76=1,1,"")</f>
        <v/>
      </c>
      <c r="E76" s="160" t="str">
        <f>IF($D76=1,IF(所有護老者!E76="","",所有護老者!E76),"")</f>
        <v/>
      </c>
      <c r="F76" s="160" t="str">
        <f>IF($D76=1,IF(所有護老者!F76="","",所有護老者!F76),"")</f>
        <v/>
      </c>
      <c r="G76" s="160" t="str">
        <f>IF($D76=1,IF(所有護老者!G76="","",所有護老者!G76),"")</f>
        <v/>
      </c>
      <c r="H76" s="160" t="str">
        <f>IF($D76=1,IF(所有護老者!H76="","",所有護老者!H76),"")</f>
        <v/>
      </c>
      <c r="I76" s="160" t="str">
        <f>IF($D76=1,IF(所有護老者!I76="","",所有護老者!I76),"")</f>
        <v/>
      </c>
      <c r="J76" s="160" t="str">
        <f>IF($D76=1,IF(所有護老者!J76="","",所有護老者!J76),"")</f>
        <v/>
      </c>
      <c r="K76" s="160" t="str">
        <f>IF($D76=1,IF(所有護老者!K76="","",所有護老者!K76),"")</f>
        <v/>
      </c>
      <c r="L76" s="160" t="str">
        <f>IF($D76=1,IF(所有護老者!L76="","",所有護老者!L76),"")</f>
        <v/>
      </c>
      <c r="M76" s="160" t="str">
        <f>IF($D76=1,IF(所有護老者!M76="","",所有護老者!M76),"")</f>
        <v/>
      </c>
      <c r="N76" s="160" t="str">
        <f>IF($D76=1,IF(所有護老者!N76="","",所有護老者!N76),"")</f>
        <v/>
      </c>
      <c r="O76" s="160" t="str">
        <f>IF($D76=1,IF(所有護老者!O76="","",所有護老者!O76),"")</f>
        <v/>
      </c>
      <c r="P76" s="160" t="str">
        <f>IF($D76=1,IF(所有護老者!P76="","",所有護老者!P76),"")</f>
        <v/>
      </c>
      <c r="Q76" s="160" t="str">
        <f>IF($D76=1,IF(所有護老者!Q76="","",所有護老者!Q76),"")</f>
        <v/>
      </c>
      <c r="R76" s="160" t="str">
        <f>IF($D76=1,IF(所有護老者!R76="","",所有護老者!R76),"")</f>
        <v/>
      </c>
      <c r="S76" s="160" t="str">
        <f>IF($D76=1,IF(所有護老者!S76="","",所有護老者!S76),"")</f>
        <v/>
      </c>
      <c r="T76" s="160" t="str">
        <f>IF($D76=1,IF(所有護老者!T76="","",所有護老者!T76),"")</f>
        <v/>
      </c>
      <c r="U76" s="160" t="str">
        <f>IF($D76=1,IF(所有護老者!U76="","",所有護老者!U76),"")</f>
        <v/>
      </c>
      <c r="V76" s="160" t="str">
        <f>IF($D76=1,IF(所有護老者!V76="","",所有護老者!V76),"")</f>
        <v/>
      </c>
      <c r="W76" s="160" t="str">
        <f>IF($D76=1,IF(所有護老者!W76="","",所有護老者!W76),"")</f>
        <v/>
      </c>
      <c r="X76" s="160" t="str">
        <f>IF($D76=1,IF(所有護老者!X76="","",所有護老者!X76),"")</f>
        <v/>
      </c>
      <c r="Y76" s="160" t="str">
        <f>IF($D76=1,IF(所有護老者!Y76="","",所有護老者!Y76),"")</f>
        <v/>
      </c>
      <c r="Z76" s="160" t="str">
        <f>IF($D76=1,IF(所有護老者!Z76="","",所有護老者!Z76),"")</f>
        <v/>
      </c>
      <c r="AA76" s="160" t="str">
        <f>IF($D76=1,IF(所有護老者!AA76="","",所有護老者!AA76),"")</f>
        <v/>
      </c>
      <c r="AB76" s="160" t="str">
        <f>IF($D76=1,IF(所有護老者!AB76="","",所有護老者!AB76),"")</f>
        <v/>
      </c>
      <c r="AC76" s="160" t="str">
        <f>IF($D76=1,IF(所有護老者!AC76="","",所有護老者!AC76),"")</f>
        <v/>
      </c>
      <c r="AD76" s="160" t="str">
        <f>IF($D76=1,IF(所有護老者!AD76="","",所有護老者!AD76),"")</f>
        <v/>
      </c>
      <c r="AE76" s="160" t="str">
        <f>IF($D76=1,IF(所有護老者!AE76="","",所有護老者!AE76),"")</f>
        <v/>
      </c>
      <c r="AF76" s="160" t="str">
        <f>IF($D76=1,IF(所有護老者!AF76="","",所有護老者!AF76),"")</f>
        <v/>
      </c>
      <c r="AG76" s="160" t="str">
        <f>IF($D76=1,IF(所有護老者!AG76="","",所有護老者!AG76),"")</f>
        <v/>
      </c>
      <c r="AH76" s="160" t="str">
        <f>IF(所有護老者!AK76="","",所有護老者!AK76)</f>
        <v/>
      </c>
      <c r="AI76" s="175" t="str">
        <f t="shared" si="61"/>
        <v/>
      </c>
      <c r="AJ76" s="175" t="str">
        <f t="shared" si="62"/>
        <v/>
      </c>
      <c r="AK76" s="175" t="str">
        <f t="shared" si="63"/>
        <v/>
      </c>
      <c r="AL76" s="175" t="str">
        <f t="shared" si="64"/>
        <v/>
      </c>
      <c r="AM76" s="175" t="str">
        <f t="shared" si="65"/>
        <v/>
      </c>
      <c r="AN76" s="175" t="str">
        <f t="shared" si="66"/>
        <v/>
      </c>
      <c r="AO76" s="175" t="str">
        <f t="shared" si="67"/>
        <v/>
      </c>
      <c r="AP76" s="175" t="str">
        <f t="shared" si="68"/>
        <v/>
      </c>
      <c r="AQ76" s="27">
        <f t="shared" si="69"/>
        <v>0</v>
      </c>
      <c r="AR76" s="27"/>
      <c r="AS76" s="27">
        <f t="shared" si="70"/>
        <v>0</v>
      </c>
      <c r="AT76" s="27">
        <f t="shared" si="71"/>
        <v>0</v>
      </c>
      <c r="AU76" s="27">
        <f t="shared" si="72"/>
        <v>0</v>
      </c>
      <c r="AV76" s="27">
        <f t="shared" si="73"/>
        <v>0</v>
      </c>
      <c r="AW76" s="27">
        <f t="shared" si="74"/>
        <v>0</v>
      </c>
      <c r="AX76" s="27">
        <f t="shared" si="75"/>
        <v>0</v>
      </c>
      <c r="AY76" s="27">
        <f t="shared" si="76"/>
        <v>0</v>
      </c>
      <c r="AZ76" s="27">
        <f t="shared" si="77"/>
        <v>0</v>
      </c>
      <c r="BA76" s="176"/>
      <c r="BB76" s="27">
        <f t="shared" si="78"/>
        <v>0</v>
      </c>
      <c r="BC76" s="176"/>
      <c r="BD76" s="276" t="str">
        <f t="shared" si="79"/>
        <v/>
      </c>
      <c r="BE76" s="176"/>
      <c r="BF76" s="27">
        <f t="shared" si="80"/>
        <v>0</v>
      </c>
      <c r="BG76" s="27">
        <f t="shared" si="81"/>
        <v>0</v>
      </c>
      <c r="BH76" s="27">
        <f t="shared" si="82"/>
        <v>0</v>
      </c>
      <c r="BI76" s="27">
        <f t="shared" si="83"/>
        <v>0</v>
      </c>
      <c r="BJ76" s="27">
        <f t="shared" si="84"/>
        <v>0</v>
      </c>
      <c r="BK76" s="27"/>
      <c r="BL76" s="166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</row>
    <row r="77" spans="1:91">
      <c r="A77" s="160" t="str">
        <f>IF($D77=1,IF(所有護老者!A77="","",所有護老者!A77),"")</f>
        <v/>
      </c>
      <c r="B77" s="160" t="str">
        <f>IF($D77=1,IF(所有護老者!B77="","",所有護老者!B77),"")</f>
        <v/>
      </c>
      <c r="C77" s="160" t="str">
        <f>IF($D77=1,IF(所有護老者!D77="","",所有護老者!D77),"")</f>
        <v/>
      </c>
      <c r="D77" s="160" t="str">
        <f>IF(所有護老者!C77=1,1,"")</f>
        <v/>
      </c>
      <c r="E77" s="160" t="str">
        <f>IF($D77=1,IF(所有護老者!E77="","",所有護老者!E77),"")</f>
        <v/>
      </c>
      <c r="F77" s="160" t="str">
        <f>IF($D77=1,IF(所有護老者!F77="","",所有護老者!F77),"")</f>
        <v/>
      </c>
      <c r="G77" s="160" t="str">
        <f>IF($D77=1,IF(所有護老者!G77="","",所有護老者!G77),"")</f>
        <v/>
      </c>
      <c r="H77" s="160" t="str">
        <f>IF($D77=1,IF(所有護老者!H77="","",所有護老者!H77),"")</f>
        <v/>
      </c>
      <c r="I77" s="160" t="str">
        <f>IF($D77=1,IF(所有護老者!I77="","",所有護老者!I77),"")</f>
        <v/>
      </c>
      <c r="J77" s="160" t="str">
        <f>IF($D77=1,IF(所有護老者!J77="","",所有護老者!J77),"")</f>
        <v/>
      </c>
      <c r="K77" s="160" t="str">
        <f>IF($D77=1,IF(所有護老者!K77="","",所有護老者!K77),"")</f>
        <v/>
      </c>
      <c r="L77" s="160" t="str">
        <f>IF($D77=1,IF(所有護老者!L77="","",所有護老者!L77),"")</f>
        <v/>
      </c>
      <c r="M77" s="160" t="str">
        <f>IF($D77=1,IF(所有護老者!M77="","",所有護老者!M77),"")</f>
        <v/>
      </c>
      <c r="N77" s="160" t="str">
        <f>IF($D77=1,IF(所有護老者!N77="","",所有護老者!N77),"")</f>
        <v/>
      </c>
      <c r="O77" s="160" t="str">
        <f>IF($D77=1,IF(所有護老者!O77="","",所有護老者!O77),"")</f>
        <v/>
      </c>
      <c r="P77" s="160" t="str">
        <f>IF($D77=1,IF(所有護老者!P77="","",所有護老者!P77),"")</f>
        <v/>
      </c>
      <c r="Q77" s="160" t="str">
        <f>IF($D77=1,IF(所有護老者!Q77="","",所有護老者!Q77),"")</f>
        <v/>
      </c>
      <c r="R77" s="160" t="str">
        <f>IF($D77=1,IF(所有護老者!R77="","",所有護老者!R77),"")</f>
        <v/>
      </c>
      <c r="S77" s="160" t="str">
        <f>IF($D77=1,IF(所有護老者!S77="","",所有護老者!S77),"")</f>
        <v/>
      </c>
      <c r="T77" s="160" t="str">
        <f>IF($D77=1,IF(所有護老者!T77="","",所有護老者!T77),"")</f>
        <v/>
      </c>
      <c r="U77" s="160" t="str">
        <f>IF($D77=1,IF(所有護老者!U77="","",所有護老者!U77),"")</f>
        <v/>
      </c>
      <c r="V77" s="160" t="str">
        <f>IF($D77=1,IF(所有護老者!V77="","",所有護老者!V77),"")</f>
        <v/>
      </c>
      <c r="W77" s="160" t="str">
        <f>IF($D77=1,IF(所有護老者!W77="","",所有護老者!W77),"")</f>
        <v/>
      </c>
      <c r="X77" s="160" t="str">
        <f>IF($D77=1,IF(所有護老者!X77="","",所有護老者!X77),"")</f>
        <v/>
      </c>
      <c r="Y77" s="160" t="str">
        <f>IF($D77=1,IF(所有護老者!Y77="","",所有護老者!Y77),"")</f>
        <v/>
      </c>
      <c r="Z77" s="160" t="str">
        <f>IF($D77=1,IF(所有護老者!Z77="","",所有護老者!Z77),"")</f>
        <v/>
      </c>
      <c r="AA77" s="160" t="str">
        <f>IF($D77=1,IF(所有護老者!AA77="","",所有護老者!AA77),"")</f>
        <v/>
      </c>
      <c r="AB77" s="160" t="str">
        <f>IF($D77=1,IF(所有護老者!AB77="","",所有護老者!AB77),"")</f>
        <v/>
      </c>
      <c r="AC77" s="160" t="str">
        <f>IF($D77=1,IF(所有護老者!AC77="","",所有護老者!AC77),"")</f>
        <v/>
      </c>
      <c r="AD77" s="160" t="str">
        <f>IF($D77=1,IF(所有護老者!AD77="","",所有護老者!AD77),"")</f>
        <v/>
      </c>
      <c r="AE77" s="160" t="str">
        <f>IF($D77=1,IF(所有護老者!AE77="","",所有護老者!AE77),"")</f>
        <v/>
      </c>
      <c r="AF77" s="160" t="str">
        <f>IF($D77=1,IF(所有護老者!AF77="","",所有護老者!AF77),"")</f>
        <v/>
      </c>
      <c r="AG77" s="160" t="str">
        <f>IF($D77=1,IF(所有護老者!AG77="","",所有護老者!AG77),"")</f>
        <v/>
      </c>
      <c r="AH77" s="160" t="str">
        <f>IF(所有護老者!AK77="","",所有護老者!AK77)</f>
        <v/>
      </c>
      <c r="AI77" s="175" t="str">
        <f t="shared" si="61"/>
        <v/>
      </c>
      <c r="AJ77" s="175" t="str">
        <f t="shared" si="62"/>
        <v/>
      </c>
      <c r="AK77" s="175" t="str">
        <f t="shared" si="63"/>
        <v/>
      </c>
      <c r="AL77" s="175" t="str">
        <f t="shared" si="64"/>
        <v/>
      </c>
      <c r="AM77" s="175" t="str">
        <f t="shared" si="65"/>
        <v/>
      </c>
      <c r="AN77" s="175" t="str">
        <f t="shared" si="66"/>
        <v/>
      </c>
      <c r="AO77" s="175" t="str">
        <f t="shared" si="67"/>
        <v/>
      </c>
      <c r="AP77" s="175" t="str">
        <f t="shared" si="68"/>
        <v/>
      </c>
      <c r="AQ77" s="27">
        <f t="shared" si="69"/>
        <v>0</v>
      </c>
      <c r="AR77" s="27"/>
      <c r="AS77" s="27">
        <f t="shared" si="70"/>
        <v>0</v>
      </c>
      <c r="AT77" s="27">
        <f t="shared" si="71"/>
        <v>0</v>
      </c>
      <c r="AU77" s="27">
        <f t="shared" si="72"/>
        <v>0</v>
      </c>
      <c r="AV77" s="27">
        <f t="shared" si="73"/>
        <v>0</v>
      </c>
      <c r="AW77" s="27">
        <f t="shared" si="74"/>
        <v>0</v>
      </c>
      <c r="AX77" s="27">
        <f t="shared" si="75"/>
        <v>0</v>
      </c>
      <c r="AY77" s="27">
        <f t="shared" si="76"/>
        <v>0</v>
      </c>
      <c r="AZ77" s="27">
        <f t="shared" si="77"/>
        <v>0</v>
      </c>
      <c r="BA77" s="176"/>
      <c r="BB77" s="27">
        <f t="shared" si="78"/>
        <v>0</v>
      </c>
      <c r="BC77" s="176"/>
      <c r="BD77" s="276" t="str">
        <f t="shared" si="79"/>
        <v/>
      </c>
      <c r="BE77" s="176"/>
      <c r="BF77" s="27">
        <f t="shared" si="80"/>
        <v>0</v>
      </c>
      <c r="BG77" s="27">
        <f t="shared" si="81"/>
        <v>0</v>
      </c>
      <c r="BH77" s="27">
        <f t="shared" si="82"/>
        <v>0</v>
      </c>
      <c r="BI77" s="27">
        <f t="shared" si="83"/>
        <v>0</v>
      </c>
      <c r="BJ77" s="27">
        <f t="shared" si="84"/>
        <v>0</v>
      </c>
      <c r="BK77" s="27"/>
      <c r="BL77" s="166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</row>
    <row r="78" spans="1:91">
      <c r="A78" s="160" t="str">
        <f>IF($D78=1,IF(所有護老者!A78="","",所有護老者!A78),"")</f>
        <v/>
      </c>
      <c r="B78" s="160" t="str">
        <f>IF($D78=1,IF(所有護老者!B78="","",所有護老者!B78),"")</f>
        <v/>
      </c>
      <c r="C78" s="160" t="str">
        <f>IF($D78=1,IF(所有護老者!D78="","",所有護老者!D78),"")</f>
        <v/>
      </c>
      <c r="D78" s="160" t="str">
        <f>IF(所有護老者!C78=1,1,"")</f>
        <v/>
      </c>
      <c r="E78" s="160" t="str">
        <f>IF($D78=1,IF(所有護老者!E78="","",所有護老者!E78),"")</f>
        <v/>
      </c>
      <c r="F78" s="160" t="str">
        <f>IF($D78=1,IF(所有護老者!F78="","",所有護老者!F78),"")</f>
        <v/>
      </c>
      <c r="G78" s="160" t="str">
        <f>IF($D78=1,IF(所有護老者!G78="","",所有護老者!G78),"")</f>
        <v/>
      </c>
      <c r="H78" s="160" t="str">
        <f>IF($D78=1,IF(所有護老者!H78="","",所有護老者!H78),"")</f>
        <v/>
      </c>
      <c r="I78" s="160" t="str">
        <f>IF($D78=1,IF(所有護老者!I78="","",所有護老者!I78),"")</f>
        <v/>
      </c>
      <c r="J78" s="160" t="str">
        <f>IF($D78=1,IF(所有護老者!J78="","",所有護老者!J78),"")</f>
        <v/>
      </c>
      <c r="K78" s="160" t="str">
        <f>IF($D78=1,IF(所有護老者!K78="","",所有護老者!K78),"")</f>
        <v/>
      </c>
      <c r="L78" s="160" t="str">
        <f>IF($D78=1,IF(所有護老者!L78="","",所有護老者!L78),"")</f>
        <v/>
      </c>
      <c r="M78" s="160" t="str">
        <f>IF($D78=1,IF(所有護老者!M78="","",所有護老者!M78),"")</f>
        <v/>
      </c>
      <c r="N78" s="160" t="str">
        <f>IF($D78=1,IF(所有護老者!N78="","",所有護老者!N78),"")</f>
        <v/>
      </c>
      <c r="O78" s="160" t="str">
        <f>IF($D78=1,IF(所有護老者!O78="","",所有護老者!O78),"")</f>
        <v/>
      </c>
      <c r="P78" s="160" t="str">
        <f>IF($D78=1,IF(所有護老者!P78="","",所有護老者!P78),"")</f>
        <v/>
      </c>
      <c r="Q78" s="160" t="str">
        <f>IF($D78=1,IF(所有護老者!Q78="","",所有護老者!Q78),"")</f>
        <v/>
      </c>
      <c r="R78" s="160" t="str">
        <f>IF($D78=1,IF(所有護老者!R78="","",所有護老者!R78),"")</f>
        <v/>
      </c>
      <c r="S78" s="160" t="str">
        <f>IF($D78=1,IF(所有護老者!S78="","",所有護老者!S78),"")</f>
        <v/>
      </c>
      <c r="T78" s="160" t="str">
        <f>IF($D78=1,IF(所有護老者!T78="","",所有護老者!T78),"")</f>
        <v/>
      </c>
      <c r="U78" s="160" t="str">
        <f>IF($D78=1,IF(所有護老者!U78="","",所有護老者!U78),"")</f>
        <v/>
      </c>
      <c r="V78" s="160" t="str">
        <f>IF($D78=1,IF(所有護老者!V78="","",所有護老者!V78),"")</f>
        <v/>
      </c>
      <c r="W78" s="160" t="str">
        <f>IF($D78=1,IF(所有護老者!W78="","",所有護老者!W78),"")</f>
        <v/>
      </c>
      <c r="X78" s="160" t="str">
        <f>IF($D78=1,IF(所有護老者!X78="","",所有護老者!X78),"")</f>
        <v/>
      </c>
      <c r="Y78" s="160" t="str">
        <f>IF($D78=1,IF(所有護老者!Y78="","",所有護老者!Y78),"")</f>
        <v/>
      </c>
      <c r="Z78" s="160" t="str">
        <f>IF($D78=1,IF(所有護老者!Z78="","",所有護老者!Z78),"")</f>
        <v/>
      </c>
      <c r="AA78" s="160" t="str">
        <f>IF($D78=1,IF(所有護老者!AA78="","",所有護老者!AA78),"")</f>
        <v/>
      </c>
      <c r="AB78" s="160" t="str">
        <f>IF($D78=1,IF(所有護老者!AB78="","",所有護老者!AB78),"")</f>
        <v/>
      </c>
      <c r="AC78" s="160" t="str">
        <f>IF($D78=1,IF(所有護老者!AC78="","",所有護老者!AC78),"")</f>
        <v/>
      </c>
      <c r="AD78" s="160" t="str">
        <f>IF($D78=1,IF(所有護老者!AD78="","",所有護老者!AD78),"")</f>
        <v/>
      </c>
      <c r="AE78" s="160" t="str">
        <f>IF($D78=1,IF(所有護老者!AE78="","",所有護老者!AE78),"")</f>
        <v/>
      </c>
      <c r="AF78" s="160" t="str">
        <f>IF($D78=1,IF(所有護老者!AF78="","",所有護老者!AF78),"")</f>
        <v/>
      </c>
      <c r="AG78" s="160" t="str">
        <f>IF($D78=1,IF(所有護老者!AG78="","",所有護老者!AG78),"")</f>
        <v/>
      </c>
      <c r="AH78" s="160" t="str">
        <f>IF(所有護老者!AK78="","",所有護老者!AK78)</f>
        <v/>
      </c>
      <c r="AI78" s="175" t="str">
        <f t="shared" si="61"/>
        <v/>
      </c>
      <c r="AJ78" s="175" t="str">
        <f t="shared" si="62"/>
        <v/>
      </c>
      <c r="AK78" s="175" t="str">
        <f t="shared" si="63"/>
        <v/>
      </c>
      <c r="AL78" s="175" t="str">
        <f t="shared" si="64"/>
        <v/>
      </c>
      <c r="AM78" s="175" t="str">
        <f t="shared" si="65"/>
        <v/>
      </c>
      <c r="AN78" s="175" t="str">
        <f t="shared" si="66"/>
        <v/>
      </c>
      <c r="AO78" s="175" t="str">
        <f t="shared" si="67"/>
        <v/>
      </c>
      <c r="AP78" s="175" t="str">
        <f t="shared" si="68"/>
        <v/>
      </c>
      <c r="AQ78" s="27">
        <f t="shared" si="69"/>
        <v>0</v>
      </c>
      <c r="AR78" s="27"/>
      <c r="AS78" s="27">
        <f t="shared" si="70"/>
        <v>0</v>
      </c>
      <c r="AT78" s="27">
        <f t="shared" si="71"/>
        <v>0</v>
      </c>
      <c r="AU78" s="27">
        <f t="shared" si="72"/>
        <v>0</v>
      </c>
      <c r="AV78" s="27">
        <f t="shared" si="73"/>
        <v>0</v>
      </c>
      <c r="AW78" s="27">
        <f t="shared" si="74"/>
        <v>0</v>
      </c>
      <c r="AX78" s="27">
        <f t="shared" si="75"/>
        <v>0</v>
      </c>
      <c r="AY78" s="27">
        <f t="shared" si="76"/>
        <v>0</v>
      </c>
      <c r="AZ78" s="27">
        <f t="shared" si="77"/>
        <v>0</v>
      </c>
      <c r="BA78" s="176"/>
      <c r="BB78" s="27">
        <f t="shared" si="78"/>
        <v>0</v>
      </c>
      <c r="BC78" s="176"/>
      <c r="BD78" s="276" t="str">
        <f t="shared" si="79"/>
        <v/>
      </c>
      <c r="BE78" s="176"/>
      <c r="BF78" s="27">
        <f t="shared" si="80"/>
        <v>0</v>
      </c>
      <c r="BG78" s="27">
        <f t="shared" si="81"/>
        <v>0</v>
      </c>
      <c r="BH78" s="27">
        <f t="shared" si="82"/>
        <v>0</v>
      </c>
      <c r="BI78" s="27">
        <f t="shared" si="83"/>
        <v>0</v>
      </c>
      <c r="BJ78" s="27">
        <f t="shared" si="84"/>
        <v>0</v>
      </c>
      <c r="BK78" s="27"/>
      <c r="BL78" s="166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</row>
    <row r="79" spans="1:91">
      <c r="A79" s="160" t="str">
        <f>IF($D79=1,IF(所有護老者!A79="","",所有護老者!A79),"")</f>
        <v/>
      </c>
      <c r="B79" s="160" t="str">
        <f>IF($D79=1,IF(所有護老者!B79="","",所有護老者!B79),"")</f>
        <v/>
      </c>
      <c r="C79" s="160" t="str">
        <f>IF($D79=1,IF(所有護老者!D79="","",所有護老者!D79),"")</f>
        <v/>
      </c>
      <c r="D79" s="160" t="str">
        <f>IF(所有護老者!C79=1,1,"")</f>
        <v/>
      </c>
      <c r="E79" s="160" t="str">
        <f>IF($D79=1,IF(所有護老者!E79="","",所有護老者!E79),"")</f>
        <v/>
      </c>
      <c r="F79" s="160" t="str">
        <f>IF($D79=1,IF(所有護老者!F79="","",所有護老者!F79),"")</f>
        <v/>
      </c>
      <c r="G79" s="160" t="str">
        <f>IF($D79=1,IF(所有護老者!G79="","",所有護老者!G79),"")</f>
        <v/>
      </c>
      <c r="H79" s="160" t="str">
        <f>IF($D79=1,IF(所有護老者!H79="","",所有護老者!H79),"")</f>
        <v/>
      </c>
      <c r="I79" s="160" t="str">
        <f>IF($D79=1,IF(所有護老者!I79="","",所有護老者!I79),"")</f>
        <v/>
      </c>
      <c r="J79" s="160" t="str">
        <f>IF($D79=1,IF(所有護老者!J79="","",所有護老者!J79),"")</f>
        <v/>
      </c>
      <c r="K79" s="160" t="str">
        <f>IF($D79=1,IF(所有護老者!K79="","",所有護老者!K79),"")</f>
        <v/>
      </c>
      <c r="L79" s="160" t="str">
        <f>IF($D79=1,IF(所有護老者!L79="","",所有護老者!L79),"")</f>
        <v/>
      </c>
      <c r="M79" s="160" t="str">
        <f>IF($D79=1,IF(所有護老者!M79="","",所有護老者!M79),"")</f>
        <v/>
      </c>
      <c r="N79" s="160" t="str">
        <f>IF($D79=1,IF(所有護老者!N79="","",所有護老者!N79),"")</f>
        <v/>
      </c>
      <c r="O79" s="160" t="str">
        <f>IF($D79=1,IF(所有護老者!O79="","",所有護老者!O79),"")</f>
        <v/>
      </c>
      <c r="P79" s="160" t="str">
        <f>IF($D79=1,IF(所有護老者!P79="","",所有護老者!P79),"")</f>
        <v/>
      </c>
      <c r="Q79" s="160" t="str">
        <f>IF($D79=1,IF(所有護老者!Q79="","",所有護老者!Q79),"")</f>
        <v/>
      </c>
      <c r="R79" s="160" t="str">
        <f>IF($D79=1,IF(所有護老者!R79="","",所有護老者!R79),"")</f>
        <v/>
      </c>
      <c r="S79" s="160" t="str">
        <f>IF($D79=1,IF(所有護老者!S79="","",所有護老者!S79),"")</f>
        <v/>
      </c>
      <c r="T79" s="160" t="str">
        <f>IF($D79=1,IF(所有護老者!T79="","",所有護老者!T79),"")</f>
        <v/>
      </c>
      <c r="U79" s="160" t="str">
        <f>IF($D79=1,IF(所有護老者!U79="","",所有護老者!U79),"")</f>
        <v/>
      </c>
      <c r="V79" s="160" t="str">
        <f>IF($D79=1,IF(所有護老者!V79="","",所有護老者!V79),"")</f>
        <v/>
      </c>
      <c r="W79" s="160" t="str">
        <f>IF($D79=1,IF(所有護老者!W79="","",所有護老者!W79),"")</f>
        <v/>
      </c>
      <c r="X79" s="160" t="str">
        <f>IF($D79=1,IF(所有護老者!X79="","",所有護老者!X79),"")</f>
        <v/>
      </c>
      <c r="Y79" s="160" t="str">
        <f>IF($D79=1,IF(所有護老者!Y79="","",所有護老者!Y79),"")</f>
        <v/>
      </c>
      <c r="Z79" s="160" t="str">
        <f>IF($D79=1,IF(所有護老者!Z79="","",所有護老者!Z79),"")</f>
        <v/>
      </c>
      <c r="AA79" s="160" t="str">
        <f>IF($D79=1,IF(所有護老者!AA79="","",所有護老者!AA79),"")</f>
        <v/>
      </c>
      <c r="AB79" s="160" t="str">
        <f>IF($D79=1,IF(所有護老者!AB79="","",所有護老者!AB79),"")</f>
        <v/>
      </c>
      <c r="AC79" s="160" t="str">
        <f>IF($D79=1,IF(所有護老者!AC79="","",所有護老者!AC79),"")</f>
        <v/>
      </c>
      <c r="AD79" s="160" t="str">
        <f>IF($D79=1,IF(所有護老者!AD79="","",所有護老者!AD79),"")</f>
        <v/>
      </c>
      <c r="AE79" s="160" t="str">
        <f>IF($D79=1,IF(所有護老者!AE79="","",所有護老者!AE79),"")</f>
        <v/>
      </c>
      <c r="AF79" s="160" t="str">
        <f>IF($D79=1,IF(所有護老者!AF79="","",所有護老者!AF79),"")</f>
        <v/>
      </c>
      <c r="AG79" s="160" t="str">
        <f>IF($D79=1,IF(所有護老者!AG79="","",所有護老者!AG79),"")</f>
        <v/>
      </c>
      <c r="AH79" s="160" t="str">
        <f>IF(所有護老者!AK79="","",所有護老者!AK79)</f>
        <v/>
      </c>
      <c r="AI79" s="175" t="str">
        <f t="shared" si="61"/>
        <v/>
      </c>
      <c r="AJ79" s="175" t="str">
        <f t="shared" si="62"/>
        <v/>
      </c>
      <c r="AK79" s="175" t="str">
        <f t="shared" si="63"/>
        <v/>
      </c>
      <c r="AL79" s="175" t="str">
        <f t="shared" si="64"/>
        <v/>
      </c>
      <c r="AM79" s="175" t="str">
        <f t="shared" si="65"/>
        <v/>
      </c>
      <c r="AN79" s="175" t="str">
        <f t="shared" si="66"/>
        <v/>
      </c>
      <c r="AO79" s="175" t="str">
        <f t="shared" si="67"/>
        <v/>
      </c>
      <c r="AP79" s="175" t="str">
        <f t="shared" si="68"/>
        <v/>
      </c>
      <c r="AQ79" s="27">
        <f t="shared" si="69"/>
        <v>0</v>
      </c>
      <c r="AR79" s="27"/>
      <c r="AS79" s="27">
        <f t="shared" si="70"/>
        <v>0</v>
      </c>
      <c r="AT79" s="27">
        <f t="shared" si="71"/>
        <v>0</v>
      </c>
      <c r="AU79" s="27">
        <f t="shared" si="72"/>
        <v>0</v>
      </c>
      <c r="AV79" s="27">
        <f t="shared" si="73"/>
        <v>0</v>
      </c>
      <c r="AW79" s="27">
        <f t="shared" si="74"/>
        <v>0</v>
      </c>
      <c r="AX79" s="27">
        <f t="shared" si="75"/>
        <v>0</v>
      </c>
      <c r="AY79" s="27">
        <f t="shared" si="76"/>
        <v>0</v>
      </c>
      <c r="AZ79" s="27">
        <f t="shared" si="77"/>
        <v>0</v>
      </c>
      <c r="BA79" s="176"/>
      <c r="BB79" s="27">
        <f t="shared" si="78"/>
        <v>0</v>
      </c>
      <c r="BC79" s="176"/>
      <c r="BD79" s="276" t="str">
        <f t="shared" si="79"/>
        <v/>
      </c>
      <c r="BE79" s="176"/>
      <c r="BF79" s="27">
        <f t="shared" si="80"/>
        <v>0</v>
      </c>
      <c r="BG79" s="27">
        <f t="shared" si="81"/>
        <v>0</v>
      </c>
      <c r="BH79" s="27">
        <f t="shared" si="82"/>
        <v>0</v>
      </c>
      <c r="BI79" s="27">
        <f t="shared" si="83"/>
        <v>0</v>
      </c>
      <c r="BJ79" s="27">
        <f t="shared" si="84"/>
        <v>0</v>
      </c>
      <c r="BK79" s="27"/>
      <c r="BL79" s="166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</row>
    <row r="80" spans="1:91">
      <c r="A80" s="160" t="str">
        <f>IF($D80=1,IF(所有護老者!A80="","",所有護老者!A80),"")</f>
        <v/>
      </c>
      <c r="B80" s="160" t="str">
        <f>IF($D80=1,IF(所有護老者!B80="","",所有護老者!B80),"")</f>
        <v/>
      </c>
      <c r="C80" s="160" t="str">
        <f>IF($D80=1,IF(所有護老者!D80="","",所有護老者!D80),"")</f>
        <v/>
      </c>
      <c r="D80" s="160" t="str">
        <f>IF(所有護老者!C80=1,1,"")</f>
        <v/>
      </c>
      <c r="E80" s="160" t="str">
        <f>IF($D80=1,IF(所有護老者!E80="","",所有護老者!E80),"")</f>
        <v/>
      </c>
      <c r="F80" s="160" t="str">
        <f>IF($D80=1,IF(所有護老者!F80="","",所有護老者!F80),"")</f>
        <v/>
      </c>
      <c r="G80" s="160" t="str">
        <f>IF($D80=1,IF(所有護老者!G80="","",所有護老者!G80),"")</f>
        <v/>
      </c>
      <c r="H80" s="160" t="str">
        <f>IF($D80=1,IF(所有護老者!H80="","",所有護老者!H80),"")</f>
        <v/>
      </c>
      <c r="I80" s="160" t="str">
        <f>IF($D80=1,IF(所有護老者!I80="","",所有護老者!I80),"")</f>
        <v/>
      </c>
      <c r="J80" s="160" t="str">
        <f>IF($D80=1,IF(所有護老者!J80="","",所有護老者!J80),"")</f>
        <v/>
      </c>
      <c r="K80" s="160" t="str">
        <f>IF($D80=1,IF(所有護老者!K80="","",所有護老者!K80),"")</f>
        <v/>
      </c>
      <c r="L80" s="160" t="str">
        <f>IF($D80=1,IF(所有護老者!L80="","",所有護老者!L80),"")</f>
        <v/>
      </c>
      <c r="M80" s="160" t="str">
        <f>IF($D80=1,IF(所有護老者!M80="","",所有護老者!M80),"")</f>
        <v/>
      </c>
      <c r="N80" s="160" t="str">
        <f>IF($D80=1,IF(所有護老者!N80="","",所有護老者!N80),"")</f>
        <v/>
      </c>
      <c r="O80" s="160" t="str">
        <f>IF($D80=1,IF(所有護老者!O80="","",所有護老者!O80),"")</f>
        <v/>
      </c>
      <c r="P80" s="160" t="str">
        <f>IF($D80=1,IF(所有護老者!P80="","",所有護老者!P80),"")</f>
        <v/>
      </c>
      <c r="Q80" s="160" t="str">
        <f>IF($D80=1,IF(所有護老者!Q80="","",所有護老者!Q80),"")</f>
        <v/>
      </c>
      <c r="R80" s="160" t="str">
        <f>IF($D80=1,IF(所有護老者!R80="","",所有護老者!R80),"")</f>
        <v/>
      </c>
      <c r="S80" s="160" t="str">
        <f>IF($D80=1,IF(所有護老者!S80="","",所有護老者!S80),"")</f>
        <v/>
      </c>
      <c r="T80" s="160" t="str">
        <f>IF($D80=1,IF(所有護老者!T80="","",所有護老者!T80),"")</f>
        <v/>
      </c>
      <c r="U80" s="160" t="str">
        <f>IF($D80=1,IF(所有護老者!U80="","",所有護老者!U80),"")</f>
        <v/>
      </c>
      <c r="V80" s="160" t="str">
        <f>IF($D80=1,IF(所有護老者!V80="","",所有護老者!V80),"")</f>
        <v/>
      </c>
      <c r="W80" s="160" t="str">
        <f>IF($D80=1,IF(所有護老者!W80="","",所有護老者!W80),"")</f>
        <v/>
      </c>
      <c r="X80" s="160" t="str">
        <f>IF($D80=1,IF(所有護老者!X80="","",所有護老者!X80),"")</f>
        <v/>
      </c>
      <c r="Y80" s="160" t="str">
        <f>IF($D80=1,IF(所有護老者!Y80="","",所有護老者!Y80),"")</f>
        <v/>
      </c>
      <c r="Z80" s="160" t="str">
        <f>IF($D80=1,IF(所有護老者!Z80="","",所有護老者!Z80),"")</f>
        <v/>
      </c>
      <c r="AA80" s="160" t="str">
        <f>IF($D80=1,IF(所有護老者!AA80="","",所有護老者!AA80),"")</f>
        <v/>
      </c>
      <c r="AB80" s="160" t="str">
        <f>IF($D80=1,IF(所有護老者!AB80="","",所有護老者!AB80),"")</f>
        <v/>
      </c>
      <c r="AC80" s="160" t="str">
        <f>IF($D80=1,IF(所有護老者!AC80="","",所有護老者!AC80),"")</f>
        <v/>
      </c>
      <c r="AD80" s="160" t="str">
        <f>IF($D80=1,IF(所有護老者!AD80="","",所有護老者!AD80),"")</f>
        <v/>
      </c>
      <c r="AE80" s="160" t="str">
        <f>IF($D80=1,IF(所有護老者!AE80="","",所有護老者!AE80),"")</f>
        <v/>
      </c>
      <c r="AF80" s="160" t="str">
        <f>IF($D80=1,IF(所有護老者!AF80="","",所有護老者!AF80),"")</f>
        <v/>
      </c>
      <c r="AG80" s="160" t="str">
        <f>IF($D80=1,IF(所有護老者!AG80="","",所有護老者!AG80),"")</f>
        <v/>
      </c>
      <c r="AH80" s="160" t="str">
        <f>IF(所有護老者!AK80="","",所有護老者!AK80)</f>
        <v/>
      </c>
      <c r="AI80" s="175" t="str">
        <f t="shared" si="61"/>
        <v/>
      </c>
      <c r="AJ80" s="175" t="str">
        <f t="shared" si="62"/>
        <v/>
      </c>
      <c r="AK80" s="175" t="str">
        <f t="shared" si="63"/>
        <v/>
      </c>
      <c r="AL80" s="175" t="str">
        <f t="shared" si="64"/>
        <v/>
      </c>
      <c r="AM80" s="175" t="str">
        <f t="shared" si="65"/>
        <v/>
      </c>
      <c r="AN80" s="175" t="str">
        <f t="shared" si="66"/>
        <v/>
      </c>
      <c r="AO80" s="175" t="str">
        <f t="shared" si="67"/>
        <v/>
      </c>
      <c r="AP80" s="175" t="str">
        <f t="shared" si="68"/>
        <v/>
      </c>
      <c r="AQ80" s="27">
        <f t="shared" si="69"/>
        <v>0</v>
      </c>
      <c r="AR80" s="27"/>
      <c r="AS80" s="27">
        <f t="shared" si="70"/>
        <v>0</v>
      </c>
      <c r="AT80" s="27">
        <f t="shared" si="71"/>
        <v>0</v>
      </c>
      <c r="AU80" s="27">
        <f t="shared" si="72"/>
        <v>0</v>
      </c>
      <c r="AV80" s="27">
        <f t="shared" si="73"/>
        <v>0</v>
      </c>
      <c r="AW80" s="27">
        <f t="shared" si="74"/>
        <v>0</v>
      </c>
      <c r="AX80" s="27">
        <f t="shared" si="75"/>
        <v>0</v>
      </c>
      <c r="AY80" s="27">
        <f t="shared" si="76"/>
        <v>0</v>
      </c>
      <c r="AZ80" s="27">
        <f t="shared" si="77"/>
        <v>0</v>
      </c>
      <c r="BA80" s="176"/>
      <c r="BB80" s="27">
        <f t="shared" si="78"/>
        <v>0</v>
      </c>
      <c r="BC80" s="176"/>
      <c r="BD80" s="276" t="str">
        <f t="shared" si="79"/>
        <v/>
      </c>
      <c r="BE80" s="176"/>
      <c r="BF80" s="27">
        <f t="shared" si="80"/>
        <v>0</v>
      </c>
      <c r="BG80" s="27">
        <f t="shared" si="81"/>
        <v>0</v>
      </c>
      <c r="BH80" s="27">
        <f t="shared" si="82"/>
        <v>0</v>
      </c>
      <c r="BI80" s="27">
        <f t="shared" si="83"/>
        <v>0</v>
      </c>
      <c r="BJ80" s="27">
        <f t="shared" si="84"/>
        <v>0</v>
      </c>
      <c r="BK80" s="27"/>
      <c r="BL80" s="166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</row>
    <row r="81" spans="1:91">
      <c r="A81" s="160" t="str">
        <f>IF($D81=1,IF(所有護老者!A81="","",所有護老者!A81),"")</f>
        <v/>
      </c>
      <c r="B81" s="160" t="str">
        <f>IF($D81=1,IF(所有護老者!B81="","",所有護老者!B81),"")</f>
        <v/>
      </c>
      <c r="C81" s="160" t="str">
        <f>IF($D81=1,IF(所有護老者!D81="","",所有護老者!D81),"")</f>
        <v/>
      </c>
      <c r="D81" s="160" t="str">
        <f>IF(所有護老者!C81=1,1,"")</f>
        <v/>
      </c>
      <c r="E81" s="160" t="str">
        <f>IF($D81=1,IF(所有護老者!E81="","",所有護老者!E81),"")</f>
        <v/>
      </c>
      <c r="F81" s="160" t="str">
        <f>IF($D81=1,IF(所有護老者!F81="","",所有護老者!F81),"")</f>
        <v/>
      </c>
      <c r="G81" s="160" t="str">
        <f>IF($D81=1,IF(所有護老者!G81="","",所有護老者!G81),"")</f>
        <v/>
      </c>
      <c r="H81" s="160" t="str">
        <f>IF($D81=1,IF(所有護老者!H81="","",所有護老者!H81),"")</f>
        <v/>
      </c>
      <c r="I81" s="160" t="str">
        <f>IF($D81=1,IF(所有護老者!I81="","",所有護老者!I81),"")</f>
        <v/>
      </c>
      <c r="J81" s="160" t="str">
        <f>IF($D81=1,IF(所有護老者!J81="","",所有護老者!J81),"")</f>
        <v/>
      </c>
      <c r="K81" s="160" t="str">
        <f>IF($D81=1,IF(所有護老者!K81="","",所有護老者!K81),"")</f>
        <v/>
      </c>
      <c r="L81" s="160" t="str">
        <f>IF($D81=1,IF(所有護老者!L81="","",所有護老者!L81),"")</f>
        <v/>
      </c>
      <c r="M81" s="160" t="str">
        <f>IF($D81=1,IF(所有護老者!M81="","",所有護老者!M81),"")</f>
        <v/>
      </c>
      <c r="N81" s="160" t="str">
        <f>IF($D81=1,IF(所有護老者!N81="","",所有護老者!N81),"")</f>
        <v/>
      </c>
      <c r="O81" s="160" t="str">
        <f>IF($D81=1,IF(所有護老者!O81="","",所有護老者!O81),"")</f>
        <v/>
      </c>
      <c r="P81" s="160" t="str">
        <f>IF($D81=1,IF(所有護老者!P81="","",所有護老者!P81),"")</f>
        <v/>
      </c>
      <c r="Q81" s="160" t="str">
        <f>IF($D81=1,IF(所有護老者!Q81="","",所有護老者!Q81),"")</f>
        <v/>
      </c>
      <c r="R81" s="160" t="str">
        <f>IF($D81=1,IF(所有護老者!R81="","",所有護老者!R81),"")</f>
        <v/>
      </c>
      <c r="S81" s="160" t="str">
        <f>IF($D81=1,IF(所有護老者!S81="","",所有護老者!S81),"")</f>
        <v/>
      </c>
      <c r="T81" s="160" t="str">
        <f>IF($D81=1,IF(所有護老者!T81="","",所有護老者!T81),"")</f>
        <v/>
      </c>
      <c r="U81" s="160" t="str">
        <f>IF($D81=1,IF(所有護老者!U81="","",所有護老者!U81),"")</f>
        <v/>
      </c>
      <c r="V81" s="160" t="str">
        <f>IF($D81=1,IF(所有護老者!V81="","",所有護老者!V81),"")</f>
        <v/>
      </c>
      <c r="W81" s="160" t="str">
        <f>IF($D81=1,IF(所有護老者!W81="","",所有護老者!W81),"")</f>
        <v/>
      </c>
      <c r="X81" s="160" t="str">
        <f>IF($D81=1,IF(所有護老者!X81="","",所有護老者!X81),"")</f>
        <v/>
      </c>
      <c r="Y81" s="160" t="str">
        <f>IF($D81=1,IF(所有護老者!Y81="","",所有護老者!Y81),"")</f>
        <v/>
      </c>
      <c r="Z81" s="160" t="str">
        <f>IF($D81=1,IF(所有護老者!Z81="","",所有護老者!Z81),"")</f>
        <v/>
      </c>
      <c r="AA81" s="160" t="str">
        <f>IF($D81=1,IF(所有護老者!AA81="","",所有護老者!AA81),"")</f>
        <v/>
      </c>
      <c r="AB81" s="160" t="str">
        <f>IF($D81=1,IF(所有護老者!AB81="","",所有護老者!AB81),"")</f>
        <v/>
      </c>
      <c r="AC81" s="160" t="str">
        <f>IF($D81=1,IF(所有護老者!AC81="","",所有護老者!AC81),"")</f>
        <v/>
      </c>
      <c r="AD81" s="160" t="str">
        <f>IF($D81=1,IF(所有護老者!AD81="","",所有護老者!AD81),"")</f>
        <v/>
      </c>
      <c r="AE81" s="160" t="str">
        <f>IF($D81=1,IF(所有護老者!AE81="","",所有護老者!AE81),"")</f>
        <v/>
      </c>
      <c r="AF81" s="160" t="str">
        <f>IF($D81=1,IF(所有護老者!AF81="","",所有護老者!AF81),"")</f>
        <v/>
      </c>
      <c r="AG81" s="160" t="str">
        <f>IF($D81=1,IF(所有護老者!AG81="","",所有護老者!AG81),"")</f>
        <v/>
      </c>
      <c r="AH81" s="160" t="str">
        <f>IF(所有護老者!AK81="","",所有護老者!AK81)</f>
        <v/>
      </c>
      <c r="AI81" s="175" t="str">
        <f t="shared" si="61"/>
        <v/>
      </c>
      <c r="AJ81" s="175" t="str">
        <f t="shared" si="62"/>
        <v/>
      </c>
      <c r="AK81" s="175" t="str">
        <f t="shared" si="63"/>
        <v/>
      </c>
      <c r="AL81" s="175" t="str">
        <f t="shared" si="64"/>
        <v/>
      </c>
      <c r="AM81" s="175" t="str">
        <f t="shared" si="65"/>
        <v/>
      </c>
      <c r="AN81" s="175" t="str">
        <f t="shared" si="66"/>
        <v/>
      </c>
      <c r="AO81" s="175" t="str">
        <f t="shared" si="67"/>
        <v/>
      </c>
      <c r="AP81" s="175" t="str">
        <f t="shared" si="68"/>
        <v/>
      </c>
      <c r="AQ81" s="27">
        <f t="shared" si="69"/>
        <v>0</v>
      </c>
      <c r="AR81" s="27"/>
      <c r="AS81" s="27">
        <f t="shared" si="70"/>
        <v>0</v>
      </c>
      <c r="AT81" s="27">
        <f t="shared" si="71"/>
        <v>0</v>
      </c>
      <c r="AU81" s="27">
        <f t="shared" si="72"/>
        <v>0</v>
      </c>
      <c r="AV81" s="27">
        <f t="shared" si="73"/>
        <v>0</v>
      </c>
      <c r="AW81" s="27">
        <f t="shared" si="74"/>
        <v>0</v>
      </c>
      <c r="AX81" s="27">
        <f t="shared" si="75"/>
        <v>0</v>
      </c>
      <c r="AY81" s="27">
        <f t="shared" si="76"/>
        <v>0</v>
      </c>
      <c r="AZ81" s="27">
        <f t="shared" si="77"/>
        <v>0</v>
      </c>
      <c r="BA81" s="176"/>
      <c r="BB81" s="27">
        <f t="shared" si="78"/>
        <v>0</v>
      </c>
      <c r="BC81" s="176"/>
      <c r="BD81" s="276" t="str">
        <f t="shared" si="79"/>
        <v/>
      </c>
      <c r="BE81" s="176"/>
      <c r="BF81" s="27">
        <f t="shared" si="80"/>
        <v>0</v>
      </c>
      <c r="BG81" s="27">
        <f t="shared" si="81"/>
        <v>0</v>
      </c>
      <c r="BH81" s="27">
        <f t="shared" si="82"/>
        <v>0</v>
      </c>
      <c r="BI81" s="27">
        <f t="shared" si="83"/>
        <v>0</v>
      </c>
      <c r="BJ81" s="27">
        <f t="shared" si="84"/>
        <v>0</v>
      </c>
      <c r="BK81" s="27"/>
      <c r="BL81" s="166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</row>
    <row r="82" spans="1:91">
      <c r="A82" s="160" t="str">
        <f>IF($D82=1,IF(所有護老者!A82="","",所有護老者!A82),"")</f>
        <v/>
      </c>
      <c r="B82" s="160" t="str">
        <f>IF($D82=1,IF(所有護老者!B82="","",所有護老者!B82),"")</f>
        <v/>
      </c>
      <c r="C82" s="160" t="str">
        <f>IF($D82=1,IF(所有護老者!D82="","",所有護老者!D82),"")</f>
        <v/>
      </c>
      <c r="D82" s="160" t="str">
        <f>IF(所有護老者!C82=1,1,"")</f>
        <v/>
      </c>
      <c r="E82" s="160" t="str">
        <f>IF($D82=1,IF(所有護老者!E82="","",所有護老者!E82),"")</f>
        <v/>
      </c>
      <c r="F82" s="160" t="str">
        <f>IF($D82=1,IF(所有護老者!F82="","",所有護老者!F82),"")</f>
        <v/>
      </c>
      <c r="G82" s="160" t="str">
        <f>IF($D82=1,IF(所有護老者!G82="","",所有護老者!G82),"")</f>
        <v/>
      </c>
      <c r="H82" s="160" t="str">
        <f>IF($D82=1,IF(所有護老者!H82="","",所有護老者!H82),"")</f>
        <v/>
      </c>
      <c r="I82" s="160" t="str">
        <f>IF($D82=1,IF(所有護老者!I82="","",所有護老者!I82),"")</f>
        <v/>
      </c>
      <c r="J82" s="160" t="str">
        <f>IF($D82=1,IF(所有護老者!J82="","",所有護老者!J82),"")</f>
        <v/>
      </c>
      <c r="K82" s="160" t="str">
        <f>IF($D82=1,IF(所有護老者!K82="","",所有護老者!K82),"")</f>
        <v/>
      </c>
      <c r="L82" s="160" t="str">
        <f>IF($D82=1,IF(所有護老者!L82="","",所有護老者!L82),"")</f>
        <v/>
      </c>
      <c r="M82" s="160" t="str">
        <f>IF($D82=1,IF(所有護老者!M82="","",所有護老者!M82),"")</f>
        <v/>
      </c>
      <c r="N82" s="160" t="str">
        <f>IF($D82=1,IF(所有護老者!N82="","",所有護老者!N82),"")</f>
        <v/>
      </c>
      <c r="O82" s="160" t="str">
        <f>IF($D82=1,IF(所有護老者!O82="","",所有護老者!O82),"")</f>
        <v/>
      </c>
      <c r="P82" s="160" t="str">
        <f>IF($D82=1,IF(所有護老者!P82="","",所有護老者!P82),"")</f>
        <v/>
      </c>
      <c r="Q82" s="160" t="str">
        <f>IF($D82=1,IF(所有護老者!Q82="","",所有護老者!Q82),"")</f>
        <v/>
      </c>
      <c r="R82" s="160" t="str">
        <f>IF($D82=1,IF(所有護老者!R82="","",所有護老者!R82),"")</f>
        <v/>
      </c>
      <c r="S82" s="160" t="str">
        <f>IF($D82=1,IF(所有護老者!S82="","",所有護老者!S82),"")</f>
        <v/>
      </c>
      <c r="T82" s="160" t="str">
        <f>IF($D82=1,IF(所有護老者!T82="","",所有護老者!T82),"")</f>
        <v/>
      </c>
      <c r="U82" s="160" t="str">
        <f>IF($D82=1,IF(所有護老者!U82="","",所有護老者!U82),"")</f>
        <v/>
      </c>
      <c r="V82" s="160" t="str">
        <f>IF($D82=1,IF(所有護老者!V82="","",所有護老者!V82),"")</f>
        <v/>
      </c>
      <c r="W82" s="160" t="str">
        <f>IF($D82=1,IF(所有護老者!W82="","",所有護老者!W82),"")</f>
        <v/>
      </c>
      <c r="X82" s="160" t="str">
        <f>IF($D82=1,IF(所有護老者!X82="","",所有護老者!X82),"")</f>
        <v/>
      </c>
      <c r="Y82" s="160" t="str">
        <f>IF($D82=1,IF(所有護老者!Y82="","",所有護老者!Y82),"")</f>
        <v/>
      </c>
      <c r="Z82" s="160" t="str">
        <f>IF($D82=1,IF(所有護老者!Z82="","",所有護老者!Z82),"")</f>
        <v/>
      </c>
      <c r="AA82" s="160" t="str">
        <f>IF($D82=1,IF(所有護老者!AA82="","",所有護老者!AA82),"")</f>
        <v/>
      </c>
      <c r="AB82" s="160" t="str">
        <f>IF($D82=1,IF(所有護老者!AB82="","",所有護老者!AB82),"")</f>
        <v/>
      </c>
      <c r="AC82" s="160" t="str">
        <f>IF($D82=1,IF(所有護老者!AC82="","",所有護老者!AC82),"")</f>
        <v/>
      </c>
      <c r="AD82" s="160" t="str">
        <f>IF($D82=1,IF(所有護老者!AD82="","",所有護老者!AD82),"")</f>
        <v/>
      </c>
      <c r="AE82" s="160" t="str">
        <f>IF($D82=1,IF(所有護老者!AE82="","",所有護老者!AE82),"")</f>
        <v/>
      </c>
      <c r="AF82" s="160" t="str">
        <f>IF($D82=1,IF(所有護老者!AF82="","",所有護老者!AF82),"")</f>
        <v/>
      </c>
      <c r="AG82" s="160" t="str">
        <f>IF($D82=1,IF(所有護老者!AG82="","",所有護老者!AG82),"")</f>
        <v/>
      </c>
      <c r="AH82" s="160" t="str">
        <f>IF(所有護老者!AK82="","",所有護老者!AK82)</f>
        <v/>
      </c>
      <c r="AI82" s="175" t="str">
        <f t="shared" si="61"/>
        <v/>
      </c>
      <c r="AJ82" s="175" t="str">
        <f t="shared" si="62"/>
        <v/>
      </c>
      <c r="AK82" s="175" t="str">
        <f t="shared" si="63"/>
        <v/>
      </c>
      <c r="AL82" s="175" t="str">
        <f t="shared" si="64"/>
        <v/>
      </c>
      <c r="AM82" s="175" t="str">
        <f t="shared" si="65"/>
        <v/>
      </c>
      <c r="AN82" s="175" t="str">
        <f t="shared" si="66"/>
        <v/>
      </c>
      <c r="AO82" s="175" t="str">
        <f t="shared" si="67"/>
        <v/>
      </c>
      <c r="AP82" s="175" t="str">
        <f t="shared" si="68"/>
        <v/>
      </c>
      <c r="AQ82" s="27">
        <f t="shared" si="69"/>
        <v>0</v>
      </c>
      <c r="AR82" s="27"/>
      <c r="AS82" s="27">
        <f t="shared" si="70"/>
        <v>0</v>
      </c>
      <c r="AT82" s="27">
        <f t="shared" si="71"/>
        <v>0</v>
      </c>
      <c r="AU82" s="27">
        <f t="shared" si="72"/>
        <v>0</v>
      </c>
      <c r="AV82" s="27">
        <f t="shared" si="73"/>
        <v>0</v>
      </c>
      <c r="AW82" s="27">
        <f t="shared" si="74"/>
        <v>0</v>
      </c>
      <c r="AX82" s="27">
        <f t="shared" si="75"/>
        <v>0</v>
      </c>
      <c r="AY82" s="27">
        <f t="shared" si="76"/>
        <v>0</v>
      </c>
      <c r="AZ82" s="27">
        <f t="shared" si="77"/>
        <v>0</v>
      </c>
      <c r="BA82" s="176"/>
      <c r="BB82" s="27">
        <f t="shared" si="78"/>
        <v>0</v>
      </c>
      <c r="BC82" s="176"/>
      <c r="BD82" s="276" t="str">
        <f t="shared" si="79"/>
        <v/>
      </c>
      <c r="BE82" s="176"/>
      <c r="BF82" s="27">
        <f t="shared" si="80"/>
        <v>0</v>
      </c>
      <c r="BG82" s="27">
        <f t="shared" si="81"/>
        <v>0</v>
      </c>
      <c r="BH82" s="27">
        <f t="shared" si="82"/>
        <v>0</v>
      </c>
      <c r="BI82" s="27">
        <f t="shared" si="83"/>
        <v>0</v>
      </c>
      <c r="BJ82" s="27">
        <f t="shared" si="84"/>
        <v>0</v>
      </c>
      <c r="BK82" s="27"/>
      <c r="BL82" s="166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</row>
    <row r="83" spans="1:91">
      <c r="A83" s="160" t="str">
        <f>IF($D83=1,IF(所有護老者!A83="","",所有護老者!A83),"")</f>
        <v/>
      </c>
      <c r="B83" s="160" t="str">
        <f>IF($D83=1,IF(所有護老者!B83="","",所有護老者!B83),"")</f>
        <v/>
      </c>
      <c r="C83" s="160" t="str">
        <f>IF($D83=1,IF(所有護老者!D83="","",所有護老者!D83),"")</f>
        <v/>
      </c>
      <c r="D83" s="160" t="str">
        <f>IF(所有護老者!C83=1,1,"")</f>
        <v/>
      </c>
      <c r="E83" s="160" t="str">
        <f>IF($D83=1,IF(所有護老者!E83="","",所有護老者!E83),"")</f>
        <v/>
      </c>
      <c r="F83" s="160" t="str">
        <f>IF($D83=1,IF(所有護老者!F83="","",所有護老者!F83),"")</f>
        <v/>
      </c>
      <c r="G83" s="160" t="str">
        <f>IF($D83=1,IF(所有護老者!G83="","",所有護老者!G83),"")</f>
        <v/>
      </c>
      <c r="H83" s="160" t="str">
        <f>IF($D83=1,IF(所有護老者!H83="","",所有護老者!H83),"")</f>
        <v/>
      </c>
      <c r="I83" s="160" t="str">
        <f>IF($D83=1,IF(所有護老者!I83="","",所有護老者!I83),"")</f>
        <v/>
      </c>
      <c r="J83" s="160" t="str">
        <f>IF($D83=1,IF(所有護老者!J83="","",所有護老者!J83),"")</f>
        <v/>
      </c>
      <c r="K83" s="160" t="str">
        <f>IF($D83=1,IF(所有護老者!K83="","",所有護老者!K83),"")</f>
        <v/>
      </c>
      <c r="L83" s="160" t="str">
        <f>IF($D83=1,IF(所有護老者!L83="","",所有護老者!L83),"")</f>
        <v/>
      </c>
      <c r="M83" s="160" t="str">
        <f>IF($D83=1,IF(所有護老者!M83="","",所有護老者!M83),"")</f>
        <v/>
      </c>
      <c r="N83" s="160" t="str">
        <f>IF($D83=1,IF(所有護老者!N83="","",所有護老者!N83),"")</f>
        <v/>
      </c>
      <c r="O83" s="160" t="str">
        <f>IF($D83=1,IF(所有護老者!O83="","",所有護老者!O83),"")</f>
        <v/>
      </c>
      <c r="P83" s="160" t="str">
        <f>IF($D83=1,IF(所有護老者!P83="","",所有護老者!P83),"")</f>
        <v/>
      </c>
      <c r="Q83" s="160" t="str">
        <f>IF($D83=1,IF(所有護老者!Q83="","",所有護老者!Q83),"")</f>
        <v/>
      </c>
      <c r="R83" s="160" t="str">
        <f>IF($D83=1,IF(所有護老者!R83="","",所有護老者!R83),"")</f>
        <v/>
      </c>
      <c r="S83" s="160" t="str">
        <f>IF($D83=1,IF(所有護老者!S83="","",所有護老者!S83),"")</f>
        <v/>
      </c>
      <c r="T83" s="160" t="str">
        <f>IF($D83=1,IF(所有護老者!T83="","",所有護老者!T83),"")</f>
        <v/>
      </c>
      <c r="U83" s="160" t="str">
        <f>IF($D83=1,IF(所有護老者!U83="","",所有護老者!U83),"")</f>
        <v/>
      </c>
      <c r="V83" s="160" t="str">
        <f>IF($D83=1,IF(所有護老者!V83="","",所有護老者!V83),"")</f>
        <v/>
      </c>
      <c r="W83" s="160" t="str">
        <f>IF($D83=1,IF(所有護老者!W83="","",所有護老者!W83),"")</f>
        <v/>
      </c>
      <c r="X83" s="160" t="str">
        <f>IF($D83=1,IF(所有護老者!X83="","",所有護老者!X83),"")</f>
        <v/>
      </c>
      <c r="Y83" s="160" t="str">
        <f>IF($D83=1,IF(所有護老者!Y83="","",所有護老者!Y83),"")</f>
        <v/>
      </c>
      <c r="Z83" s="160" t="str">
        <f>IF($D83=1,IF(所有護老者!Z83="","",所有護老者!Z83),"")</f>
        <v/>
      </c>
      <c r="AA83" s="160" t="str">
        <f>IF($D83=1,IF(所有護老者!AA83="","",所有護老者!AA83),"")</f>
        <v/>
      </c>
      <c r="AB83" s="160" t="str">
        <f>IF($D83=1,IF(所有護老者!AB83="","",所有護老者!AB83),"")</f>
        <v/>
      </c>
      <c r="AC83" s="160" t="str">
        <f>IF($D83=1,IF(所有護老者!AC83="","",所有護老者!AC83),"")</f>
        <v/>
      </c>
      <c r="AD83" s="160" t="str">
        <f>IF($D83=1,IF(所有護老者!AD83="","",所有護老者!AD83),"")</f>
        <v/>
      </c>
      <c r="AE83" s="160" t="str">
        <f>IF($D83=1,IF(所有護老者!AE83="","",所有護老者!AE83),"")</f>
        <v/>
      </c>
      <c r="AF83" s="160" t="str">
        <f>IF($D83=1,IF(所有護老者!AF83="","",所有護老者!AF83),"")</f>
        <v/>
      </c>
      <c r="AG83" s="160" t="str">
        <f>IF($D83=1,IF(所有護老者!AG83="","",所有護老者!AG83),"")</f>
        <v/>
      </c>
      <c r="AH83" s="160" t="str">
        <f>IF(所有護老者!AK83="","",所有護老者!AK83)</f>
        <v/>
      </c>
      <c r="AI83" s="175" t="str">
        <f t="shared" si="61"/>
        <v/>
      </c>
      <c r="AJ83" s="175" t="str">
        <f t="shared" si="62"/>
        <v/>
      </c>
      <c r="AK83" s="175" t="str">
        <f t="shared" si="63"/>
        <v/>
      </c>
      <c r="AL83" s="175" t="str">
        <f t="shared" si="64"/>
        <v/>
      </c>
      <c r="AM83" s="175" t="str">
        <f t="shared" si="65"/>
        <v/>
      </c>
      <c r="AN83" s="175" t="str">
        <f t="shared" si="66"/>
        <v/>
      </c>
      <c r="AO83" s="175" t="str">
        <f t="shared" si="67"/>
        <v/>
      </c>
      <c r="AP83" s="175" t="str">
        <f t="shared" si="68"/>
        <v/>
      </c>
      <c r="AQ83" s="27">
        <f t="shared" si="69"/>
        <v>0</v>
      </c>
      <c r="AR83" s="27"/>
      <c r="AS83" s="27">
        <f t="shared" si="70"/>
        <v>0</v>
      </c>
      <c r="AT83" s="27">
        <f t="shared" si="71"/>
        <v>0</v>
      </c>
      <c r="AU83" s="27">
        <f t="shared" si="72"/>
        <v>0</v>
      </c>
      <c r="AV83" s="27">
        <f t="shared" si="73"/>
        <v>0</v>
      </c>
      <c r="AW83" s="27">
        <f t="shared" si="74"/>
        <v>0</v>
      </c>
      <c r="AX83" s="27">
        <f t="shared" si="75"/>
        <v>0</v>
      </c>
      <c r="AY83" s="27">
        <f t="shared" si="76"/>
        <v>0</v>
      </c>
      <c r="AZ83" s="27">
        <f t="shared" si="77"/>
        <v>0</v>
      </c>
      <c r="BA83" s="176"/>
      <c r="BB83" s="27">
        <f t="shared" si="78"/>
        <v>0</v>
      </c>
      <c r="BC83" s="176"/>
      <c r="BD83" s="276" t="str">
        <f t="shared" si="79"/>
        <v/>
      </c>
      <c r="BE83" s="176"/>
      <c r="BF83" s="27">
        <f t="shared" si="80"/>
        <v>0</v>
      </c>
      <c r="BG83" s="27">
        <f t="shared" si="81"/>
        <v>0</v>
      </c>
      <c r="BH83" s="27">
        <f t="shared" si="82"/>
        <v>0</v>
      </c>
      <c r="BI83" s="27">
        <f t="shared" si="83"/>
        <v>0</v>
      </c>
      <c r="BJ83" s="27">
        <f t="shared" si="84"/>
        <v>0</v>
      </c>
      <c r="BK83" s="27"/>
      <c r="BL83" s="166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</row>
    <row r="84" spans="1:91">
      <c r="A84" s="160" t="str">
        <f>IF($D84=1,IF(所有護老者!A84="","",所有護老者!A84),"")</f>
        <v/>
      </c>
      <c r="B84" s="160" t="str">
        <f>IF($D84=1,IF(所有護老者!B84="","",所有護老者!B84),"")</f>
        <v/>
      </c>
      <c r="C84" s="160" t="str">
        <f>IF($D84=1,IF(所有護老者!D84="","",所有護老者!D84),"")</f>
        <v/>
      </c>
      <c r="D84" s="160" t="str">
        <f>IF(所有護老者!C84=1,1,"")</f>
        <v/>
      </c>
      <c r="E84" s="160" t="str">
        <f>IF($D84=1,IF(所有護老者!E84="","",所有護老者!E84),"")</f>
        <v/>
      </c>
      <c r="F84" s="160" t="str">
        <f>IF($D84=1,IF(所有護老者!F84="","",所有護老者!F84),"")</f>
        <v/>
      </c>
      <c r="G84" s="160" t="str">
        <f>IF($D84=1,IF(所有護老者!G84="","",所有護老者!G84),"")</f>
        <v/>
      </c>
      <c r="H84" s="160" t="str">
        <f>IF($D84=1,IF(所有護老者!H84="","",所有護老者!H84),"")</f>
        <v/>
      </c>
      <c r="I84" s="160" t="str">
        <f>IF($D84=1,IF(所有護老者!I84="","",所有護老者!I84),"")</f>
        <v/>
      </c>
      <c r="J84" s="160" t="str">
        <f>IF($D84=1,IF(所有護老者!J84="","",所有護老者!J84),"")</f>
        <v/>
      </c>
      <c r="K84" s="160" t="str">
        <f>IF($D84=1,IF(所有護老者!K84="","",所有護老者!K84),"")</f>
        <v/>
      </c>
      <c r="L84" s="160" t="str">
        <f>IF($D84=1,IF(所有護老者!L84="","",所有護老者!L84),"")</f>
        <v/>
      </c>
      <c r="M84" s="160" t="str">
        <f>IF($D84=1,IF(所有護老者!M84="","",所有護老者!M84),"")</f>
        <v/>
      </c>
      <c r="N84" s="160" t="str">
        <f>IF($D84=1,IF(所有護老者!N84="","",所有護老者!N84),"")</f>
        <v/>
      </c>
      <c r="O84" s="160" t="str">
        <f>IF($D84=1,IF(所有護老者!O84="","",所有護老者!O84),"")</f>
        <v/>
      </c>
      <c r="P84" s="160" t="str">
        <f>IF($D84=1,IF(所有護老者!P84="","",所有護老者!P84),"")</f>
        <v/>
      </c>
      <c r="Q84" s="160" t="str">
        <f>IF($D84=1,IF(所有護老者!Q84="","",所有護老者!Q84),"")</f>
        <v/>
      </c>
      <c r="R84" s="160" t="str">
        <f>IF($D84=1,IF(所有護老者!R84="","",所有護老者!R84),"")</f>
        <v/>
      </c>
      <c r="S84" s="160" t="str">
        <f>IF($D84=1,IF(所有護老者!S84="","",所有護老者!S84),"")</f>
        <v/>
      </c>
      <c r="T84" s="160" t="str">
        <f>IF($D84=1,IF(所有護老者!T84="","",所有護老者!T84),"")</f>
        <v/>
      </c>
      <c r="U84" s="160" t="str">
        <f>IF($D84=1,IF(所有護老者!U84="","",所有護老者!U84),"")</f>
        <v/>
      </c>
      <c r="V84" s="160" t="str">
        <f>IF($D84=1,IF(所有護老者!V84="","",所有護老者!V84),"")</f>
        <v/>
      </c>
      <c r="W84" s="160" t="str">
        <f>IF($D84=1,IF(所有護老者!W84="","",所有護老者!W84),"")</f>
        <v/>
      </c>
      <c r="X84" s="160" t="str">
        <f>IF($D84=1,IF(所有護老者!X84="","",所有護老者!X84),"")</f>
        <v/>
      </c>
      <c r="Y84" s="160" t="str">
        <f>IF($D84=1,IF(所有護老者!Y84="","",所有護老者!Y84),"")</f>
        <v/>
      </c>
      <c r="Z84" s="160" t="str">
        <f>IF($D84=1,IF(所有護老者!Z84="","",所有護老者!Z84),"")</f>
        <v/>
      </c>
      <c r="AA84" s="160" t="str">
        <f>IF($D84=1,IF(所有護老者!AA84="","",所有護老者!AA84),"")</f>
        <v/>
      </c>
      <c r="AB84" s="160" t="str">
        <f>IF($D84=1,IF(所有護老者!AB84="","",所有護老者!AB84),"")</f>
        <v/>
      </c>
      <c r="AC84" s="160" t="str">
        <f>IF($D84=1,IF(所有護老者!AC84="","",所有護老者!AC84),"")</f>
        <v/>
      </c>
      <c r="AD84" s="160" t="str">
        <f>IF($D84=1,IF(所有護老者!AD84="","",所有護老者!AD84),"")</f>
        <v/>
      </c>
      <c r="AE84" s="160" t="str">
        <f>IF($D84=1,IF(所有護老者!AE84="","",所有護老者!AE84),"")</f>
        <v/>
      </c>
      <c r="AF84" s="160" t="str">
        <f>IF($D84=1,IF(所有護老者!AF84="","",所有護老者!AF84),"")</f>
        <v/>
      </c>
      <c r="AG84" s="160" t="str">
        <f>IF($D84=1,IF(所有護老者!AG84="","",所有護老者!AG84),"")</f>
        <v/>
      </c>
      <c r="AH84" s="160" t="str">
        <f>IF(所有護老者!AK84="","",所有護老者!AK84)</f>
        <v/>
      </c>
      <c r="AI84" s="175" t="str">
        <f t="shared" si="61"/>
        <v/>
      </c>
      <c r="AJ84" s="175" t="str">
        <f t="shared" si="62"/>
        <v/>
      </c>
      <c r="AK84" s="175" t="str">
        <f t="shared" si="63"/>
        <v/>
      </c>
      <c r="AL84" s="175" t="str">
        <f t="shared" si="64"/>
        <v/>
      </c>
      <c r="AM84" s="175" t="str">
        <f t="shared" si="65"/>
        <v/>
      </c>
      <c r="AN84" s="175" t="str">
        <f t="shared" si="66"/>
        <v/>
      </c>
      <c r="AO84" s="175" t="str">
        <f t="shared" si="67"/>
        <v/>
      </c>
      <c r="AP84" s="175" t="str">
        <f t="shared" si="68"/>
        <v/>
      </c>
      <c r="AQ84" s="27">
        <f t="shared" si="69"/>
        <v>0</v>
      </c>
      <c r="AR84" s="27"/>
      <c r="AS84" s="27">
        <f t="shared" si="70"/>
        <v>0</v>
      </c>
      <c r="AT84" s="27">
        <f t="shared" si="71"/>
        <v>0</v>
      </c>
      <c r="AU84" s="27">
        <f t="shared" si="72"/>
        <v>0</v>
      </c>
      <c r="AV84" s="27">
        <f t="shared" si="73"/>
        <v>0</v>
      </c>
      <c r="AW84" s="27">
        <f t="shared" si="74"/>
        <v>0</v>
      </c>
      <c r="AX84" s="27">
        <f t="shared" si="75"/>
        <v>0</v>
      </c>
      <c r="AY84" s="27">
        <f t="shared" si="76"/>
        <v>0</v>
      </c>
      <c r="AZ84" s="27">
        <f t="shared" si="77"/>
        <v>0</v>
      </c>
      <c r="BA84" s="176"/>
      <c r="BB84" s="27">
        <f t="shared" si="78"/>
        <v>0</v>
      </c>
      <c r="BC84" s="176"/>
      <c r="BD84" s="276" t="str">
        <f t="shared" si="79"/>
        <v/>
      </c>
      <c r="BE84" s="176"/>
      <c r="BF84" s="27">
        <f t="shared" si="80"/>
        <v>0</v>
      </c>
      <c r="BG84" s="27">
        <f t="shared" si="81"/>
        <v>0</v>
      </c>
      <c r="BH84" s="27">
        <f t="shared" si="82"/>
        <v>0</v>
      </c>
      <c r="BI84" s="27">
        <f t="shared" si="83"/>
        <v>0</v>
      </c>
      <c r="BJ84" s="27">
        <f t="shared" si="84"/>
        <v>0</v>
      </c>
      <c r="BK84" s="27"/>
      <c r="BL84" s="166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</row>
    <row r="85" spans="1:91">
      <c r="A85" s="160" t="str">
        <f>IF($D85=1,IF(所有護老者!A85="","",所有護老者!A85),"")</f>
        <v/>
      </c>
      <c r="B85" s="160" t="str">
        <f>IF($D85=1,IF(所有護老者!B85="","",所有護老者!B85),"")</f>
        <v/>
      </c>
      <c r="C85" s="160" t="str">
        <f>IF($D85=1,IF(所有護老者!D85="","",所有護老者!D85),"")</f>
        <v/>
      </c>
      <c r="D85" s="160" t="str">
        <f>IF(所有護老者!C85=1,1,"")</f>
        <v/>
      </c>
      <c r="E85" s="160" t="str">
        <f>IF($D85=1,IF(所有護老者!E85="","",所有護老者!E85),"")</f>
        <v/>
      </c>
      <c r="F85" s="160" t="str">
        <f>IF($D85=1,IF(所有護老者!F85="","",所有護老者!F85),"")</f>
        <v/>
      </c>
      <c r="G85" s="160" t="str">
        <f>IF($D85=1,IF(所有護老者!G85="","",所有護老者!G85),"")</f>
        <v/>
      </c>
      <c r="H85" s="160" t="str">
        <f>IF($D85=1,IF(所有護老者!H85="","",所有護老者!H85),"")</f>
        <v/>
      </c>
      <c r="I85" s="160" t="str">
        <f>IF($D85=1,IF(所有護老者!I85="","",所有護老者!I85),"")</f>
        <v/>
      </c>
      <c r="J85" s="160" t="str">
        <f>IF($D85=1,IF(所有護老者!J85="","",所有護老者!J85),"")</f>
        <v/>
      </c>
      <c r="K85" s="160" t="str">
        <f>IF($D85=1,IF(所有護老者!K85="","",所有護老者!K85),"")</f>
        <v/>
      </c>
      <c r="L85" s="160" t="str">
        <f>IF($D85=1,IF(所有護老者!L85="","",所有護老者!L85),"")</f>
        <v/>
      </c>
      <c r="M85" s="160" t="str">
        <f>IF($D85=1,IF(所有護老者!M85="","",所有護老者!M85),"")</f>
        <v/>
      </c>
      <c r="N85" s="160" t="str">
        <f>IF($D85=1,IF(所有護老者!N85="","",所有護老者!N85),"")</f>
        <v/>
      </c>
      <c r="O85" s="160" t="str">
        <f>IF($D85=1,IF(所有護老者!O85="","",所有護老者!O85),"")</f>
        <v/>
      </c>
      <c r="P85" s="160" t="str">
        <f>IF($D85=1,IF(所有護老者!P85="","",所有護老者!P85),"")</f>
        <v/>
      </c>
      <c r="Q85" s="160" t="str">
        <f>IF($D85=1,IF(所有護老者!Q85="","",所有護老者!Q85),"")</f>
        <v/>
      </c>
      <c r="R85" s="160" t="str">
        <f>IF($D85=1,IF(所有護老者!R85="","",所有護老者!R85),"")</f>
        <v/>
      </c>
      <c r="S85" s="160" t="str">
        <f>IF($D85=1,IF(所有護老者!S85="","",所有護老者!S85),"")</f>
        <v/>
      </c>
      <c r="T85" s="160" t="str">
        <f>IF($D85=1,IF(所有護老者!T85="","",所有護老者!T85),"")</f>
        <v/>
      </c>
      <c r="U85" s="160" t="str">
        <f>IF($D85=1,IF(所有護老者!U85="","",所有護老者!U85),"")</f>
        <v/>
      </c>
      <c r="V85" s="160" t="str">
        <f>IF($D85=1,IF(所有護老者!V85="","",所有護老者!V85),"")</f>
        <v/>
      </c>
      <c r="W85" s="160" t="str">
        <f>IF($D85=1,IF(所有護老者!W85="","",所有護老者!W85),"")</f>
        <v/>
      </c>
      <c r="X85" s="160" t="str">
        <f>IF($D85=1,IF(所有護老者!X85="","",所有護老者!X85),"")</f>
        <v/>
      </c>
      <c r="Y85" s="160" t="str">
        <f>IF($D85=1,IF(所有護老者!Y85="","",所有護老者!Y85),"")</f>
        <v/>
      </c>
      <c r="Z85" s="160" t="str">
        <f>IF($D85=1,IF(所有護老者!Z85="","",所有護老者!Z85),"")</f>
        <v/>
      </c>
      <c r="AA85" s="160" t="str">
        <f>IF($D85=1,IF(所有護老者!AA85="","",所有護老者!AA85),"")</f>
        <v/>
      </c>
      <c r="AB85" s="160" t="str">
        <f>IF($D85=1,IF(所有護老者!AB85="","",所有護老者!AB85),"")</f>
        <v/>
      </c>
      <c r="AC85" s="160" t="str">
        <f>IF($D85=1,IF(所有護老者!AC85="","",所有護老者!AC85),"")</f>
        <v/>
      </c>
      <c r="AD85" s="160" t="str">
        <f>IF($D85=1,IF(所有護老者!AD85="","",所有護老者!AD85),"")</f>
        <v/>
      </c>
      <c r="AE85" s="160" t="str">
        <f>IF($D85=1,IF(所有護老者!AE85="","",所有護老者!AE85),"")</f>
        <v/>
      </c>
      <c r="AF85" s="160" t="str">
        <f>IF($D85=1,IF(所有護老者!AF85="","",所有護老者!AF85),"")</f>
        <v/>
      </c>
      <c r="AG85" s="160" t="str">
        <f>IF($D85=1,IF(所有護老者!AG85="","",所有護老者!AG85),"")</f>
        <v/>
      </c>
      <c r="AH85" s="160" t="str">
        <f>IF(所有護老者!AK85="","",所有護老者!AK85)</f>
        <v/>
      </c>
      <c r="AI85" s="175" t="str">
        <f t="shared" si="61"/>
        <v/>
      </c>
      <c r="AJ85" s="175" t="str">
        <f t="shared" si="62"/>
        <v/>
      </c>
      <c r="AK85" s="175" t="str">
        <f t="shared" si="63"/>
        <v/>
      </c>
      <c r="AL85" s="175" t="str">
        <f t="shared" si="64"/>
        <v/>
      </c>
      <c r="AM85" s="175" t="str">
        <f t="shared" si="65"/>
        <v/>
      </c>
      <c r="AN85" s="175" t="str">
        <f t="shared" si="66"/>
        <v/>
      </c>
      <c r="AO85" s="175" t="str">
        <f t="shared" si="67"/>
        <v/>
      </c>
      <c r="AP85" s="175" t="str">
        <f t="shared" si="68"/>
        <v/>
      </c>
      <c r="AQ85" s="27">
        <f t="shared" si="69"/>
        <v>0</v>
      </c>
      <c r="AR85" s="27"/>
      <c r="AS85" s="27">
        <f t="shared" si="70"/>
        <v>0</v>
      </c>
      <c r="AT85" s="27">
        <f t="shared" si="71"/>
        <v>0</v>
      </c>
      <c r="AU85" s="27">
        <f t="shared" si="72"/>
        <v>0</v>
      </c>
      <c r="AV85" s="27">
        <f t="shared" si="73"/>
        <v>0</v>
      </c>
      <c r="AW85" s="27">
        <f t="shared" si="74"/>
        <v>0</v>
      </c>
      <c r="AX85" s="27">
        <f t="shared" si="75"/>
        <v>0</v>
      </c>
      <c r="AY85" s="27">
        <f t="shared" si="76"/>
        <v>0</v>
      </c>
      <c r="AZ85" s="27">
        <f t="shared" si="77"/>
        <v>0</v>
      </c>
      <c r="BA85" s="176"/>
      <c r="BB85" s="27">
        <f t="shared" si="78"/>
        <v>0</v>
      </c>
      <c r="BC85" s="176"/>
      <c r="BD85" s="276" t="str">
        <f t="shared" si="79"/>
        <v/>
      </c>
      <c r="BE85" s="176"/>
      <c r="BF85" s="27">
        <f t="shared" si="80"/>
        <v>0</v>
      </c>
      <c r="BG85" s="27">
        <f t="shared" si="81"/>
        <v>0</v>
      </c>
      <c r="BH85" s="27">
        <f t="shared" si="82"/>
        <v>0</v>
      </c>
      <c r="BI85" s="27">
        <f t="shared" si="83"/>
        <v>0</v>
      </c>
      <c r="BJ85" s="27">
        <f t="shared" si="84"/>
        <v>0</v>
      </c>
      <c r="BK85" s="27"/>
      <c r="BL85" s="166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</row>
    <row r="86" spans="1:91">
      <c r="A86" s="160" t="str">
        <f>IF($D86=1,IF(所有護老者!A86="","",所有護老者!A86),"")</f>
        <v/>
      </c>
      <c r="B86" s="160" t="str">
        <f>IF($D86=1,IF(所有護老者!B86="","",所有護老者!B86),"")</f>
        <v/>
      </c>
      <c r="C86" s="160" t="str">
        <f>IF($D86=1,IF(所有護老者!D86="","",所有護老者!D86),"")</f>
        <v/>
      </c>
      <c r="D86" s="160" t="str">
        <f>IF(所有護老者!C86=1,1,"")</f>
        <v/>
      </c>
      <c r="E86" s="160" t="str">
        <f>IF($D86=1,IF(所有護老者!E86="","",所有護老者!E86),"")</f>
        <v/>
      </c>
      <c r="F86" s="160" t="str">
        <f>IF($D86=1,IF(所有護老者!F86="","",所有護老者!F86),"")</f>
        <v/>
      </c>
      <c r="G86" s="160" t="str">
        <f>IF($D86=1,IF(所有護老者!G86="","",所有護老者!G86),"")</f>
        <v/>
      </c>
      <c r="H86" s="160" t="str">
        <f>IF($D86=1,IF(所有護老者!H86="","",所有護老者!H86),"")</f>
        <v/>
      </c>
      <c r="I86" s="160" t="str">
        <f>IF($D86=1,IF(所有護老者!I86="","",所有護老者!I86),"")</f>
        <v/>
      </c>
      <c r="J86" s="160" t="str">
        <f>IF($D86=1,IF(所有護老者!J86="","",所有護老者!J86),"")</f>
        <v/>
      </c>
      <c r="K86" s="160" t="str">
        <f>IF($D86=1,IF(所有護老者!K86="","",所有護老者!K86),"")</f>
        <v/>
      </c>
      <c r="L86" s="160" t="str">
        <f>IF($D86=1,IF(所有護老者!L86="","",所有護老者!L86),"")</f>
        <v/>
      </c>
      <c r="M86" s="160" t="str">
        <f>IF($D86=1,IF(所有護老者!M86="","",所有護老者!M86),"")</f>
        <v/>
      </c>
      <c r="N86" s="160" t="str">
        <f>IF($D86=1,IF(所有護老者!N86="","",所有護老者!N86),"")</f>
        <v/>
      </c>
      <c r="O86" s="160" t="str">
        <f>IF($D86=1,IF(所有護老者!O86="","",所有護老者!O86),"")</f>
        <v/>
      </c>
      <c r="P86" s="160" t="str">
        <f>IF($D86=1,IF(所有護老者!P86="","",所有護老者!P86),"")</f>
        <v/>
      </c>
      <c r="Q86" s="160" t="str">
        <f>IF($D86=1,IF(所有護老者!Q86="","",所有護老者!Q86),"")</f>
        <v/>
      </c>
      <c r="R86" s="160" t="str">
        <f>IF($D86=1,IF(所有護老者!R86="","",所有護老者!R86),"")</f>
        <v/>
      </c>
      <c r="S86" s="160" t="str">
        <f>IF($D86=1,IF(所有護老者!S86="","",所有護老者!S86),"")</f>
        <v/>
      </c>
      <c r="T86" s="160" t="str">
        <f>IF($D86=1,IF(所有護老者!T86="","",所有護老者!T86),"")</f>
        <v/>
      </c>
      <c r="U86" s="160" t="str">
        <f>IF($D86=1,IF(所有護老者!U86="","",所有護老者!U86),"")</f>
        <v/>
      </c>
      <c r="V86" s="160" t="str">
        <f>IF($D86=1,IF(所有護老者!V86="","",所有護老者!V86),"")</f>
        <v/>
      </c>
      <c r="W86" s="160" t="str">
        <f>IF($D86=1,IF(所有護老者!W86="","",所有護老者!W86),"")</f>
        <v/>
      </c>
      <c r="X86" s="160" t="str">
        <f>IF($D86=1,IF(所有護老者!X86="","",所有護老者!X86),"")</f>
        <v/>
      </c>
      <c r="Y86" s="160" t="str">
        <f>IF($D86=1,IF(所有護老者!Y86="","",所有護老者!Y86),"")</f>
        <v/>
      </c>
      <c r="Z86" s="160" t="str">
        <f>IF($D86=1,IF(所有護老者!Z86="","",所有護老者!Z86),"")</f>
        <v/>
      </c>
      <c r="AA86" s="160" t="str">
        <f>IF($D86=1,IF(所有護老者!AA86="","",所有護老者!AA86),"")</f>
        <v/>
      </c>
      <c r="AB86" s="160" t="str">
        <f>IF($D86=1,IF(所有護老者!AB86="","",所有護老者!AB86),"")</f>
        <v/>
      </c>
      <c r="AC86" s="160" t="str">
        <f>IF($D86=1,IF(所有護老者!AC86="","",所有護老者!AC86),"")</f>
        <v/>
      </c>
      <c r="AD86" s="160" t="str">
        <f>IF($D86=1,IF(所有護老者!AD86="","",所有護老者!AD86),"")</f>
        <v/>
      </c>
      <c r="AE86" s="160" t="str">
        <f>IF($D86=1,IF(所有護老者!AE86="","",所有護老者!AE86),"")</f>
        <v/>
      </c>
      <c r="AF86" s="160" t="str">
        <f>IF($D86=1,IF(所有護老者!AF86="","",所有護老者!AF86),"")</f>
        <v/>
      </c>
      <c r="AG86" s="160" t="str">
        <f>IF($D86=1,IF(所有護老者!AG86="","",所有護老者!AG86),"")</f>
        <v/>
      </c>
      <c r="AH86" s="160" t="str">
        <f>IF(所有護老者!AK86="","",所有護老者!AK86)</f>
        <v/>
      </c>
      <c r="AI86" s="175" t="str">
        <f t="shared" si="61"/>
        <v/>
      </c>
      <c r="AJ86" s="175" t="str">
        <f t="shared" si="62"/>
        <v/>
      </c>
      <c r="AK86" s="175" t="str">
        <f t="shared" si="63"/>
        <v/>
      </c>
      <c r="AL86" s="175" t="str">
        <f t="shared" si="64"/>
        <v/>
      </c>
      <c r="AM86" s="175" t="str">
        <f t="shared" si="65"/>
        <v/>
      </c>
      <c r="AN86" s="175" t="str">
        <f t="shared" si="66"/>
        <v/>
      </c>
      <c r="AO86" s="175" t="str">
        <f t="shared" si="67"/>
        <v/>
      </c>
      <c r="AP86" s="175" t="str">
        <f t="shared" si="68"/>
        <v/>
      </c>
      <c r="AQ86" s="27">
        <f t="shared" si="69"/>
        <v>0</v>
      </c>
      <c r="AR86" s="27"/>
      <c r="AS86" s="27">
        <f t="shared" si="70"/>
        <v>0</v>
      </c>
      <c r="AT86" s="27">
        <f t="shared" si="71"/>
        <v>0</v>
      </c>
      <c r="AU86" s="27">
        <f t="shared" si="72"/>
        <v>0</v>
      </c>
      <c r="AV86" s="27">
        <f t="shared" si="73"/>
        <v>0</v>
      </c>
      <c r="AW86" s="27">
        <f t="shared" si="74"/>
        <v>0</v>
      </c>
      <c r="AX86" s="27">
        <f t="shared" si="75"/>
        <v>0</v>
      </c>
      <c r="AY86" s="27">
        <f t="shared" si="76"/>
        <v>0</v>
      </c>
      <c r="AZ86" s="27">
        <f t="shared" si="77"/>
        <v>0</v>
      </c>
      <c r="BA86" s="176"/>
      <c r="BB86" s="27">
        <f t="shared" si="78"/>
        <v>0</v>
      </c>
      <c r="BC86" s="176"/>
      <c r="BD86" s="276" t="str">
        <f t="shared" si="79"/>
        <v/>
      </c>
      <c r="BE86" s="176"/>
      <c r="BF86" s="27">
        <f t="shared" si="80"/>
        <v>0</v>
      </c>
      <c r="BG86" s="27">
        <f t="shared" si="81"/>
        <v>0</v>
      </c>
      <c r="BH86" s="27">
        <f t="shared" si="82"/>
        <v>0</v>
      </c>
      <c r="BI86" s="27">
        <f t="shared" si="83"/>
        <v>0</v>
      </c>
      <c r="BJ86" s="27">
        <f t="shared" si="84"/>
        <v>0</v>
      </c>
      <c r="BK86" s="27"/>
      <c r="BL86" s="166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</row>
    <row r="87" spans="1:91">
      <c r="A87" s="160" t="str">
        <f>IF($D87=1,IF(所有護老者!A87="","",所有護老者!A87),"")</f>
        <v/>
      </c>
      <c r="B87" s="160" t="str">
        <f>IF($D87=1,IF(所有護老者!B87="","",所有護老者!B87),"")</f>
        <v/>
      </c>
      <c r="C87" s="160" t="str">
        <f>IF($D87=1,IF(所有護老者!D87="","",所有護老者!D87),"")</f>
        <v/>
      </c>
      <c r="D87" s="160" t="str">
        <f>IF(所有護老者!C87=1,1,"")</f>
        <v/>
      </c>
      <c r="E87" s="160" t="str">
        <f>IF($D87=1,IF(所有護老者!E87="","",所有護老者!E87),"")</f>
        <v/>
      </c>
      <c r="F87" s="160" t="str">
        <f>IF($D87=1,IF(所有護老者!F87="","",所有護老者!F87),"")</f>
        <v/>
      </c>
      <c r="G87" s="160" t="str">
        <f>IF($D87=1,IF(所有護老者!G87="","",所有護老者!G87),"")</f>
        <v/>
      </c>
      <c r="H87" s="160" t="str">
        <f>IF($D87=1,IF(所有護老者!H87="","",所有護老者!H87),"")</f>
        <v/>
      </c>
      <c r="I87" s="160" t="str">
        <f>IF($D87=1,IF(所有護老者!I87="","",所有護老者!I87),"")</f>
        <v/>
      </c>
      <c r="J87" s="160" t="str">
        <f>IF($D87=1,IF(所有護老者!J87="","",所有護老者!J87),"")</f>
        <v/>
      </c>
      <c r="K87" s="160" t="str">
        <f>IF($D87=1,IF(所有護老者!K87="","",所有護老者!K87),"")</f>
        <v/>
      </c>
      <c r="L87" s="160" t="str">
        <f>IF($D87=1,IF(所有護老者!L87="","",所有護老者!L87),"")</f>
        <v/>
      </c>
      <c r="M87" s="160" t="str">
        <f>IF($D87=1,IF(所有護老者!M87="","",所有護老者!M87),"")</f>
        <v/>
      </c>
      <c r="N87" s="160" t="str">
        <f>IF($D87=1,IF(所有護老者!N87="","",所有護老者!N87),"")</f>
        <v/>
      </c>
      <c r="O87" s="160" t="str">
        <f>IF($D87=1,IF(所有護老者!O87="","",所有護老者!O87),"")</f>
        <v/>
      </c>
      <c r="P87" s="160" t="str">
        <f>IF($D87=1,IF(所有護老者!P87="","",所有護老者!P87),"")</f>
        <v/>
      </c>
      <c r="Q87" s="160" t="str">
        <f>IF($D87=1,IF(所有護老者!Q87="","",所有護老者!Q87),"")</f>
        <v/>
      </c>
      <c r="R87" s="160" t="str">
        <f>IF($D87=1,IF(所有護老者!R87="","",所有護老者!R87),"")</f>
        <v/>
      </c>
      <c r="S87" s="160" t="str">
        <f>IF($D87=1,IF(所有護老者!S87="","",所有護老者!S87),"")</f>
        <v/>
      </c>
      <c r="T87" s="160" t="str">
        <f>IF($D87=1,IF(所有護老者!T87="","",所有護老者!T87),"")</f>
        <v/>
      </c>
      <c r="U87" s="160" t="str">
        <f>IF($D87=1,IF(所有護老者!U87="","",所有護老者!U87),"")</f>
        <v/>
      </c>
      <c r="V87" s="160" t="str">
        <f>IF($D87=1,IF(所有護老者!V87="","",所有護老者!V87),"")</f>
        <v/>
      </c>
      <c r="W87" s="160" t="str">
        <f>IF($D87=1,IF(所有護老者!W87="","",所有護老者!W87),"")</f>
        <v/>
      </c>
      <c r="X87" s="160" t="str">
        <f>IF($D87=1,IF(所有護老者!X87="","",所有護老者!X87),"")</f>
        <v/>
      </c>
      <c r="Y87" s="160" t="str">
        <f>IF($D87=1,IF(所有護老者!Y87="","",所有護老者!Y87),"")</f>
        <v/>
      </c>
      <c r="Z87" s="160" t="str">
        <f>IF($D87=1,IF(所有護老者!Z87="","",所有護老者!Z87),"")</f>
        <v/>
      </c>
      <c r="AA87" s="160" t="str">
        <f>IF($D87=1,IF(所有護老者!AA87="","",所有護老者!AA87),"")</f>
        <v/>
      </c>
      <c r="AB87" s="160" t="str">
        <f>IF($D87=1,IF(所有護老者!AB87="","",所有護老者!AB87),"")</f>
        <v/>
      </c>
      <c r="AC87" s="160" t="str">
        <f>IF($D87=1,IF(所有護老者!AC87="","",所有護老者!AC87),"")</f>
        <v/>
      </c>
      <c r="AD87" s="160" t="str">
        <f>IF($D87=1,IF(所有護老者!AD87="","",所有護老者!AD87),"")</f>
        <v/>
      </c>
      <c r="AE87" s="160" t="str">
        <f>IF($D87=1,IF(所有護老者!AE87="","",所有護老者!AE87),"")</f>
        <v/>
      </c>
      <c r="AF87" s="160" t="str">
        <f>IF($D87=1,IF(所有護老者!AF87="","",所有護老者!AF87),"")</f>
        <v/>
      </c>
      <c r="AG87" s="160" t="str">
        <f>IF($D87=1,IF(所有護老者!AG87="","",所有護老者!AG87),"")</f>
        <v/>
      </c>
      <c r="AH87" s="160" t="str">
        <f>IF(所有護老者!AK87="","",所有護老者!AK87)</f>
        <v/>
      </c>
      <c r="AI87" s="175" t="str">
        <f t="shared" si="61"/>
        <v/>
      </c>
      <c r="AJ87" s="175" t="str">
        <f t="shared" si="62"/>
        <v/>
      </c>
      <c r="AK87" s="175" t="str">
        <f t="shared" si="63"/>
        <v/>
      </c>
      <c r="AL87" s="175" t="str">
        <f t="shared" si="64"/>
        <v/>
      </c>
      <c r="AM87" s="175" t="str">
        <f t="shared" si="65"/>
        <v/>
      </c>
      <c r="AN87" s="175" t="str">
        <f t="shared" si="66"/>
        <v/>
      </c>
      <c r="AO87" s="175" t="str">
        <f t="shared" si="67"/>
        <v/>
      </c>
      <c r="AP87" s="175" t="str">
        <f t="shared" si="68"/>
        <v/>
      </c>
      <c r="AQ87" s="27">
        <f t="shared" si="69"/>
        <v>0</v>
      </c>
      <c r="AR87" s="27"/>
      <c r="AS87" s="27">
        <f t="shared" si="70"/>
        <v>0</v>
      </c>
      <c r="AT87" s="27">
        <f t="shared" si="71"/>
        <v>0</v>
      </c>
      <c r="AU87" s="27">
        <f t="shared" si="72"/>
        <v>0</v>
      </c>
      <c r="AV87" s="27">
        <f t="shared" si="73"/>
        <v>0</v>
      </c>
      <c r="AW87" s="27">
        <f t="shared" si="74"/>
        <v>0</v>
      </c>
      <c r="AX87" s="27">
        <f t="shared" si="75"/>
        <v>0</v>
      </c>
      <c r="AY87" s="27">
        <f t="shared" si="76"/>
        <v>0</v>
      </c>
      <c r="AZ87" s="27">
        <f t="shared" si="77"/>
        <v>0</v>
      </c>
      <c r="BA87" s="176"/>
      <c r="BB87" s="27">
        <f t="shared" si="78"/>
        <v>0</v>
      </c>
      <c r="BC87" s="176"/>
      <c r="BD87" s="276" t="str">
        <f t="shared" si="79"/>
        <v/>
      </c>
      <c r="BE87" s="176"/>
      <c r="BF87" s="27">
        <f t="shared" si="80"/>
        <v>0</v>
      </c>
      <c r="BG87" s="27">
        <f t="shared" si="81"/>
        <v>0</v>
      </c>
      <c r="BH87" s="27">
        <f t="shared" si="82"/>
        <v>0</v>
      </c>
      <c r="BI87" s="27">
        <f t="shared" si="83"/>
        <v>0</v>
      </c>
      <c r="BJ87" s="27">
        <f t="shared" si="84"/>
        <v>0</v>
      </c>
      <c r="BK87" s="27"/>
      <c r="BL87" s="166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</row>
    <row r="88" spans="1:91">
      <c r="A88" s="160" t="str">
        <f>IF($D88=1,IF(所有護老者!A88="","",所有護老者!A88),"")</f>
        <v/>
      </c>
      <c r="B88" s="160" t="str">
        <f>IF($D88=1,IF(所有護老者!B88="","",所有護老者!B88),"")</f>
        <v/>
      </c>
      <c r="C88" s="160" t="str">
        <f>IF($D88=1,IF(所有護老者!D88="","",所有護老者!D88),"")</f>
        <v/>
      </c>
      <c r="D88" s="160" t="str">
        <f>IF(所有護老者!C88=1,1,"")</f>
        <v/>
      </c>
      <c r="E88" s="160" t="str">
        <f>IF($D88=1,IF(所有護老者!E88="","",所有護老者!E88),"")</f>
        <v/>
      </c>
      <c r="F88" s="160" t="str">
        <f>IF($D88=1,IF(所有護老者!F88="","",所有護老者!F88),"")</f>
        <v/>
      </c>
      <c r="G88" s="160" t="str">
        <f>IF($D88=1,IF(所有護老者!G88="","",所有護老者!G88),"")</f>
        <v/>
      </c>
      <c r="H88" s="160" t="str">
        <f>IF($D88=1,IF(所有護老者!H88="","",所有護老者!H88),"")</f>
        <v/>
      </c>
      <c r="I88" s="160" t="str">
        <f>IF($D88=1,IF(所有護老者!I88="","",所有護老者!I88),"")</f>
        <v/>
      </c>
      <c r="J88" s="160" t="str">
        <f>IF($D88=1,IF(所有護老者!J88="","",所有護老者!J88),"")</f>
        <v/>
      </c>
      <c r="K88" s="160" t="str">
        <f>IF($D88=1,IF(所有護老者!K88="","",所有護老者!K88),"")</f>
        <v/>
      </c>
      <c r="L88" s="160" t="str">
        <f>IF($D88=1,IF(所有護老者!L88="","",所有護老者!L88),"")</f>
        <v/>
      </c>
      <c r="M88" s="160" t="str">
        <f>IF($D88=1,IF(所有護老者!M88="","",所有護老者!M88),"")</f>
        <v/>
      </c>
      <c r="N88" s="160" t="str">
        <f>IF($D88=1,IF(所有護老者!N88="","",所有護老者!N88),"")</f>
        <v/>
      </c>
      <c r="O88" s="160" t="str">
        <f>IF($D88=1,IF(所有護老者!O88="","",所有護老者!O88),"")</f>
        <v/>
      </c>
      <c r="P88" s="160" t="str">
        <f>IF($D88=1,IF(所有護老者!P88="","",所有護老者!P88),"")</f>
        <v/>
      </c>
      <c r="Q88" s="160" t="str">
        <f>IF($D88=1,IF(所有護老者!Q88="","",所有護老者!Q88),"")</f>
        <v/>
      </c>
      <c r="R88" s="160" t="str">
        <f>IF($D88=1,IF(所有護老者!R88="","",所有護老者!R88),"")</f>
        <v/>
      </c>
      <c r="S88" s="160" t="str">
        <f>IF($D88=1,IF(所有護老者!S88="","",所有護老者!S88),"")</f>
        <v/>
      </c>
      <c r="T88" s="160" t="str">
        <f>IF($D88=1,IF(所有護老者!T88="","",所有護老者!T88),"")</f>
        <v/>
      </c>
      <c r="U88" s="160" t="str">
        <f>IF($D88=1,IF(所有護老者!U88="","",所有護老者!U88),"")</f>
        <v/>
      </c>
      <c r="V88" s="160" t="str">
        <f>IF($D88=1,IF(所有護老者!V88="","",所有護老者!V88),"")</f>
        <v/>
      </c>
      <c r="W88" s="160" t="str">
        <f>IF($D88=1,IF(所有護老者!W88="","",所有護老者!W88),"")</f>
        <v/>
      </c>
      <c r="X88" s="160" t="str">
        <f>IF($D88=1,IF(所有護老者!X88="","",所有護老者!X88),"")</f>
        <v/>
      </c>
      <c r="Y88" s="160" t="str">
        <f>IF($D88=1,IF(所有護老者!Y88="","",所有護老者!Y88),"")</f>
        <v/>
      </c>
      <c r="Z88" s="160" t="str">
        <f>IF($D88=1,IF(所有護老者!Z88="","",所有護老者!Z88),"")</f>
        <v/>
      </c>
      <c r="AA88" s="160" t="str">
        <f>IF($D88=1,IF(所有護老者!AA88="","",所有護老者!AA88),"")</f>
        <v/>
      </c>
      <c r="AB88" s="160" t="str">
        <f>IF($D88=1,IF(所有護老者!AB88="","",所有護老者!AB88),"")</f>
        <v/>
      </c>
      <c r="AC88" s="160" t="str">
        <f>IF($D88=1,IF(所有護老者!AC88="","",所有護老者!AC88),"")</f>
        <v/>
      </c>
      <c r="AD88" s="160" t="str">
        <f>IF($D88=1,IF(所有護老者!AD88="","",所有護老者!AD88),"")</f>
        <v/>
      </c>
      <c r="AE88" s="160" t="str">
        <f>IF($D88=1,IF(所有護老者!AE88="","",所有護老者!AE88),"")</f>
        <v/>
      </c>
      <c r="AF88" s="160" t="str">
        <f>IF($D88=1,IF(所有護老者!AF88="","",所有護老者!AF88),"")</f>
        <v/>
      </c>
      <c r="AG88" s="160" t="str">
        <f>IF($D88=1,IF(所有護老者!AG88="","",所有護老者!AG88),"")</f>
        <v/>
      </c>
      <c r="AH88" s="160" t="str">
        <f>IF(所有護老者!AK88="","",所有護老者!AK88)</f>
        <v/>
      </c>
      <c r="AI88" s="175" t="str">
        <f t="shared" si="61"/>
        <v/>
      </c>
      <c r="AJ88" s="175" t="str">
        <f t="shared" si="62"/>
        <v/>
      </c>
      <c r="AK88" s="175" t="str">
        <f t="shared" si="63"/>
        <v/>
      </c>
      <c r="AL88" s="175" t="str">
        <f t="shared" si="64"/>
        <v/>
      </c>
      <c r="AM88" s="175" t="str">
        <f t="shared" si="65"/>
        <v/>
      </c>
      <c r="AN88" s="175" t="str">
        <f t="shared" si="66"/>
        <v/>
      </c>
      <c r="AO88" s="175" t="str">
        <f t="shared" si="67"/>
        <v/>
      </c>
      <c r="AP88" s="175" t="str">
        <f t="shared" si="68"/>
        <v/>
      </c>
      <c r="AQ88" s="27">
        <f t="shared" si="69"/>
        <v>0</v>
      </c>
      <c r="AR88" s="27"/>
      <c r="AS88" s="27">
        <f t="shared" si="70"/>
        <v>0</v>
      </c>
      <c r="AT88" s="27">
        <f t="shared" si="71"/>
        <v>0</v>
      </c>
      <c r="AU88" s="27">
        <f t="shared" si="72"/>
        <v>0</v>
      </c>
      <c r="AV88" s="27">
        <f t="shared" si="73"/>
        <v>0</v>
      </c>
      <c r="AW88" s="27">
        <f t="shared" si="74"/>
        <v>0</v>
      </c>
      <c r="AX88" s="27">
        <f t="shared" si="75"/>
        <v>0</v>
      </c>
      <c r="AY88" s="27">
        <f t="shared" si="76"/>
        <v>0</v>
      </c>
      <c r="AZ88" s="27">
        <f t="shared" si="77"/>
        <v>0</v>
      </c>
      <c r="BA88" s="176"/>
      <c r="BB88" s="27">
        <f t="shared" si="78"/>
        <v>0</v>
      </c>
      <c r="BC88" s="176"/>
      <c r="BD88" s="276" t="str">
        <f t="shared" si="79"/>
        <v/>
      </c>
      <c r="BE88" s="176"/>
      <c r="BF88" s="27">
        <f t="shared" si="80"/>
        <v>0</v>
      </c>
      <c r="BG88" s="27">
        <f t="shared" si="81"/>
        <v>0</v>
      </c>
      <c r="BH88" s="27">
        <f t="shared" si="82"/>
        <v>0</v>
      </c>
      <c r="BI88" s="27">
        <f t="shared" si="83"/>
        <v>0</v>
      </c>
      <c r="BJ88" s="27">
        <f t="shared" si="84"/>
        <v>0</v>
      </c>
      <c r="BK88" s="27"/>
      <c r="BL88" s="166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</row>
    <row r="89" spans="1:91">
      <c r="A89" s="160" t="str">
        <f>IF($D89=1,IF(所有護老者!A89="","",所有護老者!A89),"")</f>
        <v/>
      </c>
      <c r="B89" s="160" t="str">
        <f>IF($D89=1,IF(所有護老者!B89="","",所有護老者!B89),"")</f>
        <v/>
      </c>
      <c r="C89" s="160" t="str">
        <f>IF($D89=1,IF(所有護老者!D89="","",所有護老者!D89),"")</f>
        <v/>
      </c>
      <c r="D89" s="160" t="str">
        <f>IF(所有護老者!C89=1,1,"")</f>
        <v/>
      </c>
      <c r="E89" s="160" t="str">
        <f>IF($D89=1,IF(所有護老者!E89="","",所有護老者!E89),"")</f>
        <v/>
      </c>
      <c r="F89" s="160" t="str">
        <f>IF($D89=1,IF(所有護老者!F89="","",所有護老者!F89),"")</f>
        <v/>
      </c>
      <c r="G89" s="160" t="str">
        <f>IF($D89=1,IF(所有護老者!G89="","",所有護老者!G89),"")</f>
        <v/>
      </c>
      <c r="H89" s="160" t="str">
        <f>IF($D89=1,IF(所有護老者!H89="","",所有護老者!H89),"")</f>
        <v/>
      </c>
      <c r="I89" s="160" t="str">
        <f>IF($D89=1,IF(所有護老者!I89="","",所有護老者!I89),"")</f>
        <v/>
      </c>
      <c r="J89" s="160" t="str">
        <f>IF($D89=1,IF(所有護老者!J89="","",所有護老者!J89),"")</f>
        <v/>
      </c>
      <c r="K89" s="160" t="str">
        <f>IF($D89=1,IF(所有護老者!K89="","",所有護老者!K89),"")</f>
        <v/>
      </c>
      <c r="L89" s="160" t="str">
        <f>IF($D89=1,IF(所有護老者!L89="","",所有護老者!L89),"")</f>
        <v/>
      </c>
      <c r="M89" s="160" t="str">
        <f>IF($D89=1,IF(所有護老者!M89="","",所有護老者!M89),"")</f>
        <v/>
      </c>
      <c r="N89" s="160" t="str">
        <f>IF($D89=1,IF(所有護老者!N89="","",所有護老者!N89),"")</f>
        <v/>
      </c>
      <c r="O89" s="160" t="str">
        <f>IF($D89=1,IF(所有護老者!O89="","",所有護老者!O89),"")</f>
        <v/>
      </c>
      <c r="P89" s="160" t="str">
        <f>IF($D89=1,IF(所有護老者!P89="","",所有護老者!P89),"")</f>
        <v/>
      </c>
      <c r="Q89" s="160" t="str">
        <f>IF($D89=1,IF(所有護老者!Q89="","",所有護老者!Q89),"")</f>
        <v/>
      </c>
      <c r="R89" s="160" t="str">
        <f>IF($D89=1,IF(所有護老者!R89="","",所有護老者!R89),"")</f>
        <v/>
      </c>
      <c r="S89" s="160" t="str">
        <f>IF($D89=1,IF(所有護老者!S89="","",所有護老者!S89),"")</f>
        <v/>
      </c>
      <c r="T89" s="160" t="str">
        <f>IF($D89=1,IF(所有護老者!T89="","",所有護老者!T89),"")</f>
        <v/>
      </c>
      <c r="U89" s="160" t="str">
        <f>IF($D89=1,IF(所有護老者!U89="","",所有護老者!U89),"")</f>
        <v/>
      </c>
      <c r="V89" s="160" t="str">
        <f>IF($D89=1,IF(所有護老者!V89="","",所有護老者!V89),"")</f>
        <v/>
      </c>
      <c r="W89" s="160" t="str">
        <f>IF($D89=1,IF(所有護老者!W89="","",所有護老者!W89),"")</f>
        <v/>
      </c>
      <c r="X89" s="160" t="str">
        <f>IF($D89=1,IF(所有護老者!X89="","",所有護老者!X89),"")</f>
        <v/>
      </c>
      <c r="Y89" s="160" t="str">
        <f>IF($D89=1,IF(所有護老者!Y89="","",所有護老者!Y89),"")</f>
        <v/>
      </c>
      <c r="Z89" s="160" t="str">
        <f>IF($D89=1,IF(所有護老者!Z89="","",所有護老者!Z89),"")</f>
        <v/>
      </c>
      <c r="AA89" s="160" t="str">
        <f>IF($D89=1,IF(所有護老者!AA89="","",所有護老者!AA89),"")</f>
        <v/>
      </c>
      <c r="AB89" s="160" t="str">
        <f>IF($D89=1,IF(所有護老者!AB89="","",所有護老者!AB89),"")</f>
        <v/>
      </c>
      <c r="AC89" s="160" t="str">
        <f>IF($D89=1,IF(所有護老者!AC89="","",所有護老者!AC89),"")</f>
        <v/>
      </c>
      <c r="AD89" s="160" t="str">
        <f>IF($D89=1,IF(所有護老者!AD89="","",所有護老者!AD89),"")</f>
        <v/>
      </c>
      <c r="AE89" s="160" t="str">
        <f>IF($D89=1,IF(所有護老者!AE89="","",所有護老者!AE89),"")</f>
        <v/>
      </c>
      <c r="AF89" s="160" t="str">
        <f>IF($D89=1,IF(所有護老者!AF89="","",所有護老者!AF89),"")</f>
        <v/>
      </c>
      <c r="AG89" s="160" t="str">
        <f>IF($D89=1,IF(所有護老者!AG89="","",所有護老者!AG89),"")</f>
        <v/>
      </c>
      <c r="AH89" s="160" t="str">
        <f>IF(所有護老者!AK89="","",所有護老者!AK89)</f>
        <v/>
      </c>
      <c r="AI89" s="175" t="str">
        <f t="shared" si="61"/>
        <v/>
      </c>
      <c r="AJ89" s="175" t="str">
        <f t="shared" si="62"/>
        <v/>
      </c>
      <c r="AK89" s="175" t="str">
        <f t="shared" si="63"/>
        <v/>
      </c>
      <c r="AL89" s="175" t="str">
        <f t="shared" si="64"/>
        <v/>
      </c>
      <c r="AM89" s="175" t="str">
        <f t="shared" si="65"/>
        <v/>
      </c>
      <c r="AN89" s="175" t="str">
        <f t="shared" si="66"/>
        <v/>
      </c>
      <c r="AO89" s="175" t="str">
        <f t="shared" si="67"/>
        <v/>
      </c>
      <c r="AP89" s="175" t="str">
        <f t="shared" si="68"/>
        <v/>
      </c>
      <c r="AQ89" s="27">
        <f t="shared" si="69"/>
        <v>0</v>
      </c>
      <c r="AR89" s="27"/>
      <c r="AS89" s="27">
        <f t="shared" si="70"/>
        <v>0</v>
      </c>
      <c r="AT89" s="27">
        <f t="shared" si="71"/>
        <v>0</v>
      </c>
      <c r="AU89" s="27">
        <f t="shared" si="72"/>
        <v>0</v>
      </c>
      <c r="AV89" s="27">
        <f t="shared" si="73"/>
        <v>0</v>
      </c>
      <c r="AW89" s="27">
        <f t="shared" si="74"/>
        <v>0</v>
      </c>
      <c r="AX89" s="27">
        <f t="shared" si="75"/>
        <v>0</v>
      </c>
      <c r="AY89" s="27">
        <f t="shared" si="76"/>
        <v>0</v>
      </c>
      <c r="AZ89" s="27">
        <f t="shared" si="77"/>
        <v>0</v>
      </c>
      <c r="BA89" s="176"/>
      <c r="BB89" s="27">
        <f t="shared" si="78"/>
        <v>0</v>
      </c>
      <c r="BC89" s="176"/>
      <c r="BD89" s="276" t="str">
        <f t="shared" si="79"/>
        <v/>
      </c>
      <c r="BE89" s="176"/>
      <c r="BF89" s="27">
        <f t="shared" si="80"/>
        <v>0</v>
      </c>
      <c r="BG89" s="27">
        <f t="shared" si="81"/>
        <v>0</v>
      </c>
      <c r="BH89" s="27">
        <f t="shared" si="82"/>
        <v>0</v>
      </c>
      <c r="BI89" s="27">
        <f t="shared" si="83"/>
        <v>0</v>
      </c>
      <c r="BJ89" s="27">
        <f t="shared" si="84"/>
        <v>0</v>
      </c>
      <c r="BK89" s="27"/>
      <c r="BL89" s="166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</row>
    <row r="90" spans="1:91">
      <c r="A90" s="160" t="str">
        <f>IF($D90=1,IF(所有護老者!A90="","",所有護老者!A90),"")</f>
        <v/>
      </c>
      <c r="B90" s="160" t="str">
        <f>IF($D90=1,IF(所有護老者!B90="","",所有護老者!B90),"")</f>
        <v/>
      </c>
      <c r="C90" s="160" t="str">
        <f>IF($D90=1,IF(所有護老者!D90="","",所有護老者!D90),"")</f>
        <v/>
      </c>
      <c r="D90" s="160" t="str">
        <f>IF(所有護老者!C90=1,1,"")</f>
        <v/>
      </c>
      <c r="E90" s="160" t="str">
        <f>IF($D90=1,IF(所有護老者!E90="","",所有護老者!E90),"")</f>
        <v/>
      </c>
      <c r="F90" s="160" t="str">
        <f>IF($D90=1,IF(所有護老者!F90="","",所有護老者!F90),"")</f>
        <v/>
      </c>
      <c r="G90" s="160" t="str">
        <f>IF($D90=1,IF(所有護老者!G90="","",所有護老者!G90),"")</f>
        <v/>
      </c>
      <c r="H90" s="160" t="str">
        <f>IF($D90=1,IF(所有護老者!H90="","",所有護老者!H90),"")</f>
        <v/>
      </c>
      <c r="I90" s="160" t="str">
        <f>IF($D90=1,IF(所有護老者!I90="","",所有護老者!I90),"")</f>
        <v/>
      </c>
      <c r="J90" s="160" t="str">
        <f>IF($D90=1,IF(所有護老者!J90="","",所有護老者!J90),"")</f>
        <v/>
      </c>
      <c r="K90" s="160" t="str">
        <f>IF($D90=1,IF(所有護老者!K90="","",所有護老者!K90),"")</f>
        <v/>
      </c>
      <c r="L90" s="160" t="str">
        <f>IF($D90=1,IF(所有護老者!L90="","",所有護老者!L90),"")</f>
        <v/>
      </c>
      <c r="M90" s="160" t="str">
        <f>IF($D90=1,IF(所有護老者!M90="","",所有護老者!M90),"")</f>
        <v/>
      </c>
      <c r="N90" s="160" t="str">
        <f>IF($D90=1,IF(所有護老者!N90="","",所有護老者!N90),"")</f>
        <v/>
      </c>
      <c r="O90" s="160" t="str">
        <f>IF($D90=1,IF(所有護老者!O90="","",所有護老者!O90),"")</f>
        <v/>
      </c>
      <c r="P90" s="160" t="str">
        <f>IF($D90=1,IF(所有護老者!P90="","",所有護老者!P90),"")</f>
        <v/>
      </c>
      <c r="Q90" s="160" t="str">
        <f>IF($D90=1,IF(所有護老者!Q90="","",所有護老者!Q90),"")</f>
        <v/>
      </c>
      <c r="R90" s="160" t="str">
        <f>IF($D90=1,IF(所有護老者!R90="","",所有護老者!R90),"")</f>
        <v/>
      </c>
      <c r="S90" s="160" t="str">
        <f>IF($D90=1,IF(所有護老者!S90="","",所有護老者!S90),"")</f>
        <v/>
      </c>
      <c r="T90" s="160" t="str">
        <f>IF($D90=1,IF(所有護老者!T90="","",所有護老者!T90),"")</f>
        <v/>
      </c>
      <c r="U90" s="160" t="str">
        <f>IF($D90=1,IF(所有護老者!U90="","",所有護老者!U90),"")</f>
        <v/>
      </c>
      <c r="V90" s="160" t="str">
        <f>IF($D90=1,IF(所有護老者!V90="","",所有護老者!V90),"")</f>
        <v/>
      </c>
      <c r="W90" s="160" t="str">
        <f>IF($D90=1,IF(所有護老者!W90="","",所有護老者!W90),"")</f>
        <v/>
      </c>
      <c r="X90" s="160" t="str">
        <f>IF($D90=1,IF(所有護老者!X90="","",所有護老者!X90),"")</f>
        <v/>
      </c>
      <c r="Y90" s="160" t="str">
        <f>IF($D90=1,IF(所有護老者!Y90="","",所有護老者!Y90),"")</f>
        <v/>
      </c>
      <c r="Z90" s="160" t="str">
        <f>IF($D90=1,IF(所有護老者!Z90="","",所有護老者!Z90),"")</f>
        <v/>
      </c>
      <c r="AA90" s="160" t="str">
        <f>IF($D90=1,IF(所有護老者!AA90="","",所有護老者!AA90),"")</f>
        <v/>
      </c>
      <c r="AB90" s="160" t="str">
        <f>IF($D90=1,IF(所有護老者!AB90="","",所有護老者!AB90),"")</f>
        <v/>
      </c>
      <c r="AC90" s="160" t="str">
        <f>IF($D90=1,IF(所有護老者!AC90="","",所有護老者!AC90),"")</f>
        <v/>
      </c>
      <c r="AD90" s="160" t="str">
        <f>IF($D90=1,IF(所有護老者!AD90="","",所有護老者!AD90),"")</f>
        <v/>
      </c>
      <c r="AE90" s="160" t="str">
        <f>IF($D90=1,IF(所有護老者!AE90="","",所有護老者!AE90),"")</f>
        <v/>
      </c>
      <c r="AF90" s="160" t="str">
        <f>IF($D90=1,IF(所有護老者!AF90="","",所有護老者!AF90),"")</f>
        <v/>
      </c>
      <c r="AG90" s="160" t="str">
        <f>IF($D90=1,IF(所有護老者!AG90="","",所有護老者!AG90),"")</f>
        <v/>
      </c>
      <c r="AH90" s="160" t="str">
        <f>IF(所有護老者!AK90="","",所有護老者!AK90)</f>
        <v/>
      </c>
      <c r="AI90" s="175" t="str">
        <f t="shared" si="61"/>
        <v/>
      </c>
      <c r="AJ90" s="175" t="str">
        <f t="shared" si="62"/>
        <v/>
      </c>
      <c r="AK90" s="175" t="str">
        <f t="shared" si="63"/>
        <v/>
      </c>
      <c r="AL90" s="175" t="str">
        <f t="shared" si="64"/>
        <v/>
      </c>
      <c r="AM90" s="175" t="str">
        <f t="shared" si="65"/>
        <v/>
      </c>
      <c r="AN90" s="175" t="str">
        <f t="shared" si="66"/>
        <v/>
      </c>
      <c r="AO90" s="175" t="str">
        <f t="shared" si="67"/>
        <v/>
      </c>
      <c r="AP90" s="175" t="str">
        <f t="shared" si="68"/>
        <v/>
      </c>
      <c r="AQ90" s="27">
        <f t="shared" si="69"/>
        <v>0</v>
      </c>
      <c r="AR90" s="27"/>
      <c r="AS90" s="27">
        <f t="shared" si="70"/>
        <v>0</v>
      </c>
      <c r="AT90" s="27">
        <f t="shared" si="71"/>
        <v>0</v>
      </c>
      <c r="AU90" s="27">
        <f t="shared" si="72"/>
        <v>0</v>
      </c>
      <c r="AV90" s="27">
        <f t="shared" si="73"/>
        <v>0</v>
      </c>
      <c r="AW90" s="27">
        <f t="shared" si="74"/>
        <v>0</v>
      </c>
      <c r="AX90" s="27">
        <f t="shared" si="75"/>
        <v>0</v>
      </c>
      <c r="AY90" s="27">
        <f t="shared" si="76"/>
        <v>0</v>
      </c>
      <c r="AZ90" s="27">
        <f t="shared" si="77"/>
        <v>0</v>
      </c>
      <c r="BA90" s="176"/>
      <c r="BB90" s="27">
        <f t="shared" si="78"/>
        <v>0</v>
      </c>
      <c r="BC90" s="176"/>
      <c r="BD90" s="276" t="str">
        <f t="shared" si="79"/>
        <v/>
      </c>
      <c r="BE90" s="176"/>
      <c r="BF90" s="27">
        <f t="shared" si="80"/>
        <v>0</v>
      </c>
      <c r="BG90" s="27">
        <f t="shared" si="81"/>
        <v>0</v>
      </c>
      <c r="BH90" s="27">
        <f t="shared" si="82"/>
        <v>0</v>
      </c>
      <c r="BI90" s="27">
        <f t="shared" si="83"/>
        <v>0</v>
      </c>
      <c r="BJ90" s="27">
        <f t="shared" si="84"/>
        <v>0</v>
      </c>
      <c r="BK90" s="27"/>
      <c r="BL90" s="166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</row>
    <row r="91" spans="1:91">
      <c r="A91" s="160" t="str">
        <f>IF($D91=1,IF(所有護老者!A91="","",所有護老者!A91),"")</f>
        <v/>
      </c>
      <c r="B91" s="160" t="str">
        <f>IF($D91=1,IF(所有護老者!B91="","",所有護老者!B91),"")</f>
        <v/>
      </c>
      <c r="C91" s="160" t="str">
        <f>IF($D91=1,IF(所有護老者!D91="","",所有護老者!D91),"")</f>
        <v/>
      </c>
      <c r="D91" s="160" t="str">
        <f>IF(所有護老者!C91=1,1,"")</f>
        <v/>
      </c>
      <c r="E91" s="160" t="str">
        <f>IF($D91=1,IF(所有護老者!E91="","",所有護老者!E91),"")</f>
        <v/>
      </c>
      <c r="F91" s="160" t="str">
        <f>IF($D91=1,IF(所有護老者!F91="","",所有護老者!F91),"")</f>
        <v/>
      </c>
      <c r="G91" s="160" t="str">
        <f>IF($D91=1,IF(所有護老者!G91="","",所有護老者!G91),"")</f>
        <v/>
      </c>
      <c r="H91" s="160" t="str">
        <f>IF($D91=1,IF(所有護老者!H91="","",所有護老者!H91),"")</f>
        <v/>
      </c>
      <c r="I91" s="160" t="str">
        <f>IF($D91=1,IF(所有護老者!I91="","",所有護老者!I91),"")</f>
        <v/>
      </c>
      <c r="J91" s="160" t="str">
        <f>IF($D91=1,IF(所有護老者!J91="","",所有護老者!J91),"")</f>
        <v/>
      </c>
      <c r="K91" s="160" t="str">
        <f>IF($D91=1,IF(所有護老者!K91="","",所有護老者!K91),"")</f>
        <v/>
      </c>
      <c r="L91" s="160" t="str">
        <f>IF($D91=1,IF(所有護老者!L91="","",所有護老者!L91),"")</f>
        <v/>
      </c>
      <c r="M91" s="160" t="str">
        <f>IF($D91=1,IF(所有護老者!M91="","",所有護老者!M91),"")</f>
        <v/>
      </c>
      <c r="N91" s="160" t="str">
        <f>IF($D91=1,IF(所有護老者!N91="","",所有護老者!N91),"")</f>
        <v/>
      </c>
      <c r="O91" s="160" t="str">
        <f>IF($D91=1,IF(所有護老者!O91="","",所有護老者!O91),"")</f>
        <v/>
      </c>
      <c r="P91" s="160" t="str">
        <f>IF($D91=1,IF(所有護老者!P91="","",所有護老者!P91),"")</f>
        <v/>
      </c>
      <c r="Q91" s="160" t="str">
        <f>IF($D91=1,IF(所有護老者!Q91="","",所有護老者!Q91),"")</f>
        <v/>
      </c>
      <c r="R91" s="160" t="str">
        <f>IF($D91=1,IF(所有護老者!R91="","",所有護老者!R91),"")</f>
        <v/>
      </c>
      <c r="S91" s="160" t="str">
        <f>IF($D91=1,IF(所有護老者!S91="","",所有護老者!S91),"")</f>
        <v/>
      </c>
      <c r="T91" s="160" t="str">
        <f>IF($D91=1,IF(所有護老者!T91="","",所有護老者!T91),"")</f>
        <v/>
      </c>
      <c r="U91" s="160" t="str">
        <f>IF($D91=1,IF(所有護老者!U91="","",所有護老者!U91),"")</f>
        <v/>
      </c>
      <c r="V91" s="160" t="str">
        <f>IF($D91=1,IF(所有護老者!V91="","",所有護老者!V91),"")</f>
        <v/>
      </c>
      <c r="W91" s="160" t="str">
        <f>IF($D91=1,IF(所有護老者!W91="","",所有護老者!W91),"")</f>
        <v/>
      </c>
      <c r="X91" s="160" t="str">
        <f>IF($D91=1,IF(所有護老者!X91="","",所有護老者!X91),"")</f>
        <v/>
      </c>
      <c r="Y91" s="160" t="str">
        <f>IF($D91=1,IF(所有護老者!Y91="","",所有護老者!Y91),"")</f>
        <v/>
      </c>
      <c r="Z91" s="160" t="str">
        <f>IF($D91=1,IF(所有護老者!Z91="","",所有護老者!Z91),"")</f>
        <v/>
      </c>
      <c r="AA91" s="160" t="str">
        <f>IF($D91=1,IF(所有護老者!AA91="","",所有護老者!AA91),"")</f>
        <v/>
      </c>
      <c r="AB91" s="160" t="str">
        <f>IF($D91=1,IF(所有護老者!AB91="","",所有護老者!AB91),"")</f>
        <v/>
      </c>
      <c r="AC91" s="160" t="str">
        <f>IF($D91=1,IF(所有護老者!AC91="","",所有護老者!AC91),"")</f>
        <v/>
      </c>
      <c r="AD91" s="160" t="str">
        <f>IF($D91=1,IF(所有護老者!AD91="","",所有護老者!AD91),"")</f>
        <v/>
      </c>
      <c r="AE91" s="160" t="str">
        <f>IF($D91=1,IF(所有護老者!AE91="","",所有護老者!AE91),"")</f>
        <v/>
      </c>
      <c r="AF91" s="160" t="str">
        <f>IF($D91=1,IF(所有護老者!AF91="","",所有護老者!AF91),"")</f>
        <v/>
      </c>
      <c r="AG91" s="160" t="str">
        <f>IF($D91=1,IF(所有護老者!AG91="","",所有護老者!AG91),"")</f>
        <v/>
      </c>
      <c r="AH91" s="160" t="str">
        <f>IF(所有護老者!AK91="","",所有護老者!AK91)</f>
        <v/>
      </c>
      <c r="AI91" s="175" t="str">
        <f t="shared" si="61"/>
        <v/>
      </c>
      <c r="AJ91" s="175" t="str">
        <f t="shared" si="62"/>
        <v/>
      </c>
      <c r="AK91" s="175" t="str">
        <f t="shared" si="63"/>
        <v/>
      </c>
      <c r="AL91" s="175" t="str">
        <f t="shared" si="64"/>
        <v/>
      </c>
      <c r="AM91" s="175" t="str">
        <f t="shared" si="65"/>
        <v/>
      </c>
      <c r="AN91" s="175" t="str">
        <f t="shared" si="66"/>
        <v/>
      </c>
      <c r="AO91" s="175" t="str">
        <f t="shared" si="67"/>
        <v/>
      </c>
      <c r="AP91" s="175" t="str">
        <f t="shared" si="68"/>
        <v/>
      </c>
      <c r="AQ91" s="27">
        <f t="shared" si="69"/>
        <v>0</v>
      </c>
      <c r="AR91" s="27"/>
      <c r="AS91" s="27">
        <f t="shared" si="70"/>
        <v>0</v>
      </c>
      <c r="AT91" s="27">
        <f t="shared" si="71"/>
        <v>0</v>
      </c>
      <c r="AU91" s="27">
        <f t="shared" si="72"/>
        <v>0</v>
      </c>
      <c r="AV91" s="27">
        <f t="shared" si="73"/>
        <v>0</v>
      </c>
      <c r="AW91" s="27">
        <f t="shared" si="74"/>
        <v>0</v>
      </c>
      <c r="AX91" s="27">
        <f t="shared" si="75"/>
        <v>0</v>
      </c>
      <c r="AY91" s="27">
        <f t="shared" si="76"/>
        <v>0</v>
      </c>
      <c r="AZ91" s="27">
        <f t="shared" si="77"/>
        <v>0</v>
      </c>
      <c r="BA91" s="176"/>
      <c r="BB91" s="27">
        <f t="shared" si="78"/>
        <v>0</v>
      </c>
      <c r="BC91" s="176"/>
      <c r="BD91" s="276" t="str">
        <f t="shared" si="79"/>
        <v/>
      </c>
      <c r="BE91" s="176"/>
      <c r="BF91" s="27">
        <f t="shared" si="80"/>
        <v>0</v>
      </c>
      <c r="BG91" s="27">
        <f t="shared" si="81"/>
        <v>0</v>
      </c>
      <c r="BH91" s="27">
        <f t="shared" si="82"/>
        <v>0</v>
      </c>
      <c r="BI91" s="27">
        <f t="shared" si="83"/>
        <v>0</v>
      </c>
      <c r="BJ91" s="27">
        <f t="shared" si="84"/>
        <v>0</v>
      </c>
      <c r="BK91" s="27"/>
      <c r="BL91" s="166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</row>
    <row r="92" spans="1:91">
      <c r="A92" s="160" t="str">
        <f>IF($D92=1,IF(所有護老者!A92="","",所有護老者!A92),"")</f>
        <v/>
      </c>
      <c r="B92" s="160" t="str">
        <f>IF($D92=1,IF(所有護老者!B92="","",所有護老者!B92),"")</f>
        <v/>
      </c>
      <c r="C92" s="160" t="str">
        <f>IF($D92=1,IF(所有護老者!D92="","",所有護老者!D92),"")</f>
        <v/>
      </c>
      <c r="D92" s="160" t="str">
        <f>IF(所有護老者!C92=1,1,"")</f>
        <v/>
      </c>
      <c r="E92" s="160" t="str">
        <f>IF($D92=1,IF(所有護老者!E92="","",所有護老者!E92),"")</f>
        <v/>
      </c>
      <c r="F92" s="160" t="str">
        <f>IF($D92=1,IF(所有護老者!F92="","",所有護老者!F92),"")</f>
        <v/>
      </c>
      <c r="G92" s="160" t="str">
        <f>IF($D92=1,IF(所有護老者!G92="","",所有護老者!G92),"")</f>
        <v/>
      </c>
      <c r="H92" s="160" t="str">
        <f>IF($D92=1,IF(所有護老者!H92="","",所有護老者!H92),"")</f>
        <v/>
      </c>
      <c r="I92" s="160" t="str">
        <f>IF($D92=1,IF(所有護老者!I92="","",所有護老者!I92),"")</f>
        <v/>
      </c>
      <c r="J92" s="160" t="str">
        <f>IF($D92=1,IF(所有護老者!J92="","",所有護老者!J92),"")</f>
        <v/>
      </c>
      <c r="K92" s="160" t="str">
        <f>IF($D92=1,IF(所有護老者!K92="","",所有護老者!K92),"")</f>
        <v/>
      </c>
      <c r="L92" s="160" t="str">
        <f>IF($D92=1,IF(所有護老者!L92="","",所有護老者!L92),"")</f>
        <v/>
      </c>
      <c r="M92" s="160" t="str">
        <f>IF($D92=1,IF(所有護老者!M92="","",所有護老者!M92),"")</f>
        <v/>
      </c>
      <c r="N92" s="160" t="str">
        <f>IF($D92=1,IF(所有護老者!N92="","",所有護老者!N92),"")</f>
        <v/>
      </c>
      <c r="O92" s="160" t="str">
        <f>IF($D92=1,IF(所有護老者!O92="","",所有護老者!O92),"")</f>
        <v/>
      </c>
      <c r="P92" s="160" t="str">
        <f>IF($D92=1,IF(所有護老者!P92="","",所有護老者!P92),"")</f>
        <v/>
      </c>
      <c r="Q92" s="160" t="str">
        <f>IF($D92=1,IF(所有護老者!Q92="","",所有護老者!Q92),"")</f>
        <v/>
      </c>
      <c r="R92" s="160" t="str">
        <f>IF($D92=1,IF(所有護老者!R92="","",所有護老者!R92),"")</f>
        <v/>
      </c>
      <c r="S92" s="160" t="str">
        <f>IF($D92=1,IF(所有護老者!S92="","",所有護老者!S92),"")</f>
        <v/>
      </c>
      <c r="T92" s="160" t="str">
        <f>IF($D92=1,IF(所有護老者!T92="","",所有護老者!T92),"")</f>
        <v/>
      </c>
      <c r="U92" s="160" t="str">
        <f>IF($D92=1,IF(所有護老者!U92="","",所有護老者!U92),"")</f>
        <v/>
      </c>
      <c r="V92" s="160" t="str">
        <f>IF($D92=1,IF(所有護老者!V92="","",所有護老者!V92),"")</f>
        <v/>
      </c>
      <c r="W92" s="160" t="str">
        <f>IF($D92=1,IF(所有護老者!W92="","",所有護老者!W92),"")</f>
        <v/>
      </c>
      <c r="X92" s="160" t="str">
        <f>IF($D92=1,IF(所有護老者!X92="","",所有護老者!X92),"")</f>
        <v/>
      </c>
      <c r="Y92" s="160" t="str">
        <f>IF($D92=1,IF(所有護老者!Y92="","",所有護老者!Y92),"")</f>
        <v/>
      </c>
      <c r="Z92" s="160" t="str">
        <f>IF($D92=1,IF(所有護老者!Z92="","",所有護老者!Z92),"")</f>
        <v/>
      </c>
      <c r="AA92" s="160" t="str">
        <f>IF($D92=1,IF(所有護老者!AA92="","",所有護老者!AA92),"")</f>
        <v/>
      </c>
      <c r="AB92" s="160" t="str">
        <f>IF($D92=1,IF(所有護老者!AB92="","",所有護老者!AB92),"")</f>
        <v/>
      </c>
      <c r="AC92" s="160" t="str">
        <f>IF($D92=1,IF(所有護老者!AC92="","",所有護老者!AC92),"")</f>
        <v/>
      </c>
      <c r="AD92" s="160" t="str">
        <f>IF($D92=1,IF(所有護老者!AD92="","",所有護老者!AD92),"")</f>
        <v/>
      </c>
      <c r="AE92" s="160" t="str">
        <f>IF($D92=1,IF(所有護老者!AE92="","",所有護老者!AE92),"")</f>
        <v/>
      </c>
      <c r="AF92" s="160" t="str">
        <f>IF($D92=1,IF(所有護老者!AF92="","",所有護老者!AF92),"")</f>
        <v/>
      </c>
      <c r="AG92" s="160" t="str">
        <f>IF($D92=1,IF(所有護老者!AG92="","",所有護老者!AG92),"")</f>
        <v/>
      </c>
      <c r="AH92" s="160" t="str">
        <f>IF(所有護老者!AK92="","",所有護老者!AK92)</f>
        <v/>
      </c>
      <c r="AI92" s="175" t="str">
        <f t="shared" si="61"/>
        <v/>
      </c>
      <c r="AJ92" s="175" t="str">
        <f t="shared" si="62"/>
        <v/>
      </c>
      <c r="AK92" s="175" t="str">
        <f t="shared" si="63"/>
        <v/>
      </c>
      <c r="AL92" s="175" t="str">
        <f t="shared" si="64"/>
        <v/>
      </c>
      <c r="AM92" s="175" t="str">
        <f t="shared" si="65"/>
        <v/>
      </c>
      <c r="AN92" s="175" t="str">
        <f t="shared" si="66"/>
        <v/>
      </c>
      <c r="AO92" s="175" t="str">
        <f t="shared" si="67"/>
        <v/>
      </c>
      <c r="AP92" s="175" t="str">
        <f t="shared" si="68"/>
        <v/>
      </c>
      <c r="AQ92" s="27">
        <f t="shared" si="69"/>
        <v>0</v>
      </c>
      <c r="AR92" s="27"/>
      <c r="AS92" s="27">
        <f t="shared" si="70"/>
        <v>0</v>
      </c>
      <c r="AT92" s="27">
        <f t="shared" si="71"/>
        <v>0</v>
      </c>
      <c r="AU92" s="27">
        <f t="shared" si="72"/>
        <v>0</v>
      </c>
      <c r="AV92" s="27">
        <f t="shared" si="73"/>
        <v>0</v>
      </c>
      <c r="AW92" s="27">
        <f t="shared" si="74"/>
        <v>0</v>
      </c>
      <c r="AX92" s="27">
        <f t="shared" si="75"/>
        <v>0</v>
      </c>
      <c r="AY92" s="27">
        <f t="shared" si="76"/>
        <v>0</v>
      </c>
      <c r="AZ92" s="27">
        <f t="shared" si="77"/>
        <v>0</v>
      </c>
      <c r="BA92" s="176"/>
      <c r="BB92" s="27">
        <f t="shared" si="78"/>
        <v>0</v>
      </c>
      <c r="BC92" s="176"/>
      <c r="BD92" s="276" t="str">
        <f t="shared" si="79"/>
        <v/>
      </c>
      <c r="BE92" s="176"/>
      <c r="BF92" s="27">
        <f t="shared" si="80"/>
        <v>0</v>
      </c>
      <c r="BG92" s="27">
        <f t="shared" si="81"/>
        <v>0</v>
      </c>
      <c r="BH92" s="27">
        <f t="shared" si="82"/>
        <v>0</v>
      </c>
      <c r="BI92" s="27">
        <f t="shared" si="83"/>
        <v>0</v>
      </c>
      <c r="BJ92" s="27">
        <f t="shared" si="84"/>
        <v>0</v>
      </c>
      <c r="BK92" s="27"/>
      <c r="BL92" s="166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</row>
    <row r="93" spans="1:91">
      <c r="A93" s="160" t="str">
        <f>IF($D93=1,IF(所有護老者!A93="","",所有護老者!A93),"")</f>
        <v/>
      </c>
      <c r="B93" s="160" t="str">
        <f>IF($D93=1,IF(所有護老者!B93="","",所有護老者!B93),"")</f>
        <v/>
      </c>
      <c r="C93" s="160" t="str">
        <f>IF($D93=1,IF(所有護老者!D93="","",所有護老者!D93),"")</f>
        <v/>
      </c>
      <c r="D93" s="160" t="str">
        <f>IF(所有護老者!C93=1,1,"")</f>
        <v/>
      </c>
      <c r="E93" s="160" t="str">
        <f>IF($D93=1,IF(所有護老者!E93="","",所有護老者!E93),"")</f>
        <v/>
      </c>
      <c r="F93" s="160" t="str">
        <f>IF($D93=1,IF(所有護老者!F93="","",所有護老者!F93),"")</f>
        <v/>
      </c>
      <c r="G93" s="160" t="str">
        <f>IF($D93=1,IF(所有護老者!G93="","",所有護老者!G93),"")</f>
        <v/>
      </c>
      <c r="H93" s="160" t="str">
        <f>IF($D93=1,IF(所有護老者!H93="","",所有護老者!H93),"")</f>
        <v/>
      </c>
      <c r="I93" s="160" t="str">
        <f>IF($D93=1,IF(所有護老者!I93="","",所有護老者!I93),"")</f>
        <v/>
      </c>
      <c r="J93" s="160" t="str">
        <f>IF($D93=1,IF(所有護老者!J93="","",所有護老者!J93),"")</f>
        <v/>
      </c>
      <c r="K93" s="160" t="str">
        <f>IF($D93=1,IF(所有護老者!K93="","",所有護老者!K93),"")</f>
        <v/>
      </c>
      <c r="L93" s="160" t="str">
        <f>IF($D93=1,IF(所有護老者!L93="","",所有護老者!L93),"")</f>
        <v/>
      </c>
      <c r="M93" s="160" t="str">
        <f>IF($D93=1,IF(所有護老者!M93="","",所有護老者!M93),"")</f>
        <v/>
      </c>
      <c r="N93" s="160" t="str">
        <f>IF($D93=1,IF(所有護老者!N93="","",所有護老者!N93),"")</f>
        <v/>
      </c>
      <c r="O93" s="160" t="str">
        <f>IF($D93=1,IF(所有護老者!O93="","",所有護老者!O93),"")</f>
        <v/>
      </c>
      <c r="P93" s="160" t="str">
        <f>IF($D93=1,IF(所有護老者!P93="","",所有護老者!P93),"")</f>
        <v/>
      </c>
      <c r="Q93" s="160" t="str">
        <f>IF($D93=1,IF(所有護老者!Q93="","",所有護老者!Q93),"")</f>
        <v/>
      </c>
      <c r="R93" s="160" t="str">
        <f>IF($D93=1,IF(所有護老者!R93="","",所有護老者!R93),"")</f>
        <v/>
      </c>
      <c r="S93" s="160" t="str">
        <f>IF($D93=1,IF(所有護老者!S93="","",所有護老者!S93),"")</f>
        <v/>
      </c>
      <c r="T93" s="160" t="str">
        <f>IF($D93=1,IF(所有護老者!T93="","",所有護老者!T93),"")</f>
        <v/>
      </c>
      <c r="U93" s="160" t="str">
        <f>IF($D93=1,IF(所有護老者!U93="","",所有護老者!U93),"")</f>
        <v/>
      </c>
      <c r="V93" s="160" t="str">
        <f>IF($D93=1,IF(所有護老者!V93="","",所有護老者!V93),"")</f>
        <v/>
      </c>
      <c r="W93" s="160" t="str">
        <f>IF($D93=1,IF(所有護老者!W93="","",所有護老者!W93),"")</f>
        <v/>
      </c>
      <c r="X93" s="160" t="str">
        <f>IF($D93=1,IF(所有護老者!X93="","",所有護老者!X93),"")</f>
        <v/>
      </c>
      <c r="Y93" s="160" t="str">
        <f>IF($D93=1,IF(所有護老者!Y93="","",所有護老者!Y93),"")</f>
        <v/>
      </c>
      <c r="Z93" s="160" t="str">
        <f>IF($D93=1,IF(所有護老者!Z93="","",所有護老者!Z93),"")</f>
        <v/>
      </c>
      <c r="AA93" s="160" t="str">
        <f>IF($D93=1,IF(所有護老者!AA93="","",所有護老者!AA93),"")</f>
        <v/>
      </c>
      <c r="AB93" s="160" t="str">
        <f>IF($D93=1,IF(所有護老者!AB93="","",所有護老者!AB93),"")</f>
        <v/>
      </c>
      <c r="AC93" s="160" t="str">
        <f>IF($D93=1,IF(所有護老者!AC93="","",所有護老者!AC93),"")</f>
        <v/>
      </c>
      <c r="AD93" s="160" t="str">
        <f>IF($D93=1,IF(所有護老者!AD93="","",所有護老者!AD93),"")</f>
        <v/>
      </c>
      <c r="AE93" s="160" t="str">
        <f>IF($D93=1,IF(所有護老者!AE93="","",所有護老者!AE93),"")</f>
        <v/>
      </c>
      <c r="AF93" s="160" t="str">
        <f>IF($D93=1,IF(所有護老者!AF93="","",所有護老者!AF93),"")</f>
        <v/>
      </c>
      <c r="AG93" s="160" t="str">
        <f>IF($D93=1,IF(所有護老者!AG93="","",所有護老者!AG93),"")</f>
        <v/>
      </c>
      <c r="AH93" s="160" t="str">
        <f>IF(所有護老者!AK93="","",所有護老者!AK93)</f>
        <v/>
      </c>
      <c r="AI93" s="175" t="str">
        <f t="shared" si="61"/>
        <v/>
      </c>
      <c r="AJ93" s="175" t="str">
        <f t="shared" si="62"/>
        <v/>
      </c>
      <c r="AK93" s="175" t="str">
        <f t="shared" si="63"/>
        <v/>
      </c>
      <c r="AL93" s="175" t="str">
        <f t="shared" si="64"/>
        <v/>
      </c>
      <c r="AM93" s="175" t="str">
        <f t="shared" si="65"/>
        <v/>
      </c>
      <c r="AN93" s="175" t="str">
        <f t="shared" si="66"/>
        <v/>
      </c>
      <c r="AO93" s="175" t="str">
        <f t="shared" si="67"/>
        <v/>
      </c>
      <c r="AP93" s="175" t="str">
        <f t="shared" si="68"/>
        <v/>
      </c>
      <c r="AQ93" s="27">
        <f t="shared" si="69"/>
        <v>0</v>
      </c>
      <c r="AR93" s="27"/>
      <c r="AS93" s="27">
        <f t="shared" si="70"/>
        <v>0</v>
      </c>
      <c r="AT93" s="27">
        <f t="shared" si="71"/>
        <v>0</v>
      </c>
      <c r="AU93" s="27">
        <f t="shared" si="72"/>
        <v>0</v>
      </c>
      <c r="AV93" s="27">
        <f t="shared" si="73"/>
        <v>0</v>
      </c>
      <c r="AW93" s="27">
        <f t="shared" si="74"/>
        <v>0</v>
      </c>
      <c r="AX93" s="27">
        <f t="shared" si="75"/>
        <v>0</v>
      </c>
      <c r="AY93" s="27">
        <f t="shared" si="76"/>
        <v>0</v>
      </c>
      <c r="AZ93" s="27">
        <f t="shared" si="77"/>
        <v>0</v>
      </c>
      <c r="BA93" s="176"/>
      <c r="BB93" s="27">
        <f t="shared" si="78"/>
        <v>0</v>
      </c>
      <c r="BC93" s="176"/>
      <c r="BD93" s="276" t="str">
        <f t="shared" si="79"/>
        <v/>
      </c>
      <c r="BE93" s="176"/>
      <c r="BF93" s="27">
        <f t="shared" si="80"/>
        <v>0</v>
      </c>
      <c r="BG93" s="27">
        <f t="shared" si="81"/>
        <v>0</v>
      </c>
      <c r="BH93" s="27">
        <f t="shared" si="82"/>
        <v>0</v>
      </c>
      <c r="BI93" s="27">
        <f t="shared" si="83"/>
        <v>0</v>
      </c>
      <c r="BJ93" s="27">
        <f t="shared" si="84"/>
        <v>0</v>
      </c>
      <c r="BK93" s="27"/>
      <c r="BL93" s="166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</row>
    <row r="94" spans="1:91">
      <c r="A94" s="160" t="str">
        <f>IF($D94=1,IF(所有護老者!A94="","",所有護老者!A94),"")</f>
        <v/>
      </c>
      <c r="B94" s="160" t="str">
        <f>IF($D94=1,IF(所有護老者!B94="","",所有護老者!B94),"")</f>
        <v/>
      </c>
      <c r="C94" s="160" t="str">
        <f>IF($D94=1,IF(所有護老者!D94="","",所有護老者!D94),"")</f>
        <v/>
      </c>
      <c r="D94" s="160" t="str">
        <f>IF(所有護老者!C94=1,1,"")</f>
        <v/>
      </c>
      <c r="E94" s="160" t="str">
        <f>IF($D94=1,IF(所有護老者!E94="","",所有護老者!E94),"")</f>
        <v/>
      </c>
      <c r="F94" s="160" t="str">
        <f>IF($D94=1,IF(所有護老者!F94="","",所有護老者!F94),"")</f>
        <v/>
      </c>
      <c r="G94" s="160" t="str">
        <f>IF($D94=1,IF(所有護老者!G94="","",所有護老者!G94),"")</f>
        <v/>
      </c>
      <c r="H94" s="160" t="str">
        <f>IF($D94=1,IF(所有護老者!H94="","",所有護老者!H94),"")</f>
        <v/>
      </c>
      <c r="I94" s="160" t="str">
        <f>IF($D94=1,IF(所有護老者!I94="","",所有護老者!I94),"")</f>
        <v/>
      </c>
      <c r="J94" s="160" t="str">
        <f>IF($D94=1,IF(所有護老者!J94="","",所有護老者!J94),"")</f>
        <v/>
      </c>
      <c r="K94" s="160" t="str">
        <f>IF($D94=1,IF(所有護老者!K94="","",所有護老者!K94),"")</f>
        <v/>
      </c>
      <c r="L94" s="160" t="str">
        <f>IF($D94=1,IF(所有護老者!L94="","",所有護老者!L94),"")</f>
        <v/>
      </c>
      <c r="M94" s="160" t="str">
        <f>IF($D94=1,IF(所有護老者!M94="","",所有護老者!M94),"")</f>
        <v/>
      </c>
      <c r="N94" s="160" t="str">
        <f>IF($D94=1,IF(所有護老者!N94="","",所有護老者!N94),"")</f>
        <v/>
      </c>
      <c r="O94" s="160" t="str">
        <f>IF($D94=1,IF(所有護老者!O94="","",所有護老者!O94),"")</f>
        <v/>
      </c>
      <c r="P94" s="160" t="str">
        <f>IF($D94=1,IF(所有護老者!P94="","",所有護老者!P94),"")</f>
        <v/>
      </c>
      <c r="Q94" s="160" t="str">
        <f>IF($D94=1,IF(所有護老者!Q94="","",所有護老者!Q94),"")</f>
        <v/>
      </c>
      <c r="R94" s="160" t="str">
        <f>IF($D94=1,IF(所有護老者!R94="","",所有護老者!R94),"")</f>
        <v/>
      </c>
      <c r="S94" s="160" t="str">
        <f>IF($D94=1,IF(所有護老者!S94="","",所有護老者!S94),"")</f>
        <v/>
      </c>
      <c r="T94" s="160" t="str">
        <f>IF($D94=1,IF(所有護老者!T94="","",所有護老者!T94),"")</f>
        <v/>
      </c>
      <c r="U94" s="160" t="str">
        <f>IF($D94=1,IF(所有護老者!U94="","",所有護老者!U94),"")</f>
        <v/>
      </c>
      <c r="V94" s="160" t="str">
        <f>IF($D94=1,IF(所有護老者!V94="","",所有護老者!V94),"")</f>
        <v/>
      </c>
      <c r="W94" s="160" t="str">
        <f>IF($D94=1,IF(所有護老者!W94="","",所有護老者!W94),"")</f>
        <v/>
      </c>
      <c r="X94" s="160" t="str">
        <f>IF($D94=1,IF(所有護老者!X94="","",所有護老者!X94),"")</f>
        <v/>
      </c>
      <c r="Y94" s="160" t="str">
        <f>IF($D94=1,IF(所有護老者!Y94="","",所有護老者!Y94),"")</f>
        <v/>
      </c>
      <c r="Z94" s="160" t="str">
        <f>IF($D94=1,IF(所有護老者!Z94="","",所有護老者!Z94),"")</f>
        <v/>
      </c>
      <c r="AA94" s="160" t="str">
        <f>IF($D94=1,IF(所有護老者!AA94="","",所有護老者!AA94),"")</f>
        <v/>
      </c>
      <c r="AB94" s="160" t="str">
        <f>IF($D94=1,IF(所有護老者!AB94="","",所有護老者!AB94),"")</f>
        <v/>
      </c>
      <c r="AC94" s="160" t="str">
        <f>IF($D94=1,IF(所有護老者!AC94="","",所有護老者!AC94),"")</f>
        <v/>
      </c>
      <c r="AD94" s="160" t="str">
        <f>IF($D94=1,IF(所有護老者!AD94="","",所有護老者!AD94),"")</f>
        <v/>
      </c>
      <c r="AE94" s="160" t="str">
        <f>IF($D94=1,IF(所有護老者!AE94="","",所有護老者!AE94),"")</f>
        <v/>
      </c>
      <c r="AF94" s="160" t="str">
        <f>IF($D94=1,IF(所有護老者!AF94="","",所有護老者!AF94),"")</f>
        <v/>
      </c>
      <c r="AG94" s="160" t="str">
        <f>IF($D94=1,IF(所有護老者!AG94="","",所有護老者!AG94),"")</f>
        <v/>
      </c>
      <c r="AH94" s="160" t="str">
        <f>IF(所有護老者!AK94="","",所有護老者!AK94)</f>
        <v/>
      </c>
      <c r="AI94" s="175" t="str">
        <f t="shared" si="61"/>
        <v/>
      </c>
      <c r="AJ94" s="175" t="str">
        <f t="shared" si="62"/>
        <v/>
      </c>
      <c r="AK94" s="175" t="str">
        <f t="shared" si="63"/>
        <v/>
      </c>
      <c r="AL94" s="175" t="str">
        <f t="shared" si="64"/>
        <v/>
      </c>
      <c r="AM94" s="175" t="str">
        <f t="shared" si="65"/>
        <v/>
      </c>
      <c r="AN94" s="175" t="str">
        <f t="shared" si="66"/>
        <v/>
      </c>
      <c r="AO94" s="175" t="str">
        <f t="shared" si="67"/>
        <v/>
      </c>
      <c r="AP94" s="175" t="str">
        <f t="shared" si="68"/>
        <v/>
      </c>
      <c r="AQ94" s="27">
        <f t="shared" si="69"/>
        <v>0</v>
      </c>
      <c r="AR94" s="27"/>
      <c r="AS94" s="27">
        <f t="shared" si="70"/>
        <v>0</v>
      </c>
      <c r="AT94" s="27">
        <f t="shared" si="71"/>
        <v>0</v>
      </c>
      <c r="AU94" s="27">
        <f t="shared" si="72"/>
        <v>0</v>
      </c>
      <c r="AV94" s="27">
        <f t="shared" si="73"/>
        <v>0</v>
      </c>
      <c r="AW94" s="27">
        <f t="shared" si="74"/>
        <v>0</v>
      </c>
      <c r="AX94" s="27">
        <f t="shared" si="75"/>
        <v>0</v>
      </c>
      <c r="AY94" s="27">
        <f t="shared" si="76"/>
        <v>0</v>
      </c>
      <c r="AZ94" s="27">
        <f t="shared" si="77"/>
        <v>0</v>
      </c>
      <c r="BA94" s="176"/>
      <c r="BB94" s="27">
        <f t="shared" si="78"/>
        <v>0</v>
      </c>
      <c r="BC94" s="176"/>
      <c r="BD94" s="276" t="str">
        <f t="shared" si="79"/>
        <v/>
      </c>
      <c r="BE94" s="176"/>
      <c r="BF94" s="27">
        <f t="shared" si="80"/>
        <v>0</v>
      </c>
      <c r="BG94" s="27">
        <f t="shared" si="81"/>
        <v>0</v>
      </c>
      <c r="BH94" s="27">
        <f t="shared" si="82"/>
        <v>0</v>
      </c>
      <c r="BI94" s="27">
        <f t="shared" si="83"/>
        <v>0</v>
      </c>
      <c r="BJ94" s="27">
        <f t="shared" si="84"/>
        <v>0</v>
      </c>
      <c r="BK94" s="27"/>
      <c r="BL94" s="166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</row>
    <row r="95" spans="1:91">
      <c r="A95" s="160" t="str">
        <f>IF($D95=1,IF(所有護老者!A95="","",所有護老者!A95),"")</f>
        <v/>
      </c>
      <c r="B95" s="160" t="str">
        <f>IF($D95=1,IF(所有護老者!B95="","",所有護老者!B95),"")</f>
        <v/>
      </c>
      <c r="C95" s="160" t="str">
        <f>IF($D95=1,IF(所有護老者!D95="","",所有護老者!D95),"")</f>
        <v/>
      </c>
      <c r="D95" s="160" t="str">
        <f>IF(所有護老者!C95=1,1,"")</f>
        <v/>
      </c>
      <c r="E95" s="160" t="str">
        <f>IF($D95=1,IF(所有護老者!E95="","",所有護老者!E95),"")</f>
        <v/>
      </c>
      <c r="F95" s="160" t="str">
        <f>IF($D95=1,IF(所有護老者!F95="","",所有護老者!F95),"")</f>
        <v/>
      </c>
      <c r="G95" s="160" t="str">
        <f>IF($D95=1,IF(所有護老者!G95="","",所有護老者!G95),"")</f>
        <v/>
      </c>
      <c r="H95" s="160" t="str">
        <f>IF($D95=1,IF(所有護老者!H95="","",所有護老者!H95),"")</f>
        <v/>
      </c>
      <c r="I95" s="160" t="str">
        <f>IF($D95=1,IF(所有護老者!I95="","",所有護老者!I95),"")</f>
        <v/>
      </c>
      <c r="J95" s="160" t="str">
        <f>IF($D95=1,IF(所有護老者!J95="","",所有護老者!J95),"")</f>
        <v/>
      </c>
      <c r="K95" s="160" t="str">
        <f>IF($D95=1,IF(所有護老者!K95="","",所有護老者!K95),"")</f>
        <v/>
      </c>
      <c r="L95" s="160" t="str">
        <f>IF($D95=1,IF(所有護老者!L95="","",所有護老者!L95),"")</f>
        <v/>
      </c>
      <c r="M95" s="160" t="str">
        <f>IF($D95=1,IF(所有護老者!M95="","",所有護老者!M95),"")</f>
        <v/>
      </c>
      <c r="N95" s="160" t="str">
        <f>IF($D95=1,IF(所有護老者!N95="","",所有護老者!N95),"")</f>
        <v/>
      </c>
      <c r="O95" s="160" t="str">
        <f>IF($D95=1,IF(所有護老者!O95="","",所有護老者!O95),"")</f>
        <v/>
      </c>
      <c r="P95" s="160" t="str">
        <f>IF($D95=1,IF(所有護老者!P95="","",所有護老者!P95),"")</f>
        <v/>
      </c>
      <c r="Q95" s="160" t="str">
        <f>IF($D95=1,IF(所有護老者!Q95="","",所有護老者!Q95),"")</f>
        <v/>
      </c>
      <c r="R95" s="160" t="str">
        <f>IF($D95=1,IF(所有護老者!R95="","",所有護老者!R95),"")</f>
        <v/>
      </c>
      <c r="S95" s="160" t="str">
        <f>IF($D95=1,IF(所有護老者!S95="","",所有護老者!S95),"")</f>
        <v/>
      </c>
      <c r="T95" s="160" t="str">
        <f>IF($D95=1,IF(所有護老者!T95="","",所有護老者!T95),"")</f>
        <v/>
      </c>
      <c r="U95" s="160" t="str">
        <f>IF($D95=1,IF(所有護老者!U95="","",所有護老者!U95),"")</f>
        <v/>
      </c>
      <c r="V95" s="160" t="str">
        <f>IF($D95=1,IF(所有護老者!V95="","",所有護老者!V95),"")</f>
        <v/>
      </c>
      <c r="W95" s="160" t="str">
        <f>IF($D95=1,IF(所有護老者!W95="","",所有護老者!W95),"")</f>
        <v/>
      </c>
      <c r="X95" s="160" t="str">
        <f>IF($D95=1,IF(所有護老者!X95="","",所有護老者!X95),"")</f>
        <v/>
      </c>
      <c r="Y95" s="160" t="str">
        <f>IF($D95=1,IF(所有護老者!Y95="","",所有護老者!Y95),"")</f>
        <v/>
      </c>
      <c r="Z95" s="160" t="str">
        <f>IF($D95=1,IF(所有護老者!Z95="","",所有護老者!Z95),"")</f>
        <v/>
      </c>
      <c r="AA95" s="160" t="str">
        <f>IF($D95=1,IF(所有護老者!AA95="","",所有護老者!AA95),"")</f>
        <v/>
      </c>
      <c r="AB95" s="160" t="str">
        <f>IF($D95=1,IF(所有護老者!AB95="","",所有護老者!AB95),"")</f>
        <v/>
      </c>
      <c r="AC95" s="160" t="str">
        <f>IF($D95=1,IF(所有護老者!AC95="","",所有護老者!AC95),"")</f>
        <v/>
      </c>
      <c r="AD95" s="160" t="str">
        <f>IF($D95=1,IF(所有護老者!AD95="","",所有護老者!AD95),"")</f>
        <v/>
      </c>
      <c r="AE95" s="160" t="str">
        <f>IF($D95=1,IF(所有護老者!AE95="","",所有護老者!AE95),"")</f>
        <v/>
      </c>
      <c r="AF95" s="160" t="str">
        <f>IF($D95=1,IF(所有護老者!AF95="","",所有護老者!AF95),"")</f>
        <v/>
      </c>
      <c r="AG95" s="160" t="str">
        <f>IF($D95=1,IF(所有護老者!AG95="","",所有護老者!AG95),"")</f>
        <v/>
      </c>
      <c r="AH95" s="160" t="str">
        <f>IF(所有護老者!AK95="","",所有護老者!AK95)</f>
        <v/>
      </c>
      <c r="AI95" s="175" t="str">
        <f t="shared" si="61"/>
        <v/>
      </c>
      <c r="AJ95" s="175" t="str">
        <f t="shared" si="62"/>
        <v/>
      </c>
      <c r="AK95" s="175" t="str">
        <f t="shared" si="63"/>
        <v/>
      </c>
      <c r="AL95" s="175" t="str">
        <f t="shared" si="64"/>
        <v/>
      </c>
      <c r="AM95" s="175" t="str">
        <f t="shared" si="65"/>
        <v/>
      </c>
      <c r="AN95" s="175" t="str">
        <f t="shared" si="66"/>
        <v/>
      </c>
      <c r="AO95" s="175" t="str">
        <f t="shared" si="67"/>
        <v/>
      </c>
      <c r="AP95" s="175" t="str">
        <f t="shared" si="68"/>
        <v/>
      </c>
      <c r="AQ95" s="27">
        <f t="shared" si="69"/>
        <v>0</v>
      </c>
      <c r="AR95" s="27"/>
      <c r="AS95" s="27">
        <f t="shared" si="70"/>
        <v>0</v>
      </c>
      <c r="AT95" s="27">
        <f t="shared" si="71"/>
        <v>0</v>
      </c>
      <c r="AU95" s="27">
        <f t="shared" si="72"/>
        <v>0</v>
      </c>
      <c r="AV95" s="27">
        <f t="shared" si="73"/>
        <v>0</v>
      </c>
      <c r="AW95" s="27">
        <f t="shared" si="74"/>
        <v>0</v>
      </c>
      <c r="AX95" s="27">
        <f t="shared" si="75"/>
        <v>0</v>
      </c>
      <c r="AY95" s="27">
        <f t="shared" si="76"/>
        <v>0</v>
      </c>
      <c r="AZ95" s="27">
        <f t="shared" si="77"/>
        <v>0</v>
      </c>
      <c r="BA95" s="176"/>
      <c r="BB95" s="27">
        <f t="shared" si="78"/>
        <v>0</v>
      </c>
      <c r="BC95" s="176"/>
      <c r="BD95" s="276" t="str">
        <f t="shared" si="79"/>
        <v/>
      </c>
      <c r="BE95" s="176"/>
      <c r="BF95" s="27">
        <f t="shared" si="80"/>
        <v>0</v>
      </c>
      <c r="BG95" s="27">
        <f t="shared" si="81"/>
        <v>0</v>
      </c>
      <c r="BH95" s="27">
        <f t="shared" si="82"/>
        <v>0</v>
      </c>
      <c r="BI95" s="27">
        <f t="shared" si="83"/>
        <v>0</v>
      </c>
      <c r="BJ95" s="27">
        <f t="shared" si="84"/>
        <v>0</v>
      </c>
      <c r="BK95" s="27"/>
      <c r="BL95" s="166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</row>
    <row r="96" spans="1:91">
      <c r="A96" s="160" t="str">
        <f>IF($D96=1,IF(所有護老者!A96="","",所有護老者!A96),"")</f>
        <v/>
      </c>
      <c r="B96" s="160" t="str">
        <f>IF($D96=1,IF(所有護老者!B96="","",所有護老者!B96),"")</f>
        <v/>
      </c>
      <c r="C96" s="160" t="str">
        <f>IF($D96=1,IF(所有護老者!D96="","",所有護老者!D96),"")</f>
        <v/>
      </c>
      <c r="D96" s="160" t="str">
        <f>IF(所有護老者!C96=1,1,"")</f>
        <v/>
      </c>
      <c r="E96" s="160" t="str">
        <f>IF($D96=1,IF(所有護老者!E96="","",所有護老者!E96),"")</f>
        <v/>
      </c>
      <c r="F96" s="160" t="str">
        <f>IF($D96=1,IF(所有護老者!F96="","",所有護老者!F96),"")</f>
        <v/>
      </c>
      <c r="G96" s="160" t="str">
        <f>IF($D96=1,IF(所有護老者!G96="","",所有護老者!G96),"")</f>
        <v/>
      </c>
      <c r="H96" s="160" t="str">
        <f>IF($D96=1,IF(所有護老者!H96="","",所有護老者!H96),"")</f>
        <v/>
      </c>
      <c r="I96" s="160" t="str">
        <f>IF($D96=1,IF(所有護老者!I96="","",所有護老者!I96),"")</f>
        <v/>
      </c>
      <c r="J96" s="160" t="str">
        <f>IF($D96=1,IF(所有護老者!J96="","",所有護老者!J96),"")</f>
        <v/>
      </c>
      <c r="K96" s="160" t="str">
        <f>IF($D96=1,IF(所有護老者!K96="","",所有護老者!K96),"")</f>
        <v/>
      </c>
      <c r="L96" s="160" t="str">
        <f>IF($D96=1,IF(所有護老者!L96="","",所有護老者!L96),"")</f>
        <v/>
      </c>
      <c r="M96" s="160" t="str">
        <f>IF($D96=1,IF(所有護老者!M96="","",所有護老者!M96),"")</f>
        <v/>
      </c>
      <c r="N96" s="160" t="str">
        <f>IF($D96=1,IF(所有護老者!N96="","",所有護老者!N96),"")</f>
        <v/>
      </c>
      <c r="O96" s="160" t="str">
        <f>IF($D96=1,IF(所有護老者!O96="","",所有護老者!O96),"")</f>
        <v/>
      </c>
      <c r="P96" s="160" t="str">
        <f>IF($D96=1,IF(所有護老者!P96="","",所有護老者!P96),"")</f>
        <v/>
      </c>
      <c r="Q96" s="160" t="str">
        <f>IF($D96=1,IF(所有護老者!Q96="","",所有護老者!Q96),"")</f>
        <v/>
      </c>
      <c r="R96" s="160" t="str">
        <f>IF($D96=1,IF(所有護老者!R96="","",所有護老者!R96),"")</f>
        <v/>
      </c>
      <c r="S96" s="160" t="str">
        <f>IF($D96=1,IF(所有護老者!S96="","",所有護老者!S96),"")</f>
        <v/>
      </c>
      <c r="T96" s="160" t="str">
        <f>IF($D96=1,IF(所有護老者!T96="","",所有護老者!T96),"")</f>
        <v/>
      </c>
      <c r="U96" s="160" t="str">
        <f>IF($D96=1,IF(所有護老者!U96="","",所有護老者!U96),"")</f>
        <v/>
      </c>
      <c r="V96" s="160" t="str">
        <f>IF($D96=1,IF(所有護老者!V96="","",所有護老者!V96),"")</f>
        <v/>
      </c>
      <c r="W96" s="160" t="str">
        <f>IF($D96=1,IF(所有護老者!W96="","",所有護老者!W96),"")</f>
        <v/>
      </c>
      <c r="X96" s="160" t="str">
        <f>IF($D96=1,IF(所有護老者!X96="","",所有護老者!X96),"")</f>
        <v/>
      </c>
      <c r="Y96" s="160" t="str">
        <f>IF($D96=1,IF(所有護老者!Y96="","",所有護老者!Y96),"")</f>
        <v/>
      </c>
      <c r="Z96" s="160" t="str">
        <f>IF($D96=1,IF(所有護老者!Z96="","",所有護老者!Z96),"")</f>
        <v/>
      </c>
      <c r="AA96" s="160" t="str">
        <f>IF($D96=1,IF(所有護老者!AA96="","",所有護老者!AA96),"")</f>
        <v/>
      </c>
      <c r="AB96" s="160" t="str">
        <f>IF($D96=1,IF(所有護老者!AB96="","",所有護老者!AB96),"")</f>
        <v/>
      </c>
      <c r="AC96" s="160" t="str">
        <f>IF($D96=1,IF(所有護老者!AC96="","",所有護老者!AC96),"")</f>
        <v/>
      </c>
      <c r="AD96" s="160" t="str">
        <f>IF($D96=1,IF(所有護老者!AD96="","",所有護老者!AD96),"")</f>
        <v/>
      </c>
      <c r="AE96" s="160" t="str">
        <f>IF($D96=1,IF(所有護老者!AE96="","",所有護老者!AE96),"")</f>
        <v/>
      </c>
      <c r="AF96" s="160" t="str">
        <f>IF($D96=1,IF(所有護老者!AF96="","",所有護老者!AF96),"")</f>
        <v/>
      </c>
      <c r="AG96" s="160" t="str">
        <f>IF($D96=1,IF(所有護老者!AG96="","",所有護老者!AG96),"")</f>
        <v/>
      </c>
      <c r="AH96" s="160" t="str">
        <f>IF(所有護老者!AK96="","",所有護老者!AK96)</f>
        <v/>
      </c>
      <c r="AI96" s="175" t="str">
        <f t="shared" si="61"/>
        <v/>
      </c>
      <c r="AJ96" s="175" t="str">
        <f t="shared" si="62"/>
        <v/>
      </c>
      <c r="AK96" s="175" t="str">
        <f t="shared" si="63"/>
        <v/>
      </c>
      <c r="AL96" s="175" t="str">
        <f t="shared" si="64"/>
        <v/>
      </c>
      <c r="AM96" s="175" t="str">
        <f t="shared" si="65"/>
        <v/>
      </c>
      <c r="AN96" s="175" t="str">
        <f t="shared" si="66"/>
        <v/>
      </c>
      <c r="AO96" s="175" t="str">
        <f t="shared" si="67"/>
        <v/>
      </c>
      <c r="AP96" s="175" t="str">
        <f t="shared" si="68"/>
        <v/>
      </c>
      <c r="AQ96" s="27">
        <f t="shared" si="69"/>
        <v>0</v>
      </c>
      <c r="AR96" s="27"/>
      <c r="AS96" s="27">
        <f t="shared" si="70"/>
        <v>0</v>
      </c>
      <c r="AT96" s="27">
        <f t="shared" si="71"/>
        <v>0</v>
      </c>
      <c r="AU96" s="27">
        <f t="shared" si="72"/>
        <v>0</v>
      </c>
      <c r="AV96" s="27">
        <f t="shared" si="73"/>
        <v>0</v>
      </c>
      <c r="AW96" s="27">
        <f t="shared" si="74"/>
        <v>0</v>
      </c>
      <c r="AX96" s="27">
        <f t="shared" si="75"/>
        <v>0</v>
      </c>
      <c r="AY96" s="27">
        <f t="shared" si="76"/>
        <v>0</v>
      </c>
      <c r="AZ96" s="27">
        <f t="shared" si="77"/>
        <v>0</v>
      </c>
      <c r="BA96" s="176"/>
      <c r="BB96" s="27">
        <f t="shared" si="78"/>
        <v>0</v>
      </c>
      <c r="BC96" s="176"/>
      <c r="BD96" s="276" t="str">
        <f t="shared" si="79"/>
        <v/>
      </c>
      <c r="BE96" s="176"/>
      <c r="BF96" s="27">
        <f t="shared" si="80"/>
        <v>0</v>
      </c>
      <c r="BG96" s="27">
        <f t="shared" si="81"/>
        <v>0</v>
      </c>
      <c r="BH96" s="27">
        <f t="shared" si="82"/>
        <v>0</v>
      </c>
      <c r="BI96" s="27">
        <f t="shared" si="83"/>
        <v>0</v>
      </c>
      <c r="BJ96" s="27">
        <f t="shared" si="84"/>
        <v>0</v>
      </c>
      <c r="BK96" s="27"/>
      <c r="BL96" s="166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</row>
    <row r="97" spans="1:91">
      <c r="A97" s="160" t="str">
        <f>IF($D97=1,IF(所有護老者!A97="","",所有護老者!A97),"")</f>
        <v/>
      </c>
      <c r="B97" s="160" t="str">
        <f>IF($D97=1,IF(所有護老者!B97="","",所有護老者!B97),"")</f>
        <v/>
      </c>
      <c r="C97" s="160" t="str">
        <f>IF($D97=1,IF(所有護老者!D97="","",所有護老者!D97),"")</f>
        <v/>
      </c>
      <c r="D97" s="160" t="str">
        <f>IF(所有護老者!C97=1,1,"")</f>
        <v/>
      </c>
      <c r="E97" s="160" t="str">
        <f>IF($D97=1,IF(所有護老者!E97="","",所有護老者!E97),"")</f>
        <v/>
      </c>
      <c r="F97" s="160" t="str">
        <f>IF($D97=1,IF(所有護老者!F97="","",所有護老者!F97),"")</f>
        <v/>
      </c>
      <c r="G97" s="160" t="str">
        <f>IF($D97=1,IF(所有護老者!G97="","",所有護老者!G97),"")</f>
        <v/>
      </c>
      <c r="H97" s="160" t="str">
        <f>IF($D97=1,IF(所有護老者!H97="","",所有護老者!H97),"")</f>
        <v/>
      </c>
      <c r="I97" s="160" t="str">
        <f>IF($D97=1,IF(所有護老者!I97="","",所有護老者!I97),"")</f>
        <v/>
      </c>
      <c r="J97" s="160" t="str">
        <f>IF($D97=1,IF(所有護老者!J97="","",所有護老者!J97),"")</f>
        <v/>
      </c>
      <c r="K97" s="160" t="str">
        <f>IF($D97=1,IF(所有護老者!K97="","",所有護老者!K97),"")</f>
        <v/>
      </c>
      <c r="L97" s="160" t="str">
        <f>IF($D97=1,IF(所有護老者!L97="","",所有護老者!L97),"")</f>
        <v/>
      </c>
      <c r="M97" s="160" t="str">
        <f>IF($D97=1,IF(所有護老者!M97="","",所有護老者!M97),"")</f>
        <v/>
      </c>
      <c r="N97" s="160" t="str">
        <f>IF($D97=1,IF(所有護老者!N97="","",所有護老者!N97),"")</f>
        <v/>
      </c>
      <c r="O97" s="160" t="str">
        <f>IF($D97=1,IF(所有護老者!O97="","",所有護老者!O97),"")</f>
        <v/>
      </c>
      <c r="P97" s="160" t="str">
        <f>IF($D97=1,IF(所有護老者!P97="","",所有護老者!P97),"")</f>
        <v/>
      </c>
      <c r="Q97" s="160" t="str">
        <f>IF($D97=1,IF(所有護老者!Q97="","",所有護老者!Q97),"")</f>
        <v/>
      </c>
      <c r="R97" s="160" t="str">
        <f>IF($D97=1,IF(所有護老者!R97="","",所有護老者!R97),"")</f>
        <v/>
      </c>
      <c r="S97" s="160" t="str">
        <f>IF($D97=1,IF(所有護老者!S97="","",所有護老者!S97),"")</f>
        <v/>
      </c>
      <c r="T97" s="160" t="str">
        <f>IF($D97=1,IF(所有護老者!T97="","",所有護老者!T97),"")</f>
        <v/>
      </c>
      <c r="U97" s="160" t="str">
        <f>IF($D97=1,IF(所有護老者!U97="","",所有護老者!U97),"")</f>
        <v/>
      </c>
      <c r="V97" s="160" t="str">
        <f>IF($D97=1,IF(所有護老者!V97="","",所有護老者!V97),"")</f>
        <v/>
      </c>
      <c r="W97" s="160" t="str">
        <f>IF($D97=1,IF(所有護老者!W97="","",所有護老者!W97),"")</f>
        <v/>
      </c>
      <c r="X97" s="160" t="str">
        <f>IF($D97=1,IF(所有護老者!X97="","",所有護老者!X97),"")</f>
        <v/>
      </c>
      <c r="Y97" s="160" t="str">
        <f>IF($D97=1,IF(所有護老者!Y97="","",所有護老者!Y97),"")</f>
        <v/>
      </c>
      <c r="Z97" s="160" t="str">
        <f>IF($D97=1,IF(所有護老者!Z97="","",所有護老者!Z97),"")</f>
        <v/>
      </c>
      <c r="AA97" s="160" t="str">
        <f>IF($D97=1,IF(所有護老者!AA97="","",所有護老者!AA97),"")</f>
        <v/>
      </c>
      <c r="AB97" s="160" t="str">
        <f>IF($D97=1,IF(所有護老者!AB97="","",所有護老者!AB97),"")</f>
        <v/>
      </c>
      <c r="AC97" s="160" t="str">
        <f>IF($D97=1,IF(所有護老者!AC97="","",所有護老者!AC97),"")</f>
        <v/>
      </c>
      <c r="AD97" s="160" t="str">
        <f>IF($D97=1,IF(所有護老者!AD97="","",所有護老者!AD97),"")</f>
        <v/>
      </c>
      <c r="AE97" s="160" t="str">
        <f>IF($D97=1,IF(所有護老者!AE97="","",所有護老者!AE97),"")</f>
        <v/>
      </c>
      <c r="AF97" s="160" t="str">
        <f>IF($D97=1,IF(所有護老者!AF97="","",所有護老者!AF97),"")</f>
        <v/>
      </c>
      <c r="AG97" s="160" t="str">
        <f>IF($D97=1,IF(所有護老者!AG97="","",所有護老者!AG97),"")</f>
        <v/>
      </c>
      <c r="AH97" s="160" t="str">
        <f>IF(所有護老者!AK97="","",所有護老者!AK97)</f>
        <v/>
      </c>
      <c r="AI97" s="175" t="str">
        <f t="shared" si="61"/>
        <v/>
      </c>
      <c r="AJ97" s="175" t="str">
        <f t="shared" si="62"/>
        <v/>
      </c>
      <c r="AK97" s="175" t="str">
        <f t="shared" si="63"/>
        <v/>
      </c>
      <c r="AL97" s="175" t="str">
        <f t="shared" si="64"/>
        <v/>
      </c>
      <c r="AM97" s="175" t="str">
        <f t="shared" si="65"/>
        <v/>
      </c>
      <c r="AN97" s="175" t="str">
        <f t="shared" si="66"/>
        <v/>
      </c>
      <c r="AO97" s="175" t="str">
        <f t="shared" si="67"/>
        <v/>
      </c>
      <c r="AP97" s="175" t="str">
        <f t="shared" si="68"/>
        <v/>
      </c>
      <c r="AQ97" s="27">
        <f t="shared" si="69"/>
        <v>0</v>
      </c>
      <c r="AR97" s="27"/>
      <c r="AS97" s="27">
        <f t="shared" si="70"/>
        <v>0</v>
      </c>
      <c r="AT97" s="27">
        <f t="shared" si="71"/>
        <v>0</v>
      </c>
      <c r="AU97" s="27">
        <f t="shared" si="72"/>
        <v>0</v>
      </c>
      <c r="AV97" s="27">
        <f t="shared" si="73"/>
        <v>0</v>
      </c>
      <c r="AW97" s="27">
        <f t="shared" si="74"/>
        <v>0</v>
      </c>
      <c r="AX97" s="27">
        <f t="shared" si="75"/>
        <v>0</v>
      </c>
      <c r="AY97" s="27">
        <f t="shared" si="76"/>
        <v>0</v>
      </c>
      <c r="AZ97" s="27">
        <f t="shared" si="77"/>
        <v>0</v>
      </c>
      <c r="BA97" s="176"/>
      <c r="BB97" s="27">
        <f t="shared" si="78"/>
        <v>0</v>
      </c>
      <c r="BC97" s="176"/>
      <c r="BD97" s="276" t="str">
        <f t="shared" si="79"/>
        <v/>
      </c>
      <c r="BE97" s="176"/>
      <c r="BF97" s="27">
        <f t="shared" si="80"/>
        <v>0</v>
      </c>
      <c r="BG97" s="27">
        <f t="shared" si="81"/>
        <v>0</v>
      </c>
      <c r="BH97" s="27">
        <f t="shared" si="82"/>
        <v>0</v>
      </c>
      <c r="BI97" s="27">
        <f t="shared" si="83"/>
        <v>0</v>
      </c>
      <c r="BJ97" s="27">
        <f t="shared" si="84"/>
        <v>0</v>
      </c>
      <c r="BK97" s="27"/>
      <c r="BL97" s="166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</row>
    <row r="98" spans="1:91">
      <c r="A98" s="160" t="str">
        <f>IF($D98=1,IF(所有護老者!A98="","",所有護老者!A98),"")</f>
        <v/>
      </c>
      <c r="B98" s="160" t="str">
        <f>IF($D98=1,IF(所有護老者!B98="","",所有護老者!B98),"")</f>
        <v/>
      </c>
      <c r="C98" s="160" t="str">
        <f>IF($D98=1,IF(所有護老者!D98="","",所有護老者!D98),"")</f>
        <v/>
      </c>
      <c r="D98" s="160" t="str">
        <f>IF(所有護老者!C98=1,1,"")</f>
        <v/>
      </c>
      <c r="E98" s="160" t="str">
        <f>IF($D98=1,IF(所有護老者!E98="","",所有護老者!E98),"")</f>
        <v/>
      </c>
      <c r="F98" s="160" t="str">
        <f>IF($D98=1,IF(所有護老者!F98="","",所有護老者!F98),"")</f>
        <v/>
      </c>
      <c r="G98" s="160" t="str">
        <f>IF($D98=1,IF(所有護老者!G98="","",所有護老者!G98),"")</f>
        <v/>
      </c>
      <c r="H98" s="160" t="str">
        <f>IF($D98=1,IF(所有護老者!H98="","",所有護老者!H98),"")</f>
        <v/>
      </c>
      <c r="I98" s="160" t="str">
        <f>IF($D98=1,IF(所有護老者!I98="","",所有護老者!I98),"")</f>
        <v/>
      </c>
      <c r="J98" s="160" t="str">
        <f>IF($D98=1,IF(所有護老者!J98="","",所有護老者!J98),"")</f>
        <v/>
      </c>
      <c r="K98" s="160" t="str">
        <f>IF($D98=1,IF(所有護老者!K98="","",所有護老者!K98),"")</f>
        <v/>
      </c>
      <c r="L98" s="160" t="str">
        <f>IF($D98=1,IF(所有護老者!L98="","",所有護老者!L98),"")</f>
        <v/>
      </c>
      <c r="M98" s="160" t="str">
        <f>IF($D98=1,IF(所有護老者!M98="","",所有護老者!M98),"")</f>
        <v/>
      </c>
      <c r="N98" s="160" t="str">
        <f>IF($D98=1,IF(所有護老者!N98="","",所有護老者!N98),"")</f>
        <v/>
      </c>
      <c r="O98" s="160" t="str">
        <f>IF($D98=1,IF(所有護老者!O98="","",所有護老者!O98),"")</f>
        <v/>
      </c>
      <c r="P98" s="160" t="str">
        <f>IF($D98=1,IF(所有護老者!P98="","",所有護老者!P98),"")</f>
        <v/>
      </c>
      <c r="Q98" s="160" t="str">
        <f>IF($D98=1,IF(所有護老者!Q98="","",所有護老者!Q98),"")</f>
        <v/>
      </c>
      <c r="R98" s="160" t="str">
        <f>IF($D98=1,IF(所有護老者!R98="","",所有護老者!R98),"")</f>
        <v/>
      </c>
      <c r="S98" s="160" t="str">
        <f>IF($D98=1,IF(所有護老者!S98="","",所有護老者!S98),"")</f>
        <v/>
      </c>
      <c r="T98" s="160" t="str">
        <f>IF($D98=1,IF(所有護老者!T98="","",所有護老者!T98),"")</f>
        <v/>
      </c>
      <c r="U98" s="160" t="str">
        <f>IF($D98=1,IF(所有護老者!U98="","",所有護老者!U98),"")</f>
        <v/>
      </c>
      <c r="V98" s="160" t="str">
        <f>IF($D98=1,IF(所有護老者!V98="","",所有護老者!V98),"")</f>
        <v/>
      </c>
      <c r="W98" s="160" t="str">
        <f>IF($D98=1,IF(所有護老者!W98="","",所有護老者!W98),"")</f>
        <v/>
      </c>
      <c r="X98" s="160" t="str">
        <f>IF($D98=1,IF(所有護老者!X98="","",所有護老者!X98),"")</f>
        <v/>
      </c>
      <c r="Y98" s="160" t="str">
        <f>IF($D98=1,IF(所有護老者!Y98="","",所有護老者!Y98),"")</f>
        <v/>
      </c>
      <c r="Z98" s="160" t="str">
        <f>IF($D98=1,IF(所有護老者!Z98="","",所有護老者!Z98),"")</f>
        <v/>
      </c>
      <c r="AA98" s="160" t="str">
        <f>IF($D98=1,IF(所有護老者!AA98="","",所有護老者!AA98),"")</f>
        <v/>
      </c>
      <c r="AB98" s="160" t="str">
        <f>IF($D98=1,IF(所有護老者!AB98="","",所有護老者!AB98),"")</f>
        <v/>
      </c>
      <c r="AC98" s="160" t="str">
        <f>IF($D98=1,IF(所有護老者!AC98="","",所有護老者!AC98),"")</f>
        <v/>
      </c>
      <c r="AD98" s="160" t="str">
        <f>IF($D98=1,IF(所有護老者!AD98="","",所有護老者!AD98),"")</f>
        <v/>
      </c>
      <c r="AE98" s="160" t="str">
        <f>IF($D98=1,IF(所有護老者!AE98="","",所有護老者!AE98),"")</f>
        <v/>
      </c>
      <c r="AF98" s="160" t="str">
        <f>IF($D98=1,IF(所有護老者!AF98="","",所有護老者!AF98),"")</f>
        <v/>
      </c>
      <c r="AG98" s="160" t="str">
        <f>IF($D98=1,IF(所有護老者!AG98="","",所有護老者!AG98),"")</f>
        <v/>
      </c>
      <c r="AH98" s="160" t="str">
        <f>IF(所有護老者!AK98="","",所有護老者!AK98)</f>
        <v/>
      </c>
      <c r="AI98" s="175" t="str">
        <f t="shared" si="61"/>
        <v/>
      </c>
      <c r="AJ98" s="175" t="str">
        <f t="shared" si="62"/>
        <v/>
      </c>
      <c r="AK98" s="175" t="str">
        <f t="shared" si="63"/>
        <v/>
      </c>
      <c r="AL98" s="175" t="str">
        <f t="shared" si="64"/>
        <v/>
      </c>
      <c r="AM98" s="175" t="str">
        <f t="shared" si="65"/>
        <v/>
      </c>
      <c r="AN98" s="175" t="str">
        <f t="shared" si="66"/>
        <v/>
      </c>
      <c r="AO98" s="175" t="str">
        <f t="shared" si="67"/>
        <v/>
      </c>
      <c r="AP98" s="175" t="str">
        <f t="shared" si="68"/>
        <v/>
      </c>
      <c r="AQ98" s="27">
        <f t="shared" si="69"/>
        <v>0</v>
      </c>
      <c r="AR98" s="27"/>
      <c r="AS98" s="27">
        <f t="shared" si="70"/>
        <v>0</v>
      </c>
      <c r="AT98" s="27">
        <f t="shared" si="71"/>
        <v>0</v>
      </c>
      <c r="AU98" s="27">
        <f t="shared" si="72"/>
        <v>0</v>
      </c>
      <c r="AV98" s="27">
        <f t="shared" si="73"/>
        <v>0</v>
      </c>
      <c r="AW98" s="27">
        <f t="shared" si="74"/>
        <v>0</v>
      </c>
      <c r="AX98" s="27">
        <f t="shared" si="75"/>
        <v>0</v>
      </c>
      <c r="AY98" s="27">
        <f t="shared" si="76"/>
        <v>0</v>
      </c>
      <c r="AZ98" s="27">
        <f t="shared" si="77"/>
        <v>0</v>
      </c>
      <c r="BA98" s="176"/>
      <c r="BB98" s="27">
        <f t="shared" si="78"/>
        <v>0</v>
      </c>
      <c r="BC98" s="176"/>
      <c r="BD98" s="276" t="str">
        <f t="shared" si="79"/>
        <v/>
      </c>
      <c r="BE98" s="176"/>
      <c r="BF98" s="27">
        <f t="shared" si="80"/>
        <v>0</v>
      </c>
      <c r="BG98" s="27">
        <f t="shared" si="81"/>
        <v>0</v>
      </c>
      <c r="BH98" s="27">
        <f t="shared" si="82"/>
        <v>0</v>
      </c>
      <c r="BI98" s="27">
        <f t="shared" si="83"/>
        <v>0</v>
      </c>
      <c r="BJ98" s="27">
        <f t="shared" si="84"/>
        <v>0</v>
      </c>
      <c r="BK98" s="27"/>
      <c r="BL98" s="166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</row>
    <row r="99" spans="1:91">
      <c r="A99" s="160" t="str">
        <f>IF($D99=1,IF(所有護老者!A99="","",所有護老者!A99),"")</f>
        <v/>
      </c>
      <c r="B99" s="160" t="str">
        <f>IF($D99=1,IF(所有護老者!B99="","",所有護老者!B99),"")</f>
        <v/>
      </c>
      <c r="C99" s="160" t="str">
        <f>IF($D99=1,IF(所有護老者!D99="","",所有護老者!D99),"")</f>
        <v/>
      </c>
      <c r="D99" s="160" t="str">
        <f>IF(所有護老者!C99=1,1,"")</f>
        <v/>
      </c>
      <c r="E99" s="160" t="str">
        <f>IF($D99=1,IF(所有護老者!E99="","",所有護老者!E99),"")</f>
        <v/>
      </c>
      <c r="F99" s="160" t="str">
        <f>IF($D99=1,IF(所有護老者!F99="","",所有護老者!F99),"")</f>
        <v/>
      </c>
      <c r="G99" s="160" t="str">
        <f>IF($D99=1,IF(所有護老者!G99="","",所有護老者!G99),"")</f>
        <v/>
      </c>
      <c r="H99" s="160" t="str">
        <f>IF($D99=1,IF(所有護老者!H99="","",所有護老者!H99),"")</f>
        <v/>
      </c>
      <c r="I99" s="160" t="str">
        <f>IF($D99=1,IF(所有護老者!I99="","",所有護老者!I99),"")</f>
        <v/>
      </c>
      <c r="J99" s="160" t="str">
        <f>IF($D99=1,IF(所有護老者!J99="","",所有護老者!J99),"")</f>
        <v/>
      </c>
      <c r="K99" s="160" t="str">
        <f>IF($D99=1,IF(所有護老者!K99="","",所有護老者!K99),"")</f>
        <v/>
      </c>
      <c r="L99" s="160" t="str">
        <f>IF($D99=1,IF(所有護老者!L99="","",所有護老者!L99),"")</f>
        <v/>
      </c>
      <c r="M99" s="160" t="str">
        <f>IF($D99=1,IF(所有護老者!M99="","",所有護老者!M99),"")</f>
        <v/>
      </c>
      <c r="N99" s="160" t="str">
        <f>IF($D99=1,IF(所有護老者!N99="","",所有護老者!N99),"")</f>
        <v/>
      </c>
      <c r="O99" s="160" t="str">
        <f>IF($D99=1,IF(所有護老者!O99="","",所有護老者!O99),"")</f>
        <v/>
      </c>
      <c r="P99" s="160" t="str">
        <f>IF($D99=1,IF(所有護老者!P99="","",所有護老者!P99),"")</f>
        <v/>
      </c>
      <c r="Q99" s="160" t="str">
        <f>IF($D99=1,IF(所有護老者!Q99="","",所有護老者!Q99),"")</f>
        <v/>
      </c>
      <c r="R99" s="160" t="str">
        <f>IF($D99=1,IF(所有護老者!R99="","",所有護老者!R99),"")</f>
        <v/>
      </c>
      <c r="S99" s="160" t="str">
        <f>IF($D99=1,IF(所有護老者!S99="","",所有護老者!S99),"")</f>
        <v/>
      </c>
      <c r="T99" s="160" t="str">
        <f>IF($D99=1,IF(所有護老者!T99="","",所有護老者!T99),"")</f>
        <v/>
      </c>
      <c r="U99" s="160" t="str">
        <f>IF($D99=1,IF(所有護老者!U99="","",所有護老者!U99),"")</f>
        <v/>
      </c>
      <c r="V99" s="160" t="str">
        <f>IF($D99=1,IF(所有護老者!V99="","",所有護老者!V99),"")</f>
        <v/>
      </c>
      <c r="W99" s="160" t="str">
        <f>IF($D99=1,IF(所有護老者!W99="","",所有護老者!W99),"")</f>
        <v/>
      </c>
      <c r="X99" s="160" t="str">
        <f>IF($D99=1,IF(所有護老者!X99="","",所有護老者!X99),"")</f>
        <v/>
      </c>
      <c r="Y99" s="160" t="str">
        <f>IF($D99=1,IF(所有護老者!Y99="","",所有護老者!Y99),"")</f>
        <v/>
      </c>
      <c r="Z99" s="160" t="str">
        <f>IF($D99=1,IF(所有護老者!Z99="","",所有護老者!Z99),"")</f>
        <v/>
      </c>
      <c r="AA99" s="160" t="str">
        <f>IF($D99=1,IF(所有護老者!AA99="","",所有護老者!AA99),"")</f>
        <v/>
      </c>
      <c r="AB99" s="160" t="str">
        <f>IF($D99=1,IF(所有護老者!AB99="","",所有護老者!AB99),"")</f>
        <v/>
      </c>
      <c r="AC99" s="160" t="str">
        <f>IF($D99=1,IF(所有護老者!AC99="","",所有護老者!AC99),"")</f>
        <v/>
      </c>
      <c r="AD99" s="160" t="str">
        <f>IF($D99=1,IF(所有護老者!AD99="","",所有護老者!AD99),"")</f>
        <v/>
      </c>
      <c r="AE99" s="160" t="str">
        <f>IF($D99=1,IF(所有護老者!AE99="","",所有護老者!AE99),"")</f>
        <v/>
      </c>
      <c r="AF99" s="160" t="str">
        <f>IF($D99=1,IF(所有護老者!AF99="","",所有護老者!AF99),"")</f>
        <v/>
      </c>
      <c r="AG99" s="160" t="str">
        <f>IF($D99=1,IF(所有護老者!AG99="","",所有護老者!AG99),"")</f>
        <v/>
      </c>
      <c r="AH99" s="160" t="str">
        <f>IF(所有護老者!AK99="","",所有護老者!AK99)</f>
        <v/>
      </c>
      <c r="AI99" s="175" t="str">
        <f t="shared" si="61"/>
        <v/>
      </c>
      <c r="AJ99" s="175" t="str">
        <f t="shared" si="62"/>
        <v/>
      </c>
      <c r="AK99" s="175" t="str">
        <f t="shared" si="63"/>
        <v/>
      </c>
      <c r="AL99" s="175" t="str">
        <f t="shared" si="64"/>
        <v/>
      </c>
      <c r="AM99" s="175" t="str">
        <f t="shared" si="65"/>
        <v/>
      </c>
      <c r="AN99" s="175" t="str">
        <f t="shared" si="66"/>
        <v/>
      </c>
      <c r="AO99" s="175" t="str">
        <f t="shared" si="67"/>
        <v/>
      </c>
      <c r="AP99" s="175" t="str">
        <f t="shared" si="68"/>
        <v/>
      </c>
      <c r="AQ99" s="27">
        <f t="shared" si="69"/>
        <v>0</v>
      </c>
      <c r="AR99" s="27"/>
      <c r="AS99" s="27">
        <f t="shared" si="70"/>
        <v>0</v>
      </c>
      <c r="AT99" s="27">
        <f t="shared" si="71"/>
        <v>0</v>
      </c>
      <c r="AU99" s="27">
        <f t="shared" si="72"/>
        <v>0</v>
      </c>
      <c r="AV99" s="27">
        <f t="shared" si="73"/>
        <v>0</v>
      </c>
      <c r="AW99" s="27">
        <f t="shared" si="74"/>
        <v>0</v>
      </c>
      <c r="AX99" s="27">
        <f t="shared" si="75"/>
        <v>0</v>
      </c>
      <c r="AY99" s="27">
        <f t="shared" si="76"/>
        <v>0</v>
      </c>
      <c r="AZ99" s="27">
        <f t="shared" si="77"/>
        <v>0</v>
      </c>
      <c r="BA99" s="176"/>
      <c r="BB99" s="27">
        <f t="shared" si="78"/>
        <v>0</v>
      </c>
      <c r="BC99" s="176"/>
      <c r="BD99" s="276" t="str">
        <f t="shared" si="79"/>
        <v/>
      </c>
      <c r="BE99" s="176"/>
      <c r="BF99" s="27">
        <f t="shared" si="80"/>
        <v>0</v>
      </c>
      <c r="BG99" s="27">
        <f t="shared" si="81"/>
        <v>0</v>
      </c>
      <c r="BH99" s="27">
        <f t="shared" si="82"/>
        <v>0</v>
      </c>
      <c r="BI99" s="27">
        <f t="shared" si="83"/>
        <v>0</v>
      </c>
      <c r="BJ99" s="27">
        <f t="shared" si="84"/>
        <v>0</v>
      </c>
      <c r="BK99" s="27"/>
      <c r="BL99" s="166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</row>
    <row r="100" spans="1:91">
      <c r="A100" s="160" t="str">
        <f>IF($D100=1,IF(所有護老者!A100="","",所有護老者!A100),"")</f>
        <v/>
      </c>
      <c r="B100" s="160" t="str">
        <f>IF($D100=1,IF(所有護老者!B100="","",所有護老者!B100),"")</f>
        <v/>
      </c>
      <c r="C100" s="160" t="str">
        <f>IF($D100=1,IF(所有護老者!D100="","",所有護老者!D100),"")</f>
        <v/>
      </c>
      <c r="D100" s="160" t="str">
        <f>IF(所有護老者!C100=1,1,"")</f>
        <v/>
      </c>
      <c r="E100" s="160" t="str">
        <f>IF($D100=1,IF(所有護老者!E100="","",所有護老者!E100),"")</f>
        <v/>
      </c>
      <c r="F100" s="160" t="str">
        <f>IF($D100=1,IF(所有護老者!F100="","",所有護老者!F100),"")</f>
        <v/>
      </c>
      <c r="G100" s="160" t="str">
        <f>IF($D100=1,IF(所有護老者!G100="","",所有護老者!G100),"")</f>
        <v/>
      </c>
      <c r="H100" s="160" t="str">
        <f>IF($D100=1,IF(所有護老者!H100="","",所有護老者!H100),"")</f>
        <v/>
      </c>
      <c r="I100" s="160" t="str">
        <f>IF($D100=1,IF(所有護老者!I100="","",所有護老者!I100),"")</f>
        <v/>
      </c>
      <c r="J100" s="160" t="str">
        <f>IF($D100=1,IF(所有護老者!J100="","",所有護老者!J100),"")</f>
        <v/>
      </c>
      <c r="K100" s="160" t="str">
        <f>IF($D100=1,IF(所有護老者!K100="","",所有護老者!K100),"")</f>
        <v/>
      </c>
      <c r="L100" s="160" t="str">
        <f>IF($D100=1,IF(所有護老者!L100="","",所有護老者!L100),"")</f>
        <v/>
      </c>
      <c r="M100" s="160" t="str">
        <f>IF($D100=1,IF(所有護老者!M100="","",所有護老者!M100),"")</f>
        <v/>
      </c>
      <c r="N100" s="160" t="str">
        <f>IF($D100=1,IF(所有護老者!N100="","",所有護老者!N100),"")</f>
        <v/>
      </c>
      <c r="O100" s="160" t="str">
        <f>IF($D100=1,IF(所有護老者!O100="","",所有護老者!O100),"")</f>
        <v/>
      </c>
      <c r="P100" s="160" t="str">
        <f>IF($D100=1,IF(所有護老者!P100="","",所有護老者!P100),"")</f>
        <v/>
      </c>
      <c r="Q100" s="160" t="str">
        <f>IF($D100=1,IF(所有護老者!Q100="","",所有護老者!Q100),"")</f>
        <v/>
      </c>
      <c r="R100" s="160" t="str">
        <f>IF($D100=1,IF(所有護老者!R100="","",所有護老者!R100),"")</f>
        <v/>
      </c>
      <c r="S100" s="160" t="str">
        <f>IF($D100=1,IF(所有護老者!S100="","",所有護老者!S100),"")</f>
        <v/>
      </c>
      <c r="T100" s="160" t="str">
        <f>IF($D100=1,IF(所有護老者!T100="","",所有護老者!T100),"")</f>
        <v/>
      </c>
      <c r="U100" s="160" t="str">
        <f>IF($D100=1,IF(所有護老者!U100="","",所有護老者!U100),"")</f>
        <v/>
      </c>
      <c r="V100" s="160" t="str">
        <f>IF($D100=1,IF(所有護老者!V100="","",所有護老者!V100),"")</f>
        <v/>
      </c>
      <c r="W100" s="160" t="str">
        <f>IF($D100=1,IF(所有護老者!W100="","",所有護老者!W100),"")</f>
        <v/>
      </c>
      <c r="X100" s="160" t="str">
        <f>IF($D100=1,IF(所有護老者!X100="","",所有護老者!X100),"")</f>
        <v/>
      </c>
      <c r="Y100" s="160" t="str">
        <f>IF($D100=1,IF(所有護老者!Y100="","",所有護老者!Y100),"")</f>
        <v/>
      </c>
      <c r="Z100" s="160" t="str">
        <f>IF($D100=1,IF(所有護老者!Z100="","",所有護老者!Z100),"")</f>
        <v/>
      </c>
      <c r="AA100" s="160" t="str">
        <f>IF($D100=1,IF(所有護老者!AA100="","",所有護老者!AA100),"")</f>
        <v/>
      </c>
      <c r="AB100" s="160" t="str">
        <f>IF($D100=1,IF(所有護老者!AB100="","",所有護老者!AB100),"")</f>
        <v/>
      </c>
      <c r="AC100" s="160" t="str">
        <f>IF($D100=1,IF(所有護老者!AC100="","",所有護老者!AC100),"")</f>
        <v/>
      </c>
      <c r="AD100" s="160" t="str">
        <f>IF($D100=1,IF(所有護老者!AD100="","",所有護老者!AD100),"")</f>
        <v/>
      </c>
      <c r="AE100" s="160" t="str">
        <f>IF($D100=1,IF(所有護老者!AE100="","",所有護老者!AE100),"")</f>
        <v/>
      </c>
      <c r="AF100" s="160" t="str">
        <f>IF($D100=1,IF(所有護老者!AF100="","",所有護老者!AF100),"")</f>
        <v/>
      </c>
      <c r="AG100" s="160" t="str">
        <f>IF($D100=1,IF(所有護老者!AG100="","",所有護老者!AG100),"")</f>
        <v/>
      </c>
      <c r="AH100" s="160" t="str">
        <f>IF(所有護老者!AK100="","",所有護老者!AK100)</f>
        <v/>
      </c>
      <c r="AI100" s="175" t="str">
        <f t="shared" si="61"/>
        <v/>
      </c>
      <c r="AJ100" s="175" t="str">
        <f t="shared" si="62"/>
        <v/>
      </c>
      <c r="AK100" s="175" t="str">
        <f t="shared" si="63"/>
        <v/>
      </c>
      <c r="AL100" s="175" t="str">
        <f t="shared" si="64"/>
        <v/>
      </c>
      <c r="AM100" s="175" t="str">
        <f t="shared" si="65"/>
        <v/>
      </c>
      <c r="AN100" s="175" t="str">
        <f t="shared" si="66"/>
        <v/>
      </c>
      <c r="AO100" s="175" t="str">
        <f t="shared" si="67"/>
        <v/>
      </c>
      <c r="AP100" s="175" t="str">
        <f t="shared" si="68"/>
        <v/>
      </c>
      <c r="AQ100" s="27">
        <f t="shared" si="69"/>
        <v>0</v>
      </c>
      <c r="AR100" s="27"/>
      <c r="AS100" s="27">
        <f t="shared" si="70"/>
        <v>0</v>
      </c>
      <c r="AT100" s="27">
        <f t="shared" si="71"/>
        <v>0</v>
      </c>
      <c r="AU100" s="27">
        <f t="shared" si="72"/>
        <v>0</v>
      </c>
      <c r="AV100" s="27">
        <f t="shared" si="73"/>
        <v>0</v>
      </c>
      <c r="AW100" s="27">
        <f t="shared" si="74"/>
        <v>0</v>
      </c>
      <c r="AX100" s="27">
        <f t="shared" si="75"/>
        <v>0</v>
      </c>
      <c r="AY100" s="27">
        <f t="shared" si="76"/>
        <v>0</v>
      </c>
      <c r="AZ100" s="27">
        <f t="shared" si="77"/>
        <v>0</v>
      </c>
      <c r="BA100" s="176"/>
      <c r="BB100" s="27">
        <f t="shared" si="78"/>
        <v>0</v>
      </c>
      <c r="BC100" s="176"/>
      <c r="BD100" s="276" t="str">
        <f t="shared" si="79"/>
        <v/>
      </c>
      <c r="BE100" s="176"/>
      <c r="BF100" s="27">
        <f t="shared" si="80"/>
        <v>0</v>
      </c>
      <c r="BG100" s="27">
        <f t="shared" si="81"/>
        <v>0</v>
      </c>
      <c r="BH100" s="27">
        <f t="shared" si="82"/>
        <v>0</v>
      </c>
      <c r="BI100" s="27">
        <f t="shared" si="83"/>
        <v>0</v>
      </c>
      <c r="BJ100" s="27">
        <f t="shared" si="84"/>
        <v>0</v>
      </c>
      <c r="BK100" s="27"/>
      <c r="BL100" s="166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</row>
    <row r="101" spans="1:91">
      <c r="A101" s="160" t="str">
        <f>IF($D101=1,IF(所有護老者!A101="","",所有護老者!A101),"")</f>
        <v/>
      </c>
      <c r="B101" s="160" t="str">
        <f>IF($D101=1,IF(所有護老者!B101="","",所有護老者!B101),"")</f>
        <v/>
      </c>
      <c r="C101" s="160" t="str">
        <f>IF($D101=1,IF(所有護老者!D101="","",所有護老者!D101),"")</f>
        <v/>
      </c>
      <c r="D101" s="160" t="str">
        <f>IF(所有護老者!C101=1,1,"")</f>
        <v/>
      </c>
      <c r="E101" s="160" t="str">
        <f>IF($D101=1,IF(所有護老者!E101="","",所有護老者!E101),"")</f>
        <v/>
      </c>
      <c r="F101" s="160" t="str">
        <f>IF($D101=1,IF(所有護老者!F101="","",所有護老者!F101),"")</f>
        <v/>
      </c>
      <c r="G101" s="160" t="str">
        <f>IF($D101=1,IF(所有護老者!G101="","",所有護老者!G101),"")</f>
        <v/>
      </c>
      <c r="H101" s="160" t="str">
        <f>IF($D101=1,IF(所有護老者!H101="","",所有護老者!H101),"")</f>
        <v/>
      </c>
      <c r="I101" s="160" t="str">
        <f>IF($D101=1,IF(所有護老者!I101="","",所有護老者!I101),"")</f>
        <v/>
      </c>
      <c r="J101" s="160" t="str">
        <f>IF($D101=1,IF(所有護老者!J101="","",所有護老者!J101),"")</f>
        <v/>
      </c>
      <c r="K101" s="160" t="str">
        <f>IF($D101=1,IF(所有護老者!K101="","",所有護老者!K101),"")</f>
        <v/>
      </c>
      <c r="L101" s="160" t="str">
        <f>IF($D101=1,IF(所有護老者!L101="","",所有護老者!L101),"")</f>
        <v/>
      </c>
      <c r="M101" s="160" t="str">
        <f>IF($D101=1,IF(所有護老者!M101="","",所有護老者!M101),"")</f>
        <v/>
      </c>
      <c r="N101" s="160" t="str">
        <f>IF($D101=1,IF(所有護老者!N101="","",所有護老者!N101),"")</f>
        <v/>
      </c>
      <c r="O101" s="160" t="str">
        <f>IF($D101=1,IF(所有護老者!O101="","",所有護老者!O101),"")</f>
        <v/>
      </c>
      <c r="P101" s="160" t="str">
        <f>IF($D101=1,IF(所有護老者!P101="","",所有護老者!P101),"")</f>
        <v/>
      </c>
      <c r="Q101" s="160" t="str">
        <f>IF($D101=1,IF(所有護老者!Q101="","",所有護老者!Q101),"")</f>
        <v/>
      </c>
      <c r="R101" s="160" t="str">
        <f>IF($D101=1,IF(所有護老者!R101="","",所有護老者!R101),"")</f>
        <v/>
      </c>
      <c r="S101" s="160" t="str">
        <f>IF($D101=1,IF(所有護老者!S101="","",所有護老者!S101),"")</f>
        <v/>
      </c>
      <c r="T101" s="160" t="str">
        <f>IF($D101=1,IF(所有護老者!T101="","",所有護老者!T101),"")</f>
        <v/>
      </c>
      <c r="U101" s="160" t="str">
        <f>IF($D101=1,IF(所有護老者!U101="","",所有護老者!U101),"")</f>
        <v/>
      </c>
      <c r="V101" s="160" t="str">
        <f>IF($D101=1,IF(所有護老者!V101="","",所有護老者!V101),"")</f>
        <v/>
      </c>
      <c r="W101" s="160" t="str">
        <f>IF($D101=1,IF(所有護老者!W101="","",所有護老者!W101),"")</f>
        <v/>
      </c>
      <c r="X101" s="160" t="str">
        <f>IF($D101=1,IF(所有護老者!X101="","",所有護老者!X101),"")</f>
        <v/>
      </c>
      <c r="Y101" s="160" t="str">
        <f>IF($D101=1,IF(所有護老者!Y101="","",所有護老者!Y101),"")</f>
        <v/>
      </c>
      <c r="Z101" s="160" t="str">
        <f>IF($D101=1,IF(所有護老者!Z101="","",所有護老者!Z101),"")</f>
        <v/>
      </c>
      <c r="AA101" s="160" t="str">
        <f>IF($D101=1,IF(所有護老者!AA101="","",所有護老者!AA101),"")</f>
        <v/>
      </c>
      <c r="AB101" s="160" t="str">
        <f>IF($D101=1,IF(所有護老者!AB101="","",所有護老者!AB101),"")</f>
        <v/>
      </c>
      <c r="AC101" s="160" t="str">
        <f>IF($D101=1,IF(所有護老者!AC101="","",所有護老者!AC101),"")</f>
        <v/>
      </c>
      <c r="AD101" s="160" t="str">
        <f>IF($D101=1,IF(所有護老者!AD101="","",所有護老者!AD101),"")</f>
        <v/>
      </c>
      <c r="AE101" s="160" t="str">
        <f>IF($D101=1,IF(所有護老者!AE101="","",所有護老者!AE101),"")</f>
        <v/>
      </c>
      <c r="AF101" s="160" t="str">
        <f>IF($D101=1,IF(所有護老者!AF101="","",所有護老者!AF101),"")</f>
        <v/>
      </c>
      <c r="AG101" s="160" t="str">
        <f>IF($D101=1,IF(所有護老者!AG101="","",所有護老者!AG101),"")</f>
        <v/>
      </c>
      <c r="AH101" s="160" t="str">
        <f>IF(所有護老者!AK101="","",所有護老者!AK101)</f>
        <v/>
      </c>
      <c r="AI101" s="175" t="str">
        <f t="shared" si="61"/>
        <v/>
      </c>
      <c r="AJ101" s="175" t="str">
        <f t="shared" si="62"/>
        <v/>
      </c>
      <c r="AK101" s="175" t="str">
        <f t="shared" si="63"/>
        <v/>
      </c>
      <c r="AL101" s="175" t="str">
        <f t="shared" si="64"/>
        <v/>
      </c>
      <c r="AM101" s="175" t="str">
        <f t="shared" si="65"/>
        <v/>
      </c>
      <c r="AN101" s="175" t="str">
        <f t="shared" si="66"/>
        <v/>
      </c>
      <c r="AO101" s="175" t="str">
        <f t="shared" si="67"/>
        <v/>
      </c>
      <c r="AP101" s="175" t="str">
        <f t="shared" si="68"/>
        <v/>
      </c>
      <c r="AQ101" s="27">
        <f t="shared" si="69"/>
        <v>0</v>
      </c>
      <c r="AR101" s="27"/>
      <c r="AS101" s="27">
        <f t="shared" si="70"/>
        <v>0</v>
      </c>
      <c r="AT101" s="27">
        <f t="shared" si="71"/>
        <v>0</v>
      </c>
      <c r="AU101" s="27">
        <f t="shared" si="72"/>
        <v>0</v>
      </c>
      <c r="AV101" s="27">
        <f t="shared" si="73"/>
        <v>0</v>
      </c>
      <c r="AW101" s="27">
        <f t="shared" si="74"/>
        <v>0</v>
      </c>
      <c r="AX101" s="27">
        <f t="shared" si="75"/>
        <v>0</v>
      </c>
      <c r="AY101" s="27">
        <f t="shared" si="76"/>
        <v>0</v>
      </c>
      <c r="AZ101" s="27">
        <f t="shared" si="77"/>
        <v>0</v>
      </c>
      <c r="BA101" s="176"/>
      <c r="BB101" s="27">
        <f t="shared" si="78"/>
        <v>0</v>
      </c>
      <c r="BC101" s="176"/>
      <c r="BD101" s="276" t="str">
        <f t="shared" si="79"/>
        <v/>
      </c>
      <c r="BE101" s="176"/>
      <c r="BF101" s="27">
        <f t="shared" si="80"/>
        <v>0</v>
      </c>
      <c r="BG101" s="27">
        <f t="shared" si="81"/>
        <v>0</v>
      </c>
      <c r="BH101" s="27">
        <f t="shared" si="82"/>
        <v>0</v>
      </c>
      <c r="BI101" s="27">
        <f t="shared" si="83"/>
        <v>0</v>
      </c>
      <c r="BJ101" s="27">
        <f t="shared" si="84"/>
        <v>0</v>
      </c>
      <c r="BK101" s="27"/>
      <c r="BL101" s="166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</row>
    <row r="102" spans="1:91">
      <c r="A102" s="160" t="str">
        <f>IF($D102=1,IF(所有護老者!A102="","",所有護老者!A102),"")</f>
        <v/>
      </c>
      <c r="B102" s="160" t="str">
        <f>IF($D102=1,IF(所有護老者!B102="","",所有護老者!B102),"")</f>
        <v/>
      </c>
      <c r="C102" s="160" t="str">
        <f>IF($D102=1,IF(所有護老者!D102="","",所有護老者!D102),"")</f>
        <v/>
      </c>
      <c r="D102" s="160" t="str">
        <f>IF(所有護老者!C102=1,1,"")</f>
        <v/>
      </c>
      <c r="E102" s="160" t="str">
        <f>IF($D102=1,IF(所有護老者!E102="","",所有護老者!E102),"")</f>
        <v/>
      </c>
      <c r="F102" s="160" t="str">
        <f>IF($D102=1,IF(所有護老者!F102="","",所有護老者!F102),"")</f>
        <v/>
      </c>
      <c r="G102" s="160" t="str">
        <f>IF($D102=1,IF(所有護老者!G102="","",所有護老者!G102),"")</f>
        <v/>
      </c>
      <c r="H102" s="160" t="str">
        <f>IF($D102=1,IF(所有護老者!H102="","",所有護老者!H102),"")</f>
        <v/>
      </c>
      <c r="I102" s="160" t="str">
        <f>IF($D102=1,IF(所有護老者!I102="","",所有護老者!I102),"")</f>
        <v/>
      </c>
      <c r="J102" s="160" t="str">
        <f>IF($D102=1,IF(所有護老者!J102="","",所有護老者!J102),"")</f>
        <v/>
      </c>
      <c r="K102" s="160" t="str">
        <f>IF($D102=1,IF(所有護老者!K102="","",所有護老者!K102),"")</f>
        <v/>
      </c>
      <c r="L102" s="160" t="str">
        <f>IF($D102=1,IF(所有護老者!L102="","",所有護老者!L102),"")</f>
        <v/>
      </c>
      <c r="M102" s="160" t="str">
        <f>IF($D102=1,IF(所有護老者!M102="","",所有護老者!M102),"")</f>
        <v/>
      </c>
      <c r="N102" s="160" t="str">
        <f>IF($D102=1,IF(所有護老者!N102="","",所有護老者!N102),"")</f>
        <v/>
      </c>
      <c r="O102" s="160" t="str">
        <f>IF($D102=1,IF(所有護老者!O102="","",所有護老者!O102),"")</f>
        <v/>
      </c>
      <c r="P102" s="160" t="str">
        <f>IF($D102=1,IF(所有護老者!P102="","",所有護老者!P102),"")</f>
        <v/>
      </c>
      <c r="Q102" s="160" t="str">
        <f>IF($D102=1,IF(所有護老者!Q102="","",所有護老者!Q102),"")</f>
        <v/>
      </c>
      <c r="R102" s="160" t="str">
        <f>IF($D102=1,IF(所有護老者!R102="","",所有護老者!R102),"")</f>
        <v/>
      </c>
      <c r="S102" s="160" t="str">
        <f>IF($D102=1,IF(所有護老者!S102="","",所有護老者!S102),"")</f>
        <v/>
      </c>
      <c r="T102" s="160" t="str">
        <f>IF($D102=1,IF(所有護老者!T102="","",所有護老者!T102),"")</f>
        <v/>
      </c>
      <c r="U102" s="160" t="str">
        <f>IF($D102=1,IF(所有護老者!U102="","",所有護老者!U102),"")</f>
        <v/>
      </c>
      <c r="V102" s="160" t="str">
        <f>IF($D102=1,IF(所有護老者!V102="","",所有護老者!V102),"")</f>
        <v/>
      </c>
      <c r="W102" s="160" t="str">
        <f>IF($D102=1,IF(所有護老者!W102="","",所有護老者!W102),"")</f>
        <v/>
      </c>
      <c r="X102" s="160" t="str">
        <f>IF($D102=1,IF(所有護老者!X102="","",所有護老者!X102),"")</f>
        <v/>
      </c>
      <c r="Y102" s="160" t="str">
        <f>IF($D102=1,IF(所有護老者!Y102="","",所有護老者!Y102),"")</f>
        <v/>
      </c>
      <c r="Z102" s="160" t="str">
        <f>IF($D102=1,IF(所有護老者!Z102="","",所有護老者!Z102),"")</f>
        <v/>
      </c>
      <c r="AA102" s="160" t="str">
        <f>IF($D102=1,IF(所有護老者!AA102="","",所有護老者!AA102),"")</f>
        <v/>
      </c>
      <c r="AB102" s="160" t="str">
        <f>IF($D102=1,IF(所有護老者!AB102="","",所有護老者!AB102),"")</f>
        <v/>
      </c>
      <c r="AC102" s="160" t="str">
        <f>IF($D102=1,IF(所有護老者!AC102="","",所有護老者!AC102),"")</f>
        <v/>
      </c>
      <c r="AD102" s="160" t="str">
        <f>IF($D102=1,IF(所有護老者!AD102="","",所有護老者!AD102),"")</f>
        <v/>
      </c>
      <c r="AE102" s="160" t="str">
        <f>IF($D102=1,IF(所有護老者!AE102="","",所有護老者!AE102),"")</f>
        <v/>
      </c>
      <c r="AF102" s="160" t="str">
        <f>IF($D102=1,IF(所有護老者!AF102="","",所有護老者!AF102),"")</f>
        <v/>
      </c>
      <c r="AG102" s="160" t="str">
        <f>IF($D102=1,IF(所有護老者!AG102="","",所有護老者!AG102),"")</f>
        <v/>
      </c>
      <c r="AH102" s="160" t="str">
        <f>IF(所有護老者!AK102="","",所有護老者!AK102)</f>
        <v/>
      </c>
      <c r="AI102" s="175" t="str">
        <f t="shared" si="61"/>
        <v/>
      </c>
      <c r="AJ102" s="175" t="str">
        <f t="shared" si="62"/>
        <v/>
      </c>
      <c r="AK102" s="175" t="str">
        <f t="shared" si="63"/>
        <v/>
      </c>
      <c r="AL102" s="175" t="str">
        <f t="shared" si="64"/>
        <v/>
      </c>
      <c r="AM102" s="175" t="str">
        <f t="shared" si="65"/>
        <v/>
      </c>
      <c r="AN102" s="175" t="str">
        <f t="shared" si="66"/>
        <v/>
      </c>
      <c r="AO102" s="175" t="str">
        <f t="shared" si="67"/>
        <v/>
      </c>
      <c r="AP102" s="175" t="str">
        <f t="shared" si="68"/>
        <v/>
      </c>
      <c r="AQ102" s="27">
        <f t="shared" si="69"/>
        <v>0</v>
      </c>
      <c r="AR102" s="27"/>
      <c r="AS102" s="27">
        <f t="shared" si="70"/>
        <v>0</v>
      </c>
      <c r="AT102" s="27">
        <f t="shared" si="71"/>
        <v>0</v>
      </c>
      <c r="AU102" s="27">
        <f t="shared" si="72"/>
        <v>0</v>
      </c>
      <c r="AV102" s="27">
        <f t="shared" si="73"/>
        <v>0</v>
      </c>
      <c r="AW102" s="27">
        <f t="shared" si="74"/>
        <v>0</v>
      </c>
      <c r="AX102" s="27">
        <f t="shared" si="75"/>
        <v>0</v>
      </c>
      <c r="AY102" s="27">
        <f t="shared" si="76"/>
        <v>0</v>
      </c>
      <c r="AZ102" s="27">
        <f t="shared" si="77"/>
        <v>0</v>
      </c>
      <c r="BA102" s="176"/>
      <c r="BB102" s="27">
        <f t="shared" si="78"/>
        <v>0</v>
      </c>
      <c r="BC102" s="176"/>
      <c r="BD102" s="276" t="str">
        <f t="shared" si="79"/>
        <v/>
      </c>
      <c r="BE102" s="176"/>
      <c r="BF102" s="27">
        <f t="shared" si="80"/>
        <v>0</v>
      </c>
      <c r="BG102" s="27">
        <f t="shared" si="81"/>
        <v>0</v>
      </c>
      <c r="BH102" s="27">
        <f t="shared" si="82"/>
        <v>0</v>
      </c>
      <c r="BI102" s="27">
        <f t="shared" si="83"/>
        <v>0</v>
      </c>
      <c r="BJ102" s="27">
        <f t="shared" si="84"/>
        <v>0</v>
      </c>
      <c r="BK102" s="27"/>
      <c r="BL102" s="166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</row>
    <row r="103" spans="1:91">
      <c r="A103" s="160" t="str">
        <f>IF($D103=1,IF(所有護老者!A103="","",所有護老者!A103),"")</f>
        <v/>
      </c>
      <c r="B103" s="160" t="str">
        <f>IF($D103=1,IF(所有護老者!B103="","",所有護老者!B103),"")</f>
        <v/>
      </c>
      <c r="C103" s="160" t="str">
        <f>IF($D103=1,IF(所有護老者!D103="","",所有護老者!D103),"")</f>
        <v/>
      </c>
      <c r="D103" s="160" t="str">
        <f>IF(所有護老者!C103=1,1,"")</f>
        <v/>
      </c>
      <c r="E103" s="160" t="str">
        <f>IF($D103=1,IF(所有護老者!E103="","",所有護老者!E103),"")</f>
        <v/>
      </c>
      <c r="F103" s="160" t="str">
        <f>IF($D103=1,IF(所有護老者!F103="","",所有護老者!F103),"")</f>
        <v/>
      </c>
      <c r="G103" s="160" t="str">
        <f>IF($D103=1,IF(所有護老者!G103="","",所有護老者!G103),"")</f>
        <v/>
      </c>
      <c r="H103" s="160" t="str">
        <f>IF($D103=1,IF(所有護老者!H103="","",所有護老者!H103),"")</f>
        <v/>
      </c>
      <c r="I103" s="160" t="str">
        <f>IF($D103=1,IF(所有護老者!I103="","",所有護老者!I103),"")</f>
        <v/>
      </c>
      <c r="J103" s="160" t="str">
        <f>IF($D103=1,IF(所有護老者!J103="","",所有護老者!J103),"")</f>
        <v/>
      </c>
      <c r="K103" s="160" t="str">
        <f>IF($D103=1,IF(所有護老者!K103="","",所有護老者!K103),"")</f>
        <v/>
      </c>
      <c r="L103" s="160" t="str">
        <f>IF($D103=1,IF(所有護老者!L103="","",所有護老者!L103),"")</f>
        <v/>
      </c>
      <c r="M103" s="160" t="str">
        <f>IF($D103=1,IF(所有護老者!M103="","",所有護老者!M103),"")</f>
        <v/>
      </c>
      <c r="N103" s="160" t="str">
        <f>IF($D103=1,IF(所有護老者!N103="","",所有護老者!N103),"")</f>
        <v/>
      </c>
      <c r="O103" s="160" t="str">
        <f>IF($D103=1,IF(所有護老者!O103="","",所有護老者!O103),"")</f>
        <v/>
      </c>
      <c r="P103" s="160" t="str">
        <f>IF($D103=1,IF(所有護老者!P103="","",所有護老者!P103),"")</f>
        <v/>
      </c>
      <c r="Q103" s="160" t="str">
        <f>IF($D103=1,IF(所有護老者!Q103="","",所有護老者!Q103),"")</f>
        <v/>
      </c>
      <c r="R103" s="160" t="str">
        <f>IF($D103=1,IF(所有護老者!R103="","",所有護老者!R103),"")</f>
        <v/>
      </c>
      <c r="S103" s="160" t="str">
        <f>IF($D103=1,IF(所有護老者!S103="","",所有護老者!S103),"")</f>
        <v/>
      </c>
      <c r="T103" s="160" t="str">
        <f>IF($D103=1,IF(所有護老者!T103="","",所有護老者!T103),"")</f>
        <v/>
      </c>
      <c r="U103" s="160" t="str">
        <f>IF($D103=1,IF(所有護老者!U103="","",所有護老者!U103),"")</f>
        <v/>
      </c>
      <c r="V103" s="160" t="str">
        <f>IF($D103=1,IF(所有護老者!V103="","",所有護老者!V103),"")</f>
        <v/>
      </c>
      <c r="W103" s="160" t="str">
        <f>IF($D103=1,IF(所有護老者!W103="","",所有護老者!W103),"")</f>
        <v/>
      </c>
      <c r="X103" s="160" t="str">
        <f>IF($D103=1,IF(所有護老者!X103="","",所有護老者!X103),"")</f>
        <v/>
      </c>
      <c r="Y103" s="160" t="str">
        <f>IF($D103=1,IF(所有護老者!Y103="","",所有護老者!Y103),"")</f>
        <v/>
      </c>
      <c r="Z103" s="160" t="str">
        <f>IF($D103=1,IF(所有護老者!Z103="","",所有護老者!Z103),"")</f>
        <v/>
      </c>
      <c r="AA103" s="160" t="str">
        <f>IF($D103=1,IF(所有護老者!AA103="","",所有護老者!AA103),"")</f>
        <v/>
      </c>
      <c r="AB103" s="160" t="str">
        <f>IF($D103=1,IF(所有護老者!AB103="","",所有護老者!AB103),"")</f>
        <v/>
      </c>
      <c r="AC103" s="160" t="str">
        <f>IF($D103=1,IF(所有護老者!AC103="","",所有護老者!AC103),"")</f>
        <v/>
      </c>
      <c r="AD103" s="160" t="str">
        <f>IF($D103=1,IF(所有護老者!AD103="","",所有護老者!AD103),"")</f>
        <v/>
      </c>
      <c r="AE103" s="160" t="str">
        <f>IF($D103=1,IF(所有護老者!AE103="","",所有護老者!AE103),"")</f>
        <v/>
      </c>
      <c r="AF103" s="160" t="str">
        <f>IF($D103=1,IF(所有護老者!AF103="","",所有護老者!AF103),"")</f>
        <v/>
      </c>
      <c r="AG103" s="160" t="str">
        <f>IF($D103=1,IF(所有護老者!AG103="","",所有護老者!AG103),"")</f>
        <v/>
      </c>
      <c r="AH103" s="160" t="str">
        <f>IF(所有護老者!AK103="","",所有護老者!AK103)</f>
        <v/>
      </c>
      <c r="AI103" s="175" t="str">
        <f t="shared" si="61"/>
        <v/>
      </c>
      <c r="AJ103" s="175" t="str">
        <f t="shared" si="62"/>
        <v/>
      </c>
      <c r="AK103" s="175" t="str">
        <f t="shared" si="63"/>
        <v/>
      </c>
      <c r="AL103" s="175" t="str">
        <f t="shared" si="64"/>
        <v/>
      </c>
      <c r="AM103" s="175" t="str">
        <f t="shared" si="65"/>
        <v/>
      </c>
      <c r="AN103" s="175" t="str">
        <f t="shared" si="66"/>
        <v/>
      </c>
      <c r="AO103" s="175" t="str">
        <f t="shared" si="67"/>
        <v/>
      </c>
      <c r="AP103" s="175" t="str">
        <f t="shared" si="68"/>
        <v/>
      </c>
      <c r="AQ103" s="27">
        <f t="shared" si="69"/>
        <v>0</v>
      </c>
      <c r="AR103" s="27"/>
      <c r="AS103" s="27">
        <f t="shared" si="70"/>
        <v>0</v>
      </c>
      <c r="AT103" s="27">
        <f t="shared" si="71"/>
        <v>0</v>
      </c>
      <c r="AU103" s="27">
        <f t="shared" si="72"/>
        <v>0</v>
      </c>
      <c r="AV103" s="27">
        <f t="shared" si="73"/>
        <v>0</v>
      </c>
      <c r="AW103" s="27">
        <f t="shared" si="74"/>
        <v>0</v>
      </c>
      <c r="AX103" s="27">
        <f t="shared" si="75"/>
        <v>0</v>
      </c>
      <c r="AY103" s="27">
        <f t="shared" si="76"/>
        <v>0</v>
      </c>
      <c r="AZ103" s="27">
        <f t="shared" si="77"/>
        <v>0</v>
      </c>
      <c r="BA103" s="176"/>
      <c r="BB103" s="27">
        <f t="shared" si="78"/>
        <v>0</v>
      </c>
      <c r="BC103" s="176"/>
      <c r="BD103" s="276" t="str">
        <f t="shared" si="79"/>
        <v/>
      </c>
      <c r="BE103" s="176"/>
      <c r="BF103" s="27">
        <f t="shared" si="80"/>
        <v>0</v>
      </c>
      <c r="BG103" s="27">
        <f t="shared" si="81"/>
        <v>0</v>
      </c>
      <c r="BH103" s="27">
        <f t="shared" si="82"/>
        <v>0</v>
      </c>
      <c r="BI103" s="27">
        <f t="shared" si="83"/>
        <v>0</v>
      </c>
      <c r="BJ103" s="27">
        <f t="shared" si="84"/>
        <v>0</v>
      </c>
      <c r="BK103" s="27"/>
      <c r="BL103" s="166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</row>
    <row r="104" spans="1:91">
      <c r="A104" s="160" t="str">
        <f>IF($D104=1,IF(所有護老者!A104="","",所有護老者!A104),"")</f>
        <v/>
      </c>
      <c r="B104" s="160" t="str">
        <f>IF($D104=1,IF(所有護老者!B104="","",所有護老者!B104),"")</f>
        <v/>
      </c>
      <c r="C104" s="160" t="str">
        <f>IF($D104=1,IF(所有護老者!D104="","",所有護老者!D104),"")</f>
        <v/>
      </c>
      <c r="D104" s="160" t="str">
        <f>IF(所有護老者!C104=1,1,"")</f>
        <v/>
      </c>
      <c r="E104" s="160" t="str">
        <f>IF($D104=1,IF(所有護老者!E104="","",所有護老者!E104),"")</f>
        <v/>
      </c>
      <c r="F104" s="160" t="str">
        <f>IF($D104=1,IF(所有護老者!F104="","",所有護老者!F104),"")</f>
        <v/>
      </c>
      <c r="G104" s="160" t="str">
        <f>IF($D104=1,IF(所有護老者!G104="","",所有護老者!G104),"")</f>
        <v/>
      </c>
      <c r="H104" s="160" t="str">
        <f>IF($D104=1,IF(所有護老者!H104="","",所有護老者!H104),"")</f>
        <v/>
      </c>
      <c r="I104" s="160" t="str">
        <f>IF($D104=1,IF(所有護老者!I104="","",所有護老者!I104),"")</f>
        <v/>
      </c>
      <c r="J104" s="160" t="str">
        <f>IF($D104=1,IF(所有護老者!J104="","",所有護老者!J104),"")</f>
        <v/>
      </c>
      <c r="K104" s="160" t="str">
        <f>IF($D104=1,IF(所有護老者!K104="","",所有護老者!K104),"")</f>
        <v/>
      </c>
      <c r="L104" s="160" t="str">
        <f>IF($D104=1,IF(所有護老者!L104="","",所有護老者!L104),"")</f>
        <v/>
      </c>
      <c r="M104" s="160" t="str">
        <f>IF($D104=1,IF(所有護老者!M104="","",所有護老者!M104),"")</f>
        <v/>
      </c>
      <c r="N104" s="160" t="str">
        <f>IF($D104=1,IF(所有護老者!N104="","",所有護老者!N104),"")</f>
        <v/>
      </c>
      <c r="O104" s="160" t="str">
        <f>IF($D104=1,IF(所有護老者!O104="","",所有護老者!O104),"")</f>
        <v/>
      </c>
      <c r="P104" s="160" t="str">
        <f>IF($D104=1,IF(所有護老者!P104="","",所有護老者!P104),"")</f>
        <v/>
      </c>
      <c r="Q104" s="160" t="str">
        <f>IF($D104=1,IF(所有護老者!Q104="","",所有護老者!Q104),"")</f>
        <v/>
      </c>
      <c r="R104" s="160" t="str">
        <f>IF($D104=1,IF(所有護老者!R104="","",所有護老者!R104),"")</f>
        <v/>
      </c>
      <c r="S104" s="160" t="str">
        <f>IF($D104=1,IF(所有護老者!S104="","",所有護老者!S104),"")</f>
        <v/>
      </c>
      <c r="T104" s="160" t="str">
        <f>IF($D104=1,IF(所有護老者!T104="","",所有護老者!T104),"")</f>
        <v/>
      </c>
      <c r="U104" s="160" t="str">
        <f>IF($D104=1,IF(所有護老者!U104="","",所有護老者!U104),"")</f>
        <v/>
      </c>
      <c r="V104" s="160" t="str">
        <f>IF($D104=1,IF(所有護老者!V104="","",所有護老者!V104),"")</f>
        <v/>
      </c>
      <c r="W104" s="160" t="str">
        <f>IF($D104=1,IF(所有護老者!W104="","",所有護老者!W104),"")</f>
        <v/>
      </c>
      <c r="X104" s="160" t="str">
        <f>IF($D104=1,IF(所有護老者!X104="","",所有護老者!X104),"")</f>
        <v/>
      </c>
      <c r="Y104" s="160" t="str">
        <f>IF($D104=1,IF(所有護老者!Y104="","",所有護老者!Y104),"")</f>
        <v/>
      </c>
      <c r="Z104" s="160" t="str">
        <f>IF($D104=1,IF(所有護老者!Z104="","",所有護老者!Z104),"")</f>
        <v/>
      </c>
      <c r="AA104" s="160" t="str">
        <f>IF($D104=1,IF(所有護老者!AA104="","",所有護老者!AA104),"")</f>
        <v/>
      </c>
      <c r="AB104" s="160" t="str">
        <f>IF($D104=1,IF(所有護老者!AB104="","",所有護老者!AB104),"")</f>
        <v/>
      </c>
      <c r="AC104" s="160" t="str">
        <f>IF($D104=1,IF(所有護老者!AC104="","",所有護老者!AC104),"")</f>
        <v/>
      </c>
      <c r="AD104" s="160" t="str">
        <f>IF($D104=1,IF(所有護老者!AD104="","",所有護老者!AD104),"")</f>
        <v/>
      </c>
      <c r="AE104" s="160" t="str">
        <f>IF($D104=1,IF(所有護老者!AE104="","",所有護老者!AE104),"")</f>
        <v/>
      </c>
      <c r="AF104" s="160" t="str">
        <f>IF($D104=1,IF(所有護老者!AF104="","",所有護老者!AF104),"")</f>
        <v/>
      </c>
      <c r="AG104" s="160" t="str">
        <f>IF($D104=1,IF(所有護老者!AG104="","",所有護老者!AG104),"")</f>
        <v/>
      </c>
      <c r="AH104" s="160" t="str">
        <f>IF(所有護老者!AK104="","",所有護老者!AK104)</f>
        <v/>
      </c>
      <c r="AI104" s="175" t="str">
        <f t="shared" si="61"/>
        <v/>
      </c>
      <c r="AJ104" s="175" t="str">
        <f t="shared" si="62"/>
        <v/>
      </c>
      <c r="AK104" s="175" t="str">
        <f t="shared" si="63"/>
        <v/>
      </c>
      <c r="AL104" s="175" t="str">
        <f t="shared" si="64"/>
        <v/>
      </c>
      <c r="AM104" s="175" t="str">
        <f t="shared" si="65"/>
        <v/>
      </c>
      <c r="AN104" s="175" t="str">
        <f t="shared" si="66"/>
        <v/>
      </c>
      <c r="AO104" s="175" t="str">
        <f t="shared" si="67"/>
        <v/>
      </c>
      <c r="AP104" s="175" t="str">
        <f t="shared" si="68"/>
        <v/>
      </c>
      <c r="AQ104" s="27">
        <f t="shared" si="69"/>
        <v>0</v>
      </c>
      <c r="AR104" s="27"/>
      <c r="AS104" s="27">
        <f t="shared" si="70"/>
        <v>0</v>
      </c>
      <c r="AT104" s="27">
        <f t="shared" si="71"/>
        <v>0</v>
      </c>
      <c r="AU104" s="27">
        <f t="shared" si="72"/>
        <v>0</v>
      </c>
      <c r="AV104" s="27">
        <f t="shared" si="73"/>
        <v>0</v>
      </c>
      <c r="AW104" s="27">
        <f t="shared" si="74"/>
        <v>0</v>
      </c>
      <c r="AX104" s="27">
        <f t="shared" si="75"/>
        <v>0</v>
      </c>
      <c r="AY104" s="27">
        <f t="shared" si="76"/>
        <v>0</v>
      </c>
      <c r="AZ104" s="27">
        <f t="shared" si="77"/>
        <v>0</v>
      </c>
      <c r="BA104" s="176"/>
      <c r="BB104" s="27">
        <f t="shared" si="78"/>
        <v>0</v>
      </c>
      <c r="BC104" s="176"/>
      <c r="BD104" s="276" t="str">
        <f t="shared" si="79"/>
        <v/>
      </c>
      <c r="BE104" s="176"/>
      <c r="BF104" s="27">
        <f t="shared" si="80"/>
        <v>0</v>
      </c>
      <c r="BG104" s="27">
        <f t="shared" si="81"/>
        <v>0</v>
      </c>
      <c r="BH104" s="27">
        <f t="shared" si="82"/>
        <v>0</v>
      </c>
      <c r="BI104" s="27">
        <f t="shared" si="83"/>
        <v>0</v>
      </c>
      <c r="BJ104" s="27">
        <f t="shared" si="84"/>
        <v>0</v>
      </c>
      <c r="BK104" s="27"/>
      <c r="BL104" s="166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</row>
    <row r="105" spans="1:91">
      <c r="A105" s="160" t="str">
        <f>IF($D105=1,IF(所有護老者!A105="","",所有護老者!A105),"")</f>
        <v/>
      </c>
      <c r="B105" s="160" t="str">
        <f>IF($D105=1,IF(所有護老者!B105="","",所有護老者!B105),"")</f>
        <v/>
      </c>
      <c r="C105" s="160" t="str">
        <f>IF($D105=1,IF(所有護老者!D105="","",所有護老者!D105),"")</f>
        <v/>
      </c>
      <c r="D105" s="160" t="str">
        <f>IF(所有護老者!C105=1,1,"")</f>
        <v/>
      </c>
      <c r="E105" s="160" t="str">
        <f>IF($D105=1,IF(所有護老者!E105="","",所有護老者!E105),"")</f>
        <v/>
      </c>
      <c r="F105" s="160" t="str">
        <f>IF($D105=1,IF(所有護老者!F105="","",所有護老者!F105),"")</f>
        <v/>
      </c>
      <c r="G105" s="160" t="str">
        <f>IF($D105=1,IF(所有護老者!G105="","",所有護老者!G105),"")</f>
        <v/>
      </c>
      <c r="H105" s="160" t="str">
        <f>IF($D105=1,IF(所有護老者!H105="","",所有護老者!H105),"")</f>
        <v/>
      </c>
      <c r="I105" s="160" t="str">
        <f>IF($D105=1,IF(所有護老者!I105="","",所有護老者!I105),"")</f>
        <v/>
      </c>
      <c r="J105" s="160" t="str">
        <f>IF($D105=1,IF(所有護老者!J105="","",所有護老者!J105),"")</f>
        <v/>
      </c>
      <c r="K105" s="160" t="str">
        <f>IF($D105=1,IF(所有護老者!K105="","",所有護老者!K105),"")</f>
        <v/>
      </c>
      <c r="L105" s="160" t="str">
        <f>IF($D105=1,IF(所有護老者!L105="","",所有護老者!L105),"")</f>
        <v/>
      </c>
      <c r="M105" s="160" t="str">
        <f>IF($D105=1,IF(所有護老者!M105="","",所有護老者!M105),"")</f>
        <v/>
      </c>
      <c r="N105" s="160" t="str">
        <f>IF($D105=1,IF(所有護老者!N105="","",所有護老者!N105),"")</f>
        <v/>
      </c>
      <c r="O105" s="160" t="str">
        <f>IF($D105=1,IF(所有護老者!O105="","",所有護老者!O105),"")</f>
        <v/>
      </c>
      <c r="P105" s="160" t="str">
        <f>IF($D105=1,IF(所有護老者!P105="","",所有護老者!P105),"")</f>
        <v/>
      </c>
      <c r="Q105" s="160" t="str">
        <f>IF($D105=1,IF(所有護老者!Q105="","",所有護老者!Q105),"")</f>
        <v/>
      </c>
      <c r="R105" s="160" t="str">
        <f>IF($D105=1,IF(所有護老者!R105="","",所有護老者!R105),"")</f>
        <v/>
      </c>
      <c r="S105" s="160" t="str">
        <f>IF($D105=1,IF(所有護老者!S105="","",所有護老者!S105),"")</f>
        <v/>
      </c>
      <c r="T105" s="160" t="str">
        <f>IF($D105=1,IF(所有護老者!T105="","",所有護老者!T105),"")</f>
        <v/>
      </c>
      <c r="U105" s="160" t="str">
        <f>IF($D105=1,IF(所有護老者!U105="","",所有護老者!U105),"")</f>
        <v/>
      </c>
      <c r="V105" s="160" t="str">
        <f>IF($D105=1,IF(所有護老者!V105="","",所有護老者!V105),"")</f>
        <v/>
      </c>
      <c r="W105" s="160" t="str">
        <f>IF($D105=1,IF(所有護老者!W105="","",所有護老者!W105),"")</f>
        <v/>
      </c>
      <c r="X105" s="160" t="str">
        <f>IF($D105=1,IF(所有護老者!X105="","",所有護老者!X105),"")</f>
        <v/>
      </c>
      <c r="Y105" s="160" t="str">
        <f>IF($D105=1,IF(所有護老者!Y105="","",所有護老者!Y105),"")</f>
        <v/>
      </c>
      <c r="Z105" s="160" t="str">
        <f>IF($D105=1,IF(所有護老者!Z105="","",所有護老者!Z105),"")</f>
        <v/>
      </c>
      <c r="AA105" s="160" t="str">
        <f>IF($D105=1,IF(所有護老者!AA105="","",所有護老者!AA105),"")</f>
        <v/>
      </c>
      <c r="AB105" s="160" t="str">
        <f>IF($D105=1,IF(所有護老者!AB105="","",所有護老者!AB105),"")</f>
        <v/>
      </c>
      <c r="AC105" s="160" t="str">
        <f>IF($D105=1,IF(所有護老者!AC105="","",所有護老者!AC105),"")</f>
        <v/>
      </c>
      <c r="AD105" s="160" t="str">
        <f>IF($D105=1,IF(所有護老者!AD105="","",所有護老者!AD105),"")</f>
        <v/>
      </c>
      <c r="AE105" s="160" t="str">
        <f>IF($D105=1,IF(所有護老者!AE105="","",所有護老者!AE105),"")</f>
        <v/>
      </c>
      <c r="AF105" s="160" t="str">
        <f>IF($D105=1,IF(所有護老者!AF105="","",所有護老者!AF105),"")</f>
        <v/>
      </c>
      <c r="AG105" s="160" t="str">
        <f>IF($D105=1,IF(所有護老者!AG105="","",所有護老者!AG105),"")</f>
        <v/>
      </c>
      <c r="AH105" s="160" t="str">
        <f>IF(所有護老者!AK105="","",所有護老者!AK105)</f>
        <v/>
      </c>
      <c r="AI105" s="175" t="str">
        <f t="shared" si="61"/>
        <v/>
      </c>
      <c r="AJ105" s="175" t="str">
        <f t="shared" si="62"/>
        <v/>
      </c>
      <c r="AK105" s="175" t="str">
        <f t="shared" si="63"/>
        <v/>
      </c>
      <c r="AL105" s="175" t="str">
        <f t="shared" si="64"/>
        <v/>
      </c>
      <c r="AM105" s="175" t="str">
        <f t="shared" si="65"/>
        <v/>
      </c>
      <c r="AN105" s="175" t="str">
        <f t="shared" si="66"/>
        <v/>
      </c>
      <c r="AO105" s="175" t="str">
        <f t="shared" si="67"/>
        <v/>
      </c>
      <c r="AP105" s="175" t="str">
        <f t="shared" si="68"/>
        <v/>
      </c>
      <c r="AQ105" s="27">
        <f t="shared" si="69"/>
        <v>0</v>
      </c>
      <c r="AR105" s="27"/>
      <c r="AS105" s="27">
        <f t="shared" si="70"/>
        <v>0</v>
      </c>
      <c r="AT105" s="27">
        <f t="shared" si="71"/>
        <v>0</v>
      </c>
      <c r="AU105" s="27">
        <f t="shared" si="72"/>
        <v>0</v>
      </c>
      <c r="AV105" s="27">
        <f t="shared" si="73"/>
        <v>0</v>
      </c>
      <c r="AW105" s="27">
        <f t="shared" si="74"/>
        <v>0</v>
      </c>
      <c r="AX105" s="27">
        <f t="shared" si="75"/>
        <v>0</v>
      </c>
      <c r="AY105" s="27">
        <f t="shared" si="76"/>
        <v>0</v>
      </c>
      <c r="AZ105" s="27">
        <f t="shared" si="77"/>
        <v>0</v>
      </c>
      <c r="BA105" s="176"/>
      <c r="BB105" s="27">
        <f t="shared" si="78"/>
        <v>0</v>
      </c>
      <c r="BC105" s="176"/>
      <c r="BD105" s="276" t="str">
        <f t="shared" si="79"/>
        <v/>
      </c>
      <c r="BE105" s="176"/>
      <c r="BF105" s="27">
        <f t="shared" si="80"/>
        <v>0</v>
      </c>
      <c r="BG105" s="27">
        <f t="shared" si="81"/>
        <v>0</v>
      </c>
      <c r="BH105" s="27">
        <f t="shared" si="82"/>
        <v>0</v>
      </c>
      <c r="BI105" s="27">
        <f t="shared" si="83"/>
        <v>0</v>
      </c>
      <c r="BJ105" s="27">
        <f t="shared" si="84"/>
        <v>0</v>
      </c>
      <c r="BK105" s="27"/>
      <c r="BL105" s="166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</row>
    <row r="106" spans="1:91">
      <c r="A106" s="160" t="str">
        <f>IF($D106=1,IF(所有護老者!A106="","",所有護老者!A106),"")</f>
        <v/>
      </c>
      <c r="B106" s="160" t="str">
        <f>IF($D106=1,IF(所有護老者!B106="","",所有護老者!B106),"")</f>
        <v/>
      </c>
      <c r="C106" s="160" t="str">
        <f>IF($D106=1,IF(所有護老者!D106="","",所有護老者!D106),"")</f>
        <v/>
      </c>
      <c r="D106" s="160" t="str">
        <f>IF(所有護老者!C106=1,1,"")</f>
        <v/>
      </c>
      <c r="E106" s="160" t="str">
        <f>IF($D106=1,IF(所有護老者!E106="","",所有護老者!E106),"")</f>
        <v/>
      </c>
      <c r="F106" s="160" t="str">
        <f>IF($D106=1,IF(所有護老者!F106="","",所有護老者!F106),"")</f>
        <v/>
      </c>
      <c r="G106" s="160" t="str">
        <f>IF($D106=1,IF(所有護老者!G106="","",所有護老者!G106),"")</f>
        <v/>
      </c>
      <c r="H106" s="160" t="str">
        <f>IF($D106=1,IF(所有護老者!H106="","",所有護老者!H106),"")</f>
        <v/>
      </c>
      <c r="I106" s="160" t="str">
        <f>IF($D106=1,IF(所有護老者!I106="","",所有護老者!I106),"")</f>
        <v/>
      </c>
      <c r="J106" s="160" t="str">
        <f>IF($D106=1,IF(所有護老者!J106="","",所有護老者!J106),"")</f>
        <v/>
      </c>
      <c r="K106" s="160" t="str">
        <f>IF($D106=1,IF(所有護老者!K106="","",所有護老者!K106),"")</f>
        <v/>
      </c>
      <c r="L106" s="160" t="str">
        <f>IF($D106=1,IF(所有護老者!L106="","",所有護老者!L106),"")</f>
        <v/>
      </c>
      <c r="M106" s="160" t="str">
        <f>IF($D106=1,IF(所有護老者!M106="","",所有護老者!M106),"")</f>
        <v/>
      </c>
      <c r="N106" s="160" t="str">
        <f>IF($D106=1,IF(所有護老者!N106="","",所有護老者!N106),"")</f>
        <v/>
      </c>
      <c r="O106" s="160" t="str">
        <f>IF($D106=1,IF(所有護老者!O106="","",所有護老者!O106),"")</f>
        <v/>
      </c>
      <c r="P106" s="160" t="str">
        <f>IF($D106=1,IF(所有護老者!P106="","",所有護老者!P106),"")</f>
        <v/>
      </c>
      <c r="Q106" s="160" t="str">
        <f>IF($D106=1,IF(所有護老者!Q106="","",所有護老者!Q106),"")</f>
        <v/>
      </c>
      <c r="R106" s="160" t="str">
        <f>IF($D106=1,IF(所有護老者!R106="","",所有護老者!R106),"")</f>
        <v/>
      </c>
      <c r="S106" s="160" t="str">
        <f>IF($D106=1,IF(所有護老者!S106="","",所有護老者!S106),"")</f>
        <v/>
      </c>
      <c r="T106" s="160" t="str">
        <f>IF($D106=1,IF(所有護老者!T106="","",所有護老者!T106),"")</f>
        <v/>
      </c>
      <c r="U106" s="160" t="str">
        <f>IF($D106=1,IF(所有護老者!U106="","",所有護老者!U106),"")</f>
        <v/>
      </c>
      <c r="V106" s="160" t="str">
        <f>IF($D106=1,IF(所有護老者!V106="","",所有護老者!V106),"")</f>
        <v/>
      </c>
      <c r="W106" s="160" t="str">
        <f>IF($D106=1,IF(所有護老者!W106="","",所有護老者!W106),"")</f>
        <v/>
      </c>
      <c r="X106" s="160" t="str">
        <f>IF($D106=1,IF(所有護老者!X106="","",所有護老者!X106),"")</f>
        <v/>
      </c>
      <c r="Y106" s="160" t="str">
        <f>IF($D106=1,IF(所有護老者!Y106="","",所有護老者!Y106),"")</f>
        <v/>
      </c>
      <c r="Z106" s="160" t="str">
        <f>IF($D106=1,IF(所有護老者!Z106="","",所有護老者!Z106),"")</f>
        <v/>
      </c>
      <c r="AA106" s="160" t="str">
        <f>IF($D106=1,IF(所有護老者!AA106="","",所有護老者!AA106),"")</f>
        <v/>
      </c>
      <c r="AB106" s="160" t="str">
        <f>IF($D106=1,IF(所有護老者!AB106="","",所有護老者!AB106),"")</f>
        <v/>
      </c>
      <c r="AC106" s="160" t="str">
        <f>IF($D106=1,IF(所有護老者!AC106="","",所有護老者!AC106),"")</f>
        <v/>
      </c>
      <c r="AD106" s="160" t="str">
        <f>IF($D106=1,IF(所有護老者!AD106="","",所有護老者!AD106),"")</f>
        <v/>
      </c>
      <c r="AE106" s="160" t="str">
        <f>IF($D106=1,IF(所有護老者!AE106="","",所有護老者!AE106),"")</f>
        <v/>
      </c>
      <c r="AF106" s="160" t="str">
        <f>IF($D106=1,IF(所有護老者!AF106="","",所有護老者!AF106),"")</f>
        <v/>
      </c>
      <c r="AG106" s="160" t="str">
        <f>IF($D106=1,IF(所有護老者!AG106="","",所有護老者!AG106),"")</f>
        <v/>
      </c>
      <c r="AH106" s="160" t="str">
        <f>IF(所有護老者!AK106="","",所有護老者!AK106)</f>
        <v/>
      </c>
      <c r="AI106" s="175" t="str">
        <f t="shared" si="61"/>
        <v/>
      </c>
      <c r="AJ106" s="175" t="str">
        <f t="shared" si="62"/>
        <v/>
      </c>
      <c r="AK106" s="175" t="str">
        <f t="shared" si="63"/>
        <v/>
      </c>
      <c r="AL106" s="175" t="str">
        <f t="shared" si="64"/>
        <v/>
      </c>
      <c r="AM106" s="175" t="str">
        <f t="shared" si="65"/>
        <v/>
      </c>
      <c r="AN106" s="175" t="str">
        <f t="shared" si="66"/>
        <v/>
      </c>
      <c r="AO106" s="175" t="str">
        <f t="shared" si="67"/>
        <v/>
      </c>
      <c r="AP106" s="175" t="str">
        <f t="shared" si="68"/>
        <v/>
      </c>
      <c r="AQ106" s="27">
        <f t="shared" si="69"/>
        <v>0</v>
      </c>
      <c r="AR106" s="27"/>
      <c r="AS106" s="27">
        <f t="shared" si="70"/>
        <v>0</v>
      </c>
      <c r="AT106" s="27">
        <f t="shared" si="71"/>
        <v>0</v>
      </c>
      <c r="AU106" s="27">
        <f t="shared" si="72"/>
        <v>0</v>
      </c>
      <c r="AV106" s="27">
        <f t="shared" si="73"/>
        <v>0</v>
      </c>
      <c r="AW106" s="27">
        <f t="shared" si="74"/>
        <v>0</v>
      </c>
      <c r="AX106" s="27">
        <f t="shared" si="75"/>
        <v>0</v>
      </c>
      <c r="AY106" s="27">
        <f t="shared" si="76"/>
        <v>0</v>
      </c>
      <c r="AZ106" s="27">
        <f t="shared" si="77"/>
        <v>0</v>
      </c>
      <c r="BA106" s="176"/>
      <c r="BB106" s="27">
        <f t="shared" si="78"/>
        <v>0</v>
      </c>
      <c r="BC106" s="176"/>
      <c r="BD106" s="276" t="str">
        <f t="shared" si="79"/>
        <v/>
      </c>
      <c r="BE106" s="176"/>
      <c r="BF106" s="27">
        <f t="shared" si="80"/>
        <v>0</v>
      </c>
      <c r="BG106" s="27">
        <f t="shared" si="81"/>
        <v>0</v>
      </c>
      <c r="BH106" s="27">
        <f t="shared" si="82"/>
        <v>0</v>
      </c>
      <c r="BI106" s="27">
        <f t="shared" si="83"/>
        <v>0</v>
      </c>
      <c r="BJ106" s="27">
        <f t="shared" si="84"/>
        <v>0</v>
      </c>
      <c r="BK106" s="27"/>
      <c r="BL106" s="166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</row>
    <row r="107" spans="1:91">
      <c r="A107" s="160" t="str">
        <f>IF($D107=1,IF(所有護老者!A107="","",所有護老者!A107),"")</f>
        <v/>
      </c>
      <c r="B107" s="160" t="str">
        <f>IF($D107=1,IF(所有護老者!B107="","",所有護老者!B107),"")</f>
        <v/>
      </c>
      <c r="C107" s="160" t="str">
        <f>IF($D107=1,IF(所有護老者!D107="","",所有護老者!D107),"")</f>
        <v/>
      </c>
      <c r="D107" s="160" t="str">
        <f>IF(所有護老者!C107=1,1,"")</f>
        <v/>
      </c>
      <c r="E107" s="160" t="str">
        <f>IF($D107=1,IF(所有護老者!E107="","",所有護老者!E107),"")</f>
        <v/>
      </c>
      <c r="F107" s="160" t="str">
        <f>IF($D107=1,IF(所有護老者!F107="","",所有護老者!F107),"")</f>
        <v/>
      </c>
      <c r="G107" s="160" t="str">
        <f>IF($D107=1,IF(所有護老者!G107="","",所有護老者!G107),"")</f>
        <v/>
      </c>
      <c r="H107" s="160" t="str">
        <f>IF($D107=1,IF(所有護老者!H107="","",所有護老者!H107),"")</f>
        <v/>
      </c>
      <c r="I107" s="160" t="str">
        <f>IF($D107=1,IF(所有護老者!I107="","",所有護老者!I107),"")</f>
        <v/>
      </c>
      <c r="J107" s="160" t="str">
        <f>IF($D107=1,IF(所有護老者!J107="","",所有護老者!J107),"")</f>
        <v/>
      </c>
      <c r="K107" s="160" t="str">
        <f>IF($D107=1,IF(所有護老者!K107="","",所有護老者!K107),"")</f>
        <v/>
      </c>
      <c r="L107" s="160" t="str">
        <f>IF($D107=1,IF(所有護老者!L107="","",所有護老者!L107),"")</f>
        <v/>
      </c>
      <c r="M107" s="160" t="str">
        <f>IF($D107=1,IF(所有護老者!M107="","",所有護老者!M107),"")</f>
        <v/>
      </c>
      <c r="N107" s="160" t="str">
        <f>IF($D107=1,IF(所有護老者!N107="","",所有護老者!N107),"")</f>
        <v/>
      </c>
      <c r="O107" s="160" t="str">
        <f>IF($D107=1,IF(所有護老者!O107="","",所有護老者!O107),"")</f>
        <v/>
      </c>
      <c r="P107" s="160" t="str">
        <f>IF($D107=1,IF(所有護老者!P107="","",所有護老者!P107),"")</f>
        <v/>
      </c>
      <c r="Q107" s="160" t="str">
        <f>IF($D107=1,IF(所有護老者!Q107="","",所有護老者!Q107),"")</f>
        <v/>
      </c>
      <c r="R107" s="160" t="str">
        <f>IF($D107=1,IF(所有護老者!R107="","",所有護老者!R107),"")</f>
        <v/>
      </c>
      <c r="S107" s="160" t="str">
        <f>IF($D107=1,IF(所有護老者!S107="","",所有護老者!S107),"")</f>
        <v/>
      </c>
      <c r="T107" s="160" t="str">
        <f>IF($D107=1,IF(所有護老者!T107="","",所有護老者!T107),"")</f>
        <v/>
      </c>
      <c r="U107" s="160" t="str">
        <f>IF($D107=1,IF(所有護老者!U107="","",所有護老者!U107),"")</f>
        <v/>
      </c>
      <c r="V107" s="160" t="str">
        <f>IF($D107=1,IF(所有護老者!V107="","",所有護老者!V107),"")</f>
        <v/>
      </c>
      <c r="W107" s="160" t="str">
        <f>IF($D107=1,IF(所有護老者!W107="","",所有護老者!W107),"")</f>
        <v/>
      </c>
      <c r="X107" s="160" t="str">
        <f>IF($D107=1,IF(所有護老者!X107="","",所有護老者!X107),"")</f>
        <v/>
      </c>
      <c r="Y107" s="160" t="str">
        <f>IF($D107=1,IF(所有護老者!Y107="","",所有護老者!Y107),"")</f>
        <v/>
      </c>
      <c r="Z107" s="160" t="str">
        <f>IF($D107=1,IF(所有護老者!Z107="","",所有護老者!Z107),"")</f>
        <v/>
      </c>
      <c r="AA107" s="160" t="str">
        <f>IF($D107=1,IF(所有護老者!AA107="","",所有護老者!AA107),"")</f>
        <v/>
      </c>
      <c r="AB107" s="160" t="str">
        <f>IF($D107=1,IF(所有護老者!AB107="","",所有護老者!AB107),"")</f>
        <v/>
      </c>
      <c r="AC107" s="160" t="str">
        <f>IF($D107=1,IF(所有護老者!AC107="","",所有護老者!AC107),"")</f>
        <v/>
      </c>
      <c r="AD107" s="160" t="str">
        <f>IF($D107=1,IF(所有護老者!AD107="","",所有護老者!AD107),"")</f>
        <v/>
      </c>
      <c r="AE107" s="160" t="str">
        <f>IF($D107=1,IF(所有護老者!AE107="","",所有護老者!AE107),"")</f>
        <v/>
      </c>
      <c r="AF107" s="160" t="str">
        <f>IF($D107=1,IF(所有護老者!AF107="","",所有護老者!AF107),"")</f>
        <v/>
      </c>
      <c r="AG107" s="160" t="str">
        <f>IF($D107=1,IF(所有護老者!AG107="","",所有護老者!AG107),"")</f>
        <v/>
      </c>
      <c r="AH107" s="160" t="str">
        <f>IF(所有護老者!AK107="","",所有護老者!AK107)</f>
        <v/>
      </c>
      <c r="AI107" s="175" t="str">
        <f t="shared" si="61"/>
        <v/>
      </c>
      <c r="AJ107" s="175" t="str">
        <f t="shared" si="62"/>
        <v/>
      </c>
      <c r="AK107" s="175" t="str">
        <f t="shared" si="63"/>
        <v/>
      </c>
      <c r="AL107" s="175" t="str">
        <f t="shared" si="64"/>
        <v/>
      </c>
      <c r="AM107" s="175" t="str">
        <f t="shared" si="65"/>
        <v/>
      </c>
      <c r="AN107" s="175" t="str">
        <f t="shared" si="66"/>
        <v/>
      </c>
      <c r="AO107" s="175" t="str">
        <f t="shared" si="67"/>
        <v/>
      </c>
      <c r="AP107" s="175" t="str">
        <f t="shared" si="68"/>
        <v/>
      </c>
      <c r="AQ107" s="27">
        <f t="shared" si="69"/>
        <v>0</v>
      </c>
      <c r="AR107" s="27"/>
      <c r="AS107" s="27">
        <f t="shared" si="70"/>
        <v>0</v>
      </c>
      <c r="AT107" s="27">
        <f t="shared" si="71"/>
        <v>0</v>
      </c>
      <c r="AU107" s="27">
        <f t="shared" si="72"/>
        <v>0</v>
      </c>
      <c r="AV107" s="27">
        <f t="shared" si="73"/>
        <v>0</v>
      </c>
      <c r="AW107" s="27">
        <f t="shared" si="74"/>
        <v>0</v>
      </c>
      <c r="AX107" s="27">
        <f t="shared" si="75"/>
        <v>0</v>
      </c>
      <c r="AY107" s="27">
        <f t="shared" si="76"/>
        <v>0</v>
      </c>
      <c r="AZ107" s="27">
        <f t="shared" si="77"/>
        <v>0</v>
      </c>
      <c r="BA107" s="176"/>
      <c r="BB107" s="27">
        <f t="shared" si="78"/>
        <v>0</v>
      </c>
      <c r="BC107" s="176"/>
      <c r="BD107" s="276" t="str">
        <f t="shared" si="79"/>
        <v/>
      </c>
      <c r="BE107" s="176"/>
      <c r="BF107" s="27">
        <f t="shared" si="80"/>
        <v>0</v>
      </c>
      <c r="BG107" s="27">
        <f t="shared" si="81"/>
        <v>0</v>
      </c>
      <c r="BH107" s="27">
        <f t="shared" si="82"/>
        <v>0</v>
      </c>
      <c r="BI107" s="27">
        <f t="shared" si="83"/>
        <v>0</v>
      </c>
      <c r="BJ107" s="27">
        <f t="shared" si="84"/>
        <v>0</v>
      </c>
      <c r="BK107" s="27"/>
      <c r="BL107" s="166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</row>
    <row r="108" spans="1:91">
      <c r="A108" s="160" t="str">
        <f>IF($D108=1,IF(所有護老者!A108="","",所有護老者!A108),"")</f>
        <v/>
      </c>
      <c r="B108" s="160" t="str">
        <f>IF($D108=1,IF(所有護老者!B108="","",所有護老者!B108),"")</f>
        <v/>
      </c>
      <c r="C108" s="160" t="str">
        <f>IF($D108=1,IF(所有護老者!D108="","",所有護老者!D108),"")</f>
        <v/>
      </c>
      <c r="D108" s="160" t="str">
        <f>IF(所有護老者!C108=1,1,"")</f>
        <v/>
      </c>
      <c r="E108" s="160" t="str">
        <f>IF($D108=1,IF(所有護老者!E108="","",所有護老者!E108),"")</f>
        <v/>
      </c>
      <c r="F108" s="160" t="str">
        <f>IF($D108=1,IF(所有護老者!F108="","",所有護老者!F108),"")</f>
        <v/>
      </c>
      <c r="G108" s="160" t="str">
        <f>IF($D108=1,IF(所有護老者!G108="","",所有護老者!G108),"")</f>
        <v/>
      </c>
      <c r="H108" s="160" t="str">
        <f>IF($D108=1,IF(所有護老者!H108="","",所有護老者!H108),"")</f>
        <v/>
      </c>
      <c r="I108" s="160" t="str">
        <f>IF($D108=1,IF(所有護老者!I108="","",所有護老者!I108),"")</f>
        <v/>
      </c>
      <c r="J108" s="160" t="str">
        <f>IF($D108=1,IF(所有護老者!J108="","",所有護老者!J108),"")</f>
        <v/>
      </c>
      <c r="K108" s="160" t="str">
        <f>IF($D108=1,IF(所有護老者!K108="","",所有護老者!K108),"")</f>
        <v/>
      </c>
      <c r="L108" s="160" t="str">
        <f>IF($D108=1,IF(所有護老者!L108="","",所有護老者!L108),"")</f>
        <v/>
      </c>
      <c r="M108" s="160" t="str">
        <f>IF($D108=1,IF(所有護老者!M108="","",所有護老者!M108),"")</f>
        <v/>
      </c>
      <c r="N108" s="160" t="str">
        <f>IF($D108=1,IF(所有護老者!N108="","",所有護老者!N108),"")</f>
        <v/>
      </c>
      <c r="O108" s="160" t="str">
        <f>IF($D108=1,IF(所有護老者!O108="","",所有護老者!O108),"")</f>
        <v/>
      </c>
      <c r="P108" s="160" t="str">
        <f>IF($D108=1,IF(所有護老者!P108="","",所有護老者!P108),"")</f>
        <v/>
      </c>
      <c r="Q108" s="160" t="str">
        <f>IF($D108=1,IF(所有護老者!Q108="","",所有護老者!Q108),"")</f>
        <v/>
      </c>
      <c r="R108" s="160" t="str">
        <f>IF($D108=1,IF(所有護老者!R108="","",所有護老者!R108),"")</f>
        <v/>
      </c>
      <c r="S108" s="160" t="str">
        <f>IF($D108=1,IF(所有護老者!S108="","",所有護老者!S108),"")</f>
        <v/>
      </c>
      <c r="T108" s="160" t="str">
        <f>IF($D108=1,IF(所有護老者!T108="","",所有護老者!T108),"")</f>
        <v/>
      </c>
      <c r="U108" s="160" t="str">
        <f>IF($D108=1,IF(所有護老者!U108="","",所有護老者!U108),"")</f>
        <v/>
      </c>
      <c r="V108" s="160" t="str">
        <f>IF($D108=1,IF(所有護老者!V108="","",所有護老者!V108),"")</f>
        <v/>
      </c>
      <c r="W108" s="160" t="str">
        <f>IF($D108=1,IF(所有護老者!W108="","",所有護老者!W108),"")</f>
        <v/>
      </c>
      <c r="X108" s="160" t="str">
        <f>IF($D108=1,IF(所有護老者!X108="","",所有護老者!X108),"")</f>
        <v/>
      </c>
      <c r="Y108" s="160" t="str">
        <f>IF($D108=1,IF(所有護老者!Y108="","",所有護老者!Y108),"")</f>
        <v/>
      </c>
      <c r="Z108" s="160" t="str">
        <f>IF($D108=1,IF(所有護老者!Z108="","",所有護老者!Z108),"")</f>
        <v/>
      </c>
      <c r="AA108" s="160" t="str">
        <f>IF($D108=1,IF(所有護老者!AA108="","",所有護老者!AA108),"")</f>
        <v/>
      </c>
      <c r="AB108" s="160" t="str">
        <f>IF($D108=1,IF(所有護老者!AB108="","",所有護老者!AB108),"")</f>
        <v/>
      </c>
      <c r="AC108" s="160" t="str">
        <f>IF($D108=1,IF(所有護老者!AC108="","",所有護老者!AC108),"")</f>
        <v/>
      </c>
      <c r="AD108" s="160" t="str">
        <f>IF($D108=1,IF(所有護老者!AD108="","",所有護老者!AD108),"")</f>
        <v/>
      </c>
      <c r="AE108" s="160" t="str">
        <f>IF($D108=1,IF(所有護老者!AE108="","",所有護老者!AE108),"")</f>
        <v/>
      </c>
      <c r="AF108" s="160" t="str">
        <f>IF($D108=1,IF(所有護老者!AF108="","",所有護老者!AF108),"")</f>
        <v/>
      </c>
      <c r="AG108" s="160" t="str">
        <f>IF($D108=1,IF(所有護老者!AG108="","",所有護老者!AG108),"")</f>
        <v/>
      </c>
      <c r="AH108" s="160" t="str">
        <f>IF(所有護老者!AK108="","",所有護老者!AK108)</f>
        <v/>
      </c>
      <c r="AI108" s="175" t="str">
        <f t="shared" si="61"/>
        <v/>
      </c>
      <c r="AJ108" s="175" t="str">
        <f t="shared" si="62"/>
        <v/>
      </c>
      <c r="AK108" s="175" t="str">
        <f t="shared" si="63"/>
        <v/>
      </c>
      <c r="AL108" s="175" t="str">
        <f t="shared" si="64"/>
        <v/>
      </c>
      <c r="AM108" s="175" t="str">
        <f t="shared" si="65"/>
        <v/>
      </c>
      <c r="AN108" s="175" t="str">
        <f t="shared" si="66"/>
        <v/>
      </c>
      <c r="AO108" s="175" t="str">
        <f t="shared" si="67"/>
        <v/>
      </c>
      <c r="AP108" s="175" t="str">
        <f t="shared" si="68"/>
        <v/>
      </c>
      <c r="AQ108" s="27">
        <f t="shared" si="69"/>
        <v>0</v>
      </c>
      <c r="AR108" s="27"/>
      <c r="AS108" s="27">
        <f t="shared" si="70"/>
        <v>0</v>
      </c>
      <c r="AT108" s="27">
        <f t="shared" si="71"/>
        <v>0</v>
      </c>
      <c r="AU108" s="27">
        <f t="shared" si="72"/>
        <v>0</v>
      </c>
      <c r="AV108" s="27">
        <f t="shared" si="73"/>
        <v>0</v>
      </c>
      <c r="AW108" s="27">
        <f t="shared" si="74"/>
        <v>0</v>
      </c>
      <c r="AX108" s="27">
        <f t="shared" si="75"/>
        <v>0</v>
      </c>
      <c r="AY108" s="27">
        <f t="shared" si="76"/>
        <v>0</v>
      </c>
      <c r="AZ108" s="27">
        <f t="shared" si="77"/>
        <v>0</v>
      </c>
      <c r="BA108" s="176"/>
      <c r="BB108" s="27">
        <f t="shared" si="78"/>
        <v>0</v>
      </c>
      <c r="BC108" s="176"/>
      <c r="BD108" s="276" t="str">
        <f t="shared" si="79"/>
        <v/>
      </c>
      <c r="BE108" s="176"/>
      <c r="BF108" s="27">
        <f t="shared" si="80"/>
        <v>0</v>
      </c>
      <c r="BG108" s="27">
        <f t="shared" si="81"/>
        <v>0</v>
      </c>
      <c r="BH108" s="27">
        <f t="shared" si="82"/>
        <v>0</v>
      </c>
      <c r="BI108" s="27">
        <f t="shared" si="83"/>
        <v>0</v>
      </c>
      <c r="BJ108" s="27">
        <f t="shared" si="84"/>
        <v>0</v>
      </c>
      <c r="BK108" s="27"/>
      <c r="BL108" s="166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</row>
    <row r="109" spans="1:91">
      <c r="A109" s="160" t="str">
        <f>IF($D109=1,IF(所有護老者!A109="","",所有護老者!A109),"")</f>
        <v/>
      </c>
      <c r="B109" s="160" t="str">
        <f>IF($D109=1,IF(所有護老者!B109="","",所有護老者!B109),"")</f>
        <v/>
      </c>
      <c r="C109" s="160" t="str">
        <f>IF($D109=1,IF(所有護老者!D109="","",所有護老者!D109),"")</f>
        <v/>
      </c>
      <c r="D109" s="160" t="str">
        <f>IF(所有護老者!C109=1,1,"")</f>
        <v/>
      </c>
      <c r="E109" s="160" t="str">
        <f>IF($D109=1,IF(所有護老者!E109="","",所有護老者!E109),"")</f>
        <v/>
      </c>
      <c r="F109" s="160" t="str">
        <f>IF($D109=1,IF(所有護老者!F109="","",所有護老者!F109),"")</f>
        <v/>
      </c>
      <c r="G109" s="160" t="str">
        <f>IF($D109=1,IF(所有護老者!G109="","",所有護老者!G109),"")</f>
        <v/>
      </c>
      <c r="H109" s="160" t="str">
        <f>IF($D109=1,IF(所有護老者!H109="","",所有護老者!H109),"")</f>
        <v/>
      </c>
      <c r="I109" s="160" t="str">
        <f>IF($D109=1,IF(所有護老者!I109="","",所有護老者!I109),"")</f>
        <v/>
      </c>
      <c r="J109" s="160" t="str">
        <f>IF($D109=1,IF(所有護老者!J109="","",所有護老者!J109),"")</f>
        <v/>
      </c>
      <c r="K109" s="160" t="str">
        <f>IF($D109=1,IF(所有護老者!K109="","",所有護老者!K109),"")</f>
        <v/>
      </c>
      <c r="L109" s="160" t="str">
        <f>IF($D109=1,IF(所有護老者!L109="","",所有護老者!L109),"")</f>
        <v/>
      </c>
      <c r="M109" s="160" t="str">
        <f>IF($D109=1,IF(所有護老者!M109="","",所有護老者!M109),"")</f>
        <v/>
      </c>
      <c r="N109" s="160" t="str">
        <f>IF($D109=1,IF(所有護老者!N109="","",所有護老者!N109),"")</f>
        <v/>
      </c>
      <c r="O109" s="160" t="str">
        <f>IF($D109=1,IF(所有護老者!O109="","",所有護老者!O109),"")</f>
        <v/>
      </c>
      <c r="P109" s="160" t="str">
        <f>IF($D109=1,IF(所有護老者!P109="","",所有護老者!P109),"")</f>
        <v/>
      </c>
      <c r="Q109" s="160" t="str">
        <f>IF($D109=1,IF(所有護老者!Q109="","",所有護老者!Q109),"")</f>
        <v/>
      </c>
      <c r="R109" s="160" t="str">
        <f>IF($D109=1,IF(所有護老者!R109="","",所有護老者!R109),"")</f>
        <v/>
      </c>
      <c r="S109" s="160" t="str">
        <f>IF($D109=1,IF(所有護老者!S109="","",所有護老者!S109),"")</f>
        <v/>
      </c>
      <c r="T109" s="160" t="str">
        <f>IF($D109=1,IF(所有護老者!T109="","",所有護老者!T109),"")</f>
        <v/>
      </c>
      <c r="U109" s="160" t="str">
        <f>IF($D109=1,IF(所有護老者!U109="","",所有護老者!U109),"")</f>
        <v/>
      </c>
      <c r="V109" s="160" t="str">
        <f>IF($D109=1,IF(所有護老者!V109="","",所有護老者!V109),"")</f>
        <v/>
      </c>
      <c r="W109" s="160" t="str">
        <f>IF($D109=1,IF(所有護老者!W109="","",所有護老者!W109),"")</f>
        <v/>
      </c>
      <c r="X109" s="160" t="str">
        <f>IF($D109=1,IF(所有護老者!X109="","",所有護老者!X109),"")</f>
        <v/>
      </c>
      <c r="Y109" s="160" t="str">
        <f>IF($D109=1,IF(所有護老者!Y109="","",所有護老者!Y109),"")</f>
        <v/>
      </c>
      <c r="Z109" s="160" t="str">
        <f>IF($D109=1,IF(所有護老者!Z109="","",所有護老者!Z109),"")</f>
        <v/>
      </c>
      <c r="AA109" s="160" t="str">
        <f>IF($D109=1,IF(所有護老者!AA109="","",所有護老者!AA109),"")</f>
        <v/>
      </c>
      <c r="AB109" s="160" t="str">
        <f>IF($D109=1,IF(所有護老者!AB109="","",所有護老者!AB109),"")</f>
        <v/>
      </c>
      <c r="AC109" s="160" t="str">
        <f>IF($D109=1,IF(所有護老者!AC109="","",所有護老者!AC109),"")</f>
        <v/>
      </c>
      <c r="AD109" s="160" t="str">
        <f>IF($D109=1,IF(所有護老者!AD109="","",所有護老者!AD109),"")</f>
        <v/>
      </c>
      <c r="AE109" s="160" t="str">
        <f>IF($D109=1,IF(所有護老者!AE109="","",所有護老者!AE109),"")</f>
        <v/>
      </c>
      <c r="AF109" s="160" t="str">
        <f>IF($D109=1,IF(所有護老者!AF109="","",所有護老者!AF109),"")</f>
        <v/>
      </c>
      <c r="AG109" s="160" t="str">
        <f>IF($D109=1,IF(所有護老者!AG109="","",所有護老者!AG109),"")</f>
        <v/>
      </c>
      <c r="AH109" s="160" t="str">
        <f>IF(所有護老者!AK109="","",所有護老者!AK109)</f>
        <v/>
      </c>
      <c r="AI109" s="175" t="str">
        <f t="shared" si="61"/>
        <v/>
      </c>
      <c r="AJ109" s="175" t="str">
        <f t="shared" si="62"/>
        <v/>
      </c>
      <c r="AK109" s="175" t="str">
        <f t="shared" si="63"/>
        <v/>
      </c>
      <c r="AL109" s="175" t="str">
        <f t="shared" si="64"/>
        <v/>
      </c>
      <c r="AM109" s="175" t="str">
        <f t="shared" si="65"/>
        <v/>
      </c>
      <c r="AN109" s="175" t="str">
        <f t="shared" si="66"/>
        <v/>
      </c>
      <c r="AO109" s="175" t="str">
        <f t="shared" si="67"/>
        <v/>
      </c>
      <c r="AP109" s="175" t="str">
        <f t="shared" si="68"/>
        <v/>
      </c>
      <c r="AQ109" s="27">
        <f t="shared" si="69"/>
        <v>0</v>
      </c>
      <c r="AR109" s="27"/>
      <c r="AS109" s="27">
        <f t="shared" si="70"/>
        <v>0</v>
      </c>
      <c r="AT109" s="27">
        <f t="shared" si="71"/>
        <v>0</v>
      </c>
      <c r="AU109" s="27">
        <f t="shared" si="72"/>
        <v>0</v>
      </c>
      <c r="AV109" s="27">
        <f t="shared" si="73"/>
        <v>0</v>
      </c>
      <c r="AW109" s="27">
        <f t="shared" si="74"/>
        <v>0</v>
      </c>
      <c r="AX109" s="27">
        <f t="shared" si="75"/>
        <v>0</v>
      </c>
      <c r="AY109" s="27">
        <f t="shared" si="76"/>
        <v>0</v>
      </c>
      <c r="AZ109" s="27">
        <f t="shared" si="77"/>
        <v>0</v>
      </c>
      <c r="BA109" s="176"/>
      <c r="BB109" s="27">
        <f t="shared" si="78"/>
        <v>0</v>
      </c>
      <c r="BC109" s="176"/>
      <c r="BD109" s="276" t="str">
        <f t="shared" si="79"/>
        <v/>
      </c>
      <c r="BE109" s="176"/>
      <c r="BF109" s="27">
        <f t="shared" si="80"/>
        <v>0</v>
      </c>
      <c r="BG109" s="27">
        <f t="shared" si="81"/>
        <v>0</v>
      </c>
      <c r="BH109" s="27">
        <f t="shared" si="82"/>
        <v>0</v>
      </c>
      <c r="BI109" s="27">
        <f t="shared" si="83"/>
        <v>0</v>
      </c>
      <c r="BJ109" s="27">
        <f t="shared" si="84"/>
        <v>0</v>
      </c>
      <c r="BK109" s="27"/>
      <c r="BL109" s="166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</row>
    <row r="110" spans="1:91">
      <c r="A110" s="160" t="str">
        <f>IF($D110=1,IF(所有護老者!A110="","",所有護老者!A110),"")</f>
        <v/>
      </c>
      <c r="B110" s="160" t="str">
        <f>IF($D110=1,IF(所有護老者!B110="","",所有護老者!B110),"")</f>
        <v/>
      </c>
      <c r="C110" s="160" t="str">
        <f>IF($D110=1,IF(所有護老者!D110="","",所有護老者!D110),"")</f>
        <v/>
      </c>
      <c r="D110" s="160" t="str">
        <f>IF(所有護老者!C110=1,1,"")</f>
        <v/>
      </c>
      <c r="E110" s="160" t="str">
        <f>IF($D110=1,IF(所有護老者!E110="","",所有護老者!E110),"")</f>
        <v/>
      </c>
      <c r="F110" s="160" t="str">
        <f>IF($D110=1,IF(所有護老者!F110="","",所有護老者!F110),"")</f>
        <v/>
      </c>
      <c r="G110" s="160" t="str">
        <f>IF($D110=1,IF(所有護老者!G110="","",所有護老者!G110),"")</f>
        <v/>
      </c>
      <c r="H110" s="160" t="str">
        <f>IF($D110=1,IF(所有護老者!H110="","",所有護老者!H110),"")</f>
        <v/>
      </c>
      <c r="I110" s="160" t="str">
        <f>IF($D110=1,IF(所有護老者!I110="","",所有護老者!I110),"")</f>
        <v/>
      </c>
      <c r="J110" s="160" t="str">
        <f>IF($D110=1,IF(所有護老者!J110="","",所有護老者!J110),"")</f>
        <v/>
      </c>
      <c r="K110" s="160" t="str">
        <f>IF($D110=1,IF(所有護老者!K110="","",所有護老者!K110),"")</f>
        <v/>
      </c>
      <c r="L110" s="160" t="str">
        <f>IF($D110=1,IF(所有護老者!L110="","",所有護老者!L110),"")</f>
        <v/>
      </c>
      <c r="M110" s="160" t="str">
        <f>IF($D110=1,IF(所有護老者!M110="","",所有護老者!M110),"")</f>
        <v/>
      </c>
      <c r="N110" s="160" t="str">
        <f>IF($D110=1,IF(所有護老者!N110="","",所有護老者!N110),"")</f>
        <v/>
      </c>
      <c r="O110" s="160" t="str">
        <f>IF($D110=1,IF(所有護老者!O110="","",所有護老者!O110),"")</f>
        <v/>
      </c>
      <c r="P110" s="160" t="str">
        <f>IF($D110=1,IF(所有護老者!P110="","",所有護老者!P110),"")</f>
        <v/>
      </c>
      <c r="Q110" s="160" t="str">
        <f>IF($D110=1,IF(所有護老者!Q110="","",所有護老者!Q110),"")</f>
        <v/>
      </c>
      <c r="R110" s="160" t="str">
        <f>IF($D110=1,IF(所有護老者!R110="","",所有護老者!R110),"")</f>
        <v/>
      </c>
      <c r="S110" s="160" t="str">
        <f>IF($D110=1,IF(所有護老者!S110="","",所有護老者!S110),"")</f>
        <v/>
      </c>
      <c r="T110" s="160" t="str">
        <f>IF($D110=1,IF(所有護老者!T110="","",所有護老者!T110),"")</f>
        <v/>
      </c>
      <c r="U110" s="160" t="str">
        <f>IF($D110=1,IF(所有護老者!U110="","",所有護老者!U110),"")</f>
        <v/>
      </c>
      <c r="V110" s="160" t="str">
        <f>IF($D110=1,IF(所有護老者!V110="","",所有護老者!V110),"")</f>
        <v/>
      </c>
      <c r="W110" s="160" t="str">
        <f>IF($D110=1,IF(所有護老者!W110="","",所有護老者!W110),"")</f>
        <v/>
      </c>
      <c r="X110" s="160" t="str">
        <f>IF($D110=1,IF(所有護老者!X110="","",所有護老者!X110),"")</f>
        <v/>
      </c>
      <c r="Y110" s="160" t="str">
        <f>IF($D110=1,IF(所有護老者!Y110="","",所有護老者!Y110),"")</f>
        <v/>
      </c>
      <c r="Z110" s="160" t="str">
        <f>IF($D110=1,IF(所有護老者!Z110="","",所有護老者!Z110),"")</f>
        <v/>
      </c>
      <c r="AA110" s="160" t="str">
        <f>IF($D110=1,IF(所有護老者!AA110="","",所有護老者!AA110),"")</f>
        <v/>
      </c>
      <c r="AB110" s="160" t="str">
        <f>IF($D110=1,IF(所有護老者!AB110="","",所有護老者!AB110),"")</f>
        <v/>
      </c>
      <c r="AC110" s="160" t="str">
        <f>IF($D110=1,IF(所有護老者!AC110="","",所有護老者!AC110),"")</f>
        <v/>
      </c>
      <c r="AD110" s="160" t="str">
        <f>IF($D110=1,IF(所有護老者!AD110="","",所有護老者!AD110),"")</f>
        <v/>
      </c>
      <c r="AE110" s="160" t="str">
        <f>IF($D110=1,IF(所有護老者!AE110="","",所有護老者!AE110),"")</f>
        <v/>
      </c>
      <c r="AF110" s="160" t="str">
        <f>IF($D110=1,IF(所有護老者!AF110="","",所有護老者!AF110),"")</f>
        <v/>
      </c>
      <c r="AG110" s="160" t="str">
        <f>IF($D110=1,IF(所有護老者!AG110="","",所有護老者!AG110),"")</f>
        <v/>
      </c>
      <c r="AH110" s="160" t="str">
        <f>IF(所有護老者!AK110="","",所有護老者!AK110)</f>
        <v/>
      </c>
      <c r="AI110" s="175" t="str">
        <f t="shared" si="61"/>
        <v/>
      </c>
      <c r="AJ110" s="175" t="str">
        <f t="shared" si="62"/>
        <v/>
      </c>
      <c r="AK110" s="175" t="str">
        <f t="shared" si="63"/>
        <v/>
      </c>
      <c r="AL110" s="175" t="str">
        <f t="shared" si="64"/>
        <v/>
      </c>
      <c r="AM110" s="175" t="str">
        <f t="shared" si="65"/>
        <v/>
      </c>
      <c r="AN110" s="175" t="str">
        <f t="shared" si="66"/>
        <v/>
      </c>
      <c r="AO110" s="175" t="str">
        <f t="shared" si="67"/>
        <v/>
      </c>
      <c r="AP110" s="175" t="str">
        <f t="shared" si="68"/>
        <v/>
      </c>
      <c r="AQ110" s="27">
        <f t="shared" si="69"/>
        <v>0</v>
      </c>
      <c r="AR110" s="27"/>
      <c r="AS110" s="27">
        <f t="shared" si="70"/>
        <v>0</v>
      </c>
      <c r="AT110" s="27">
        <f t="shared" si="71"/>
        <v>0</v>
      </c>
      <c r="AU110" s="27">
        <f t="shared" si="72"/>
        <v>0</v>
      </c>
      <c r="AV110" s="27">
        <f t="shared" si="73"/>
        <v>0</v>
      </c>
      <c r="AW110" s="27">
        <f t="shared" si="74"/>
        <v>0</v>
      </c>
      <c r="AX110" s="27">
        <f t="shared" si="75"/>
        <v>0</v>
      </c>
      <c r="AY110" s="27">
        <f t="shared" si="76"/>
        <v>0</v>
      </c>
      <c r="AZ110" s="27">
        <f t="shared" si="77"/>
        <v>0</v>
      </c>
      <c r="BA110" s="176"/>
      <c r="BB110" s="27">
        <f t="shared" si="78"/>
        <v>0</v>
      </c>
      <c r="BC110" s="176"/>
      <c r="BD110" s="276" t="str">
        <f t="shared" si="79"/>
        <v/>
      </c>
      <c r="BE110" s="176"/>
      <c r="BF110" s="27">
        <f t="shared" si="80"/>
        <v>0</v>
      </c>
      <c r="BG110" s="27">
        <f t="shared" si="81"/>
        <v>0</v>
      </c>
      <c r="BH110" s="27">
        <f t="shared" si="82"/>
        <v>0</v>
      </c>
      <c r="BI110" s="27">
        <f t="shared" si="83"/>
        <v>0</v>
      </c>
      <c r="BJ110" s="27">
        <f t="shared" si="84"/>
        <v>0</v>
      </c>
      <c r="BK110" s="27"/>
      <c r="BL110" s="166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</row>
    <row r="111" spans="1:91">
      <c r="A111" s="160" t="str">
        <f>IF($D111=1,IF(所有護老者!A111="","",所有護老者!A111),"")</f>
        <v/>
      </c>
      <c r="B111" s="160" t="str">
        <f>IF($D111=1,IF(所有護老者!B111="","",所有護老者!B111),"")</f>
        <v/>
      </c>
      <c r="C111" s="160" t="str">
        <f>IF($D111=1,IF(所有護老者!D111="","",所有護老者!D111),"")</f>
        <v/>
      </c>
      <c r="D111" s="160" t="str">
        <f>IF(所有護老者!C111=1,1,"")</f>
        <v/>
      </c>
      <c r="E111" s="160" t="str">
        <f>IF($D111=1,IF(所有護老者!E111="","",所有護老者!E111),"")</f>
        <v/>
      </c>
      <c r="F111" s="160" t="str">
        <f>IF($D111=1,IF(所有護老者!F111="","",所有護老者!F111),"")</f>
        <v/>
      </c>
      <c r="G111" s="160" t="str">
        <f>IF($D111=1,IF(所有護老者!G111="","",所有護老者!G111),"")</f>
        <v/>
      </c>
      <c r="H111" s="160" t="str">
        <f>IF($D111=1,IF(所有護老者!H111="","",所有護老者!H111),"")</f>
        <v/>
      </c>
      <c r="I111" s="160" t="str">
        <f>IF($D111=1,IF(所有護老者!I111="","",所有護老者!I111),"")</f>
        <v/>
      </c>
      <c r="J111" s="160" t="str">
        <f>IF($D111=1,IF(所有護老者!J111="","",所有護老者!J111),"")</f>
        <v/>
      </c>
      <c r="K111" s="160" t="str">
        <f>IF($D111=1,IF(所有護老者!K111="","",所有護老者!K111),"")</f>
        <v/>
      </c>
      <c r="L111" s="160" t="str">
        <f>IF($D111=1,IF(所有護老者!L111="","",所有護老者!L111),"")</f>
        <v/>
      </c>
      <c r="M111" s="160" t="str">
        <f>IF($D111=1,IF(所有護老者!M111="","",所有護老者!M111),"")</f>
        <v/>
      </c>
      <c r="N111" s="160" t="str">
        <f>IF($D111=1,IF(所有護老者!N111="","",所有護老者!N111),"")</f>
        <v/>
      </c>
      <c r="O111" s="160" t="str">
        <f>IF($D111=1,IF(所有護老者!O111="","",所有護老者!O111),"")</f>
        <v/>
      </c>
      <c r="P111" s="160" t="str">
        <f>IF($D111=1,IF(所有護老者!P111="","",所有護老者!P111),"")</f>
        <v/>
      </c>
      <c r="Q111" s="160" t="str">
        <f>IF($D111=1,IF(所有護老者!Q111="","",所有護老者!Q111),"")</f>
        <v/>
      </c>
      <c r="R111" s="160" t="str">
        <f>IF($D111=1,IF(所有護老者!R111="","",所有護老者!R111),"")</f>
        <v/>
      </c>
      <c r="S111" s="160" t="str">
        <f>IF($D111=1,IF(所有護老者!S111="","",所有護老者!S111),"")</f>
        <v/>
      </c>
      <c r="T111" s="160" t="str">
        <f>IF($D111=1,IF(所有護老者!T111="","",所有護老者!T111),"")</f>
        <v/>
      </c>
      <c r="U111" s="160" t="str">
        <f>IF($D111=1,IF(所有護老者!U111="","",所有護老者!U111),"")</f>
        <v/>
      </c>
      <c r="V111" s="160" t="str">
        <f>IF($D111=1,IF(所有護老者!V111="","",所有護老者!V111),"")</f>
        <v/>
      </c>
      <c r="W111" s="160" t="str">
        <f>IF($D111=1,IF(所有護老者!W111="","",所有護老者!W111),"")</f>
        <v/>
      </c>
      <c r="X111" s="160" t="str">
        <f>IF($D111=1,IF(所有護老者!X111="","",所有護老者!X111),"")</f>
        <v/>
      </c>
      <c r="Y111" s="160" t="str">
        <f>IF($D111=1,IF(所有護老者!Y111="","",所有護老者!Y111),"")</f>
        <v/>
      </c>
      <c r="Z111" s="160" t="str">
        <f>IF($D111=1,IF(所有護老者!Z111="","",所有護老者!Z111),"")</f>
        <v/>
      </c>
      <c r="AA111" s="160" t="str">
        <f>IF($D111=1,IF(所有護老者!AA111="","",所有護老者!AA111),"")</f>
        <v/>
      </c>
      <c r="AB111" s="160" t="str">
        <f>IF($D111=1,IF(所有護老者!AB111="","",所有護老者!AB111),"")</f>
        <v/>
      </c>
      <c r="AC111" s="160" t="str">
        <f>IF($D111=1,IF(所有護老者!AC111="","",所有護老者!AC111),"")</f>
        <v/>
      </c>
      <c r="AD111" s="160" t="str">
        <f>IF($D111=1,IF(所有護老者!AD111="","",所有護老者!AD111),"")</f>
        <v/>
      </c>
      <c r="AE111" s="160" t="str">
        <f>IF($D111=1,IF(所有護老者!AE111="","",所有護老者!AE111),"")</f>
        <v/>
      </c>
      <c r="AF111" s="160" t="str">
        <f>IF($D111=1,IF(所有護老者!AF111="","",所有護老者!AF111),"")</f>
        <v/>
      </c>
      <c r="AG111" s="160" t="str">
        <f>IF($D111=1,IF(所有護老者!AG111="","",所有護老者!AG111),"")</f>
        <v/>
      </c>
      <c r="AH111" s="160" t="str">
        <f>IF(所有護老者!AK111="","",所有護老者!AK111)</f>
        <v/>
      </c>
      <c r="AI111" s="175" t="str">
        <f t="shared" si="61"/>
        <v/>
      </c>
      <c r="AJ111" s="175" t="str">
        <f t="shared" si="62"/>
        <v/>
      </c>
      <c r="AK111" s="175" t="str">
        <f t="shared" si="63"/>
        <v/>
      </c>
      <c r="AL111" s="175" t="str">
        <f t="shared" si="64"/>
        <v/>
      </c>
      <c r="AM111" s="175" t="str">
        <f t="shared" si="65"/>
        <v/>
      </c>
      <c r="AN111" s="175" t="str">
        <f t="shared" si="66"/>
        <v/>
      </c>
      <c r="AO111" s="175" t="str">
        <f t="shared" si="67"/>
        <v/>
      </c>
      <c r="AP111" s="175" t="str">
        <f t="shared" si="68"/>
        <v/>
      </c>
      <c r="AQ111" s="27">
        <f t="shared" si="69"/>
        <v>0</v>
      </c>
      <c r="AR111" s="27"/>
      <c r="AS111" s="27">
        <f t="shared" si="70"/>
        <v>0</v>
      </c>
      <c r="AT111" s="27">
        <f t="shared" si="71"/>
        <v>0</v>
      </c>
      <c r="AU111" s="27">
        <f t="shared" si="72"/>
        <v>0</v>
      </c>
      <c r="AV111" s="27">
        <f t="shared" si="73"/>
        <v>0</v>
      </c>
      <c r="AW111" s="27">
        <f t="shared" si="74"/>
        <v>0</v>
      </c>
      <c r="AX111" s="27">
        <f t="shared" si="75"/>
        <v>0</v>
      </c>
      <c r="AY111" s="27">
        <f t="shared" si="76"/>
        <v>0</v>
      </c>
      <c r="AZ111" s="27">
        <f t="shared" si="77"/>
        <v>0</v>
      </c>
      <c r="BA111" s="176"/>
      <c r="BB111" s="27">
        <f t="shared" si="78"/>
        <v>0</v>
      </c>
      <c r="BC111" s="176"/>
      <c r="BD111" s="276" t="str">
        <f t="shared" si="79"/>
        <v/>
      </c>
      <c r="BE111" s="176"/>
      <c r="BF111" s="27">
        <f t="shared" si="80"/>
        <v>0</v>
      </c>
      <c r="BG111" s="27">
        <f t="shared" si="81"/>
        <v>0</v>
      </c>
      <c r="BH111" s="27">
        <f t="shared" si="82"/>
        <v>0</v>
      </c>
      <c r="BI111" s="27">
        <f t="shared" si="83"/>
        <v>0</v>
      </c>
      <c r="BJ111" s="27">
        <f t="shared" si="84"/>
        <v>0</v>
      </c>
      <c r="BK111" s="27"/>
      <c r="BL111" s="166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</row>
    <row r="112" spans="1:91">
      <c r="A112" s="160" t="str">
        <f>IF($D112=1,IF(所有護老者!A112="","",所有護老者!A112),"")</f>
        <v/>
      </c>
      <c r="B112" s="160" t="str">
        <f>IF($D112=1,IF(所有護老者!B112="","",所有護老者!B112),"")</f>
        <v/>
      </c>
      <c r="C112" s="160" t="str">
        <f>IF($D112=1,IF(所有護老者!D112="","",所有護老者!D112),"")</f>
        <v/>
      </c>
      <c r="D112" s="160" t="str">
        <f>IF(所有護老者!C112=1,1,"")</f>
        <v/>
      </c>
      <c r="E112" s="160" t="str">
        <f>IF($D112=1,IF(所有護老者!E112="","",所有護老者!E112),"")</f>
        <v/>
      </c>
      <c r="F112" s="160" t="str">
        <f>IF($D112=1,IF(所有護老者!F112="","",所有護老者!F112),"")</f>
        <v/>
      </c>
      <c r="G112" s="160" t="str">
        <f>IF($D112=1,IF(所有護老者!G112="","",所有護老者!G112),"")</f>
        <v/>
      </c>
      <c r="H112" s="160" t="str">
        <f>IF($D112=1,IF(所有護老者!H112="","",所有護老者!H112),"")</f>
        <v/>
      </c>
      <c r="I112" s="160" t="str">
        <f>IF($D112=1,IF(所有護老者!I112="","",所有護老者!I112),"")</f>
        <v/>
      </c>
      <c r="J112" s="160" t="str">
        <f>IF($D112=1,IF(所有護老者!J112="","",所有護老者!J112),"")</f>
        <v/>
      </c>
      <c r="K112" s="160" t="str">
        <f>IF($D112=1,IF(所有護老者!K112="","",所有護老者!K112),"")</f>
        <v/>
      </c>
      <c r="L112" s="160" t="str">
        <f>IF($D112=1,IF(所有護老者!L112="","",所有護老者!L112),"")</f>
        <v/>
      </c>
      <c r="M112" s="160" t="str">
        <f>IF($D112=1,IF(所有護老者!M112="","",所有護老者!M112),"")</f>
        <v/>
      </c>
      <c r="N112" s="160" t="str">
        <f>IF($D112=1,IF(所有護老者!N112="","",所有護老者!N112),"")</f>
        <v/>
      </c>
      <c r="O112" s="160" t="str">
        <f>IF($D112=1,IF(所有護老者!O112="","",所有護老者!O112),"")</f>
        <v/>
      </c>
      <c r="P112" s="160" t="str">
        <f>IF($D112=1,IF(所有護老者!P112="","",所有護老者!P112),"")</f>
        <v/>
      </c>
      <c r="Q112" s="160" t="str">
        <f>IF($D112=1,IF(所有護老者!Q112="","",所有護老者!Q112),"")</f>
        <v/>
      </c>
      <c r="R112" s="160" t="str">
        <f>IF($D112=1,IF(所有護老者!R112="","",所有護老者!R112),"")</f>
        <v/>
      </c>
      <c r="S112" s="160" t="str">
        <f>IF($D112=1,IF(所有護老者!S112="","",所有護老者!S112),"")</f>
        <v/>
      </c>
      <c r="T112" s="160" t="str">
        <f>IF($D112=1,IF(所有護老者!T112="","",所有護老者!T112),"")</f>
        <v/>
      </c>
      <c r="U112" s="160" t="str">
        <f>IF($D112=1,IF(所有護老者!U112="","",所有護老者!U112),"")</f>
        <v/>
      </c>
      <c r="V112" s="160" t="str">
        <f>IF($D112=1,IF(所有護老者!V112="","",所有護老者!V112),"")</f>
        <v/>
      </c>
      <c r="W112" s="160" t="str">
        <f>IF($D112=1,IF(所有護老者!W112="","",所有護老者!W112),"")</f>
        <v/>
      </c>
      <c r="X112" s="160" t="str">
        <f>IF($D112=1,IF(所有護老者!X112="","",所有護老者!X112),"")</f>
        <v/>
      </c>
      <c r="Y112" s="160" t="str">
        <f>IF($D112=1,IF(所有護老者!Y112="","",所有護老者!Y112),"")</f>
        <v/>
      </c>
      <c r="Z112" s="160" t="str">
        <f>IF($D112=1,IF(所有護老者!Z112="","",所有護老者!Z112),"")</f>
        <v/>
      </c>
      <c r="AA112" s="160" t="str">
        <f>IF($D112=1,IF(所有護老者!AA112="","",所有護老者!AA112),"")</f>
        <v/>
      </c>
      <c r="AB112" s="160" t="str">
        <f>IF($D112=1,IF(所有護老者!AB112="","",所有護老者!AB112),"")</f>
        <v/>
      </c>
      <c r="AC112" s="160" t="str">
        <f>IF($D112=1,IF(所有護老者!AC112="","",所有護老者!AC112),"")</f>
        <v/>
      </c>
      <c r="AD112" s="160" t="str">
        <f>IF($D112=1,IF(所有護老者!AD112="","",所有護老者!AD112),"")</f>
        <v/>
      </c>
      <c r="AE112" s="160" t="str">
        <f>IF($D112=1,IF(所有護老者!AE112="","",所有護老者!AE112),"")</f>
        <v/>
      </c>
      <c r="AF112" s="160" t="str">
        <f>IF($D112=1,IF(所有護老者!AF112="","",所有護老者!AF112),"")</f>
        <v/>
      </c>
      <c r="AG112" s="160" t="str">
        <f>IF($D112=1,IF(所有護老者!AG112="","",所有護老者!AG112),"")</f>
        <v/>
      </c>
      <c r="AH112" s="160" t="str">
        <f>IF(所有護老者!AK112="","",所有護老者!AK112)</f>
        <v/>
      </c>
      <c r="AI112" s="175" t="str">
        <f t="shared" si="61"/>
        <v/>
      </c>
      <c r="AJ112" s="175" t="str">
        <f t="shared" si="62"/>
        <v/>
      </c>
      <c r="AK112" s="175" t="str">
        <f t="shared" si="63"/>
        <v/>
      </c>
      <c r="AL112" s="175" t="str">
        <f t="shared" si="64"/>
        <v/>
      </c>
      <c r="AM112" s="175" t="str">
        <f t="shared" si="65"/>
        <v/>
      </c>
      <c r="AN112" s="175" t="str">
        <f t="shared" si="66"/>
        <v/>
      </c>
      <c r="AO112" s="175" t="str">
        <f t="shared" si="67"/>
        <v/>
      </c>
      <c r="AP112" s="175" t="str">
        <f t="shared" si="68"/>
        <v/>
      </c>
      <c r="AQ112" s="27">
        <f t="shared" si="69"/>
        <v>0</v>
      </c>
      <c r="AR112" s="27"/>
      <c r="AS112" s="27">
        <f t="shared" si="70"/>
        <v>0</v>
      </c>
      <c r="AT112" s="27">
        <f t="shared" si="71"/>
        <v>0</v>
      </c>
      <c r="AU112" s="27">
        <f t="shared" si="72"/>
        <v>0</v>
      </c>
      <c r="AV112" s="27">
        <f t="shared" si="73"/>
        <v>0</v>
      </c>
      <c r="AW112" s="27">
        <f t="shared" si="74"/>
        <v>0</v>
      </c>
      <c r="AX112" s="27">
        <f t="shared" si="75"/>
        <v>0</v>
      </c>
      <c r="AY112" s="27">
        <f t="shared" si="76"/>
        <v>0</v>
      </c>
      <c r="AZ112" s="27">
        <f t="shared" si="77"/>
        <v>0</v>
      </c>
      <c r="BA112" s="176"/>
      <c r="BB112" s="27">
        <f t="shared" si="78"/>
        <v>0</v>
      </c>
      <c r="BC112" s="176"/>
      <c r="BD112" s="276" t="str">
        <f t="shared" si="79"/>
        <v/>
      </c>
      <c r="BE112" s="176"/>
      <c r="BF112" s="27">
        <f t="shared" si="80"/>
        <v>0</v>
      </c>
      <c r="BG112" s="27">
        <f t="shared" si="81"/>
        <v>0</v>
      </c>
      <c r="BH112" s="27">
        <f t="shared" si="82"/>
        <v>0</v>
      </c>
      <c r="BI112" s="27">
        <f t="shared" si="83"/>
        <v>0</v>
      </c>
      <c r="BJ112" s="27">
        <f t="shared" si="84"/>
        <v>0</v>
      </c>
      <c r="BK112" s="27"/>
      <c r="BL112" s="166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</row>
    <row r="113" spans="1:91">
      <c r="A113" s="160" t="str">
        <f>IF($D113=1,IF(所有護老者!A113="","",所有護老者!A113),"")</f>
        <v/>
      </c>
      <c r="B113" s="160" t="str">
        <f>IF($D113=1,IF(所有護老者!B113="","",所有護老者!B113),"")</f>
        <v/>
      </c>
      <c r="C113" s="160" t="str">
        <f>IF($D113=1,IF(所有護老者!D113="","",所有護老者!D113),"")</f>
        <v/>
      </c>
      <c r="D113" s="160" t="str">
        <f>IF(所有護老者!C113=1,1,"")</f>
        <v/>
      </c>
      <c r="E113" s="160" t="str">
        <f>IF($D113=1,IF(所有護老者!E113="","",所有護老者!E113),"")</f>
        <v/>
      </c>
      <c r="F113" s="160" t="str">
        <f>IF($D113=1,IF(所有護老者!F113="","",所有護老者!F113),"")</f>
        <v/>
      </c>
      <c r="G113" s="160" t="str">
        <f>IF($D113=1,IF(所有護老者!G113="","",所有護老者!G113),"")</f>
        <v/>
      </c>
      <c r="H113" s="160" t="str">
        <f>IF($D113=1,IF(所有護老者!H113="","",所有護老者!H113),"")</f>
        <v/>
      </c>
      <c r="I113" s="160" t="str">
        <f>IF($D113=1,IF(所有護老者!I113="","",所有護老者!I113),"")</f>
        <v/>
      </c>
      <c r="J113" s="160" t="str">
        <f>IF($D113=1,IF(所有護老者!J113="","",所有護老者!J113),"")</f>
        <v/>
      </c>
      <c r="K113" s="160" t="str">
        <f>IF($D113=1,IF(所有護老者!K113="","",所有護老者!K113),"")</f>
        <v/>
      </c>
      <c r="L113" s="160" t="str">
        <f>IF($D113=1,IF(所有護老者!L113="","",所有護老者!L113),"")</f>
        <v/>
      </c>
      <c r="M113" s="160" t="str">
        <f>IF($D113=1,IF(所有護老者!M113="","",所有護老者!M113),"")</f>
        <v/>
      </c>
      <c r="N113" s="160" t="str">
        <f>IF($D113=1,IF(所有護老者!N113="","",所有護老者!N113),"")</f>
        <v/>
      </c>
      <c r="O113" s="160" t="str">
        <f>IF($D113=1,IF(所有護老者!O113="","",所有護老者!O113),"")</f>
        <v/>
      </c>
      <c r="P113" s="160" t="str">
        <f>IF($D113=1,IF(所有護老者!P113="","",所有護老者!P113),"")</f>
        <v/>
      </c>
      <c r="Q113" s="160" t="str">
        <f>IF($D113=1,IF(所有護老者!Q113="","",所有護老者!Q113),"")</f>
        <v/>
      </c>
      <c r="R113" s="160" t="str">
        <f>IF($D113=1,IF(所有護老者!R113="","",所有護老者!R113),"")</f>
        <v/>
      </c>
      <c r="S113" s="160" t="str">
        <f>IF($D113=1,IF(所有護老者!S113="","",所有護老者!S113),"")</f>
        <v/>
      </c>
      <c r="T113" s="160" t="str">
        <f>IF($D113=1,IF(所有護老者!T113="","",所有護老者!T113),"")</f>
        <v/>
      </c>
      <c r="U113" s="160" t="str">
        <f>IF($D113=1,IF(所有護老者!U113="","",所有護老者!U113),"")</f>
        <v/>
      </c>
      <c r="V113" s="160" t="str">
        <f>IF($D113=1,IF(所有護老者!V113="","",所有護老者!V113),"")</f>
        <v/>
      </c>
      <c r="W113" s="160" t="str">
        <f>IF($D113=1,IF(所有護老者!W113="","",所有護老者!W113),"")</f>
        <v/>
      </c>
      <c r="X113" s="160" t="str">
        <f>IF($D113=1,IF(所有護老者!X113="","",所有護老者!X113),"")</f>
        <v/>
      </c>
      <c r="Y113" s="160" t="str">
        <f>IF($D113=1,IF(所有護老者!Y113="","",所有護老者!Y113),"")</f>
        <v/>
      </c>
      <c r="Z113" s="160" t="str">
        <f>IF($D113=1,IF(所有護老者!Z113="","",所有護老者!Z113),"")</f>
        <v/>
      </c>
      <c r="AA113" s="160" t="str">
        <f>IF($D113=1,IF(所有護老者!AA113="","",所有護老者!AA113),"")</f>
        <v/>
      </c>
      <c r="AB113" s="160" t="str">
        <f>IF($D113=1,IF(所有護老者!AB113="","",所有護老者!AB113),"")</f>
        <v/>
      </c>
      <c r="AC113" s="160" t="str">
        <f>IF($D113=1,IF(所有護老者!AC113="","",所有護老者!AC113),"")</f>
        <v/>
      </c>
      <c r="AD113" s="160" t="str">
        <f>IF($D113=1,IF(所有護老者!AD113="","",所有護老者!AD113),"")</f>
        <v/>
      </c>
      <c r="AE113" s="160" t="str">
        <f>IF($D113=1,IF(所有護老者!AE113="","",所有護老者!AE113),"")</f>
        <v/>
      </c>
      <c r="AF113" s="160" t="str">
        <f>IF($D113=1,IF(所有護老者!AF113="","",所有護老者!AF113),"")</f>
        <v/>
      </c>
      <c r="AG113" s="160" t="str">
        <f>IF($D113=1,IF(所有護老者!AG113="","",所有護老者!AG113),"")</f>
        <v/>
      </c>
      <c r="AH113" s="160" t="str">
        <f>IF(所有護老者!AK113="","",所有護老者!AK113)</f>
        <v/>
      </c>
      <c r="AI113" s="175" t="str">
        <f t="shared" si="61"/>
        <v/>
      </c>
      <c r="AJ113" s="175" t="str">
        <f t="shared" si="62"/>
        <v/>
      </c>
      <c r="AK113" s="175" t="str">
        <f t="shared" si="63"/>
        <v/>
      </c>
      <c r="AL113" s="175" t="str">
        <f t="shared" si="64"/>
        <v/>
      </c>
      <c r="AM113" s="175" t="str">
        <f t="shared" si="65"/>
        <v/>
      </c>
      <c r="AN113" s="175" t="str">
        <f t="shared" si="66"/>
        <v/>
      </c>
      <c r="AO113" s="175" t="str">
        <f t="shared" si="67"/>
        <v/>
      </c>
      <c r="AP113" s="175" t="str">
        <f t="shared" si="68"/>
        <v/>
      </c>
      <c r="AQ113" s="27">
        <f t="shared" si="69"/>
        <v>0</v>
      </c>
      <c r="AR113" s="27"/>
      <c r="AS113" s="27">
        <f t="shared" si="70"/>
        <v>0</v>
      </c>
      <c r="AT113" s="27">
        <f t="shared" si="71"/>
        <v>0</v>
      </c>
      <c r="AU113" s="27">
        <f t="shared" si="72"/>
        <v>0</v>
      </c>
      <c r="AV113" s="27">
        <f t="shared" si="73"/>
        <v>0</v>
      </c>
      <c r="AW113" s="27">
        <f t="shared" si="74"/>
        <v>0</v>
      </c>
      <c r="AX113" s="27">
        <f t="shared" si="75"/>
        <v>0</v>
      </c>
      <c r="AY113" s="27">
        <f t="shared" si="76"/>
        <v>0</v>
      </c>
      <c r="AZ113" s="27">
        <f t="shared" si="77"/>
        <v>0</v>
      </c>
      <c r="BA113" s="176"/>
      <c r="BB113" s="27">
        <f t="shared" si="78"/>
        <v>0</v>
      </c>
      <c r="BC113" s="176"/>
      <c r="BD113" s="276" t="str">
        <f t="shared" si="79"/>
        <v/>
      </c>
      <c r="BE113" s="176"/>
      <c r="BF113" s="27">
        <f t="shared" si="80"/>
        <v>0</v>
      </c>
      <c r="BG113" s="27">
        <f t="shared" si="81"/>
        <v>0</v>
      </c>
      <c r="BH113" s="27">
        <f t="shared" si="82"/>
        <v>0</v>
      </c>
      <c r="BI113" s="27">
        <f t="shared" si="83"/>
        <v>0</v>
      </c>
      <c r="BJ113" s="27">
        <f t="shared" si="84"/>
        <v>0</v>
      </c>
      <c r="BK113" s="27"/>
      <c r="BL113" s="166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</row>
    <row r="114" spans="1:91">
      <c r="A114" s="160" t="str">
        <f>IF($D114=1,IF(所有護老者!A114="","",所有護老者!A114),"")</f>
        <v/>
      </c>
      <c r="B114" s="160" t="str">
        <f>IF($D114=1,IF(所有護老者!B114="","",所有護老者!B114),"")</f>
        <v/>
      </c>
      <c r="C114" s="160" t="str">
        <f>IF($D114=1,IF(所有護老者!D114="","",所有護老者!D114),"")</f>
        <v/>
      </c>
      <c r="D114" s="160" t="str">
        <f>IF(所有護老者!C114=1,1,"")</f>
        <v/>
      </c>
      <c r="E114" s="160" t="str">
        <f>IF($D114=1,IF(所有護老者!E114="","",所有護老者!E114),"")</f>
        <v/>
      </c>
      <c r="F114" s="160" t="str">
        <f>IF($D114=1,IF(所有護老者!F114="","",所有護老者!F114),"")</f>
        <v/>
      </c>
      <c r="G114" s="160" t="str">
        <f>IF($D114=1,IF(所有護老者!G114="","",所有護老者!G114),"")</f>
        <v/>
      </c>
      <c r="H114" s="160" t="str">
        <f>IF($D114=1,IF(所有護老者!H114="","",所有護老者!H114),"")</f>
        <v/>
      </c>
      <c r="I114" s="160" t="str">
        <f>IF($D114=1,IF(所有護老者!I114="","",所有護老者!I114),"")</f>
        <v/>
      </c>
      <c r="J114" s="160" t="str">
        <f>IF($D114=1,IF(所有護老者!J114="","",所有護老者!J114),"")</f>
        <v/>
      </c>
      <c r="K114" s="160" t="str">
        <f>IF($D114=1,IF(所有護老者!K114="","",所有護老者!K114),"")</f>
        <v/>
      </c>
      <c r="L114" s="160" t="str">
        <f>IF($D114=1,IF(所有護老者!L114="","",所有護老者!L114),"")</f>
        <v/>
      </c>
      <c r="M114" s="160" t="str">
        <f>IF($D114=1,IF(所有護老者!M114="","",所有護老者!M114),"")</f>
        <v/>
      </c>
      <c r="N114" s="160" t="str">
        <f>IF($D114=1,IF(所有護老者!N114="","",所有護老者!N114),"")</f>
        <v/>
      </c>
      <c r="O114" s="160" t="str">
        <f>IF($D114=1,IF(所有護老者!O114="","",所有護老者!O114),"")</f>
        <v/>
      </c>
      <c r="P114" s="160" t="str">
        <f>IF($D114=1,IF(所有護老者!P114="","",所有護老者!P114),"")</f>
        <v/>
      </c>
      <c r="Q114" s="160" t="str">
        <f>IF($D114=1,IF(所有護老者!Q114="","",所有護老者!Q114),"")</f>
        <v/>
      </c>
      <c r="R114" s="160" t="str">
        <f>IF($D114=1,IF(所有護老者!R114="","",所有護老者!R114),"")</f>
        <v/>
      </c>
      <c r="S114" s="160" t="str">
        <f>IF($D114=1,IF(所有護老者!S114="","",所有護老者!S114),"")</f>
        <v/>
      </c>
      <c r="T114" s="160" t="str">
        <f>IF($D114=1,IF(所有護老者!T114="","",所有護老者!T114),"")</f>
        <v/>
      </c>
      <c r="U114" s="160" t="str">
        <f>IF($D114=1,IF(所有護老者!U114="","",所有護老者!U114),"")</f>
        <v/>
      </c>
      <c r="V114" s="160" t="str">
        <f>IF($D114=1,IF(所有護老者!V114="","",所有護老者!V114),"")</f>
        <v/>
      </c>
      <c r="W114" s="160" t="str">
        <f>IF($D114=1,IF(所有護老者!W114="","",所有護老者!W114),"")</f>
        <v/>
      </c>
      <c r="X114" s="160" t="str">
        <f>IF($D114=1,IF(所有護老者!X114="","",所有護老者!X114),"")</f>
        <v/>
      </c>
      <c r="Y114" s="160" t="str">
        <f>IF($D114=1,IF(所有護老者!Y114="","",所有護老者!Y114),"")</f>
        <v/>
      </c>
      <c r="Z114" s="160" t="str">
        <f>IF($D114=1,IF(所有護老者!Z114="","",所有護老者!Z114),"")</f>
        <v/>
      </c>
      <c r="AA114" s="160" t="str">
        <f>IF($D114=1,IF(所有護老者!AA114="","",所有護老者!AA114),"")</f>
        <v/>
      </c>
      <c r="AB114" s="160" t="str">
        <f>IF($D114=1,IF(所有護老者!AB114="","",所有護老者!AB114),"")</f>
        <v/>
      </c>
      <c r="AC114" s="160" t="str">
        <f>IF($D114=1,IF(所有護老者!AC114="","",所有護老者!AC114),"")</f>
        <v/>
      </c>
      <c r="AD114" s="160" t="str">
        <f>IF($D114=1,IF(所有護老者!AD114="","",所有護老者!AD114),"")</f>
        <v/>
      </c>
      <c r="AE114" s="160" t="str">
        <f>IF($D114=1,IF(所有護老者!AE114="","",所有護老者!AE114),"")</f>
        <v/>
      </c>
      <c r="AF114" s="160" t="str">
        <f>IF($D114=1,IF(所有護老者!AF114="","",所有護老者!AF114),"")</f>
        <v/>
      </c>
      <c r="AG114" s="160" t="str">
        <f>IF($D114=1,IF(所有護老者!AG114="","",所有護老者!AG114),"")</f>
        <v/>
      </c>
      <c r="AH114" s="160" t="str">
        <f>IF(所有護老者!AK114="","",所有護老者!AK114)</f>
        <v/>
      </c>
      <c r="AI114" s="175" t="str">
        <f t="shared" si="61"/>
        <v/>
      </c>
      <c r="AJ114" s="175" t="str">
        <f t="shared" si="62"/>
        <v/>
      </c>
      <c r="AK114" s="175" t="str">
        <f t="shared" si="63"/>
        <v/>
      </c>
      <c r="AL114" s="175" t="str">
        <f t="shared" si="64"/>
        <v/>
      </c>
      <c r="AM114" s="175" t="str">
        <f t="shared" si="65"/>
        <v/>
      </c>
      <c r="AN114" s="175" t="str">
        <f t="shared" si="66"/>
        <v/>
      </c>
      <c r="AO114" s="175" t="str">
        <f t="shared" si="67"/>
        <v/>
      </c>
      <c r="AP114" s="175" t="str">
        <f t="shared" si="68"/>
        <v/>
      </c>
      <c r="AQ114" s="27">
        <f t="shared" si="69"/>
        <v>0</v>
      </c>
      <c r="AR114" s="27"/>
      <c r="AS114" s="27">
        <f t="shared" si="70"/>
        <v>0</v>
      </c>
      <c r="AT114" s="27">
        <f t="shared" si="71"/>
        <v>0</v>
      </c>
      <c r="AU114" s="27">
        <f t="shared" si="72"/>
        <v>0</v>
      </c>
      <c r="AV114" s="27">
        <f t="shared" si="73"/>
        <v>0</v>
      </c>
      <c r="AW114" s="27">
        <f t="shared" si="74"/>
        <v>0</v>
      </c>
      <c r="AX114" s="27">
        <f t="shared" si="75"/>
        <v>0</v>
      </c>
      <c r="AY114" s="27">
        <f t="shared" si="76"/>
        <v>0</v>
      </c>
      <c r="AZ114" s="27">
        <f t="shared" si="77"/>
        <v>0</v>
      </c>
      <c r="BA114" s="176"/>
      <c r="BB114" s="27">
        <f t="shared" si="78"/>
        <v>0</v>
      </c>
      <c r="BC114" s="176"/>
      <c r="BD114" s="276" t="str">
        <f t="shared" si="79"/>
        <v/>
      </c>
      <c r="BE114" s="176"/>
      <c r="BF114" s="27">
        <f t="shared" si="80"/>
        <v>0</v>
      </c>
      <c r="BG114" s="27">
        <f t="shared" si="81"/>
        <v>0</v>
      </c>
      <c r="BH114" s="27">
        <f t="shared" si="82"/>
        <v>0</v>
      </c>
      <c r="BI114" s="27">
        <f t="shared" si="83"/>
        <v>0</v>
      </c>
      <c r="BJ114" s="27">
        <f t="shared" si="84"/>
        <v>0</v>
      </c>
      <c r="BK114" s="27"/>
      <c r="BL114" s="166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</row>
    <row r="115" spans="1:91">
      <c r="A115" s="160" t="str">
        <f>IF($D115=1,IF(所有護老者!A115="","",所有護老者!A115),"")</f>
        <v/>
      </c>
      <c r="B115" s="160" t="str">
        <f>IF($D115=1,IF(所有護老者!B115="","",所有護老者!B115),"")</f>
        <v/>
      </c>
      <c r="C115" s="160" t="str">
        <f>IF($D115=1,IF(所有護老者!D115="","",所有護老者!D115),"")</f>
        <v/>
      </c>
      <c r="D115" s="160" t="str">
        <f>IF(所有護老者!C115=1,1,"")</f>
        <v/>
      </c>
      <c r="E115" s="160" t="str">
        <f>IF($D115=1,IF(所有護老者!E115="","",所有護老者!E115),"")</f>
        <v/>
      </c>
      <c r="F115" s="160" t="str">
        <f>IF($D115=1,IF(所有護老者!F115="","",所有護老者!F115),"")</f>
        <v/>
      </c>
      <c r="G115" s="160" t="str">
        <f>IF($D115=1,IF(所有護老者!G115="","",所有護老者!G115),"")</f>
        <v/>
      </c>
      <c r="H115" s="160" t="str">
        <f>IF($D115=1,IF(所有護老者!H115="","",所有護老者!H115),"")</f>
        <v/>
      </c>
      <c r="I115" s="160" t="str">
        <f>IF($D115=1,IF(所有護老者!I115="","",所有護老者!I115),"")</f>
        <v/>
      </c>
      <c r="J115" s="160" t="str">
        <f>IF($D115=1,IF(所有護老者!J115="","",所有護老者!J115),"")</f>
        <v/>
      </c>
      <c r="K115" s="160" t="str">
        <f>IF($D115=1,IF(所有護老者!K115="","",所有護老者!K115),"")</f>
        <v/>
      </c>
      <c r="L115" s="160" t="str">
        <f>IF($D115=1,IF(所有護老者!L115="","",所有護老者!L115),"")</f>
        <v/>
      </c>
      <c r="M115" s="160" t="str">
        <f>IF($D115=1,IF(所有護老者!M115="","",所有護老者!M115),"")</f>
        <v/>
      </c>
      <c r="N115" s="160" t="str">
        <f>IF($D115=1,IF(所有護老者!N115="","",所有護老者!N115),"")</f>
        <v/>
      </c>
      <c r="O115" s="160" t="str">
        <f>IF($D115=1,IF(所有護老者!O115="","",所有護老者!O115),"")</f>
        <v/>
      </c>
      <c r="P115" s="160" t="str">
        <f>IF($D115=1,IF(所有護老者!P115="","",所有護老者!P115),"")</f>
        <v/>
      </c>
      <c r="Q115" s="160" t="str">
        <f>IF($D115=1,IF(所有護老者!Q115="","",所有護老者!Q115),"")</f>
        <v/>
      </c>
      <c r="R115" s="160" t="str">
        <f>IF($D115=1,IF(所有護老者!R115="","",所有護老者!R115),"")</f>
        <v/>
      </c>
      <c r="S115" s="160" t="str">
        <f>IF($D115=1,IF(所有護老者!S115="","",所有護老者!S115),"")</f>
        <v/>
      </c>
      <c r="T115" s="160" t="str">
        <f>IF($D115=1,IF(所有護老者!T115="","",所有護老者!T115),"")</f>
        <v/>
      </c>
      <c r="U115" s="160" t="str">
        <f>IF($D115=1,IF(所有護老者!U115="","",所有護老者!U115),"")</f>
        <v/>
      </c>
      <c r="V115" s="160" t="str">
        <f>IF($D115=1,IF(所有護老者!V115="","",所有護老者!V115),"")</f>
        <v/>
      </c>
      <c r="W115" s="160" t="str">
        <f>IF($D115=1,IF(所有護老者!W115="","",所有護老者!W115),"")</f>
        <v/>
      </c>
      <c r="X115" s="160" t="str">
        <f>IF($D115=1,IF(所有護老者!X115="","",所有護老者!X115),"")</f>
        <v/>
      </c>
      <c r="Y115" s="160" t="str">
        <f>IF($D115=1,IF(所有護老者!Y115="","",所有護老者!Y115),"")</f>
        <v/>
      </c>
      <c r="Z115" s="160" t="str">
        <f>IF($D115=1,IF(所有護老者!Z115="","",所有護老者!Z115),"")</f>
        <v/>
      </c>
      <c r="AA115" s="160" t="str">
        <f>IF($D115=1,IF(所有護老者!AA115="","",所有護老者!AA115),"")</f>
        <v/>
      </c>
      <c r="AB115" s="160" t="str">
        <f>IF($D115=1,IF(所有護老者!AB115="","",所有護老者!AB115),"")</f>
        <v/>
      </c>
      <c r="AC115" s="160" t="str">
        <f>IF($D115=1,IF(所有護老者!AC115="","",所有護老者!AC115),"")</f>
        <v/>
      </c>
      <c r="AD115" s="160" t="str">
        <f>IF($D115=1,IF(所有護老者!AD115="","",所有護老者!AD115),"")</f>
        <v/>
      </c>
      <c r="AE115" s="160" t="str">
        <f>IF($D115=1,IF(所有護老者!AE115="","",所有護老者!AE115),"")</f>
        <v/>
      </c>
      <c r="AF115" s="160" t="str">
        <f>IF($D115=1,IF(所有護老者!AF115="","",所有護老者!AF115),"")</f>
        <v/>
      </c>
      <c r="AG115" s="160" t="str">
        <f>IF($D115=1,IF(所有護老者!AG115="","",所有護老者!AG115),"")</f>
        <v/>
      </c>
      <c r="AH115" s="160" t="str">
        <f>IF(所有護老者!AK115="","",所有護老者!AK115)</f>
        <v/>
      </c>
      <c r="AI115" s="175" t="str">
        <f t="shared" si="61"/>
        <v/>
      </c>
      <c r="AJ115" s="175" t="str">
        <f t="shared" si="62"/>
        <v/>
      </c>
      <c r="AK115" s="175" t="str">
        <f t="shared" si="63"/>
        <v/>
      </c>
      <c r="AL115" s="175" t="str">
        <f t="shared" si="64"/>
        <v/>
      </c>
      <c r="AM115" s="175" t="str">
        <f t="shared" si="65"/>
        <v/>
      </c>
      <c r="AN115" s="175" t="str">
        <f t="shared" si="66"/>
        <v/>
      </c>
      <c r="AO115" s="175" t="str">
        <f t="shared" si="67"/>
        <v/>
      </c>
      <c r="AP115" s="175" t="str">
        <f t="shared" si="68"/>
        <v/>
      </c>
      <c r="AQ115" s="27">
        <f t="shared" si="69"/>
        <v>0</v>
      </c>
      <c r="AR115" s="27"/>
      <c r="AS115" s="27">
        <f t="shared" si="70"/>
        <v>0</v>
      </c>
      <c r="AT115" s="27">
        <f t="shared" si="71"/>
        <v>0</v>
      </c>
      <c r="AU115" s="27">
        <f t="shared" si="72"/>
        <v>0</v>
      </c>
      <c r="AV115" s="27">
        <f t="shared" si="73"/>
        <v>0</v>
      </c>
      <c r="AW115" s="27">
        <f t="shared" si="74"/>
        <v>0</v>
      </c>
      <c r="AX115" s="27">
        <f t="shared" si="75"/>
        <v>0</v>
      </c>
      <c r="AY115" s="27">
        <f t="shared" si="76"/>
        <v>0</v>
      </c>
      <c r="AZ115" s="27">
        <f t="shared" si="77"/>
        <v>0</v>
      </c>
      <c r="BA115" s="176"/>
      <c r="BB115" s="27">
        <f t="shared" si="78"/>
        <v>0</v>
      </c>
      <c r="BC115" s="176"/>
      <c r="BD115" s="276" t="str">
        <f t="shared" si="79"/>
        <v/>
      </c>
      <c r="BE115" s="176"/>
      <c r="BF115" s="27">
        <f t="shared" si="80"/>
        <v>0</v>
      </c>
      <c r="BG115" s="27">
        <f t="shared" si="81"/>
        <v>0</v>
      </c>
      <c r="BH115" s="27">
        <f t="shared" si="82"/>
        <v>0</v>
      </c>
      <c r="BI115" s="27">
        <f t="shared" si="83"/>
        <v>0</v>
      </c>
      <c r="BJ115" s="27">
        <f t="shared" si="84"/>
        <v>0</v>
      </c>
      <c r="BK115" s="27"/>
      <c r="BL115" s="166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</row>
    <row r="116" spans="1:91">
      <c r="A116" s="160" t="str">
        <f>IF($D116=1,IF(所有護老者!A116="","",所有護老者!A116),"")</f>
        <v/>
      </c>
      <c r="B116" s="160" t="str">
        <f>IF($D116=1,IF(所有護老者!B116="","",所有護老者!B116),"")</f>
        <v/>
      </c>
      <c r="C116" s="160" t="str">
        <f>IF($D116=1,IF(所有護老者!D116="","",所有護老者!D116),"")</f>
        <v/>
      </c>
      <c r="D116" s="160" t="str">
        <f>IF(所有護老者!C116=1,1,"")</f>
        <v/>
      </c>
      <c r="E116" s="160" t="str">
        <f>IF($D116=1,IF(所有護老者!E116="","",所有護老者!E116),"")</f>
        <v/>
      </c>
      <c r="F116" s="160" t="str">
        <f>IF($D116=1,IF(所有護老者!F116="","",所有護老者!F116),"")</f>
        <v/>
      </c>
      <c r="G116" s="160" t="str">
        <f>IF($D116=1,IF(所有護老者!G116="","",所有護老者!G116),"")</f>
        <v/>
      </c>
      <c r="H116" s="160" t="str">
        <f>IF($D116=1,IF(所有護老者!H116="","",所有護老者!H116),"")</f>
        <v/>
      </c>
      <c r="I116" s="160" t="str">
        <f>IF($D116=1,IF(所有護老者!I116="","",所有護老者!I116),"")</f>
        <v/>
      </c>
      <c r="J116" s="160" t="str">
        <f>IF($D116=1,IF(所有護老者!J116="","",所有護老者!J116),"")</f>
        <v/>
      </c>
      <c r="K116" s="160" t="str">
        <f>IF($D116=1,IF(所有護老者!K116="","",所有護老者!K116),"")</f>
        <v/>
      </c>
      <c r="L116" s="160" t="str">
        <f>IF($D116=1,IF(所有護老者!L116="","",所有護老者!L116),"")</f>
        <v/>
      </c>
      <c r="M116" s="160" t="str">
        <f>IF($D116=1,IF(所有護老者!M116="","",所有護老者!M116),"")</f>
        <v/>
      </c>
      <c r="N116" s="160" t="str">
        <f>IF($D116=1,IF(所有護老者!N116="","",所有護老者!N116),"")</f>
        <v/>
      </c>
      <c r="O116" s="160" t="str">
        <f>IF($D116=1,IF(所有護老者!O116="","",所有護老者!O116),"")</f>
        <v/>
      </c>
      <c r="P116" s="160" t="str">
        <f>IF($D116=1,IF(所有護老者!P116="","",所有護老者!P116),"")</f>
        <v/>
      </c>
      <c r="Q116" s="160" t="str">
        <f>IF($D116=1,IF(所有護老者!Q116="","",所有護老者!Q116),"")</f>
        <v/>
      </c>
      <c r="R116" s="160" t="str">
        <f>IF($D116=1,IF(所有護老者!R116="","",所有護老者!R116),"")</f>
        <v/>
      </c>
      <c r="S116" s="160" t="str">
        <f>IF($D116=1,IF(所有護老者!S116="","",所有護老者!S116),"")</f>
        <v/>
      </c>
      <c r="T116" s="160" t="str">
        <f>IF($D116=1,IF(所有護老者!T116="","",所有護老者!T116),"")</f>
        <v/>
      </c>
      <c r="U116" s="160" t="str">
        <f>IF($D116=1,IF(所有護老者!U116="","",所有護老者!U116),"")</f>
        <v/>
      </c>
      <c r="V116" s="160" t="str">
        <f>IF($D116=1,IF(所有護老者!V116="","",所有護老者!V116),"")</f>
        <v/>
      </c>
      <c r="W116" s="160" t="str">
        <f>IF($D116=1,IF(所有護老者!W116="","",所有護老者!W116),"")</f>
        <v/>
      </c>
      <c r="X116" s="160" t="str">
        <f>IF($D116=1,IF(所有護老者!X116="","",所有護老者!X116),"")</f>
        <v/>
      </c>
      <c r="Y116" s="160" t="str">
        <f>IF($D116=1,IF(所有護老者!Y116="","",所有護老者!Y116),"")</f>
        <v/>
      </c>
      <c r="Z116" s="160" t="str">
        <f>IF($D116=1,IF(所有護老者!Z116="","",所有護老者!Z116),"")</f>
        <v/>
      </c>
      <c r="AA116" s="160" t="str">
        <f>IF($D116=1,IF(所有護老者!AA116="","",所有護老者!AA116),"")</f>
        <v/>
      </c>
      <c r="AB116" s="160" t="str">
        <f>IF($D116=1,IF(所有護老者!AB116="","",所有護老者!AB116),"")</f>
        <v/>
      </c>
      <c r="AC116" s="160" t="str">
        <f>IF($D116=1,IF(所有護老者!AC116="","",所有護老者!AC116),"")</f>
        <v/>
      </c>
      <c r="AD116" s="160" t="str">
        <f>IF($D116=1,IF(所有護老者!AD116="","",所有護老者!AD116),"")</f>
        <v/>
      </c>
      <c r="AE116" s="160" t="str">
        <f>IF($D116=1,IF(所有護老者!AE116="","",所有護老者!AE116),"")</f>
        <v/>
      </c>
      <c r="AF116" s="160" t="str">
        <f>IF($D116=1,IF(所有護老者!AF116="","",所有護老者!AF116),"")</f>
        <v/>
      </c>
      <c r="AG116" s="160" t="str">
        <f>IF($D116=1,IF(所有護老者!AG116="","",所有護老者!AG116),"")</f>
        <v/>
      </c>
      <c r="AH116" s="160" t="str">
        <f>IF(所有護老者!AK116="","",所有護老者!AK116)</f>
        <v/>
      </c>
      <c r="AI116" s="175" t="str">
        <f t="shared" si="61"/>
        <v/>
      </c>
      <c r="AJ116" s="175" t="str">
        <f t="shared" si="62"/>
        <v/>
      </c>
      <c r="AK116" s="175" t="str">
        <f t="shared" si="63"/>
        <v/>
      </c>
      <c r="AL116" s="175" t="str">
        <f t="shared" si="64"/>
        <v/>
      </c>
      <c r="AM116" s="175" t="str">
        <f t="shared" si="65"/>
        <v/>
      </c>
      <c r="AN116" s="175" t="str">
        <f t="shared" si="66"/>
        <v/>
      </c>
      <c r="AO116" s="175" t="str">
        <f t="shared" si="67"/>
        <v/>
      </c>
      <c r="AP116" s="175" t="str">
        <f t="shared" si="68"/>
        <v/>
      </c>
      <c r="AQ116" s="27">
        <f t="shared" si="69"/>
        <v>0</v>
      </c>
      <c r="AR116" s="27"/>
      <c r="AS116" s="27">
        <f t="shared" si="70"/>
        <v>0</v>
      </c>
      <c r="AT116" s="27">
        <f t="shared" si="71"/>
        <v>0</v>
      </c>
      <c r="AU116" s="27">
        <f t="shared" si="72"/>
        <v>0</v>
      </c>
      <c r="AV116" s="27">
        <f t="shared" si="73"/>
        <v>0</v>
      </c>
      <c r="AW116" s="27">
        <f t="shared" si="74"/>
        <v>0</v>
      </c>
      <c r="AX116" s="27">
        <f t="shared" si="75"/>
        <v>0</v>
      </c>
      <c r="AY116" s="27">
        <f t="shared" si="76"/>
        <v>0</v>
      </c>
      <c r="AZ116" s="27">
        <f t="shared" si="77"/>
        <v>0</v>
      </c>
      <c r="BA116" s="176"/>
      <c r="BB116" s="27">
        <f t="shared" si="78"/>
        <v>0</v>
      </c>
      <c r="BC116" s="176"/>
      <c r="BD116" s="276" t="str">
        <f t="shared" si="79"/>
        <v/>
      </c>
      <c r="BE116" s="176"/>
      <c r="BF116" s="27">
        <f t="shared" si="80"/>
        <v>0</v>
      </c>
      <c r="BG116" s="27">
        <f t="shared" si="81"/>
        <v>0</v>
      </c>
      <c r="BH116" s="27">
        <f t="shared" si="82"/>
        <v>0</v>
      </c>
      <c r="BI116" s="27">
        <f t="shared" si="83"/>
        <v>0</v>
      </c>
      <c r="BJ116" s="27">
        <f t="shared" si="84"/>
        <v>0</v>
      </c>
      <c r="BK116" s="27"/>
      <c r="BL116" s="166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</row>
    <row r="117" spans="1:91">
      <c r="A117" s="160" t="str">
        <f>IF($D117=1,IF(所有護老者!A117="","",所有護老者!A117),"")</f>
        <v/>
      </c>
      <c r="B117" s="160" t="str">
        <f>IF($D117=1,IF(所有護老者!B117="","",所有護老者!B117),"")</f>
        <v/>
      </c>
      <c r="C117" s="160" t="str">
        <f>IF($D117=1,IF(所有護老者!D117="","",所有護老者!D117),"")</f>
        <v/>
      </c>
      <c r="D117" s="160" t="str">
        <f>IF(所有護老者!C117=1,1,"")</f>
        <v/>
      </c>
      <c r="E117" s="160" t="str">
        <f>IF($D117=1,IF(所有護老者!E117="","",所有護老者!E117),"")</f>
        <v/>
      </c>
      <c r="F117" s="160" t="str">
        <f>IF($D117=1,IF(所有護老者!F117="","",所有護老者!F117),"")</f>
        <v/>
      </c>
      <c r="G117" s="160" t="str">
        <f>IF($D117=1,IF(所有護老者!G117="","",所有護老者!G117),"")</f>
        <v/>
      </c>
      <c r="H117" s="160" t="str">
        <f>IF($D117=1,IF(所有護老者!H117="","",所有護老者!H117),"")</f>
        <v/>
      </c>
      <c r="I117" s="160" t="str">
        <f>IF($D117=1,IF(所有護老者!I117="","",所有護老者!I117),"")</f>
        <v/>
      </c>
      <c r="J117" s="160" t="str">
        <f>IF($D117=1,IF(所有護老者!J117="","",所有護老者!J117),"")</f>
        <v/>
      </c>
      <c r="K117" s="160" t="str">
        <f>IF($D117=1,IF(所有護老者!K117="","",所有護老者!K117),"")</f>
        <v/>
      </c>
      <c r="L117" s="160" t="str">
        <f>IF($D117=1,IF(所有護老者!L117="","",所有護老者!L117),"")</f>
        <v/>
      </c>
      <c r="M117" s="160" t="str">
        <f>IF($D117=1,IF(所有護老者!M117="","",所有護老者!M117),"")</f>
        <v/>
      </c>
      <c r="N117" s="160" t="str">
        <f>IF($D117=1,IF(所有護老者!N117="","",所有護老者!N117),"")</f>
        <v/>
      </c>
      <c r="O117" s="160" t="str">
        <f>IF($D117=1,IF(所有護老者!O117="","",所有護老者!O117),"")</f>
        <v/>
      </c>
      <c r="P117" s="160" t="str">
        <f>IF($D117=1,IF(所有護老者!P117="","",所有護老者!P117),"")</f>
        <v/>
      </c>
      <c r="Q117" s="160" t="str">
        <f>IF($D117=1,IF(所有護老者!Q117="","",所有護老者!Q117),"")</f>
        <v/>
      </c>
      <c r="R117" s="160" t="str">
        <f>IF($D117=1,IF(所有護老者!R117="","",所有護老者!R117),"")</f>
        <v/>
      </c>
      <c r="S117" s="160" t="str">
        <f>IF($D117=1,IF(所有護老者!S117="","",所有護老者!S117),"")</f>
        <v/>
      </c>
      <c r="T117" s="160" t="str">
        <f>IF($D117=1,IF(所有護老者!T117="","",所有護老者!T117),"")</f>
        <v/>
      </c>
      <c r="U117" s="160" t="str">
        <f>IF($D117=1,IF(所有護老者!U117="","",所有護老者!U117),"")</f>
        <v/>
      </c>
      <c r="V117" s="160" t="str">
        <f>IF($D117=1,IF(所有護老者!V117="","",所有護老者!V117),"")</f>
        <v/>
      </c>
      <c r="W117" s="160" t="str">
        <f>IF($D117=1,IF(所有護老者!W117="","",所有護老者!W117),"")</f>
        <v/>
      </c>
      <c r="X117" s="160" t="str">
        <f>IF($D117=1,IF(所有護老者!X117="","",所有護老者!X117),"")</f>
        <v/>
      </c>
      <c r="Y117" s="160" t="str">
        <f>IF($D117=1,IF(所有護老者!Y117="","",所有護老者!Y117),"")</f>
        <v/>
      </c>
      <c r="Z117" s="160" t="str">
        <f>IF($D117=1,IF(所有護老者!Z117="","",所有護老者!Z117),"")</f>
        <v/>
      </c>
      <c r="AA117" s="160" t="str">
        <f>IF($D117=1,IF(所有護老者!AA117="","",所有護老者!AA117),"")</f>
        <v/>
      </c>
      <c r="AB117" s="160" t="str">
        <f>IF($D117=1,IF(所有護老者!AB117="","",所有護老者!AB117),"")</f>
        <v/>
      </c>
      <c r="AC117" s="160" t="str">
        <f>IF($D117=1,IF(所有護老者!AC117="","",所有護老者!AC117),"")</f>
        <v/>
      </c>
      <c r="AD117" s="160" t="str">
        <f>IF($D117=1,IF(所有護老者!AD117="","",所有護老者!AD117),"")</f>
        <v/>
      </c>
      <c r="AE117" s="160" t="str">
        <f>IF($D117=1,IF(所有護老者!AE117="","",所有護老者!AE117),"")</f>
        <v/>
      </c>
      <c r="AF117" s="160" t="str">
        <f>IF($D117=1,IF(所有護老者!AF117="","",所有護老者!AF117),"")</f>
        <v/>
      </c>
      <c r="AG117" s="160" t="str">
        <f>IF($D117=1,IF(所有護老者!AG117="","",所有護老者!AG117),"")</f>
        <v/>
      </c>
      <c r="AH117" s="160" t="str">
        <f>IF(所有護老者!AK117="","",所有護老者!AK117)</f>
        <v/>
      </c>
      <c r="AI117" s="175" t="str">
        <f t="shared" si="61"/>
        <v/>
      </c>
      <c r="AJ117" s="175" t="str">
        <f t="shared" si="62"/>
        <v/>
      </c>
      <c r="AK117" s="175" t="str">
        <f t="shared" si="63"/>
        <v/>
      </c>
      <c r="AL117" s="175" t="str">
        <f t="shared" si="64"/>
        <v/>
      </c>
      <c r="AM117" s="175" t="str">
        <f t="shared" si="65"/>
        <v/>
      </c>
      <c r="AN117" s="175" t="str">
        <f t="shared" si="66"/>
        <v/>
      </c>
      <c r="AO117" s="175" t="str">
        <f t="shared" si="67"/>
        <v/>
      </c>
      <c r="AP117" s="175" t="str">
        <f t="shared" si="68"/>
        <v/>
      </c>
      <c r="AQ117" s="27">
        <f t="shared" si="69"/>
        <v>0</v>
      </c>
      <c r="AR117" s="27"/>
      <c r="AS117" s="27">
        <f t="shared" si="70"/>
        <v>0</v>
      </c>
      <c r="AT117" s="27">
        <f t="shared" si="71"/>
        <v>0</v>
      </c>
      <c r="AU117" s="27">
        <f t="shared" si="72"/>
        <v>0</v>
      </c>
      <c r="AV117" s="27">
        <f t="shared" si="73"/>
        <v>0</v>
      </c>
      <c r="AW117" s="27">
        <f t="shared" si="74"/>
        <v>0</v>
      </c>
      <c r="AX117" s="27">
        <f t="shared" si="75"/>
        <v>0</v>
      </c>
      <c r="AY117" s="27">
        <f t="shared" si="76"/>
        <v>0</v>
      </c>
      <c r="AZ117" s="27">
        <f t="shared" si="77"/>
        <v>0</v>
      </c>
      <c r="BA117" s="176"/>
      <c r="BB117" s="27">
        <f t="shared" si="78"/>
        <v>0</v>
      </c>
      <c r="BC117" s="176"/>
      <c r="BD117" s="276" t="str">
        <f t="shared" si="79"/>
        <v/>
      </c>
      <c r="BE117" s="176"/>
      <c r="BF117" s="27">
        <f t="shared" si="80"/>
        <v>0</v>
      </c>
      <c r="BG117" s="27">
        <f t="shared" si="81"/>
        <v>0</v>
      </c>
      <c r="BH117" s="27">
        <f t="shared" si="82"/>
        <v>0</v>
      </c>
      <c r="BI117" s="27">
        <f t="shared" si="83"/>
        <v>0</v>
      </c>
      <c r="BJ117" s="27">
        <f t="shared" si="84"/>
        <v>0</v>
      </c>
      <c r="BK117" s="27"/>
      <c r="BL117" s="166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</row>
    <row r="118" spans="1:91">
      <c r="A118" s="160" t="str">
        <f>IF($D118=1,IF(所有護老者!A118="","",所有護老者!A118),"")</f>
        <v/>
      </c>
      <c r="B118" s="160" t="str">
        <f>IF($D118=1,IF(所有護老者!B118="","",所有護老者!B118),"")</f>
        <v/>
      </c>
      <c r="C118" s="160" t="str">
        <f>IF($D118=1,IF(所有護老者!D118="","",所有護老者!D118),"")</f>
        <v/>
      </c>
      <c r="D118" s="160" t="str">
        <f>IF(所有護老者!C118=1,1,"")</f>
        <v/>
      </c>
      <c r="E118" s="160" t="str">
        <f>IF($D118=1,IF(所有護老者!E118="","",所有護老者!E118),"")</f>
        <v/>
      </c>
      <c r="F118" s="160" t="str">
        <f>IF($D118=1,IF(所有護老者!F118="","",所有護老者!F118),"")</f>
        <v/>
      </c>
      <c r="G118" s="160" t="str">
        <f>IF($D118=1,IF(所有護老者!G118="","",所有護老者!G118),"")</f>
        <v/>
      </c>
      <c r="H118" s="160" t="str">
        <f>IF($D118=1,IF(所有護老者!H118="","",所有護老者!H118),"")</f>
        <v/>
      </c>
      <c r="I118" s="160" t="str">
        <f>IF($D118=1,IF(所有護老者!I118="","",所有護老者!I118),"")</f>
        <v/>
      </c>
      <c r="J118" s="160" t="str">
        <f>IF($D118=1,IF(所有護老者!J118="","",所有護老者!J118),"")</f>
        <v/>
      </c>
      <c r="K118" s="160" t="str">
        <f>IF($D118=1,IF(所有護老者!K118="","",所有護老者!K118),"")</f>
        <v/>
      </c>
      <c r="L118" s="160" t="str">
        <f>IF($D118=1,IF(所有護老者!L118="","",所有護老者!L118),"")</f>
        <v/>
      </c>
      <c r="M118" s="160" t="str">
        <f>IF($D118=1,IF(所有護老者!M118="","",所有護老者!M118),"")</f>
        <v/>
      </c>
      <c r="N118" s="160" t="str">
        <f>IF($D118=1,IF(所有護老者!N118="","",所有護老者!N118),"")</f>
        <v/>
      </c>
      <c r="O118" s="160" t="str">
        <f>IF($D118=1,IF(所有護老者!O118="","",所有護老者!O118),"")</f>
        <v/>
      </c>
      <c r="P118" s="160" t="str">
        <f>IF($D118=1,IF(所有護老者!P118="","",所有護老者!P118),"")</f>
        <v/>
      </c>
      <c r="Q118" s="160" t="str">
        <f>IF($D118=1,IF(所有護老者!Q118="","",所有護老者!Q118),"")</f>
        <v/>
      </c>
      <c r="R118" s="160" t="str">
        <f>IF($D118=1,IF(所有護老者!R118="","",所有護老者!R118),"")</f>
        <v/>
      </c>
      <c r="S118" s="160" t="str">
        <f>IF($D118=1,IF(所有護老者!S118="","",所有護老者!S118),"")</f>
        <v/>
      </c>
      <c r="T118" s="160" t="str">
        <f>IF($D118=1,IF(所有護老者!T118="","",所有護老者!T118),"")</f>
        <v/>
      </c>
      <c r="U118" s="160" t="str">
        <f>IF($D118=1,IF(所有護老者!U118="","",所有護老者!U118),"")</f>
        <v/>
      </c>
      <c r="V118" s="160" t="str">
        <f>IF($D118=1,IF(所有護老者!V118="","",所有護老者!V118),"")</f>
        <v/>
      </c>
      <c r="W118" s="160" t="str">
        <f>IF($D118=1,IF(所有護老者!W118="","",所有護老者!W118),"")</f>
        <v/>
      </c>
      <c r="X118" s="160" t="str">
        <f>IF($D118=1,IF(所有護老者!X118="","",所有護老者!X118),"")</f>
        <v/>
      </c>
      <c r="Y118" s="160" t="str">
        <f>IF($D118=1,IF(所有護老者!Y118="","",所有護老者!Y118),"")</f>
        <v/>
      </c>
      <c r="Z118" s="160" t="str">
        <f>IF($D118=1,IF(所有護老者!Z118="","",所有護老者!Z118),"")</f>
        <v/>
      </c>
      <c r="AA118" s="160" t="str">
        <f>IF($D118=1,IF(所有護老者!AA118="","",所有護老者!AA118),"")</f>
        <v/>
      </c>
      <c r="AB118" s="160" t="str">
        <f>IF($D118=1,IF(所有護老者!AB118="","",所有護老者!AB118),"")</f>
        <v/>
      </c>
      <c r="AC118" s="160" t="str">
        <f>IF($D118=1,IF(所有護老者!AC118="","",所有護老者!AC118),"")</f>
        <v/>
      </c>
      <c r="AD118" s="160" t="str">
        <f>IF($D118=1,IF(所有護老者!AD118="","",所有護老者!AD118),"")</f>
        <v/>
      </c>
      <c r="AE118" s="160" t="str">
        <f>IF($D118=1,IF(所有護老者!AE118="","",所有護老者!AE118),"")</f>
        <v/>
      </c>
      <c r="AF118" s="160" t="str">
        <f>IF($D118=1,IF(所有護老者!AF118="","",所有護老者!AF118),"")</f>
        <v/>
      </c>
      <c r="AG118" s="160" t="str">
        <f>IF($D118=1,IF(所有護老者!AG118="","",所有護老者!AG118),"")</f>
        <v/>
      </c>
      <c r="AH118" s="160" t="str">
        <f>IF(所有護老者!AK118="","",所有護老者!AK118)</f>
        <v/>
      </c>
      <c r="AI118" s="175" t="str">
        <f t="shared" si="61"/>
        <v/>
      </c>
      <c r="AJ118" s="175" t="str">
        <f t="shared" si="62"/>
        <v/>
      </c>
      <c r="AK118" s="175" t="str">
        <f t="shared" si="63"/>
        <v/>
      </c>
      <c r="AL118" s="175" t="str">
        <f t="shared" si="64"/>
        <v/>
      </c>
      <c r="AM118" s="175" t="str">
        <f t="shared" si="65"/>
        <v/>
      </c>
      <c r="AN118" s="175" t="str">
        <f t="shared" si="66"/>
        <v/>
      </c>
      <c r="AO118" s="175" t="str">
        <f t="shared" si="67"/>
        <v/>
      </c>
      <c r="AP118" s="175" t="str">
        <f t="shared" si="68"/>
        <v/>
      </c>
      <c r="AQ118" s="27">
        <f t="shared" si="69"/>
        <v>0</v>
      </c>
      <c r="AR118" s="27"/>
      <c r="AS118" s="27">
        <f t="shared" si="70"/>
        <v>0</v>
      </c>
      <c r="AT118" s="27">
        <f t="shared" si="71"/>
        <v>0</v>
      </c>
      <c r="AU118" s="27">
        <f t="shared" si="72"/>
        <v>0</v>
      </c>
      <c r="AV118" s="27">
        <f t="shared" si="73"/>
        <v>0</v>
      </c>
      <c r="AW118" s="27">
        <f t="shared" si="74"/>
        <v>0</v>
      </c>
      <c r="AX118" s="27">
        <f t="shared" si="75"/>
        <v>0</v>
      </c>
      <c r="AY118" s="27">
        <f t="shared" si="76"/>
        <v>0</v>
      </c>
      <c r="AZ118" s="27">
        <f t="shared" si="77"/>
        <v>0</v>
      </c>
      <c r="BA118" s="176"/>
      <c r="BB118" s="27">
        <f t="shared" si="78"/>
        <v>0</v>
      </c>
      <c r="BC118" s="176"/>
      <c r="BD118" s="276" t="str">
        <f t="shared" si="79"/>
        <v/>
      </c>
      <c r="BE118" s="176"/>
      <c r="BF118" s="27">
        <f t="shared" si="80"/>
        <v>0</v>
      </c>
      <c r="BG118" s="27">
        <f t="shared" si="81"/>
        <v>0</v>
      </c>
      <c r="BH118" s="27">
        <f t="shared" si="82"/>
        <v>0</v>
      </c>
      <c r="BI118" s="27">
        <f t="shared" si="83"/>
        <v>0</v>
      </c>
      <c r="BJ118" s="27">
        <f t="shared" si="84"/>
        <v>0</v>
      </c>
      <c r="BK118" s="27"/>
      <c r="BL118" s="166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</row>
    <row r="119" spans="1:91">
      <c r="A119" s="160" t="str">
        <f>IF($D119=1,IF(所有護老者!A119="","",所有護老者!A119),"")</f>
        <v/>
      </c>
      <c r="B119" s="160" t="str">
        <f>IF($D119=1,IF(所有護老者!B119="","",所有護老者!B119),"")</f>
        <v/>
      </c>
      <c r="C119" s="160" t="str">
        <f>IF($D119=1,IF(所有護老者!D119="","",所有護老者!D119),"")</f>
        <v/>
      </c>
      <c r="D119" s="160" t="str">
        <f>IF(所有護老者!C119=1,1,"")</f>
        <v/>
      </c>
      <c r="E119" s="160" t="str">
        <f>IF($D119=1,IF(所有護老者!E119="","",所有護老者!E119),"")</f>
        <v/>
      </c>
      <c r="F119" s="160" t="str">
        <f>IF($D119=1,IF(所有護老者!F119="","",所有護老者!F119),"")</f>
        <v/>
      </c>
      <c r="G119" s="160" t="str">
        <f>IF($D119=1,IF(所有護老者!G119="","",所有護老者!G119),"")</f>
        <v/>
      </c>
      <c r="H119" s="160" t="str">
        <f>IF($D119=1,IF(所有護老者!H119="","",所有護老者!H119),"")</f>
        <v/>
      </c>
      <c r="I119" s="160" t="str">
        <f>IF($D119=1,IF(所有護老者!I119="","",所有護老者!I119),"")</f>
        <v/>
      </c>
      <c r="J119" s="160" t="str">
        <f>IF($D119=1,IF(所有護老者!J119="","",所有護老者!J119),"")</f>
        <v/>
      </c>
      <c r="K119" s="160" t="str">
        <f>IF($D119=1,IF(所有護老者!K119="","",所有護老者!K119),"")</f>
        <v/>
      </c>
      <c r="L119" s="160" t="str">
        <f>IF($D119=1,IF(所有護老者!L119="","",所有護老者!L119),"")</f>
        <v/>
      </c>
      <c r="M119" s="160" t="str">
        <f>IF($D119=1,IF(所有護老者!M119="","",所有護老者!M119),"")</f>
        <v/>
      </c>
      <c r="N119" s="160" t="str">
        <f>IF($D119=1,IF(所有護老者!N119="","",所有護老者!N119),"")</f>
        <v/>
      </c>
      <c r="O119" s="160" t="str">
        <f>IF($D119=1,IF(所有護老者!O119="","",所有護老者!O119),"")</f>
        <v/>
      </c>
      <c r="P119" s="160" t="str">
        <f>IF($D119=1,IF(所有護老者!P119="","",所有護老者!P119),"")</f>
        <v/>
      </c>
      <c r="Q119" s="160" t="str">
        <f>IF($D119=1,IF(所有護老者!Q119="","",所有護老者!Q119),"")</f>
        <v/>
      </c>
      <c r="R119" s="160" t="str">
        <f>IF($D119=1,IF(所有護老者!R119="","",所有護老者!R119),"")</f>
        <v/>
      </c>
      <c r="S119" s="160" t="str">
        <f>IF($D119=1,IF(所有護老者!S119="","",所有護老者!S119),"")</f>
        <v/>
      </c>
      <c r="T119" s="160" t="str">
        <f>IF($D119=1,IF(所有護老者!T119="","",所有護老者!T119),"")</f>
        <v/>
      </c>
      <c r="U119" s="160" t="str">
        <f>IF($D119=1,IF(所有護老者!U119="","",所有護老者!U119),"")</f>
        <v/>
      </c>
      <c r="V119" s="160" t="str">
        <f>IF($D119=1,IF(所有護老者!V119="","",所有護老者!V119),"")</f>
        <v/>
      </c>
      <c r="W119" s="160" t="str">
        <f>IF($D119=1,IF(所有護老者!W119="","",所有護老者!W119),"")</f>
        <v/>
      </c>
      <c r="X119" s="160" t="str">
        <f>IF($D119=1,IF(所有護老者!X119="","",所有護老者!X119),"")</f>
        <v/>
      </c>
      <c r="Y119" s="160" t="str">
        <f>IF($D119=1,IF(所有護老者!Y119="","",所有護老者!Y119),"")</f>
        <v/>
      </c>
      <c r="Z119" s="160" t="str">
        <f>IF($D119=1,IF(所有護老者!Z119="","",所有護老者!Z119),"")</f>
        <v/>
      </c>
      <c r="AA119" s="160" t="str">
        <f>IF($D119=1,IF(所有護老者!AA119="","",所有護老者!AA119),"")</f>
        <v/>
      </c>
      <c r="AB119" s="160" t="str">
        <f>IF($D119=1,IF(所有護老者!AB119="","",所有護老者!AB119),"")</f>
        <v/>
      </c>
      <c r="AC119" s="160" t="str">
        <f>IF($D119=1,IF(所有護老者!AC119="","",所有護老者!AC119),"")</f>
        <v/>
      </c>
      <c r="AD119" s="160" t="str">
        <f>IF($D119=1,IF(所有護老者!AD119="","",所有護老者!AD119),"")</f>
        <v/>
      </c>
      <c r="AE119" s="160" t="str">
        <f>IF($D119=1,IF(所有護老者!AE119="","",所有護老者!AE119),"")</f>
        <v/>
      </c>
      <c r="AF119" s="160" t="str">
        <f>IF($D119=1,IF(所有護老者!AF119="","",所有護老者!AF119),"")</f>
        <v/>
      </c>
      <c r="AG119" s="160" t="str">
        <f>IF($D119=1,IF(所有護老者!AG119="","",所有護老者!AG119),"")</f>
        <v/>
      </c>
      <c r="AH119" s="160" t="str">
        <f>IF(所有護老者!AK119="","",所有護老者!AK119)</f>
        <v/>
      </c>
      <c r="AI119" s="175" t="str">
        <f t="shared" si="61"/>
        <v/>
      </c>
      <c r="AJ119" s="175" t="str">
        <f t="shared" si="62"/>
        <v/>
      </c>
      <c r="AK119" s="175" t="str">
        <f t="shared" si="63"/>
        <v/>
      </c>
      <c r="AL119" s="175" t="str">
        <f t="shared" si="64"/>
        <v/>
      </c>
      <c r="AM119" s="175" t="str">
        <f t="shared" si="65"/>
        <v/>
      </c>
      <c r="AN119" s="175" t="str">
        <f t="shared" si="66"/>
        <v/>
      </c>
      <c r="AO119" s="175" t="str">
        <f t="shared" si="67"/>
        <v/>
      </c>
      <c r="AP119" s="175" t="str">
        <f t="shared" si="68"/>
        <v/>
      </c>
      <c r="AQ119" s="27">
        <f t="shared" si="69"/>
        <v>0</v>
      </c>
      <c r="AR119" s="27"/>
      <c r="AS119" s="27">
        <f t="shared" si="70"/>
        <v>0</v>
      </c>
      <c r="AT119" s="27">
        <f t="shared" si="71"/>
        <v>0</v>
      </c>
      <c r="AU119" s="27">
        <f t="shared" si="72"/>
        <v>0</v>
      </c>
      <c r="AV119" s="27">
        <f t="shared" si="73"/>
        <v>0</v>
      </c>
      <c r="AW119" s="27">
        <f t="shared" si="74"/>
        <v>0</v>
      </c>
      <c r="AX119" s="27">
        <f t="shared" si="75"/>
        <v>0</v>
      </c>
      <c r="AY119" s="27">
        <f t="shared" si="76"/>
        <v>0</v>
      </c>
      <c r="AZ119" s="27">
        <f t="shared" si="77"/>
        <v>0</v>
      </c>
      <c r="BA119" s="176"/>
      <c r="BB119" s="27">
        <f t="shared" si="78"/>
        <v>0</v>
      </c>
      <c r="BC119" s="176"/>
      <c r="BD119" s="276" t="str">
        <f t="shared" si="79"/>
        <v/>
      </c>
      <c r="BE119" s="176"/>
      <c r="BF119" s="27">
        <f t="shared" si="80"/>
        <v>0</v>
      </c>
      <c r="BG119" s="27">
        <f t="shared" si="81"/>
        <v>0</v>
      </c>
      <c r="BH119" s="27">
        <f t="shared" si="82"/>
        <v>0</v>
      </c>
      <c r="BI119" s="27">
        <f t="shared" si="83"/>
        <v>0</v>
      </c>
      <c r="BJ119" s="27">
        <f t="shared" si="84"/>
        <v>0</v>
      </c>
      <c r="BK119" s="27"/>
      <c r="BL119" s="166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</row>
    <row r="120" spans="1:91">
      <c r="A120" s="160" t="str">
        <f>IF($D120=1,IF(所有護老者!A120="","",所有護老者!A120),"")</f>
        <v/>
      </c>
      <c r="B120" s="160" t="str">
        <f>IF($D120=1,IF(所有護老者!B120="","",所有護老者!B120),"")</f>
        <v/>
      </c>
      <c r="C120" s="160" t="str">
        <f>IF($D120=1,IF(所有護老者!D120="","",所有護老者!D120),"")</f>
        <v/>
      </c>
      <c r="D120" s="160" t="str">
        <f>IF(所有護老者!C120=1,1,"")</f>
        <v/>
      </c>
      <c r="E120" s="160" t="str">
        <f>IF($D120=1,IF(所有護老者!E120="","",所有護老者!E120),"")</f>
        <v/>
      </c>
      <c r="F120" s="160" t="str">
        <f>IF($D120=1,IF(所有護老者!F120="","",所有護老者!F120),"")</f>
        <v/>
      </c>
      <c r="G120" s="160" t="str">
        <f>IF($D120=1,IF(所有護老者!G120="","",所有護老者!G120),"")</f>
        <v/>
      </c>
      <c r="H120" s="160" t="str">
        <f>IF($D120=1,IF(所有護老者!H120="","",所有護老者!H120),"")</f>
        <v/>
      </c>
      <c r="I120" s="160" t="str">
        <f>IF($D120=1,IF(所有護老者!I120="","",所有護老者!I120),"")</f>
        <v/>
      </c>
      <c r="J120" s="160" t="str">
        <f>IF($D120=1,IF(所有護老者!J120="","",所有護老者!J120),"")</f>
        <v/>
      </c>
      <c r="K120" s="160" t="str">
        <f>IF($D120=1,IF(所有護老者!K120="","",所有護老者!K120),"")</f>
        <v/>
      </c>
      <c r="L120" s="160" t="str">
        <f>IF($D120=1,IF(所有護老者!L120="","",所有護老者!L120),"")</f>
        <v/>
      </c>
      <c r="M120" s="160" t="str">
        <f>IF($D120=1,IF(所有護老者!M120="","",所有護老者!M120),"")</f>
        <v/>
      </c>
      <c r="N120" s="160" t="str">
        <f>IF($D120=1,IF(所有護老者!N120="","",所有護老者!N120),"")</f>
        <v/>
      </c>
      <c r="O120" s="160" t="str">
        <f>IF($D120=1,IF(所有護老者!O120="","",所有護老者!O120),"")</f>
        <v/>
      </c>
      <c r="P120" s="160" t="str">
        <f>IF($D120=1,IF(所有護老者!P120="","",所有護老者!P120),"")</f>
        <v/>
      </c>
      <c r="Q120" s="160" t="str">
        <f>IF($D120=1,IF(所有護老者!Q120="","",所有護老者!Q120),"")</f>
        <v/>
      </c>
      <c r="R120" s="160" t="str">
        <f>IF($D120=1,IF(所有護老者!R120="","",所有護老者!R120),"")</f>
        <v/>
      </c>
      <c r="S120" s="160" t="str">
        <f>IF($D120=1,IF(所有護老者!S120="","",所有護老者!S120),"")</f>
        <v/>
      </c>
      <c r="T120" s="160" t="str">
        <f>IF($D120=1,IF(所有護老者!T120="","",所有護老者!T120),"")</f>
        <v/>
      </c>
      <c r="U120" s="160" t="str">
        <f>IF($D120=1,IF(所有護老者!U120="","",所有護老者!U120),"")</f>
        <v/>
      </c>
      <c r="V120" s="160" t="str">
        <f>IF($D120=1,IF(所有護老者!V120="","",所有護老者!V120),"")</f>
        <v/>
      </c>
      <c r="W120" s="160" t="str">
        <f>IF($D120=1,IF(所有護老者!W120="","",所有護老者!W120),"")</f>
        <v/>
      </c>
      <c r="X120" s="160" t="str">
        <f>IF($D120=1,IF(所有護老者!X120="","",所有護老者!X120),"")</f>
        <v/>
      </c>
      <c r="Y120" s="160" t="str">
        <f>IF($D120=1,IF(所有護老者!Y120="","",所有護老者!Y120),"")</f>
        <v/>
      </c>
      <c r="Z120" s="160" t="str">
        <f>IF($D120=1,IF(所有護老者!Z120="","",所有護老者!Z120),"")</f>
        <v/>
      </c>
      <c r="AA120" s="160" t="str">
        <f>IF($D120=1,IF(所有護老者!AA120="","",所有護老者!AA120),"")</f>
        <v/>
      </c>
      <c r="AB120" s="160" t="str">
        <f>IF($D120=1,IF(所有護老者!AB120="","",所有護老者!AB120),"")</f>
        <v/>
      </c>
      <c r="AC120" s="160" t="str">
        <f>IF($D120=1,IF(所有護老者!AC120="","",所有護老者!AC120),"")</f>
        <v/>
      </c>
      <c r="AD120" s="160" t="str">
        <f>IF($D120=1,IF(所有護老者!AD120="","",所有護老者!AD120),"")</f>
        <v/>
      </c>
      <c r="AE120" s="160" t="str">
        <f>IF($D120=1,IF(所有護老者!AE120="","",所有護老者!AE120),"")</f>
        <v/>
      </c>
      <c r="AF120" s="160" t="str">
        <f>IF($D120=1,IF(所有護老者!AF120="","",所有護老者!AF120),"")</f>
        <v/>
      </c>
      <c r="AG120" s="160" t="str">
        <f>IF($D120=1,IF(所有護老者!AG120="","",所有護老者!AG120),"")</f>
        <v/>
      </c>
      <c r="AH120" s="160" t="str">
        <f>IF(所有護老者!AK120="","",所有護老者!AK120)</f>
        <v/>
      </c>
      <c r="AI120" s="175" t="str">
        <f t="shared" si="61"/>
        <v/>
      </c>
      <c r="AJ120" s="175" t="str">
        <f t="shared" si="62"/>
        <v/>
      </c>
      <c r="AK120" s="175" t="str">
        <f t="shared" si="63"/>
        <v/>
      </c>
      <c r="AL120" s="175" t="str">
        <f t="shared" si="64"/>
        <v/>
      </c>
      <c r="AM120" s="175" t="str">
        <f t="shared" si="65"/>
        <v/>
      </c>
      <c r="AN120" s="175" t="str">
        <f t="shared" si="66"/>
        <v/>
      </c>
      <c r="AO120" s="175" t="str">
        <f t="shared" si="67"/>
        <v/>
      </c>
      <c r="AP120" s="175" t="str">
        <f t="shared" si="68"/>
        <v/>
      </c>
      <c r="AQ120" s="27">
        <f t="shared" si="69"/>
        <v>0</v>
      </c>
      <c r="AR120" s="27"/>
      <c r="AS120" s="27">
        <f t="shared" si="70"/>
        <v>0</v>
      </c>
      <c r="AT120" s="27">
        <f t="shared" si="71"/>
        <v>0</v>
      </c>
      <c r="AU120" s="27">
        <f t="shared" si="72"/>
        <v>0</v>
      </c>
      <c r="AV120" s="27">
        <f t="shared" si="73"/>
        <v>0</v>
      </c>
      <c r="AW120" s="27">
        <f t="shared" si="74"/>
        <v>0</v>
      </c>
      <c r="AX120" s="27">
        <f t="shared" si="75"/>
        <v>0</v>
      </c>
      <c r="AY120" s="27">
        <f t="shared" si="76"/>
        <v>0</v>
      </c>
      <c r="AZ120" s="27">
        <f t="shared" si="77"/>
        <v>0</v>
      </c>
      <c r="BA120" s="176"/>
      <c r="BB120" s="27">
        <f t="shared" si="78"/>
        <v>0</v>
      </c>
      <c r="BC120" s="176"/>
      <c r="BD120" s="276" t="str">
        <f t="shared" si="79"/>
        <v/>
      </c>
      <c r="BE120" s="176"/>
      <c r="BF120" s="27">
        <f t="shared" si="80"/>
        <v>0</v>
      </c>
      <c r="BG120" s="27">
        <f t="shared" si="81"/>
        <v>0</v>
      </c>
      <c r="BH120" s="27">
        <f t="shared" si="82"/>
        <v>0</v>
      </c>
      <c r="BI120" s="27">
        <f t="shared" si="83"/>
        <v>0</v>
      </c>
      <c r="BJ120" s="27">
        <f t="shared" si="84"/>
        <v>0</v>
      </c>
      <c r="BK120" s="27"/>
      <c r="BL120" s="166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</row>
    <row r="121" spans="1:91">
      <c r="A121" s="160" t="str">
        <f>IF($D121=1,IF(所有護老者!A121="","",所有護老者!A121),"")</f>
        <v/>
      </c>
      <c r="B121" s="160" t="str">
        <f>IF($D121=1,IF(所有護老者!B121="","",所有護老者!B121),"")</f>
        <v/>
      </c>
      <c r="C121" s="160" t="str">
        <f>IF($D121=1,IF(所有護老者!D121="","",所有護老者!D121),"")</f>
        <v/>
      </c>
      <c r="D121" s="160" t="str">
        <f>IF(所有護老者!C121=1,1,"")</f>
        <v/>
      </c>
      <c r="E121" s="160" t="str">
        <f>IF($D121=1,IF(所有護老者!E121="","",所有護老者!E121),"")</f>
        <v/>
      </c>
      <c r="F121" s="160" t="str">
        <f>IF($D121=1,IF(所有護老者!F121="","",所有護老者!F121),"")</f>
        <v/>
      </c>
      <c r="G121" s="160" t="str">
        <f>IF($D121=1,IF(所有護老者!G121="","",所有護老者!G121),"")</f>
        <v/>
      </c>
      <c r="H121" s="160" t="str">
        <f>IF($D121=1,IF(所有護老者!H121="","",所有護老者!H121),"")</f>
        <v/>
      </c>
      <c r="I121" s="160" t="str">
        <f>IF($D121=1,IF(所有護老者!I121="","",所有護老者!I121),"")</f>
        <v/>
      </c>
      <c r="J121" s="160" t="str">
        <f>IF($D121=1,IF(所有護老者!J121="","",所有護老者!J121),"")</f>
        <v/>
      </c>
      <c r="K121" s="160" t="str">
        <f>IF($D121=1,IF(所有護老者!K121="","",所有護老者!K121),"")</f>
        <v/>
      </c>
      <c r="L121" s="160" t="str">
        <f>IF($D121=1,IF(所有護老者!L121="","",所有護老者!L121),"")</f>
        <v/>
      </c>
      <c r="M121" s="160" t="str">
        <f>IF($D121=1,IF(所有護老者!M121="","",所有護老者!M121),"")</f>
        <v/>
      </c>
      <c r="N121" s="160" t="str">
        <f>IF($D121=1,IF(所有護老者!N121="","",所有護老者!N121),"")</f>
        <v/>
      </c>
      <c r="O121" s="160" t="str">
        <f>IF($D121=1,IF(所有護老者!O121="","",所有護老者!O121),"")</f>
        <v/>
      </c>
      <c r="P121" s="160" t="str">
        <f>IF($D121=1,IF(所有護老者!P121="","",所有護老者!P121),"")</f>
        <v/>
      </c>
      <c r="Q121" s="160" t="str">
        <f>IF($D121=1,IF(所有護老者!Q121="","",所有護老者!Q121),"")</f>
        <v/>
      </c>
      <c r="R121" s="160" t="str">
        <f>IF($D121=1,IF(所有護老者!R121="","",所有護老者!R121),"")</f>
        <v/>
      </c>
      <c r="S121" s="160" t="str">
        <f>IF($D121=1,IF(所有護老者!S121="","",所有護老者!S121),"")</f>
        <v/>
      </c>
      <c r="T121" s="160" t="str">
        <f>IF($D121=1,IF(所有護老者!T121="","",所有護老者!T121),"")</f>
        <v/>
      </c>
      <c r="U121" s="160" t="str">
        <f>IF($D121=1,IF(所有護老者!U121="","",所有護老者!U121),"")</f>
        <v/>
      </c>
      <c r="V121" s="160" t="str">
        <f>IF($D121=1,IF(所有護老者!V121="","",所有護老者!V121),"")</f>
        <v/>
      </c>
      <c r="W121" s="160" t="str">
        <f>IF($D121=1,IF(所有護老者!W121="","",所有護老者!W121),"")</f>
        <v/>
      </c>
      <c r="X121" s="160" t="str">
        <f>IF($D121=1,IF(所有護老者!X121="","",所有護老者!X121),"")</f>
        <v/>
      </c>
      <c r="Y121" s="160" t="str">
        <f>IF($D121=1,IF(所有護老者!Y121="","",所有護老者!Y121),"")</f>
        <v/>
      </c>
      <c r="Z121" s="160" t="str">
        <f>IF($D121=1,IF(所有護老者!Z121="","",所有護老者!Z121),"")</f>
        <v/>
      </c>
      <c r="AA121" s="160" t="str">
        <f>IF($D121=1,IF(所有護老者!AA121="","",所有護老者!AA121),"")</f>
        <v/>
      </c>
      <c r="AB121" s="160" t="str">
        <f>IF($D121=1,IF(所有護老者!AB121="","",所有護老者!AB121),"")</f>
        <v/>
      </c>
      <c r="AC121" s="160" t="str">
        <f>IF($D121=1,IF(所有護老者!AC121="","",所有護老者!AC121),"")</f>
        <v/>
      </c>
      <c r="AD121" s="160" t="str">
        <f>IF($D121=1,IF(所有護老者!AD121="","",所有護老者!AD121),"")</f>
        <v/>
      </c>
      <c r="AE121" s="160" t="str">
        <f>IF($D121=1,IF(所有護老者!AE121="","",所有護老者!AE121),"")</f>
        <v/>
      </c>
      <c r="AF121" s="160" t="str">
        <f>IF($D121=1,IF(所有護老者!AF121="","",所有護老者!AF121),"")</f>
        <v/>
      </c>
      <c r="AG121" s="160" t="str">
        <f>IF($D121=1,IF(所有護老者!AG121="","",所有護老者!AG121),"")</f>
        <v/>
      </c>
      <c r="AH121" s="160" t="str">
        <f>IF(所有護老者!AK121="","",所有護老者!AK121)</f>
        <v/>
      </c>
      <c r="AI121" s="175" t="str">
        <f t="shared" si="61"/>
        <v/>
      </c>
      <c r="AJ121" s="175" t="str">
        <f t="shared" si="62"/>
        <v/>
      </c>
      <c r="AK121" s="175" t="str">
        <f t="shared" si="63"/>
        <v/>
      </c>
      <c r="AL121" s="175" t="str">
        <f t="shared" si="64"/>
        <v/>
      </c>
      <c r="AM121" s="175" t="str">
        <f t="shared" si="65"/>
        <v/>
      </c>
      <c r="AN121" s="175" t="str">
        <f t="shared" si="66"/>
        <v/>
      </c>
      <c r="AO121" s="175" t="str">
        <f t="shared" si="67"/>
        <v/>
      </c>
      <c r="AP121" s="175" t="str">
        <f t="shared" si="68"/>
        <v/>
      </c>
      <c r="AQ121" s="27">
        <f t="shared" si="69"/>
        <v>0</v>
      </c>
      <c r="AR121" s="27"/>
      <c r="AS121" s="27">
        <f t="shared" si="70"/>
        <v>0</v>
      </c>
      <c r="AT121" s="27">
        <f t="shared" si="71"/>
        <v>0</v>
      </c>
      <c r="AU121" s="27">
        <f t="shared" si="72"/>
        <v>0</v>
      </c>
      <c r="AV121" s="27">
        <f t="shared" si="73"/>
        <v>0</v>
      </c>
      <c r="AW121" s="27">
        <f t="shared" si="74"/>
        <v>0</v>
      </c>
      <c r="AX121" s="27">
        <f t="shared" si="75"/>
        <v>0</v>
      </c>
      <c r="AY121" s="27">
        <f t="shared" si="76"/>
        <v>0</v>
      </c>
      <c r="AZ121" s="27">
        <f t="shared" si="77"/>
        <v>0</v>
      </c>
      <c r="BA121" s="176"/>
      <c r="BB121" s="27">
        <f t="shared" si="78"/>
        <v>0</v>
      </c>
      <c r="BC121" s="176"/>
      <c r="BD121" s="276" t="str">
        <f t="shared" si="79"/>
        <v/>
      </c>
      <c r="BE121" s="176"/>
      <c r="BF121" s="27">
        <f t="shared" si="80"/>
        <v>0</v>
      </c>
      <c r="BG121" s="27">
        <f t="shared" si="81"/>
        <v>0</v>
      </c>
      <c r="BH121" s="27">
        <f t="shared" si="82"/>
        <v>0</v>
      </c>
      <c r="BI121" s="27">
        <f t="shared" si="83"/>
        <v>0</v>
      </c>
      <c r="BJ121" s="27">
        <f t="shared" si="84"/>
        <v>0</v>
      </c>
      <c r="BK121" s="27"/>
      <c r="BL121" s="166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</row>
    <row r="122" spans="1:91">
      <c r="A122" s="160" t="str">
        <f>IF($D122=1,IF(所有護老者!A122="","",所有護老者!A122),"")</f>
        <v/>
      </c>
      <c r="B122" s="160" t="str">
        <f>IF($D122=1,IF(所有護老者!B122="","",所有護老者!B122),"")</f>
        <v/>
      </c>
      <c r="C122" s="160" t="str">
        <f>IF($D122=1,IF(所有護老者!D122="","",所有護老者!D122),"")</f>
        <v/>
      </c>
      <c r="D122" s="160" t="str">
        <f>IF(所有護老者!C122=1,1,"")</f>
        <v/>
      </c>
      <c r="E122" s="160" t="str">
        <f>IF($D122=1,IF(所有護老者!E122="","",所有護老者!E122),"")</f>
        <v/>
      </c>
      <c r="F122" s="160" t="str">
        <f>IF($D122=1,IF(所有護老者!F122="","",所有護老者!F122),"")</f>
        <v/>
      </c>
      <c r="G122" s="160" t="str">
        <f>IF($D122=1,IF(所有護老者!G122="","",所有護老者!G122),"")</f>
        <v/>
      </c>
      <c r="H122" s="160" t="str">
        <f>IF($D122=1,IF(所有護老者!H122="","",所有護老者!H122),"")</f>
        <v/>
      </c>
      <c r="I122" s="160" t="str">
        <f>IF($D122=1,IF(所有護老者!I122="","",所有護老者!I122),"")</f>
        <v/>
      </c>
      <c r="J122" s="160" t="str">
        <f>IF($D122=1,IF(所有護老者!J122="","",所有護老者!J122),"")</f>
        <v/>
      </c>
      <c r="K122" s="160" t="str">
        <f>IF($D122=1,IF(所有護老者!K122="","",所有護老者!K122),"")</f>
        <v/>
      </c>
      <c r="L122" s="160" t="str">
        <f>IF($D122=1,IF(所有護老者!L122="","",所有護老者!L122),"")</f>
        <v/>
      </c>
      <c r="M122" s="160" t="str">
        <f>IF($D122=1,IF(所有護老者!M122="","",所有護老者!M122),"")</f>
        <v/>
      </c>
      <c r="N122" s="160" t="str">
        <f>IF($D122=1,IF(所有護老者!N122="","",所有護老者!N122),"")</f>
        <v/>
      </c>
      <c r="O122" s="160" t="str">
        <f>IF($D122=1,IF(所有護老者!O122="","",所有護老者!O122),"")</f>
        <v/>
      </c>
      <c r="P122" s="160" t="str">
        <f>IF($D122=1,IF(所有護老者!P122="","",所有護老者!P122),"")</f>
        <v/>
      </c>
      <c r="Q122" s="160" t="str">
        <f>IF($D122=1,IF(所有護老者!Q122="","",所有護老者!Q122),"")</f>
        <v/>
      </c>
      <c r="R122" s="160" t="str">
        <f>IF($D122=1,IF(所有護老者!R122="","",所有護老者!R122),"")</f>
        <v/>
      </c>
      <c r="S122" s="160" t="str">
        <f>IF($D122=1,IF(所有護老者!S122="","",所有護老者!S122),"")</f>
        <v/>
      </c>
      <c r="T122" s="160" t="str">
        <f>IF($D122=1,IF(所有護老者!T122="","",所有護老者!T122),"")</f>
        <v/>
      </c>
      <c r="U122" s="160" t="str">
        <f>IF($D122=1,IF(所有護老者!U122="","",所有護老者!U122),"")</f>
        <v/>
      </c>
      <c r="V122" s="160" t="str">
        <f>IF($D122=1,IF(所有護老者!V122="","",所有護老者!V122),"")</f>
        <v/>
      </c>
      <c r="W122" s="160" t="str">
        <f>IF($D122=1,IF(所有護老者!W122="","",所有護老者!W122),"")</f>
        <v/>
      </c>
      <c r="X122" s="160" t="str">
        <f>IF($D122=1,IF(所有護老者!X122="","",所有護老者!X122),"")</f>
        <v/>
      </c>
      <c r="Y122" s="160" t="str">
        <f>IF($D122=1,IF(所有護老者!Y122="","",所有護老者!Y122),"")</f>
        <v/>
      </c>
      <c r="Z122" s="160" t="str">
        <f>IF($D122=1,IF(所有護老者!Z122="","",所有護老者!Z122),"")</f>
        <v/>
      </c>
      <c r="AA122" s="160" t="str">
        <f>IF($D122=1,IF(所有護老者!AA122="","",所有護老者!AA122),"")</f>
        <v/>
      </c>
      <c r="AB122" s="160" t="str">
        <f>IF($D122=1,IF(所有護老者!AB122="","",所有護老者!AB122),"")</f>
        <v/>
      </c>
      <c r="AC122" s="160" t="str">
        <f>IF($D122=1,IF(所有護老者!AC122="","",所有護老者!AC122),"")</f>
        <v/>
      </c>
      <c r="AD122" s="160" t="str">
        <f>IF($D122=1,IF(所有護老者!AD122="","",所有護老者!AD122),"")</f>
        <v/>
      </c>
      <c r="AE122" s="160" t="str">
        <f>IF($D122=1,IF(所有護老者!AE122="","",所有護老者!AE122),"")</f>
        <v/>
      </c>
      <c r="AF122" s="160" t="str">
        <f>IF($D122=1,IF(所有護老者!AF122="","",所有護老者!AF122),"")</f>
        <v/>
      </c>
      <c r="AG122" s="160" t="str">
        <f>IF($D122=1,IF(所有護老者!AG122="","",所有護老者!AG122),"")</f>
        <v/>
      </c>
      <c r="AH122" s="160" t="str">
        <f>IF(所有護老者!AK122="","",所有護老者!AK122)</f>
        <v/>
      </c>
      <c r="AI122" s="175" t="str">
        <f t="shared" si="61"/>
        <v/>
      </c>
      <c r="AJ122" s="175" t="str">
        <f t="shared" si="62"/>
        <v/>
      </c>
      <c r="AK122" s="175" t="str">
        <f t="shared" si="63"/>
        <v/>
      </c>
      <c r="AL122" s="175" t="str">
        <f t="shared" si="64"/>
        <v/>
      </c>
      <c r="AM122" s="175" t="str">
        <f t="shared" si="65"/>
        <v/>
      </c>
      <c r="AN122" s="175" t="str">
        <f t="shared" si="66"/>
        <v/>
      </c>
      <c r="AO122" s="175" t="str">
        <f t="shared" si="67"/>
        <v/>
      </c>
      <c r="AP122" s="175" t="str">
        <f t="shared" si="68"/>
        <v/>
      </c>
      <c r="AQ122" s="27">
        <f t="shared" si="69"/>
        <v>0</v>
      </c>
      <c r="AR122" s="27"/>
      <c r="AS122" s="27">
        <f t="shared" si="70"/>
        <v>0</v>
      </c>
      <c r="AT122" s="27">
        <f t="shared" si="71"/>
        <v>0</v>
      </c>
      <c r="AU122" s="27">
        <f t="shared" si="72"/>
        <v>0</v>
      </c>
      <c r="AV122" s="27">
        <f t="shared" si="73"/>
        <v>0</v>
      </c>
      <c r="AW122" s="27">
        <f t="shared" si="74"/>
        <v>0</v>
      </c>
      <c r="AX122" s="27">
        <f t="shared" si="75"/>
        <v>0</v>
      </c>
      <c r="AY122" s="27">
        <f t="shared" si="76"/>
        <v>0</v>
      </c>
      <c r="AZ122" s="27">
        <f t="shared" si="77"/>
        <v>0</v>
      </c>
      <c r="BA122" s="176"/>
      <c r="BB122" s="27">
        <f t="shared" si="78"/>
        <v>0</v>
      </c>
      <c r="BC122" s="176"/>
      <c r="BD122" s="276" t="str">
        <f t="shared" si="79"/>
        <v/>
      </c>
      <c r="BE122" s="176"/>
      <c r="BF122" s="27">
        <f t="shared" si="80"/>
        <v>0</v>
      </c>
      <c r="BG122" s="27">
        <f t="shared" si="81"/>
        <v>0</v>
      </c>
      <c r="BH122" s="27">
        <f t="shared" si="82"/>
        <v>0</v>
      </c>
      <c r="BI122" s="27">
        <f t="shared" si="83"/>
        <v>0</v>
      </c>
      <c r="BJ122" s="27">
        <f t="shared" si="84"/>
        <v>0</v>
      </c>
      <c r="BK122" s="27"/>
      <c r="BL122" s="166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</row>
    <row r="123" spans="1:91">
      <c r="A123" s="160" t="str">
        <f>IF($D123=1,IF(所有護老者!A123="","",所有護老者!A123),"")</f>
        <v/>
      </c>
      <c r="B123" s="160" t="str">
        <f>IF($D123=1,IF(所有護老者!B123="","",所有護老者!B123),"")</f>
        <v/>
      </c>
      <c r="C123" s="160" t="str">
        <f>IF($D123=1,IF(所有護老者!D123="","",所有護老者!D123),"")</f>
        <v/>
      </c>
      <c r="D123" s="160" t="str">
        <f>IF(所有護老者!C123=1,1,"")</f>
        <v/>
      </c>
      <c r="E123" s="160" t="str">
        <f>IF($D123=1,IF(所有護老者!E123="","",所有護老者!E123),"")</f>
        <v/>
      </c>
      <c r="F123" s="160" t="str">
        <f>IF($D123=1,IF(所有護老者!F123="","",所有護老者!F123),"")</f>
        <v/>
      </c>
      <c r="G123" s="160" t="str">
        <f>IF($D123=1,IF(所有護老者!G123="","",所有護老者!G123),"")</f>
        <v/>
      </c>
      <c r="H123" s="160" t="str">
        <f>IF($D123=1,IF(所有護老者!H123="","",所有護老者!H123),"")</f>
        <v/>
      </c>
      <c r="I123" s="160" t="str">
        <f>IF($D123=1,IF(所有護老者!I123="","",所有護老者!I123),"")</f>
        <v/>
      </c>
      <c r="J123" s="160" t="str">
        <f>IF($D123=1,IF(所有護老者!J123="","",所有護老者!J123),"")</f>
        <v/>
      </c>
      <c r="K123" s="160" t="str">
        <f>IF($D123=1,IF(所有護老者!K123="","",所有護老者!K123),"")</f>
        <v/>
      </c>
      <c r="L123" s="160" t="str">
        <f>IF($D123=1,IF(所有護老者!L123="","",所有護老者!L123),"")</f>
        <v/>
      </c>
      <c r="M123" s="160" t="str">
        <f>IF($D123=1,IF(所有護老者!M123="","",所有護老者!M123),"")</f>
        <v/>
      </c>
      <c r="N123" s="160" t="str">
        <f>IF($D123=1,IF(所有護老者!N123="","",所有護老者!N123),"")</f>
        <v/>
      </c>
      <c r="O123" s="160" t="str">
        <f>IF($D123=1,IF(所有護老者!O123="","",所有護老者!O123),"")</f>
        <v/>
      </c>
      <c r="P123" s="160" t="str">
        <f>IF($D123=1,IF(所有護老者!P123="","",所有護老者!P123),"")</f>
        <v/>
      </c>
      <c r="Q123" s="160" t="str">
        <f>IF($D123=1,IF(所有護老者!Q123="","",所有護老者!Q123),"")</f>
        <v/>
      </c>
      <c r="R123" s="160" t="str">
        <f>IF($D123=1,IF(所有護老者!R123="","",所有護老者!R123),"")</f>
        <v/>
      </c>
      <c r="S123" s="160" t="str">
        <f>IF($D123=1,IF(所有護老者!S123="","",所有護老者!S123),"")</f>
        <v/>
      </c>
      <c r="T123" s="160" t="str">
        <f>IF($D123=1,IF(所有護老者!T123="","",所有護老者!T123),"")</f>
        <v/>
      </c>
      <c r="U123" s="160" t="str">
        <f>IF($D123=1,IF(所有護老者!U123="","",所有護老者!U123),"")</f>
        <v/>
      </c>
      <c r="V123" s="160" t="str">
        <f>IF($D123=1,IF(所有護老者!V123="","",所有護老者!V123),"")</f>
        <v/>
      </c>
      <c r="W123" s="160" t="str">
        <f>IF($D123=1,IF(所有護老者!W123="","",所有護老者!W123),"")</f>
        <v/>
      </c>
      <c r="X123" s="160" t="str">
        <f>IF($D123=1,IF(所有護老者!X123="","",所有護老者!X123),"")</f>
        <v/>
      </c>
      <c r="Y123" s="160" t="str">
        <f>IF($D123=1,IF(所有護老者!Y123="","",所有護老者!Y123),"")</f>
        <v/>
      </c>
      <c r="Z123" s="160" t="str">
        <f>IF($D123=1,IF(所有護老者!Z123="","",所有護老者!Z123),"")</f>
        <v/>
      </c>
      <c r="AA123" s="160" t="str">
        <f>IF($D123=1,IF(所有護老者!AA123="","",所有護老者!AA123),"")</f>
        <v/>
      </c>
      <c r="AB123" s="160" t="str">
        <f>IF($D123=1,IF(所有護老者!AB123="","",所有護老者!AB123),"")</f>
        <v/>
      </c>
      <c r="AC123" s="160" t="str">
        <f>IF($D123=1,IF(所有護老者!AC123="","",所有護老者!AC123),"")</f>
        <v/>
      </c>
      <c r="AD123" s="160" t="str">
        <f>IF($D123=1,IF(所有護老者!AD123="","",所有護老者!AD123),"")</f>
        <v/>
      </c>
      <c r="AE123" s="160" t="str">
        <f>IF($D123=1,IF(所有護老者!AE123="","",所有護老者!AE123),"")</f>
        <v/>
      </c>
      <c r="AF123" s="160" t="str">
        <f>IF($D123=1,IF(所有護老者!AF123="","",所有護老者!AF123),"")</f>
        <v/>
      </c>
      <c r="AG123" s="160" t="str">
        <f>IF($D123=1,IF(所有護老者!AG123="","",所有護老者!AG123),"")</f>
        <v/>
      </c>
      <c r="AH123" s="160" t="str">
        <f>IF(所有護老者!AK123="","",所有護老者!AK123)</f>
        <v/>
      </c>
      <c r="AI123" s="175" t="str">
        <f t="shared" si="61"/>
        <v/>
      </c>
      <c r="AJ123" s="175" t="str">
        <f t="shared" si="62"/>
        <v/>
      </c>
      <c r="AK123" s="175" t="str">
        <f t="shared" si="63"/>
        <v/>
      </c>
      <c r="AL123" s="175" t="str">
        <f t="shared" si="64"/>
        <v/>
      </c>
      <c r="AM123" s="175" t="str">
        <f t="shared" si="65"/>
        <v/>
      </c>
      <c r="AN123" s="175" t="str">
        <f t="shared" si="66"/>
        <v/>
      </c>
      <c r="AO123" s="175" t="str">
        <f t="shared" si="67"/>
        <v/>
      </c>
      <c r="AP123" s="175" t="str">
        <f t="shared" si="68"/>
        <v/>
      </c>
      <c r="AQ123" s="27">
        <f t="shared" si="69"/>
        <v>0</v>
      </c>
      <c r="AR123" s="27"/>
      <c r="AS123" s="27">
        <f t="shared" si="70"/>
        <v>0</v>
      </c>
      <c r="AT123" s="27">
        <f t="shared" si="71"/>
        <v>0</v>
      </c>
      <c r="AU123" s="27">
        <f t="shared" si="72"/>
        <v>0</v>
      </c>
      <c r="AV123" s="27">
        <f t="shared" si="73"/>
        <v>0</v>
      </c>
      <c r="AW123" s="27">
        <f t="shared" si="74"/>
        <v>0</v>
      </c>
      <c r="AX123" s="27">
        <f t="shared" si="75"/>
        <v>0</v>
      </c>
      <c r="AY123" s="27">
        <f t="shared" si="76"/>
        <v>0</v>
      </c>
      <c r="AZ123" s="27">
        <f t="shared" si="77"/>
        <v>0</v>
      </c>
      <c r="BA123" s="176"/>
      <c r="BB123" s="27">
        <f t="shared" si="78"/>
        <v>0</v>
      </c>
      <c r="BC123" s="176"/>
      <c r="BD123" s="276" t="str">
        <f t="shared" si="79"/>
        <v/>
      </c>
      <c r="BE123" s="176"/>
      <c r="BF123" s="27">
        <f t="shared" si="80"/>
        <v>0</v>
      </c>
      <c r="BG123" s="27">
        <f t="shared" si="81"/>
        <v>0</v>
      </c>
      <c r="BH123" s="27">
        <f t="shared" si="82"/>
        <v>0</v>
      </c>
      <c r="BI123" s="27">
        <f t="shared" si="83"/>
        <v>0</v>
      </c>
      <c r="BJ123" s="27">
        <f t="shared" si="84"/>
        <v>0</v>
      </c>
      <c r="BK123" s="27"/>
      <c r="BL123" s="166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</row>
    <row r="124" spans="1:91">
      <c r="A124" s="160" t="str">
        <f>IF($D124=1,IF(所有護老者!A124="","",所有護老者!A124),"")</f>
        <v/>
      </c>
      <c r="B124" s="160" t="str">
        <f>IF($D124=1,IF(所有護老者!B124="","",所有護老者!B124),"")</f>
        <v/>
      </c>
      <c r="C124" s="160" t="str">
        <f>IF($D124=1,IF(所有護老者!D124="","",所有護老者!D124),"")</f>
        <v/>
      </c>
      <c r="D124" s="160" t="str">
        <f>IF(所有護老者!C124=1,1,"")</f>
        <v/>
      </c>
      <c r="E124" s="160" t="str">
        <f>IF($D124=1,IF(所有護老者!E124="","",所有護老者!E124),"")</f>
        <v/>
      </c>
      <c r="F124" s="160" t="str">
        <f>IF($D124=1,IF(所有護老者!F124="","",所有護老者!F124),"")</f>
        <v/>
      </c>
      <c r="G124" s="160" t="str">
        <f>IF($D124=1,IF(所有護老者!G124="","",所有護老者!G124),"")</f>
        <v/>
      </c>
      <c r="H124" s="160" t="str">
        <f>IF($D124=1,IF(所有護老者!H124="","",所有護老者!H124),"")</f>
        <v/>
      </c>
      <c r="I124" s="160" t="str">
        <f>IF($D124=1,IF(所有護老者!I124="","",所有護老者!I124),"")</f>
        <v/>
      </c>
      <c r="J124" s="160" t="str">
        <f>IF($D124=1,IF(所有護老者!J124="","",所有護老者!J124),"")</f>
        <v/>
      </c>
      <c r="K124" s="160" t="str">
        <f>IF($D124=1,IF(所有護老者!K124="","",所有護老者!K124),"")</f>
        <v/>
      </c>
      <c r="L124" s="160" t="str">
        <f>IF($D124=1,IF(所有護老者!L124="","",所有護老者!L124),"")</f>
        <v/>
      </c>
      <c r="M124" s="160" t="str">
        <f>IF($D124=1,IF(所有護老者!M124="","",所有護老者!M124),"")</f>
        <v/>
      </c>
      <c r="N124" s="160" t="str">
        <f>IF($D124=1,IF(所有護老者!N124="","",所有護老者!N124),"")</f>
        <v/>
      </c>
      <c r="O124" s="160" t="str">
        <f>IF($D124=1,IF(所有護老者!O124="","",所有護老者!O124),"")</f>
        <v/>
      </c>
      <c r="P124" s="160" t="str">
        <f>IF($D124=1,IF(所有護老者!P124="","",所有護老者!P124),"")</f>
        <v/>
      </c>
      <c r="Q124" s="160" t="str">
        <f>IF($D124=1,IF(所有護老者!Q124="","",所有護老者!Q124),"")</f>
        <v/>
      </c>
      <c r="R124" s="160" t="str">
        <f>IF($D124=1,IF(所有護老者!R124="","",所有護老者!R124),"")</f>
        <v/>
      </c>
      <c r="S124" s="160" t="str">
        <f>IF($D124=1,IF(所有護老者!S124="","",所有護老者!S124),"")</f>
        <v/>
      </c>
      <c r="T124" s="160" t="str">
        <f>IF($D124=1,IF(所有護老者!T124="","",所有護老者!T124),"")</f>
        <v/>
      </c>
      <c r="U124" s="160" t="str">
        <f>IF($D124=1,IF(所有護老者!U124="","",所有護老者!U124),"")</f>
        <v/>
      </c>
      <c r="V124" s="160" t="str">
        <f>IF($D124=1,IF(所有護老者!V124="","",所有護老者!V124),"")</f>
        <v/>
      </c>
      <c r="W124" s="160" t="str">
        <f>IF($D124=1,IF(所有護老者!W124="","",所有護老者!W124),"")</f>
        <v/>
      </c>
      <c r="X124" s="160" t="str">
        <f>IF($D124=1,IF(所有護老者!X124="","",所有護老者!X124),"")</f>
        <v/>
      </c>
      <c r="Y124" s="160" t="str">
        <f>IF($D124=1,IF(所有護老者!Y124="","",所有護老者!Y124),"")</f>
        <v/>
      </c>
      <c r="Z124" s="160" t="str">
        <f>IF($D124=1,IF(所有護老者!Z124="","",所有護老者!Z124),"")</f>
        <v/>
      </c>
      <c r="AA124" s="160" t="str">
        <f>IF($D124=1,IF(所有護老者!AA124="","",所有護老者!AA124),"")</f>
        <v/>
      </c>
      <c r="AB124" s="160" t="str">
        <f>IF($D124=1,IF(所有護老者!AB124="","",所有護老者!AB124),"")</f>
        <v/>
      </c>
      <c r="AC124" s="160" t="str">
        <f>IF($D124=1,IF(所有護老者!AC124="","",所有護老者!AC124),"")</f>
        <v/>
      </c>
      <c r="AD124" s="160" t="str">
        <f>IF($D124=1,IF(所有護老者!AD124="","",所有護老者!AD124),"")</f>
        <v/>
      </c>
      <c r="AE124" s="160" t="str">
        <f>IF($D124=1,IF(所有護老者!AE124="","",所有護老者!AE124),"")</f>
        <v/>
      </c>
      <c r="AF124" s="160" t="str">
        <f>IF($D124=1,IF(所有護老者!AF124="","",所有護老者!AF124),"")</f>
        <v/>
      </c>
      <c r="AG124" s="160" t="str">
        <f>IF($D124=1,IF(所有護老者!AG124="","",所有護老者!AG124),"")</f>
        <v/>
      </c>
      <c r="AH124" s="160" t="str">
        <f>IF(所有護老者!AK124="","",所有護老者!AK124)</f>
        <v/>
      </c>
      <c r="AI124" s="175" t="str">
        <f t="shared" si="61"/>
        <v/>
      </c>
      <c r="AJ124" s="175" t="str">
        <f t="shared" si="62"/>
        <v/>
      </c>
      <c r="AK124" s="175" t="str">
        <f t="shared" si="63"/>
        <v/>
      </c>
      <c r="AL124" s="175" t="str">
        <f t="shared" si="64"/>
        <v/>
      </c>
      <c r="AM124" s="175" t="str">
        <f t="shared" si="65"/>
        <v/>
      </c>
      <c r="AN124" s="175" t="str">
        <f t="shared" si="66"/>
        <v/>
      </c>
      <c r="AO124" s="175" t="str">
        <f t="shared" si="67"/>
        <v/>
      </c>
      <c r="AP124" s="175" t="str">
        <f t="shared" si="68"/>
        <v/>
      </c>
      <c r="AQ124" s="27">
        <f t="shared" si="69"/>
        <v>0</v>
      </c>
      <c r="AR124" s="27"/>
      <c r="AS124" s="27">
        <f t="shared" si="70"/>
        <v>0</v>
      </c>
      <c r="AT124" s="27">
        <f t="shared" si="71"/>
        <v>0</v>
      </c>
      <c r="AU124" s="27">
        <f t="shared" si="72"/>
        <v>0</v>
      </c>
      <c r="AV124" s="27">
        <f t="shared" si="73"/>
        <v>0</v>
      </c>
      <c r="AW124" s="27">
        <f t="shared" si="74"/>
        <v>0</v>
      </c>
      <c r="AX124" s="27">
        <f t="shared" si="75"/>
        <v>0</v>
      </c>
      <c r="AY124" s="27">
        <f t="shared" si="76"/>
        <v>0</v>
      </c>
      <c r="AZ124" s="27">
        <f t="shared" si="77"/>
        <v>0</v>
      </c>
      <c r="BA124" s="176"/>
      <c r="BB124" s="27">
        <f t="shared" si="78"/>
        <v>0</v>
      </c>
      <c r="BC124" s="176"/>
      <c r="BD124" s="276" t="str">
        <f t="shared" si="79"/>
        <v/>
      </c>
      <c r="BE124" s="176"/>
      <c r="BF124" s="27">
        <f t="shared" si="80"/>
        <v>0</v>
      </c>
      <c r="BG124" s="27">
        <f t="shared" si="81"/>
        <v>0</v>
      </c>
      <c r="BH124" s="27">
        <f t="shared" si="82"/>
        <v>0</v>
      </c>
      <c r="BI124" s="27">
        <f t="shared" si="83"/>
        <v>0</v>
      </c>
      <c r="BJ124" s="27">
        <f t="shared" si="84"/>
        <v>0</v>
      </c>
      <c r="BK124" s="27"/>
      <c r="BL124" s="166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</row>
    <row r="125" spans="1:91">
      <c r="A125" s="160" t="str">
        <f>IF($D125=1,IF(所有護老者!A125="","",所有護老者!A125),"")</f>
        <v/>
      </c>
      <c r="B125" s="160" t="str">
        <f>IF($D125=1,IF(所有護老者!B125="","",所有護老者!B125),"")</f>
        <v/>
      </c>
      <c r="C125" s="160" t="str">
        <f>IF($D125=1,IF(所有護老者!D125="","",所有護老者!D125),"")</f>
        <v/>
      </c>
      <c r="D125" s="160" t="str">
        <f>IF(所有護老者!C125=1,1,"")</f>
        <v/>
      </c>
      <c r="E125" s="160" t="str">
        <f>IF($D125=1,IF(所有護老者!E125="","",所有護老者!E125),"")</f>
        <v/>
      </c>
      <c r="F125" s="160" t="str">
        <f>IF($D125=1,IF(所有護老者!F125="","",所有護老者!F125),"")</f>
        <v/>
      </c>
      <c r="G125" s="160" t="str">
        <f>IF($D125=1,IF(所有護老者!G125="","",所有護老者!G125),"")</f>
        <v/>
      </c>
      <c r="H125" s="160" t="str">
        <f>IF($D125=1,IF(所有護老者!H125="","",所有護老者!H125),"")</f>
        <v/>
      </c>
      <c r="I125" s="160" t="str">
        <f>IF($D125=1,IF(所有護老者!I125="","",所有護老者!I125),"")</f>
        <v/>
      </c>
      <c r="J125" s="160" t="str">
        <f>IF($D125=1,IF(所有護老者!J125="","",所有護老者!J125),"")</f>
        <v/>
      </c>
      <c r="K125" s="160" t="str">
        <f>IF($D125=1,IF(所有護老者!K125="","",所有護老者!K125),"")</f>
        <v/>
      </c>
      <c r="L125" s="160" t="str">
        <f>IF($D125=1,IF(所有護老者!L125="","",所有護老者!L125),"")</f>
        <v/>
      </c>
      <c r="M125" s="160" t="str">
        <f>IF($D125=1,IF(所有護老者!M125="","",所有護老者!M125),"")</f>
        <v/>
      </c>
      <c r="N125" s="160" t="str">
        <f>IF($D125=1,IF(所有護老者!N125="","",所有護老者!N125),"")</f>
        <v/>
      </c>
      <c r="O125" s="160" t="str">
        <f>IF($D125=1,IF(所有護老者!O125="","",所有護老者!O125),"")</f>
        <v/>
      </c>
      <c r="P125" s="160" t="str">
        <f>IF($D125=1,IF(所有護老者!P125="","",所有護老者!P125),"")</f>
        <v/>
      </c>
      <c r="Q125" s="160" t="str">
        <f>IF($D125=1,IF(所有護老者!Q125="","",所有護老者!Q125),"")</f>
        <v/>
      </c>
      <c r="R125" s="160" t="str">
        <f>IF($D125=1,IF(所有護老者!R125="","",所有護老者!R125),"")</f>
        <v/>
      </c>
      <c r="S125" s="160" t="str">
        <f>IF($D125=1,IF(所有護老者!S125="","",所有護老者!S125),"")</f>
        <v/>
      </c>
      <c r="T125" s="160" t="str">
        <f>IF($D125=1,IF(所有護老者!T125="","",所有護老者!T125),"")</f>
        <v/>
      </c>
      <c r="U125" s="160" t="str">
        <f>IF($D125=1,IF(所有護老者!U125="","",所有護老者!U125),"")</f>
        <v/>
      </c>
      <c r="V125" s="160" t="str">
        <f>IF($D125=1,IF(所有護老者!V125="","",所有護老者!V125),"")</f>
        <v/>
      </c>
      <c r="W125" s="160" t="str">
        <f>IF($D125=1,IF(所有護老者!W125="","",所有護老者!W125),"")</f>
        <v/>
      </c>
      <c r="X125" s="160" t="str">
        <f>IF($D125=1,IF(所有護老者!X125="","",所有護老者!X125),"")</f>
        <v/>
      </c>
      <c r="Y125" s="160" t="str">
        <f>IF($D125=1,IF(所有護老者!Y125="","",所有護老者!Y125),"")</f>
        <v/>
      </c>
      <c r="Z125" s="160" t="str">
        <f>IF($D125=1,IF(所有護老者!Z125="","",所有護老者!Z125),"")</f>
        <v/>
      </c>
      <c r="AA125" s="160" t="str">
        <f>IF($D125=1,IF(所有護老者!AA125="","",所有護老者!AA125),"")</f>
        <v/>
      </c>
      <c r="AB125" s="160" t="str">
        <f>IF($D125=1,IF(所有護老者!AB125="","",所有護老者!AB125),"")</f>
        <v/>
      </c>
      <c r="AC125" s="160" t="str">
        <f>IF($D125=1,IF(所有護老者!AC125="","",所有護老者!AC125),"")</f>
        <v/>
      </c>
      <c r="AD125" s="160" t="str">
        <f>IF($D125=1,IF(所有護老者!AD125="","",所有護老者!AD125),"")</f>
        <v/>
      </c>
      <c r="AE125" s="160" t="str">
        <f>IF($D125=1,IF(所有護老者!AE125="","",所有護老者!AE125),"")</f>
        <v/>
      </c>
      <c r="AF125" s="160" t="str">
        <f>IF($D125=1,IF(所有護老者!AF125="","",所有護老者!AF125),"")</f>
        <v/>
      </c>
      <c r="AG125" s="160" t="str">
        <f>IF($D125=1,IF(所有護老者!AG125="","",所有護老者!AG125),"")</f>
        <v/>
      </c>
      <c r="AH125" s="160" t="str">
        <f>IF(所有護老者!AK125="","",所有護老者!AK125)</f>
        <v/>
      </c>
      <c r="AI125" s="175" t="str">
        <f t="shared" si="61"/>
        <v/>
      </c>
      <c r="AJ125" s="175" t="str">
        <f t="shared" si="62"/>
        <v/>
      </c>
      <c r="AK125" s="175" t="str">
        <f t="shared" si="63"/>
        <v/>
      </c>
      <c r="AL125" s="175" t="str">
        <f t="shared" si="64"/>
        <v/>
      </c>
      <c r="AM125" s="175" t="str">
        <f t="shared" si="65"/>
        <v/>
      </c>
      <c r="AN125" s="175" t="str">
        <f t="shared" si="66"/>
        <v/>
      </c>
      <c r="AO125" s="175" t="str">
        <f t="shared" si="67"/>
        <v/>
      </c>
      <c r="AP125" s="175" t="str">
        <f t="shared" si="68"/>
        <v/>
      </c>
      <c r="AQ125" s="27">
        <f t="shared" si="69"/>
        <v>0</v>
      </c>
      <c r="AR125" s="27"/>
      <c r="AS125" s="27">
        <f t="shared" si="70"/>
        <v>0</v>
      </c>
      <c r="AT125" s="27">
        <f t="shared" si="71"/>
        <v>0</v>
      </c>
      <c r="AU125" s="27">
        <f t="shared" si="72"/>
        <v>0</v>
      </c>
      <c r="AV125" s="27">
        <f t="shared" si="73"/>
        <v>0</v>
      </c>
      <c r="AW125" s="27">
        <f t="shared" si="74"/>
        <v>0</v>
      </c>
      <c r="AX125" s="27">
        <f t="shared" si="75"/>
        <v>0</v>
      </c>
      <c r="AY125" s="27">
        <f t="shared" si="76"/>
        <v>0</v>
      </c>
      <c r="AZ125" s="27">
        <f t="shared" si="77"/>
        <v>0</v>
      </c>
      <c r="BA125" s="176"/>
      <c r="BB125" s="27">
        <f t="shared" si="78"/>
        <v>0</v>
      </c>
      <c r="BC125" s="176"/>
      <c r="BD125" s="276" t="str">
        <f t="shared" si="79"/>
        <v/>
      </c>
      <c r="BE125" s="176"/>
      <c r="BF125" s="27">
        <f t="shared" si="80"/>
        <v>0</v>
      </c>
      <c r="BG125" s="27">
        <f t="shared" si="81"/>
        <v>0</v>
      </c>
      <c r="BH125" s="27">
        <f t="shared" si="82"/>
        <v>0</v>
      </c>
      <c r="BI125" s="27">
        <f t="shared" si="83"/>
        <v>0</v>
      </c>
      <c r="BJ125" s="27">
        <f t="shared" si="84"/>
        <v>0</v>
      </c>
      <c r="BK125" s="27"/>
      <c r="BL125" s="166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</row>
    <row r="126" spans="1:91">
      <c r="A126" s="160" t="str">
        <f>IF($D126=1,IF(所有護老者!A126="","",所有護老者!A126),"")</f>
        <v/>
      </c>
      <c r="B126" s="160" t="str">
        <f>IF($D126=1,IF(所有護老者!B126="","",所有護老者!B126),"")</f>
        <v/>
      </c>
      <c r="C126" s="160" t="str">
        <f>IF($D126=1,IF(所有護老者!D126="","",所有護老者!D126),"")</f>
        <v/>
      </c>
      <c r="D126" s="160" t="str">
        <f>IF(所有護老者!C126=1,1,"")</f>
        <v/>
      </c>
      <c r="E126" s="160" t="str">
        <f>IF($D126=1,IF(所有護老者!E126="","",所有護老者!E126),"")</f>
        <v/>
      </c>
      <c r="F126" s="160" t="str">
        <f>IF($D126=1,IF(所有護老者!F126="","",所有護老者!F126),"")</f>
        <v/>
      </c>
      <c r="G126" s="160" t="str">
        <f>IF($D126=1,IF(所有護老者!G126="","",所有護老者!G126),"")</f>
        <v/>
      </c>
      <c r="H126" s="160" t="str">
        <f>IF($D126=1,IF(所有護老者!H126="","",所有護老者!H126),"")</f>
        <v/>
      </c>
      <c r="I126" s="160" t="str">
        <f>IF($D126=1,IF(所有護老者!I126="","",所有護老者!I126),"")</f>
        <v/>
      </c>
      <c r="J126" s="160" t="str">
        <f>IF($D126=1,IF(所有護老者!J126="","",所有護老者!J126),"")</f>
        <v/>
      </c>
      <c r="K126" s="160" t="str">
        <f>IF($D126=1,IF(所有護老者!K126="","",所有護老者!K126),"")</f>
        <v/>
      </c>
      <c r="L126" s="160" t="str">
        <f>IF($D126=1,IF(所有護老者!L126="","",所有護老者!L126),"")</f>
        <v/>
      </c>
      <c r="M126" s="160" t="str">
        <f>IF($D126=1,IF(所有護老者!M126="","",所有護老者!M126),"")</f>
        <v/>
      </c>
      <c r="N126" s="160" t="str">
        <f>IF($D126=1,IF(所有護老者!N126="","",所有護老者!N126),"")</f>
        <v/>
      </c>
      <c r="O126" s="160" t="str">
        <f>IF($D126=1,IF(所有護老者!O126="","",所有護老者!O126),"")</f>
        <v/>
      </c>
      <c r="P126" s="160" t="str">
        <f>IF($D126=1,IF(所有護老者!P126="","",所有護老者!P126),"")</f>
        <v/>
      </c>
      <c r="Q126" s="160" t="str">
        <f>IF($D126=1,IF(所有護老者!Q126="","",所有護老者!Q126),"")</f>
        <v/>
      </c>
      <c r="R126" s="160" t="str">
        <f>IF($D126=1,IF(所有護老者!R126="","",所有護老者!R126),"")</f>
        <v/>
      </c>
      <c r="S126" s="160" t="str">
        <f>IF($D126=1,IF(所有護老者!S126="","",所有護老者!S126),"")</f>
        <v/>
      </c>
      <c r="T126" s="160" t="str">
        <f>IF($D126=1,IF(所有護老者!T126="","",所有護老者!T126),"")</f>
        <v/>
      </c>
      <c r="U126" s="160" t="str">
        <f>IF($D126=1,IF(所有護老者!U126="","",所有護老者!U126),"")</f>
        <v/>
      </c>
      <c r="V126" s="160" t="str">
        <f>IF($D126=1,IF(所有護老者!V126="","",所有護老者!V126),"")</f>
        <v/>
      </c>
      <c r="W126" s="160" t="str">
        <f>IF($D126=1,IF(所有護老者!W126="","",所有護老者!W126),"")</f>
        <v/>
      </c>
      <c r="X126" s="160" t="str">
        <f>IF($D126=1,IF(所有護老者!X126="","",所有護老者!X126),"")</f>
        <v/>
      </c>
      <c r="Y126" s="160" t="str">
        <f>IF($D126=1,IF(所有護老者!Y126="","",所有護老者!Y126),"")</f>
        <v/>
      </c>
      <c r="Z126" s="160" t="str">
        <f>IF($D126=1,IF(所有護老者!Z126="","",所有護老者!Z126),"")</f>
        <v/>
      </c>
      <c r="AA126" s="160" t="str">
        <f>IF($D126=1,IF(所有護老者!AA126="","",所有護老者!AA126),"")</f>
        <v/>
      </c>
      <c r="AB126" s="160" t="str">
        <f>IF($D126=1,IF(所有護老者!AB126="","",所有護老者!AB126),"")</f>
        <v/>
      </c>
      <c r="AC126" s="160" t="str">
        <f>IF($D126=1,IF(所有護老者!AC126="","",所有護老者!AC126),"")</f>
        <v/>
      </c>
      <c r="AD126" s="160" t="str">
        <f>IF($D126=1,IF(所有護老者!AD126="","",所有護老者!AD126),"")</f>
        <v/>
      </c>
      <c r="AE126" s="160" t="str">
        <f>IF($D126=1,IF(所有護老者!AE126="","",所有護老者!AE126),"")</f>
        <v/>
      </c>
      <c r="AF126" s="160" t="str">
        <f>IF($D126=1,IF(所有護老者!AF126="","",所有護老者!AF126),"")</f>
        <v/>
      </c>
      <c r="AG126" s="160" t="str">
        <f>IF($D126=1,IF(所有護老者!AG126="","",所有護老者!AG126),"")</f>
        <v/>
      </c>
      <c r="AH126" s="160" t="str">
        <f>IF(所有護老者!AK126="","",所有護老者!AK126)</f>
        <v/>
      </c>
      <c r="AI126" s="175" t="str">
        <f t="shared" si="61"/>
        <v/>
      </c>
      <c r="AJ126" s="175" t="str">
        <f t="shared" si="62"/>
        <v/>
      </c>
      <c r="AK126" s="175" t="str">
        <f t="shared" si="63"/>
        <v/>
      </c>
      <c r="AL126" s="175" t="str">
        <f t="shared" si="64"/>
        <v/>
      </c>
      <c r="AM126" s="175" t="str">
        <f t="shared" si="65"/>
        <v/>
      </c>
      <c r="AN126" s="175" t="str">
        <f t="shared" si="66"/>
        <v/>
      </c>
      <c r="AO126" s="175" t="str">
        <f t="shared" si="67"/>
        <v/>
      </c>
      <c r="AP126" s="175" t="str">
        <f t="shared" si="68"/>
        <v/>
      </c>
      <c r="AQ126" s="27">
        <f t="shared" si="69"/>
        <v>0</v>
      </c>
      <c r="AR126" s="27"/>
      <c r="AS126" s="27">
        <f t="shared" si="70"/>
        <v>0</v>
      </c>
      <c r="AT126" s="27">
        <f t="shared" si="71"/>
        <v>0</v>
      </c>
      <c r="AU126" s="27">
        <f t="shared" si="72"/>
        <v>0</v>
      </c>
      <c r="AV126" s="27">
        <f t="shared" si="73"/>
        <v>0</v>
      </c>
      <c r="AW126" s="27">
        <f t="shared" si="74"/>
        <v>0</v>
      </c>
      <c r="AX126" s="27">
        <f t="shared" si="75"/>
        <v>0</v>
      </c>
      <c r="AY126" s="27">
        <f t="shared" si="76"/>
        <v>0</v>
      </c>
      <c r="AZ126" s="27">
        <f t="shared" si="77"/>
        <v>0</v>
      </c>
      <c r="BA126" s="176"/>
      <c r="BB126" s="27">
        <f t="shared" si="78"/>
        <v>0</v>
      </c>
      <c r="BC126" s="176"/>
      <c r="BD126" s="276" t="str">
        <f t="shared" si="79"/>
        <v/>
      </c>
      <c r="BE126" s="176"/>
      <c r="BF126" s="27">
        <f t="shared" si="80"/>
        <v>0</v>
      </c>
      <c r="BG126" s="27">
        <f t="shared" si="81"/>
        <v>0</v>
      </c>
      <c r="BH126" s="27">
        <f t="shared" si="82"/>
        <v>0</v>
      </c>
      <c r="BI126" s="27">
        <f t="shared" si="83"/>
        <v>0</v>
      </c>
      <c r="BJ126" s="27">
        <f t="shared" si="84"/>
        <v>0</v>
      </c>
      <c r="BK126" s="27"/>
      <c r="BL126" s="166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6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</row>
    <row r="127" spans="1:91">
      <c r="A127" s="160" t="str">
        <f>IF($D127=1,IF(所有護老者!A127="","",所有護老者!A127),"")</f>
        <v/>
      </c>
      <c r="B127" s="160" t="str">
        <f>IF($D127=1,IF(所有護老者!B127="","",所有護老者!B127),"")</f>
        <v/>
      </c>
      <c r="C127" s="160" t="str">
        <f>IF($D127=1,IF(所有護老者!D127="","",所有護老者!D127),"")</f>
        <v/>
      </c>
      <c r="D127" s="160" t="str">
        <f>IF(所有護老者!C127=1,1,"")</f>
        <v/>
      </c>
      <c r="E127" s="160" t="str">
        <f>IF($D127=1,IF(所有護老者!E127="","",所有護老者!E127),"")</f>
        <v/>
      </c>
      <c r="F127" s="160" t="str">
        <f>IF($D127=1,IF(所有護老者!F127="","",所有護老者!F127),"")</f>
        <v/>
      </c>
      <c r="G127" s="160" t="str">
        <f>IF($D127=1,IF(所有護老者!G127="","",所有護老者!G127),"")</f>
        <v/>
      </c>
      <c r="H127" s="160" t="str">
        <f>IF($D127=1,IF(所有護老者!H127="","",所有護老者!H127),"")</f>
        <v/>
      </c>
      <c r="I127" s="160" t="str">
        <f>IF($D127=1,IF(所有護老者!I127="","",所有護老者!I127),"")</f>
        <v/>
      </c>
      <c r="J127" s="160" t="str">
        <f>IF($D127=1,IF(所有護老者!J127="","",所有護老者!J127),"")</f>
        <v/>
      </c>
      <c r="K127" s="160" t="str">
        <f>IF($D127=1,IF(所有護老者!K127="","",所有護老者!K127),"")</f>
        <v/>
      </c>
      <c r="L127" s="160" t="str">
        <f>IF($D127=1,IF(所有護老者!L127="","",所有護老者!L127),"")</f>
        <v/>
      </c>
      <c r="M127" s="160" t="str">
        <f>IF($D127=1,IF(所有護老者!M127="","",所有護老者!M127),"")</f>
        <v/>
      </c>
      <c r="N127" s="160" t="str">
        <f>IF($D127=1,IF(所有護老者!N127="","",所有護老者!N127),"")</f>
        <v/>
      </c>
      <c r="O127" s="160" t="str">
        <f>IF($D127=1,IF(所有護老者!O127="","",所有護老者!O127),"")</f>
        <v/>
      </c>
      <c r="P127" s="160" t="str">
        <f>IF($D127=1,IF(所有護老者!P127="","",所有護老者!P127),"")</f>
        <v/>
      </c>
      <c r="Q127" s="160" t="str">
        <f>IF($D127=1,IF(所有護老者!Q127="","",所有護老者!Q127),"")</f>
        <v/>
      </c>
      <c r="R127" s="160" t="str">
        <f>IF($D127=1,IF(所有護老者!R127="","",所有護老者!R127),"")</f>
        <v/>
      </c>
      <c r="S127" s="160" t="str">
        <f>IF($D127=1,IF(所有護老者!S127="","",所有護老者!S127),"")</f>
        <v/>
      </c>
      <c r="T127" s="160" t="str">
        <f>IF($D127=1,IF(所有護老者!T127="","",所有護老者!T127),"")</f>
        <v/>
      </c>
      <c r="U127" s="160" t="str">
        <f>IF($D127=1,IF(所有護老者!U127="","",所有護老者!U127),"")</f>
        <v/>
      </c>
      <c r="V127" s="160" t="str">
        <f>IF($D127=1,IF(所有護老者!V127="","",所有護老者!V127),"")</f>
        <v/>
      </c>
      <c r="W127" s="160" t="str">
        <f>IF($D127=1,IF(所有護老者!W127="","",所有護老者!W127),"")</f>
        <v/>
      </c>
      <c r="X127" s="160" t="str">
        <f>IF($D127=1,IF(所有護老者!X127="","",所有護老者!X127),"")</f>
        <v/>
      </c>
      <c r="Y127" s="160" t="str">
        <f>IF($D127=1,IF(所有護老者!Y127="","",所有護老者!Y127),"")</f>
        <v/>
      </c>
      <c r="Z127" s="160" t="str">
        <f>IF($D127=1,IF(所有護老者!Z127="","",所有護老者!Z127),"")</f>
        <v/>
      </c>
      <c r="AA127" s="160" t="str">
        <f>IF($D127=1,IF(所有護老者!AA127="","",所有護老者!AA127),"")</f>
        <v/>
      </c>
      <c r="AB127" s="160" t="str">
        <f>IF($D127=1,IF(所有護老者!AB127="","",所有護老者!AB127),"")</f>
        <v/>
      </c>
      <c r="AC127" s="160" t="str">
        <f>IF($D127=1,IF(所有護老者!AC127="","",所有護老者!AC127),"")</f>
        <v/>
      </c>
      <c r="AD127" s="160" t="str">
        <f>IF($D127=1,IF(所有護老者!AD127="","",所有護老者!AD127),"")</f>
        <v/>
      </c>
      <c r="AE127" s="160" t="str">
        <f>IF($D127=1,IF(所有護老者!AE127="","",所有護老者!AE127),"")</f>
        <v/>
      </c>
      <c r="AF127" s="160" t="str">
        <f>IF($D127=1,IF(所有護老者!AF127="","",所有護老者!AF127),"")</f>
        <v/>
      </c>
      <c r="AG127" s="160" t="str">
        <f>IF($D127=1,IF(所有護老者!AG127="","",所有護老者!AG127),"")</f>
        <v/>
      </c>
      <c r="AH127" s="160" t="str">
        <f>IF(所有護老者!AK127="","",所有護老者!AK127)</f>
        <v/>
      </c>
      <c r="AI127" s="175" t="str">
        <f t="shared" si="61"/>
        <v/>
      </c>
      <c r="AJ127" s="175" t="str">
        <f t="shared" si="62"/>
        <v/>
      </c>
      <c r="AK127" s="175" t="str">
        <f t="shared" si="63"/>
        <v/>
      </c>
      <c r="AL127" s="175" t="str">
        <f t="shared" si="64"/>
        <v/>
      </c>
      <c r="AM127" s="175" t="str">
        <f t="shared" si="65"/>
        <v/>
      </c>
      <c r="AN127" s="175" t="str">
        <f t="shared" si="66"/>
        <v/>
      </c>
      <c r="AO127" s="175" t="str">
        <f t="shared" si="67"/>
        <v/>
      </c>
      <c r="AP127" s="175" t="str">
        <f t="shared" si="68"/>
        <v/>
      </c>
      <c r="AQ127" s="27">
        <f t="shared" si="69"/>
        <v>0</v>
      </c>
      <c r="AR127" s="27"/>
      <c r="AS127" s="27">
        <f t="shared" si="70"/>
        <v>0</v>
      </c>
      <c r="AT127" s="27">
        <f t="shared" si="71"/>
        <v>0</v>
      </c>
      <c r="AU127" s="27">
        <f t="shared" si="72"/>
        <v>0</v>
      </c>
      <c r="AV127" s="27">
        <f t="shared" si="73"/>
        <v>0</v>
      </c>
      <c r="AW127" s="27">
        <f t="shared" si="74"/>
        <v>0</v>
      </c>
      <c r="AX127" s="27">
        <f t="shared" si="75"/>
        <v>0</v>
      </c>
      <c r="AY127" s="27">
        <f t="shared" si="76"/>
        <v>0</v>
      </c>
      <c r="AZ127" s="27">
        <f t="shared" si="77"/>
        <v>0</v>
      </c>
      <c r="BA127" s="176"/>
      <c r="BB127" s="27">
        <f t="shared" si="78"/>
        <v>0</v>
      </c>
      <c r="BC127" s="176"/>
      <c r="BD127" s="276" t="str">
        <f t="shared" si="79"/>
        <v/>
      </c>
      <c r="BE127" s="176"/>
      <c r="BF127" s="27">
        <f t="shared" si="80"/>
        <v>0</v>
      </c>
      <c r="BG127" s="27">
        <f t="shared" si="81"/>
        <v>0</v>
      </c>
      <c r="BH127" s="27">
        <f t="shared" si="82"/>
        <v>0</v>
      </c>
      <c r="BI127" s="27">
        <f t="shared" si="83"/>
        <v>0</v>
      </c>
      <c r="BJ127" s="27">
        <f t="shared" si="84"/>
        <v>0</v>
      </c>
      <c r="BK127" s="27"/>
      <c r="BL127" s="166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6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</row>
    <row r="128" spans="1:91">
      <c r="A128" s="160" t="str">
        <f>IF($D128=1,IF(所有護老者!A128="","",所有護老者!A128),"")</f>
        <v/>
      </c>
      <c r="B128" s="160" t="str">
        <f>IF($D128=1,IF(所有護老者!B128="","",所有護老者!B128),"")</f>
        <v/>
      </c>
      <c r="C128" s="160" t="str">
        <f>IF($D128=1,IF(所有護老者!D128="","",所有護老者!D128),"")</f>
        <v/>
      </c>
      <c r="D128" s="160" t="str">
        <f>IF(所有護老者!C128=1,1,"")</f>
        <v/>
      </c>
      <c r="E128" s="160" t="str">
        <f>IF($D128=1,IF(所有護老者!E128="","",所有護老者!E128),"")</f>
        <v/>
      </c>
      <c r="F128" s="160" t="str">
        <f>IF($D128=1,IF(所有護老者!F128="","",所有護老者!F128),"")</f>
        <v/>
      </c>
      <c r="G128" s="160" t="str">
        <f>IF($D128=1,IF(所有護老者!G128="","",所有護老者!G128),"")</f>
        <v/>
      </c>
      <c r="H128" s="160" t="str">
        <f>IF($D128=1,IF(所有護老者!H128="","",所有護老者!H128),"")</f>
        <v/>
      </c>
      <c r="I128" s="160" t="str">
        <f>IF($D128=1,IF(所有護老者!I128="","",所有護老者!I128),"")</f>
        <v/>
      </c>
      <c r="J128" s="160" t="str">
        <f>IF($D128=1,IF(所有護老者!J128="","",所有護老者!J128),"")</f>
        <v/>
      </c>
      <c r="K128" s="160" t="str">
        <f>IF($D128=1,IF(所有護老者!K128="","",所有護老者!K128),"")</f>
        <v/>
      </c>
      <c r="L128" s="160" t="str">
        <f>IF($D128=1,IF(所有護老者!L128="","",所有護老者!L128),"")</f>
        <v/>
      </c>
      <c r="M128" s="160" t="str">
        <f>IF($D128=1,IF(所有護老者!M128="","",所有護老者!M128),"")</f>
        <v/>
      </c>
      <c r="N128" s="160" t="str">
        <f>IF($D128=1,IF(所有護老者!N128="","",所有護老者!N128),"")</f>
        <v/>
      </c>
      <c r="O128" s="160" t="str">
        <f>IF($D128=1,IF(所有護老者!O128="","",所有護老者!O128),"")</f>
        <v/>
      </c>
      <c r="P128" s="160" t="str">
        <f>IF($D128=1,IF(所有護老者!P128="","",所有護老者!P128),"")</f>
        <v/>
      </c>
      <c r="Q128" s="160" t="str">
        <f>IF($D128=1,IF(所有護老者!Q128="","",所有護老者!Q128),"")</f>
        <v/>
      </c>
      <c r="R128" s="160" t="str">
        <f>IF($D128=1,IF(所有護老者!R128="","",所有護老者!R128),"")</f>
        <v/>
      </c>
      <c r="S128" s="160" t="str">
        <f>IF($D128=1,IF(所有護老者!S128="","",所有護老者!S128),"")</f>
        <v/>
      </c>
      <c r="T128" s="160" t="str">
        <f>IF($D128=1,IF(所有護老者!T128="","",所有護老者!T128),"")</f>
        <v/>
      </c>
      <c r="U128" s="160" t="str">
        <f>IF($D128=1,IF(所有護老者!U128="","",所有護老者!U128),"")</f>
        <v/>
      </c>
      <c r="V128" s="160" t="str">
        <f>IF($D128=1,IF(所有護老者!V128="","",所有護老者!V128),"")</f>
        <v/>
      </c>
      <c r="W128" s="160" t="str">
        <f>IF($D128=1,IF(所有護老者!W128="","",所有護老者!W128),"")</f>
        <v/>
      </c>
      <c r="X128" s="160" t="str">
        <f>IF($D128=1,IF(所有護老者!X128="","",所有護老者!X128),"")</f>
        <v/>
      </c>
      <c r="Y128" s="160" t="str">
        <f>IF($D128=1,IF(所有護老者!Y128="","",所有護老者!Y128),"")</f>
        <v/>
      </c>
      <c r="Z128" s="160" t="str">
        <f>IF($D128=1,IF(所有護老者!Z128="","",所有護老者!Z128),"")</f>
        <v/>
      </c>
      <c r="AA128" s="160" t="str">
        <f>IF($D128=1,IF(所有護老者!AA128="","",所有護老者!AA128),"")</f>
        <v/>
      </c>
      <c r="AB128" s="160" t="str">
        <f>IF($D128=1,IF(所有護老者!AB128="","",所有護老者!AB128),"")</f>
        <v/>
      </c>
      <c r="AC128" s="160" t="str">
        <f>IF($D128=1,IF(所有護老者!AC128="","",所有護老者!AC128),"")</f>
        <v/>
      </c>
      <c r="AD128" s="160" t="str">
        <f>IF($D128=1,IF(所有護老者!AD128="","",所有護老者!AD128),"")</f>
        <v/>
      </c>
      <c r="AE128" s="160" t="str">
        <f>IF($D128=1,IF(所有護老者!AE128="","",所有護老者!AE128),"")</f>
        <v/>
      </c>
      <c r="AF128" s="160" t="str">
        <f>IF($D128=1,IF(所有護老者!AF128="","",所有護老者!AF128),"")</f>
        <v/>
      </c>
      <c r="AG128" s="160" t="str">
        <f>IF($D128=1,IF(所有護老者!AG128="","",所有護老者!AG128),"")</f>
        <v/>
      </c>
      <c r="AH128" s="160" t="str">
        <f>IF(所有護老者!AK128="","",所有護老者!AK128)</f>
        <v/>
      </c>
      <c r="AI128" s="175" t="str">
        <f t="shared" si="61"/>
        <v/>
      </c>
      <c r="AJ128" s="175" t="str">
        <f t="shared" si="62"/>
        <v/>
      </c>
      <c r="AK128" s="175" t="str">
        <f t="shared" si="63"/>
        <v/>
      </c>
      <c r="AL128" s="175" t="str">
        <f t="shared" si="64"/>
        <v/>
      </c>
      <c r="AM128" s="175" t="str">
        <f t="shared" si="65"/>
        <v/>
      </c>
      <c r="AN128" s="175" t="str">
        <f t="shared" si="66"/>
        <v/>
      </c>
      <c r="AO128" s="175" t="str">
        <f t="shared" si="67"/>
        <v/>
      </c>
      <c r="AP128" s="175" t="str">
        <f t="shared" si="68"/>
        <v/>
      </c>
      <c r="AQ128" s="27">
        <f t="shared" si="69"/>
        <v>0</v>
      </c>
      <c r="AR128" s="27"/>
      <c r="AS128" s="27">
        <f t="shared" si="70"/>
        <v>0</v>
      </c>
      <c r="AT128" s="27">
        <f t="shared" si="71"/>
        <v>0</v>
      </c>
      <c r="AU128" s="27">
        <f t="shared" si="72"/>
        <v>0</v>
      </c>
      <c r="AV128" s="27">
        <f t="shared" si="73"/>
        <v>0</v>
      </c>
      <c r="AW128" s="27">
        <f t="shared" si="74"/>
        <v>0</v>
      </c>
      <c r="AX128" s="27">
        <f t="shared" si="75"/>
        <v>0</v>
      </c>
      <c r="AY128" s="27">
        <f t="shared" si="76"/>
        <v>0</v>
      </c>
      <c r="AZ128" s="27">
        <f t="shared" si="77"/>
        <v>0</v>
      </c>
      <c r="BA128" s="176"/>
      <c r="BB128" s="27">
        <f t="shared" si="78"/>
        <v>0</v>
      </c>
      <c r="BC128" s="176"/>
      <c r="BD128" s="276" t="str">
        <f t="shared" si="79"/>
        <v/>
      </c>
      <c r="BE128" s="176"/>
      <c r="BF128" s="27">
        <f t="shared" si="80"/>
        <v>0</v>
      </c>
      <c r="BG128" s="27">
        <f t="shared" si="81"/>
        <v>0</v>
      </c>
      <c r="BH128" s="27">
        <f t="shared" si="82"/>
        <v>0</v>
      </c>
      <c r="BI128" s="27">
        <f t="shared" si="83"/>
        <v>0</v>
      </c>
      <c r="BJ128" s="27">
        <f t="shared" si="84"/>
        <v>0</v>
      </c>
      <c r="BK128" s="27"/>
      <c r="BL128" s="166"/>
      <c r="BM128" s="166"/>
      <c r="BN128" s="166"/>
      <c r="BO128" s="166"/>
      <c r="BP128" s="166"/>
      <c r="BQ128" s="166"/>
      <c r="BR128" s="166"/>
      <c r="BS128" s="166"/>
      <c r="BT128" s="166"/>
      <c r="BU128" s="166"/>
      <c r="BV128" s="166"/>
      <c r="BW128" s="166"/>
      <c r="BX128" s="166"/>
      <c r="BY128" s="166"/>
      <c r="BZ128" s="166"/>
      <c r="CA128" s="166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</row>
    <row r="129" spans="1:91">
      <c r="A129" s="160" t="str">
        <f>IF($D129=1,IF(所有護老者!A129="","",所有護老者!A129),"")</f>
        <v/>
      </c>
      <c r="B129" s="160" t="str">
        <f>IF($D129=1,IF(所有護老者!B129="","",所有護老者!B129),"")</f>
        <v/>
      </c>
      <c r="C129" s="160" t="str">
        <f>IF($D129=1,IF(所有護老者!D129="","",所有護老者!D129),"")</f>
        <v/>
      </c>
      <c r="D129" s="160" t="str">
        <f>IF(所有護老者!C129=1,1,"")</f>
        <v/>
      </c>
      <c r="E129" s="160" t="str">
        <f>IF($D129=1,IF(所有護老者!E129="","",所有護老者!E129),"")</f>
        <v/>
      </c>
      <c r="F129" s="160" t="str">
        <f>IF($D129=1,IF(所有護老者!F129="","",所有護老者!F129),"")</f>
        <v/>
      </c>
      <c r="G129" s="160" t="str">
        <f>IF($D129=1,IF(所有護老者!G129="","",所有護老者!G129),"")</f>
        <v/>
      </c>
      <c r="H129" s="160" t="str">
        <f>IF($D129=1,IF(所有護老者!H129="","",所有護老者!H129),"")</f>
        <v/>
      </c>
      <c r="I129" s="160" t="str">
        <f>IF($D129=1,IF(所有護老者!I129="","",所有護老者!I129),"")</f>
        <v/>
      </c>
      <c r="J129" s="160" t="str">
        <f>IF($D129=1,IF(所有護老者!J129="","",所有護老者!J129),"")</f>
        <v/>
      </c>
      <c r="K129" s="160" t="str">
        <f>IF($D129=1,IF(所有護老者!K129="","",所有護老者!K129),"")</f>
        <v/>
      </c>
      <c r="L129" s="160" t="str">
        <f>IF($D129=1,IF(所有護老者!L129="","",所有護老者!L129),"")</f>
        <v/>
      </c>
      <c r="M129" s="160" t="str">
        <f>IF($D129=1,IF(所有護老者!M129="","",所有護老者!M129),"")</f>
        <v/>
      </c>
      <c r="N129" s="160" t="str">
        <f>IF($D129=1,IF(所有護老者!N129="","",所有護老者!N129),"")</f>
        <v/>
      </c>
      <c r="O129" s="160" t="str">
        <f>IF($D129=1,IF(所有護老者!O129="","",所有護老者!O129),"")</f>
        <v/>
      </c>
      <c r="P129" s="160" t="str">
        <f>IF($D129=1,IF(所有護老者!P129="","",所有護老者!P129),"")</f>
        <v/>
      </c>
      <c r="Q129" s="160" t="str">
        <f>IF($D129=1,IF(所有護老者!Q129="","",所有護老者!Q129),"")</f>
        <v/>
      </c>
      <c r="R129" s="160" t="str">
        <f>IF($D129=1,IF(所有護老者!R129="","",所有護老者!R129),"")</f>
        <v/>
      </c>
      <c r="S129" s="160" t="str">
        <f>IF($D129=1,IF(所有護老者!S129="","",所有護老者!S129),"")</f>
        <v/>
      </c>
      <c r="T129" s="160" t="str">
        <f>IF($D129=1,IF(所有護老者!T129="","",所有護老者!T129),"")</f>
        <v/>
      </c>
      <c r="U129" s="160" t="str">
        <f>IF($D129=1,IF(所有護老者!U129="","",所有護老者!U129),"")</f>
        <v/>
      </c>
      <c r="V129" s="160" t="str">
        <f>IF($D129=1,IF(所有護老者!V129="","",所有護老者!V129),"")</f>
        <v/>
      </c>
      <c r="W129" s="160" t="str">
        <f>IF($D129=1,IF(所有護老者!W129="","",所有護老者!W129),"")</f>
        <v/>
      </c>
      <c r="X129" s="160" t="str">
        <f>IF($D129=1,IF(所有護老者!X129="","",所有護老者!X129),"")</f>
        <v/>
      </c>
      <c r="Y129" s="160" t="str">
        <f>IF($D129=1,IF(所有護老者!Y129="","",所有護老者!Y129),"")</f>
        <v/>
      </c>
      <c r="Z129" s="160" t="str">
        <f>IF($D129=1,IF(所有護老者!Z129="","",所有護老者!Z129),"")</f>
        <v/>
      </c>
      <c r="AA129" s="160" t="str">
        <f>IF($D129=1,IF(所有護老者!AA129="","",所有護老者!AA129),"")</f>
        <v/>
      </c>
      <c r="AB129" s="160" t="str">
        <f>IF($D129=1,IF(所有護老者!AB129="","",所有護老者!AB129),"")</f>
        <v/>
      </c>
      <c r="AC129" s="160" t="str">
        <f>IF($D129=1,IF(所有護老者!AC129="","",所有護老者!AC129),"")</f>
        <v/>
      </c>
      <c r="AD129" s="160" t="str">
        <f>IF($D129=1,IF(所有護老者!AD129="","",所有護老者!AD129),"")</f>
        <v/>
      </c>
      <c r="AE129" s="160" t="str">
        <f>IF($D129=1,IF(所有護老者!AE129="","",所有護老者!AE129),"")</f>
        <v/>
      </c>
      <c r="AF129" s="160" t="str">
        <f>IF($D129=1,IF(所有護老者!AF129="","",所有護老者!AF129),"")</f>
        <v/>
      </c>
      <c r="AG129" s="160" t="str">
        <f>IF($D129=1,IF(所有護老者!AG129="","",所有護老者!AG129),"")</f>
        <v/>
      </c>
      <c r="AH129" s="160" t="str">
        <f>IF(所有護老者!AK129="","",所有護老者!AK129)</f>
        <v/>
      </c>
      <c r="AI129" s="175" t="str">
        <f t="shared" si="61"/>
        <v/>
      </c>
      <c r="AJ129" s="175" t="str">
        <f t="shared" si="62"/>
        <v/>
      </c>
      <c r="AK129" s="175" t="str">
        <f t="shared" si="63"/>
        <v/>
      </c>
      <c r="AL129" s="175" t="str">
        <f t="shared" si="64"/>
        <v/>
      </c>
      <c r="AM129" s="175" t="str">
        <f t="shared" si="65"/>
        <v/>
      </c>
      <c r="AN129" s="175" t="str">
        <f t="shared" si="66"/>
        <v/>
      </c>
      <c r="AO129" s="175" t="str">
        <f t="shared" si="67"/>
        <v/>
      </c>
      <c r="AP129" s="175" t="str">
        <f t="shared" si="68"/>
        <v/>
      </c>
      <c r="AQ129" s="27">
        <f t="shared" si="69"/>
        <v>0</v>
      </c>
      <c r="AR129" s="27"/>
      <c r="AS129" s="27">
        <f t="shared" si="70"/>
        <v>0</v>
      </c>
      <c r="AT129" s="27">
        <f t="shared" si="71"/>
        <v>0</v>
      </c>
      <c r="AU129" s="27">
        <f t="shared" si="72"/>
        <v>0</v>
      </c>
      <c r="AV129" s="27">
        <f t="shared" si="73"/>
        <v>0</v>
      </c>
      <c r="AW129" s="27">
        <f t="shared" si="74"/>
        <v>0</v>
      </c>
      <c r="AX129" s="27">
        <f t="shared" si="75"/>
        <v>0</v>
      </c>
      <c r="AY129" s="27">
        <f t="shared" si="76"/>
        <v>0</v>
      </c>
      <c r="AZ129" s="27">
        <f t="shared" si="77"/>
        <v>0</v>
      </c>
      <c r="BA129" s="176"/>
      <c r="BB129" s="27">
        <f t="shared" si="78"/>
        <v>0</v>
      </c>
      <c r="BC129" s="176"/>
      <c r="BD129" s="276" t="str">
        <f t="shared" si="79"/>
        <v/>
      </c>
      <c r="BE129" s="176"/>
      <c r="BF129" s="27">
        <f t="shared" si="80"/>
        <v>0</v>
      </c>
      <c r="BG129" s="27">
        <f t="shared" si="81"/>
        <v>0</v>
      </c>
      <c r="BH129" s="27">
        <f t="shared" si="82"/>
        <v>0</v>
      </c>
      <c r="BI129" s="27">
        <f t="shared" si="83"/>
        <v>0</v>
      </c>
      <c r="BJ129" s="27">
        <f t="shared" si="84"/>
        <v>0</v>
      </c>
      <c r="BK129" s="27"/>
      <c r="BL129" s="166"/>
      <c r="BM129" s="166"/>
      <c r="BN129" s="166"/>
      <c r="BO129" s="166"/>
      <c r="BP129" s="166"/>
      <c r="BQ129" s="166"/>
      <c r="BR129" s="166"/>
      <c r="BS129" s="166"/>
      <c r="BT129" s="166"/>
      <c r="BU129" s="166"/>
      <c r="BV129" s="166"/>
      <c r="BW129" s="166"/>
      <c r="BX129" s="166"/>
      <c r="BY129" s="166"/>
      <c r="BZ129" s="166"/>
      <c r="CA129" s="166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</row>
    <row r="130" spans="1:91">
      <c r="A130" s="160" t="str">
        <f>IF($D130=1,IF(所有護老者!A130="","",所有護老者!A130),"")</f>
        <v/>
      </c>
      <c r="B130" s="160" t="str">
        <f>IF($D130=1,IF(所有護老者!B130="","",所有護老者!B130),"")</f>
        <v/>
      </c>
      <c r="C130" s="160" t="str">
        <f>IF($D130=1,IF(所有護老者!D130="","",所有護老者!D130),"")</f>
        <v/>
      </c>
      <c r="D130" s="160" t="str">
        <f>IF(所有護老者!C130=1,1,"")</f>
        <v/>
      </c>
      <c r="E130" s="160" t="str">
        <f>IF($D130=1,IF(所有護老者!E130="","",所有護老者!E130),"")</f>
        <v/>
      </c>
      <c r="F130" s="160" t="str">
        <f>IF($D130=1,IF(所有護老者!F130="","",所有護老者!F130),"")</f>
        <v/>
      </c>
      <c r="G130" s="160" t="str">
        <f>IF($D130=1,IF(所有護老者!G130="","",所有護老者!G130),"")</f>
        <v/>
      </c>
      <c r="H130" s="160" t="str">
        <f>IF($D130=1,IF(所有護老者!H130="","",所有護老者!H130),"")</f>
        <v/>
      </c>
      <c r="I130" s="160" t="str">
        <f>IF($D130=1,IF(所有護老者!I130="","",所有護老者!I130),"")</f>
        <v/>
      </c>
      <c r="J130" s="160" t="str">
        <f>IF($D130=1,IF(所有護老者!J130="","",所有護老者!J130),"")</f>
        <v/>
      </c>
      <c r="K130" s="160" t="str">
        <f>IF($D130=1,IF(所有護老者!K130="","",所有護老者!K130),"")</f>
        <v/>
      </c>
      <c r="L130" s="160" t="str">
        <f>IF($D130=1,IF(所有護老者!L130="","",所有護老者!L130),"")</f>
        <v/>
      </c>
      <c r="M130" s="160" t="str">
        <f>IF($D130=1,IF(所有護老者!M130="","",所有護老者!M130),"")</f>
        <v/>
      </c>
      <c r="N130" s="160" t="str">
        <f>IF($D130=1,IF(所有護老者!N130="","",所有護老者!N130),"")</f>
        <v/>
      </c>
      <c r="O130" s="160" t="str">
        <f>IF($D130=1,IF(所有護老者!O130="","",所有護老者!O130),"")</f>
        <v/>
      </c>
      <c r="P130" s="160" t="str">
        <f>IF($D130=1,IF(所有護老者!P130="","",所有護老者!P130),"")</f>
        <v/>
      </c>
      <c r="Q130" s="160" t="str">
        <f>IF($D130=1,IF(所有護老者!Q130="","",所有護老者!Q130),"")</f>
        <v/>
      </c>
      <c r="R130" s="160" t="str">
        <f>IF($D130=1,IF(所有護老者!R130="","",所有護老者!R130),"")</f>
        <v/>
      </c>
      <c r="S130" s="160" t="str">
        <f>IF($D130=1,IF(所有護老者!S130="","",所有護老者!S130),"")</f>
        <v/>
      </c>
      <c r="T130" s="160" t="str">
        <f>IF($D130=1,IF(所有護老者!T130="","",所有護老者!T130),"")</f>
        <v/>
      </c>
      <c r="U130" s="160" t="str">
        <f>IF($D130=1,IF(所有護老者!U130="","",所有護老者!U130),"")</f>
        <v/>
      </c>
      <c r="V130" s="160" t="str">
        <f>IF($D130=1,IF(所有護老者!V130="","",所有護老者!V130),"")</f>
        <v/>
      </c>
      <c r="W130" s="160" t="str">
        <f>IF($D130=1,IF(所有護老者!W130="","",所有護老者!W130),"")</f>
        <v/>
      </c>
      <c r="X130" s="160" t="str">
        <f>IF($D130=1,IF(所有護老者!X130="","",所有護老者!X130),"")</f>
        <v/>
      </c>
      <c r="Y130" s="160" t="str">
        <f>IF($D130=1,IF(所有護老者!Y130="","",所有護老者!Y130),"")</f>
        <v/>
      </c>
      <c r="Z130" s="160" t="str">
        <f>IF($D130=1,IF(所有護老者!Z130="","",所有護老者!Z130),"")</f>
        <v/>
      </c>
      <c r="AA130" s="160" t="str">
        <f>IF($D130=1,IF(所有護老者!AA130="","",所有護老者!AA130),"")</f>
        <v/>
      </c>
      <c r="AB130" s="160" t="str">
        <f>IF($D130=1,IF(所有護老者!AB130="","",所有護老者!AB130),"")</f>
        <v/>
      </c>
      <c r="AC130" s="160" t="str">
        <f>IF($D130=1,IF(所有護老者!AC130="","",所有護老者!AC130),"")</f>
        <v/>
      </c>
      <c r="AD130" s="160" t="str">
        <f>IF($D130=1,IF(所有護老者!AD130="","",所有護老者!AD130),"")</f>
        <v/>
      </c>
      <c r="AE130" s="160" t="str">
        <f>IF($D130=1,IF(所有護老者!AE130="","",所有護老者!AE130),"")</f>
        <v/>
      </c>
      <c r="AF130" s="160" t="str">
        <f>IF($D130=1,IF(所有護老者!AF130="","",所有護老者!AF130),"")</f>
        <v/>
      </c>
      <c r="AG130" s="160" t="str">
        <f>IF($D130=1,IF(所有護老者!AG130="","",所有護老者!AG130),"")</f>
        <v/>
      </c>
      <c r="AH130" s="160" t="str">
        <f>IF(所有護老者!AK130="","",所有護老者!AK130)</f>
        <v/>
      </c>
      <c r="AI130" s="175" t="str">
        <f t="shared" si="61"/>
        <v/>
      </c>
      <c r="AJ130" s="175" t="str">
        <f t="shared" si="62"/>
        <v/>
      </c>
      <c r="AK130" s="175" t="str">
        <f t="shared" si="63"/>
        <v/>
      </c>
      <c r="AL130" s="175" t="str">
        <f t="shared" si="64"/>
        <v/>
      </c>
      <c r="AM130" s="175" t="str">
        <f t="shared" si="65"/>
        <v/>
      </c>
      <c r="AN130" s="175" t="str">
        <f t="shared" si="66"/>
        <v/>
      </c>
      <c r="AO130" s="175" t="str">
        <f t="shared" si="67"/>
        <v/>
      </c>
      <c r="AP130" s="175" t="str">
        <f t="shared" si="68"/>
        <v/>
      </c>
      <c r="AQ130" s="27">
        <f t="shared" si="69"/>
        <v>0</v>
      </c>
      <c r="AR130" s="27"/>
      <c r="AS130" s="27">
        <f t="shared" si="70"/>
        <v>0</v>
      </c>
      <c r="AT130" s="27">
        <f t="shared" si="71"/>
        <v>0</v>
      </c>
      <c r="AU130" s="27">
        <f t="shared" si="72"/>
        <v>0</v>
      </c>
      <c r="AV130" s="27">
        <f t="shared" si="73"/>
        <v>0</v>
      </c>
      <c r="AW130" s="27">
        <f t="shared" si="74"/>
        <v>0</v>
      </c>
      <c r="AX130" s="27">
        <f t="shared" si="75"/>
        <v>0</v>
      </c>
      <c r="AY130" s="27">
        <f t="shared" si="76"/>
        <v>0</v>
      </c>
      <c r="AZ130" s="27">
        <f t="shared" si="77"/>
        <v>0</v>
      </c>
      <c r="BA130" s="176"/>
      <c r="BB130" s="27">
        <f t="shared" si="78"/>
        <v>0</v>
      </c>
      <c r="BC130" s="176"/>
      <c r="BD130" s="276" t="str">
        <f t="shared" si="79"/>
        <v/>
      </c>
      <c r="BE130" s="176"/>
      <c r="BF130" s="27">
        <f t="shared" si="80"/>
        <v>0</v>
      </c>
      <c r="BG130" s="27">
        <f t="shared" si="81"/>
        <v>0</v>
      </c>
      <c r="BH130" s="27">
        <f t="shared" si="82"/>
        <v>0</v>
      </c>
      <c r="BI130" s="27">
        <f t="shared" si="83"/>
        <v>0</v>
      </c>
      <c r="BJ130" s="27">
        <f t="shared" si="84"/>
        <v>0</v>
      </c>
      <c r="BK130" s="27"/>
      <c r="BL130" s="166"/>
      <c r="BM130" s="166"/>
      <c r="BN130" s="166"/>
      <c r="BO130" s="166"/>
      <c r="BP130" s="166"/>
      <c r="BQ130" s="166"/>
      <c r="BR130" s="166"/>
      <c r="BS130" s="166"/>
      <c r="BT130" s="166"/>
      <c r="BU130" s="166"/>
      <c r="BV130" s="166"/>
      <c r="BW130" s="166"/>
      <c r="BX130" s="166"/>
      <c r="BY130" s="166"/>
      <c r="BZ130" s="166"/>
      <c r="CA130" s="166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</row>
    <row r="131" spans="1:91">
      <c r="A131" s="160" t="str">
        <f>IF($D131=1,IF(所有護老者!A131="","",所有護老者!A131),"")</f>
        <v/>
      </c>
      <c r="B131" s="160" t="str">
        <f>IF($D131=1,IF(所有護老者!B131="","",所有護老者!B131),"")</f>
        <v/>
      </c>
      <c r="C131" s="160" t="str">
        <f>IF($D131=1,IF(所有護老者!D131="","",所有護老者!D131),"")</f>
        <v/>
      </c>
      <c r="D131" s="160" t="str">
        <f>IF(所有護老者!C131=1,1,"")</f>
        <v/>
      </c>
      <c r="E131" s="160" t="str">
        <f>IF($D131=1,IF(所有護老者!E131="","",所有護老者!E131),"")</f>
        <v/>
      </c>
      <c r="F131" s="160" t="str">
        <f>IF($D131=1,IF(所有護老者!F131="","",所有護老者!F131),"")</f>
        <v/>
      </c>
      <c r="G131" s="160" t="str">
        <f>IF($D131=1,IF(所有護老者!G131="","",所有護老者!G131),"")</f>
        <v/>
      </c>
      <c r="H131" s="160" t="str">
        <f>IF($D131=1,IF(所有護老者!H131="","",所有護老者!H131),"")</f>
        <v/>
      </c>
      <c r="I131" s="160" t="str">
        <f>IF($D131=1,IF(所有護老者!I131="","",所有護老者!I131),"")</f>
        <v/>
      </c>
      <c r="J131" s="160" t="str">
        <f>IF($D131=1,IF(所有護老者!J131="","",所有護老者!J131),"")</f>
        <v/>
      </c>
      <c r="K131" s="160" t="str">
        <f>IF($D131=1,IF(所有護老者!K131="","",所有護老者!K131),"")</f>
        <v/>
      </c>
      <c r="L131" s="160" t="str">
        <f>IF($D131=1,IF(所有護老者!L131="","",所有護老者!L131),"")</f>
        <v/>
      </c>
      <c r="M131" s="160" t="str">
        <f>IF($D131=1,IF(所有護老者!M131="","",所有護老者!M131),"")</f>
        <v/>
      </c>
      <c r="N131" s="160" t="str">
        <f>IF($D131=1,IF(所有護老者!N131="","",所有護老者!N131),"")</f>
        <v/>
      </c>
      <c r="O131" s="160" t="str">
        <f>IF($D131=1,IF(所有護老者!O131="","",所有護老者!O131),"")</f>
        <v/>
      </c>
      <c r="P131" s="160" t="str">
        <f>IF($D131=1,IF(所有護老者!P131="","",所有護老者!P131),"")</f>
        <v/>
      </c>
      <c r="Q131" s="160" t="str">
        <f>IF($D131=1,IF(所有護老者!Q131="","",所有護老者!Q131),"")</f>
        <v/>
      </c>
      <c r="R131" s="160" t="str">
        <f>IF($D131=1,IF(所有護老者!R131="","",所有護老者!R131),"")</f>
        <v/>
      </c>
      <c r="S131" s="160" t="str">
        <f>IF($D131=1,IF(所有護老者!S131="","",所有護老者!S131),"")</f>
        <v/>
      </c>
      <c r="T131" s="160" t="str">
        <f>IF($D131=1,IF(所有護老者!T131="","",所有護老者!T131),"")</f>
        <v/>
      </c>
      <c r="U131" s="160" t="str">
        <f>IF($D131=1,IF(所有護老者!U131="","",所有護老者!U131),"")</f>
        <v/>
      </c>
      <c r="V131" s="160" t="str">
        <f>IF($D131=1,IF(所有護老者!V131="","",所有護老者!V131),"")</f>
        <v/>
      </c>
      <c r="W131" s="160" t="str">
        <f>IF($D131=1,IF(所有護老者!W131="","",所有護老者!W131),"")</f>
        <v/>
      </c>
      <c r="X131" s="160" t="str">
        <f>IF($D131=1,IF(所有護老者!X131="","",所有護老者!X131),"")</f>
        <v/>
      </c>
      <c r="Y131" s="160" t="str">
        <f>IF($D131=1,IF(所有護老者!Y131="","",所有護老者!Y131),"")</f>
        <v/>
      </c>
      <c r="Z131" s="160" t="str">
        <f>IF($D131=1,IF(所有護老者!Z131="","",所有護老者!Z131),"")</f>
        <v/>
      </c>
      <c r="AA131" s="160" t="str">
        <f>IF($D131=1,IF(所有護老者!AA131="","",所有護老者!AA131),"")</f>
        <v/>
      </c>
      <c r="AB131" s="160" t="str">
        <f>IF($D131=1,IF(所有護老者!AB131="","",所有護老者!AB131),"")</f>
        <v/>
      </c>
      <c r="AC131" s="160" t="str">
        <f>IF($D131=1,IF(所有護老者!AC131="","",所有護老者!AC131),"")</f>
        <v/>
      </c>
      <c r="AD131" s="160" t="str">
        <f>IF($D131=1,IF(所有護老者!AD131="","",所有護老者!AD131),"")</f>
        <v/>
      </c>
      <c r="AE131" s="160" t="str">
        <f>IF($D131=1,IF(所有護老者!AE131="","",所有護老者!AE131),"")</f>
        <v/>
      </c>
      <c r="AF131" s="160" t="str">
        <f>IF($D131=1,IF(所有護老者!AF131="","",所有護老者!AF131),"")</f>
        <v/>
      </c>
      <c r="AG131" s="160" t="str">
        <f>IF($D131=1,IF(所有護老者!AG131="","",所有護老者!AG131),"")</f>
        <v/>
      </c>
      <c r="AH131" s="160" t="str">
        <f>IF(所有護老者!AK131="","",所有護老者!AK131)</f>
        <v/>
      </c>
      <c r="AI131" s="175" t="str">
        <f t="shared" si="61"/>
        <v/>
      </c>
      <c r="AJ131" s="175" t="str">
        <f t="shared" si="62"/>
        <v/>
      </c>
      <c r="AK131" s="175" t="str">
        <f t="shared" si="63"/>
        <v/>
      </c>
      <c r="AL131" s="175" t="str">
        <f t="shared" si="64"/>
        <v/>
      </c>
      <c r="AM131" s="175" t="str">
        <f t="shared" si="65"/>
        <v/>
      </c>
      <c r="AN131" s="175" t="str">
        <f t="shared" si="66"/>
        <v/>
      </c>
      <c r="AO131" s="175" t="str">
        <f t="shared" si="67"/>
        <v/>
      </c>
      <c r="AP131" s="175" t="str">
        <f t="shared" si="68"/>
        <v/>
      </c>
      <c r="AQ131" s="27">
        <f t="shared" si="69"/>
        <v>0</v>
      </c>
      <c r="AR131" s="27"/>
      <c r="AS131" s="27">
        <f t="shared" si="70"/>
        <v>0</v>
      </c>
      <c r="AT131" s="27">
        <f t="shared" si="71"/>
        <v>0</v>
      </c>
      <c r="AU131" s="27">
        <f t="shared" si="72"/>
        <v>0</v>
      </c>
      <c r="AV131" s="27">
        <f t="shared" si="73"/>
        <v>0</v>
      </c>
      <c r="AW131" s="27">
        <f t="shared" si="74"/>
        <v>0</v>
      </c>
      <c r="AX131" s="27">
        <f t="shared" si="75"/>
        <v>0</v>
      </c>
      <c r="AY131" s="27">
        <f t="shared" si="76"/>
        <v>0</v>
      </c>
      <c r="AZ131" s="27">
        <f t="shared" si="77"/>
        <v>0</v>
      </c>
      <c r="BA131" s="176"/>
      <c r="BB131" s="27">
        <f t="shared" si="78"/>
        <v>0</v>
      </c>
      <c r="BC131" s="176"/>
      <c r="BD131" s="276" t="str">
        <f t="shared" si="79"/>
        <v/>
      </c>
      <c r="BE131" s="176"/>
      <c r="BF131" s="27">
        <f t="shared" si="80"/>
        <v>0</v>
      </c>
      <c r="BG131" s="27">
        <f t="shared" si="81"/>
        <v>0</v>
      </c>
      <c r="BH131" s="27">
        <f t="shared" si="82"/>
        <v>0</v>
      </c>
      <c r="BI131" s="27">
        <f t="shared" si="83"/>
        <v>0</v>
      </c>
      <c r="BJ131" s="27">
        <f t="shared" si="84"/>
        <v>0</v>
      </c>
      <c r="BK131" s="27"/>
      <c r="BL131" s="166"/>
      <c r="BM131" s="166"/>
      <c r="BN131" s="166"/>
      <c r="BO131" s="166"/>
      <c r="BP131" s="166"/>
      <c r="BQ131" s="166"/>
      <c r="BR131" s="166"/>
      <c r="BS131" s="166"/>
      <c r="BT131" s="166"/>
      <c r="BU131" s="166"/>
      <c r="BV131" s="166"/>
      <c r="BW131" s="166"/>
      <c r="BX131" s="166"/>
      <c r="BY131" s="166"/>
      <c r="BZ131" s="166"/>
      <c r="CA131" s="166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</row>
    <row r="132" spans="1:91">
      <c r="A132" s="160" t="str">
        <f>IF($D132=1,IF(所有護老者!A132="","",所有護老者!A132),"")</f>
        <v/>
      </c>
      <c r="B132" s="160" t="str">
        <f>IF($D132=1,IF(所有護老者!B132="","",所有護老者!B132),"")</f>
        <v/>
      </c>
      <c r="C132" s="160" t="str">
        <f>IF($D132=1,IF(所有護老者!D132="","",所有護老者!D132),"")</f>
        <v/>
      </c>
      <c r="D132" s="160" t="str">
        <f>IF(所有護老者!C132=1,1,"")</f>
        <v/>
      </c>
      <c r="E132" s="160" t="str">
        <f>IF($D132=1,IF(所有護老者!E132="","",所有護老者!E132),"")</f>
        <v/>
      </c>
      <c r="F132" s="160" t="str">
        <f>IF($D132=1,IF(所有護老者!F132="","",所有護老者!F132),"")</f>
        <v/>
      </c>
      <c r="G132" s="160" t="str">
        <f>IF($D132=1,IF(所有護老者!G132="","",所有護老者!G132),"")</f>
        <v/>
      </c>
      <c r="H132" s="160" t="str">
        <f>IF($D132=1,IF(所有護老者!H132="","",所有護老者!H132),"")</f>
        <v/>
      </c>
      <c r="I132" s="160" t="str">
        <f>IF($D132=1,IF(所有護老者!I132="","",所有護老者!I132),"")</f>
        <v/>
      </c>
      <c r="J132" s="160" t="str">
        <f>IF($D132=1,IF(所有護老者!J132="","",所有護老者!J132),"")</f>
        <v/>
      </c>
      <c r="K132" s="160" t="str">
        <f>IF($D132=1,IF(所有護老者!K132="","",所有護老者!K132),"")</f>
        <v/>
      </c>
      <c r="L132" s="160" t="str">
        <f>IF($D132=1,IF(所有護老者!L132="","",所有護老者!L132),"")</f>
        <v/>
      </c>
      <c r="M132" s="160" t="str">
        <f>IF($D132=1,IF(所有護老者!M132="","",所有護老者!M132),"")</f>
        <v/>
      </c>
      <c r="N132" s="160" t="str">
        <f>IF($D132=1,IF(所有護老者!N132="","",所有護老者!N132),"")</f>
        <v/>
      </c>
      <c r="O132" s="160" t="str">
        <f>IF($D132=1,IF(所有護老者!O132="","",所有護老者!O132),"")</f>
        <v/>
      </c>
      <c r="P132" s="160" t="str">
        <f>IF($D132=1,IF(所有護老者!P132="","",所有護老者!P132),"")</f>
        <v/>
      </c>
      <c r="Q132" s="160" t="str">
        <f>IF($D132=1,IF(所有護老者!Q132="","",所有護老者!Q132),"")</f>
        <v/>
      </c>
      <c r="R132" s="160" t="str">
        <f>IF($D132=1,IF(所有護老者!R132="","",所有護老者!R132),"")</f>
        <v/>
      </c>
      <c r="S132" s="160" t="str">
        <f>IF($D132=1,IF(所有護老者!S132="","",所有護老者!S132),"")</f>
        <v/>
      </c>
      <c r="T132" s="160" t="str">
        <f>IF($D132=1,IF(所有護老者!T132="","",所有護老者!T132),"")</f>
        <v/>
      </c>
      <c r="U132" s="160" t="str">
        <f>IF($D132=1,IF(所有護老者!U132="","",所有護老者!U132),"")</f>
        <v/>
      </c>
      <c r="V132" s="160" t="str">
        <f>IF($D132=1,IF(所有護老者!V132="","",所有護老者!V132),"")</f>
        <v/>
      </c>
      <c r="W132" s="160" t="str">
        <f>IF($D132=1,IF(所有護老者!W132="","",所有護老者!W132),"")</f>
        <v/>
      </c>
      <c r="X132" s="160" t="str">
        <f>IF($D132=1,IF(所有護老者!X132="","",所有護老者!X132),"")</f>
        <v/>
      </c>
      <c r="Y132" s="160" t="str">
        <f>IF($D132=1,IF(所有護老者!Y132="","",所有護老者!Y132),"")</f>
        <v/>
      </c>
      <c r="Z132" s="160" t="str">
        <f>IF($D132=1,IF(所有護老者!Z132="","",所有護老者!Z132),"")</f>
        <v/>
      </c>
      <c r="AA132" s="160" t="str">
        <f>IF($D132=1,IF(所有護老者!AA132="","",所有護老者!AA132),"")</f>
        <v/>
      </c>
      <c r="AB132" s="160" t="str">
        <f>IF($D132=1,IF(所有護老者!AB132="","",所有護老者!AB132),"")</f>
        <v/>
      </c>
      <c r="AC132" s="160" t="str">
        <f>IF($D132=1,IF(所有護老者!AC132="","",所有護老者!AC132),"")</f>
        <v/>
      </c>
      <c r="AD132" s="160" t="str">
        <f>IF($D132=1,IF(所有護老者!AD132="","",所有護老者!AD132),"")</f>
        <v/>
      </c>
      <c r="AE132" s="160" t="str">
        <f>IF($D132=1,IF(所有護老者!AE132="","",所有護老者!AE132),"")</f>
        <v/>
      </c>
      <c r="AF132" s="160" t="str">
        <f>IF($D132=1,IF(所有護老者!AF132="","",所有護老者!AF132),"")</f>
        <v/>
      </c>
      <c r="AG132" s="160" t="str">
        <f>IF($D132=1,IF(所有護老者!AG132="","",所有護老者!AG132),"")</f>
        <v/>
      </c>
      <c r="AH132" s="160" t="str">
        <f>IF(所有護老者!AK132="","",所有護老者!AK132)</f>
        <v/>
      </c>
      <c r="AI132" s="175" t="str">
        <f t="shared" si="61"/>
        <v/>
      </c>
      <c r="AJ132" s="175" t="str">
        <f t="shared" si="62"/>
        <v/>
      </c>
      <c r="AK132" s="175" t="str">
        <f t="shared" si="63"/>
        <v/>
      </c>
      <c r="AL132" s="175" t="str">
        <f t="shared" si="64"/>
        <v/>
      </c>
      <c r="AM132" s="175" t="str">
        <f t="shared" si="65"/>
        <v/>
      </c>
      <c r="AN132" s="175" t="str">
        <f t="shared" si="66"/>
        <v/>
      </c>
      <c r="AO132" s="175" t="str">
        <f t="shared" si="67"/>
        <v/>
      </c>
      <c r="AP132" s="175" t="str">
        <f t="shared" si="68"/>
        <v/>
      </c>
      <c r="AQ132" s="27">
        <f t="shared" si="69"/>
        <v>0</v>
      </c>
      <c r="AR132" s="27"/>
      <c r="AS132" s="27">
        <f t="shared" si="70"/>
        <v>0</v>
      </c>
      <c r="AT132" s="27">
        <f t="shared" si="71"/>
        <v>0</v>
      </c>
      <c r="AU132" s="27">
        <f t="shared" si="72"/>
        <v>0</v>
      </c>
      <c r="AV132" s="27">
        <f t="shared" si="73"/>
        <v>0</v>
      </c>
      <c r="AW132" s="27">
        <f t="shared" si="74"/>
        <v>0</v>
      </c>
      <c r="AX132" s="27">
        <f t="shared" si="75"/>
        <v>0</v>
      </c>
      <c r="AY132" s="27">
        <f t="shared" si="76"/>
        <v>0</v>
      </c>
      <c r="AZ132" s="27">
        <f t="shared" si="77"/>
        <v>0</v>
      </c>
      <c r="BA132" s="176"/>
      <c r="BB132" s="27">
        <f t="shared" si="78"/>
        <v>0</v>
      </c>
      <c r="BC132" s="176"/>
      <c r="BD132" s="276" t="str">
        <f t="shared" si="79"/>
        <v/>
      </c>
      <c r="BE132" s="176"/>
      <c r="BF132" s="27">
        <f t="shared" si="80"/>
        <v>0</v>
      </c>
      <c r="BG132" s="27">
        <f t="shared" si="81"/>
        <v>0</v>
      </c>
      <c r="BH132" s="27">
        <f t="shared" si="82"/>
        <v>0</v>
      </c>
      <c r="BI132" s="27">
        <f t="shared" si="83"/>
        <v>0</v>
      </c>
      <c r="BJ132" s="27">
        <f t="shared" si="84"/>
        <v>0</v>
      </c>
      <c r="BK132" s="27"/>
      <c r="BL132" s="166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6"/>
      <c r="BW132" s="166"/>
      <c r="BX132" s="166"/>
      <c r="BY132" s="166"/>
      <c r="BZ132" s="166"/>
      <c r="CA132" s="166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</row>
    <row r="133" spans="1:91">
      <c r="A133" s="160" t="str">
        <f>IF($D133=1,IF(所有護老者!A133="","",所有護老者!A133),"")</f>
        <v/>
      </c>
      <c r="B133" s="160" t="str">
        <f>IF($D133=1,IF(所有護老者!B133="","",所有護老者!B133),"")</f>
        <v/>
      </c>
      <c r="C133" s="160" t="str">
        <f>IF($D133=1,IF(所有護老者!D133="","",所有護老者!D133),"")</f>
        <v/>
      </c>
      <c r="D133" s="160" t="str">
        <f>IF(所有護老者!C133=1,1,"")</f>
        <v/>
      </c>
      <c r="E133" s="160" t="str">
        <f>IF($D133=1,IF(所有護老者!E133="","",所有護老者!E133),"")</f>
        <v/>
      </c>
      <c r="F133" s="160" t="str">
        <f>IF($D133=1,IF(所有護老者!F133="","",所有護老者!F133),"")</f>
        <v/>
      </c>
      <c r="G133" s="160" t="str">
        <f>IF($D133=1,IF(所有護老者!G133="","",所有護老者!G133),"")</f>
        <v/>
      </c>
      <c r="H133" s="160" t="str">
        <f>IF($D133=1,IF(所有護老者!H133="","",所有護老者!H133),"")</f>
        <v/>
      </c>
      <c r="I133" s="160" t="str">
        <f>IF($D133=1,IF(所有護老者!I133="","",所有護老者!I133),"")</f>
        <v/>
      </c>
      <c r="J133" s="160" t="str">
        <f>IF($D133=1,IF(所有護老者!J133="","",所有護老者!J133),"")</f>
        <v/>
      </c>
      <c r="K133" s="160" t="str">
        <f>IF($D133=1,IF(所有護老者!K133="","",所有護老者!K133),"")</f>
        <v/>
      </c>
      <c r="L133" s="160" t="str">
        <f>IF($D133=1,IF(所有護老者!L133="","",所有護老者!L133),"")</f>
        <v/>
      </c>
      <c r="M133" s="160" t="str">
        <f>IF($D133=1,IF(所有護老者!M133="","",所有護老者!M133),"")</f>
        <v/>
      </c>
      <c r="N133" s="160" t="str">
        <f>IF($D133=1,IF(所有護老者!N133="","",所有護老者!N133),"")</f>
        <v/>
      </c>
      <c r="O133" s="160" t="str">
        <f>IF($D133=1,IF(所有護老者!O133="","",所有護老者!O133),"")</f>
        <v/>
      </c>
      <c r="P133" s="160" t="str">
        <f>IF($D133=1,IF(所有護老者!P133="","",所有護老者!P133),"")</f>
        <v/>
      </c>
      <c r="Q133" s="160" t="str">
        <f>IF($D133=1,IF(所有護老者!Q133="","",所有護老者!Q133),"")</f>
        <v/>
      </c>
      <c r="R133" s="160" t="str">
        <f>IF($D133=1,IF(所有護老者!R133="","",所有護老者!R133),"")</f>
        <v/>
      </c>
      <c r="S133" s="160" t="str">
        <f>IF($D133=1,IF(所有護老者!S133="","",所有護老者!S133),"")</f>
        <v/>
      </c>
      <c r="T133" s="160" t="str">
        <f>IF($D133=1,IF(所有護老者!T133="","",所有護老者!T133),"")</f>
        <v/>
      </c>
      <c r="U133" s="160" t="str">
        <f>IF($D133=1,IF(所有護老者!U133="","",所有護老者!U133),"")</f>
        <v/>
      </c>
      <c r="V133" s="160" t="str">
        <f>IF($D133=1,IF(所有護老者!V133="","",所有護老者!V133),"")</f>
        <v/>
      </c>
      <c r="W133" s="160" t="str">
        <f>IF($D133=1,IF(所有護老者!W133="","",所有護老者!W133),"")</f>
        <v/>
      </c>
      <c r="X133" s="160" t="str">
        <f>IF($D133=1,IF(所有護老者!X133="","",所有護老者!X133),"")</f>
        <v/>
      </c>
      <c r="Y133" s="160" t="str">
        <f>IF($D133=1,IF(所有護老者!Y133="","",所有護老者!Y133),"")</f>
        <v/>
      </c>
      <c r="Z133" s="160" t="str">
        <f>IF($D133=1,IF(所有護老者!Z133="","",所有護老者!Z133),"")</f>
        <v/>
      </c>
      <c r="AA133" s="160" t="str">
        <f>IF($D133=1,IF(所有護老者!AA133="","",所有護老者!AA133),"")</f>
        <v/>
      </c>
      <c r="AB133" s="160" t="str">
        <f>IF($D133=1,IF(所有護老者!AB133="","",所有護老者!AB133),"")</f>
        <v/>
      </c>
      <c r="AC133" s="160" t="str">
        <f>IF($D133=1,IF(所有護老者!AC133="","",所有護老者!AC133),"")</f>
        <v/>
      </c>
      <c r="AD133" s="160" t="str">
        <f>IF($D133=1,IF(所有護老者!AD133="","",所有護老者!AD133),"")</f>
        <v/>
      </c>
      <c r="AE133" s="160" t="str">
        <f>IF($D133=1,IF(所有護老者!AE133="","",所有護老者!AE133),"")</f>
        <v/>
      </c>
      <c r="AF133" s="160" t="str">
        <f>IF($D133=1,IF(所有護老者!AF133="","",所有護老者!AF133),"")</f>
        <v/>
      </c>
      <c r="AG133" s="160" t="str">
        <f>IF($D133=1,IF(所有護老者!AG133="","",所有護老者!AG133),"")</f>
        <v/>
      </c>
      <c r="AH133" s="160" t="str">
        <f>IF(所有護老者!AK133="","",所有護老者!AK133)</f>
        <v/>
      </c>
      <c r="AI133" s="175" t="str">
        <f t="shared" si="61"/>
        <v/>
      </c>
      <c r="AJ133" s="175" t="str">
        <f t="shared" si="62"/>
        <v/>
      </c>
      <c r="AK133" s="175" t="str">
        <f t="shared" si="63"/>
        <v/>
      </c>
      <c r="AL133" s="175" t="str">
        <f t="shared" si="64"/>
        <v/>
      </c>
      <c r="AM133" s="175" t="str">
        <f t="shared" si="65"/>
        <v/>
      </c>
      <c r="AN133" s="175" t="str">
        <f t="shared" si="66"/>
        <v/>
      </c>
      <c r="AO133" s="175" t="str">
        <f t="shared" si="67"/>
        <v/>
      </c>
      <c r="AP133" s="175" t="str">
        <f t="shared" si="68"/>
        <v/>
      </c>
      <c r="AQ133" s="27">
        <f t="shared" si="69"/>
        <v>0</v>
      </c>
      <c r="AR133" s="27"/>
      <c r="AS133" s="27">
        <f t="shared" si="70"/>
        <v>0</v>
      </c>
      <c r="AT133" s="27">
        <f t="shared" si="71"/>
        <v>0</v>
      </c>
      <c r="AU133" s="27">
        <f t="shared" si="72"/>
        <v>0</v>
      </c>
      <c r="AV133" s="27">
        <f t="shared" si="73"/>
        <v>0</v>
      </c>
      <c r="AW133" s="27">
        <f t="shared" si="74"/>
        <v>0</v>
      </c>
      <c r="AX133" s="27">
        <f t="shared" si="75"/>
        <v>0</v>
      </c>
      <c r="AY133" s="27">
        <f t="shared" si="76"/>
        <v>0</v>
      </c>
      <c r="AZ133" s="27">
        <f t="shared" si="77"/>
        <v>0</v>
      </c>
      <c r="BA133" s="176"/>
      <c r="BB133" s="27">
        <f t="shared" si="78"/>
        <v>0</v>
      </c>
      <c r="BC133" s="176"/>
      <c r="BD133" s="276" t="str">
        <f t="shared" si="79"/>
        <v/>
      </c>
      <c r="BE133" s="176"/>
      <c r="BF133" s="27">
        <f t="shared" si="80"/>
        <v>0</v>
      </c>
      <c r="BG133" s="27">
        <f t="shared" si="81"/>
        <v>0</v>
      </c>
      <c r="BH133" s="27">
        <f t="shared" si="82"/>
        <v>0</v>
      </c>
      <c r="BI133" s="27">
        <f t="shared" si="83"/>
        <v>0</v>
      </c>
      <c r="BJ133" s="27">
        <f t="shared" si="84"/>
        <v>0</v>
      </c>
      <c r="BK133" s="27"/>
      <c r="BL133" s="166"/>
      <c r="BM133" s="166"/>
      <c r="BN133" s="166"/>
      <c r="BO133" s="166"/>
      <c r="BP133" s="166"/>
      <c r="BQ133" s="166"/>
      <c r="BR133" s="166"/>
      <c r="BS133" s="166"/>
      <c r="BT133" s="166"/>
      <c r="BU133" s="166"/>
      <c r="BV133" s="166"/>
      <c r="BW133" s="166"/>
      <c r="BX133" s="166"/>
      <c r="BY133" s="166"/>
      <c r="BZ133" s="166"/>
      <c r="CA133" s="166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</row>
    <row r="134" spans="1:91">
      <c r="A134" s="160" t="str">
        <f>IF($D134=1,IF(所有護老者!A134="","",所有護老者!A134),"")</f>
        <v/>
      </c>
      <c r="B134" s="160" t="str">
        <f>IF($D134=1,IF(所有護老者!B134="","",所有護老者!B134),"")</f>
        <v/>
      </c>
      <c r="C134" s="160" t="str">
        <f>IF($D134=1,IF(所有護老者!D134="","",所有護老者!D134),"")</f>
        <v/>
      </c>
      <c r="D134" s="160" t="str">
        <f>IF(所有護老者!C134=1,1,"")</f>
        <v/>
      </c>
      <c r="E134" s="160" t="str">
        <f>IF($D134=1,IF(所有護老者!E134="","",所有護老者!E134),"")</f>
        <v/>
      </c>
      <c r="F134" s="160" t="str">
        <f>IF($D134=1,IF(所有護老者!F134="","",所有護老者!F134),"")</f>
        <v/>
      </c>
      <c r="G134" s="160" t="str">
        <f>IF($D134=1,IF(所有護老者!G134="","",所有護老者!G134),"")</f>
        <v/>
      </c>
      <c r="H134" s="160" t="str">
        <f>IF($D134=1,IF(所有護老者!H134="","",所有護老者!H134),"")</f>
        <v/>
      </c>
      <c r="I134" s="160" t="str">
        <f>IF($D134=1,IF(所有護老者!I134="","",所有護老者!I134),"")</f>
        <v/>
      </c>
      <c r="J134" s="160" t="str">
        <f>IF($D134=1,IF(所有護老者!J134="","",所有護老者!J134),"")</f>
        <v/>
      </c>
      <c r="K134" s="160" t="str">
        <f>IF($D134=1,IF(所有護老者!K134="","",所有護老者!K134),"")</f>
        <v/>
      </c>
      <c r="L134" s="160" t="str">
        <f>IF($D134=1,IF(所有護老者!L134="","",所有護老者!L134),"")</f>
        <v/>
      </c>
      <c r="M134" s="160" t="str">
        <f>IF($D134=1,IF(所有護老者!M134="","",所有護老者!M134),"")</f>
        <v/>
      </c>
      <c r="N134" s="160" t="str">
        <f>IF($D134=1,IF(所有護老者!N134="","",所有護老者!N134),"")</f>
        <v/>
      </c>
      <c r="O134" s="160" t="str">
        <f>IF($D134=1,IF(所有護老者!O134="","",所有護老者!O134),"")</f>
        <v/>
      </c>
      <c r="P134" s="160" t="str">
        <f>IF($D134=1,IF(所有護老者!P134="","",所有護老者!P134),"")</f>
        <v/>
      </c>
      <c r="Q134" s="160" t="str">
        <f>IF($D134=1,IF(所有護老者!Q134="","",所有護老者!Q134),"")</f>
        <v/>
      </c>
      <c r="R134" s="160" t="str">
        <f>IF($D134=1,IF(所有護老者!R134="","",所有護老者!R134),"")</f>
        <v/>
      </c>
      <c r="S134" s="160" t="str">
        <f>IF($D134=1,IF(所有護老者!S134="","",所有護老者!S134),"")</f>
        <v/>
      </c>
      <c r="T134" s="160" t="str">
        <f>IF($D134=1,IF(所有護老者!T134="","",所有護老者!T134),"")</f>
        <v/>
      </c>
      <c r="U134" s="160" t="str">
        <f>IF($D134=1,IF(所有護老者!U134="","",所有護老者!U134),"")</f>
        <v/>
      </c>
      <c r="V134" s="160" t="str">
        <f>IF($D134=1,IF(所有護老者!V134="","",所有護老者!V134),"")</f>
        <v/>
      </c>
      <c r="W134" s="160" t="str">
        <f>IF($D134=1,IF(所有護老者!W134="","",所有護老者!W134),"")</f>
        <v/>
      </c>
      <c r="X134" s="160" t="str">
        <f>IF($D134=1,IF(所有護老者!X134="","",所有護老者!X134),"")</f>
        <v/>
      </c>
      <c r="Y134" s="160" t="str">
        <f>IF($D134=1,IF(所有護老者!Y134="","",所有護老者!Y134),"")</f>
        <v/>
      </c>
      <c r="Z134" s="160" t="str">
        <f>IF($D134=1,IF(所有護老者!Z134="","",所有護老者!Z134),"")</f>
        <v/>
      </c>
      <c r="AA134" s="160" t="str">
        <f>IF($D134=1,IF(所有護老者!AA134="","",所有護老者!AA134),"")</f>
        <v/>
      </c>
      <c r="AB134" s="160" t="str">
        <f>IF($D134=1,IF(所有護老者!AB134="","",所有護老者!AB134),"")</f>
        <v/>
      </c>
      <c r="AC134" s="160" t="str">
        <f>IF($D134=1,IF(所有護老者!AC134="","",所有護老者!AC134),"")</f>
        <v/>
      </c>
      <c r="AD134" s="160" t="str">
        <f>IF($D134=1,IF(所有護老者!AD134="","",所有護老者!AD134),"")</f>
        <v/>
      </c>
      <c r="AE134" s="160" t="str">
        <f>IF($D134=1,IF(所有護老者!AE134="","",所有護老者!AE134),"")</f>
        <v/>
      </c>
      <c r="AF134" s="160" t="str">
        <f>IF($D134=1,IF(所有護老者!AF134="","",所有護老者!AF134),"")</f>
        <v/>
      </c>
      <c r="AG134" s="160" t="str">
        <f>IF($D134=1,IF(所有護老者!AG134="","",所有護老者!AG134),"")</f>
        <v/>
      </c>
      <c r="AH134" s="160" t="str">
        <f>IF(所有護老者!AK134="","",所有護老者!AK134)</f>
        <v/>
      </c>
      <c r="AI134" s="175" t="str">
        <f t="shared" ref="AI134:AI197" si="85">IF($D134&lt;&gt;1,"",IF(AND(T134&lt;&gt;"",T134=0),0,1))</f>
        <v/>
      </c>
      <c r="AJ134" s="175" t="str">
        <f t="shared" ref="AJ134:AJ197" si="86">IF($D134&lt;&gt;1,"",IF(AND(U134&lt;&gt;"",U134=0),0,1))</f>
        <v/>
      </c>
      <c r="AK134" s="175" t="str">
        <f t="shared" ref="AK134:AK197" si="87">IF($D134&lt;&gt;1,"",IF(AND(V134&lt;&gt;"",V134=0),0,1))</f>
        <v/>
      </c>
      <c r="AL134" s="175" t="str">
        <f t="shared" ref="AL134:AL197" si="88">IF($D134&lt;&gt;1,"",IF(AND(W134&lt;&gt;"",W134=0),0,1))</f>
        <v/>
      </c>
      <c r="AM134" s="175" t="str">
        <f t="shared" ref="AM134:AM197" si="89">IF($D134&lt;&gt;1,"",IF(AND(X134&lt;&gt;"",X134=0),0,1))</f>
        <v/>
      </c>
      <c r="AN134" s="175" t="str">
        <f t="shared" ref="AN134:AN197" si="90">IF($D134&lt;&gt;1,"",IF(AND(Y134&lt;&gt;"",Y134=0),0,1))</f>
        <v/>
      </c>
      <c r="AO134" s="175" t="str">
        <f t="shared" ref="AO134:AO197" si="91">IF($D134&lt;&gt;1,"",IF(AND(Z134&lt;&gt;"",Z134=0),0,1))</f>
        <v/>
      </c>
      <c r="AP134" s="175" t="str">
        <f t="shared" ref="AP134:AP197" si="92">IF($D134&lt;&gt;1,"",IF(AND(AA134&lt;&gt;"",AA134=0),0,1))</f>
        <v/>
      </c>
      <c r="AQ134" s="27">
        <f t="shared" ref="AQ134:AQ197" si="93">SUM(AI134:AP134)</f>
        <v>0</v>
      </c>
      <c r="AR134" s="27"/>
      <c r="AS134" s="27">
        <f t="shared" ref="AS134:AS197" si="94">IF(AND($D134=1,T134=""),3,IF($D134&lt;&gt;1,0,T134))</f>
        <v>0</v>
      </c>
      <c r="AT134" s="27">
        <f t="shared" ref="AT134:AT197" si="95">IF(AND($D134=1,U134=""),3,IF($D134&lt;&gt;1,0,U134))</f>
        <v>0</v>
      </c>
      <c r="AU134" s="27">
        <f t="shared" ref="AU134:AU197" si="96">IF(AND($D134=1,V134=""),3,IF($D134&lt;&gt;1,0,V134))</f>
        <v>0</v>
      </c>
      <c r="AV134" s="27">
        <f t="shared" ref="AV134:AV197" si="97">IF(AND($D134=1,W134=""),3,IF($D134&lt;&gt;1,0,W134))</f>
        <v>0</v>
      </c>
      <c r="AW134" s="27">
        <f t="shared" ref="AW134:AW197" si="98">IF(AND($D134=1,X134=""),3,IF($D134&lt;&gt;1,0,X134))</f>
        <v>0</v>
      </c>
      <c r="AX134" s="27">
        <f t="shared" ref="AX134:AX197" si="99">IF(AND($D134=1,Y134=""),3,IF($D134&lt;&gt;1,0,Y134))</f>
        <v>0</v>
      </c>
      <c r="AY134" s="27">
        <f t="shared" ref="AY134:AY197" si="100">IF(AND($D134=1,Z134=""),3,IF($D134&lt;&gt;1,0,Z134))</f>
        <v>0</v>
      </c>
      <c r="AZ134" s="27">
        <f t="shared" ref="AZ134:AZ197" si="101">IF(AND($D134=1,AA134=""),3,IF($D134&lt;&gt;1,0,AA134))</f>
        <v>0</v>
      </c>
      <c r="BA134" s="176"/>
      <c r="BB134" s="27">
        <f t="shared" ref="BB134:BB197" si="102">SUM(AS134:AZ134)</f>
        <v>0</v>
      </c>
      <c r="BC134" s="176"/>
      <c r="BD134" s="276" t="str">
        <f t="shared" ref="BD134:BD197" si="103">IF(AQ134=0,"",BB134/AQ134)</f>
        <v/>
      </c>
      <c r="BE134" s="176"/>
      <c r="BF134" s="27">
        <f t="shared" ref="BF134:BF197" si="104">IF(BD134=0,0,IF(BD134&lt;=1.4999,1,0))</f>
        <v>0</v>
      </c>
      <c r="BG134" s="27">
        <f t="shared" ref="BG134:BG197" si="105">IF(BD134&lt;1.5,0,IF(BD134&gt;2.4999,0,1))</f>
        <v>0</v>
      </c>
      <c r="BH134" s="27">
        <f t="shared" ref="BH134:BH197" si="106">IF(BD134&lt;2.5,0,IF(BD134&gt;3.4999,0,1))</f>
        <v>0</v>
      </c>
      <c r="BI134" s="27">
        <f t="shared" ref="BI134:BI197" si="107">IF(BD134&lt;3.5,0,IF(BD134&gt;4.4999,0,1))</f>
        <v>0</v>
      </c>
      <c r="BJ134" s="27">
        <f t="shared" ref="BJ134:BJ197" si="108">IF(BD134="",0,IF(BD134&gt;4.4999,1,0))</f>
        <v>0</v>
      </c>
      <c r="BK134" s="27"/>
      <c r="BL134" s="166"/>
      <c r="BM134" s="166"/>
      <c r="BN134" s="166"/>
      <c r="BO134" s="166"/>
      <c r="BP134" s="166"/>
      <c r="BQ134" s="166"/>
      <c r="BR134" s="166"/>
      <c r="BS134" s="166"/>
      <c r="BT134" s="166"/>
      <c r="BU134" s="166"/>
      <c r="BV134" s="166"/>
      <c r="BW134" s="166"/>
      <c r="BX134" s="166"/>
      <c r="BY134" s="166"/>
      <c r="BZ134" s="166"/>
      <c r="CA134" s="166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</row>
    <row r="135" spans="1:91">
      <c r="A135" s="160" t="str">
        <f>IF($D135=1,IF(所有護老者!A135="","",所有護老者!A135),"")</f>
        <v/>
      </c>
      <c r="B135" s="160" t="str">
        <f>IF($D135=1,IF(所有護老者!B135="","",所有護老者!B135),"")</f>
        <v/>
      </c>
      <c r="C135" s="160" t="str">
        <f>IF($D135=1,IF(所有護老者!D135="","",所有護老者!D135),"")</f>
        <v/>
      </c>
      <c r="D135" s="160" t="str">
        <f>IF(所有護老者!C135=1,1,"")</f>
        <v/>
      </c>
      <c r="E135" s="160" t="str">
        <f>IF($D135=1,IF(所有護老者!E135="","",所有護老者!E135),"")</f>
        <v/>
      </c>
      <c r="F135" s="160" t="str">
        <f>IF($D135=1,IF(所有護老者!F135="","",所有護老者!F135),"")</f>
        <v/>
      </c>
      <c r="G135" s="160" t="str">
        <f>IF($D135=1,IF(所有護老者!G135="","",所有護老者!G135),"")</f>
        <v/>
      </c>
      <c r="H135" s="160" t="str">
        <f>IF($D135=1,IF(所有護老者!H135="","",所有護老者!H135),"")</f>
        <v/>
      </c>
      <c r="I135" s="160" t="str">
        <f>IF($D135=1,IF(所有護老者!I135="","",所有護老者!I135),"")</f>
        <v/>
      </c>
      <c r="J135" s="160" t="str">
        <f>IF($D135=1,IF(所有護老者!J135="","",所有護老者!J135),"")</f>
        <v/>
      </c>
      <c r="K135" s="160" t="str">
        <f>IF($D135=1,IF(所有護老者!K135="","",所有護老者!K135),"")</f>
        <v/>
      </c>
      <c r="L135" s="160" t="str">
        <f>IF($D135=1,IF(所有護老者!L135="","",所有護老者!L135),"")</f>
        <v/>
      </c>
      <c r="M135" s="160" t="str">
        <f>IF($D135=1,IF(所有護老者!M135="","",所有護老者!M135),"")</f>
        <v/>
      </c>
      <c r="N135" s="160" t="str">
        <f>IF($D135=1,IF(所有護老者!N135="","",所有護老者!N135),"")</f>
        <v/>
      </c>
      <c r="O135" s="160" t="str">
        <f>IF($D135=1,IF(所有護老者!O135="","",所有護老者!O135),"")</f>
        <v/>
      </c>
      <c r="P135" s="160" t="str">
        <f>IF($D135=1,IF(所有護老者!P135="","",所有護老者!P135),"")</f>
        <v/>
      </c>
      <c r="Q135" s="160" t="str">
        <f>IF($D135=1,IF(所有護老者!Q135="","",所有護老者!Q135),"")</f>
        <v/>
      </c>
      <c r="R135" s="160" t="str">
        <f>IF($D135=1,IF(所有護老者!R135="","",所有護老者!R135),"")</f>
        <v/>
      </c>
      <c r="S135" s="160" t="str">
        <f>IF($D135=1,IF(所有護老者!S135="","",所有護老者!S135),"")</f>
        <v/>
      </c>
      <c r="T135" s="160" t="str">
        <f>IF($D135=1,IF(所有護老者!T135="","",所有護老者!T135),"")</f>
        <v/>
      </c>
      <c r="U135" s="160" t="str">
        <f>IF($D135=1,IF(所有護老者!U135="","",所有護老者!U135),"")</f>
        <v/>
      </c>
      <c r="V135" s="160" t="str">
        <f>IF($D135=1,IF(所有護老者!V135="","",所有護老者!V135),"")</f>
        <v/>
      </c>
      <c r="W135" s="160" t="str">
        <f>IF($D135=1,IF(所有護老者!W135="","",所有護老者!W135),"")</f>
        <v/>
      </c>
      <c r="X135" s="160" t="str">
        <f>IF($D135=1,IF(所有護老者!X135="","",所有護老者!X135),"")</f>
        <v/>
      </c>
      <c r="Y135" s="160" t="str">
        <f>IF($D135=1,IF(所有護老者!Y135="","",所有護老者!Y135),"")</f>
        <v/>
      </c>
      <c r="Z135" s="160" t="str">
        <f>IF($D135=1,IF(所有護老者!Z135="","",所有護老者!Z135),"")</f>
        <v/>
      </c>
      <c r="AA135" s="160" t="str">
        <f>IF($D135=1,IF(所有護老者!AA135="","",所有護老者!AA135),"")</f>
        <v/>
      </c>
      <c r="AB135" s="160" t="str">
        <f>IF($D135=1,IF(所有護老者!AB135="","",所有護老者!AB135),"")</f>
        <v/>
      </c>
      <c r="AC135" s="160" t="str">
        <f>IF($D135=1,IF(所有護老者!AC135="","",所有護老者!AC135),"")</f>
        <v/>
      </c>
      <c r="AD135" s="160" t="str">
        <f>IF($D135=1,IF(所有護老者!AD135="","",所有護老者!AD135),"")</f>
        <v/>
      </c>
      <c r="AE135" s="160" t="str">
        <f>IF($D135=1,IF(所有護老者!AE135="","",所有護老者!AE135),"")</f>
        <v/>
      </c>
      <c r="AF135" s="160" t="str">
        <f>IF($D135=1,IF(所有護老者!AF135="","",所有護老者!AF135),"")</f>
        <v/>
      </c>
      <c r="AG135" s="160" t="str">
        <f>IF($D135=1,IF(所有護老者!AG135="","",所有護老者!AG135),"")</f>
        <v/>
      </c>
      <c r="AH135" s="160" t="str">
        <f>IF(所有護老者!AK135="","",所有護老者!AK135)</f>
        <v/>
      </c>
      <c r="AI135" s="175" t="str">
        <f t="shared" si="85"/>
        <v/>
      </c>
      <c r="AJ135" s="175" t="str">
        <f t="shared" si="86"/>
        <v/>
      </c>
      <c r="AK135" s="175" t="str">
        <f t="shared" si="87"/>
        <v/>
      </c>
      <c r="AL135" s="175" t="str">
        <f t="shared" si="88"/>
        <v/>
      </c>
      <c r="AM135" s="175" t="str">
        <f t="shared" si="89"/>
        <v/>
      </c>
      <c r="AN135" s="175" t="str">
        <f t="shared" si="90"/>
        <v/>
      </c>
      <c r="AO135" s="175" t="str">
        <f t="shared" si="91"/>
        <v/>
      </c>
      <c r="AP135" s="175" t="str">
        <f t="shared" si="92"/>
        <v/>
      </c>
      <c r="AQ135" s="27">
        <f t="shared" si="93"/>
        <v>0</v>
      </c>
      <c r="AR135" s="27"/>
      <c r="AS135" s="27">
        <f t="shared" si="94"/>
        <v>0</v>
      </c>
      <c r="AT135" s="27">
        <f t="shared" si="95"/>
        <v>0</v>
      </c>
      <c r="AU135" s="27">
        <f t="shared" si="96"/>
        <v>0</v>
      </c>
      <c r="AV135" s="27">
        <f t="shared" si="97"/>
        <v>0</v>
      </c>
      <c r="AW135" s="27">
        <f t="shared" si="98"/>
        <v>0</v>
      </c>
      <c r="AX135" s="27">
        <f t="shared" si="99"/>
        <v>0</v>
      </c>
      <c r="AY135" s="27">
        <f t="shared" si="100"/>
        <v>0</v>
      </c>
      <c r="AZ135" s="27">
        <f t="shared" si="101"/>
        <v>0</v>
      </c>
      <c r="BA135" s="176"/>
      <c r="BB135" s="27">
        <f t="shared" si="102"/>
        <v>0</v>
      </c>
      <c r="BC135" s="176"/>
      <c r="BD135" s="276" t="str">
        <f t="shared" si="103"/>
        <v/>
      </c>
      <c r="BE135" s="176"/>
      <c r="BF135" s="27">
        <f t="shared" si="104"/>
        <v>0</v>
      </c>
      <c r="BG135" s="27">
        <f t="shared" si="105"/>
        <v>0</v>
      </c>
      <c r="BH135" s="27">
        <f t="shared" si="106"/>
        <v>0</v>
      </c>
      <c r="BI135" s="27">
        <f t="shared" si="107"/>
        <v>0</v>
      </c>
      <c r="BJ135" s="27">
        <f t="shared" si="108"/>
        <v>0</v>
      </c>
      <c r="BK135" s="27"/>
      <c r="BL135" s="166"/>
      <c r="BM135" s="166"/>
      <c r="BN135" s="166"/>
      <c r="BO135" s="166"/>
      <c r="BP135" s="166"/>
      <c r="BQ135" s="166"/>
      <c r="BR135" s="166"/>
      <c r="BS135" s="166"/>
      <c r="BT135" s="166"/>
      <c r="BU135" s="166"/>
      <c r="BV135" s="166"/>
      <c r="BW135" s="166"/>
      <c r="BX135" s="166"/>
      <c r="BY135" s="166"/>
      <c r="BZ135" s="166"/>
      <c r="CA135" s="166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</row>
    <row r="136" spans="1:91">
      <c r="A136" s="160" t="str">
        <f>IF($D136=1,IF(所有護老者!A136="","",所有護老者!A136),"")</f>
        <v/>
      </c>
      <c r="B136" s="160" t="str">
        <f>IF($D136=1,IF(所有護老者!B136="","",所有護老者!B136),"")</f>
        <v/>
      </c>
      <c r="C136" s="160" t="str">
        <f>IF($D136=1,IF(所有護老者!D136="","",所有護老者!D136),"")</f>
        <v/>
      </c>
      <c r="D136" s="160" t="str">
        <f>IF(所有護老者!C136=1,1,"")</f>
        <v/>
      </c>
      <c r="E136" s="160" t="str">
        <f>IF($D136=1,IF(所有護老者!E136="","",所有護老者!E136),"")</f>
        <v/>
      </c>
      <c r="F136" s="160" t="str">
        <f>IF($D136=1,IF(所有護老者!F136="","",所有護老者!F136),"")</f>
        <v/>
      </c>
      <c r="G136" s="160" t="str">
        <f>IF($D136=1,IF(所有護老者!G136="","",所有護老者!G136),"")</f>
        <v/>
      </c>
      <c r="H136" s="160" t="str">
        <f>IF($D136=1,IF(所有護老者!H136="","",所有護老者!H136),"")</f>
        <v/>
      </c>
      <c r="I136" s="160" t="str">
        <f>IF($D136=1,IF(所有護老者!I136="","",所有護老者!I136),"")</f>
        <v/>
      </c>
      <c r="J136" s="160" t="str">
        <f>IF($D136=1,IF(所有護老者!J136="","",所有護老者!J136),"")</f>
        <v/>
      </c>
      <c r="K136" s="160" t="str">
        <f>IF($D136=1,IF(所有護老者!K136="","",所有護老者!K136),"")</f>
        <v/>
      </c>
      <c r="L136" s="160" t="str">
        <f>IF($D136=1,IF(所有護老者!L136="","",所有護老者!L136),"")</f>
        <v/>
      </c>
      <c r="M136" s="160" t="str">
        <f>IF($D136=1,IF(所有護老者!M136="","",所有護老者!M136),"")</f>
        <v/>
      </c>
      <c r="N136" s="160" t="str">
        <f>IF($D136=1,IF(所有護老者!N136="","",所有護老者!N136),"")</f>
        <v/>
      </c>
      <c r="O136" s="160" t="str">
        <f>IF($D136=1,IF(所有護老者!O136="","",所有護老者!O136),"")</f>
        <v/>
      </c>
      <c r="P136" s="160" t="str">
        <f>IF($D136=1,IF(所有護老者!P136="","",所有護老者!P136),"")</f>
        <v/>
      </c>
      <c r="Q136" s="160" t="str">
        <f>IF($D136=1,IF(所有護老者!Q136="","",所有護老者!Q136),"")</f>
        <v/>
      </c>
      <c r="R136" s="160" t="str">
        <f>IF($D136=1,IF(所有護老者!R136="","",所有護老者!R136),"")</f>
        <v/>
      </c>
      <c r="S136" s="160" t="str">
        <f>IF($D136=1,IF(所有護老者!S136="","",所有護老者!S136),"")</f>
        <v/>
      </c>
      <c r="T136" s="160" t="str">
        <f>IF($D136=1,IF(所有護老者!T136="","",所有護老者!T136),"")</f>
        <v/>
      </c>
      <c r="U136" s="160" t="str">
        <f>IF($D136=1,IF(所有護老者!U136="","",所有護老者!U136),"")</f>
        <v/>
      </c>
      <c r="V136" s="160" t="str">
        <f>IF($D136=1,IF(所有護老者!V136="","",所有護老者!V136),"")</f>
        <v/>
      </c>
      <c r="W136" s="160" t="str">
        <f>IF($D136=1,IF(所有護老者!W136="","",所有護老者!W136),"")</f>
        <v/>
      </c>
      <c r="X136" s="160" t="str">
        <f>IF($D136=1,IF(所有護老者!X136="","",所有護老者!X136),"")</f>
        <v/>
      </c>
      <c r="Y136" s="160" t="str">
        <f>IF($D136=1,IF(所有護老者!Y136="","",所有護老者!Y136),"")</f>
        <v/>
      </c>
      <c r="Z136" s="160" t="str">
        <f>IF($D136=1,IF(所有護老者!Z136="","",所有護老者!Z136),"")</f>
        <v/>
      </c>
      <c r="AA136" s="160" t="str">
        <f>IF($D136=1,IF(所有護老者!AA136="","",所有護老者!AA136),"")</f>
        <v/>
      </c>
      <c r="AB136" s="160" t="str">
        <f>IF($D136=1,IF(所有護老者!AB136="","",所有護老者!AB136),"")</f>
        <v/>
      </c>
      <c r="AC136" s="160" t="str">
        <f>IF($D136=1,IF(所有護老者!AC136="","",所有護老者!AC136),"")</f>
        <v/>
      </c>
      <c r="AD136" s="160" t="str">
        <f>IF($D136=1,IF(所有護老者!AD136="","",所有護老者!AD136),"")</f>
        <v/>
      </c>
      <c r="AE136" s="160" t="str">
        <f>IF($D136=1,IF(所有護老者!AE136="","",所有護老者!AE136),"")</f>
        <v/>
      </c>
      <c r="AF136" s="160" t="str">
        <f>IF($D136=1,IF(所有護老者!AF136="","",所有護老者!AF136),"")</f>
        <v/>
      </c>
      <c r="AG136" s="160" t="str">
        <f>IF($D136=1,IF(所有護老者!AG136="","",所有護老者!AG136),"")</f>
        <v/>
      </c>
      <c r="AH136" s="160" t="str">
        <f>IF(所有護老者!AK136="","",所有護老者!AK136)</f>
        <v/>
      </c>
      <c r="AI136" s="175" t="str">
        <f t="shared" si="85"/>
        <v/>
      </c>
      <c r="AJ136" s="175" t="str">
        <f t="shared" si="86"/>
        <v/>
      </c>
      <c r="AK136" s="175" t="str">
        <f t="shared" si="87"/>
        <v/>
      </c>
      <c r="AL136" s="175" t="str">
        <f t="shared" si="88"/>
        <v/>
      </c>
      <c r="AM136" s="175" t="str">
        <f t="shared" si="89"/>
        <v/>
      </c>
      <c r="AN136" s="175" t="str">
        <f t="shared" si="90"/>
        <v/>
      </c>
      <c r="AO136" s="175" t="str">
        <f t="shared" si="91"/>
        <v/>
      </c>
      <c r="AP136" s="175" t="str">
        <f t="shared" si="92"/>
        <v/>
      </c>
      <c r="AQ136" s="27">
        <f t="shared" si="93"/>
        <v>0</v>
      </c>
      <c r="AR136" s="27"/>
      <c r="AS136" s="27">
        <f t="shared" si="94"/>
        <v>0</v>
      </c>
      <c r="AT136" s="27">
        <f t="shared" si="95"/>
        <v>0</v>
      </c>
      <c r="AU136" s="27">
        <f t="shared" si="96"/>
        <v>0</v>
      </c>
      <c r="AV136" s="27">
        <f t="shared" si="97"/>
        <v>0</v>
      </c>
      <c r="AW136" s="27">
        <f t="shared" si="98"/>
        <v>0</v>
      </c>
      <c r="AX136" s="27">
        <f t="shared" si="99"/>
        <v>0</v>
      </c>
      <c r="AY136" s="27">
        <f t="shared" si="100"/>
        <v>0</v>
      </c>
      <c r="AZ136" s="27">
        <f t="shared" si="101"/>
        <v>0</v>
      </c>
      <c r="BA136" s="176"/>
      <c r="BB136" s="27">
        <f t="shared" si="102"/>
        <v>0</v>
      </c>
      <c r="BC136" s="176"/>
      <c r="BD136" s="276" t="str">
        <f t="shared" si="103"/>
        <v/>
      </c>
      <c r="BE136" s="176"/>
      <c r="BF136" s="27">
        <f t="shared" si="104"/>
        <v>0</v>
      </c>
      <c r="BG136" s="27">
        <f t="shared" si="105"/>
        <v>0</v>
      </c>
      <c r="BH136" s="27">
        <f t="shared" si="106"/>
        <v>0</v>
      </c>
      <c r="BI136" s="27">
        <f t="shared" si="107"/>
        <v>0</v>
      </c>
      <c r="BJ136" s="27">
        <f t="shared" si="108"/>
        <v>0</v>
      </c>
      <c r="BK136" s="27"/>
      <c r="BL136" s="166"/>
      <c r="BM136" s="166"/>
      <c r="BN136" s="166"/>
      <c r="BO136" s="166"/>
      <c r="BP136" s="166"/>
      <c r="BQ136" s="166"/>
      <c r="BR136" s="166"/>
      <c r="BS136" s="166"/>
      <c r="BT136" s="166"/>
      <c r="BU136" s="166"/>
      <c r="BV136" s="166"/>
      <c r="BW136" s="166"/>
      <c r="BX136" s="166"/>
      <c r="BY136" s="166"/>
      <c r="BZ136" s="166"/>
      <c r="CA136" s="166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</row>
    <row r="137" spans="1:91">
      <c r="A137" s="160" t="str">
        <f>IF($D137=1,IF(所有護老者!A137="","",所有護老者!A137),"")</f>
        <v/>
      </c>
      <c r="B137" s="160" t="str">
        <f>IF($D137=1,IF(所有護老者!B137="","",所有護老者!B137),"")</f>
        <v/>
      </c>
      <c r="C137" s="160" t="str">
        <f>IF($D137=1,IF(所有護老者!D137="","",所有護老者!D137),"")</f>
        <v/>
      </c>
      <c r="D137" s="160" t="str">
        <f>IF(所有護老者!C137=1,1,"")</f>
        <v/>
      </c>
      <c r="E137" s="160" t="str">
        <f>IF($D137=1,IF(所有護老者!E137="","",所有護老者!E137),"")</f>
        <v/>
      </c>
      <c r="F137" s="160" t="str">
        <f>IF($D137=1,IF(所有護老者!F137="","",所有護老者!F137),"")</f>
        <v/>
      </c>
      <c r="G137" s="160" t="str">
        <f>IF($D137=1,IF(所有護老者!G137="","",所有護老者!G137),"")</f>
        <v/>
      </c>
      <c r="H137" s="160" t="str">
        <f>IF($D137=1,IF(所有護老者!H137="","",所有護老者!H137),"")</f>
        <v/>
      </c>
      <c r="I137" s="160" t="str">
        <f>IF($D137=1,IF(所有護老者!I137="","",所有護老者!I137),"")</f>
        <v/>
      </c>
      <c r="J137" s="160" t="str">
        <f>IF($D137=1,IF(所有護老者!J137="","",所有護老者!J137),"")</f>
        <v/>
      </c>
      <c r="K137" s="160" t="str">
        <f>IF($D137=1,IF(所有護老者!K137="","",所有護老者!K137),"")</f>
        <v/>
      </c>
      <c r="L137" s="160" t="str">
        <f>IF($D137=1,IF(所有護老者!L137="","",所有護老者!L137),"")</f>
        <v/>
      </c>
      <c r="M137" s="160" t="str">
        <f>IF($D137=1,IF(所有護老者!M137="","",所有護老者!M137),"")</f>
        <v/>
      </c>
      <c r="N137" s="160" t="str">
        <f>IF($D137=1,IF(所有護老者!N137="","",所有護老者!N137),"")</f>
        <v/>
      </c>
      <c r="O137" s="160" t="str">
        <f>IF($D137=1,IF(所有護老者!O137="","",所有護老者!O137),"")</f>
        <v/>
      </c>
      <c r="P137" s="160" t="str">
        <f>IF($D137=1,IF(所有護老者!P137="","",所有護老者!P137),"")</f>
        <v/>
      </c>
      <c r="Q137" s="160" t="str">
        <f>IF($D137=1,IF(所有護老者!Q137="","",所有護老者!Q137),"")</f>
        <v/>
      </c>
      <c r="R137" s="160" t="str">
        <f>IF($D137=1,IF(所有護老者!R137="","",所有護老者!R137),"")</f>
        <v/>
      </c>
      <c r="S137" s="160" t="str">
        <f>IF($D137=1,IF(所有護老者!S137="","",所有護老者!S137),"")</f>
        <v/>
      </c>
      <c r="T137" s="160" t="str">
        <f>IF($D137=1,IF(所有護老者!T137="","",所有護老者!T137),"")</f>
        <v/>
      </c>
      <c r="U137" s="160" t="str">
        <f>IF($D137=1,IF(所有護老者!U137="","",所有護老者!U137),"")</f>
        <v/>
      </c>
      <c r="V137" s="160" t="str">
        <f>IF($D137=1,IF(所有護老者!V137="","",所有護老者!V137),"")</f>
        <v/>
      </c>
      <c r="W137" s="160" t="str">
        <f>IF($D137=1,IF(所有護老者!W137="","",所有護老者!W137),"")</f>
        <v/>
      </c>
      <c r="X137" s="160" t="str">
        <f>IF($D137=1,IF(所有護老者!X137="","",所有護老者!X137),"")</f>
        <v/>
      </c>
      <c r="Y137" s="160" t="str">
        <f>IF($D137=1,IF(所有護老者!Y137="","",所有護老者!Y137),"")</f>
        <v/>
      </c>
      <c r="Z137" s="160" t="str">
        <f>IF($D137=1,IF(所有護老者!Z137="","",所有護老者!Z137),"")</f>
        <v/>
      </c>
      <c r="AA137" s="160" t="str">
        <f>IF($D137=1,IF(所有護老者!AA137="","",所有護老者!AA137),"")</f>
        <v/>
      </c>
      <c r="AB137" s="160" t="str">
        <f>IF($D137=1,IF(所有護老者!AB137="","",所有護老者!AB137),"")</f>
        <v/>
      </c>
      <c r="AC137" s="160" t="str">
        <f>IF($D137=1,IF(所有護老者!AC137="","",所有護老者!AC137),"")</f>
        <v/>
      </c>
      <c r="AD137" s="160" t="str">
        <f>IF($D137=1,IF(所有護老者!AD137="","",所有護老者!AD137),"")</f>
        <v/>
      </c>
      <c r="AE137" s="160" t="str">
        <f>IF($D137=1,IF(所有護老者!AE137="","",所有護老者!AE137),"")</f>
        <v/>
      </c>
      <c r="AF137" s="160" t="str">
        <f>IF($D137=1,IF(所有護老者!AF137="","",所有護老者!AF137),"")</f>
        <v/>
      </c>
      <c r="AG137" s="160" t="str">
        <f>IF($D137=1,IF(所有護老者!AG137="","",所有護老者!AG137),"")</f>
        <v/>
      </c>
      <c r="AH137" s="160" t="str">
        <f>IF(所有護老者!AK137="","",所有護老者!AK137)</f>
        <v/>
      </c>
      <c r="AI137" s="175" t="str">
        <f t="shared" si="85"/>
        <v/>
      </c>
      <c r="AJ137" s="175" t="str">
        <f t="shared" si="86"/>
        <v/>
      </c>
      <c r="AK137" s="175" t="str">
        <f t="shared" si="87"/>
        <v/>
      </c>
      <c r="AL137" s="175" t="str">
        <f t="shared" si="88"/>
        <v/>
      </c>
      <c r="AM137" s="175" t="str">
        <f t="shared" si="89"/>
        <v/>
      </c>
      <c r="AN137" s="175" t="str">
        <f t="shared" si="90"/>
        <v/>
      </c>
      <c r="AO137" s="175" t="str">
        <f t="shared" si="91"/>
        <v/>
      </c>
      <c r="AP137" s="175" t="str">
        <f t="shared" si="92"/>
        <v/>
      </c>
      <c r="AQ137" s="27">
        <f t="shared" si="93"/>
        <v>0</v>
      </c>
      <c r="AR137" s="27"/>
      <c r="AS137" s="27">
        <f t="shared" si="94"/>
        <v>0</v>
      </c>
      <c r="AT137" s="27">
        <f t="shared" si="95"/>
        <v>0</v>
      </c>
      <c r="AU137" s="27">
        <f t="shared" si="96"/>
        <v>0</v>
      </c>
      <c r="AV137" s="27">
        <f t="shared" si="97"/>
        <v>0</v>
      </c>
      <c r="AW137" s="27">
        <f t="shared" si="98"/>
        <v>0</v>
      </c>
      <c r="AX137" s="27">
        <f t="shared" si="99"/>
        <v>0</v>
      </c>
      <c r="AY137" s="27">
        <f t="shared" si="100"/>
        <v>0</v>
      </c>
      <c r="AZ137" s="27">
        <f t="shared" si="101"/>
        <v>0</v>
      </c>
      <c r="BA137" s="176"/>
      <c r="BB137" s="27">
        <f t="shared" si="102"/>
        <v>0</v>
      </c>
      <c r="BC137" s="176"/>
      <c r="BD137" s="276" t="str">
        <f t="shared" si="103"/>
        <v/>
      </c>
      <c r="BE137" s="176"/>
      <c r="BF137" s="27">
        <f t="shared" si="104"/>
        <v>0</v>
      </c>
      <c r="BG137" s="27">
        <f t="shared" si="105"/>
        <v>0</v>
      </c>
      <c r="BH137" s="27">
        <f t="shared" si="106"/>
        <v>0</v>
      </c>
      <c r="BI137" s="27">
        <f t="shared" si="107"/>
        <v>0</v>
      </c>
      <c r="BJ137" s="27">
        <f t="shared" si="108"/>
        <v>0</v>
      </c>
      <c r="BK137" s="27"/>
      <c r="BL137" s="166"/>
      <c r="BM137" s="166"/>
      <c r="BN137" s="166"/>
      <c r="BO137" s="166"/>
      <c r="BP137" s="166"/>
      <c r="BQ137" s="166"/>
      <c r="BR137" s="166"/>
      <c r="BS137" s="166"/>
      <c r="BT137" s="166"/>
      <c r="BU137" s="166"/>
      <c r="BV137" s="166"/>
      <c r="BW137" s="166"/>
      <c r="BX137" s="166"/>
      <c r="BY137" s="166"/>
      <c r="BZ137" s="166"/>
      <c r="CA137" s="166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</row>
    <row r="138" spans="1:91">
      <c r="A138" s="160" t="str">
        <f>IF($D138=1,IF(所有護老者!A138="","",所有護老者!A138),"")</f>
        <v/>
      </c>
      <c r="B138" s="160" t="str">
        <f>IF($D138=1,IF(所有護老者!B138="","",所有護老者!B138),"")</f>
        <v/>
      </c>
      <c r="C138" s="160" t="str">
        <f>IF($D138=1,IF(所有護老者!D138="","",所有護老者!D138),"")</f>
        <v/>
      </c>
      <c r="D138" s="160" t="str">
        <f>IF(所有護老者!C138=1,1,"")</f>
        <v/>
      </c>
      <c r="E138" s="160" t="str">
        <f>IF($D138=1,IF(所有護老者!E138="","",所有護老者!E138),"")</f>
        <v/>
      </c>
      <c r="F138" s="160" t="str">
        <f>IF($D138=1,IF(所有護老者!F138="","",所有護老者!F138),"")</f>
        <v/>
      </c>
      <c r="G138" s="160" t="str">
        <f>IF($D138=1,IF(所有護老者!G138="","",所有護老者!G138),"")</f>
        <v/>
      </c>
      <c r="H138" s="160" t="str">
        <f>IF($D138=1,IF(所有護老者!H138="","",所有護老者!H138),"")</f>
        <v/>
      </c>
      <c r="I138" s="160" t="str">
        <f>IF($D138=1,IF(所有護老者!I138="","",所有護老者!I138),"")</f>
        <v/>
      </c>
      <c r="J138" s="160" t="str">
        <f>IF($D138=1,IF(所有護老者!J138="","",所有護老者!J138),"")</f>
        <v/>
      </c>
      <c r="K138" s="160" t="str">
        <f>IF($D138=1,IF(所有護老者!K138="","",所有護老者!K138),"")</f>
        <v/>
      </c>
      <c r="L138" s="160" t="str">
        <f>IF($D138=1,IF(所有護老者!L138="","",所有護老者!L138),"")</f>
        <v/>
      </c>
      <c r="M138" s="160" t="str">
        <f>IF($D138=1,IF(所有護老者!M138="","",所有護老者!M138),"")</f>
        <v/>
      </c>
      <c r="N138" s="160" t="str">
        <f>IF($D138=1,IF(所有護老者!N138="","",所有護老者!N138),"")</f>
        <v/>
      </c>
      <c r="O138" s="160" t="str">
        <f>IF($D138=1,IF(所有護老者!O138="","",所有護老者!O138),"")</f>
        <v/>
      </c>
      <c r="P138" s="160" t="str">
        <f>IF($D138=1,IF(所有護老者!P138="","",所有護老者!P138),"")</f>
        <v/>
      </c>
      <c r="Q138" s="160" t="str">
        <f>IF($D138=1,IF(所有護老者!Q138="","",所有護老者!Q138),"")</f>
        <v/>
      </c>
      <c r="R138" s="160" t="str">
        <f>IF($D138=1,IF(所有護老者!R138="","",所有護老者!R138),"")</f>
        <v/>
      </c>
      <c r="S138" s="160" t="str">
        <f>IF($D138=1,IF(所有護老者!S138="","",所有護老者!S138),"")</f>
        <v/>
      </c>
      <c r="T138" s="160" t="str">
        <f>IF($D138=1,IF(所有護老者!T138="","",所有護老者!T138),"")</f>
        <v/>
      </c>
      <c r="U138" s="160" t="str">
        <f>IF($D138=1,IF(所有護老者!U138="","",所有護老者!U138),"")</f>
        <v/>
      </c>
      <c r="V138" s="160" t="str">
        <f>IF($D138=1,IF(所有護老者!V138="","",所有護老者!V138),"")</f>
        <v/>
      </c>
      <c r="W138" s="160" t="str">
        <f>IF($D138=1,IF(所有護老者!W138="","",所有護老者!W138),"")</f>
        <v/>
      </c>
      <c r="X138" s="160" t="str">
        <f>IF($D138=1,IF(所有護老者!X138="","",所有護老者!X138),"")</f>
        <v/>
      </c>
      <c r="Y138" s="160" t="str">
        <f>IF($D138=1,IF(所有護老者!Y138="","",所有護老者!Y138),"")</f>
        <v/>
      </c>
      <c r="Z138" s="160" t="str">
        <f>IF($D138=1,IF(所有護老者!Z138="","",所有護老者!Z138),"")</f>
        <v/>
      </c>
      <c r="AA138" s="160" t="str">
        <f>IF($D138=1,IF(所有護老者!AA138="","",所有護老者!AA138),"")</f>
        <v/>
      </c>
      <c r="AB138" s="160" t="str">
        <f>IF($D138=1,IF(所有護老者!AB138="","",所有護老者!AB138),"")</f>
        <v/>
      </c>
      <c r="AC138" s="160" t="str">
        <f>IF($D138=1,IF(所有護老者!AC138="","",所有護老者!AC138),"")</f>
        <v/>
      </c>
      <c r="AD138" s="160" t="str">
        <f>IF($D138=1,IF(所有護老者!AD138="","",所有護老者!AD138),"")</f>
        <v/>
      </c>
      <c r="AE138" s="160" t="str">
        <f>IF($D138=1,IF(所有護老者!AE138="","",所有護老者!AE138),"")</f>
        <v/>
      </c>
      <c r="AF138" s="160" t="str">
        <f>IF($D138=1,IF(所有護老者!AF138="","",所有護老者!AF138),"")</f>
        <v/>
      </c>
      <c r="AG138" s="160" t="str">
        <f>IF($D138=1,IF(所有護老者!AG138="","",所有護老者!AG138),"")</f>
        <v/>
      </c>
      <c r="AH138" s="160" t="str">
        <f>IF(所有護老者!AK138="","",所有護老者!AK138)</f>
        <v/>
      </c>
      <c r="AI138" s="175" t="str">
        <f t="shared" si="85"/>
        <v/>
      </c>
      <c r="AJ138" s="175" t="str">
        <f t="shared" si="86"/>
        <v/>
      </c>
      <c r="AK138" s="175" t="str">
        <f t="shared" si="87"/>
        <v/>
      </c>
      <c r="AL138" s="175" t="str">
        <f t="shared" si="88"/>
        <v/>
      </c>
      <c r="AM138" s="175" t="str">
        <f t="shared" si="89"/>
        <v/>
      </c>
      <c r="AN138" s="175" t="str">
        <f t="shared" si="90"/>
        <v/>
      </c>
      <c r="AO138" s="175" t="str">
        <f t="shared" si="91"/>
        <v/>
      </c>
      <c r="AP138" s="175" t="str">
        <f t="shared" si="92"/>
        <v/>
      </c>
      <c r="AQ138" s="27">
        <f t="shared" si="93"/>
        <v>0</v>
      </c>
      <c r="AR138" s="27"/>
      <c r="AS138" s="27">
        <f t="shared" si="94"/>
        <v>0</v>
      </c>
      <c r="AT138" s="27">
        <f t="shared" si="95"/>
        <v>0</v>
      </c>
      <c r="AU138" s="27">
        <f t="shared" si="96"/>
        <v>0</v>
      </c>
      <c r="AV138" s="27">
        <f t="shared" si="97"/>
        <v>0</v>
      </c>
      <c r="AW138" s="27">
        <f t="shared" si="98"/>
        <v>0</v>
      </c>
      <c r="AX138" s="27">
        <f t="shared" si="99"/>
        <v>0</v>
      </c>
      <c r="AY138" s="27">
        <f t="shared" si="100"/>
        <v>0</v>
      </c>
      <c r="AZ138" s="27">
        <f t="shared" si="101"/>
        <v>0</v>
      </c>
      <c r="BA138" s="176"/>
      <c r="BB138" s="27">
        <f t="shared" si="102"/>
        <v>0</v>
      </c>
      <c r="BC138" s="176"/>
      <c r="BD138" s="276" t="str">
        <f t="shared" si="103"/>
        <v/>
      </c>
      <c r="BE138" s="176"/>
      <c r="BF138" s="27">
        <f t="shared" si="104"/>
        <v>0</v>
      </c>
      <c r="BG138" s="27">
        <f t="shared" si="105"/>
        <v>0</v>
      </c>
      <c r="BH138" s="27">
        <f t="shared" si="106"/>
        <v>0</v>
      </c>
      <c r="BI138" s="27">
        <f t="shared" si="107"/>
        <v>0</v>
      </c>
      <c r="BJ138" s="27">
        <f t="shared" si="108"/>
        <v>0</v>
      </c>
      <c r="BK138" s="27"/>
      <c r="BL138" s="166"/>
      <c r="BM138" s="166"/>
      <c r="BN138" s="166"/>
      <c r="BO138" s="166"/>
      <c r="BP138" s="166"/>
      <c r="BQ138" s="166"/>
      <c r="BR138" s="166"/>
      <c r="BS138" s="166"/>
      <c r="BT138" s="166"/>
      <c r="BU138" s="166"/>
      <c r="BV138" s="166"/>
      <c r="BW138" s="166"/>
      <c r="BX138" s="166"/>
      <c r="BY138" s="166"/>
      <c r="BZ138" s="166"/>
      <c r="CA138" s="166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</row>
    <row r="139" spans="1:91">
      <c r="A139" s="160" t="str">
        <f>IF($D139=1,IF(所有護老者!A139="","",所有護老者!A139),"")</f>
        <v/>
      </c>
      <c r="B139" s="160" t="str">
        <f>IF($D139=1,IF(所有護老者!B139="","",所有護老者!B139),"")</f>
        <v/>
      </c>
      <c r="C139" s="160" t="str">
        <f>IF($D139=1,IF(所有護老者!D139="","",所有護老者!D139),"")</f>
        <v/>
      </c>
      <c r="D139" s="160" t="str">
        <f>IF(所有護老者!C139=1,1,"")</f>
        <v/>
      </c>
      <c r="E139" s="160" t="str">
        <f>IF($D139=1,IF(所有護老者!E139="","",所有護老者!E139),"")</f>
        <v/>
      </c>
      <c r="F139" s="160" t="str">
        <f>IF($D139=1,IF(所有護老者!F139="","",所有護老者!F139),"")</f>
        <v/>
      </c>
      <c r="G139" s="160" t="str">
        <f>IF($D139=1,IF(所有護老者!G139="","",所有護老者!G139),"")</f>
        <v/>
      </c>
      <c r="H139" s="160" t="str">
        <f>IF($D139=1,IF(所有護老者!H139="","",所有護老者!H139),"")</f>
        <v/>
      </c>
      <c r="I139" s="160" t="str">
        <f>IF($D139=1,IF(所有護老者!I139="","",所有護老者!I139),"")</f>
        <v/>
      </c>
      <c r="J139" s="160" t="str">
        <f>IF($D139=1,IF(所有護老者!J139="","",所有護老者!J139),"")</f>
        <v/>
      </c>
      <c r="K139" s="160" t="str">
        <f>IF($D139=1,IF(所有護老者!K139="","",所有護老者!K139),"")</f>
        <v/>
      </c>
      <c r="L139" s="160" t="str">
        <f>IF($D139=1,IF(所有護老者!L139="","",所有護老者!L139),"")</f>
        <v/>
      </c>
      <c r="M139" s="160" t="str">
        <f>IF($D139=1,IF(所有護老者!M139="","",所有護老者!M139),"")</f>
        <v/>
      </c>
      <c r="N139" s="160" t="str">
        <f>IF($D139=1,IF(所有護老者!N139="","",所有護老者!N139),"")</f>
        <v/>
      </c>
      <c r="O139" s="160" t="str">
        <f>IF($D139=1,IF(所有護老者!O139="","",所有護老者!O139),"")</f>
        <v/>
      </c>
      <c r="P139" s="160" t="str">
        <f>IF($D139=1,IF(所有護老者!P139="","",所有護老者!P139),"")</f>
        <v/>
      </c>
      <c r="Q139" s="160" t="str">
        <f>IF($D139=1,IF(所有護老者!Q139="","",所有護老者!Q139),"")</f>
        <v/>
      </c>
      <c r="R139" s="160" t="str">
        <f>IF($D139=1,IF(所有護老者!R139="","",所有護老者!R139),"")</f>
        <v/>
      </c>
      <c r="S139" s="160" t="str">
        <f>IF($D139=1,IF(所有護老者!S139="","",所有護老者!S139),"")</f>
        <v/>
      </c>
      <c r="T139" s="160" t="str">
        <f>IF($D139=1,IF(所有護老者!T139="","",所有護老者!T139),"")</f>
        <v/>
      </c>
      <c r="U139" s="160" t="str">
        <f>IF($D139=1,IF(所有護老者!U139="","",所有護老者!U139),"")</f>
        <v/>
      </c>
      <c r="V139" s="160" t="str">
        <f>IF($D139=1,IF(所有護老者!V139="","",所有護老者!V139),"")</f>
        <v/>
      </c>
      <c r="W139" s="160" t="str">
        <f>IF($D139=1,IF(所有護老者!W139="","",所有護老者!W139),"")</f>
        <v/>
      </c>
      <c r="X139" s="160" t="str">
        <f>IF($D139=1,IF(所有護老者!X139="","",所有護老者!X139),"")</f>
        <v/>
      </c>
      <c r="Y139" s="160" t="str">
        <f>IF($D139=1,IF(所有護老者!Y139="","",所有護老者!Y139),"")</f>
        <v/>
      </c>
      <c r="Z139" s="160" t="str">
        <f>IF($D139=1,IF(所有護老者!Z139="","",所有護老者!Z139),"")</f>
        <v/>
      </c>
      <c r="AA139" s="160" t="str">
        <f>IF($D139=1,IF(所有護老者!AA139="","",所有護老者!AA139),"")</f>
        <v/>
      </c>
      <c r="AB139" s="160" t="str">
        <f>IF($D139=1,IF(所有護老者!AB139="","",所有護老者!AB139),"")</f>
        <v/>
      </c>
      <c r="AC139" s="160" t="str">
        <f>IF($D139=1,IF(所有護老者!AC139="","",所有護老者!AC139),"")</f>
        <v/>
      </c>
      <c r="AD139" s="160" t="str">
        <f>IF($D139=1,IF(所有護老者!AD139="","",所有護老者!AD139),"")</f>
        <v/>
      </c>
      <c r="AE139" s="160" t="str">
        <f>IF($D139=1,IF(所有護老者!AE139="","",所有護老者!AE139),"")</f>
        <v/>
      </c>
      <c r="AF139" s="160" t="str">
        <f>IF($D139=1,IF(所有護老者!AF139="","",所有護老者!AF139),"")</f>
        <v/>
      </c>
      <c r="AG139" s="160" t="str">
        <f>IF($D139=1,IF(所有護老者!AG139="","",所有護老者!AG139),"")</f>
        <v/>
      </c>
      <c r="AH139" s="160" t="str">
        <f>IF(所有護老者!AK139="","",所有護老者!AK139)</f>
        <v/>
      </c>
      <c r="AI139" s="175" t="str">
        <f t="shared" si="85"/>
        <v/>
      </c>
      <c r="AJ139" s="175" t="str">
        <f t="shared" si="86"/>
        <v/>
      </c>
      <c r="AK139" s="175" t="str">
        <f t="shared" si="87"/>
        <v/>
      </c>
      <c r="AL139" s="175" t="str">
        <f t="shared" si="88"/>
        <v/>
      </c>
      <c r="AM139" s="175" t="str">
        <f t="shared" si="89"/>
        <v/>
      </c>
      <c r="AN139" s="175" t="str">
        <f t="shared" si="90"/>
        <v/>
      </c>
      <c r="AO139" s="175" t="str">
        <f t="shared" si="91"/>
        <v/>
      </c>
      <c r="AP139" s="175" t="str">
        <f t="shared" si="92"/>
        <v/>
      </c>
      <c r="AQ139" s="27">
        <f t="shared" si="93"/>
        <v>0</v>
      </c>
      <c r="AR139" s="27"/>
      <c r="AS139" s="27">
        <f t="shared" si="94"/>
        <v>0</v>
      </c>
      <c r="AT139" s="27">
        <f t="shared" si="95"/>
        <v>0</v>
      </c>
      <c r="AU139" s="27">
        <f t="shared" si="96"/>
        <v>0</v>
      </c>
      <c r="AV139" s="27">
        <f t="shared" si="97"/>
        <v>0</v>
      </c>
      <c r="AW139" s="27">
        <f t="shared" si="98"/>
        <v>0</v>
      </c>
      <c r="AX139" s="27">
        <f t="shared" si="99"/>
        <v>0</v>
      </c>
      <c r="AY139" s="27">
        <f t="shared" si="100"/>
        <v>0</v>
      </c>
      <c r="AZ139" s="27">
        <f t="shared" si="101"/>
        <v>0</v>
      </c>
      <c r="BA139" s="176"/>
      <c r="BB139" s="27">
        <f t="shared" si="102"/>
        <v>0</v>
      </c>
      <c r="BC139" s="176"/>
      <c r="BD139" s="276" t="str">
        <f t="shared" si="103"/>
        <v/>
      </c>
      <c r="BE139" s="176"/>
      <c r="BF139" s="27">
        <f t="shared" si="104"/>
        <v>0</v>
      </c>
      <c r="BG139" s="27">
        <f t="shared" si="105"/>
        <v>0</v>
      </c>
      <c r="BH139" s="27">
        <f t="shared" si="106"/>
        <v>0</v>
      </c>
      <c r="BI139" s="27">
        <f t="shared" si="107"/>
        <v>0</v>
      </c>
      <c r="BJ139" s="27">
        <f t="shared" si="108"/>
        <v>0</v>
      </c>
      <c r="BK139" s="27"/>
      <c r="BL139" s="166"/>
      <c r="BM139" s="166"/>
      <c r="BN139" s="166"/>
      <c r="BO139" s="166"/>
      <c r="BP139" s="166"/>
      <c r="BQ139" s="166"/>
      <c r="BR139" s="166"/>
      <c r="BS139" s="166"/>
      <c r="BT139" s="166"/>
      <c r="BU139" s="166"/>
      <c r="BV139" s="166"/>
      <c r="BW139" s="166"/>
      <c r="BX139" s="166"/>
      <c r="BY139" s="166"/>
      <c r="BZ139" s="166"/>
      <c r="CA139" s="166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</row>
    <row r="140" spans="1:91">
      <c r="A140" s="160" t="str">
        <f>IF($D140=1,IF(所有護老者!A140="","",所有護老者!A140),"")</f>
        <v/>
      </c>
      <c r="B140" s="160" t="str">
        <f>IF($D140=1,IF(所有護老者!B140="","",所有護老者!B140),"")</f>
        <v/>
      </c>
      <c r="C140" s="160" t="str">
        <f>IF($D140=1,IF(所有護老者!D140="","",所有護老者!D140),"")</f>
        <v/>
      </c>
      <c r="D140" s="160" t="str">
        <f>IF(所有護老者!C140=1,1,"")</f>
        <v/>
      </c>
      <c r="E140" s="160" t="str">
        <f>IF($D140=1,IF(所有護老者!E140="","",所有護老者!E140),"")</f>
        <v/>
      </c>
      <c r="F140" s="160" t="str">
        <f>IF($D140=1,IF(所有護老者!F140="","",所有護老者!F140),"")</f>
        <v/>
      </c>
      <c r="G140" s="160" t="str">
        <f>IF($D140=1,IF(所有護老者!G140="","",所有護老者!G140),"")</f>
        <v/>
      </c>
      <c r="H140" s="160" t="str">
        <f>IF($D140=1,IF(所有護老者!H140="","",所有護老者!H140),"")</f>
        <v/>
      </c>
      <c r="I140" s="160" t="str">
        <f>IF($D140=1,IF(所有護老者!I140="","",所有護老者!I140),"")</f>
        <v/>
      </c>
      <c r="J140" s="160" t="str">
        <f>IF($D140=1,IF(所有護老者!J140="","",所有護老者!J140),"")</f>
        <v/>
      </c>
      <c r="K140" s="160" t="str">
        <f>IF($D140=1,IF(所有護老者!K140="","",所有護老者!K140),"")</f>
        <v/>
      </c>
      <c r="L140" s="160" t="str">
        <f>IF($D140=1,IF(所有護老者!L140="","",所有護老者!L140),"")</f>
        <v/>
      </c>
      <c r="M140" s="160" t="str">
        <f>IF($D140=1,IF(所有護老者!M140="","",所有護老者!M140),"")</f>
        <v/>
      </c>
      <c r="N140" s="160" t="str">
        <f>IF($D140=1,IF(所有護老者!N140="","",所有護老者!N140),"")</f>
        <v/>
      </c>
      <c r="O140" s="160" t="str">
        <f>IF($D140=1,IF(所有護老者!O140="","",所有護老者!O140),"")</f>
        <v/>
      </c>
      <c r="P140" s="160" t="str">
        <f>IF($D140=1,IF(所有護老者!P140="","",所有護老者!P140),"")</f>
        <v/>
      </c>
      <c r="Q140" s="160" t="str">
        <f>IF($D140=1,IF(所有護老者!Q140="","",所有護老者!Q140),"")</f>
        <v/>
      </c>
      <c r="R140" s="160" t="str">
        <f>IF($D140=1,IF(所有護老者!R140="","",所有護老者!R140),"")</f>
        <v/>
      </c>
      <c r="S140" s="160" t="str">
        <f>IF($D140=1,IF(所有護老者!S140="","",所有護老者!S140),"")</f>
        <v/>
      </c>
      <c r="T140" s="160" t="str">
        <f>IF($D140=1,IF(所有護老者!T140="","",所有護老者!T140),"")</f>
        <v/>
      </c>
      <c r="U140" s="160" t="str">
        <f>IF($D140=1,IF(所有護老者!U140="","",所有護老者!U140),"")</f>
        <v/>
      </c>
      <c r="V140" s="160" t="str">
        <f>IF($D140=1,IF(所有護老者!V140="","",所有護老者!V140),"")</f>
        <v/>
      </c>
      <c r="W140" s="160" t="str">
        <f>IF($D140=1,IF(所有護老者!W140="","",所有護老者!W140),"")</f>
        <v/>
      </c>
      <c r="X140" s="160" t="str">
        <f>IF($D140=1,IF(所有護老者!X140="","",所有護老者!X140),"")</f>
        <v/>
      </c>
      <c r="Y140" s="160" t="str">
        <f>IF($D140=1,IF(所有護老者!Y140="","",所有護老者!Y140),"")</f>
        <v/>
      </c>
      <c r="Z140" s="160" t="str">
        <f>IF($D140=1,IF(所有護老者!Z140="","",所有護老者!Z140),"")</f>
        <v/>
      </c>
      <c r="AA140" s="160" t="str">
        <f>IF($D140=1,IF(所有護老者!AA140="","",所有護老者!AA140),"")</f>
        <v/>
      </c>
      <c r="AB140" s="160" t="str">
        <f>IF($D140=1,IF(所有護老者!AB140="","",所有護老者!AB140),"")</f>
        <v/>
      </c>
      <c r="AC140" s="160" t="str">
        <f>IF($D140=1,IF(所有護老者!AC140="","",所有護老者!AC140),"")</f>
        <v/>
      </c>
      <c r="AD140" s="160" t="str">
        <f>IF($D140=1,IF(所有護老者!AD140="","",所有護老者!AD140),"")</f>
        <v/>
      </c>
      <c r="AE140" s="160" t="str">
        <f>IF($D140=1,IF(所有護老者!AE140="","",所有護老者!AE140),"")</f>
        <v/>
      </c>
      <c r="AF140" s="160" t="str">
        <f>IF($D140=1,IF(所有護老者!AF140="","",所有護老者!AF140),"")</f>
        <v/>
      </c>
      <c r="AG140" s="160" t="str">
        <f>IF($D140=1,IF(所有護老者!AG140="","",所有護老者!AG140),"")</f>
        <v/>
      </c>
      <c r="AH140" s="160" t="str">
        <f>IF(所有護老者!AK140="","",所有護老者!AK140)</f>
        <v/>
      </c>
      <c r="AI140" s="175" t="str">
        <f t="shared" si="85"/>
        <v/>
      </c>
      <c r="AJ140" s="175" t="str">
        <f t="shared" si="86"/>
        <v/>
      </c>
      <c r="AK140" s="175" t="str">
        <f t="shared" si="87"/>
        <v/>
      </c>
      <c r="AL140" s="175" t="str">
        <f t="shared" si="88"/>
        <v/>
      </c>
      <c r="AM140" s="175" t="str">
        <f t="shared" si="89"/>
        <v/>
      </c>
      <c r="AN140" s="175" t="str">
        <f t="shared" si="90"/>
        <v/>
      </c>
      <c r="AO140" s="175" t="str">
        <f t="shared" si="91"/>
        <v/>
      </c>
      <c r="AP140" s="175" t="str">
        <f t="shared" si="92"/>
        <v/>
      </c>
      <c r="AQ140" s="27">
        <f t="shared" si="93"/>
        <v>0</v>
      </c>
      <c r="AR140" s="27"/>
      <c r="AS140" s="27">
        <f t="shared" si="94"/>
        <v>0</v>
      </c>
      <c r="AT140" s="27">
        <f t="shared" si="95"/>
        <v>0</v>
      </c>
      <c r="AU140" s="27">
        <f t="shared" si="96"/>
        <v>0</v>
      </c>
      <c r="AV140" s="27">
        <f t="shared" si="97"/>
        <v>0</v>
      </c>
      <c r="AW140" s="27">
        <f t="shared" si="98"/>
        <v>0</v>
      </c>
      <c r="AX140" s="27">
        <f t="shared" si="99"/>
        <v>0</v>
      </c>
      <c r="AY140" s="27">
        <f t="shared" si="100"/>
        <v>0</v>
      </c>
      <c r="AZ140" s="27">
        <f t="shared" si="101"/>
        <v>0</v>
      </c>
      <c r="BA140" s="176"/>
      <c r="BB140" s="27">
        <f t="shared" si="102"/>
        <v>0</v>
      </c>
      <c r="BC140" s="176"/>
      <c r="BD140" s="276" t="str">
        <f t="shared" si="103"/>
        <v/>
      </c>
      <c r="BE140" s="176"/>
      <c r="BF140" s="27">
        <f t="shared" si="104"/>
        <v>0</v>
      </c>
      <c r="BG140" s="27">
        <f t="shared" si="105"/>
        <v>0</v>
      </c>
      <c r="BH140" s="27">
        <f t="shared" si="106"/>
        <v>0</v>
      </c>
      <c r="BI140" s="27">
        <f t="shared" si="107"/>
        <v>0</v>
      </c>
      <c r="BJ140" s="27">
        <f t="shared" si="108"/>
        <v>0</v>
      </c>
      <c r="BK140" s="27"/>
      <c r="BL140" s="166"/>
      <c r="BM140" s="166"/>
      <c r="BN140" s="166"/>
      <c r="BO140" s="166"/>
      <c r="BP140" s="166"/>
      <c r="BQ140" s="166"/>
      <c r="BR140" s="166"/>
      <c r="BS140" s="166"/>
      <c r="BT140" s="166"/>
      <c r="BU140" s="166"/>
      <c r="BV140" s="166"/>
      <c r="BW140" s="166"/>
      <c r="BX140" s="166"/>
      <c r="BY140" s="166"/>
      <c r="BZ140" s="166"/>
      <c r="CA140" s="166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</row>
    <row r="141" spans="1:91">
      <c r="A141" s="160" t="str">
        <f>IF($D141=1,IF(所有護老者!A141="","",所有護老者!A141),"")</f>
        <v/>
      </c>
      <c r="B141" s="160" t="str">
        <f>IF($D141=1,IF(所有護老者!B141="","",所有護老者!B141),"")</f>
        <v/>
      </c>
      <c r="C141" s="160" t="str">
        <f>IF($D141=1,IF(所有護老者!D141="","",所有護老者!D141),"")</f>
        <v/>
      </c>
      <c r="D141" s="160" t="str">
        <f>IF(所有護老者!C141=1,1,"")</f>
        <v/>
      </c>
      <c r="E141" s="160" t="str">
        <f>IF($D141=1,IF(所有護老者!E141="","",所有護老者!E141),"")</f>
        <v/>
      </c>
      <c r="F141" s="160" t="str">
        <f>IF($D141=1,IF(所有護老者!F141="","",所有護老者!F141),"")</f>
        <v/>
      </c>
      <c r="G141" s="160" t="str">
        <f>IF($D141=1,IF(所有護老者!G141="","",所有護老者!G141),"")</f>
        <v/>
      </c>
      <c r="H141" s="160" t="str">
        <f>IF($D141=1,IF(所有護老者!H141="","",所有護老者!H141),"")</f>
        <v/>
      </c>
      <c r="I141" s="160" t="str">
        <f>IF($D141=1,IF(所有護老者!I141="","",所有護老者!I141),"")</f>
        <v/>
      </c>
      <c r="J141" s="160" t="str">
        <f>IF($D141=1,IF(所有護老者!J141="","",所有護老者!J141),"")</f>
        <v/>
      </c>
      <c r="K141" s="160" t="str">
        <f>IF($D141=1,IF(所有護老者!K141="","",所有護老者!K141),"")</f>
        <v/>
      </c>
      <c r="L141" s="160" t="str">
        <f>IF($D141=1,IF(所有護老者!L141="","",所有護老者!L141),"")</f>
        <v/>
      </c>
      <c r="M141" s="160" t="str">
        <f>IF($D141=1,IF(所有護老者!M141="","",所有護老者!M141),"")</f>
        <v/>
      </c>
      <c r="N141" s="160" t="str">
        <f>IF($D141=1,IF(所有護老者!N141="","",所有護老者!N141),"")</f>
        <v/>
      </c>
      <c r="O141" s="160" t="str">
        <f>IF($D141=1,IF(所有護老者!O141="","",所有護老者!O141),"")</f>
        <v/>
      </c>
      <c r="P141" s="160" t="str">
        <f>IF($D141=1,IF(所有護老者!P141="","",所有護老者!P141),"")</f>
        <v/>
      </c>
      <c r="Q141" s="160" t="str">
        <f>IF($D141=1,IF(所有護老者!Q141="","",所有護老者!Q141),"")</f>
        <v/>
      </c>
      <c r="R141" s="160" t="str">
        <f>IF($D141=1,IF(所有護老者!R141="","",所有護老者!R141),"")</f>
        <v/>
      </c>
      <c r="S141" s="160" t="str">
        <f>IF($D141=1,IF(所有護老者!S141="","",所有護老者!S141),"")</f>
        <v/>
      </c>
      <c r="T141" s="160" t="str">
        <f>IF($D141=1,IF(所有護老者!T141="","",所有護老者!T141),"")</f>
        <v/>
      </c>
      <c r="U141" s="160" t="str">
        <f>IF($D141=1,IF(所有護老者!U141="","",所有護老者!U141),"")</f>
        <v/>
      </c>
      <c r="V141" s="160" t="str">
        <f>IF($D141=1,IF(所有護老者!V141="","",所有護老者!V141),"")</f>
        <v/>
      </c>
      <c r="W141" s="160" t="str">
        <f>IF($D141=1,IF(所有護老者!W141="","",所有護老者!W141),"")</f>
        <v/>
      </c>
      <c r="X141" s="160" t="str">
        <f>IF($D141=1,IF(所有護老者!X141="","",所有護老者!X141),"")</f>
        <v/>
      </c>
      <c r="Y141" s="160" t="str">
        <f>IF($D141=1,IF(所有護老者!Y141="","",所有護老者!Y141),"")</f>
        <v/>
      </c>
      <c r="Z141" s="160" t="str">
        <f>IF($D141=1,IF(所有護老者!Z141="","",所有護老者!Z141),"")</f>
        <v/>
      </c>
      <c r="AA141" s="160" t="str">
        <f>IF($D141=1,IF(所有護老者!AA141="","",所有護老者!AA141),"")</f>
        <v/>
      </c>
      <c r="AB141" s="160" t="str">
        <f>IF($D141=1,IF(所有護老者!AB141="","",所有護老者!AB141),"")</f>
        <v/>
      </c>
      <c r="AC141" s="160" t="str">
        <f>IF($D141=1,IF(所有護老者!AC141="","",所有護老者!AC141),"")</f>
        <v/>
      </c>
      <c r="AD141" s="160" t="str">
        <f>IF($D141=1,IF(所有護老者!AD141="","",所有護老者!AD141),"")</f>
        <v/>
      </c>
      <c r="AE141" s="160" t="str">
        <f>IF($D141=1,IF(所有護老者!AE141="","",所有護老者!AE141),"")</f>
        <v/>
      </c>
      <c r="AF141" s="160" t="str">
        <f>IF($D141=1,IF(所有護老者!AF141="","",所有護老者!AF141),"")</f>
        <v/>
      </c>
      <c r="AG141" s="160" t="str">
        <f>IF($D141=1,IF(所有護老者!AG141="","",所有護老者!AG141),"")</f>
        <v/>
      </c>
      <c r="AH141" s="160" t="str">
        <f>IF(所有護老者!AK141="","",所有護老者!AK141)</f>
        <v/>
      </c>
      <c r="AI141" s="175" t="str">
        <f t="shared" si="85"/>
        <v/>
      </c>
      <c r="AJ141" s="175" t="str">
        <f t="shared" si="86"/>
        <v/>
      </c>
      <c r="AK141" s="175" t="str">
        <f t="shared" si="87"/>
        <v/>
      </c>
      <c r="AL141" s="175" t="str">
        <f t="shared" si="88"/>
        <v/>
      </c>
      <c r="AM141" s="175" t="str">
        <f t="shared" si="89"/>
        <v/>
      </c>
      <c r="AN141" s="175" t="str">
        <f t="shared" si="90"/>
        <v/>
      </c>
      <c r="AO141" s="175" t="str">
        <f t="shared" si="91"/>
        <v/>
      </c>
      <c r="AP141" s="175" t="str">
        <f t="shared" si="92"/>
        <v/>
      </c>
      <c r="AQ141" s="27">
        <f t="shared" si="93"/>
        <v>0</v>
      </c>
      <c r="AR141" s="27"/>
      <c r="AS141" s="27">
        <f t="shared" si="94"/>
        <v>0</v>
      </c>
      <c r="AT141" s="27">
        <f t="shared" si="95"/>
        <v>0</v>
      </c>
      <c r="AU141" s="27">
        <f t="shared" si="96"/>
        <v>0</v>
      </c>
      <c r="AV141" s="27">
        <f t="shared" si="97"/>
        <v>0</v>
      </c>
      <c r="AW141" s="27">
        <f t="shared" si="98"/>
        <v>0</v>
      </c>
      <c r="AX141" s="27">
        <f t="shared" si="99"/>
        <v>0</v>
      </c>
      <c r="AY141" s="27">
        <f t="shared" si="100"/>
        <v>0</v>
      </c>
      <c r="AZ141" s="27">
        <f t="shared" si="101"/>
        <v>0</v>
      </c>
      <c r="BA141" s="176"/>
      <c r="BB141" s="27">
        <f t="shared" si="102"/>
        <v>0</v>
      </c>
      <c r="BC141" s="176"/>
      <c r="BD141" s="276" t="str">
        <f t="shared" si="103"/>
        <v/>
      </c>
      <c r="BE141" s="176"/>
      <c r="BF141" s="27">
        <f t="shared" si="104"/>
        <v>0</v>
      </c>
      <c r="BG141" s="27">
        <f t="shared" si="105"/>
        <v>0</v>
      </c>
      <c r="BH141" s="27">
        <f t="shared" si="106"/>
        <v>0</v>
      </c>
      <c r="BI141" s="27">
        <f t="shared" si="107"/>
        <v>0</v>
      </c>
      <c r="BJ141" s="27">
        <f t="shared" si="108"/>
        <v>0</v>
      </c>
      <c r="BK141" s="27"/>
      <c r="BL141" s="166"/>
      <c r="BM141" s="166"/>
      <c r="BN141" s="166"/>
      <c r="BO141" s="166"/>
      <c r="BP141" s="166"/>
      <c r="BQ141" s="166"/>
      <c r="BR141" s="166"/>
      <c r="BS141" s="166"/>
      <c r="BT141" s="166"/>
      <c r="BU141" s="166"/>
      <c r="BV141" s="166"/>
      <c r="BW141" s="166"/>
      <c r="BX141" s="166"/>
      <c r="BY141" s="166"/>
      <c r="BZ141" s="166"/>
      <c r="CA141" s="166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</row>
    <row r="142" spans="1:91">
      <c r="A142" s="160" t="str">
        <f>IF($D142=1,IF(所有護老者!A142="","",所有護老者!A142),"")</f>
        <v/>
      </c>
      <c r="B142" s="160" t="str">
        <f>IF($D142=1,IF(所有護老者!B142="","",所有護老者!B142),"")</f>
        <v/>
      </c>
      <c r="C142" s="160" t="str">
        <f>IF($D142=1,IF(所有護老者!D142="","",所有護老者!D142),"")</f>
        <v/>
      </c>
      <c r="D142" s="160" t="str">
        <f>IF(所有護老者!C142=1,1,"")</f>
        <v/>
      </c>
      <c r="E142" s="160" t="str">
        <f>IF($D142=1,IF(所有護老者!E142="","",所有護老者!E142),"")</f>
        <v/>
      </c>
      <c r="F142" s="160" t="str">
        <f>IF($D142=1,IF(所有護老者!F142="","",所有護老者!F142),"")</f>
        <v/>
      </c>
      <c r="G142" s="160" t="str">
        <f>IF($D142=1,IF(所有護老者!G142="","",所有護老者!G142),"")</f>
        <v/>
      </c>
      <c r="H142" s="160" t="str">
        <f>IF($D142=1,IF(所有護老者!H142="","",所有護老者!H142),"")</f>
        <v/>
      </c>
      <c r="I142" s="160" t="str">
        <f>IF($D142=1,IF(所有護老者!I142="","",所有護老者!I142),"")</f>
        <v/>
      </c>
      <c r="J142" s="160" t="str">
        <f>IF($D142=1,IF(所有護老者!J142="","",所有護老者!J142),"")</f>
        <v/>
      </c>
      <c r="K142" s="160" t="str">
        <f>IF($D142=1,IF(所有護老者!K142="","",所有護老者!K142),"")</f>
        <v/>
      </c>
      <c r="L142" s="160" t="str">
        <f>IF($D142=1,IF(所有護老者!L142="","",所有護老者!L142),"")</f>
        <v/>
      </c>
      <c r="M142" s="160" t="str">
        <f>IF($D142=1,IF(所有護老者!M142="","",所有護老者!M142),"")</f>
        <v/>
      </c>
      <c r="N142" s="160" t="str">
        <f>IF($D142=1,IF(所有護老者!N142="","",所有護老者!N142),"")</f>
        <v/>
      </c>
      <c r="O142" s="160" t="str">
        <f>IF($D142=1,IF(所有護老者!O142="","",所有護老者!O142),"")</f>
        <v/>
      </c>
      <c r="P142" s="160" t="str">
        <f>IF($D142=1,IF(所有護老者!P142="","",所有護老者!P142),"")</f>
        <v/>
      </c>
      <c r="Q142" s="160" t="str">
        <f>IF($D142=1,IF(所有護老者!Q142="","",所有護老者!Q142),"")</f>
        <v/>
      </c>
      <c r="R142" s="160" t="str">
        <f>IF($D142=1,IF(所有護老者!R142="","",所有護老者!R142),"")</f>
        <v/>
      </c>
      <c r="S142" s="160" t="str">
        <f>IF($D142=1,IF(所有護老者!S142="","",所有護老者!S142),"")</f>
        <v/>
      </c>
      <c r="T142" s="160" t="str">
        <f>IF($D142=1,IF(所有護老者!T142="","",所有護老者!T142),"")</f>
        <v/>
      </c>
      <c r="U142" s="160" t="str">
        <f>IF($D142=1,IF(所有護老者!U142="","",所有護老者!U142),"")</f>
        <v/>
      </c>
      <c r="V142" s="160" t="str">
        <f>IF($D142=1,IF(所有護老者!V142="","",所有護老者!V142),"")</f>
        <v/>
      </c>
      <c r="W142" s="160" t="str">
        <f>IF($D142=1,IF(所有護老者!W142="","",所有護老者!W142),"")</f>
        <v/>
      </c>
      <c r="X142" s="160" t="str">
        <f>IF($D142=1,IF(所有護老者!X142="","",所有護老者!X142),"")</f>
        <v/>
      </c>
      <c r="Y142" s="160" t="str">
        <f>IF($D142=1,IF(所有護老者!Y142="","",所有護老者!Y142),"")</f>
        <v/>
      </c>
      <c r="Z142" s="160" t="str">
        <f>IF($D142=1,IF(所有護老者!Z142="","",所有護老者!Z142),"")</f>
        <v/>
      </c>
      <c r="AA142" s="160" t="str">
        <f>IF($D142=1,IF(所有護老者!AA142="","",所有護老者!AA142),"")</f>
        <v/>
      </c>
      <c r="AB142" s="160" t="str">
        <f>IF($D142=1,IF(所有護老者!AB142="","",所有護老者!AB142),"")</f>
        <v/>
      </c>
      <c r="AC142" s="160" t="str">
        <f>IF($D142=1,IF(所有護老者!AC142="","",所有護老者!AC142),"")</f>
        <v/>
      </c>
      <c r="AD142" s="160" t="str">
        <f>IF($D142=1,IF(所有護老者!AD142="","",所有護老者!AD142),"")</f>
        <v/>
      </c>
      <c r="AE142" s="160" t="str">
        <f>IF($D142=1,IF(所有護老者!AE142="","",所有護老者!AE142),"")</f>
        <v/>
      </c>
      <c r="AF142" s="160" t="str">
        <f>IF($D142=1,IF(所有護老者!AF142="","",所有護老者!AF142),"")</f>
        <v/>
      </c>
      <c r="AG142" s="160" t="str">
        <f>IF($D142=1,IF(所有護老者!AG142="","",所有護老者!AG142),"")</f>
        <v/>
      </c>
      <c r="AH142" s="160" t="str">
        <f>IF(所有護老者!AK142="","",所有護老者!AK142)</f>
        <v/>
      </c>
      <c r="AI142" s="175" t="str">
        <f t="shared" si="85"/>
        <v/>
      </c>
      <c r="AJ142" s="175" t="str">
        <f t="shared" si="86"/>
        <v/>
      </c>
      <c r="AK142" s="175" t="str">
        <f t="shared" si="87"/>
        <v/>
      </c>
      <c r="AL142" s="175" t="str">
        <f t="shared" si="88"/>
        <v/>
      </c>
      <c r="AM142" s="175" t="str">
        <f t="shared" si="89"/>
        <v/>
      </c>
      <c r="AN142" s="175" t="str">
        <f t="shared" si="90"/>
        <v/>
      </c>
      <c r="AO142" s="175" t="str">
        <f t="shared" si="91"/>
        <v/>
      </c>
      <c r="AP142" s="175" t="str">
        <f t="shared" si="92"/>
        <v/>
      </c>
      <c r="AQ142" s="27">
        <f t="shared" si="93"/>
        <v>0</v>
      </c>
      <c r="AR142" s="27"/>
      <c r="AS142" s="27">
        <f t="shared" si="94"/>
        <v>0</v>
      </c>
      <c r="AT142" s="27">
        <f t="shared" si="95"/>
        <v>0</v>
      </c>
      <c r="AU142" s="27">
        <f t="shared" si="96"/>
        <v>0</v>
      </c>
      <c r="AV142" s="27">
        <f t="shared" si="97"/>
        <v>0</v>
      </c>
      <c r="AW142" s="27">
        <f t="shared" si="98"/>
        <v>0</v>
      </c>
      <c r="AX142" s="27">
        <f t="shared" si="99"/>
        <v>0</v>
      </c>
      <c r="AY142" s="27">
        <f t="shared" si="100"/>
        <v>0</v>
      </c>
      <c r="AZ142" s="27">
        <f t="shared" si="101"/>
        <v>0</v>
      </c>
      <c r="BA142" s="176"/>
      <c r="BB142" s="27">
        <f t="shared" si="102"/>
        <v>0</v>
      </c>
      <c r="BC142" s="176"/>
      <c r="BD142" s="276" t="str">
        <f t="shared" si="103"/>
        <v/>
      </c>
      <c r="BE142" s="176"/>
      <c r="BF142" s="27">
        <f t="shared" si="104"/>
        <v>0</v>
      </c>
      <c r="BG142" s="27">
        <f t="shared" si="105"/>
        <v>0</v>
      </c>
      <c r="BH142" s="27">
        <f t="shared" si="106"/>
        <v>0</v>
      </c>
      <c r="BI142" s="27">
        <f t="shared" si="107"/>
        <v>0</v>
      </c>
      <c r="BJ142" s="27">
        <f t="shared" si="108"/>
        <v>0</v>
      </c>
      <c r="BK142" s="27"/>
      <c r="BL142" s="166"/>
      <c r="BM142" s="166"/>
      <c r="BN142" s="166"/>
      <c r="BO142" s="166"/>
      <c r="BP142" s="166"/>
      <c r="BQ142" s="166"/>
      <c r="BR142" s="166"/>
      <c r="BS142" s="166"/>
      <c r="BT142" s="166"/>
      <c r="BU142" s="166"/>
      <c r="BV142" s="166"/>
      <c r="BW142" s="166"/>
      <c r="BX142" s="166"/>
      <c r="BY142" s="166"/>
      <c r="BZ142" s="166"/>
      <c r="CA142" s="166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</row>
    <row r="143" spans="1:91">
      <c r="A143" s="160" t="str">
        <f>IF($D143=1,IF(所有護老者!A143="","",所有護老者!A143),"")</f>
        <v/>
      </c>
      <c r="B143" s="160" t="str">
        <f>IF($D143=1,IF(所有護老者!B143="","",所有護老者!B143),"")</f>
        <v/>
      </c>
      <c r="C143" s="160" t="str">
        <f>IF($D143=1,IF(所有護老者!D143="","",所有護老者!D143),"")</f>
        <v/>
      </c>
      <c r="D143" s="160" t="str">
        <f>IF(所有護老者!C143=1,1,"")</f>
        <v/>
      </c>
      <c r="E143" s="160" t="str">
        <f>IF($D143=1,IF(所有護老者!E143="","",所有護老者!E143),"")</f>
        <v/>
      </c>
      <c r="F143" s="160" t="str">
        <f>IF($D143=1,IF(所有護老者!F143="","",所有護老者!F143),"")</f>
        <v/>
      </c>
      <c r="G143" s="160" t="str">
        <f>IF($D143=1,IF(所有護老者!G143="","",所有護老者!G143),"")</f>
        <v/>
      </c>
      <c r="H143" s="160" t="str">
        <f>IF($D143=1,IF(所有護老者!H143="","",所有護老者!H143),"")</f>
        <v/>
      </c>
      <c r="I143" s="160" t="str">
        <f>IF($D143=1,IF(所有護老者!I143="","",所有護老者!I143),"")</f>
        <v/>
      </c>
      <c r="J143" s="160" t="str">
        <f>IF($D143=1,IF(所有護老者!J143="","",所有護老者!J143),"")</f>
        <v/>
      </c>
      <c r="K143" s="160" t="str">
        <f>IF($D143=1,IF(所有護老者!K143="","",所有護老者!K143),"")</f>
        <v/>
      </c>
      <c r="L143" s="160" t="str">
        <f>IF($D143=1,IF(所有護老者!L143="","",所有護老者!L143),"")</f>
        <v/>
      </c>
      <c r="M143" s="160" t="str">
        <f>IF($D143=1,IF(所有護老者!M143="","",所有護老者!M143),"")</f>
        <v/>
      </c>
      <c r="N143" s="160" t="str">
        <f>IF($D143=1,IF(所有護老者!N143="","",所有護老者!N143),"")</f>
        <v/>
      </c>
      <c r="O143" s="160" t="str">
        <f>IF($D143=1,IF(所有護老者!O143="","",所有護老者!O143),"")</f>
        <v/>
      </c>
      <c r="P143" s="160" t="str">
        <f>IF($D143=1,IF(所有護老者!P143="","",所有護老者!P143),"")</f>
        <v/>
      </c>
      <c r="Q143" s="160" t="str">
        <f>IF($D143=1,IF(所有護老者!Q143="","",所有護老者!Q143),"")</f>
        <v/>
      </c>
      <c r="R143" s="160" t="str">
        <f>IF($D143=1,IF(所有護老者!R143="","",所有護老者!R143),"")</f>
        <v/>
      </c>
      <c r="S143" s="160" t="str">
        <f>IF($D143=1,IF(所有護老者!S143="","",所有護老者!S143),"")</f>
        <v/>
      </c>
      <c r="T143" s="160" t="str">
        <f>IF($D143=1,IF(所有護老者!T143="","",所有護老者!T143),"")</f>
        <v/>
      </c>
      <c r="U143" s="160" t="str">
        <f>IF($D143=1,IF(所有護老者!U143="","",所有護老者!U143),"")</f>
        <v/>
      </c>
      <c r="V143" s="160" t="str">
        <f>IF($D143=1,IF(所有護老者!V143="","",所有護老者!V143),"")</f>
        <v/>
      </c>
      <c r="W143" s="160" t="str">
        <f>IF($D143=1,IF(所有護老者!W143="","",所有護老者!W143),"")</f>
        <v/>
      </c>
      <c r="X143" s="160" t="str">
        <f>IF($D143=1,IF(所有護老者!X143="","",所有護老者!X143),"")</f>
        <v/>
      </c>
      <c r="Y143" s="160" t="str">
        <f>IF($D143=1,IF(所有護老者!Y143="","",所有護老者!Y143),"")</f>
        <v/>
      </c>
      <c r="Z143" s="160" t="str">
        <f>IF($D143=1,IF(所有護老者!Z143="","",所有護老者!Z143),"")</f>
        <v/>
      </c>
      <c r="AA143" s="160" t="str">
        <f>IF($D143=1,IF(所有護老者!AA143="","",所有護老者!AA143),"")</f>
        <v/>
      </c>
      <c r="AB143" s="160" t="str">
        <f>IF($D143=1,IF(所有護老者!AB143="","",所有護老者!AB143),"")</f>
        <v/>
      </c>
      <c r="AC143" s="160" t="str">
        <f>IF($D143=1,IF(所有護老者!AC143="","",所有護老者!AC143),"")</f>
        <v/>
      </c>
      <c r="AD143" s="160" t="str">
        <f>IF($D143=1,IF(所有護老者!AD143="","",所有護老者!AD143),"")</f>
        <v/>
      </c>
      <c r="AE143" s="160" t="str">
        <f>IF($D143=1,IF(所有護老者!AE143="","",所有護老者!AE143),"")</f>
        <v/>
      </c>
      <c r="AF143" s="160" t="str">
        <f>IF($D143=1,IF(所有護老者!AF143="","",所有護老者!AF143),"")</f>
        <v/>
      </c>
      <c r="AG143" s="160" t="str">
        <f>IF($D143=1,IF(所有護老者!AG143="","",所有護老者!AG143),"")</f>
        <v/>
      </c>
      <c r="AH143" s="160" t="str">
        <f>IF(所有護老者!AK143="","",所有護老者!AK143)</f>
        <v/>
      </c>
      <c r="AI143" s="175" t="str">
        <f t="shared" si="85"/>
        <v/>
      </c>
      <c r="AJ143" s="175" t="str">
        <f t="shared" si="86"/>
        <v/>
      </c>
      <c r="AK143" s="175" t="str">
        <f t="shared" si="87"/>
        <v/>
      </c>
      <c r="AL143" s="175" t="str">
        <f t="shared" si="88"/>
        <v/>
      </c>
      <c r="AM143" s="175" t="str">
        <f t="shared" si="89"/>
        <v/>
      </c>
      <c r="AN143" s="175" t="str">
        <f t="shared" si="90"/>
        <v/>
      </c>
      <c r="AO143" s="175" t="str">
        <f t="shared" si="91"/>
        <v/>
      </c>
      <c r="AP143" s="175" t="str">
        <f t="shared" si="92"/>
        <v/>
      </c>
      <c r="AQ143" s="27">
        <f t="shared" si="93"/>
        <v>0</v>
      </c>
      <c r="AR143" s="27"/>
      <c r="AS143" s="27">
        <f t="shared" si="94"/>
        <v>0</v>
      </c>
      <c r="AT143" s="27">
        <f t="shared" si="95"/>
        <v>0</v>
      </c>
      <c r="AU143" s="27">
        <f t="shared" si="96"/>
        <v>0</v>
      </c>
      <c r="AV143" s="27">
        <f t="shared" si="97"/>
        <v>0</v>
      </c>
      <c r="AW143" s="27">
        <f t="shared" si="98"/>
        <v>0</v>
      </c>
      <c r="AX143" s="27">
        <f t="shared" si="99"/>
        <v>0</v>
      </c>
      <c r="AY143" s="27">
        <f t="shared" si="100"/>
        <v>0</v>
      </c>
      <c r="AZ143" s="27">
        <f t="shared" si="101"/>
        <v>0</v>
      </c>
      <c r="BA143" s="176"/>
      <c r="BB143" s="27">
        <f t="shared" si="102"/>
        <v>0</v>
      </c>
      <c r="BC143" s="176"/>
      <c r="BD143" s="276" t="str">
        <f t="shared" si="103"/>
        <v/>
      </c>
      <c r="BE143" s="176"/>
      <c r="BF143" s="27">
        <f t="shared" si="104"/>
        <v>0</v>
      </c>
      <c r="BG143" s="27">
        <f t="shared" si="105"/>
        <v>0</v>
      </c>
      <c r="BH143" s="27">
        <f t="shared" si="106"/>
        <v>0</v>
      </c>
      <c r="BI143" s="27">
        <f t="shared" si="107"/>
        <v>0</v>
      </c>
      <c r="BJ143" s="27">
        <f t="shared" si="108"/>
        <v>0</v>
      </c>
      <c r="BK143" s="27"/>
      <c r="BL143" s="166"/>
      <c r="BM143" s="166"/>
      <c r="BN143" s="166"/>
      <c r="BO143" s="166"/>
      <c r="BP143" s="166"/>
      <c r="BQ143" s="166"/>
      <c r="BR143" s="166"/>
      <c r="BS143" s="166"/>
      <c r="BT143" s="166"/>
      <c r="BU143" s="166"/>
      <c r="BV143" s="166"/>
      <c r="BW143" s="166"/>
      <c r="BX143" s="166"/>
      <c r="BY143" s="166"/>
      <c r="BZ143" s="166"/>
      <c r="CA143" s="166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</row>
    <row r="144" spans="1:91">
      <c r="A144" s="160" t="str">
        <f>IF($D144=1,IF(所有護老者!A144="","",所有護老者!A144),"")</f>
        <v/>
      </c>
      <c r="B144" s="160" t="str">
        <f>IF($D144=1,IF(所有護老者!B144="","",所有護老者!B144),"")</f>
        <v/>
      </c>
      <c r="C144" s="160" t="str">
        <f>IF($D144=1,IF(所有護老者!D144="","",所有護老者!D144),"")</f>
        <v/>
      </c>
      <c r="D144" s="160" t="str">
        <f>IF(所有護老者!C144=1,1,"")</f>
        <v/>
      </c>
      <c r="E144" s="160" t="str">
        <f>IF($D144=1,IF(所有護老者!E144="","",所有護老者!E144),"")</f>
        <v/>
      </c>
      <c r="F144" s="160" t="str">
        <f>IF($D144=1,IF(所有護老者!F144="","",所有護老者!F144),"")</f>
        <v/>
      </c>
      <c r="G144" s="160" t="str">
        <f>IF($D144=1,IF(所有護老者!G144="","",所有護老者!G144),"")</f>
        <v/>
      </c>
      <c r="H144" s="160" t="str">
        <f>IF($D144=1,IF(所有護老者!H144="","",所有護老者!H144),"")</f>
        <v/>
      </c>
      <c r="I144" s="160" t="str">
        <f>IF($D144=1,IF(所有護老者!I144="","",所有護老者!I144),"")</f>
        <v/>
      </c>
      <c r="J144" s="160" t="str">
        <f>IF($D144=1,IF(所有護老者!J144="","",所有護老者!J144),"")</f>
        <v/>
      </c>
      <c r="K144" s="160" t="str">
        <f>IF($D144=1,IF(所有護老者!K144="","",所有護老者!K144),"")</f>
        <v/>
      </c>
      <c r="L144" s="160" t="str">
        <f>IF($D144=1,IF(所有護老者!L144="","",所有護老者!L144),"")</f>
        <v/>
      </c>
      <c r="M144" s="160" t="str">
        <f>IF($D144=1,IF(所有護老者!M144="","",所有護老者!M144),"")</f>
        <v/>
      </c>
      <c r="N144" s="160" t="str">
        <f>IF($D144=1,IF(所有護老者!N144="","",所有護老者!N144),"")</f>
        <v/>
      </c>
      <c r="O144" s="160" t="str">
        <f>IF($D144=1,IF(所有護老者!O144="","",所有護老者!O144),"")</f>
        <v/>
      </c>
      <c r="P144" s="160" t="str">
        <f>IF($D144=1,IF(所有護老者!P144="","",所有護老者!P144),"")</f>
        <v/>
      </c>
      <c r="Q144" s="160" t="str">
        <f>IF($D144=1,IF(所有護老者!Q144="","",所有護老者!Q144),"")</f>
        <v/>
      </c>
      <c r="R144" s="160" t="str">
        <f>IF($D144=1,IF(所有護老者!R144="","",所有護老者!R144),"")</f>
        <v/>
      </c>
      <c r="S144" s="160" t="str">
        <f>IF($D144=1,IF(所有護老者!S144="","",所有護老者!S144),"")</f>
        <v/>
      </c>
      <c r="T144" s="160" t="str">
        <f>IF($D144=1,IF(所有護老者!T144="","",所有護老者!T144),"")</f>
        <v/>
      </c>
      <c r="U144" s="160" t="str">
        <f>IF($D144=1,IF(所有護老者!U144="","",所有護老者!U144),"")</f>
        <v/>
      </c>
      <c r="V144" s="160" t="str">
        <f>IF($D144=1,IF(所有護老者!V144="","",所有護老者!V144),"")</f>
        <v/>
      </c>
      <c r="W144" s="160" t="str">
        <f>IF($D144=1,IF(所有護老者!W144="","",所有護老者!W144),"")</f>
        <v/>
      </c>
      <c r="X144" s="160" t="str">
        <f>IF($D144=1,IF(所有護老者!X144="","",所有護老者!X144),"")</f>
        <v/>
      </c>
      <c r="Y144" s="160" t="str">
        <f>IF($D144=1,IF(所有護老者!Y144="","",所有護老者!Y144),"")</f>
        <v/>
      </c>
      <c r="Z144" s="160" t="str">
        <f>IF($D144=1,IF(所有護老者!Z144="","",所有護老者!Z144),"")</f>
        <v/>
      </c>
      <c r="AA144" s="160" t="str">
        <f>IF($D144=1,IF(所有護老者!AA144="","",所有護老者!AA144),"")</f>
        <v/>
      </c>
      <c r="AB144" s="160" t="str">
        <f>IF($D144=1,IF(所有護老者!AB144="","",所有護老者!AB144),"")</f>
        <v/>
      </c>
      <c r="AC144" s="160" t="str">
        <f>IF($D144=1,IF(所有護老者!AC144="","",所有護老者!AC144),"")</f>
        <v/>
      </c>
      <c r="AD144" s="160" t="str">
        <f>IF($D144=1,IF(所有護老者!AD144="","",所有護老者!AD144),"")</f>
        <v/>
      </c>
      <c r="AE144" s="160" t="str">
        <f>IF($D144=1,IF(所有護老者!AE144="","",所有護老者!AE144),"")</f>
        <v/>
      </c>
      <c r="AF144" s="160" t="str">
        <f>IF($D144=1,IF(所有護老者!AF144="","",所有護老者!AF144),"")</f>
        <v/>
      </c>
      <c r="AG144" s="160" t="str">
        <f>IF($D144=1,IF(所有護老者!AG144="","",所有護老者!AG144),"")</f>
        <v/>
      </c>
      <c r="AH144" s="160" t="str">
        <f>IF(所有護老者!AK144="","",所有護老者!AK144)</f>
        <v/>
      </c>
      <c r="AI144" s="175" t="str">
        <f t="shared" si="85"/>
        <v/>
      </c>
      <c r="AJ144" s="175" t="str">
        <f t="shared" si="86"/>
        <v/>
      </c>
      <c r="AK144" s="175" t="str">
        <f t="shared" si="87"/>
        <v/>
      </c>
      <c r="AL144" s="175" t="str">
        <f t="shared" si="88"/>
        <v/>
      </c>
      <c r="AM144" s="175" t="str">
        <f t="shared" si="89"/>
        <v/>
      </c>
      <c r="AN144" s="175" t="str">
        <f t="shared" si="90"/>
        <v/>
      </c>
      <c r="AO144" s="175" t="str">
        <f t="shared" si="91"/>
        <v/>
      </c>
      <c r="AP144" s="175" t="str">
        <f t="shared" si="92"/>
        <v/>
      </c>
      <c r="AQ144" s="27">
        <f t="shared" si="93"/>
        <v>0</v>
      </c>
      <c r="AR144" s="27"/>
      <c r="AS144" s="27">
        <f t="shared" si="94"/>
        <v>0</v>
      </c>
      <c r="AT144" s="27">
        <f t="shared" si="95"/>
        <v>0</v>
      </c>
      <c r="AU144" s="27">
        <f t="shared" si="96"/>
        <v>0</v>
      </c>
      <c r="AV144" s="27">
        <f t="shared" si="97"/>
        <v>0</v>
      </c>
      <c r="AW144" s="27">
        <f t="shared" si="98"/>
        <v>0</v>
      </c>
      <c r="AX144" s="27">
        <f t="shared" si="99"/>
        <v>0</v>
      </c>
      <c r="AY144" s="27">
        <f t="shared" si="100"/>
        <v>0</v>
      </c>
      <c r="AZ144" s="27">
        <f t="shared" si="101"/>
        <v>0</v>
      </c>
      <c r="BA144" s="176"/>
      <c r="BB144" s="27">
        <f t="shared" si="102"/>
        <v>0</v>
      </c>
      <c r="BC144" s="176"/>
      <c r="BD144" s="276" t="str">
        <f t="shared" si="103"/>
        <v/>
      </c>
      <c r="BE144" s="176"/>
      <c r="BF144" s="27">
        <f t="shared" si="104"/>
        <v>0</v>
      </c>
      <c r="BG144" s="27">
        <f t="shared" si="105"/>
        <v>0</v>
      </c>
      <c r="BH144" s="27">
        <f t="shared" si="106"/>
        <v>0</v>
      </c>
      <c r="BI144" s="27">
        <f t="shared" si="107"/>
        <v>0</v>
      </c>
      <c r="BJ144" s="27">
        <f t="shared" si="108"/>
        <v>0</v>
      </c>
      <c r="BK144" s="27"/>
      <c r="BL144" s="166"/>
      <c r="BM144" s="166"/>
      <c r="BN144" s="166"/>
      <c r="BO144" s="166"/>
      <c r="BP144" s="166"/>
      <c r="BQ144" s="166"/>
      <c r="BR144" s="166"/>
      <c r="BS144" s="166"/>
      <c r="BT144" s="166"/>
      <c r="BU144" s="166"/>
      <c r="BV144" s="166"/>
      <c r="BW144" s="166"/>
      <c r="BX144" s="166"/>
      <c r="BY144" s="166"/>
      <c r="BZ144" s="166"/>
      <c r="CA144" s="166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</row>
    <row r="145" spans="1:91">
      <c r="A145" s="160" t="str">
        <f>IF($D145=1,IF(所有護老者!A145="","",所有護老者!A145),"")</f>
        <v/>
      </c>
      <c r="B145" s="160" t="str">
        <f>IF($D145=1,IF(所有護老者!B145="","",所有護老者!B145),"")</f>
        <v/>
      </c>
      <c r="C145" s="160" t="str">
        <f>IF($D145=1,IF(所有護老者!D145="","",所有護老者!D145),"")</f>
        <v/>
      </c>
      <c r="D145" s="160" t="str">
        <f>IF(所有護老者!C145=1,1,"")</f>
        <v/>
      </c>
      <c r="E145" s="160" t="str">
        <f>IF($D145=1,IF(所有護老者!E145="","",所有護老者!E145),"")</f>
        <v/>
      </c>
      <c r="F145" s="160" t="str">
        <f>IF($D145=1,IF(所有護老者!F145="","",所有護老者!F145),"")</f>
        <v/>
      </c>
      <c r="G145" s="160" t="str">
        <f>IF($D145=1,IF(所有護老者!G145="","",所有護老者!G145),"")</f>
        <v/>
      </c>
      <c r="H145" s="160" t="str">
        <f>IF($D145=1,IF(所有護老者!H145="","",所有護老者!H145),"")</f>
        <v/>
      </c>
      <c r="I145" s="160" t="str">
        <f>IF($D145=1,IF(所有護老者!I145="","",所有護老者!I145),"")</f>
        <v/>
      </c>
      <c r="J145" s="160" t="str">
        <f>IF($D145=1,IF(所有護老者!J145="","",所有護老者!J145),"")</f>
        <v/>
      </c>
      <c r="K145" s="160" t="str">
        <f>IF($D145=1,IF(所有護老者!K145="","",所有護老者!K145),"")</f>
        <v/>
      </c>
      <c r="L145" s="160" t="str">
        <f>IF($D145=1,IF(所有護老者!L145="","",所有護老者!L145),"")</f>
        <v/>
      </c>
      <c r="M145" s="160" t="str">
        <f>IF($D145=1,IF(所有護老者!M145="","",所有護老者!M145),"")</f>
        <v/>
      </c>
      <c r="N145" s="160" t="str">
        <f>IF($D145=1,IF(所有護老者!N145="","",所有護老者!N145),"")</f>
        <v/>
      </c>
      <c r="O145" s="160" t="str">
        <f>IF($D145=1,IF(所有護老者!O145="","",所有護老者!O145),"")</f>
        <v/>
      </c>
      <c r="P145" s="160" t="str">
        <f>IF($D145=1,IF(所有護老者!P145="","",所有護老者!P145),"")</f>
        <v/>
      </c>
      <c r="Q145" s="160" t="str">
        <f>IF($D145=1,IF(所有護老者!Q145="","",所有護老者!Q145),"")</f>
        <v/>
      </c>
      <c r="R145" s="160" t="str">
        <f>IF($D145=1,IF(所有護老者!R145="","",所有護老者!R145),"")</f>
        <v/>
      </c>
      <c r="S145" s="160" t="str">
        <f>IF($D145=1,IF(所有護老者!S145="","",所有護老者!S145),"")</f>
        <v/>
      </c>
      <c r="T145" s="160" t="str">
        <f>IF($D145=1,IF(所有護老者!T145="","",所有護老者!T145),"")</f>
        <v/>
      </c>
      <c r="U145" s="160" t="str">
        <f>IF($D145=1,IF(所有護老者!U145="","",所有護老者!U145),"")</f>
        <v/>
      </c>
      <c r="V145" s="160" t="str">
        <f>IF($D145=1,IF(所有護老者!V145="","",所有護老者!V145),"")</f>
        <v/>
      </c>
      <c r="W145" s="160" t="str">
        <f>IF($D145=1,IF(所有護老者!W145="","",所有護老者!W145),"")</f>
        <v/>
      </c>
      <c r="X145" s="160" t="str">
        <f>IF($D145=1,IF(所有護老者!X145="","",所有護老者!X145),"")</f>
        <v/>
      </c>
      <c r="Y145" s="160" t="str">
        <f>IF($D145=1,IF(所有護老者!Y145="","",所有護老者!Y145),"")</f>
        <v/>
      </c>
      <c r="Z145" s="160" t="str">
        <f>IF($D145=1,IF(所有護老者!Z145="","",所有護老者!Z145),"")</f>
        <v/>
      </c>
      <c r="AA145" s="160" t="str">
        <f>IF($D145=1,IF(所有護老者!AA145="","",所有護老者!AA145),"")</f>
        <v/>
      </c>
      <c r="AB145" s="160" t="str">
        <f>IF($D145=1,IF(所有護老者!AB145="","",所有護老者!AB145),"")</f>
        <v/>
      </c>
      <c r="AC145" s="160" t="str">
        <f>IF($D145=1,IF(所有護老者!AC145="","",所有護老者!AC145),"")</f>
        <v/>
      </c>
      <c r="AD145" s="160" t="str">
        <f>IF($D145=1,IF(所有護老者!AD145="","",所有護老者!AD145),"")</f>
        <v/>
      </c>
      <c r="AE145" s="160" t="str">
        <f>IF($D145=1,IF(所有護老者!AE145="","",所有護老者!AE145),"")</f>
        <v/>
      </c>
      <c r="AF145" s="160" t="str">
        <f>IF($D145=1,IF(所有護老者!AF145="","",所有護老者!AF145),"")</f>
        <v/>
      </c>
      <c r="AG145" s="160" t="str">
        <f>IF($D145=1,IF(所有護老者!AG145="","",所有護老者!AG145),"")</f>
        <v/>
      </c>
      <c r="AH145" s="160" t="str">
        <f>IF(所有護老者!AK145="","",所有護老者!AK145)</f>
        <v/>
      </c>
      <c r="AI145" s="175" t="str">
        <f t="shared" si="85"/>
        <v/>
      </c>
      <c r="AJ145" s="175" t="str">
        <f t="shared" si="86"/>
        <v/>
      </c>
      <c r="AK145" s="175" t="str">
        <f t="shared" si="87"/>
        <v/>
      </c>
      <c r="AL145" s="175" t="str">
        <f t="shared" si="88"/>
        <v/>
      </c>
      <c r="AM145" s="175" t="str">
        <f t="shared" si="89"/>
        <v/>
      </c>
      <c r="AN145" s="175" t="str">
        <f t="shared" si="90"/>
        <v/>
      </c>
      <c r="AO145" s="175" t="str">
        <f t="shared" si="91"/>
        <v/>
      </c>
      <c r="AP145" s="175" t="str">
        <f t="shared" si="92"/>
        <v/>
      </c>
      <c r="AQ145" s="27">
        <f t="shared" si="93"/>
        <v>0</v>
      </c>
      <c r="AR145" s="27"/>
      <c r="AS145" s="27">
        <f t="shared" si="94"/>
        <v>0</v>
      </c>
      <c r="AT145" s="27">
        <f t="shared" si="95"/>
        <v>0</v>
      </c>
      <c r="AU145" s="27">
        <f t="shared" si="96"/>
        <v>0</v>
      </c>
      <c r="AV145" s="27">
        <f t="shared" si="97"/>
        <v>0</v>
      </c>
      <c r="AW145" s="27">
        <f t="shared" si="98"/>
        <v>0</v>
      </c>
      <c r="AX145" s="27">
        <f t="shared" si="99"/>
        <v>0</v>
      </c>
      <c r="AY145" s="27">
        <f t="shared" si="100"/>
        <v>0</v>
      </c>
      <c r="AZ145" s="27">
        <f t="shared" si="101"/>
        <v>0</v>
      </c>
      <c r="BA145" s="176"/>
      <c r="BB145" s="27">
        <f t="shared" si="102"/>
        <v>0</v>
      </c>
      <c r="BC145" s="176"/>
      <c r="BD145" s="276" t="str">
        <f t="shared" si="103"/>
        <v/>
      </c>
      <c r="BE145" s="176"/>
      <c r="BF145" s="27">
        <f t="shared" si="104"/>
        <v>0</v>
      </c>
      <c r="BG145" s="27">
        <f t="shared" si="105"/>
        <v>0</v>
      </c>
      <c r="BH145" s="27">
        <f t="shared" si="106"/>
        <v>0</v>
      </c>
      <c r="BI145" s="27">
        <f t="shared" si="107"/>
        <v>0</v>
      </c>
      <c r="BJ145" s="27">
        <f t="shared" si="108"/>
        <v>0</v>
      </c>
      <c r="BK145" s="27"/>
      <c r="BL145" s="166"/>
      <c r="BM145" s="166"/>
      <c r="BN145" s="166"/>
      <c r="BO145" s="166"/>
      <c r="BP145" s="166"/>
      <c r="BQ145" s="166"/>
      <c r="BR145" s="166"/>
      <c r="BS145" s="166"/>
      <c r="BT145" s="166"/>
      <c r="BU145" s="166"/>
      <c r="BV145" s="166"/>
      <c r="BW145" s="166"/>
      <c r="BX145" s="166"/>
      <c r="BY145" s="166"/>
      <c r="BZ145" s="166"/>
      <c r="CA145" s="166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</row>
    <row r="146" spans="1:91">
      <c r="A146" s="160" t="str">
        <f>IF($D146=1,IF(所有護老者!A146="","",所有護老者!A146),"")</f>
        <v/>
      </c>
      <c r="B146" s="160" t="str">
        <f>IF($D146=1,IF(所有護老者!B146="","",所有護老者!B146),"")</f>
        <v/>
      </c>
      <c r="C146" s="160" t="str">
        <f>IF($D146=1,IF(所有護老者!D146="","",所有護老者!D146),"")</f>
        <v/>
      </c>
      <c r="D146" s="160" t="str">
        <f>IF(所有護老者!C146=1,1,"")</f>
        <v/>
      </c>
      <c r="E146" s="160" t="str">
        <f>IF($D146=1,IF(所有護老者!E146="","",所有護老者!E146),"")</f>
        <v/>
      </c>
      <c r="F146" s="160" t="str">
        <f>IF($D146=1,IF(所有護老者!F146="","",所有護老者!F146),"")</f>
        <v/>
      </c>
      <c r="G146" s="160" t="str">
        <f>IF($D146=1,IF(所有護老者!G146="","",所有護老者!G146),"")</f>
        <v/>
      </c>
      <c r="H146" s="160" t="str">
        <f>IF($D146=1,IF(所有護老者!H146="","",所有護老者!H146),"")</f>
        <v/>
      </c>
      <c r="I146" s="160" t="str">
        <f>IF($D146=1,IF(所有護老者!I146="","",所有護老者!I146),"")</f>
        <v/>
      </c>
      <c r="J146" s="160" t="str">
        <f>IF($D146=1,IF(所有護老者!J146="","",所有護老者!J146),"")</f>
        <v/>
      </c>
      <c r="K146" s="160" t="str">
        <f>IF($D146=1,IF(所有護老者!K146="","",所有護老者!K146),"")</f>
        <v/>
      </c>
      <c r="L146" s="160" t="str">
        <f>IF($D146=1,IF(所有護老者!L146="","",所有護老者!L146),"")</f>
        <v/>
      </c>
      <c r="M146" s="160" t="str">
        <f>IF($D146=1,IF(所有護老者!M146="","",所有護老者!M146),"")</f>
        <v/>
      </c>
      <c r="N146" s="160" t="str">
        <f>IF($D146=1,IF(所有護老者!N146="","",所有護老者!N146),"")</f>
        <v/>
      </c>
      <c r="O146" s="160" t="str">
        <f>IF($D146=1,IF(所有護老者!O146="","",所有護老者!O146),"")</f>
        <v/>
      </c>
      <c r="P146" s="160" t="str">
        <f>IF($D146=1,IF(所有護老者!P146="","",所有護老者!P146),"")</f>
        <v/>
      </c>
      <c r="Q146" s="160" t="str">
        <f>IF($D146=1,IF(所有護老者!Q146="","",所有護老者!Q146),"")</f>
        <v/>
      </c>
      <c r="R146" s="160" t="str">
        <f>IF($D146=1,IF(所有護老者!R146="","",所有護老者!R146),"")</f>
        <v/>
      </c>
      <c r="S146" s="160" t="str">
        <f>IF($D146=1,IF(所有護老者!S146="","",所有護老者!S146),"")</f>
        <v/>
      </c>
      <c r="T146" s="160" t="str">
        <f>IF($D146=1,IF(所有護老者!T146="","",所有護老者!T146),"")</f>
        <v/>
      </c>
      <c r="U146" s="160" t="str">
        <f>IF($D146=1,IF(所有護老者!U146="","",所有護老者!U146),"")</f>
        <v/>
      </c>
      <c r="V146" s="160" t="str">
        <f>IF($D146=1,IF(所有護老者!V146="","",所有護老者!V146),"")</f>
        <v/>
      </c>
      <c r="W146" s="160" t="str">
        <f>IF($D146=1,IF(所有護老者!W146="","",所有護老者!W146),"")</f>
        <v/>
      </c>
      <c r="X146" s="160" t="str">
        <f>IF($D146=1,IF(所有護老者!X146="","",所有護老者!X146),"")</f>
        <v/>
      </c>
      <c r="Y146" s="160" t="str">
        <f>IF($D146=1,IF(所有護老者!Y146="","",所有護老者!Y146),"")</f>
        <v/>
      </c>
      <c r="Z146" s="160" t="str">
        <f>IF($D146=1,IF(所有護老者!Z146="","",所有護老者!Z146),"")</f>
        <v/>
      </c>
      <c r="AA146" s="160" t="str">
        <f>IF($D146=1,IF(所有護老者!AA146="","",所有護老者!AA146),"")</f>
        <v/>
      </c>
      <c r="AB146" s="160" t="str">
        <f>IF($D146=1,IF(所有護老者!AB146="","",所有護老者!AB146),"")</f>
        <v/>
      </c>
      <c r="AC146" s="160" t="str">
        <f>IF($D146=1,IF(所有護老者!AC146="","",所有護老者!AC146),"")</f>
        <v/>
      </c>
      <c r="AD146" s="160" t="str">
        <f>IF($D146=1,IF(所有護老者!AD146="","",所有護老者!AD146),"")</f>
        <v/>
      </c>
      <c r="AE146" s="160" t="str">
        <f>IF($D146=1,IF(所有護老者!AE146="","",所有護老者!AE146),"")</f>
        <v/>
      </c>
      <c r="AF146" s="160" t="str">
        <f>IF($D146=1,IF(所有護老者!AF146="","",所有護老者!AF146),"")</f>
        <v/>
      </c>
      <c r="AG146" s="160" t="str">
        <f>IF($D146=1,IF(所有護老者!AG146="","",所有護老者!AG146),"")</f>
        <v/>
      </c>
      <c r="AH146" s="160" t="str">
        <f>IF(所有護老者!AK146="","",所有護老者!AK146)</f>
        <v/>
      </c>
      <c r="AI146" s="175" t="str">
        <f t="shared" si="85"/>
        <v/>
      </c>
      <c r="AJ146" s="175" t="str">
        <f t="shared" si="86"/>
        <v/>
      </c>
      <c r="AK146" s="175" t="str">
        <f t="shared" si="87"/>
        <v/>
      </c>
      <c r="AL146" s="175" t="str">
        <f t="shared" si="88"/>
        <v/>
      </c>
      <c r="AM146" s="175" t="str">
        <f t="shared" si="89"/>
        <v/>
      </c>
      <c r="AN146" s="175" t="str">
        <f t="shared" si="90"/>
        <v/>
      </c>
      <c r="AO146" s="175" t="str">
        <f t="shared" si="91"/>
        <v/>
      </c>
      <c r="AP146" s="175" t="str">
        <f t="shared" si="92"/>
        <v/>
      </c>
      <c r="AQ146" s="27">
        <f t="shared" si="93"/>
        <v>0</v>
      </c>
      <c r="AR146" s="27"/>
      <c r="AS146" s="27">
        <f t="shared" si="94"/>
        <v>0</v>
      </c>
      <c r="AT146" s="27">
        <f t="shared" si="95"/>
        <v>0</v>
      </c>
      <c r="AU146" s="27">
        <f t="shared" si="96"/>
        <v>0</v>
      </c>
      <c r="AV146" s="27">
        <f t="shared" si="97"/>
        <v>0</v>
      </c>
      <c r="AW146" s="27">
        <f t="shared" si="98"/>
        <v>0</v>
      </c>
      <c r="AX146" s="27">
        <f t="shared" si="99"/>
        <v>0</v>
      </c>
      <c r="AY146" s="27">
        <f t="shared" si="100"/>
        <v>0</v>
      </c>
      <c r="AZ146" s="27">
        <f t="shared" si="101"/>
        <v>0</v>
      </c>
      <c r="BA146" s="176"/>
      <c r="BB146" s="27">
        <f t="shared" si="102"/>
        <v>0</v>
      </c>
      <c r="BC146" s="176"/>
      <c r="BD146" s="276" t="str">
        <f t="shared" si="103"/>
        <v/>
      </c>
      <c r="BE146" s="176"/>
      <c r="BF146" s="27">
        <f t="shared" si="104"/>
        <v>0</v>
      </c>
      <c r="BG146" s="27">
        <f t="shared" si="105"/>
        <v>0</v>
      </c>
      <c r="BH146" s="27">
        <f t="shared" si="106"/>
        <v>0</v>
      </c>
      <c r="BI146" s="27">
        <f t="shared" si="107"/>
        <v>0</v>
      </c>
      <c r="BJ146" s="27">
        <f t="shared" si="108"/>
        <v>0</v>
      </c>
      <c r="BK146" s="27"/>
      <c r="BL146" s="166"/>
      <c r="BM146" s="166"/>
      <c r="BN146" s="166"/>
      <c r="BO146" s="166"/>
      <c r="BP146" s="166"/>
      <c r="BQ146" s="166"/>
      <c r="BR146" s="166"/>
      <c r="BS146" s="166"/>
      <c r="BT146" s="166"/>
      <c r="BU146" s="166"/>
      <c r="BV146" s="166"/>
      <c r="BW146" s="166"/>
      <c r="BX146" s="166"/>
      <c r="BY146" s="166"/>
      <c r="BZ146" s="166"/>
      <c r="CA146" s="166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</row>
    <row r="147" spans="1:91">
      <c r="A147" s="160" t="str">
        <f>IF($D147=1,IF(所有護老者!A147="","",所有護老者!A147),"")</f>
        <v/>
      </c>
      <c r="B147" s="160" t="str">
        <f>IF($D147=1,IF(所有護老者!B147="","",所有護老者!B147),"")</f>
        <v/>
      </c>
      <c r="C147" s="160" t="str">
        <f>IF($D147=1,IF(所有護老者!D147="","",所有護老者!D147),"")</f>
        <v/>
      </c>
      <c r="D147" s="160" t="str">
        <f>IF(所有護老者!C147=1,1,"")</f>
        <v/>
      </c>
      <c r="E147" s="160" t="str">
        <f>IF($D147=1,IF(所有護老者!E147="","",所有護老者!E147),"")</f>
        <v/>
      </c>
      <c r="F147" s="160" t="str">
        <f>IF($D147=1,IF(所有護老者!F147="","",所有護老者!F147),"")</f>
        <v/>
      </c>
      <c r="G147" s="160" t="str">
        <f>IF($D147=1,IF(所有護老者!G147="","",所有護老者!G147),"")</f>
        <v/>
      </c>
      <c r="H147" s="160" t="str">
        <f>IF($D147=1,IF(所有護老者!H147="","",所有護老者!H147),"")</f>
        <v/>
      </c>
      <c r="I147" s="160" t="str">
        <f>IF($D147=1,IF(所有護老者!I147="","",所有護老者!I147),"")</f>
        <v/>
      </c>
      <c r="J147" s="160" t="str">
        <f>IF($D147=1,IF(所有護老者!J147="","",所有護老者!J147),"")</f>
        <v/>
      </c>
      <c r="K147" s="160" t="str">
        <f>IF($D147=1,IF(所有護老者!K147="","",所有護老者!K147),"")</f>
        <v/>
      </c>
      <c r="L147" s="160" t="str">
        <f>IF($D147=1,IF(所有護老者!L147="","",所有護老者!L147),"")</f>
        <v/>
      </c>
      <c r="M147" s="160" t="str">
        <f>IF($D147=1,IF(所有護老者!M147="","",所有護老者!M147),"")</f>
        <v/>
      </c>
      <c r="N147" s="160" t="str">
        <f>IF($D147=1,IF(所有護老者!N147="","",所有護老者!N147),"")</f>
        <v/>
      </c>
      <c r="O147" s="160" t="str">
        <f>IF($D147=1,IF(所有護老者!O147="","",所有護老者!O147),"")</f>
        <v/>
      </c>
      <c r="P147" s="160" t="str">
        <f>IF($D147=1,IF(所有護老者!P147="","",所有護老者!P147),"")</f>
        <v/>
      </c>
      <c r="Q147" s="160" t="str">
        <f>IF($D147=1,IF(所有護老者!Q147="","",所有護老者!Q147),"")</f>
        <v/>
      </c>
      <c r="R147" s="160" t="str">
        <f>IF($D147=1,IF(所有護老者!R147="","",所有護老者!R147),"")</f>
        <v/>
      </c>
      <c r="S147" s="160" t="str">
        <f>IF($D147=1,IF(所有護老者!S147="","",所有護老者!S147),"")</f>
        <v/>
      </c>
      <c r="T147" s="160" t="str">
        <f>IF($D147=1,IF(所有護老者!T147="","",所有護老者!T147),"")</f>
        <v/>
      </c>
      <c r="U147" s="160" t="str">
        <f>IF($D147=1,IF(所有護老者!U147="","",所有護老者!U147),"")</f>
        <v/>
      </c>
      <c r="V147" s="160" t="str">
        <f>IF($D147=1,IF(所有護老者!V147="","",所有護老者!V147),"")</f>
        <v/>
      </c>
      <c r="W147" s="160" t="str">
        <f>IF($D147=1,IF(所有護老者!W147="","",所有護老者!W147),"")</f>
        <v/>
      </c>
      <c r="X147" s="160" t="str">
        <f>IF($D147=1,IF(所有護老者!X147="","",所有護老者!X147),"")</f>
        <v/>
      </c>
      <c r="Y147" s="160" t="str">
        <f>IF($D147=1,IF(所有護老者!Y147="","",所有護老者!Y147),"")</f>
        <v/>
      </c>
      <c r="Z147" s="160" t="str">
        <f>IF($D147=1,IF(所有護老者!Z147="","",所有護老者!Z147),"")</f>
        <v/>
      </c>
      <c r="AA147" s="160" t="str">
        <f>IF($D147=1,IF(所有護老者!AA147="","",所有護老者!AA147),"")</f>
        <v/>
      </c>
      <c r="AB147" s="160" t="str">
        <f>IF($D147=1,IF(所有護老者!AB147="","",所有護老者!AB147),"")</f>
        <v/>
      </c>
      <c r="AC147" s="160" t="str">
        <f>IF($D147=1,IF(所有護老者!AC147="","",所有護老者!AC147),"")</f>
        <v/>
      </c>
      <c r="AD147" s="160" t="str">
        <f>IF($D147=1,IF(所有護老者!AD147="","",所有護老者!AD147),"")</f>
        <v/>
      </c>
      <c r="AE147" s="160" t="str">
        <f>IF($D147=1,IF(所有護老者!AE147="","",所有護老者!AE147),"")</f>
        <v/>
      </c>
      <c r="AF147" s="160" t="str">
        <f>IF($D147=1,IF(所有護老者!AF147="","",所有護老者!AF147),"")</f>
        <v/>
      </c>
      <c r="AG147" s="160" t="str">
        <f>IF($D147=1,IF(所有護老者!AG147="","",所有護老者!AG147),"")</f>
        <v/>
      </c>
      <c r="AH147" s="160" t="str">
        <f>IF(所有護老者!AK147="","",所有護老者!AK147)</f>
        <v/>
      </c>
      <c r="AI147" s="175" t="str">
        <f t="shared" si="85"/>
        <v/>
      </c>
      <c r="AJ147" s="175" t="str">
        <f t="shared" si="86"/>
        <v/>
      </c>
      <c r="AK147" s="175" t="str">
        <f t="shared" si="87"/>
        <v/>
      </c>
      <c r="AL147" s="175" t="str">
        <f t="shared" si="88"/>
        <v/>
      </c>
      <c r="AM147" s="175" t="str">
        <f t="shared" si="89"/>
        <v/>
      </c>
      <c r="AN147" s="175" t="str">
        <f t="shared" si="90"/>
        <v/>
      </c>
      <c r="AO147" s="175" t="str">
        <f t="shared" si="91"/>
        <v/>
      </c>
      <c r="AP147" s="175" t="str">
        <f t="shared" si="92"/>
        <v/>
      </c>
      <c r="AQ147" s="27">
        <f t="shared" si="93"/>
        <v>0</v>
      </c>
      <c r="AR147" s="27"/>
      <c r="AS147" s="27">
        <f t="shared" si="94"/>
        <v>0</v>
      </c>
      <c r="AT147" s="27">
        <f t="shared" si="95"/>
        <v>0</v>
      </c>
      <c r="AU147" s="27">
        <f t="shared" si="96"/>
        <v>0</v>
      </c>
      <c r="AV147" s="27">
        <f t="shared" si="97"/>
        <v>0</v>
      </c>
      <c r="AW147" s="27">
        <f t="shared" si="98"/>
        <v>0</v>
      </c>
      <c r="AX147" s="27">
        <f t="shared" si="99"/>
        <v>0</v>
      </c>
      <c r="AY147" s="27">
        <f t="shared" si="100"/>
        <v>0</v>
      </c>
      <c r="AZ147" s="27">
        <f t="shared" si="101"/>
        <v>0</v>
      </c>
      <c r="BA147" s="176"/>
      <c r="BB147" s="27">
        <f t="shared" si="102"/>
        <v>0</v>
      </c>
      <c r="BC147" s="176"/>
      <c r="BD147" s="276" t="str">
        <f t="shared" si="103"/>
        <v/>
      </c>
      <c r="BE147" s="176"/>
      <c r="BF147" s="27">
        <f t="shared" si="104"/>
        <v>0</v>
      </c>
      <c r="BG147" s="27">
        <f t="shared" si="105"/>
        <v>0</v>
      </c>
      <c r="BH147" s="27">
        <f t="shared" si="106"/>
        <v>0</v>
      </c>
      <c r="BI147" s="27">
        <f t="shared" si="107"/>
        <v>0</v>
      </c>
      <c r="BJ147" s="27">
        <f t="shared" si="108"/>
        <v>0</v>
      </c>
      <c r="BK147" s="27"/>
      <c r="BL147" s="166"/>
      <c r="BM147" s="166"/>
      <c r="BN147" s="166"/>
      <c r="BO147" s="166"/>
      <c r="BP147" s="166"/>
      <c r="BQ147" s="166"/>
      <c r="BR147" s="166"/>
      <c r="BS147" s="166"/>
      <c r="BT147" s="166"/>
      <c r="BU147" s="166"/>
      <c r="BV147" s="166"/>
      <c r="BW147" s="166"/>
      <c r="BX147" s="166"/>
      <c r="BY147" s="166"/>
      <c r="BZ147" s="166"/>
      <c r="CA147" s="166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</row>
    <row r="148" spans="1:91">
      <c r="A148" s="160" t="str">
        <f>IF($D148=1,IF(所有護老者!A148="","",所有護老者!A148),"")</f>
        <v/>
      </c>
      <c r="B148" s="160" t="str">
        <f>IF($D148=1,IF(所有護老者!B148="","",所有護老者!B148),"")</f>
        <v/>
      </c>
      <c r="C148" s="160" t="str">
        <f>IF($D148=1,IF(所有護老者!D148="","",所有護老者!D148),"")</f>
        <v/>
      </c>
      <c r="D148" s="160" t="str">
        <f>IF(所有護老者!C148=1,1,"")</f>
        <v/>
      </c>
      <c r="E148" s="160" t="str">
        <f>IF($D148=1,IF(所有護老者!E148="","",所有護老者!E148),"")</f>
        <v/>
      </c>
      <c r="F148" s="160" t="str">
        <f>IF($D148=1,IF(所有護老者!F148="","",所有護老者!F148),"")</f>
        <v/>
      </c>
      <c r="G148" s="160" t="str">
        <f>IF($D148=1,IF(所有護老者!G148="","",所有護老者!G148),"")</f>
        <v/>
      </c>
      <c r="H148" s="160" t="str">
        <f>IF($D148=1,IF(所有護老者!H148="","",所有護老者!H148),"")</f>
        <v/>
      </c>
      <c r="I148" s="160" t="str">
        <f>IF($D148=1,IF(所有護老者!I148="","",所有護老者!I148),"")</f>
        <v/>
      </c>
      <c r="J148" s="160" t="str">
        <f>IF($D148=1,IF(所有護老者!J148="","",所有護老者!J148),"")</f>
        <v/>
      </c>
      <c r="K148" s="160" t="str">
        <f>IF($D148=1,IF(所有護老者!K148="","",所有護老者!K148),"")</f>
        <v/>
      </c>
      <c r="L148" s="160" t="str">
        <f>IF($D148=1,IF(所有護老者!L148="","",所有護老者!L148),"")</f>
        <v/>
      </c>
      <c r="M148" s="160" t="str">
        <f>IF($D148=1,IF(所有護老者!M148="","",所有護老者!M148),"")</f>
        <v/>
      </c>
      <c r="N148" s="160" t="str">
        <f>IF($D148=1,IF(所有護老者!N148="","",所有護老者!N148),"")</f>
        <v/>
      </c>
      <c r="O148" s="160" t="str">
        <f>IF($D148=1,IF(所有護老者!O148="","",所有護老者!O148),"")</f>
        <v/>
      </c>
      <c r="P148" s="160" t="str">
        <f>IF($D148=1,IF(所有護老者!P148="","",所有護老者!P148),"")</f>
        <v/>
      </c>
      <c r="Q148" s="160" t="str">
        <f>IF($D148=1,IF(所有護老者!Q148="","",所有護老者!Q148),"")</f>
        <v/>
      </c>
      <c r="R148" s="160" t="str">
        <f>IF($D148=1,IF(所有護老者!R148="","",所有護老者!R148),"")</f>
        <v/>
      </c>
      <c r="S148" s="160" t="str">
        <f>IF($D148=1,IF(所有護老者!S148="","",所有護老者!S148),"")</f>
        <v/>
      </c>
      <c r="T148" s="160" t="str">
        <f>IF($D148=1,IF(所有護老者!T148="","",所有護老者!T148),"")</f>
        <v/>
      </c>
      <c r="U148" s="160" t="str">
        <f>IF($D148=1,IF(所有護老者!U148="","",所有護老者!U148),"")</f>
        <v/>
      </c>
      <c r="V148" s="160" t="str">
        <f>IF($D148=1,IF(所有護老者!V148="","",所有護老者!V148),"")</f>
        <v/>
      </c>
      <c r="W148" s="160" t="str">
        <f>IF($D148=1,IF(所有護老者!W148="","",所有護老者!W148),"")</f>
        <v/>
      </c>
      <c r="X148" s="160" t="str">
        <f>IF($D148=1,IF(所有護老者!X148="","",所有護老者!X148),"")</f>
        <v/>
      </c>
      <c r="Y148" s="160" t="str">
        <f>IF($D148=1,IF(所有護老者!Y148="","",所有護老者!Y148),"")</f>
        <v/>
      </c>
      <c r="Z148" s="160" t="str">
        <f>IF($D148=1,IF(所有護老者!Z148="","",所有護老者!Z148),"")</f>
        <v/>
      </c>
      <c r="AA148" s="160" t="str">
        <f>IF($D148=1,IF(所有護老者!AA148="","",所有護老者!AA148),"")</f>
        <v/>
      </c>
      <c r="AB148" s="160" t="str">
        <f>IF($D148=1,IF(所有護老者!AB148="","",所有護老者!AB148),"")</f>
        <v/>
      </c>
      <c r="AC148" s="160" t="str">
        <f>IF($D148=1,IF(所有護老者!AC148="","",所有護老者!AC148),"")</f>
        <v/>
      </c>
      <c r="AD148" s="160" t="str">
        <f>IF($D148=1,IF(所有護老者!AD148="","",所有護老者!AD148),"")</f>
        <v/>
      </c>
      <c r="AE148" s="160" t="str">
        <f>IF($D148=1,IF(所有護老者!AE148="","",所有護老者!AE148),"")</f>
        <v/>
      </c>
      <c r="AF148" s="160" t="str">
        <f>IF($D148=1,IF(所有護老者!AF148="","",所有護老者!AF148),"")</f>
        <v/>
      </c>
      <c r="AG148" s="160" t="str">
        <f>IF($D148=1,IF(所有護老者!AG148="","",所有護老者!AG148),"")</f>
        <v/>
      </c>
      <c r="AH148" s="160" t="str">
        <f>IF(所有護老者!AK148="","",所有護老者!AK148)</f>
        <v/>
      </c>
      <c r="AI148" s="175" t="str">
        <f t="shared" si="85"/>
        <v/>
      </c>
      <c r="AJ148" s="175" t="str">
        <f t="shared" si="86"/>
        <v/>
      </c>
      <c r="AK148" s="175" t="str">
        <f t="shared" si="87"/>
        <v/>
      </c>
      <c r="AL148" s="175" t="str">
        <f t="shared" si="88"/>
        <v/>
      </c>
      <c r="AM148" s="175" t="str">
        <f t="shared" si="89"/>
        <v/>
      </c>
      <c r="AN148" s="175" t="str">
        <f t="shared" si="90"/>
        <v/>
      </c>
      <c r="AO148" s="175" t="str">
        <f t="shared" si="91"/>
        <v/>
      </c>
      <c r="AP148" s="175" t="str">
        <f t="shared" si="92"/>
        <v/>
      </c>
      <c r="AQ148" s="27">
        <f t="shared" si="93"/>
        <v>0</v>
      </c>
      <c r="AR148" s="27"/>
      <c r="AS148" s="27">
        <f t="shared" si="94"/>
        <v>0</v>
      </c>
      <c r="AT148" s="27">
        <f t="shared" si="95"/>
        <v>0</v>
      </c>
      <c r="AU148" s="27">
        <f t="shared" si="96"/>
        <v>0</v>
      </c>
      <c r="AV148" s="27">
        <f t="shared" si="97"/>
        <v>0</v>
      </c>
      <c r="AW148" s="27">
        <f t="shared" si="98"/>
        <v>0</v>
      </c>
      <c r="AX148" s="27">
        <f t="shared" si="99"/>
        <v>0</v>
      </c>
      <c r="AY148" s="27">
        <f t="shared" si="100"/>
        <v>0</v>
      </c>
      <c r="AZ148" s="27">
        <f t="shared" si="101"/>
        <v>0</v>
      </c>
      <c r="BA148" s="176"/>
      <c r="BB148" s="27">
        <f t="shared" si="102"/>
        <v>0</v>
      </c>
      <c r="BC148" s="176"/>
      <c r="BD148" s="276" t="str">
        <f t="shared" si="103"/>
        <v/>
      </c>
      <c r="BE148" s="176"/>
      <c r="BF148" s="27">
        <f t="shared" si="104"/>
        <v>0</v>
      </c>
      <c r="BG148" s="27">
        <f t="shared" si="105"/>
        <v>0</v>
      </c>
      <c r="BH148" s="27">
        <f t="shared" si="106"/>
        <v>0</v>
      </c>
      <c r="BI148" s="27">
        <f t="shared" si="107"/>
        <v>0</v>
      </c>
      <c r="BJ148" s="27">
        <f t="shared" si="108"/>
        <v>0</v>
      </c>
      <c r="BK148" s="27"/>
      <c r="BL148" s="166"/>
      <c r="BM148" s="166"/>
      <c r="BN148" s="166"/>
      <c r="BO148" s="166"/>
      <c r="BP148" s="166"/>
      <c r="BQ148" s="166"/>
      <c r="BR148" s="166"/>
      <c r="BS148" s="166"/>
      <c r="BT148" s="166"/>
      <c r="BU148" s="166"/>
      <c r="BV148" s="166"/>
      <c r="BW148" s="166"/>
      <c r="BX148" s="166"/>
      <c r="BY148" s="166"/>
      <c r="BZ148" s="166"/>
      <c r="CA148" s="166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</row>
    <row r="149" spans="1:91">
      <c r="A149" s="160" t="str">
        <f>IF($D149=1,IF(所有護老者!A149="","",所有護老者!A149),"")</f>
        <v/>
      </c>
      <c r="B149" s="160" t="str">
        <f>IF($D149=1,IF(所有護老者!B149="","",所有護老者!B149),"")</f>
        <v/>
      </c>
      <c r="C149" s="160" t="str">
        <f>IF($D149=1,IF(所有護老者!D149="","",所有護老者!D149),"")</f>
        <v/>
      </c>
      <c r="D149" s="160" t="str">
        <f>IF(所有護老者!C149=1,1,"")</f>
        <v/>
      </c>
      <c r="E149" s="160" t="str">
        <f>IF($D149=1,IF(所有護老者!E149="","",所有護老者!E149),"")</f>
        <v/>
      </c>
      <c r="F149" s="160" t="str">
        <f>IF($D149=1,IF(所有護老者!F149="","",所有護老者!F149),"")</f>
        <v/>
      </c>
      <c r="G149" s="160" t="str">
        <f>IF($D149=1,IF(所有護老者!G149="","",所有護老者!G149),"")</f>
        <v/>
      </c>
      <c r="H149" s="160" t="str">
        <f>IF($D149=1,IF(所有護老者!H149="","",所有護老者!H149),"")</f>
        <v/>
      </c>
      <c r="I149" s="160" t="str">
        <f>IF($D149=1,IF(所有護老者!I149="","",所有護老者!I149),"")</f>
        <v/>
      </c>
      <c r="J149" s="160" t="str">
        <f>IF($D149=1,IF(所有護老者!J149="","",所有護老者!J149),"")</f>
        <v/>
      </c>
      <c r="K149" s="160" t="str">
        <f>IF($D149=1,IF(所有護老者!K149="","",所有護老者!K149),"")</f>
        <v/>
      </c>
      <c r="L149" s="160" t="str">
        <f>IF($D149=1,IF(所有護老者!L149="","",所有護老者!L149),"")</f>
        <v/>
      </c>
      <c r="M149" s="160" t="str">
        <f>IF($D149=1,IF(所有護老者!M149="","",所有護老者!M149),"")</f>
        <v/>
      </c>
      <c r="N149" s="160" t="str">
        <f>IF($D149=1,IF(所有護老者!N149="","",所有護老者!N149),"")</f>
        <v/>
      </c>
      <c r="O149" s="160" t="str">
        <f>IF($D149=1,IF(所有護老者!O149="","",所有護老者!O149),"")</f>
        <v/>
      </c>
      <c r="P149" s="160" t="str">
        <f>IF($D149=1,IF(所有護老者!P149="","",所有護老者!P149),"")</f>
        <v/>
      </c>
      <c r="Q149" s="160" t="str">
        <f>IF($D149=1,IF(所有護老者!Q149="","",所有護老者!Q149),"")</f>
        <v/>
      </c>
      <c r="R149" s="160" t="str">
        <f>IF($D149=1,IF(所有護老者!R149="","",所有護老者!R149),"")</f>
        <v/>
      </c>
      <c r="S149" s="160" t="str">
        <f>IF($D149=1,IF(所有護老者!S149="","",所有護老者!S149),"")</f>
        <v/>
      </c>
      <c r="T149" s="160" t="str">
        <f>IF($D149=1,IF(所有護老者!T149="","",所有護老者!T149),"")</f>
        <v/>
      </c>
      <c r="U149" s="160" t="str">
        <f>IF($D149=1,IF(所有護老者!U149="","",所有護老者!U149),"")</f>
        <v/>
      </c>
      <c r="V149" s="160" t="str">
        <f>IF($D149=1,IF(所有護老者!V149="","",所有護老者!V149),"")</f>
        <v/>
      </c>
      <c r="W149" s="160" t="str">
        <f>IF($D149=1,IF(所有護老者!W149="","",所有護老者!W149),"")</f>
        <v/>
      </c>
      <c r="X149" s="160" t="str">
        <f>IF($D149=1,IF(所有護老者!X149="","",所有護老者!X149),"")</f>
        <v/>
      </c>
      <c r="Y149" s="160" t="str">
        <f>IF($D149=1,IF(所有護老者!Y149="","",所有護老者!Y149),"")</f>
        <v/>
      </c>
      <c r="Z149" s="160" t="str">
        <f>IF($D149=1,IF(所有護老者!Z149="","",所有護老者!Z149),"")</f>
        <v/>
      </c>
      <c r="AA149" s="160" t="str">
        <f>IF($D149=1,IF(所有護老者!AA149="","",所有護老者!AA149),"")</f>
        <v/>
      </c>
      <c r="AB149" s="160" t="str">
        <f>IF($D149=1,IF(所有護老者!AB149="","",所有護老者!AB149),"")</f>
        <v/>
      </c>
      <c r="AC149" s="160" t="str">
        <f>IF($D149=1,IF(所有護老者!AC149="","",所有護老者!AC149),"")</f>
        <v/>
      </c>
      <c r="AD149" s="160" t="str">
        <f>IF($D149=1,IF(所有護老者!AD149="","",所有護老者!AD149),"")</f>
        <v/>
      </c>
      <c r="AE149" s="160" t="str">
        <f>IF($D149=1,IF(所有護老者!AE149="","",所有護老者!AE149),"")</f>
        <v/>
      </c>
      <c r="AF149" s="160" t="str">
        <f>IF($D149=1,IF(所有護老者!AF149="","",所有護老者!AF149),"")</f>
        <v/>
      </c>
      <c r="AG149" s="160" t="str">
        <f>IF($D149=1,IF(所有護老者!AG149="","",所有護老者!AG149),"")</f>
        <v/>
      </c>
      <c r="AH149" s="160" t="str">
        <f>IF(所有護老者!AK149="","",所有護老者!AK149)</f>
        <v/>
      </c>
      <c r="AI149" s="175" t="str">
        <f t="shared" si="85"/>
        <v/>
      </c>
      <c r="AJ149" s="175" t="str">
        <f t="shared" si="86"/>
        <v/>
      </c>
      <c r="AK149" s="175" t="str">
        <f t="shared" si="87"/>
        <v/>
      </c>
      <c r="AL149" s="175" t="str">
        <f t="shared" si="88"/>
        <v/>
      </c>
      <c r="AM149" s="175" t="str">
        <f t="shared" si="89"/>
        <v/>
      </c>
      <c r="AN149" s="175" t="str">
        <f t="shared" si="90"/>
        <v/>
      </c>
      <c r="AO149" s="175" t="str">
        <f t="shared" si="91"/>
        <v/>
      </c>
      <c r="AP149" s="175" t="str">
        <f t="shared" si="92"/>
        <v/>
      </c>
      <c r="AQ149" s="27">
        <f t="shared" si="93"/>
        <v>0</v>
      </c>
      <c r="AR149" s="27"/>
      <c r="AS149" s="27">
        <f t="shared" si="94"/>
        <v>0</v>
      </c>
      <c r="AT149" s="27">
        <f t="shared" si="95"/>
        <v>0</v>
      </c>
      <c r="AU149" s="27">
        <f t="shared" si="96"/>
        <v>0</v>
      </c>
      <c r="AV149" s="27">
        <f t="shared" si="97"/>
        <v>0</v>
      </c>
      <c r="AW149" s="27">
        <f t="shared" si="98"/>
        <v>0</v>
      </c>
      <c r="AX149" s="27">
        <f t="shared" si="99"/>
        <v>0</v>
      </c>
      <c r="AY149" s="27">
        <f t="shared" si="100"/>
        <v>0</v>
      </c>
      <c r="AZ149" s="27">
        <f t="shared" si="101"/>
        <v>0</v>
      </c>
      <c r="BA149" s="176"/>
      <c r="BB149" s="27">
        <f t="shared" si="102"/>
        <v>0</v>
      </c>
      <c r="BC149" s="176"/>
      <c r="BD149" s="276" t="str">
        <f t="shared" si="103"/>
        <v/>
      </c>
      <c r="BE149" s="176"/>
      <c r="BF149" s="27">
        <f t="shared" si="104"/>
        <v>0</v>
      </c>
      <c r="BG149" s="27">
        <f t="shared" si="105"/>
        <v>0</v>
      </c>
      <c r="BH149" s="27">
        <f t="shared" si="106"/>
        <v>0</v>
      </c>
      <c r="BI149" s="27">
        <f t="shared" si="107"/>
        <v>0</v>
      </c>
      <c r="BJ149" s="27">
        <f t="shared" si="108"/>
        <v>0</v>
      </c>
      <c r="BK149" s="27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</row>
    <row r="150" spans="1:91">
      <c r="A150" s="160" t="str">
        <f>IF($D150=1,IF(所有護老者!A150="","",所有護老者!A150),"")</f>
        <v/>
      </c>
      <c r="B150" s="160" t="str">
        <f>IF($D150=1,IF(所有護老者!B150="","",所有護老者!B150),"")</f>
        <v/>
      </c>
      <c r="C150" s="160" t="str">
        <f>IF($D150=1,IF(所有護老者!D150="","",所有護老者!D150),"")</f>
        <v/>
      </c>
      <c r="D150" s="160" t="str">
        <f>IF(所有護老者!C150=1,1,"")</f>
        <v/>
      </c>
      <c r="E150" s="160" t="str">
        <f>IF($D150=1,IF(所有護老者!E150="","",所有護老者!E150),"")</f>
        <v/>
      </c>
      <c r="F150" s="160" t="str">
        <f>IF($D150=1,IF(所有護老者!F150="","",所有護老者!F150),"")</f>
        <v/>
      </c>
      <c r="G150" s="160" t="str">
        <f>IF($D150=1,IF(所有護老者!G150="","",所有護老者!G150),"")</f>
        <v/>
      </c>
      <c r="H150" s="160" t="str">
        <f>IF($D150=1,IF(所有護老者!H150="","",所有護老者!H150),"")</f>
        <v/>
      </c>
      <c r="I150" s="160" t="str">
        <f>IF($D150=1,IF(所有護老者!I150="","",所有護老者!I150),"")</f>
        <v/>
      </c>
      <c r="J150" s="160" t="str">
        <f>IF($D150=1,IF(所有護老者!J150="","",所有護老者!J150),"")</f>
        <v/>
      </c>
      <c r="K150" s="160" t="str">
        <f>IF($D150=1,IF(所有護老者!K150="","",所有護老者!K150),"")</f>
        <v/>
      </c>
      <c r="L150" s="160" t="str">
        <f>IF($D150=1,IF(所有護老者!L150="","",所有護老者!L150),"")</f>
        <v/>
      </c>
      <c r="M150" s="160" t="str">
        <f>IF($D150=1,IF(所有護老者!M150="","",所有護老者!M150),"")</f>
        <v/>
      </c>
      <c r="N150" s="160" t="str">
        <f>IF($D150=1,IF(所有護老者!N150="","",所有護老者!N150),"")</f>
        <v/>
      </c>
      <c r="O150" s="160" t="str">
        <f>IF($D150=1,IF(所有護老者!O150="","",所有護老者!O150),"")</f>
        <v/>
      </c>
      <c r="P150" s="160" t="str">
        <f>IF($D150=1,IF(所有護老者!P150="","",所有護老者!P150),"")</f>
        <v/>
      </c>
      <c r="Q150" s="160" t="str">
        <f>IF($D150=1,IF(所有護老者!Q150="","",所有護老者!Q150),"")</f>
        <v/>
      </c>
      <c r="R150" s="160" t="str">
        <f>IF($D150=1,IF(所有護老者!R150="","",所有護老者!R150),"")</f>
        <v/>
      </c>
      <c r="S150" s="160" t="str">
        <f>IF($D150=1,IF(所有護老者!S150="","",所有護老者!S150),"")</f>
        <v/>
      </c>
      <c r="T150" s="160" t="str">
        <f>IF($D150=1,IF(所有護老者!T150="","",所有護老者!T150),"")</f>
        <v/>
      </c>
      <c r="U150" s="160" t="str">
        <f>IF($D150=1,IF(所有護老者!U150="","",所有護老者!U150),"")</f>
        <v/>
      </c>
      <c r="V150" s="160" t="str">
        <f>IF($D150=1,IF(所有護老者!V150="","",所有護老者!V150),"")</f>
        <v/>
      </c>
      <c r="W150" s="160" t="str">
        <f>IF($D150=1,IF(所有護老者!W150="","",所有護老者!W150),"")</f>
        <v/>
      </c>
      <c r="X150" s="160" t="str">
        <f>IF($D150=1,IF(所有護老者!X150="","",所有護老者!X150),"")</f>
        <v/>
      </c>
      <c r="Y150" s="160" t="str">
        <f>IF($D150=1,IF(所有護老者!Y150="","",所有護老者!Y150),"")</f>
        <v/>
      </c>
      <c r="Z150" s="160" t="str">
        <f>IF($D150=1,IF(所有護老者!Z150="","",所有護老者!Z150),"")</f>
        <v/>
      </c>
      <c r="AA150" s="160" t="str">
        <f>IF($D150=1,IF(所有護老者!AA150="","",所有護老者!AA150),"")</f>
        <v/>
      </c>
      <c r="AB150" s="160" t="str">
        <f>IF($D150=1,IF(所有護老者!AB150="","",所有護老者!AB150),"")</f>
        <v/>
      </c>
      <c r="AC150" s="160" t="str">
        <f>IF($D150=1,IF(所有護老者!AC150="","",所有護老者!AC150),"")</f>
        <v/>
      </c>
      <c r="AD150" s="160" t="str">
        <f>IF($D150=1,IF(所有護老者!AD150="","",所有護老者!AD150),"")</f>
        <v/>
      </c>
      <c r="AE150" s="160" t="str">
        <f>IF($D150=1,IF(所有護老者!AE150="","",所有護老者!AE150),"")</f>
        <v/>
      </c>
      <c r="AF150" s="160" t="str">
        <f>IF($D150=1,IF(所有護老者!AF150="","",所有護老者!AF150),"")</f>
        <v/>
      </c>
      <c r="AG150" s="160" t="str">
        <f>IF($D150=1,IF(所有護老者!AG150="","",所有護老者!AG150),"")</f>
        <v/>
      </c>
      <c r="AH150" s="160" t="str">
        <f>IF(所有護老者!AK150="","",所有護老者!AK150)</f>
        <v/>
      </c>
      <c r="AI150" s="175" t="str">
        <f t="shared" si="85"/>
        <v/>
      </c>
      <c r="AJ150" s="175" t="str">
        <f t="shared" si="86"/>
        <v/>
      </c>
      <c r="AK150" s="175" t="str">
        <f t="shared" si="87"/>
        <v/>
      </c>
      <c r="AL150" s="175" t="str">
        <f t="shared" si="88"/>
        <v/>
      </c>
      <c r="AM150" s="175" t="str">
        <f t="shared" si="89"/>
        <v/>
      </c>
      <c r="AN150" s="175" t="str">
        <f t="shared" si="90"/>
        <v/>
      </c>
      <c r="AO150" s="175" t="str">
        <f t="shared" si="91"/>
        <v/>
      </c>
      <c r="AP150" s="175" t="str">
        <f t="shared" si="92"/>
        <v/>
      </c>
      <c r="AQ150" s="27">
        <f t="shared" si="93"/>
        <v>0</v>
      </c>
      <c r="AR150" s="27"/>
      <c r="AS150" s="27">
        <f t="shared" si="94"/>
        <v>0</v>
      </c>
      <c r="AT150" s="27">
        <f t="shared" si="95"/>
        <v>0</v>
      </c>
      <c r="AU150" s="27">
        <f t="shared" si="96"/>
        <v>0</v>
      </c>
      <c r="AV150" s="27">
        <f t="shared" si="97"/>
        <v>0</v>
      </c>
      <c r="AW150" s="27">
        <f t="shared" si="98"/>
        <v>0</v>
      </c>
      <c r="AX150" s="27">
        <f t="shared" si="99"/>
        <v>0</v>
      </c>
      <c r="AY150" s="27">
        <f t="shared" si="100"/>
        <v>0</v>
      </c>
      <c r="AZ150" s="27">
        <f t="shared" si="101"/>
        <v>0</v>
      </c>
      <c r="BA150" s="176"/>
      <c r="BB150" s="27">
        <f t="shared" si="102"/>
        <v>0</v>
      </c>
      <c r="BC150" s="176"/>
      <c r="BD150" s="276" t="str">
        <f t="shared" si="103"/>
        <v/>
      </c>
      <c r="BE150" s="176"/>
      <c r="BF150" s="27">
        <f t="shared" si="104"/>
        <v>0</v>
      </c>
      <c r="BG150" s="27">
        <f t="shared" si="105"/>
        <v>0</v>
      </c>
      <c r="BH150" s="27">
        <f t="shared" si="106"/>
        <v>0</v>
      </c>
      <c r="BI150" s="27">
        <f t="shared" si="107"/>
        <v>0</v>
      </c>
      <c r="BJ150" s="27">
        <f t="shared" si="108"/>
        <v>0</v>
      </c>
      <c r="BK150" s="27"/>
      <c r="BL150" s="166"/>
      <c r="BM150" s="166"/>
      <c r="BN150" s="166"/>
      <c r="BO150" s="166"/>
      <c r="BP150" s="166"/>
      <c r="BQ150" s="166"/>
      <c r="BR150" s="166"/>
      <c r="BS150" s="166"/>
      <c r="BT150" s="166"/>
      <c r="BU150" s="166"/>
      <c r="BV150" s="166"/>
      <c r="BW150" s="166"/>
      <c r="BX150" s="166"/>
      <c r="BY150" s="166"/>
      <c r="BZ150" s="166"/>
      <c r="CA150" s="166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</row>
    <row r="151" spans="1:91">
      <c r="A151" s="160" t="str">
        <f>IF($D151=1,IF(所有護老者!A151="","",所有護老者!A151),"")</f>
        <v/>
      </c>
      <c r="B151" s="160" t="str">
        <f>IF($D151=1,IF(所有護老者!B151="","",所有護老者!B151),"")</f>
        <v/>
      </c>
      <c r="C151" s="160" t="str">
        <f>IF($D151=1,IF(所有護老者!D151="","",所有護老者!D151),"")</f>
        <v/>
      </c>
      <c r="D151" s="160" t="str">
        <f>IF(所有護老者!C151=1,1,"")</f>
        <v/>
      </c>
      <c r="E151" s="160" t="str">
        <f>IF($D151=1,IF(所有護老者!E151="","",所有護老者!E151),"")</f>
        <v/>
      </c>
      <c r="F151" s="160" t="str">
        <f>IF($D151=1,IF(所有護老者!F151="","",所有護老者!F151),"")</f>
        <v/>
      </c>
      <c r="G151" s="160" t="str">
        <f>IF($D151=1,IF(所有護老者!G151="","",所有護老者!G151),"")</f>
        <v/>
      </c>
      <c r="H151" s="160" t="str">
        <f>IF($D151=1,IF(所有護老者!H151="","",所有護老者!H151),"")</f>
        <v/>
      </c>
      <c r="I151" s="160" t="str">
        <f>IF($D151=1,IF(所有護老者!I151="","",所有護老者!I151),"")</f>
        <v/>
      </c>
      <c r="J151" s="160" t="str">
        <f>IF($D151=1,IF(所有護老者!J151="","",所有護老者!J151),"")</f>
        <v/>
      </c>
      <c r="K151" s="160" t="str">
        <f>IF($D151=1,IF(所有護老者!K151="","",所有護老者!K151),"")</f>
        <v/>
      </c>
      <c r="L151" s="160" t="str">
        <f>IF($D151=1,IF(所有護老者!L151="","",所有護老者!L151),"")</f>
        <v/>
      </c>
      <c r="M151" s="160" t="str">
        <f>IF($D151=1,IF(所有護老者!M151="","",所有護老者!M151),"")</f>
        <v/>
      </c>
      <c r="N151" s="160" t="str">
        <f>IF($D151=1,IF(所有護老者!N151="","",所有護老者!N151),"")</f>
        <v/>
      </c>
      <c r="O151" s="160" t="str">
        <f>IF($D151=1,IF(所有護老者!O151="","",所有護老者!O151),"")</f>
        <v/>
      </c>
      <c r="P151" s="160" t="str">
        <f>IF($D151=1,IF(所有護老者!P151="","",所有護老者!P151),"")</f>
        <v/>
      </c>
      <c r="Q151" s="160" t="str">
        <f>IF($D151=1,IF(所有護老者!Q151="","",所有護老者!Q151),"")</f>
        <v/>
      </c>
      <c r="R151" s="160" t="str">
        <f>IF($D151=1,IF(所有護老者!R151="","",所有護老者!R151),"")</f>
        <v/>
      </c>
      <c r="S151" s="160" t="str">
        <f>IF($D151=1,IF(所有護老者!S151="","",所有護老者!S151),"")</f>
        <v/>
      </c>
      <c r="T151" s="160" t="str">
        <f>IF($D151=1,IF(所有護老者!T151="","",所有護老者!T151),"")</f>
        <v/>
      </c>
      <c r="U151" s="160" t="str">
        <f>IF($D151=1,IF(所有護老者!U151="","",所有護老者!U151),"")</f>
        <v/>
      </c>
      <c r="V151" s="160" t="str">
        <f>IF($D151=1,IF(所有護老者!V151="","",所有護老者!V151),"")</f>
        <v/>
      </c>
      <c r="W151" s="160" t="str">
        <f>IF($D151=1,IF(所有護老者!W151="","",所有護老者!W151),"")</f>
        <v/>
      </c>
      <c r="X151" s="160" t="str">
        <f>IF($D151=1,IF(所有護老者!X151="","",所有護老者!X151),"")</f>
        <v/>
      </c>
      <c r="Y151" s="160" t="str">
        <f>IF($D151=1,IF(所有護老者!Y151="","",所有護老者!Y151),"")</f>
        <v/>
      </c>
      <c r="Z151" s="160" t="str">
        <f>IF($D151=1,IF(所有護老者!Z151="","",所有護老者!Z151),"")</f>
        <v/>
      </c>
      <c r="AA151" s="160" t="str">
        <f>IF($D151=1,IF(所有護老者!AA151="","",所有護老者!AA151),"")</f>
        <v/>
      </c>
      <c r="AB151" s="160" t="str">
        <f>IF($D151=1,IF(所有護老者!AB151="","",所有護老者!AB151),"")</f>
        <v/>
      </c>
      <c r="AC151" s="160" t="str">
        <f>IF($D151=1,IF(所有護老者!AC151="","",所有護老者!AC151),"")</f>
        <v/>
      </c>
      <c r="AD151" s="160" t="str">
        <f>IF($D151=1,IF(所有護老者!AD151="","",所有護老者!AD151),"")</f>
        <v/>
      </c>
      <c r="AE151" s="160" t="str">
        <f>IF($D151=1,IF(所有護老者!AE151="","",所有護老者!AE151),"")</f>
        <v/>
      </c>
      <c r="AF151" s="160" t="str">
        <f>IF($D151=1,IF(所有護老者!AF151="","",所有護老者!AF151),"")</f>
        <v/>
      </c>
      <c r="AG151" s="160" t="str">
        <f>IF($D151=1,IF(所有護老者!AG151="","",所有護老者!AG151),"")</f>
        <v/>
      </c>
      <c r="AH151" s="160" t="str">
        <f>IF(所有護老者!AK151="","",所有護老者!AK151)</f>
        <v/>
      </c>
      <c r="AI151" s="175" t="str">
        <f t="shared" si="85"/>
        <v/>
      </c>
      <c r="AJ151" s="175" t="str">
        <f t="shared" si="86"/>
        <v/>
      </c>
      <c r="AK151" s="175" t="str">
        <f t="shared" si="87"/>
        <v/>
      </c>
      <c r="AL151" s="175" t="str">
        <f t="shared" si="88"/>
        <v/>
      </c>
      <c r="AM151" s="175" t="str">
        <f t="shared" si="89"/>
        <v/>
      </c>
      <c r="AN151" s="175" t="str">
        <f t="shared" si="90"/>
        <v/>
      </c>
      <c r="AO151" s="175" t="str">
        <f t="shared" si="91"/>
        <v/>
      </c>
      <c r="AP151" s="175" t="str">
        <f t="shared" si="92"/>
        <v/>
      </c>
      <c r="AQ151" s="27">
        <f t="shared" si="93"/>
        <v>0</v>
      </c>
      <c r="AR151" s="27"/>
      <c r="AS151" s="27">
        <f t="shared" si="94"/>
        <v>0</v>
      </c>
      <c r="AT151" s="27">
        <f t="shared" si="95"/>
        <v>0</v>
      </c>
      <c r="AU151" s="27">
        <f t="shared" si="96"/>
        <v>0</v>
      </c>
      <c r="AV151" s="27">
        <f t="shared" si="97"/>
        <v>0</v>
      </c>
      <c r="AW151" s="27">
        <f t="shared" si="98"/>
        <v>0</v>
      </c>
      <c r="AX151" s="27">
        <f t="shared" si="99"/>
        <v>0</v>
      </c>
      <c r="AY151" s="27">
        <f t="shared" si="100"/>
        <v>0</v>
      </c>
      <c r="AZ151" s="27">
        <f t="shared" si="101"/>
        <v>0</v>
      </c>
      <c r="BA151" s="176"/>
      <c r="BB151" s="27">
        <f t="shared" si="102"/>
        <v>0</v>
      </c>
      <c r="BC151" s="176"/>
      <c r="BD151" s="276" t="str">
        <f t="shared" si="103"/>
        <v/>
      </c>
      <c r="BE151" s="176"/>
      <c r="BF151" s="27">
        <f t="shared" si="104"/>
        <v>0</v>
      </c>
      <c r="BG151" s="27">
        <f t="shared" si="105"/>
        <v>0</v>
      </c>
      <c r="BH151" s="27">
        <f t="shared" si="106"/>
        <v>0</v>
      </c>
      <c r="BI151" s="27">
        <f t="shared" si="107"/>
        <v>0</v>
      </c>
      <c r="BJ151" s="27">
        <f t="shared" si="108"/>
        <v>0</v>
      </c>
      <c r="BK151" s="27"/>
      <c r="BL151" s="166"/>
      <c r="BM151" s="166"/>
      <c r="BN151" s="166"/>
      <c r="BO151" s="166"/>
      <c r="BP151" s="166"/>
      <c r="BQ151" s="166"/>
      <c r="BR151" s="166"/>
      <c r="BS151" s="166"/>
      <c r="BT151" s="166"/>
      <c r="BU151" s="166"/>
      <c r="BV151" s="166"/>
      <c r="BW151" s="166"/>
      <c r="BX151" s="166"/>
      <c r="BY151" s="166"/>
      <c r="BZ151" s="166"/>
      <c r="CA151" s="166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</row>
    <row r="152" spans="1:91">
      <c r="A152" s="160" t="str">
        <f>IF($D152=1,IF(所有護老者!A152="","",所有護老者!A152),"")</f>
        <v/>
      </c>
      <c r="B152" s="160" t="str">
        <f>IF($D152=1,IF(所有護老者!B152="","",所有護老者!B152),"")</f>
        <v/>
      </c>
      <c r="C152" s="160" t="str">
        <f>IF($D152=1,IF(所有護老者!D152="","",所有護老者!D152),"")</f>
        <v/>
      </c>
      <c r="D152" s="160" t="str">
        <f>IF(所有護老者!C152=1,1,"")</f>
        <v/>
      </c>
      <c r="E152" s="160" t="str">
        <f>IF($D152=1,IF(所有護老者!E152="","",所有護老者!E152),"")</f>
        <v/>
      </c>
      <c r="F152" s="160" t="str">
        <f>IF($D152=1,IF(所有護老者!F152="","",所有護老者!F152),"")</f>
        <v/>
      </c>
      <c r="G152" s="160" t="str">
        <f>IF($D152=1,IF(所有護老者!G152="","",所有護老者!G152),"")</f>
        <v/>
      </c>
      <c r="H152" s="160" t="str">
        <f>IF($D152=1,IF(所有護老者!H152="","",所有護老者!H152),"")</f>
        <v/>
      </c>
      <c r="I152" s="160" t="str">
        <f>IF($D152=1,IF(所有護老者!I152="","",所有護老者!I152),"")</f>
        <v/>
      </c>
      <c r="J152" s="160" t="str">
        <f>IF($D152=1,IF(所有護老者!J152="","",所有護老者!J152),"")</f>
        <v/>
      </c>
      <c r="K152" s="160" t="str">
        <f>IF($D152=1,IF(所有護老者!K152="","",所有護老者!K152),"")</f>
        <v/>
      </c>
      <c r="L152" s="160" t="str">
        <f>IF($D152=1,IF(所有護老者!L152="","",所有護老者!L152),"")</f>
        <v/>
      </c>
      <c r="M152" s="160" t="str">
        <f>IF($D152=1,IF(所有護老者!M152="","",所有護老者!M152),"")</f>
        <v/>
      </c>
      <c r="N152" s="160" t="str">
        <f>IF($D152=1,IF(所有護老者!N152="","",所有護老者!N152),"")</f>
        <v/>
      </c>
      <c r="O152" s="160" t="str">
        <f>IF($D152=1,IF(所有護老者!O152="","",所有護老者!O152),"")</f>
        <v/>
      </c>
      <c r="P152" s="160" t="str">
        <f>IF($D152=1,IF(所有護老者!P152="","",所有護老者!P152),"")</f>
        <v/>
      </c>
      <c r="Q152" s="160" t="str">
        <f>IF($D152=1,IF(所有護老者!Q152="","",所有護老者!Q152),"")</f>
        <v/>
      </c>
      <c r="R152" s="160" t="str">
        <f>IF($D152=1,IF(所有護老者!R152="","",所有護老者!R152),"")</f>
        <v/>
      </c>
      <c r="S152" s="160" t="str">
        <f>IF($D152=1,IF(所有護老者!S152="","",所有護老者!S152),"")</f>
        <v/>
      </c>
      <c r="T152" s="160" t="str">
        <f>IF($D152=1,IF(所有護老者!T152="","",所有護老者!T152),"")</f>
        <v/>
      </c>
      <c r="U152" s="160" t="str">
        <f>IF($D152=1,IF(所有護老者!U152="","",所有護老者!U152),"")</f>
        <v/>
      </c>
      <c r="V152" s="160" t="str">
        <f>IF($D152=1,IF(所有護老者!V152="","",所有護老者!V152),"")</f>
        <v/>
      </c>
      <c r="W152" s="160" t="str">
        <f>IF($D152=1,IF(所有護老者!W152="","",所有護老者!W152),"")</f>
        <v/>
      </c>
      <c r="X152" s="160" t="str">
        <f>IF($D152=1,IF(所有護老者!X152="","",所有護老者!X152),"")</f>
        <v/>
      </c>
      <c r="Y152" s="160" t="str">
        <f>IF($D152=1,IF(所有護老者!Y152="","",所有護老者!Y152),"")</f>
        <v/>
      </c>
      <c r="Z152" s="160" t="str">
        <f>IF($D152=1,IF(所有護老者!Z152="","",所有護老者!Z152),"")</f>
        <v/>
      </c>
      <c r="AA152" s="160" t="str">
        <f>IF($D152=1,IF(所有護老者!AA152="","",所有護老者!AA152),"")</f>
        <v/>
      </c>
      <c r="AB152" s="160" t="str">
        <f>IF($D152=1,IF(所有護老者!AB152="","",所有護老者!AB152),"")</f>
        <v/>
      </c>
      <c r="AC152" s="160" t="str">
        <f>IF($D152=1,IF(所有護老者!AC152="","",所有護老者!AC152),"")</f>
        <v/>
      </c>
      <c r="AD152" s="160" t="str">
        <f>IF($D152=1,IF(所有護老者!AD152="","",所有護老者!AD152),"")</f>
        <v/>
      </c>
      <c r="AE152" s="160" t="str">
        <f>IF($D152=1,IF(所有護老者!AE152="","",所有護老者!AE152),"")</f>
        <v/>
      </c>
      <c r="AF152" s="160" t="str">
        <f>IF($D152=1,IF(所有護老者!AF152="","",所有護老者!AF152),"")</f>
        <v/>
      </c>
      <c r="AG152" s="160" t="str">
        <f>IF($D152=1,IF(所有護老者!AG152="","",所有護老者!AG152),"")</f>
        <v/>
      </c>
      <c r="AH152" s="160" t="str">
        <f>IF(所有護老者!AK152="","",所有護老者!AK152)</f>
        <v/>
      </c>
      <c r="AI152" s="175" t="str">
        <f t="shared" si="85"/>
        <v/>
      </c>
      <c r="AJ152" s="175" t="str">
        <f t="shared" si="86"/>
        <v/>
      </c>
      <c r="AK152" s="175" t="str">
        <f t="shared" si="87"/>
        <v/>
      </c>
      <c r="AL152" s="175" t="str">
        <f t="shared" si="88"/>
        <v/>
      </c>
      <c r="AM152" s="175" t="str">
        <f t="shared" si="89"/>
        <v/>
      </c>
      <c r="AN152" s="175" t="str">
        <f t="shared" si="90"/>
        <v/>
      </c>
      <c r="AO152" s="175" t="str">
        <f t="shared" si="91"/>
        <v/>
      </c>
      <c r="AP152" s="175" t="str">
        <f t="shared" si="92"/>
        <v/>
      </c>
      <c r="AQ152" s="27">
        <f t="shared" si="93"/>
        <v>0</v>
      </c>
      <c r="AR152" s="27"/>
      <c r="AS152" s="27">
        <f t="shared" si="94"/>
        <v>0</v>
      </c>
      <c r="AT152" s="27">
        <f t="shared" si="95"/>
        <v>0</v>
      </c>
      <c r="AU152" s="27">
        <f t="shared" si="96"/>
        <v>0</v>
      </c>
      <c r="AV152" s="27">
        <f t="shared" si="97"/>
        <v>0</v>
      </c>
      <c r="AW152" s="27">
        <f t="shared" si="98"/>
        <v>0</v>
      </c>
      <c r="AX152" s="27">
        <f t="shared" si="99"/>
        <v>0</v>
      </c>
      <c r="AY152" s="27">
        <f t="shared" si="100"/>
        <v>0</v>
      </c>
      <c r="AZ152" s="27">
        <f t="shared" si="101"/>
        <v>0</v>
      </c>
      <c r="BA152" s="176"/>
      <c r="BB152" s="27">
        <f t="shared" si="102"/>
        <v>0</v>
      </c>
      <c r="BC152" s="176"/>
      <c r="BD152" s="276" t="str">
        <f t="shared" si="103"/>
        <v/>
      </c>
      <c r="BE152" s="176"/>
      <c r="BF152" s="27">
        <f t="shared" si="104"/>
        <v>0</v>
      </c>
      <c r="BG152" s="27">
        <f t="shared" si="105"/>
        <v>0</v>
      </c>
      <c r="BH152" s="27">
        <f t="shared" si="106"/>
        <v>0</v>
      </c>
      <c r="BI152" s="27">
        <f t="shared" si="107"/>
        <v>0</v>
      </c>
      <c r="BJ152" s="27">
        <f t="shared" si="108"/>
        <v>0</v>
      </c>
      <c r="BK152" s="27"/>
      <c r="BL152" s="166"/>
      <c r="BM152" s="166"/>
      <c r="BN152" s="166"/>
      <c r="BO152" s="166"/>
      <c r="BP152" s="166"/>
      <c r="BQ152" s="166"/>
      <c r="BR152" s="166"/>
      <c r="BS152" s="166"/>
      <c r="BT152" s="166"/>
      <c r="BU152" s="166"/>
      <c r="BV152" s="166"/>
      <c r="BW152" s="166"/>
      <c r="BX152" s="166"/>
      <c r="BY152" s="166"/>
      <c r="BZ152" s="166"/>
      <c r="CA152" s="166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</row>
    <row r="153" spans="1:91">
      <c r="A153" s="160" t="str">
        <f>IF($D153=1,IF(所有護老者!A153="","",所有護老者!A153),"")</f>
        <v/>
      </c>
      <c r="B153" s="160" t="str">
        <f>IF($D153=1,IF(所有護老者!B153="","",所有護老者!B153),"")</f>
        <v/>
      </c>
      <c r="C153" s="160" t="str">
        <f>IF($D153=1,IF(所有護老者!D153="","",所有護老者!D153),"")</f>
        <v/>
      </c>
      <c r="D153" s="160" t="str">
        <f>IF(所有護老者!C153=1,1,"")</f>
        <v/>
      </c>
      <c r="E153" s="160" t="str">
        <f>IF($D153=1,IF(所有護老者!E153="","",所有護老者!E153),"")</f>
        <v/>
      </c>
      <c r="F153" s="160" t="str">
        <f>IF($D153=1,IF(所有護老者!F153="","",所有護老者!F153),"")</f>
        <v/>
      </c>
      <c r="G153" s="160" t="str">
        <f>IF($D153=1,IF(所有護老者!G153="","",所有護老者!G153),"")</f>
        <v/>
      </c>
      <c r="H153" s="160" t="str">
        <f>IF($D153=1,IF(所有護老者!H153="","",所有護老者!H153),"")</f>
        <v/>
      </c>
      <c r="I153" s="160" t="str">
        <f>IF($D153=1,IF(所有護老者!I153="","",所有護老者!I153),"")</f>
        <v/>
      </c>
      <c r="J153" s="160" t="str">
        <f>IF($D153=1,IF(所有護老者!J153="","",所有護老者!J153),"")</f>
        <v/>
      </c>
      <c r="K153" s="160" t="str">
        <f>IF($D153=1,IF(所有護老者!K153="","",所有護老者!K153),"")</f>
        <v/>
      </c>
      <c r="L153" s="160" t="str">
        <f>IF($D153=1,IF(所有護老者!L153="","",所有護老者!L153),"")</f>
        <v/>
      </c>
      <c r="M153" s="160" t="str">
        <f>IF($D153=1,IF(所有護老者!M153="","",所有護老者!M153),"")</f>
        <v/>
      </c>
      <c r="N153" s="160" t="str">
        <f>IF($D153=1,IF(所有護老者!N153="","",所有護老者!N153),"")</f>
        <v/>
      </c>
      <c r="O153" s="160" t="str">
        <f>IF($D153=1,IF(所有護老者!O153="","",所有護老者!O153),"")</f>
        <v/>
      </c>
      <c r="P153" s="160" t="str">
        <f>IF($D153=1,IF(所有護老者!P153="","",所有護老者!P153),"")</f>
        <v/>
      </c>
      <c r="Q153" s="160" t="str">
        <f>IF($D153=1,IF(所有護老者!Q153="","",所有護老者!Q153),"")</f>
        <v/>
      </c>
      <c r="R153" s="160" t="str">
        <f>IF($D153=1,IF(所有護老者!R153="","",所有護老者!R153),"")</f>
        <v/>
      </c>
      <c r="S153" s="160" t="str">
        <f>IF($D153=1,IF(所有護老者!S153="","",所有護老者!S153),"")</f>
        <v/>
      </c>
      <c r="T153" s="160" t="str">
        <f>IF($D153=1,IF(所有護老者!T153="","",所有護老者!T153),"")</f>
        <v/>
      </c>
      <c r="U153" s="160" t="str">
        <f>IF($D153=1,IF(所有護老者!U153="","",所有護老者!U153),"")</f>
        <v/>
      </c>
      <c r="V153" s="160" t="str">
        <f>IF($D153=1,IF(所有護老者!V153="","",所有護老者!V153),"")</f>
        <v/>
      </c>
      <c r="W153" s="160" t="str">
        <f>IF($D153=1,IF(所有護老者!W153="","",所有護老者!W153),"")</f>
        <v/>
      </c>
      <c r="X153" s="160" t="str">
        <f>IF($D153=1,IF(所有護老者!X153="","",所有護老者!X153),"")</f>
        <v/>
      </c>
      <c r="Y153" s="160" t="str">
        <f>IF($D153=1,IF(所有護老者!Y153="","",所有護老者!Y153),"")</f>
        <v/>
      </c>
      <c r="Z153" s="160" t="str">
        <f>IF($D153=1,IF(所有護老者!Z153="","",所有護老者!Z153),"")</f>
        <v/>
      </c>
      <c r="AA153" s="160" t="str">
        <f>IF($D153=1,IF(所有護老者!AA153="","",所有護老者!AA153),"")</f>
        <v/>
      </c>
      <c r="AB153" s="160" t="str">
        <f>IF($D153=1,IF(所有護老者!AB153="","",所有護老者!AB153),"")</f>
        <v/>
      </c>
      <c r="AC153" s="160" t="str">
        <f>IF($D153=1,IF(所有護老者!AC153="","",所有護老者!AC153),"")</f>
        <v/>
      </c>
      <c r="AD153" s="160" t="str">
        <f>IF($D153=1,IF(所有護老者!AD153="","",所有護老者!AD153),"")</f>
        <v/>
      </c>
      <c r="AE153" s="160" t="str">
        <f>IF($D153=1,IF(所有護老者!AE153="","",所有護老者!AE153),"")</f>
        <v/>
      </c>
      <c r="AF153" s="160" t="str">
        <f>IF($D153=1,IF(所有護老者!AF153="","",所有護老者!AF153),"")</f>
        <v/>
      </c>
      <c r="AG153" s="160" t="str">
        <f>IF($D153=1,IF(所有護老者!AG153="","",所有護老者!AG153),"")</f>
        <v/>
      </c>
      <c r="AH153" s="160" t="str">
        <f>IF(所有護老者!AK153="","",所有護老者!AK153)</f>
        <v/>
      </c>
      <c r="AI153" s="175" t="str">
        <f t="shared" si="85"/>
        <v/>
      </c>
      <c r="AJ153" s="175" t="str">
        <f t="shared" si="86"/>
        <v/>
      </c>
      <c r="AK153" s="175" t="str">
        <f t="shared" si="87"/>
        <v/>
      </c>
      <c r="AL153" s="175" t="str">
        <f t="shared" si="88"/>
        <v/>
      </c>
      <c r="AM153" s="175" t="str">
        <f t="shared" si="89"/>
        <v/>
      </c>
      <c r="AN153" s="175" t="str">
        <f t="shared" si="90"/>
        <v/>
      </c>
      <c r="AO153" s="175" t="str">
        <f t="shared" si="91"/>
        <v/>
      </c>
      <c r="AP153" s="175" t="str">
        <f t="shared" si="92"/>
        <v/>
      </c>
      <c r="AQ153" s="27">
        <f t="shared" si="93"/>
        <v>0</v>
      </c>
      <c r="AR153" s="27"/>
      <c r="AS153" s="27">
        <f t="shared" si="94"/>
        <v>0</v>
      </c>
      <c r="AT153" s="27">
        <f t="shared" si="95"/>
        <v>0</v>
      </c>
      <c r="AU153" s="27">
        <f t="shared" si="96"/>
        <v>0</v>
      </c>
      <c r="AV153" s="27">
        <f t="shared" si="97"/>
        <v>0</v>
      </c>
      <c r="AW153" s="27">
        <f t="shared" si="98"/>
        <v>0</v>
      </c>
      <c r="AX153" s="27">
        <f t="shared" si="99"/>
        <v>0</v>
      </c>
      <c r="AY153" s="27">
        <f t="shared" si="100"/>
        <v>0</v>
      </c>
      <c r="AZ153" s="27">
        <f t="shared" si="101"/>
        <v>0</v>
      </c>
      <c r="BA153" s="176"/>
      <c r="BB153" s="27">
        <f t="shared" si="102"/>
        <v>0</v>
      </c>
      <c r="BC153" s="176"/>
      <c r="BD153" s="276" t="str">
        <f t="shared" si="103"/>
        <v/>
      </c>
      <c r="BE153" s="176"/>
      <c r="BF153" s="27">
        <f t="shared" si="104"/>
        <v>0</v>
      </c>
      <c r="BG153" s="27">
        <f t="shared" si="105"/>
        <v>0</v>
      </c>
      <c r="BH153" s="27">
        <f t="shared" si="106"/>
        <v>0</v>
      </c>
      <c r="BI153" s="27">
        <f t="shared" si="107"/>
        <v>0</v>
      </c>
      <c r="BJ153" s="27">
        <f t="shared" si="108"/>
        <v>0</v>
      </c>
      <c r="BK153" s="27"/>
      <c r="BL153" s="166"/>
      <c r="BM153" s="166"/>
      <c r="BN153" s="166"/>
      <c r="BO153" s="166"/>
      <c r="BP153" s="166"/>
      <c r="BQ153" s="166"/>
      <c r="BR153" s="166"/>
      <c r="BS153" s="166"/>
      <c r="BT153" s="166"/>
      <c r="BU153" s="166"/>
      <c r="BV153" s="166"/>
      <c r="BW153" s="166"/>
      <c r="BX153" s="166"/>
      <c r="BY153" s="166"/>
      <c r="BZ153" s="166"/>
      <c r="CA153" s="166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</row>
    <row r="154" spans="1:91">
      <c r="A154" s="160" t="str">
        <f>IF($D154=1,IF(所有護老者!A154="","",所有護老者!A154),"")</f>
        <v/>
      </c>
      <c r="B154" s="160" t="str">
        <f>IF($D154=1,IF(所有護老者!B154="","",所有護老者!B154),"")</f>
        <v/>
      </c>
      <c r="C154" s="160" t="str">
        <f>IF($D154=1,IF(所有護老者!D154="","",所有護老者!D154),"")</f>
        <v/>
      </c>
      <c r="D154" s="160" t="str">
        <f>IF(所有護老者!C154=1,1,"")</f>
        <v/>
      </c>
      <c r="E154" s="160" t="str">
        <f>IF($D154=1,IF(所有護老者!E154="","",所有護老者!E154),"")</f>
        <v/>
      </c>
      <c r="F154" s="160" t="str">
        <f>IF($D154=1,IF(所有護老者!F154="","",所有護老者!F154),"")</f>
        <v/>
      </c>
      <c r="G154" s="160" t="str">
        <f>IF($D154=1,IF(所有護老者!G154="","",所有護老者!G154),"")</f>
        <v/>
      </c>
      <c r="H154" s="160" t="str">
        <f>IF($D154=1,IF(所有護老者!H154="","",所有護老者!H154),"")</f>
        <v/>
      </c>
      <c r="I154" s="160" t="str">
        <f>IF($D154=1,IF(所有護老者!I154="","",所有護老者!I154),"")</f>
        <v/>
      </c>
      <c r="J154" s="160" t="str">
        <f>IF($D154=1,IF(所有護老者!J154="","",所有護老者!J154),"")</f>
        <v/>
      </c>
      <c r="K154" s="160" t="str">
        <f>IF($D154=1,IF(所有護老者!K154="","",所有護老者!K154),"")</f>
        <v/>
      </c>
      <c r="L154" s="160" t="str">
        <f>IF($D154=1,IF(所有護老者!L154="","",所有護老者!L154),"")</f>
        <v/>
      </c>
      <c r="M154" s="160" t="str">
        <f>IF($D154=1,IF(所有護老者!M154="","",所有護老者!M154),"")</f>
        <v/>
      </c>
      <c r="N154" s="160" t="str">
        <f>IF($D154=1,IF(所有護老者!N154="","",所有護老者!N154),"")</f>
        <v/>
      </c>
      <c r="O154" s="160" t="str">
        <f>IF($D154=1,IF(所有護老者!O154="","",所有護老者!O154),"")</f>
        <v/>
      </c>
      <c r="P154" s="160" t="str">
        <f>IF($D154=1,IF(所有護老者!P154="","",所有護老者!P154),"")</f>
        <v/>
      </c>
      <c r="Q154" s="160" t="str">
        <f>IF($D154=1,IF(所有護老者!Q154="","",所有護老者!Q154),"")</f>
        <v/>
      </c>
      <c r="R154" s="160" t="str">
        <f>IF($D154=1,IF(所有護老者!R154="","",所有護老者!R154),"")</f>
        <v/>
      </c>
      <c r="S154" s="160" t="str">
        <f>IF($D154=1,IF(所有護老者!S154="","",所有護老者!S154),"")</f>
        <v/>
      </c>
      <c r="T154" s="160" t="str">
        <f>IF($D154=1,IF(所有護老者!T154="","",所有護老者!T154),"")</f>
        <v/>
      </c>
      <c r="U154" s="160" t="str">
        <f>IF($D154=1,IF(所有護老者!U154="","",所有護老者!U154),"")</f>
        <v/>
      </c>
      <c r="V154" s="160" t="str">
        <f>IF($D154=1,IF(所有護老者!V154="","",所有護老者!V154),"")</f>
        <v/>
      </c>
      <c r="W154" s="160" t="str">
        <f>IF($D154=1,IF(所有護老者!W154="","",所有護老者!W154),"")</f>
        <v/>
      </c>
      <c r="X154" s="160" t="str">
        <f>IF($D154=1,IF(所有護老者!X154="","",所有護老者!X154),"")</f>
        <v/>
      </c>
      <c r="Y154" s="160" t="str">
        <f>IF($D154=1,IF(所有護老者!Y154="","",所有護老者!Y154),"")</f>
        <v/>
      </c>
      <c r="Z154" s="160" t="str">
        <f>IF($D154=1,IF(所有護老者!Z154="","",所有護老者!Z154),"")</f>
        <v/>
      </c>
      <c r="AA154" s="160" t="str">
        <f>IF($D154=1,IF(所有護老者!AA154="","",所有護老者!AA154),"")</f>
        <v/>
      </c>
      <c r="AB154" s="160" t="str">
        <f>IF($D154=1,IF(所有護老者!AB154="","",所有護老者!AB154),"")</f>
        <v/>
      </c>
      <c r="AC154" s="160" t="str">
        <f>IF($D154=1,IF(所有護老者!AC154="","",所有護老者!AC154),"")</f>
        <v/>
      </c>
      <c r="AD154" s="160" t="str">
        <f>IF($D154=1,IF(所有護老者!AD154="","",所有護老者!AD154),"")</f>
        <v/>
      </c>
      <c r="AE154" s="160" t="str">
        <f>IF($D154=1,IF(所有護老者!AE154="","",所有護老者!AE154),"")</f>
        <v/>
      </c>
      <c r="AF154" s="160" t="str">
        <f>IF($D154=1,IF(所有護老者!AF154="","",所有護老者!AF154),"")</f>
        <v/>
      </c>
      <c r="AG154" s="160" t="str">
        <f>IF($D154=1,IF(所有護老者!AG154="","",所有護老者!AG154),"")</f>
        <v/>
      </c>
      <c r="AH154" s="160" t="str">
        <f>IF(所有護老者!AK154="","",所有護老者!AK154)</f>
        <v/>
      </c>
      <c r="AI154" s="175" t="str">
        <f t="shared" si="85"/>
        <v/>
      </c>
      <c r="AJ154" s="175" t="str">
        <f t="shared" si="86"/>
        <v/>
      </c>
      <c r="AK154" s="175" t="str">
        <f t="shared" si="87"/>
        <v/>
      </c>
      <c r="AL154" s="175" t="str">
        <f t="shared" si="88"/>
        <v/>
      </c>
      <c r="AM154" s="175" t="str">
        <f t="shared" si="89"/>
        <v/>
      </c>
      <c r="AN154" s="175" t="str">
        <f t="shared" si="90"/>
        <v/>
      </c>
      <c r="AO154" s="175" t="str">
        <f t="shared" si="91"/>
        <v/>
      </c>
      <c r="AP154" s="175" t="str">
        <f t="shared" si="92"/>
        <v/>
      </c>
      <c r="AQ154" s="27">
        <f t="shared" si="93"/>
        <v>0</v>
      </c>
      <c r="AR154" s="27"/>
      <c r="AS154" s="27">
        <f t="shared" si="94"/>
        <v>0</v>
      </c>
      <c r="AT154" s="27">
        <f t="shared" si="95"/>
        <v>0</v>
      </c>
      <c r="AU154" s="27">
        <f t="shared" si="96"/>
        <v>0</v>
      </c>
      <c r="AV154" s="27">
        <f t="shared" si="97"/>
        <v>0</v>
      </c>
      <c r="AW154" s="27">
        <f t="shared" si="98"/>
        <v>0</v>
      </c>
      <c r="AX154" s="27">
        <f t="shared" si="99"/>
        <v>0</v>
      </c>
      <c r="AY154" s="27">
        <f t="shared" si="100"/>
        <v>0</v>
      </c>
      <c r="AZ154" s="27">
        <f t="shared" si="101"/>
        <v>0</v>
      </c>
      <c r="BA154" s="176"/>
      <c r="BB154" s="27">
        <f t="shared" si="102"/>
        <v>0</v>
      </c>
      <c r="BC154" s="176"/>
      <c r="BD154" s="276" t="str">
        <f t="shared" si="103"/>
        <v/>
      </c>
      <c r="BE154" s="176"/>
      <c r="BF154" s="27">
        <f t="shared" si="104"/>
        <v>0</v>
      </c>
      <c r="BG154" s="27">
        <f t="shared" si="105"/>
        <v>0</v>
      </c>
      <c r="BH154" s="27">
        <f t="shared" si="106"/>
        <v>0</v>
      </c>
      <c r="BI154" s="27">
        <f t="shared" si="107"/>
        <v>0</v>
      </c>
      <c r="BJ154" s="27">
        <f t="shared" si="108"/>
        <v>0</v>
      </c>
      <c r="BK154" s="27"/>
      <c r="BL154" s="166"/>
      <c r="BM154" s="166"/>
      <c r="BN154" s="166"/>
      <c r="BO154" s="166"/>
      <c r="BP154" s="166"/>
      <c r="BQ154" s="166"/>
      <c r="BR154" s="166"/>
      <c r="BS154" s="166"/>
      <c r="BT154" s="166"/>
      <c r="BU154" s="166"/>
      <c r="BV154" s="166"/>
      <c r="BW154" s="166"/>
      <c r="BX154" s="166"/>
      <c r="BY154" s="166"/>
      <c r="BZ154" s="166"/>
      <c r="CA154" s="166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</row>
    <row r="155" spans="1:91">
      <c r="A155" s="160" t="str">
        <f>IF($D155=1,IF(所有護老者!A155="","",所有護老者!A155),"")</f>
        <v/>
      </c>
      <c r="B155" s="160" t="str">
        <f>IF($D155=1,IF(所有護老者!B155="","",所有護老者!B155),"")</f>
        <v/>
      </c>
      <c r="C155" s="160" t="str">
        <f>IF($D155=1,IF(所有護老者!D155="","",所有護老者!D155),"")</f>
        <v/>
      </c>
      <c r="D155" s="160" t="str">
        <f>IF(所有護老者!C155=1,1,"")</f>
        <v/>
      </c>
      <c r="E155" s="160" t="str">
        <f>IF($D155=1,IF(所有護老者!E155="","",所有護老者!E155),"")</f>
        <v/>
      </c>
      <c r="F155" s="160" t="str">
        <f>IF($D155=1,IF(所有護老者!F155="","",所有護老者!F155),"")</f>
        <v/>
      </c>
      <c r="G155" s="160" t="str">
        <f>IF($D155=1,IF(所有護老者!G155="","",所有護老者!G155),"")</f>
        <v/>
      </c>
      <c r="H155" s="160" t="str">
        <f>IF($D155=1,IF(所有護老者!H155="","",所有護老者!H155),"")</f>
        <v/>
      </c>
      <c r="I155" s="160" t="str">
        <f>IF($D155=1,IF(所有護老者!I155="","",所有護老者!I155),"")</f>
        <v/>
      </c>
      <c r="J155" s="160" t="str">
        <f>IF($D155=1,IF(所有護老者!J155="","",所有護老者!J155),"")</f>
        <v/>
      </c>
      <c r="K155" s="160" t="str">
        <f>IF($D155=1,IF(所有護老者!K155="","",所有護老者!K155),"")</f>
        <v/>
      </c>
      <c r="L155" s="160" t="str">
        <f>IF($D155=1,IF(所有護老者!L155="","",所有護老者!L155),"")</f>
        <v/>
      </c>
      <c r="M155" s="160" t="str">
        <f>IF($D155=1,IF(所有護老者!M155="","",所有護老者!M155),"")</f>
        <v/>
      </c>
      <c r="N155" s="160" t="str">
        <f>IF($D155=1,IF(所有護老者!N155="","",所有護老者!N155),"")</f>
        <v/>
      </c>
      <c r="O155" s="160" t="str">
        <f>IF($D155=1,IF(所有護老者!O155="","",所有護老者!O155),"")</f>
        <v/>
      </c>
      <c r="P155" s="160" t="str">
        <f>IF($D155=1,IF(所有護老者!P155="","",所有護老者!P155),"")</f>
        <v/>
      </c>
      <c r="Q155" s="160" t="str">
        <f>IF($D155=1,IF(所有護老者!Q155="","",所有護老者!Q155),"")</f>
        <v/>
      </c>
      <c r="R155" s="160" t="str">
        <f>IF($D155=1,IF(所有護老者!R155="","",所有護老者!R155),"")</f>
        <v/>
      </c>
      <c r="S155" s="160" t="str">
        <f>IF($D155=1,IF(所有護老者!S155="","",所有護老者!S155),"")</f>
        <v/>
      </c>
      <c r="T155" s="160" t="str">
        <f>IF($D155=1,IF(所有護老者!T155="","",所有護老者!T155),"")</f>
        <v/>
      </c>
      <c r="U155" s="160" t="str">
        <f>IF($D155=1,IF(所有護老者!U155="","",所有護老者!U155),"")</f>
        <v/>
      </c>
      <c r="V155" s="160" t="str">
        <f>IF($D155=1,IF(所有護老者!V155="","",所有護老者!V155),"")</f>
        <v/>
      </c>
      <c r="W155" s="160" t="str">
        <f>IF($D155=1,IF(所有護老者!W155="","",所有護老者!W155),"")</f>
        <v/>
      </c>
      <c r="X155" s="160" t="str">
        <f>IF($D155=1,IF(所有護老者!X155="","",所有護老者!X155),"")</f>
        <v/>
      </c>
      <c r="Y155" s="160" t="str">
        <f>IF($D155=1,IF(所有護老者!Y155="","",所有護老者!Y155),"")</f>
        <v/>
      </c>
      <c r="Z155" s="160" t="str">
        <f>IF($D155=1,IF(所有護老者!Z155="","",所有護老者!Z155),"")</f>
        <v/>
      </c>
      <c r="AA155" s="160" t="str">
        <f>IF($D155=1,IF(所有護老者!AA155="","",所有護老者!AA155),"")</f>
        <v/>
      </c>
      <c r="AB155" s="160" t="str">
        <f>IF($D155=1,IF(所有護老者!AB155="","",所有護老者!AB155),"")</f>
        <v/>
      </c>
      <c r="AC155" s="160" t="str">
        <f>IF($D155=1,IF(所有護老者!AC155="","",所有護老者!AC155),"")</f>
        <v/>
      </c>
      <c r="AD155" s="160" t="str">
        <f>IF($D155=1,IF(所有護老者!AD155="","",所有護老者!AD155),"")</f>
        <v/>
      </c>
      <c r="AE155" s="160" t="str">
        <f>IF($D155=1,IF(所有護老者!AE155="","",所有護老者!AE155),"")</f>
        <v/>
      </c>
      <c r="AF155" s="160" t="str">
        <f>IF($D155=1,IF(所有護老者!AF155="","",所有護老者!AF155),"")</f>
        <v/>
      </c>
      <c r="AG155" s="160" t="str">
        <f>IF($D155=1,IF(所有護老者!AG155="","",所有護老者!AG155),"")</f>
        <v/>
      </c>
      <c r="AH155" s="160" t="str">
        <f>IF(所有護老者!AK155="","",所有護老者!AK155)</f>
        <v/>
      </c>
      <c r="AI155" s="175" t="str">
        <f t="shared" si="85"/>
        <v/>
      </c>
      <c r="AJ155" s="175" t="str">
        <f t="shared" si="86"/>
        <v/>
      </c>
      <c r="AK155" s="175" t="str">
        <f t="shared" si="87"/>
        <v/>
      </c>
      <c r="AL155" s="175" t="str">
        <f t="shared" si="88"/>
        <v/>
      </c>
      <c r="AM155" s="175" t="str">
        <f t="shared" si="89"/>
        <v/>
      </c>
      <c r="AN155" s="175" t="str">
        <f t="shared" si="90"/>
        <v/>
      </c>
      <c r="AO155" s="175" t="str">
        <f t="shared" si="91"/>
        <v/>
      </c>
      <c r="AP155" s="175" t="str">
        <f t="shared" si="92"/>
        <v/>
      </c>
      <c r="AQ155" s="27">
        <f t="shared" si="93"/>
        <v>0</v>
      </c>
      <c r="AR155" s="27"/>
      <c r="AS155" s="27">
        <f t="shared" si="94"/>
        <v>0</v>
      </c>
      <c r="AT155" s="27">
        <f t="shared" si="95"/>
        <v>0</v>
      </c>
      <c r="AU155" s="27">
        <f t="shared" si="96"/>
        <v>0</v>
      </c>
      <c r="AV155" s="27">
        <f t="shared" si="97"/>
        <v>0</v>
      </c>
      <c r="AW155" s="27">
        <f t="shared" si="98"/>
        <v>0</v>
      </c>
      <c r="AX155" s="27">
        <f t="shared" si="99"/>
        <v>0</v>
      </c>
      <c r="AY155" s="27">
        <f t="shared" si="100"/>
        <v>0</v>
      </c>
      <c r="AZ155" s="27">
        <f t="shared" si="101"/>
        <v>0</v>
      </c>
      <c r="BA155" s="176"/>
      <c r="BB155" s="27">
        <f t="shared" si="102"/>
        <v>0</v>
      </c>
      <c r="BC155" s="176"/>
      <c r="BD155" s="276" t="str">
        <f t="shared" si="103"/>
        <v/>
      </c>
      <c r="BE155" s="176"/>
      <c r="BF155" s="27">
        <f t="shared" si="104"/>
        <v>0</v>
      </c>
      <c r="BG155" s="27">
        <f t="shared" si="105"/>
        <v>0</v>
      </c>
      <c r="BH155" s="27">
        <f t="shared" si="106"/>
        <v>0</v>
      </c>
      <c r="BI155" s="27">
        <f t="shared" si="107"/>
        <v>0</v>
      </c>
      <c r="BJ155" s="27">
        <f t="shared" si="108"/>
        <v>0</v>
      </c>
      <c r="BK155" s="27"/>
      <c r="BL155" s="166"/>
      <c r="BM155" s="166"/>
      <c r="BN155" s="166"/>
      <c r="BO155" s="166"/>
      <c r="BP155" s="166"/>
      <c r="BQ155" s="166"/>
      <c r="BR155" s="166"/>
      <c r="BS155" s="166"/>
      <c r="BT155" s="166"/>
      <c r="BU155" s="166"/>
      <c r="BV155" s="166"/>
      <c r="BW155" s="166"/>
      <c r="BX155" s="166"/>
      <c r="BY155" s="166"/>
      <c r="BZ155" s="166"/>
      <c r="CA155" s="166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</row>
    <row r="156" spans="1:91">
      <c r="A156" s="160" t="str">
        <f>IF($D156=1,IF(所有護老者!A156="","",所有護老者!A156),"")</f>
        <v/>
      </c>
      <c r="B156" s="160" t="str">
        <f>IF($D156=1,IF(所有護老者!B156="","",所有護老者!B156),"")</f>
        <v/>
      </c>
      <c r="C156" s="160" t="str">
        <f>IF($D156=1,IF(所有護老者!D156="","",所有護老者!D156),"")</f>
        <v/>
      </c>
      <c r="D156" s="160" t="str">
        <f>IF(所有護老者!C156=1,1,"")</f>
        <v/>
      </c>
      <c r="E156" s="160" t="str">
        <f>IF($D156=1,IF(所有護老者!E156="","",所有護老者!E156),"")</f>
        <v/>
      </c>
      <c r="F156" s="160" t="str">
        <f>IF($D156=1,IF(所有護老者!F156="","",所有護老者!F156),"")</f>
        <v/>
      </c>
      <c r="G156" s="160" t="str">
        <f>IF($D156=1,IF(所有護老者!G156="","",所有護老者!G156),"")</f>
        <v/>
      </c>
      <c r="H156" s="160" t="str">
        <f>IF($D156=1,IF(所有護老者!H156="","",所有護老者!H156),"")</f>
        <v/>
      </c>
      <c r="I156" s="160" t="str">
        <f>IF($D156=1,IF(所有護老者!I156="","",所有護老者!I156),"")</f>
        <v/>
      </c>
      <c r="J156" s="160" t="str">
        <f>IF($D156=1,IF(所有護老者!J156="","",所有護老者!J156),"")</f>
        <v/>
      </c>
      <c r="K156" s="160" t="str">
        <f>IF($D156=1,IF(所有護老者!K156="","",所有護老者!K156),"")</f>
        <v/>
      </c>
      <c r="L156" s="160" t="str">
        <f>IF($D156=1,IF(所有護老者!L156="","",所有護老者!L156),"")</f>
        <v/>
      </c>
      <c r="M156" s="160" t="str">
        <f>IF($D156=1,IF(所有護老者!M156="","",所有護老者!M156),"")</f>
        <v/>
      </c>
      <c r="N156" s="160" t="str">
        <f>IF($D156=1,IF(所有護老者!N156="","",所有護老者!N156),"")</f>
        <v/>
      </c>
      <c r="O156" s="160" t="str">
        <f>IF($D156=1,IF(所有護老者!O156="","",所有護老者!O156),"")</f>
        <v/>
      </c>
      <c r="P156" s="160" t="str">
        <f>IF($D156=1,IF(所有護老者!P156="","",所有護老者!P156),"")</f>
        <v/>
      </c>
      <c r="Q156" s="160" t="str">
        <f>IF($D156=1,IF(所有護老者!Q156="","",所有護老者!Q156),"")</f>
        <v/>
      </c>
      <c r="R156" s="160" t="str">
        <f>IF($D156=1,IF(所有護老者!R156="","",所有護老者!R156),"")</f>
        <v/>
      </c>
      <c r="S156" s="160" t="str">
        <f>IF($D156=1,IF(所有護老者!S156="","",所有護老者!S156),"")</f>
        <v/>
      </c>
      <c r="T156" s="160" t="str">
        <f>IF($D156=1,IF(所有護老者!T156="","",所有護老者!T156),"")</f>
        <v/>
      </c>
      <c r="U156" s="160" t="str">
        <f>IF($D156=1,IF(所有護老者!U156="","",所有護老者!U156),"")</f>
        <v/>
      </c>
      <c r="V156" s="160" t="str">
        <f>IF($D156=1,IF(所有護老者!V156="","",所有護老者!V156),"")</f>
        <v/>
      </c>
      <c r="W156" s="160" t="str">
        <f>IF($D156=1,IF(所有護老者!W156="","",所有護老者!W156),"")</f>
        <v/>
      </c>
      <c r="X156" s="160" t="str">
        <f>IF($D156=1,IF(所有護老者!X156="","",所有護老者!X156),"")</f>
        <v/>
      </c>
      <c r="Y156" s="160" t="str">
        <f>IF($D156=1,IF(所有護老者!Y156="","",所有護老者!Y156),"")</f>
        <v/>
      </c>
      <c r="Z156" s="160" t="str">
        <f>IF($D156=1,IF(所有護老者!Z156="","",所有護老者!Z156),"")</f>
        <v/>
      </c>
      <c r="AA156" s="160" t="str">
        <f>IF($D156=1,IF(所有護老者!AA156="","",所有護老者!AA156),"")</f>
        <v/>
      </c>
      <c r="AB156" s="160" t="str">
        <f>IF($D156=1,IF(所有護老者!AB156="","",所有護老者!AB156),"")</f>
        <v/>
      </c>
      <c r="AC156" s="160" t="str">
        <f>IF($D156=1,IF(所有護老者!AC156="","",所有護老者!AC156),"")</f>
        <v/>
      </c>
      <c r="AD156" s="160" t="str">
        <f>IF($D156=1,IF(所有護老者!AD156="","",所有護老者!AD156),"")</f>
        <v/>
      </c>
      <c r="AE156" s="160" t="str">
        <f>IF($D156=1,IF(所有護老者!AE156="","",所有護老者!AE156),"")</f>
        <v/>
      </c>
      <c r="AF156" s="160" t="str">
        <f>IF($D156=1,IF(所有護老者!AF156="","",所有護老者!AF156),"")</f>
        <v/>
      </c>
      <c r="AG156" s="160" t="str">
        <f>IF($D156=1,IF(所有護老者!AG156="","",所有護老者!AG156),"")</f>
        <v/>
      </c>
      <c r="AH156" s="160" t="str">
        <f>IF(所有護老者!AK156="","",所有護老者!AK156)</f>
        <v/>
      </c>
      <c r="AI156" s="175" t="str">
        <f t="shared" si="85"/>
        <v/>
      </c>
      <c r="AJ156" s="175" t="str">
        <f t="shared" si="86"/>
        <v/>
      </c>
      <c r="AK156" s="175" t="str">
        <f t="shared" si="87"/>
        <v/>
      </c>
      <c r="AL156" s="175" t="str">
        <f t="shared" si="88"/>
        <v/>
      </c>
      <c r="AM156" s="175" t="str">
        <f t="shared" si="89"/>
        <v/>
      </c>
      <c r="AN156" s="175" t="str">
        <f t="shared" si="90"/>
        <v/>
      </c>
      <c r="AO156" s="175" t="str">
        <f t="shared" si="91"/>
        <v/>
      </c>
      <c r="AP156" s="175" t="str">
        <f t="shared" si="92"/>
        <v/>
      </c>
      <c r="AQ156" s="27">
        <f t="shared" si="93"/>
        <v>0</v>
      </c>
      <c r="AR156" s="27"/>
      <c r="AS156" s="27">
        <f t="shared" si="94"/>
        <v>0</v>
      </c>
      <c r="AT156" s="27">
        <f t="shared" si="95"/>
        <v>0</v>
      </c>
      <c r="AU156" s="27">
        <f t="shared" si="96"/>
        <v>0</v>
      </c>
      <c r="AV156" s="27">
        <f t="shared" si="97"/>
        <v>0</v>
      </c>
      <c r="AW156" s="27">
        <f t="shared" si="98"/>
        <v>0</v>
      </c>
      <c r="AX156" s="27">
        <f t="shared" si="99"/>
        <v>0</v>
      </c>
      <c r="AY156" s="27">
        <f t="shared" si="100"/>
        <v>0</v>
      </c>
      <c r="AZ156" s="27">
        <f t="shared" si="101"/>
        <v>0</v>
      </c>
      <c r="BA156" s="176"/>
      <c r="BB156" s="27">
        <f t="shared" si="102"/>
        <v>0</v>
      </c>
      <c r="BC156" s="176"/>
      <c r="BD156" s="276" t="str">
        <f t="shared" si="103"/>
        <v/>
      </c>
      <c r="BE156" s="176"/>
      <c r="BF156" s="27">
        <f t="shared" si="104"/>
        <v>0</v>
      </c>
      <c r="BG156" s="27">
        <f t="shared" si="105"/>
        <v>0</v>
      </c>
      <c r="BH156" s="27">
        <f t="shared" si="106"/>
        <v>0</v>
      </c>
      <c r="BI156" s="27">
        <f t="shared" si="107"/>
        <v>0</v>
      </c>
      <c r="BJ156" s="27">
        <f t="shared" si="108"/>
        <v>0</v>
      </c>
      <c r="BK156" s="27"/>
      <c r="BL156" s="166"/>
      <c r="BM156" s="166"/>
      <c r="BN156" s="166"/>
      <c r="BO156" s="166"/>
      <c r="BP156" s="166"/>
      <c r="BQ156" s="166"/>
      <c r="BR156" s="166"/>
      <c r="BS156" s="166"/>
      <c r="BT156" s="166"/>
      <c r="BU156" s="166"/>
      <c r="BV156" s="166"/>
      <c r="BW156" s="166"/>
      <c r="BX156" s="166"/>
      <c r="BY156" s="166"/>
      <c r="BZ156" s="166"/>
      <c r="CA156" s="166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</row>
    <row r="157" spans="1:91">
      <c r="A157" s="160" t="str">
        <f>IF($D157=1,IF(所有護老者!A157="","",所有護老者!A157),"")</f>
        <v/>
      </c>
      <c r="B157" s="160" t="str">
        <f>IF($D157=1,IF(所有護老者!B157="","",所有護老者!B157),"")</f>
        <v/>
      </c>
      <c r="C157" s="160" t="str">
        <f>IF($D157=1,IF(所有護老者!D157="","",所有護老者!D157),"")</f>
        <v/>
      </c>
      <c r="D157" s="160" t="str">
        <f>IF(所有護老者!C157=1,1,"")</f>
        <v/>
      </c>
      <c r="E157" s="160" t="str">
        <f>IF($D157=1,IF(所有護老者!E157="","",所有護老者!E157),"")</f>
        <v/>
      </c>
      <c r="F157" s="160" t="str">
        <f>IF($D157=1,IF(所有護老者!F157="","",所有護老者!F157),"")</f>
        <v/>
      </c>
      <c r="G157" s="160" t="str">
        <f>IF($D157=1,IF(所有護老者!G157="","",所有護老者!G157),"")</f>
        <v/>
      </c>
      <c r="H157" s="160" t="str">
        <f>IF($D157=1,IF(所有護老者!H157="","",所有護老者!H157),"")</f>
        <v/>
      </c>
      <c r="I157" s="160" t="str">
        <f>IF($D157=1,IF(所有護老者!I157="","",所有護老者!I157),"")</f>
        <v/>
      </c>
      <c r="J157" s="160" t="str">
        <f>IF($D157=1,IF(所有護老者!J157="","",所有護老者!J157),"")</f>
        <v/>
      </c>
      <c r="K157" s="160" t="str">
        <f>IF($D157=1,IF(所有護老者!K157="","",所有護老者!K157),"")</f>
        <v/>
      </c>
      <c r="L157" s="160" t="str">
        <f>IF($D157=1,IF(所有護老者!L157="","",所有護老者!L157),"")</f>
        <v/>
      </c>
      <c r="M157" s="160" t="str">
        <f>IF($D157=1,IF(所有護老者!M157="","",所有護老者!M157),"")</f>
        <v/>
      </c>
      <c r="N157" s="160" t="str">
        <f>IF($D157=1,IF(所有護老者!N157="","",所有護老者!N157),"")</f>
        <v/>
      </c>
      <c r="O157" s="160" t="str">
        <f>IF($D157=1,IF(所有護老者!O157="","",所有護老者!O157),"")</f>
        <v/>
      </c>
      <c r="P157" s="160" t="str">
        <f>IF($D157=1,IF(所有護老者!P157="","",所有護老者!P157),"")</f>
        <v/>
      </c>
      <c r="Q157" s="160" t="str">
        <f>IF($D157=1,IF(所有護老者!Q157="","",所有護老者!Q157),"")</f>
        <v/>
      </c>
      <c r="R157" s="160" t="str">
        <f>IF($D157=1,IF(所有護老者!R157="","",所有護老者!R157),"")</f>
        <v/>
      </c>
      <c r="S157" s="160" t="str">
        <f>IF($D157=1,IF(所有護老者!S157="","",所有護老者!S157),"")</f>
        <v/>
      </c>
      <c r="T157" s="160" t="str">
        <f>IF($D157=1,IF(所有護老者!T157="","",所有護老者!T157),"")</f>
        <v/>
      </c>
      <c r="U157" s="160" t="str">
        <f>IF($D157=1,IF(所有護老者!U157="","",所有護老者!U157),"")</f>
        <v/>
      </c>
      <c r="V157" s="160" t="str">
        <f>IF($D157=1,IF(所有護老者!V157="","",所有護老者!V157),"")</f>
        <v/>
      </c>
      <c r="W157" s="160" t="str">
        <f>IF($D157=1,IF(所有護老者!W157="","",所有護老者!W157),"")</f>
        <v/>
      </c>
      <c r="X157" s="160" t="str">
        <f>IF($D157=1,IF(所有護老者!X157="","",所有護老者!X157),"")</f>
        <v/>
      </c>
      <c r="Y157" s="160" t="str">
        <f>IF($D157=1,IF(所有護老者!Y157="","",所有護老者!Y157),"")</f>
        <v/>
      </c>
      <c r="Z157" s="160" t="str">
        <f>IF($D157=1,IF(所有護老者!Z157="","",所有護老者!Z157),"")</f>
        <v/>
      </c>
      <c r="AA157" s="160" t="str">
        <f>IF($D157=1,IF(所有護老者!AA157="","",所有護老者!AA157),"")</f>
        <v/>
      </c>
      <c r="AB157" s="160" t="str">
        <f>IF($D157=1,IF(所有護老者!AB157="","",所有護老者!AB157),"")</f>
        <v/>
      </c>
      <c r="AC157" s="160" t="str">
        <f>IF($D157=1,IF(所有護老者!AC157="","",所有護老者!AC157),"")</f>
        <v/>
      </c>
      <c r="AD157" s="160" t="str">
        <f>IF($D157=1,IF(所有護老者!AD157="","",所有護老者!AD157),"")</f>
        <v/>
      </c>
      <c r="AE157" s="160" t="str">
        <f>IF($D157=1,IF(所有護老者!AE157="","",所有護老者!AE157),"")</f>
        <v/>
      </c>
      <c r="AF157" s="160" t="str">
        <f>IF($D157=1,IF(所有護老者!AF157="","",所有護老者!AF157),"")</f>
        <v/>
      </c>
      <c r="AG157" s="160" t="str">
        <f>IF($D157=1,IF(所有護老者!AG157="","",所有護老者!AG157),"")</f>
        <v/>
      </c>
      <c r="AH157" s="160" t="str">
        <f>IF(所有護老者!AK157="","",所有護老者!AK157)</f>
        <v/>
      </c>
      <c r="AI157" s="175" t="str">
        <f t="shared" si="85"/>
        <v/>
      </c>
      <c r="AJ157" s="175" t="str">
        <f t="shared" si="86"/>
        <v/>
      </c>
      <c r="AK157" s="175" t="str">
        <f t="shared" si="87"/>
        <v/>
      </c>
      <c r="AL157" s="175" t="str">
        <f t="shared" si="88"/>
        <v/>
      </c>
      <c r="AM157" s="175" t="str">
        <f t="shared" si="89"/>
        <v/>
      </c>
      <c r="AN157" s="175" t="str">
        <f t="shared" si="90"/>
        <v/>
      </c>
      <c r="AO157" s="175" t="str">
        <f t="shared" si="91"/>
        <v/>
      </c>
      <c r="AP157" s="175" t="str">
        <f t="shared" si="92"/>
        <v/>
      </c>
      <c r="AQ157" s="27">
        <f t="shared" si="93"/>
        <v>0</v>
      </c>
      <c r="AR157" s="27"/>
      <c r="AS157" s="27">
        <f t="shared" si="94"/>
        <v>0</v>
      </c>
      <c r="AT157" s="27">
        <f t="shared" si="95"/>
        <v>0</v>
      </c>
      <c r="AU157" s="27">
        <f t="shared" si="96"/>
        <v>0</v>
      </c>
      <c r="AV157" s="27">
        <f t="shared" si="97"/>
        <v>0</v>
      </c>
      <c r="AW157" s="27">
        <f t="shared" si="98"/>
        <v>0</v>
      </c>
      <c r="AX157" s="27">
        <f t="shared" si="99"/>
        <v>0</v>
      </c>
      <c r="AY157" s="27">
        <f t="shared" si="100"/>
        <v>0</v>
      </c>
      <c r="AZ157" s="27">
        <f t="shared" si="101"/>
        <v>0</v>
      </c>
      <c r="BA157" s="176"/>
      <c r="BB157" s="27">
        <f t="shared" si="102"/>
        <v>0</v>
      </c>
      <c r="BC157" s="176"/>
      <c r="BD157" s="276" t="str">
        <f t="shared" si="103"/>
        <v/>
      </c>
      <c r="BE157" s="176"/>
      <c r="BF157" s="27">
        <f t="shared" si="104"/>
        <v>0</v>
      </c>
      <c r="BG157" s="27">
        <f t="shared" si="105"/>
        <v>0</v>
      </c>
      <c r="BH157" s="27">
        <f t="shared" si="106"/>
        <v>0</v>
      </c>
      <c r="BI157" s="27">
        <f t="shared" si="107"/>
        <v>0</v>
      </c>
      <c r="BJ157" s="27">
        <f t="shared" si="108"/>
        <v>0</v>
      </c>
      <c r="BK157" s="27"/>
      <c r="BL157" s="166"/>
      <c r="BM157" s="166"/>
      <c r="BN157" s="166"/>
      <c r="BO157" s="166"/>
      <c r="BP157" s="166"/>
      <c r="BQ157" s="166"/>
      <c r="BR157" s="166"/>
      <c r="BS157" s="166"/>
      <c r="BT157" s="166"/>
      <c r="BU157" s="166"/>
      <c r="BV157" s="166"/>
      <c r="BW157" s="166"/>
      <c r="BX157" s="166"/>
      <c r="BY157" s="166"/>
      <c r="BZ157" s="166"/>
      <c r="CA157" s="166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</row>
    <row r="158" spans="1:91">
      <c r="A158" s="160" t="str">
        <f>IF($D158=1,IF(所有護老者!A158="","",所有護老者!A158),"")</f>
        <v/>
      </c>
      <c r="B158" s="160" t="str">
        <f>IF($D158=1,IF(所有護老者!B158="","",所有護老者!B158),"")</f>
        <v/>
      </c>
      <c r="C158" s="160" t="str">
        <f>IF($D158=1,IF(所有護老者!D158="","",所有護老者!D158),"")</f>
        <v/>
      </c>
      <c r="D158" s="160" t="str">
        <f>IF(所有護老者!C158=1,1,"")</f>
        <v/>
      </c>
      <c r="E158" s="160" t="str">
        <f>IF($D158=1,IF(所有護老者!E158="","",所有護老者!E158),"")</f>
        <v/>
      </c>
      <c r="F158" s="160" t="str">
        <f>IF($D158=1,IF(所有護老者!F158="","",所有護老者!F158),"")</f>
        <v/>
      </c>
      <c r="G158" s="160" t="str">
        <f>IF($D158=1,IF(所有護老者!G158="","",所有護老者!G158),"")</f>
        <v/>
      </c>
      <c r="H158" s="160" t="str">
        <f>IF($D158=1,IF(所有護老者!H158="","",所有護老者!H158),"")</f>
        <v/>
      </c>
      <c r="I158" s="160" t="str">
        <f>IF($D158=1,IF(所有護老者!I158="","",所有護老者!I158),"")</f>
        <v/>
      </c>
      <c r="J158" s="160" t="str">
        <f>IF($D158=1,IF(所有護老者!J158="","",所有護老者!J158),"")</f>
        <v/>
      </c>
      <c r="K158" s="160" t="str">
        <f>IF($D158=1,IF(所有護老者!K158="","",所有護老者!K158),"")</f>
        <v/>
      </c>
      <c r="L158" s="160" t="str">
        <f>IF($D158=1,IF(所有護老者!L158="","",所有護老者!L158),"")</f>
        <v/>
      </c>
      <c r="M158" s="160" t="str">
        <f>IF($D158=1,IF(所有護老者!M158="","",所有護老者!M158),"")</f>
        <v/>
      </c>
      <c r="N158" s="160" t="str">
        <f>IF($D158=1,IF(所有護老者!N158="","",所有護老者!N158),"")</f>
        <v/>
      </c>
      <c r="O158" s="160" t="str">
        <f>IF($D158=1,IF(所有護老者!O158="","",所有護老者!O158),"")</f>
        <v/>
      </c>
      <c r="P158" s="160" t="str">
        <f>IF($D158=1,IF(所有護老者!P158="","",所有護老者!P158),"")</f>
        <v/>
      </c>
      <c r="Q158" s="160" t="str">
        <f>IF($D158=1,IF(所有護老者!Q158="","",所有護老者!Q158),"")</f>
        <v/>
      </c>
      <c r="R158" s="160" t="str">
        <f>IF($D158=1,IF(所有護老者!R158="","",所有護老者!R158),"")</f>
        <v/>
      </c>
      <c r="S158" s="160" t="str">
        <f>IF($D158=1,IF(所有護老者!S158="","",所有護老者!S158),"")</f>
        <v/>
      </c>
      <c r="T158" s="160" t="str">
        <f>IF($D158=1,IF(所有護老者!T158="","",所有護老者!T158),"")</f>
        <v/>
      </c>
      <c r="U158" s="160" t="str">
        <f>IF($D158=1,IF(所有護老者!U158="","",所有護老者!U158),"")</f>
        <v/>
      </c>
      <c r="V158" s="160" t="str">
        <f>IF($D158=1,IF(所有護老者!V158="","",所有護老者!V158),"")</f>
        <v/>
      </c>
      <c r="W158" s="160" t="str">
        <f>IF($D158=1,IF(所有護老者!W158="","",所有護老者!W158),"")</f>
        <v/>
      </c>
      <c r="X158" s="160" t="str">
        <f>IF($D158=1,IF(所有護老者!X158="","",所有護老者!X158),"")</f>
        <v/>
      </c>
      <c r="Y158" s="160" t="str">
        <f>IF($D158=1,IF(所有護老者!Y158="","",所有護老者!Y158),"")</f>
        <v/>
      </c>
      <c r="Z158" s="160" t="str">
        <f>IF($D158=1,IF(所有護老者!Z158="","",所有護老者!Z158),"")</f>
        <v/>
      </c>
      <c r="AA158" s="160" t="str">
        <f>IF($D158=1,IF(所有護老者!AA158="","",所有護老者!AA158),"")</f>
        <v/>
      </c>
      <c r="AB158" s="160" t="str">
        <f>IF($D158=1,IF(所有護老者!AB158="","",所有護老者!AB158),"")</f>
        <v/>
      </c>
      <c r="AC158" s="160" t="str">
        <f>IF($D158=1,IF(所有護老者!AC158="","",所有護老者!AC158),"")</f>
        <v/>
      </c>
      <c r="AD158" s="160" t="str">
        <f>IF($D158=1,IF(所有護老者!AD158="","",所有護老者!AD158),"")</f>
        <v/>
      </c>
      <c r="AE158" s="160" t="str">
        <f>IF($D158=1,IF(所有護老者!AE158="","",所有護老者!AE158),"")</f>
        <v/>
      </c>
      <c r="AF158" s="160" t="str">
        <f>IF($D158=1,IF(所有護老者!AF158="","",所有護老者!AF158),"")</f>
        <v/>
      </c>
      <c r="AG158" s="160" t="str">
        <f>IF($D158=1,IF(所有護老者!AG158="","",所有護老者!AG158),"")</f>
        <v/>
      </c>
      <c r="AH158" s="160" t="str">
        <f>IF(所有護老者!AK158="","",所有護老者!AK158)</f>
        <v/>
      </c>
      <c r="AI158" s="175" t="str">
        <f t="shared" si="85"/>
        <v/>
      </c>
      <c r="AJ158" s="175" t="str">
        <f t="shared" si="86"/>
        <v/>
      </c>
      <c r="AK158" s="175" t="str">
        <f t="shared" si="87"/>
        <v/>
      </c>
      <c r="AL158" s="175" t="str">
        <f t="shared" si="88"/>
        <v/>
      </c>
      <c r="AM158" s="175" t="str">
        <f t="shared" si="89"/>
        <v/>
      </c>
      <c r="AN158" s="175" t="str">
        <f t="shared" si="90"/>
        <v/>
      </c>
      <c r="AO158" s="175" t="str">
        <f t="shared" si="91"/>
        <v/>
      </c>
      <c r="AP158" s="175" t="str">
        <f t="shared" si="92"/>
        <v/>
      </c>
      <c r="AQ158" s="27">
        <f t="shared" si="93"/>
        <v>0</v>
      </c>
      <c r="AR158" s="27"/>
      <c r="AS158" s="27">
        <f t="shared" si="94"/>
        <v>0</v>
      </c>
      <c r="AT158" s="27">
        <f t="shared" si="95"/>
        <v>0</v>
      </c>
      <c r="AU158" s="27">
        <f t="shared" si="96"/>
        <v>0</v>
      </c>
      <c r="AV158" s="27">
        <f t="shared" si="97"/>
        <v>0</v>
      </c>
      <c r="AW158" s="27">
        <f t="shared" si="98"/>
        <v>0</v>
      </c>
      <c r="AX158" s="27">
        <f t="shared" si="99"/>
        <v>0</v>
      </c>
      <c r="AY158" s="27">
        <f t="shared" si="100"/>
        <v>0</v>
      </c>
      <c r="AZ158" s="27">
        <f t="shared" si="101"/>
        <v>0</v>
      </c>
      <c r="BA158" s="176"/>
      <c r="BB158" s="27">
        <f t="shared" si="102"/>
        <v>0</v>
      </c>
      <c r="BC158" s="176"/>
      <c r="BD158" s="276" t="str">
        <f t="shared" si="103"/>
        <v/>
      </c>
      <c r="BE158" s="176"/>
      <c r="BF158" s="27">
        <f t="shared" si="104"/>
        <v>0</v>
      </c>
      <c r="BG158" s="27">
        <f t="shared" si="105"/>
        <v>0</v>
      </c>
      <c r="BH158" s="27">
        <f t="shared" si="106"/>
        <v>0</v>
      </c>
      <c r="BI158" s="27">
        <f t="shared" si="107"/>
        <v>0</v>
      </c>
      <c r="BJ158" s="27">
        <f t="shared" si="108"/>
        <v>0</v>
      </c>
      <c r="BK158" s="27"/>
      <c r="BL158" s="166"/>
      <c r="BM158" s="166"/>
      <c r="BN158" s="166"/>
      <c r="BO158" s="166"/>
      <c r="BP158" s="166"/>
      <c r="BQ158" s="166"/>
      <c r="BR158" s="166"/>
      <c r="BS158" s="166"/>
      <c r="BT158" s="166"/>
      <c r="BU158" s="166"/>
      <c r="BV158" s="166"/>
      <c r="BW158" s="166"/>
      <c r="BX158" s="166"/>
      <c r="BY158" s="166"/>
      <c r="BZ158" s="166"/>
      <c r="CA158" s="166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</row>
    <row r="159" spans="1:91">
      <c r="A159" s="160" t="str">
        <f>IF($D159=1,IF(所有護老者!A159="","",所有護老者!A159),"")</f>
        <v/>
      </c>
      <c r="B159" s="160" t="str">
        <f>IF($D159=1,IF(所有護老者!B159="","",所有護老者!B159),"")</f>
        <v/>
      </c>
      <c r="C159" s="160" t="str">
        <f>IF($D159=1,IF(所有護老者!D159="","",所有護老者!D159),"")</f>
        <v/>
      </c>
      <c r="D159" s="160" t="str">
        <f>IF(所有護老者!C159=1,1,"")</f>
        <v/>
      </c>
      <c r="E159" s="160" t="str">
        <f>IF($D159=1,IF(所有護老者!E159="","",所有護老者!E159),"")</f>
        <v/>
      </c>
      <c r="F159" s="160" t="str">
        <f>IF($D159=1,IF(所有護老者!F159="","",所有護老者!F159),"")</f>
        <v/>
      </c>
      <c r="G159" s="160" t="str">
        <f>IF($D159=1,IF(所有護老者!G159="","",所有護老者!G159),"")</f>
        <v/>
      </c>
      <c r="H159" s="160" t="str">
        <f>IF($D159=1,IF(所有護老者!H159="","",所有護老者!H159),"")</f>
        <v/>
      </c>
      <c r="I159" s="160" t="str">
        <f>IF($D159=1,IF(所有護老者!I159="","",所有護老者!I159),"")</f>
        <v/>
      </c>
      <c r="J159" s="160" t="str">
        <f>IF($D159=1,IF(所有護老者!J159="","",所有護老者!J159),"")</f>
        <v/>
      </c>
      <c r="K159" s="160" t="str">
        <f>IF($D159=1,IF(所有護老者!K159="","",所有護老者!K159),"")</f>
        <v/>
      </c>
      <c r="L159" s="160" t="str">
        <f>IF($D159=1,IF(所有護老者!L159="","",所有護老者!L159),"")</f>
        <v/>
      </c>
      <c r="M159" s="160" t="str">
        <f>IF($D159=1,IF(所有護老者!M159="","",所有護老者!M159),"")</f>
        <v/>
      </c>
      <c r="N159" s="160" t="str">
        <f>IF($D159=1,IF(所有護老者!N159="","",所有護老者!N159),"")</f>
        <v/>
      </c>
      <c r="O159" s="160" t="str">
        <f>IF($D159=1,IF(所有護老者!O159="","",所有護老者!O159),"")</f>
        <v/>
      </c>
      <c r="P159" s="160" t="str">
        <f>IF($D159=1,IF(所有護老者!P159="","",所有護老者!P159),"")</f>
        <v/>
      </c>
      <c r="Q159" s="160" t="str">
        <f>IF($D159=1,IF(所有護老者!Q159="","",所有護老者!Q159),"")</f>
        <v/>
      </c>
      <c r="R159" s="160" t="str">
        <f>IF($D159=1,IF(所有護老者!R159="","",所有護老者!R159),"")</f>
        <v/>
      </c>
      <c r="S159" s="160" t="str">
        <f>IF($D159=1,IF(所有護老者!S159="","",所有護老者!S159),"")</f>
        <v/>
      </c>
      <c r="T159" s="160" t="str">
        <f>IF($D159=1,IF(所有護老者!T159="","",所有護老者!T159),"")</f>
        <v/>
      </c>
      <c r="U159" s="160" t="str">
        <f>IF($D159=1,IF(所有護老者!U159="","",所有護老者!U159),"")</f>
        <v/>
      </c>
      <c r="V159" s="160" t="str">
        <f>IF($D159=1,IF(所有護老者!V159="","",所有護老者!V159),"")</f>
        <v/>
      </c>
      <c r="W159" s="160" t="str">
        <f>IF($D159=1,IF(所有護老者!W159="","",所有護老者!W159),"")</f>
        <v/>
      </c>
      <c r="X159" s="160" t="str">
        <f>IF($D159=1,IF(所有護老者!X159="","",所有護老者!X159),"")</f>
        <v/>
      </c>
      <c r="Y159" s="160" t="str">
        <f>IF($D159=1,IF(所有護老者!Y159="","",所有護老者!Y159),"")</f>
        <v/>
      </c>
      <c r="Z159" s="160" t="str">
        <f>IF($D159=1,IF(所有護老者!Z159="","",所有護老者!Z159),"")</f>
        <v/>
      </c>
      <c r="AA159" s="160" t="str">
        <f>IF($D159=1,IF(所有護老者!AA159="","",所有護老者!AA159),"")</f>
        <v/>
      </c>
      <c r="AB159" s="160" t="str">
        <f>IF($D159=1,IF(所有護老者!AB159="","",所有護老者!AB159),"")</f>
        <v/>
      </c>
      <c r="AC159" s="160" t="str">
        <f>IF($D159=1,IF(所有護老者!AC159="","",所有護老者!AC159),"")</f>
        <v/>
      </c>
      <c r="AD159" s="160" t="str">
        <f>IF($D159=1,IF(所有護老者!AD159="","",所有護老者!AD159),"")</f>
        <v/>
      </c>
      <c r="AE159" s="160" t="str">
        <f>IF($D159=1,IF(所有護老者!AE159="","",所有護老者!AE159),"")</f>
        <v/>
      </c>
      <c r="AF159" s="160" t="str">
        <f>IF($D159=1,IF(所有護老者!AF159="","",所有護老者!AF159),"")</f>
        <v/>
      </c>
      <c r="AG159" s="160" t="str">
        <f>IF($D159=1,IF(所有護老者!AG159="","",所有護老者!AG159),"")</f>
        <v/>
      </c>
      <c r="AH159" s="160" t="str">
        <f>IF(所有護老者!AK159="","",所有護老者!AK159)</f>
        <v/>
      </c>
      <c r="AI159" s="175" t="str">
        <f t="shared" si="85"/>
        <v/>
      </c>
      <c r="AJ159" s="175" t="str">
        <f t="shared" si="86"/>
        <v/>
      </c>
      <c r="AK159" s="175" t="str">
        <f t="shared" si="87"/>
        <v/>
      </c>
      <c r="AL159" s="175" t="str">
        <f t="shared" si="88"/>
        <v/>
      </c>
      <c r="AM159" s="175" t="str">
        <f t="shared" si="89"/>
        <v/>
      </c>
      <c r="AN159" s="175" t="str">
        <f t="shared" si="90"/>
        <v/>
      </c>
      <c r="AO159" s="175" t="str">
        <f t="shared" si="91"/>
        <v/>
      </c>
      <c r="AP159" s="175" t="str">
        <f t="shared" si="92"/>
        <v/>
      </c>
      <c r="AQ159" s="27">
        <f t="shared" si="93"/>
        <v>0</v>
      </c>
      <c r="AR159" s="27"/>
      <c r="AS159" s="27">
        <f t="shared" si="94"/>
        <v>0</v>
      </c>
      <c r="AT159" s="27">
        <f t="shared" si="95"/>
        <v>0</v>
      </c>
      <c r="AU159" s="27">
        <f t="shared" si="96"/>
        <v>0</v>
      </c>
      <c r="AV159" s="27">
        <f t="shared" si="97"/>
        <v>0</v>
      </c>
      <c r="AW159" s="27">
        <f t="shared" si="98"/>
        <v>0</v>
      </c>
      <c r="AX159" s="27">
        <f t="shared" si="99"/>
        <v>0</v>
      </c>
      <c r="AY159" s="27">
        <f t="shared" si="100"/>
        <v>0</v>
      </c>
      <c r="AZ159" s="27">
        <f t="shared" si="101"/>
        <v>0</v>
      </c>
      <c r="BA159" s="176"/>
      <c r="BB159" s="27">
        <f t="shared" si="102"/>
        <v>0</v>
      </c>
      <c r="BC159" s="176"/>
      <c r="BD159" s="276" t="str">
        <f t="shared" si="103"/>
        <v/>
      </c>
      <c r="BE159" s="176"/>
      <c r="BF159" s="27">
        <f t="shared" si="104"/>
        <v>0</v>
      </c>
      <c r="BG159" s="27">
        <f t="shared" si="105"/>
        <v>0</v>
      </c>
      <c r="BH159" s="27">
        <f t="shared" si="106"/>
        <v>0</v>
      </c>
      <c r="BI159" s="27">
        <f t="shared" si="107"/>
        <v>0</v>
      </c>
      <c r="BJ159" s="27">
        <f t="shared" si="108"/>
        <v>0</v>
      </c>
      <c r="BK159" s="27"/>
      <c r="BL159" s="166"/>
      <c r="BM159" s="166"/>
      <c r="BN159" s="166"/>
      <c r="BO159" s="166"/>
      <c r="BP159" s="166"/>
      <c r="BQ159" s="166"/>
      <c r="BR159" s="166"/>
      <c r="BS159" s="166"/>
      <c r="BT159" s="166"/>
      <c r="BU159" s="166"/>
      <c r="BV159" s="166"/>
      <c r="BW159" s="166"/>
      <c r="BX159" s="166"/>
      <c r="BY159" s="166"/>
      <c r="BZ159" s="166"/>
      <c r="CA159" s="166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</row>
    <row r="160" spans="1:91">
      <c r="A160" s="160" t="str">
        <f>IF($D160=1,IF(所有護老者!A160="","",所有護老者!A160),"")</f>
        <v/>
      </c>
      <c r="B160" s="160" t="str">
        <f>IF($D160=1,IF(所有護老者!B160="","",所有護老者!B160),"")</f>
        <v/>
      </c>
      <c r="C160" s="160" t="str">
        <f>IF($D160=1,IF(所有護老者!D160="","",所有護老者!D160),"")</f>
        <v/>
      </c>
      <c r="D160" s="160" t="str">
        <f>IF(所有護老者!C160=1,1,"")</f>
        <v/>
      </c>
      <c r="E160" s="160" t="str">
        <f>IF($D160=1,IF(所有護老者!E160="","",所有護老者!E160),"")</f>
        <v/>
      </c>
      <c r="F160" s="160" t="str">
        <f>IF($D160=1,IF(所有護老者!F160="","",所有護老者!F160),"")</f>
        <v/>
      </c>
      <c r="G160" s="160" t="str">
        <f>IF($D160=1,IF(所有護老者!G160="","",所有護老者!G160),"")</f>
        <v/>
      </c>
      <c r="H160" s="160" t="str">
        <f>IF($D160=1,IF(所有護老者!H160="","",所有護老者!H160),"")</f>
        <v/>
      </c>
      <c r="I160" s="160" t="str">
        <f>IF($D160=1,IF(所有護老者!I160="","",所有護老者!I160),"")</f>
        <v/>
      </c>
      <c r="J160" s="160" t="str">
        <f>IF($D160=1,IF(所有護老者!J160="","",所有護老者!J160),"")</f>
        <v/>
      </c>
      <c r="K160" s="160" t="str">
        <f>IF($D160=1,IF(所有護老者!K160="","",所有護老者!K160),"")</f>
        <v/>
      </c>
      <c r="L160" s="160" t="str">
        <f>IF($D160=1,IF(所有護老者!L160="","",所有護老者!L160),"")</f>
        <v/>
      </c>
      <c r="M160" s="160" t="str">
        <f>IF($D160=1,IF(所有護老者!M160="","",所有護老者!M160),"")</f>
        <v/>
      </c>
      <c r="N160" s="160" t="str">
        <f>IF($D160=1,IF(所有護老者!N160="","",所有護老者!N160),"")</f>
        <v/>
      </c>
      <c r="O160" s="160" t="str">
        <f>IF($D160=1,IF(所有護老者!O160="","",所有護老者!O160),"")</f>
        <v/>
      </c>
      <c r="P160" s="160" t="str">
        <f>IF($D160=1,IF(所有護老者!P160="","",所有護老者!P160),"")</f>
        <v/>
      </c>
      <c r="Q160" s="160" t="str">
        <f>IF($D160=1,IF(所有護老者!Q160="","",所有護老者!Q160),"")</f>
        <v/>
      </c>
      <c r="R160" s="160" t="str">
        <f>IF($D160=1,IF(所有護老者!R160="","",所有護老者!R160),"")</f>
        <v/>
      </c>
      <c r="S160" s="160" t="str">
        <f>IF($D160=1,IF(所有護老者!S160="","",所有護老者!S160),"")</f>
        <v/>
      </c>
      <c r="T160" s="160" t="str">
        <f>IF($D160=1,IF(所有護老者!T160="","",所有護老者!T160),"")</f>
        <v/>
      </c>
      <c r="U160" s="160" t="str">
        <f>IF($D160=1,IF(所有護老者!U160="","",所有護老者!U160),"")</f>
        <v/>
      </c>
      <c r="V160" s="160" t="str">
        <f>IF($D160=1,IF(所有護老者!V160="","",所有護老者!V160),"")</f>
        <v/>
      </c>
      <c r="W160" s="160" t="str">
        <f>IF($D160=1,IF(所有護老者!W160="","",所有護老者!W160),"")</f>
        <v/>
      </c>
      <c r="X160" s="160" t="str">
        <f>IF($D160=1,IF(所有護老者!X160="","",所有護老者!X160),"")</f>
        <v/>
      </c>
      <c r="Y160" s="160" t="str">
        <f>IF($D160=1,IF(所有護老者!Y160="","",所有護老者!Y160),"")</f>
        <v/>
      </c>
      <c r="Z160" s="160" t="str">
        <f>IF($D160=1,IF(所有護老者!Z160="","",所有護老者!Z160),"")</f>
        <v/>
      </c>
      <c r="AA160" s="160" t="str">
        <f>IF($D160=1,IF(所有護老者!AA160="","",所有護老者!AA160),"")</f>
        <v/>
      </c>
      <c r="AB160" s="160" t="str">
        <f>IF($D160=1,IF(所有護老者!AB160="","",所有護老者!AB160),"")</f>
        <v/>
      </c>
      <c r="AC160" s="160" t="str">
        <f>IF($D160=1,IF(所有護老者!AC160="","",所有護老者!AC160),"")</f>
        <v/>
      </c>
      <c r="AD160" s="160" t="str">
        <f>IF($D160=1,IF(所有護老者!AD160="","",所有護老者!AD160),"")</f>
        <v/>
      </c>
      <c r="AE160" s="160" t="str">
        <f>IF($D160=1,IF(所有護老者!AE160="","",所有護老者!AE160),"")</f>
        <v/>
      </c>
      <c r="AF160" s="160" t="str">
        <f>IF($D160=1,IF(所有護老者!AF160="","",所有護老者!AF160),"")</f>
        <v/>
      </c>
      <c r="AG160" s="160" t="str">
        <f>IF($D160=1,IF(所有護老者!AG160="","",所有護老者!AG160),"")</f>
        <v/>
      </c>
      <c r="AH160" s="160" t="str">
        <f>IF(所有護老者!AK160="","",所有護老者!AK160)</f>
        <v/>
      </c>
      <c r="AI160" s="175" t="str">
        <f t="shared" si="85"/>
        <v/>
      </c>
      <c r="AJ160" s="175" t="str">
        <f t="shared" si="86"/>
        <v/>
      </c>
      <c r="AK160" s="175" t="str">
        <f t="shared" si="87"/>
        <v/>
      </c>
      <c r="AL160" s="175" t="str">
        <f t="shared" si="88"/>
        <v/>
      </c>
      <c r="AM160" s="175" t="str">
        <f t="shared" si="89"/>
        <v/>
      </c>
      <c r="AN160" s="175" t="str">
        <f t="shared" si="90"/>
        <v/>
      </c>
      <c r="AO160" s="175" t="str">
        <f t="shared" si="91"/>
        <v/>
      </c>
      <c r="AP160" s="175" t="str">
        <f t="shared" si="92"/>
        <v/>
      </c>
      <c r="AQ160" s="27">
        <f t="shared" si="93"/>
        <v>0</v>
      </c>
      <c r="AR160" s="27"/>
      <c r="AS160" s="27">
        <f t="shared" si="94"/>
        <v>0</v>
      </c>
      <c r="AT160" s="27">
        <f t="shared" si="95"/>
        <v>0</v>
      </c>
      <c r="AU160" s="27">
        <f t="shared" si="96"/>
        <v>0</v>
      </c>
      <c r="AV160" s="27">
        <f t="shared" si="97"/>
        <v>0</v>
      </c>
      <c r="AW160" s="27">
        <f t="shared" si="98"/>
        <v>0</v>
      </c>
      <c r="AX160" s="27">
        <f t="shared" si="99"/>
        <v>0</v>
      </c>
      <c r="AY160" s="27">
        <f t="shared" si="100"/>
        <v>0</v>
      </c>
      <c r="AZ160" s="27">
        <f t="shared" si="101"/>
        <v>0</v>
      </c>
      <c r="BA160" s="176"/>
      <c r="BB160" s="27">
        <f t="shared" si="102"/>
        <v>0</v>
      </c>
      <c r="BC160" s="176"/>
      <c r="BD160" s="276" t="str">
        <f t="shared" si="103"/>
        <v/>
      </c>
      <c r="BE160" s="176"/>
      <c r="BF160" s="27">
        <f t="shared" si="104"/>
        <v>0</v>
      </c>
      <c r="BG160" s="27">
        <f t="shared" si="105"/>
        <v>0</v>
      </c>
      <c r="BH160" s="27">
        <f t="shared" si="106"/>
        <v>0</v>
      </c>
      <c r="BI160" s="27">
        <f t="shared" si="107"/>
        <v>0</v>
      </c>
      <c r="BJ160" s="27">
        <f t="shared" si="108"/>
        <v>0</v>
      </c>
      <c r="BK160" s="27"/>
      <c r="BL160" s="166"/>
      <c r="BM160" s="166"/>
      <c r="BN160" s="166"/>
      <c r="BO160" s="166"/>
      <c r="BP160" s="166"/>
      <c r="BQ160" s="166"/>
      <c r="BR160" s="166"/>
      <c r="BS160" s="166"/>
      <c r="BT160" s="166"/>
      <c r="BU160" s="166"/>
      <c r="BV160" s="166"/>
      <c r="BW160" s="166"/>
      <c r="BX160" s="166"/>
      <c r="BY160" s="166"/>
      <c r="BZ160" s="166"/>
      <c r="CA160" s="166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</row>
    <row r="161" spans="1:91">
      <c r="A161" s="160" t="str">
        <f>IF($D161=1,IF(所有護老者!A161="","",所有護老者!A161),"")</f>
        <v/>
      </c>
      <c r="B161" s="160" t="str">
        <f>IF($D161=1,IF(所有護老者!B161="","",所有護老者!B161),"")</f>
        <v/>
      </c>
      <c r="C161" s="160" t="str">
        <f>IF($D161=1,IF(所有護老者!D161="","",所有護老者!D161),"")</f>
        <v/>
      </c>
      <c r="D161" s="160" t="str">
        <f>IF(所有護老者!C161=1,1,"")</f>
        <v/>
      </c>
      <c r="E161" s="160" t="str">
        <f>IF($D161=1,IF(所有護老者!E161="","",所有護老者!E161),"")</f>
        <v/>
      </c>
      <c r="F161" s="160" t="str">
        <f>IF($D161=1,IF(所有護老者!F161="","",所有護老者!F161),"")</f>
        <v/>
      </c>
      <c r="G161" s="160" t="str">
        <f>IF($D161=1,IF(所有護老者!G161="","",所有護老者!G161),"")</f>
        <v/>
      </c>
      <c r="H161" s="160" t="str">
        <f>IF($D161=1,IF(所有護老者!H161="","",所有護老者!H161),"")</f>
        <v/>
      </c>
      <c r="I161" s="160" t="str">
        <f>IF($D161=1,IF(所有護老者!I161="","",所有護老者!I161),"")</f>
        <v/>
      </c>
      <c r="J161" s="160" t="str">
        <f>IF($D161=1,IF(所有護老者!J161="","",所有護老者!J161),"")</f>
        <v/>
      </c>
      <c r="K161" s="160" t="str">
        <f>IF($D161=1,IF(所有護老者!K161="","",所有護老者!K161),"")</f>
        <v/>
      </c>
      <c r="L161" s="160" t="str">
        <f>IF($D161=1,IF(所有護老者!L161="","",所有護老者!L161),"")</f>
        <v/>
      </c>
      <c r="M161" s="160" t="str">
        <f>IF($D161=1,IF(所有護老者!M161="","",所有護老者!M161),"")</f>
        <v/>
      </c>
      <c r="N161" s="160" t="str">
        <f>IF($D161=1,IF(所有護老者!N161="","",所有護老者!N161),"")</f>
        <v/>
      </c>
      <c r="O161" s="160" t="str">
        <f>IF($D161=1,IF(所有護老者!O161="","",所有護老者!O161),"")</f>
        <v/>
      </c>
      <c r="P161" s="160" t="str">
        <f>IF($D161=1,IF(所有護老者!P161="","",所有護老者!P161),"")</f>
        <v/>
      </c>
      <c r="Q161" s="160" t="str">
        <f>IF($D161=1,IF(所有護老者!Q161="","",所有護老者!Q161),"")</f>
        <v/>
      </c>
      <c r="R161" s="160" t="str">
        <f>IF($D161=1,IF(所有護老者!R161="","",所有護老者!R161),"")</f>
        <v/>
      </c>
      <c r="S161" s="160" t="str">
        <f>IF($D161=1,IF(所有護老者!S161="","",所有護老者!S161),"")</f>
        <v/>
      </c>
      <c r="T161" s="160" t="str">
        <f>IF($D161=1,IF(所有護老者!T161="","",所有護老者!T161),"")</f>
        <v/>
      </c>
      <c r="U161" s="160" t="str">
        <f>IF($D161=1,IF(所有護老者!U161="","",所有護老者!U161),"")</f>
        <v/>
      </c>
      <c r="V161" s="160" t="str">
        <f>IF($D161=1,IF(所有護老者!V161="","",所有護老者!V161),"")</f>
        <v/>
      </c>
      <c r="W161" s="160" t="str">
        <f>IF($D161=1,IF(所有護老者!W161="","",所有護老者!W161),"")</f>
        <v/>
      </c>
      <c r="X161" s="160" t="str">
        <f>IF($D161=1,IF(所有護老者!X161="","",所有護老者!X161),"")</f>
        <v/>
      </c>
      <c r="Y161" s="160" t="str">
        <f>IF($D161=1,IF(所有護老者!Y161="","",所有護老者!Y161),"")</f>
        <v/>
      </c>
      <c r="Z161" s="160" t="str">
        <f>IF($D161=1,IF(所有護老者!Z161="","",所有護老者!Z161),"")</f>
        <v/>
      </c>
      <c r="AA161" s="160" t="str">
        <f>IF($D161=1,IF(所有護老者!AA161="","",所有護老者!AA161),"")</f>
        <v/>
      </c>
      <c r="AB161" s="160" t="str">
        <f>IF($D161=1,IF(所有護老者!AB161="","",所有護老者!AB161),"")</f>
        <v/>
      </c>
      <c r="AC161" s="160" t="str">
        <f>IF($D161=1,IF(所有護老者!AC161="","",所有護老者!AC161),"")</f>
        <v/>
      </c>
      <c r="AD161" s="160" t="str">
        <f>IF($D161=1,IF(所有護老者!AD161="","",所有護老者!AD161),"")</f>
        <v/>
      </c>
      <c r="AE161" s="160" t="str">
        <f>IF($D161=1,IF(所有護老者!AE161="","",所有護老者!AE161),"")</f>
        <v/>
      </c>
      <c r="AF161" s="160" t="str">
        <f>IF($D161=1,IF(所有護老者!AF161="","",所有護老者!AF161),"")</f>
        <v/>
      </c>
      <c r="AG161" s="160" t="str">
        <f>IF($D161=1,IF(所有護老者!AG161="","",所有護老者!AG161),"")</f>
        <v/>
      </c>
      <c r="AH161" s="160" t="str">
        <f>IF(所有護老者!AK161="","",所有護老者!AK161)</f>
        <v/>
      </c>
      <c r="AI161" s="175" t="str">
        <f t="shared" si="85"/>
        <v/>
      </c>
      <c r="AJ161" s="175" t="str">
        <f t="shared" si="86"/>
        <v/>
      </c>
      <c r="AK161" s="175" t="str">
        <f t="shared" si="87"/>
        <v/>
      </c>
      <c r="AL161" s="175" t="str">
        <f t="shared" si="88"/>
        <v/>
      </c>
      <c r="AM161" s="175" t="str">
        <f t="shared" si="89"/>
        <v/>
      </c>
      <c r="AN161" s="175" t="str">
        <f t="shared" si="90"/>
        <v/>
      </c>
      <c r="AO161" s="175" t="str">
        <f t="shared" si="91"/>
        <v/>
      </c>
      <c r="AP161" s="175" t="str">
        <f t="shared" si="92"/>
        <v/>
      </c>
      <c r="AQ161" s="27">
        <f t="shared" si="93"/>
        <v>0</v>
      </c>
      <c r="AR161" s="27"/>
      <c r="AS161" s="27">
        <f t="shared" si="94"/>
        <v>0</v>
      </c>
      <c r="AT161" s="27">
        <f t="shared" si="95"/>
        <v>0</v>
      </c>
      <c r="AU161" s="27">
        <f t="shared" si="96"/>
        <v>0</v>
      </c>
      <c r="AV161" s="27">
        <f t="shared" si="97"/>
        <v>0</v>
      </c>
      <c r="AW161" s="27">
        <f t="shared" si="98"/>
        <v>0</v>
      </c>
      <c r="AX161" s="27">
        <f t="shared" si="99"/>
        <v>0</v>
      </c>
      <c r="AY161" s="27">
        <f t="shared" si="100"/>
        <v>0</v>
      </c>
      <c r="AZ161" s="27">
        <f t="shared" si="101"/>
        <v>0</v>
      </c>
      <c r="BA161" s="176"/>
      <c r="BB161" s="27">
        <f t="shared" si="102"/>
        <v>0</v>
      </c>
      <c r="BC161" s="176"/>
      <c r="BD161" s="276" t="str">
        <f t="shared" si="103"/>
        <v/>
      </c>
      <c r="BE161" s="176"/>
      <c r="BF161" s="27">
        <f t="shared" si="104"/>
        <v>0</v>
      </c>
      <c r="BG161" s="27">
        <f t="shared" si="105"/>
        <v>0</v>
      </c>
      <c r="BH161" s="27">
        <f t="shared" si="106"/>
        <v>0</v>
      </c>
      <c r="BI161" s="27">
        <f t="shared" si="107"/>
        <v>0</v>
      </c>
      <c r="BJ161" s="27">
        <f t="shared" si="108"/>
        <v>0</v>
      </c>
      <c r="BK161" s="27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</row>
    <row r="162" spans="1:91">
      <c r="A162" s="160" t="str">
        <f>IF($D162=1,IF(所有護老者!A162="","",所有護老者!A162),"")</f>
        <v/>
      </c>
      <c r="B162" s="160" t="str">
        <f>IF($D162=1,IF(所有護老者!B162="","",所有護老者!B162),"")</f>
        <v/>
      </c>
      <c r="C162" s="160" t="str">
        <f>IF($D162=1,IF(所有護老者!D162="","",所有護老者!D162),"")</f>
        <v/>
      </c>
      <c r="D162" s="160" t="str">
        <f>IF(所有護老者!C162=1,1,"")</f>
        <v/>
      </c>
      <c r="E162" s="160" t="str">
        <f>IF($D162=1,IF(所有護老者!E162="","",所有護老者!E162),"")</f>
        <v/>
      </c>
      <c r="F162" s="160" t="str">
        <f>IF($D162=1,IF(所有護老者!F162="","",所有護老者!F162),"")</f>
        <v/>
      </c>
      <c r="G162" s="160" t="str">
        <f>IF($D162=1,IF(所有護老者!G162="","",所有護老者!G162),"")</f>
        <v/>
      </c>
      <c r="H162" s="160" t="str">
        <f>IF($D162=1,IF(所有護老者!H162="","",所有護老者!H162),"")</f>
        <v/>
      </c>
      <c r="I162" s="160" t="str">
        <f>IF($D162=1,IF(所有護老者!I162="","",所有護老者!I162),"")</f>
        <v/>
      </c>
      <c r="J162" s="160" t="str">
        <f>IF($D162=1,IF(所有護老者!J162="","",所有護老者!J162),"")</f>
        <v/>
      </c>
      <c r="K162" s="160" t="str">
        <f>IF($D162=1,IF(所有護老者!K162="","",所有護老者!K162),"")</f>
        <v/>
      </c>
      <c r="L162" s="160" t="str">
        <f>IF($D162=1,IF(所有護老者!L162="","",所有護老者!L162),"")</f>
        <v/>
      </c>
      <c r="M162" s="160" t="str">
        <f>IF($D162=1,IF(所有護老者!M162="","",所有護老者!M162),"")</f>
        <v/>
      </c>
      <c r="N162" s="160" t="str">
        <f>IF($D162=1,IF(所有護老者!N162="","",所有護老者!N162),"")</f>
        <v/>
      </c>
      <c r="O162" s="160" t="str">
        <f>IF($D162=1,IF(所有護老者!O162="","",所有護老者!O162),"")</f>
        <v/>
      </c>
      <c r="P162" s="160" t="str">
        <f>IF($D162=1,IF(所有護老者!P162="","",所有護老者!P162),"")</f>
        <v/>
      </c>
      <c r="Q162" s="160" t="str">
        <f>IF($D162=1,IF(所有護老者!Q162="","",所有護老者!Q162),"")</f>
        <v/>
      </c>
      <c r="R162" s="160" t="str">
        <f>IF($D162=1,IF(所有護老者!R162="","",所有護老者!R162),"")</f>
        <v/>
      </c>
      <c r="S162" s="160" t="str">
        <f>IF($D162=1,IF(所有護老者!S162="","",所有護老者!S162),"")</f>
        <v/>
      </c>
      <c r="T162" s="160" t="str">
        <f>IF($D162=1,IF(所有護老者!T162="","",所有護老者!T162),"")</f>
        <v/>
      </c>
      <c r="U162" s="160" t="str">
        <f>IF($D162=1,IF(所有護老者!U162="","",所有護老者!U162),"")</f>
        <v/>
      </c>
      <c r="V162" s="160" t="str">
        <f>IF($D162=1,IF(所有護老者!V162="","",所有護老者!V162),"")</f>
        <v/>
      </c>
      <c r="W162" s="160" t="str">
        <f>IF($D162=1,IF(所有護老者!W162="","",所有護老者!W162),"")</f>
        <v/>
      </c>
      <c r="X162" s="160" t="str">
        <f>IF($D162=1,IF(所有護老者!X162="","",所有護老者!X162),"")</f>
        <v/>
      </c>
      <c r="Y162" s="160" t="str">
        <f>IF($D162=1,IF(所有護老者!Y162="","",所有護老者!Y162),"")</f>
        <v/>
      </c>
      <c r="Z162" s="160" t="str">
        <f>IF($D162=1,IF(所有護老者!Z162="","",所有護老者!Z162),"")</f>
        <v/>
      </c>
      <c r="AA162" s="160" t="str">
        <f>IF($D162=1,IF(所有護老者!AA162="","",所有護老者!AA162),"")</f>
        <v/>
      </c>
      <c r="AB162" s="160" t="str">
        <f>IF($D162=1,IF(所有護老者!AB162="","",所有護老者!AB162),"")</f>
        <v/>
      </c>
      <c r="AC162" s="160" t="str">
        <f>IF($D162=1,IF(所有護老者!AC162="","",所有護老者!AC162),"")</f>
        <v/>
      </c>
      <c r="AD162" s="160" t="str">
        <f>IF($D162=1,IF(所有護老者!AD162="","",所有護老者!AD162),"")</f>
        <v/>
      </c>
      <c r="AE162" s="160" t="str">
        <f>IF($D162=1,IF(所有護老者!AE162="","",所有護老者!AE162),"")</f>
        <v/>
      </c>
      <c r="AF162" s="160" t="str">
        <f>IF($D162=1,IF(所有護老者!AF162="","",所有護老者!AF162),"")</f>
        <v/>
      </c>
      <c r="AG162" s="160" t="str">
        <f>IF($D162=1,IF(所有護老者!AG162="","",所有護老者!AG162),"")</f>
        <v/>
      </c>
      <c r="AH162" s="160" t="str">
        <f>IF(所有護老者!AK162="","",所有護老者!AK162)</f>
        <v/>
      </c>
      <c r="AI162" s="175" t="str">
        <f t="shared" si="85"/>
        <v/>
      </c>
      <c r="AJ162" s="175" t="str">
        <f t="shared" si="86"/>
        <v/>
      </c>
      <c r="AK162" s="175" t="str">
        <f t="shared" si="87"/>
        <v/>
      </c>
      <c r="AL162" s="175" t="str">
        <f t="shared" si="88"/>
        <v/>
      </c>
      <c r="AM162" s="175" t="str">
        <f t="shared" si="89"/>
        <v/>
      </c>
      <c r="AN162" s="175" t="str">
        <f t="shared" si="90"/>
        <v/>
      </c>
      <c r="AO162" s="175" t="str">
        <f t="shared" si="91"/>
        <v/>
      </c>
      <c r="AP162" s="175" t="str">
        <f t="shared" si="92"/>
        <v/>
      </c>
      <c r="AQ162" s="27">
        <f t="shared" si="93"/>
        <v>0</v>
      </c>
      <c r="AR162" s="27"/>
      <c r="AS162" s="27">
        <f t="shared" si="94"/>
        <v>0</v>
      </c>
      <c r="AT162" s="27">
        <f t="shared" si="95"/>
        <v>0</v>
      </c>
      <c r="AU162" s="27">
        <f t="shared" si="96"/>
        <v>0</v>
      </c>
      <c r="AV162" s="27">
        <f t="shared" si="97"/>
        <v>0</v>
      </c>
      <c r="AW162" s="27">
        <f t="shared" si="98"/>
        <v>0</v>
      </c>
      <c r="AX162" s="27">
        <f t="shared" si="99"/>
        <v>0</v>
      </c>
      <c r="AY162" s="27">
        <f t="shared" si="100"/>
        <v>0</v>
      </c>
      <c r="AZ162" s="27">
        <f t="shared" si="101"/>
        <v>0</v>
      </c>
      <c r="BA162" s="176"/>
      <c r="BB162" s="27">
        <f t="shared" si="102"/>
        <v>0</v>
      </c>
      <c r="BC162" s="176"/>
      <c r="BD162" s="276" t="str">
        <f t="shared" si="103"/>
        <v/>
      </c>
      <c r="BE162" s="176"/>
      <c r="BF162" s="27">
        <f t="shared" si="104"/>
        <v>0</v>
      </c>
      <c r="BG162" s="27">
        <f t="shared" si="105"/>
        <v>0</v>
      </c>
      <c r="BH162" s="27">
        <f t="shared" si="106"/>
        <v>0</v>
      </c>
      <c r="BI162" s="27">
        <f t="shared" si="107"/>
        <v>0</v>
      </c>
      <c r="BJ162" s="27">
        <f t="shared" si="108"/>
        <v>0</v>
      </c>
      <c r="BK162" s="27"/>
      <c r="BL162" s="166"/>
      <c r="BM162" s="166"/>
      <c r="BN162" s="166"/>
      <c r="BO162" s="166"/>
      <c r="BP162" s="166"/>
      <c r="BQ162" s="166"/>
      <c r="BR162" s="166"/>
      <c r="BS162" s="166"/>
      <c r="BT162" s="166"/>
      <c r="BU162" s="166"/>
      <c r="BV162" s="166"/>
      <c r="BW162" s="166"/>
      <c r="BX162" s="166"/>
      <c r="BY162" s="166"/>
      <c r="BZ162" s="166"/>
      <c r="CA162" s="166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</row>
    <row r="163" spans="1:91">
      <c r="A163" s="160" t="str">
        <f>IF($D163=1,IF(所有護老者!A163="","",所有護老者!A163),"")</f>
        <v/>
      </c>
      <c r="B163" s="160" t="str">
        <f>IF($D163=1,IF(所有護老者!B163="","",所有護老者!B163),"")</f>
        <v/>
      </c>
      <c r="C163" s="160" t="str">
        <f>IF($D163=1,IF(所有護老者!D163="","",所有護老者!D163),"")</f>
        <v/>
      </c>
      <c r="D163" s="160" t="str">
        <f>IF(所有護老者!C163=1,1,"")</f>
        <v/>
      </c>
      <c r="E163" s="160" t="str">
        <f>IF($D163=1,IF(所有護老者!E163="","",所有護老者!E163),"")</f>
        <v/>
      </c>
      <c r="F163" s="160" t="str">
        <f>IF($D163=1,IF(所有護老者!F163="","",所有護老者!F163),"")</f>
        <v/>
      </c>
      <c r="G163" s="160" t="str">
        <f>IF($D163=1,IF(所有護老者!G163="","",所有護老者!G163),"")</f>
        <v/>
      </c>
      <c r="H163" s="160" t="str">
        <f>IF($D163=1,IF(所有護老者!H163="","",所有護老者!H163),"")</f>
        <v/>
      </c>
      <c r="I163" s="160" t="str">
        <f>IF($D163=1,IF(所有護老者!I163="","",所有護老者!I163),"")</f>
        <v/>
      </c>
      <c r="J163" s="160" t="str">
        <f>IF($D163=1,IF(所有護老者!J163="","",所有護老者!J163),"")</f>
        <v/>
      </c>
      <c r="K163" s="160" t="str">
        <f>IF($D163=1,IF(所有護老者!K163="","",所有護老者!K163),"")</f>
        <v/>
      </c>
      <c r="L163" s="160" t="str">
        <f>IF($D163=1,IF(所有護老者!L163="","",所有護老者!L163),"")</f>
        <v/>
      </c>
      <c r="M163" s="160" t="str">
        <f>IF($D163=1,IF(所有護老者!M163="","",所有護老者!M163),"")</f>
        <v/>
      </c>
      <c r="N163" s="160" t="str">
        <f>IF($D163=1,IF(所有護老者!N163="","",所有護老者!N163),"")</f>
        <v/>
      </c>
      <c r="O163" s="160" t="str">
        <f>IF($D163=1,IF(所有護老者!O163="","",所有護老者!O163),"")</f>
        <v/>
      </c>
      <c r="P163" s="160" t="str">
        <f>IF($D163=1,IF(所有護老者!P163="","",所有護老者!P163),"")</f>
        <v/>
      </c>
      <c r="Q163" s="160" t="str">
        <f>IF($D163=1,IF(所有護老者!Q163="","",所有護老者!Q163),"")</f>
        <v/>
      </c>
      <c r="R163" s="160" t="str">
        <f>IF($D163=1,IF(所有護老者!R163="","",所有護老者!R163),"")</f>
        <v/>
      </c>
      <c r="S163" s="160" t="str">
        <f>IF($D163=1,IF(所有護老者!S163="","",所有護老者!S163),"")</f>
        <v/>
      </c>
      <c r="T163" s="160" t="str">
        <f>IF($D163=1,IF(所有護老者!T163="","",所有護老者!T163),"")</f>
        <v/>
      </c>
      <c r="U163" s="160" t="str">
        <f>IF($D163=1,IF(所有護老者!U163="","",所有護老者!U163),"")</f>
        <v/>
      </c>
      <c r="V163" s="160" t="str">
        <f>IF($D163=1,IF(所有護老者!V163="","",所有護老者!V163),"")</f>
        <v/>
      </c>
      <c r="W163" s="160" t="str">
        <f>IF($D163=1,IF(所有護老者!W163="","",所有護老者!W163),"")</f>
        <v/>
      </c>
      <c r="X163" s="160" t="str">
        <f>IF($D163=1,IF(所有護老者!X163="","",所有護老者!X163),"")</f>
        <v/>
      </c>
      <c r="Y163" s="160" t="str">
        <f>IF($D163=1,IF(所有護老者!Y163="","",所有護老者!Y163),"")</f>
        <v/>
      </c>
      <c r="Z163" s="160" t="str">
        <f>IF($D163=1,IF(所有護老者!Z163="","",所有護老者!Z163),"")</f>
        <v/>
      </c>
      <c r="AA163" s="160" t="str">
        <f>IF($D163=1,IF(所有護老者!AA163="","",所有護老者!AA163),"")</f>
        <v/>
      </c>
      <c r="AB163" s="160" t="str">
        <f>IF($D163=1,IF(所有護老者!AB163="","",所有護老者!AB163),"")</f>
        <v/>
      </c>
      <c r="AC163" s="160" t="str">
        <f>IF($D163=1,IF(所有護老者!AC163="","",所有護老者!AC163),"")</f>
        <v/>
      </c>
      <c r="AD163" s="160" t="str">
        <f>IF($D163=1,IF(所有護老者!AD163="","",所有護老者!AD163),"")</f>
        <v/>
      </c>
      <c r="AE163" s="160" t="str">
        <f>IF($D163=1,IF(所有護老者!AE163="","",所有護老者!AE163),"")</f>
        <v/>
      </c>
      <c r="AF163" s="160" t="str">
        <f>IF($D163=1,IF(所有護老者!AF163="","",所有護老者!AF163),"")</f>
        <v/>
      </c>
      <c r="AG163" s="160" t="str">
        <f>IF($D163=1,IF(所有護老者!AG163="","",所有護老者!AG163),"")</f>
        <v/>
      </c>
      <c r="AH163" s="160" t="str">
        <f>IF(所有護老者!AK163="","",所有護老者!AK163)</f>
        <v/>
      </c>
      <c r="AI163" s="175" t="str">
        <f t="shared" si="85"/>
        <v/>
      </c>
      <c r="AJ163" s="175" t="str">
        <f t="shared" si="86"/>
        <v/>
      </c>
      <c r="AK163" s="175" t="str">
        <f t="shared" si="87"/>
        <v/>
      </c>
      <c r="AL163" s="175" t="str">
        <f t="shared" si="88"/>
        <v/>
      </c>
      <c r="AM163" s="175" t="str">
        <f t="shared" si="89"/>
        <v/>
      </c>
      <c r="AN163" s="175" t="str">
        <f t="shared" si="90"/>
        <v/>
      </c>
      <c r="AO163" s="175" t="str">
        <f t="shared" si="91"/>
        <v/>
      </c>
      <c r="AP163" s="175" t="str">
        <f t="shared" si="92"/>
        <v/>
      </c>
      <c r="AQ163" s="27">
        <f t="shared" si="93"/>
        <v>0</v>
      </c>
      <c r="AR163" s="27"/>
      <c r="AS163" s="27">
        <f t="shared" si="94"/>
        <v>0</v>
      </c>
      <c r="AT163" s="27">
        <f t="shared" si="95"/>
        <v>0</v>
      </c>
      <c r="AU163" s="27">
        <f t="shared" si="96"/>
        <v>0</v>
      </c>
      <c r="AV163" s="27">
        <f t="shared" si="97"/>
        <v>0</v>
      </c>
      <c r="AW163" s="27">
        <f t="shared" si="98"/>
        <v>0</v>
      </c>
      <c r="AX163" s="27">
        <f t="shared" si="99"/>
        <v>0</v>
      </c>
      <c r="AY163" s="27">
        <f t="shared" si="100"/>
        <v>0</v>
      </c>
      <c r="AZ163" s="27">
        <f t="shared" si="101"/>
        <v>0</v>
      </c>
      <c r="BA163" s="176"/>
      <c r="BB163" s="27">
        <f t="shared" si="102"/>
        <v>0</v>
      </c>
      <c r="BC163" s="176"/>
      <c r="BD163" s="276" t="str">
        <f t="shared" si="103"/>
        <v/>
      </c>
      <c r="BE163" s="176"/>
      <c r="BF163" s="27">
        <f t="shared" si="104"/>
        <v>0</v>
      </c>
      <c r="BG163" s="27">
        <f t="shared" si="105"/>
        <v>0</v>
      </c>
      <c r="BH163" s="27">
        <f t="shared" si="106"/>
        <v>0</v>
      </c>
      <c r="BI163" s="27">
        <f t="shared" si="107"/>
        <v>0</v>
      </c>
      <c r="BJ163" s="27">
        <f t="shared" si="108"/>
        <v>0</v>
      </c>
      <c r="BK163" s="27"/>
      <c r="BL163" s="166"/>
      <c r="BM163" s="166"/>
      <c r="BN163" s="166"/>
      <c r="BO163" s="166"/>
      <c r="BP163" s="166"/>
      <c r="BQ163" s="166"/>
      <c r="BR163" s="166"/>
      <c r="BS163" s="166"/>
      <c r="BT163" s="166"/>
      <c r="BU163" s="166"/>
      <c r="BV163" s="166"/>
      <c r="BW163" s="166"/>
      <c r="BX163" s="166"/>
      <c r="BY163" s="166"/>
      <c r="BZ163" s="166"/>
      <c r="CA163" s="166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</row>
    <row r="164" spans="1:91">
      <c r="A164" s="160" t="str">
        <f>IF($D164=1,IF(所有護老者!A164="","",所有護老者!A164),"")</f>
        <v/>
      </c>
      <c r="B164" s="160" t="str">
        <f>IF($D164=1,IF(所有護老者!B164="","",所有護老者!B164),"")</f>
        <v/>
      </c>
      <c r="C164" s="160" t="str">
        <f>IF($D164=1,IF(所有護老者!D164="","",所有護老者!D164),"")</f>
        <v/>
      </c>
      <c r="D164" s="160" t="str">
        <f>IF(所有護老者!C164=1,1,"")</f>
        <v/>
      </c>
      <c r="E164" s="160" t="str">
        <f>IF($D164=1,IF(所有護老者!E164="","",所有護老者!E164),"")</f>
        <v/>
      </c>
      <c r="F164" s="160" t="str">
        <f>IF($D164=1,IF(所有護老者!F164="","",所有護老者!F164),"")</f>
        <v/>
      </c>
      <c r="G164" s="160" t="str">
        <f>IF($D164=1,IF(所有護老者!G164="","",所有護老者!G164),"")</f>
        <v/>
      </c>
      <c r="H164" s="160" t="str">
        <f>IF($D164=1,IF(所有護老者!H164="","",所有護老者!H164),"")</f>
        <v/>
      </c>
      <c r="I164" s="160" t="str">
        <f>IF($D164=1,IF(所有護老者!I164="","",所有護老者!I164),"")</f>
        <v/>
      </c>
      <c r="J164" s="160" t="str">
        <f>IF($D164=1,IF(所有護老者!J164="","",所有護老者!J164),"")</f>
        <v/>
      </c>
      <c r="K164" s="160" t="str">
        <f>IF($D164=1,IF(所有護老者!K164="","",所有護老者!K164),"")</f>
        <v/>
      </c>
      <c r="L164" s="160" t="str">
        <f>IF($D164=1,IF(所有護老者!L164="","",所有護老者!L164),"")</f>
        <v/>
      </c>
      <c r="M164" s="160" t="str">
        <f>IF($D164=1,IF(所有護老者!M164="","",所有護老者!M164),"")</f>
        <v/>
      </c>
      <c r="N164" s="160" t="str">
        <f>IF($D164=1,IF(所有護老者!N164="","",所有護老者!N164),"")</f>
        <v/>
      </c>
      <c r="O164" s="160" t="str">
        <f>IF($D164=1,IF(所有護老者!O164="","",所有護老者!O164),"")</f>
        <v/>
      </c>
      <c r="P164" s="160" t="str">
        <f>IF($D164=1,IF(所有護老者!P164="","",所有護老者!P164),"")</f>
        <v/>
      </c>
      <c r="Q164" s="160" t="str">
        <f>IF($D164=1,IF(所有護老者!Q164="","",所有護老者!Q164),"")</f>
        <v/>
      </c>
      <c r="R164" s="160" t="str">
        <f>IF($D164=1,IF(所有護老者!R164="","",所有護老者!R164),"")</f>
        <v/>
      </c>
      <c r="S164" s="160" t="str">
        <f>IF($D164=1,IF(所有護老者!S164="","",所有護老者!S164),"")</f>
        <v/>
      </c>
      <c r="T164" s="160" t="str">
        <f>IF($D164=1,IF(所有護老者!T164="","",所有護老者!T164),"")</f>
        <v/>
      </c>
      <c r="U164" s="160" t="str">
        <f>IF($D164=1,IF(所有護老者!U164="","",所有護老者!U164),"")</f>
        <v/>
      </c>
      <c r="V164" s="160" t="str">
        <f>IF($D164=1,IF(所有護老者!V164="","",所有護老者!V164),"")</f>
        <v/>
      </c>
      <c r="W164" s="160" t="str">
        <f>IF($D164=1,IF(所有護老者!W164="","",所有護老者!W164),"")</f>
        <v/>
      </c>
      <c r="X164" s="160" t="str">
        <f>IF($D164=1,IF(所有護老者!X164="","",所有護老者!X164),"")</f>
        <v/>
      </c>
      <c r="Y164" s="160" t="str">
        <f>IF($D164=1,IF(所有護老者!Y164="","",所有護老者!Y164),"")</f>
        <v/>
      </c>
      <c r="Z164" s="160" t="str">
        <f>IF($D164=1,IF(所有護老者!Z164="","",所有護老者!Z164),"")</f>
        <v/>
      </c>
      <c r="AA164" s="160" t="str">
        <f>IF($D164=1,IF(所有護老者!AA164="","",所有護老者!AA164),"")</f>
        <v/>
      </c>
      <c r="AB164" s="160" t="str">
        <f>IF($D164=1,IF(所有護老者!AB164="","",所有護老者!AB164),"")</f>
        <v/>
      </c>
      <c r="AC164" s="160" t="str">
        <f>IF($D164=1,IF(所有護老者!AC164="","",所有護老者!AC164),"")</f>
        <v/>
      </c>
      <c r="AD164" s="160" t="str">
        <f>IF($D164=1,IF(所有護老者!AD164="","",所有護老者!AD164),"")</f>
        <v/>
      </c>
      <c r="AE164" s="160" t="str">
        <f>IF($D164=1,IF(所有護老者!AE164="","",所有護老者!AE164),"")</f>
        <v/>
      </c>
      <c r="AF164" s="160" t="str">
        <f>IF($D164=1,IF(所有護老者!AF164="","",所有護老者!AF164),"")</f>
        <v/>
      </c>
      <c r="AG164" s="160" t="str">
        <f>IF($D164=1,IF(所有護老者!AG164="","",所有護老者!AG164),"")</f>
        <v/>
      </c>
      <c r="AH164" s="160" t="str">
        <f>IF(所有護老者!AK164="","",所有護老者!AK164)</f>
        <v/>
      </c>
      <c r="AI164" s="175" t="str">
        <f t="shared" si="85"/>
        <v/>
      </c>
      <c r="AJ164" s="175" t="str">
        <f t="shared" si="86"/>
        <v/>
      </c>
      <c r="AK164" s="175" t="str">
        <f t="shared" si="87"/>
        <v/>
      </c>
      <c r="AL164" s="175" t="str">
        <f t="shared" si="88"/>
        <v/>
      </c>
      <c r="AM164" s="175" t="str">
        <f t="shared" si="89"/>
        <v/>
      </c>
      <c r="AN164" s="175" t="str">
        <f t="shared" si="90"/>
        <v/>
      </c>
      <c r="AO164" s="175" t="str">
        <f t="shared" si="91"/>
        <v/>
      </c>
      <c r="AP164" s="175" t="str">
        <f t="shared" si="92"/>
        <v/>
      </c>
      <c r="AQ164" s="27">
        <f t="shared" si="93"/>
        <v>0</v>
      </c>
      <c r="AR164" s="27"/>
      <c r="AS164" s="27">
        <f t="shared" si="94"/>
        <v>0</v>
      </c>
      <c r="AT164" s="27">
        <f t="shared" si="95"/>
        <v>0</v>
      </c>
      <c r="AU164" s="27">
        <f t="shared" si="96"/>
        <v>0</v>
      </c>
      <c r="AV164" s="27">
        <f t="shared" si="97"/>
        <v>0</v>
      </c>
      <c r="AW164" s="27">
        <f t="shared" si="98"/>
        <v>0</v>
      </c>
      <c r="AX164" s="27">
        <f t="shared" si="99"/>
        <v>0</v>
      </c>
      <c r="AY164" s="27">
        <f t="shared" si="100"/>
        <v>0</v>
      </c>
      <c r="AZ164" s="27">
        <f t="shared" si="101"/>
        <v>0</v>
      </c>
      <c r="BA164" s="176"/>
      <c r="BB164" s="27">
        <f t="shared" si="102"/>
        <v>0</v>
      </c>
      <c r="BC164" s="176"/>
      <c r="BD164" s="276" t="str">
        <f t="shared" si="103"/>
        <v/>
      </c>
      <c r="BE164" s="176"/>
      <c r="BF164" s="27">
        <f t="shared" si="104"/>
        <v>0</v>
      </c>
      <c r="BG164" s="27">
        <f t="shared" si="105"/>
        <v>0</v>
      </c>
      <c r="BH164" s="27">
        <f t="shared" si="106"/>
        <v>0</v>
      </c>
      <c r="BI164" s="27">
        <f t="shared" si="107"/>
        <v>0</v>
      </c>
      <c r="BJ164" s="27">
        <f t="shared" si="108"/>
        <v>0</v>
      </c>
      <c r="BK164" s="27"/>
      <c r="BL164" s="166"/>
      <c r="BM164" s="166"/>
      <c r="BN164" s="166"/>
      <c r="BO164" s="166"/>
      <c r="BP164" s="166"/>
      <c r="BQ164" s="166"/>
      <c r="BR164" s="166"/>
      <c r="BS164" s="166"/>
      <c r="BT164" s="166"/>
      <c r="BU164" s="166"/>
      <c r="BV164" s="166"/>
      <c r="BW164" s="166"/>
      <c r="BX164" s="166"/>
      <c r="BY164" s="166"/>
      <c r="BZ164" s="166"/>
      <c r="CA164" s="166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</row>
    <row r="165" spans="1:91">
      <c r="A165" s="160" t="str">
        <f>IF($D165=1,IF(所有護老者!A165="","",所有護老者!A165),"")</f>
        <v/>
      </c>
      <c r="B165" s="160" t="str">
        <f>IF($D165=1,IF(所有護老者!B165="","",所有護老者!B165),"")</f>
        <v/>
      </c>
      <c r="C165" s="160" t="str">
        <f>IF($D165=1,IF(所有護老者!D165="","",所有護老者!D165),"")</f>
        <v/>
      </c>
      <c r="D165" s="160" t="str">
        <f>IF(所有護老者!C165=1,1,"")</f>
        <v/>
      </c>
      <c r="E165" s="160" t="str">
        <f>IF($D165=1,IF(所有護老者!E165="","",所有護老者!E165),"")</f>
        <v/>
      </c>
      <c r="F165" s="160" t="str">
        <f>IF($D165=1,IF(所有護老者!F165="","",所有護老者!F165),"")</f>
        <v/>
      </c>
      <c r="G165" s="160" t="str">
        <f>IF($D165=1,IF(所有護老者!G165="","",所有護老者!G165),"")</f>
        <v/>
      </c>
      <c r="H165" s="160" t="str">
        <f>IF($D165=1,IF(所有護老者!H165="","",所有護老者!H165),"")</f>
        <v/>
      </c>
      <c r="I165" s="160" t="str">
        <f>IF($D165=1,IF(所有護老者!I165="","",所有護老者!I165),"")</f>
        <v/>
      </c>
      <c r="J165" s="160" t="str">
        <f>IF($D165=1,IF(所有護老者!J165="","",所有護老者!J165),"")</f>
        <v/>
      </c>
      <c r="K165" s="160" t="str">
        <f>IF($D165=1,IF(所有護老者!K165="","",所有護老者!K165),"")</f>
        <v/>
      </c>
      <c r="L165" s="160" t="str">
        <f>IF($D165=1,IF(所有護老者!L165="","",所有護老者!L165),"")</f>
        <v/>
      </c>
      <c r="M165" s="160" t="str">
        <f>IF($D165=1,IF(所有護老者!M165="","",所有護老者!M165),"")</f>
        <v/>
      </c>
      <c r="N165" s="160" t="str">
        <f>IF($D165=1,IF(所有護老者!N165="","",所有護老者!N165),"")</f>
        <v/>
      </c>
      <c r="O165" s="160" t="str">
        <f>IF($D165=1,IF(所有護老者!O165="","",所有護老者!O165),"")</f>
        <v/>
      </c>
      <c r="P165" s="160" t="str">
        <f>IF($D165=1,IF(所有護老者!P165="","",所有護老者!P165),"")</f>
        <v/>
      </c>
      <c r="Q165" s="160" t="str">
        <f>IF($D165=1,IF(所有護老者!Q165="","",所有護老者!Q165),"")</f>
        <v/>
      </c>
      <c r="R165" s="160" t="str">
        <f>IF($D165=1,IF(所有護老者!R165="","",所有護老者!R165),"")</f>
        <v/>
      </c>
      <c r="S165" s="160" t="str">
        <f>IF($D165=1,IF(所有護老者!S165="","",所有護老者!S165),"")</f>
        <v/>
      </c>
      <c r="T165" s="160" t="str">
        <f>IF($D165=1,IF(所有護老者!T165="","",所有護老者!T165),"")</f>
        <v/>
      </c>
      <c r="U165" s="160" t="str">
        <f>IF($D165=1,IF(所有護老者!U165="","",所有護老者!U165),"")</f>
        <v/>
      </c>
      <c r="V165" s="160" t="str">
        <f>IF($D165=1,IF(所有護老者!V165="","",所有護老者!V165),"")</f>
        <v/>
      </c>
      <c r="W165" s="160" t="str">
        <f>IF($D165=1,IF(所有護老者!W165="","",所有護老者!W165),"")</f>
        <v/>
      </c>
      <c r="X165" s="160" t="str">
        <f>IF($D165=1,IF(所有護老者!X165="","",所有護老者!X165),"")</f>
        <v/>
      </c>
      <c r="Y165" s="160" t="str">
        <f>IF($D165=1,IF(所有護老者!Y165="","",所有護老者!Y165),"")</f>
        <v/>
      </c>
      <c r="Z165" s="160" t="str">
        <f>IF($D165=1,IF(所有護老者!Z165="","",所有護老者!Z165),"")</f>
        <v/>
      </c>
      <c r="AA165" s="160" t="str">
        <f>IF($D165=1,IF(所有護老者!AA165="","",所有護老者!AA165),"")</f>
        <v/>
      </c>
      <c r="AB165" s="160" t="str">
        <f>IF($D165=1,IF(所有護老者!AB165="","",所有護老者!AB165),"")</f>
        <v/>
      </c>
      <c r="AC165" s="160" t="str">
        <f>IF($D165=1,IF(所有護老者!AC165="","",所有護老者!AC165),"")</f>
        <v/>
      </c>
      <c r="AD165" s="160" t="str">
        <f>IF($D165=1,IF(所有護老者!AD165="","",所有護老者!AD165),"")</f>
        <v/>
      </c>
      <c r="AE165" s="160" t="str">
        <f>IF($D165=1,IF(所有護老者!AE165="","",所有護老者!AE165),"")</f>
        <v/>
      </c>
      <c r="AF165" s="160" t="str">
        <f>IF($D165=1,IF(所有護老者!AF165="","",所有護老者!AF165),"")</f>
        <v/>
      </c>
      <c r="AG165" s="160" t="str">
        <f>IF($D165=1,IF(所有護老者!AG165="","",所有護老者!AG165),"")</f>
        <v/>
      </c>
      <c r="AH165" s="160" t="str">
        <f>IF(所有護老者!AK165="","",所有護老者!AK165)</f>
        <v/>
      </c>
      <c r="AI165" s="175" t="str">
        <f t="shared" si="85"/>
        <v/>
      </c>
      <c r="AJ165" s="175" t="str">
        <f t="shared" si="86"/>
        <v/>
      </c>
      <c r="AK165" s="175" t="str">
        <f t="shared" si="87"/>
        <v/>
      </c>
      <c r="AL165" s="175" t="str">
        <f t="shared" si="88"/>
        <v/>
      </c>
      <c r="AM165" s="175" t="str">
        <f t="shared" si="89"/>
        <v/>
      </c>
      <c r="AN165" s="175" t="str">
        <f t="shared" si="90"/>
        <v/>
      </c>
      <c r="AO165" s="175" t="str">
        <f t="shared" si="91"/>
        <v/>
      </c>
      <c r="AP165" s="175" t="str">
        <f t="shared" si="92"/>
        <v/>
      </c>
      <c r="AQ165" s="27">
        <f t="shared" si="93"/>
        <v>0</v>
      </c>
      <c r="AR165" s="27"/>
      <c r="AS165" s="27">
        <f t="shared" si="94"/>
        <v>0</v>
      </c>
      <c r="AT165" s="27">
        <f t="shared" si="95"/>
        <v>0</v>
      </c>
      <c r="AU165" s="27">
        <f t="shared" si="96"/>
        <v>0</v>
      </c>
      <c r="AV165" s="27">
        <f t="shared" si="97"/>
        <v>0</v>
      </c>
      <c r="AW165" s="27">
        <f t="shared" si="98"/>
        <v>0</v>
      </c>
      <c r="AX165" s="27">
        <f t="shared" si="99"/>
        <v>0</v>
      </c>
      <c r="AY165" s="27">
        <f t="shared" si="100"/>
        <v>0</v>
      </c>
      <c r="AZ165" s="27">
        <f t="shared" si="101"/>
        <v>0</v>
      </c>
      <c r="BA165" s="176"/>
      <c r="BB165" s="27">
        <f t="shared" si="102"/>
        <v>0</v>
      </c>
      <c r="BC165" s="176"/>
      <c r="BD165" s="276" t="str">
        <f t="shared" si="103"/>
        <v/>
      </c>
      <c r="BE165" s="176"/>
      <c r="BF165" s="27">
        <f t="shared" si="104"/>
        <v>0</v>
      </c>
      <c r="BG165" s="27">
        <f t="shared" si="105"/>
        <v>0</v>
      </c>
      <c r="BH165" s="27">
        <f t="shared" si="106"/>
        <v>0</v>
      </c>
      <c r="BI165" s="27">
        <f t="shared" si="107"/>
        <v>0</v>
      </c>
      <c r="BJ165" s="27">
        <f t="shared" si="108"/>
        <v>0</v>
      </c>
      <c r="BK165" s="27"/>
      <c r="BL165" s="166"/>
      <c r="BM165" s="166"/>
      <c r="BN165" s="166"/>
      <c r="BO165" s="166"/>
      <c r="BP165" s="166"/>
      <c r="BQ165" s="166"/>
      <c r="BR165" s="166"/>
      <c r="BS165" s="166"/>
      <c r="BT165" s="166"/>
      <c r="BU165" s="166"/>
      <c r="BV165" s="166"/>
      <c r="BW165" s="166"/>
      <c r="BX165" s="166"/>
      <c r="BY165" s="166"/>
      <c r="BZ165" s="166"/>
      <c r="CA165" s="166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</row>
    <row r="166" spans="1:91">
      <c r="A166" s="160" t="str">
        <f>IF($D166=1,IF(所有護老者!A166="","",所有護老者!A166),"")</f>
        <v/>
      </c>
      <c r="B166" s="160" t="str">
        <f>IF($D166=1,IF(所有護老者!B166="","",所有護老者!B166),"")</f>
        <v/>
      </c>
      <c r="C166" s="160" t="str">
        <f>IF($D166=1,IF(所有護老者!D166="","",所有護老者!D166),"")</f>
        <v/>
      </c>
      <c r="D166" s="160" t="str">
        <f>IF(所有護老者!C166=1,1,"")</f>
        <v/>
      </c>
      <c r="E166" s="160" t="str">
        <f>IF($D166=1,IF(所有護老者!E166="","",所有護老者!E166),"")</f>
        <v/>
      </c>
      <c r="F166" s="160" t="str">
        <f>IF($D166=1,IF(所有護老者!F166="","",所有護老者!F166),"")</f>
        <v/>
      </c>
      <c r="G166" s="160" t="str">
        <f>IF($D166=1,IF(所有護老者!G166="","",所有護老者!G166),"")</f>
        <v/>
      </c>
      <c r="H166" s="160" t="str">
        <f>IF($D166=1,IF(所有護老者!H166="","",所有護老者!H166),"")</f>
        <v/>
      </c>
      <c r="I166" s="160" t="str">
        <f>IF($D166=1,IF(所有護老者!I166="","",所有護老者!I166),"")</f>
        <v/>
      </c>
      <c r="J166" s="160" t="str">
        <f>IF($D166=1,IF(所有護老者!J166="","",所有護老者!J166),"")</f>
        <v/>
      </c>
      <c r="K166" s="160" t="str">
        <f>IF($D166=1,IF(所有護老者!K166="","",所有護老者!K166),"")</f>
        <v/>
      </c>
      <c r="L166" s="160" t="str">
        <f>IF($D166=1,IF(所有護老者!L166="","",所有護老者!L166),"")</f>
        <v/>
      </c>
      <c r="M166" s="160" t="str">
        <f>IF($D166=1,IF(所有護老者!M166="","",所有護老者!M166),"")</f>
        <v/>
      </c>
      <c r="N166" s="160" t="str">
        <f>IF($D166=1,IF(所有護老者!N166="","",所有護老者!N166),"")</f>
        <v/>
      </c>
      <c r="O166" s="160" t="str">
        <f>IF($D166=1,IF(所有護老者!O166="","",所有護老者!O166),"")</f>
        <v/>
      </c>
      <c r="P166" s="160" t="str">
        <f>IF($D166=1,IF(所有護老者!P166="","",所有護老者!P166),"")</f>
        <v/>
      </c>
      <c r="Q166" s="160" t="str">
        <f>IF($D166=1,IF(所有護老者!Q166="","",所有護老者!Q166),"")</f>
        <v/>
      </c>
      <c r="R166" s="160" t="str">
        <f>IF($D166=1,IF(所有護老者!R166="","",所有護老者!R166),"")</f>
        <v/>
      </c>
      <c r="S166" s="160" t="str">
        <f>IF($D166=1,IF(所有護老者!S166="","",所有護老者!S166),"")</f>
        <v/>
      </c>
      <c r="T166" s="160" t="str">
        <f>IF($D166=1,IF(所有護老者!T166="","",所有護老者!T166),"")</f>
        <v/>
      </c>
      <c r="U166" s="160" t="str">
        <f>IF($D166=1,IF(所有護老者!U166="","",所有護老者!U166),"")</f>
        <v/>
      </c>
      <c r="V166" s="160" t="str">
        <f>IF($D166=1,IF(所有護老者!V166="","",所有護老者!V166),"")</f>
        <v/>
      </c>
      <c r="W166" s="160" t="str">
        <f>IF($D166=1,IF(所有護老者!W166="","",所有護老者!W166),"")</f>
        <v/>
      </c>
      <c r="X166" s="160" t="str">
        <f>IF($D166=1,IF(所有護老者!X166="","",所有護老者!X166),"")</f>
        <v/>
      </c>
      <c r="Y166" s="160" t="str">
        <f>IF($D166=1,IF(所有護老者!Y166="","",所有護老者!Y166),"")</f>
        <v/>
      </c>
      <c r="Z166" s="160" t="str">
        <f>IF($D166=1,IF(所有護老者!Z166="","",所有護老者!Z166),"")</f>
        <v/>
      </c>
      <c r="AA166" s="160" t="str">
        <f>IF($D166=1,IF(所有護老者!AA166="","",所有護老者!AA166),"")</f>
        <v/>
      </c>
      <c r="AB166" s="160" t="str">
        <f>IF($D166=1,IF(所有護老者!AB166="","",所有護老者!AB166),"")</f>
        <v/>
      </c>
      <c r="AC166" s="160" t="str">
        <f>IF($D166=1,IF(所有護老者!AC166="","",所有護老者!AC166),"")</f>
        <v/>
      </c>
      <c r="AD166" s="160" t="str">
        <f>IF($D166=1,IF(所有護老者!AD166="","",所有護老者!AD166),"")</f>
        <v/>
      </c>
      <c r="AE166" s="160" t="str">
        <f>IF($D166=1,IF(所有護老者!AE166="","",所有護老者!AE166),"")</f>
        <v/>
      </c>
      <c r="AF166" s="160" t="str">
        <f>IF($D166=1,IF(所有護老者!AF166="","",所有護老者!AF166),"")</f>
        <v/>
      </c>
      <c r="AG166" s="160" t="str">
        <f>IF($D166=1,IF(所有護老者!AG166="","",所有護老者!AG166),"")</f>
        <v/>
      </c>
      <c r="AH166" s="160" t="str">
        <f>IF(所有護老者!AK166="","",所有護老者!AK166)</f>
        <v/>
      </c>
      <c r="AI166" s="175" t="str">
        <f t="shared" si="85"/>
        <v/>
      </c>
      <c r="AJ166" s="175" t="str">
        <f t="shared" si="86"/>
        <v/>
      </c>
      <c r="AK166" s="175" t="str">
        <f t="shared" si="87"/>
        <v/>
      </c>
      <c r="AL166" s="175" t="str">
        <f t="shared" si="88"/>
        <v/>
      </c>
      <c r="AM166" s="175" t="str">
        <f t="shared" si="89"/>
        <v/>
      </c>
      <c r="AN166" s="175" t="str">
        <f t="shared" si="90"/>
        <v/>
      </c>
      <c r="AO166" s="175" t="str">
        <f t="shared" si="91"/>
        <v/>
      </c>
      <c r="AP166" s="175" t="str">
        <f t="shared" si="92"/>
        <v/>
      </c>
      <c r="AQ166" s="27">
        <f t="shared" si="93"/>
        <v>0</v>
      </c>
      <c r="AR166" s="27"/>
      <c r="AS166" s="27">
        <f t="shared" si="94"/>
        <v>0</v>
      </c>
      <c r="AT166" s="27">
        <f t="shared" si="95"/>
        <v>0</v>
      </c>
      <c r="AU166" s="27">
        <f t="shared" si="96"/>
        <v>0</v>
      </c>
      <c r="AV166" s="27">
        <f t="shared" si="97"/>
        <v>0</v>
      </c>
      <c r="AW166" s="27">
        <f t="shared" si="98"/>
        <v>0</v>
      </c>
      <c r="AX166" s="27">
        <f t="shared" si="99"/>
        <v>0</v>
      </c>
      <c r="AY166" s="27">
        <f t="shared" si="100"/>
        <v>0</v>
      </c>
      <c r="AZ166" s="27">
        <f t="shared" si="101"/>
        <v>0</v>
      </c>
      <c r="BA166" s="176"/>
      <c r="BB166" s="27">
        <f t="shared" si="102"/>
        <v>0</v>
      </c>
      <c r="BC166" s="176"/>
      <c r="BD166" s="276" t="str">
        <f t="shared" si="103"/>
        <v/>
      </c>
      <c r="BE166" s="176"/>
      <c r="BF166" s="27">
        <f t="shared" si="104"/>
        <v>0</v>
      </c>
      <c r="BG166" s="27">
        <f t="shared" si="105"/>
        <v>0</v>
      </c>
      <c r="BH166" s="27">
        <f t="shared" si="106"/>
        <v>0</v>
      </c>
      <c r="BI166" s="27">
        <f t="shared" si="107"/>
        <v>0</v>
      </c>
      <c r="BJ166" s="27">
        <f t="shared" si="108"/>
        <v>0</v>
      </c>
      <c r="BK166" s="27"/>
      <c r="BL166" s="166"/>
      <c r="BM166" s="166"/>
      <c r="BN166" s="166"/>
      <c r="BO166" s="166"/>
      <c r="BP166" s="166"/>
      <c r="BQ166" s="166"/>
      <c r="BR166" s="166"/>
      <c r="BS166" s="166"/>
      <c r="BT166" s="166"/>
      <c r="BU166" s="166"/>
      <c r="BV166" s="166"/>
      <c r="BW166" s="166"/>
      <c r="BX166" s="166"/>
      <c r="BY166" s="166"/>
      <c r="BZ166" s="166"/>
      <c r="CA166" s="166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</row>
    <row r="167" spans="1:91">
      <c r="A167" s="160" t="str">
        <f>IF($D167=1,IF(所有護老者!A167="","",所有護老者!A167),"")</f>
        <v/>
      </c>
      <c r="B167" s="160" t="str">
        <f>IF($D167=1,IF(所有護老者!B167="","",所有護老者!B167),"")</f>
        <v/>
      </c>
      <c r="C167" s="160" t="str">
        <f>IF($D167=1,IF(所有護老者!D167="","",所有護老者!D167),"")</f>
        <v/>
      </c>
      <c r="D167" s="160" t="str">
        <f>IF(所有護老者!C167=1,1,"")</f>
        <v/>
      </c>
      <c r="E167" s="160" t="str">
        <f>IF($D167=1,IF(所有護老者!E167="","",所有護老者!E167),"")</f>
        <v/>
      </c>
      <c r="F167" s="160" t="str">
        <f>IF($D167=1,IF(所有護老者!F167="","",所有護老者!F167),"")</f>
        <v/>
      </c>
      <c r="G167" s="160" t="str">
        <f>IF($D167=1,IF(所有護老者!G167="","",所有護老者!G167),"")</f>
        <v/>
      </c>
      <c r="H167" s="160" t="str">
        <f>IF($D167=1,IF(所有護老者!H167="","",所有護老者!H167),"")</f>
        <v/>
      </c>
      <c r="I167" s="160" t="str">
        <f>IF($D167=1,IF(所有護老者!I167="","",所有護老者!I167),"")</f>
        <v/>
      </c>
      <c r="J167" s="160" t="str">
        <f>IF($D167=1,IF(所有護老者!J167="","",所有護老者!J167),"")</f>
        <v/>
      </c>
      <c r="K167" s="160" t="str">
        <f>IF($D167=1,IF(所有護老者!K167="","",所有護老者!K167),"")</f>
        <v/>
      </c>
      <c r="L167" s="160" t="str">
        <f>IF($D167=1,IF(所有護老者!L167="","",所有護老者!L167),"")</f>
        <v/>
      </c>
      <c r="M167" s="160" t="str">
        <f>IF($D167=1,IF(所有護老者!M167="","",所有護老者!M167),"")</f>
        <v/>
      </c>
      <c r="N167" s="160" t="str">
        <f>IF($D167=1,IF(所有護老者!N167="","",所有護老者!N167),"")</f>
        <v/>
      </c>
      <c r="O167" s="160" t="str">
        <f>IF($D167=1,IF(所有護老者!O167="","",所有護老者!O167),"")</f>
        <v/>
      </c>
      <c r="P167" s="160" t="str">
        <f>IF($D167=1,IF(所有護老者!P167="","",所有護老者!P167),"")</f>
        <v/>
      </c>
      <c r="Q167" s="160" t="str">
        <f>IF($D167=1,IF(所有護老者!Q167="","",所有護老者!Q167),"")</f>
        <v/>
      </c>
      <c r="R167" s="160" t="str">
        <f>IF($D167=1,IF(所有護老者!R167="","",所有護老者!R167),"")</f>
        <v/>
      </c>
      <c r="S167" s="160" t="str">
        <f>IF($D167=1,IF(所有護老者!S167="","",所有護老者!S167),"")</f>
        <v/>
      </c>
      <c r="T167" s="160" t="str">
        <f>IF($D167=1,IF(所有護老者!T167="","",所有護老者!T167),"")</f>
        <v/>
      </c>
      <c r="U167" s="160" t="str">
        <f>IF($D167=1,IF(所有護老者!U167="","",所有護老者!U167),"")</f>
        <v/>
      </c>
      <c r="V167" s="160" t="str">
        <f>IF($D167=1,IF(所有護老者!V167="","",所有護老者!V167),"")</f>
        <v/>
      </c>
      <c r="W167" s="160" t="str">
        <f>IF($D167=1,IF(所有護老者!W167="","",所有護老者!W167),"")</f>
        <v/>
      </c>
      <c r="X167" s="160" t="str">
        <f>IF($D167=1,IF(所有護老者!X167="","",所有護老者!X167),"")</f>
        <v/>
      </c>
      <c r="Y167" s="160" t="str">
        <f>IF($D167=1,IF(所有護老者!Y167="","",所有護老者!Y167),"")</f>
        <v/>
      </c>
      <c r="Z167" s="160" t="str">
        <f>IF($D167=1,IF(所有護老者!Z167="","",所有護老者!Z167),"")</f>
        <v/>
      </c>
      <c r="AA167" s="160" t="str">
        <f>IF($D167=1,IF(所有護老者!AA167="","",所有護老者!AA167),"")</f>
        <v/>
      </c>
      <c r="AB167" s="160" t="str">
        <f>IF($D167=1,IF(所有護老者!AB167="","",所有護老者!AB167),"")</f>
        <v/>
      </c>
      <c r="AC167" s="160" t="str">
        <f>IF($D167=1,IF(所有護老者!AC167="","",所有護老者!AC167),"")</f>
        <v/>
      </c>
      <c r="AD167" s="160" t="str">
        <f>IF($D167=1,IF(所有護老者!AD167="","",所有護老者!AD167),"")</f>
        <v/>
      </c>
      <c r="AE167" s="160" t="str">
        <f>IF($D167=1,IF(所有護老者!AE167="","",所有護老者!AE167),"")</f>
        <v/>
      </c>
      <c r="AF167" s="160" t="str">
        <f>IF($D167=1,IF(所有護老者!AF167="","",所有護老者!AF167),"")</f>
        <v/>
      </c>
      <c r="AG167" s="160" t="str">
        <f>IF($D167=1,IF(所有護老者!AG167="","",所有護老者!AG167),"")</f>
        <v/>
      </c>
      <c r="AH167" s="160" t="str">
        <f>IF(所有護老者!AK167="","",所有護老者!AK167)</f>
        <v/>
      </c>
      <c r="AI167" s="175" t="str">
        <f t="shared" si="85"/>
        <v/>
      </c>
      <c r="AJ167" s="175" t="str">
        <f t="shared" si="86"/>
        <v/>
      </c>
      <c r="AK167" s="175" t="str">
        <f t="shared" si="87"/>
        <v/>
      </c>
      <c r="AL167" s="175" t="str">
        <f t="shared" si="88"/>
        <v/>
      </c>
      <c r="AM167" s="175" t="str">
        <f t="shared" si="89"/>
        <v/>
      </c>
      <c r="AN167" s="175" t="str">
        <f t="shared" si="90"/>
        <v/>
      </c>
      <c r="AO167" s="175" t="str">
        <f t="shared" si="91"/>
        <v/>
      </c>
      <c r="AP167" s="175" t="str">
        <f t="shared" si="92"/>
        <v/>
      </c>
      <c r="AQ167" s="27">
        <f t="shared" si="93"/>
        <v>0</v>
      </c>
      <c r="AR167" s="27"/>
      <c r="AS167" s="27">
        <f t="shared" si="94"/>
        <v>0</v>
      </c>
      <c r="AT167" s="27">
        <f t="shared" si="95"/>
        <v>0</v>
      </c>
      <c r="AU167" s="27">
        <f t="shared" si="96"/>
        <v>0</v>
      </c>
      <c r="AV167" s="27">
        <f t="shared" si="97"/>
        <v>0</v>
      </c>
      <c r="AW167" s="27">
        <f t="shared" si="98"/>
        <v>0</v>
      </c>
      <c r="AX167" s="27">
        <f t="shared" si="99"/>
        <v>0</v>
      </c>
      <c r="AY167" s="27">
        <f t="shared" si="100"/>
        <v>0</v>
      </c>
      <c r="AZ167" s="27">
        <f t="shared" si="101"/>
        <v>0</v>
      </c>
      <c r="BA167" s="176"/>
      <c r="BB167" s="27">
        <f t="shared" si="102"/>
        <v>0</v>
      </c>
      <c r="BC167" s="176"/>
      <c r="BD167" s="276" t="str">
        <f t="shared" si="103"/>
        <v/>
      </c>
      <c r="BE167" s="176"/>
      <c r="BF167" s="27">
        <f t="shared" si="104"/>
        <v>0</v>
      </c>
      <c r="BG167" s="27">
        <f t="shared" si="105"/>
        <v>0</v>
      </c>
      <c r="BH167" s="27">
        <f t="shared" si="106"/>
        <v>0</v>
      </c>
      <c r="BI167" s="27">
        <f t="shared" si="107"/>
        <v>0</v>
      </c>
      <c r="BJ167" s="27">
        <f t="shared" si="108"/>
        <v>0</v>
      </c>
      <c r="BK167" s="27"/>
      <c r="BL167" s="166"/>
      <c r="BM167" s="166"/>
      <c r="BN167" s="166"/>
      <c r="BO167" s="166"/>
      <c r="BP167" s="166"/>
      <c r="BQ167" s="166"/>
      <c r="BR167" s="166"/>
      <c r="BS167" s="166"/>
      <c r="BT167" s="166"/>
      <c r="BU167" s="166"/>
      <c r="BV167" s="166"/>
      <c r="BW167" s="166"/>
      <c r="BX167" s="166"/>
      <c r="BY167" s="166"/>
      <c r="BZ167" s="166"/>
      <c r="CA167" s="166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</row>
    <row r="168" spans="1:91">
      <c r="A168" s="160" t="str">
        <f>IF($D168=1,IF(所有護老者!A168="","",所有護老者!A168),"")</f>
        <v/>
      </c>
      <c r="B168" s="160" t="str">
        <f>IF($D168=1,IF(所有護老者!B168="","",所有護老者!B168),"")</f>
        <v/>
      </c>
      <c r="C168" s="160" t="str">
        <f>IF($D168=1,IF(所有護老者!D168="","",所有護老者!D168),"")</f>
        <v/>
      </c>
      <c r="D168" s="160" t="str">
        <f>IF(所有護老者!C168=1,1,"")</f>
        <v/>
      </c>
      <c r="E168" s="160" t="str">
        <f>IF($D168=1,IF(所有護老者!E168="","",所有護老者!E168),"")</f>
        <v/>
      </c>
      <c r="F168" s="160" t="str">
        <f>IF($D168=1,IF(所有護老者!F168="","",所有護老者!F168),"")</f>
        <v/>
      </c>
      <c r="G168" s="160" t="str">
        <f>IF($D168=1,IF(所有護老者!G168="","",所有護老者!G168),"")</f>
        <v/>
      </c>
      <c r="H168" s="160" t="str">
        <f>IF($D168=1,IF(所有護老者!H168="","",所有護老者!H168),"")</f>
        <v/>
      </c>
      <c r="I168" s="160" t="str">
        <f>IF($D168=1,IF(所有護老者!I168="","",所有護老者!I168),"")</f>
        <v/>
      </c>
      <c r="J168" s="160" t="str">
        <f>IF($D168=1,IF(所有護老者!J168="","",所有護老者!J168),"")</f>
        <v/>
      </c>
      <c r="K168" s="160" t="str">
        <f>IF($D168=1,IF(所有護老者!K168="","",所有護老者!K168),"")</f>
        <v/>
      </c>
      <c r="L168" s="160" t="str">
        <f>IF($D168=1,IF(所有護老者!L168="","",所有護老者!L168),"")</f>
        <v/>
      </c>
      <c r="M168" s="160" t="str">
        <f>IF($D168=1,IF(所有護老者!M168="","",所有護老者!M168),"")</f>
        <v/>
      </c>
      <c r="N168" s="160" t="str">
        <f>IF($D168=1,IF(所有護老者!N168="","",所有護老者!N168),"")</f>
        <v/>
      </c>
      <c r="O168" s="160" t="str">
        <f>IF($D168=1,IF(所有護老者!O168="","",所有護老者!O168),"")</f>
        <v/>
      </c>
      <c r="P168" s="160" t="str">
        <f>IF($D168=1,IF(所有護老者!P168="","",所有護老者!P168),"")</f>
        <v/>
      </c>
      <c r="Q168" s="160" t="str">
        <f>IF($D168=1,IF(所有護老者!Q168="","",所有護老者!Q168),"")</f>
        <v/>
      </c>
      <c r="R168" s="160" t="str">
        <f>IF($D168=1,IF(所有護老者!R168="","",所有護老者!R168),"")</f>
        <v/>
      </c>
      <c r="S168" s="160" t="str">
        <f>IF($D168=1,IF(所有護老者!S168="","",所有護老者!S168),"")</f>
        <v/>
      </c>
      <c r="T168" s="160" t="str">
        <f>IF($D168=1,IF(所有護老者!T168="","",所有護老者!T168),"")</f>
        <v/>
      </c>
      <c r="U168" s="160" t="str">
        <f>IF($D168=1,IF(所有護老者!U168="","",所有護老者!U168),"")</f>
        <v/>
      </c>
      <c r="V168" s="160" t="str">
        <f>IF($D168=1,IF(所有護老者!V168="","",所有護老者!V168),"")</f>
        <v/>
      </c>
      <c r="W168" s="160" t="str">
        <f>IF($D168=1,IF(所有護老者!W168="","",所有護老者!W168),"")</f>
        <v/>
      </c>
      <c r="X168" s="160" t="str">
        <f>IF($D168=1,IF(所有護老者!X168="","",所有護老者!X168),"")</f>
        <v/>
      </c>
      <c r="Y168" s="160" t="str">
        <f>IF($D168=1,IF(所有護老者!Y168="","",所有護老者!Y168),"")</f>
        <v/>
      </c>
      <c r="Z168" s="160" t="str">
        <f>IF($D168=1,IF(所有護老者!Z168="","",所有護老者!Z168),"")</f>
        <v/>
      </c>
      <c r="AA168" s="160" t="str">
        <f>IF($D168=1,IF(所有護老者!AA168="","",所有護老者!AA168),"")</f>
        <v/>
      </c>
      <c r="AB168" s="160" t="str">
        <f>IF($D168=1,IF(所有護老者!AB168="","",所有護老者!AB168),"")</f>
        <v/>
      </c>
      <c r="AC168" s="160" t="str">
        <f>IF($D168=1,IF(所有護老者!AC168="","",所有護老者!AC168),"")</f>
        <v/>
      </c>
      <c r="AD168" s="160" t="str">
        <f>IF($D168=1,IF(所有護老者!AD168="","",所有護老者!AD168),"")</f>
        <v/>
      </c>
      <c r="AE168" s="160" t="str">
        <f>IF($D168=1,IF(所有護老者!AE168="","",所有護老者!AE168),"")</f>
        <v/>
      </c>
      <c r="AF168" s="160" t="str">
        <f>IF($D168=1,IF(所有護老者!AF168="","",所有護老者!AF168),"")</f>
        <v/>
      </c>
      <c r="AG168" s="160" t="str">
        <f>IF($D168=1,IF(所有護老者!AG168="","",所有護老者!AG168),"")</f>
        <v/>
      </c>
      <c r="AH168" s="160" t="str">
        <f>IF(所有護老者!AK168="","",所有護老者!AK168)</f>
        <v/>
      </c>
      <c r="AI168" s="175" t="str">
        <f t="shared" si="85"/>
        <v/>
      </c>
      <c r="AJ168" s="175" t="str">
        <f t="shared" si="86"/>
        <v/>
      </c>
      <c r="AK168" s="175" t="str">
        <f t="shared" si="87"/>
        <v/>
      </c>
      <c r="AL168" s="175" t="str">
        <f t="shared" si="88"/>
        <v/>
      </c>
      <c r="AM168" s="175" t="str">
        <f t="shared" si="89"/>
        <v/>
      </c>
      <c r="AN168" s="175" t="str">
        <f t="shared" si="90"/>
        <v/>
      </c>
      <c r="AO168" s="175" t="str">
        <f t="shared" si="91"/>
        <v/>
      </c>
      <c r="AP168" s="175" t="str">
        <f t="shared" si="92"/>
        <v/>
      </c>
      <c r="AQ168" s="27">
        <f t="shared" si="93"/>
        <v>0</v>
      </c>
      <c r="AR168" s="27"/>
      <c r="AS168" s="27">
        <f t="shared" si="94"/>
        <v>0</v>
      </c>
      <c r="AT168" s="27">
        <f t="shared" si="95"/>
        <v>0</v>
      </c>
      <c r="AU168" s="27">
        <f t="shared" si="96"/>
        <v>0</v>
      </c>
      <c r="AV168" s="27">
        <f t="shared" si="97"/>
        <v>0</v>
      </c>
      <c r="AW168" s="27">
        <f t="shared" si="98"/>
        <v>0</v>
      </c>
      <c r="AX168" s="27">
        <f t="shared" si="99"/>
        <v>0</v>
      </c>
      <c r="AY168" s="27">
        <f t="shared" si="100"/>
        <v>0</v>
      </c>
      <c r="AZ168" s="27">
        <f t="shared" si="101"/>
        <v>0</v>
      </c>
      <c r="BA168" s="176"/>
      <c r="BB168" s="27">
        <f t="shared" si="102"/>
        <v>0</v>
      </c>
      <c r="BC168" s="176"/>
      <c r="BD168" s="276" t="str">
        <f t="shared" si="103"/>
        <v/>
      </c>
      <c r="BE168" s="176"/>
      <c r="BF168" s="27">
        <f t="shared" si="104"/>
        <v>0</v>
      </c>
      <c r="BG168" s="27">
        <f t="shared" si="105"/>
        <v>0</v>
      </c>
      <c r="BH168" s="27">
        <f t="shared" si="106"/>
        <v>0</v>
      </c>
      <c r="BI168" s="27">
        <f t="shared" si="107"/>
        <v>0</v>
      </c>
      <c r="BJ168" s="27">
        <f t="shared" si="108"/>
        <v>0</v>
      </c>
      <c r="BK168" s="27"/>
      <c r="BL168" s="166"/>
      <c r="BM168" s="166"/>
      <c r="BN168" s="166"/>
      <c r="BO168" s="166"/>
      <c r="BP168" s="166"/>
      <c r="BQ168" s="166"/>
      <c r="BR168" s="166"/>
      <c r="BS168" s="166"/>
      <c r="BT168" s="166"/>
      <c r="BU168" s="166"/>
      <c r="BV168" s="166"/>
      <c r="BW168" s="166"/>
      <c r="BX168" s="166"/>
      <c r="BY168" s="166"/>
      <c r="BZ168" s="166"/>
      <c r="CA168" s="166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</row>
    <row r="169" spans="1:91">
      <c r="A169" s="160" t="str">
        <f>IF($D169=1,IF(所有護老者!A169="","",所有護老者!A169),"")</f>
        <v/>
      </c>
      <c r="B169" s="160" t="str">
        <f>IF($D169=1,IF(所有護老者!B169="","",所有護老者!B169),"")</f>
        <v/>
      </c>
      <c r="C169" s="160" t="str">
        <f>IF($D169=1,IF(所有護老者!D169="","",所有護老者!D169),"")</f>
        <v/>
      </c>
      <c r="D169" s="160" t="str">
        <f>IF(所有護老者!C169=1,1,"")</f>
        <v/>
      </c>
      <c r="E169" s="160" t="str">
        <f>IF($D169=1,IF(所有護老者!E169="","",所有護老者!E169),"")</f>
        <v/>
      </c>
      <c r="F169" s="160" t="str">
        <f>IF($D169=1,IF(所有護老者!F169="","",所有護老者!F169),"")</f>
        <v/>
      </c>
      <c r="G169" s="160" t="str">
        <f>IF($D169=1,IF(所有護老者!G169="","",所有護老者!G169),"")</f>
        <v/>
      </c>
      <c r="H169" s="160" t="str">
        <f>IF($D169=1,IF(所有護老者!H169="","",所有護老者!H169),"")</f>
        <v/>
      </c>
      <c r="I169" s="160" t="str">
        <f>IF($D169=1,IF(所有護老者!I169="","",所有護老者!I169),"")</f>
        <v/>
      </c>
      <c r="J169" s="160" t="str">
        <f>IF($D169=1,IF(所有護老者!J169="","",所有護老者!J169),"")</f>
        <v/>
      </c>
      <c r="K169" s="160" t="str">
        <f>IF($D169=1,IF(所有護老者!K169="","",所有護老者!K169),"")</f>
        <v/>
      </c>
      <c r="L169" s="160" t="str">
        <f>IF($D169=1,IF(所有護老者!L169="","",所有護老者!L169),"")</f>
        <v/>
      </c>
      <c r="M169" s="160" t="str">
        <f>IF($D169=1,IF(所有護老者!M169="","",所有護老者!M169),"")</f>
        <v/>
      </c>
      <c r="N169" s="160" t="str">
        <f>IF($D169=1,IF(所有護老者!N169="","",所有護老者!N169),"")</f>
        <v/>
      </c>
      <c r="O169" s="160" t="str">
        <f>IF($D169=1,IF(所有護老者!O169="","",所有護老者!O169),"")</f>
        <v/>
      </c>
      <c r="P169" s="160" t="str">
        <f>IF($D169=1,IF(所有護老者!P169="","",所有護老者!P169),"")</f>
        <v/>
      </c>
      <c r="Q169" s="160" t="str">
        <f>IF($D169=1,IF(所有護老者!Q169="","",所有護老者!Q169),"")</f>
        <v/>
      </c>
      <c r="R169" s="160" t="str">
        <f>IF($D169=1,IF(所有護老者!R169="","",所有護老者!R169),"")</f>
        <v/>
      </c>
      <c r="S169" s="160" t="str">
        <f>IF($D169=1,IF(所有護老者!S169="","",所有護老者!S169),"")</f>
        <v/>
      </c>
      <c r="T169" s="160" t="str">
        <f>IF($D169=1,IF(所有護老者!T169="","",所有護老者!T169),"")</f>
        <v/>
      </c>
      <c r="U169" s="160" t="str">
        <f>IF($D169=1,IF(所有護老者!U169="","",所有護老者!U169),"")</f>
        <v/>
      </c>
      <c r="V169" s="160" t="str">
        <f>IF($D169=1,IF(所有護老者!V169="","",所有護老者!V169),"")</f>
        <v/>
      </c>
      <c r="W169" s="160" t="str">
        <f>IF($D169=1,IF(所有護老者!W169="","",所有護老者!W169),"")</f>
        <v/>
      </c>
      <c r="X169" s="160" t="str">
        <f>IF($D169=1,IF(所有護老者!X169="","",所有護老者!X169),"")</f>
        <v/>
      </c>
      <c r="Y169" s="160" t="str">
        <f>IF($D169=1,IF(所有護老者!Y169="","",所有護老者!Y169),"")</f>
        <v/>
      </c>
      <c r="Z169" s="160" t="str">
        <f>IF($D169=1,IF(所有護老者!Z169="","",所有護老者!Z169),"")</f>
        <v/>
      </c>
      <c r="AA169" s="160" t="str">
        <f>IF($D169=1,IF(所有護老者!AA169="","",所有護老者!AA169),"")</f>
        <v/>
      </c>
      <c r="AB169" s="160" t="str">
        <f>IF($D169=1,IF(所有護老者!AB169="","",所有護老者!AB169),"")</f>
        <v/>
      </c>
      <c r="AC169" s="160" t="str">
        <f>IF($D169=1,IF(所有護老者!AC169="","",所有護老者!AC169),"")</f>
        <v/>
      </c>
      <c r="AD169" s="160" t="str">
        <f>IF($D169=1,IF(所有護老者!AD169="","",所有護老者!AD169),"")</f>
        <v/>
      </c>
      <c r="AE169" s="160" t="str">
        <f>IF($D169=1,IF(所有護老者!AE169="","",所有護老者!AE169),"")</f>
        <v/>
      </c>
      <c r="AF169" s="160" t="str">
        <f>IF($D169=1,IF(所有護老者!AF169="","",所有護老者!AF169),"")</f>
        <v/>
      </c>
      <c r="AG169" s="160" t="str">
        <f>IF($D169=1,IF(所有護老者!AG169="","",所有護老者!AG169),"")</f>
        <v/>
      </c>
      <c r="AH169" s="160" t="str">
        <f>IF(所有護老者!AK169="","",所有護老者!AK169)</f>
        <v/>
      </c>
      <c r="AI169" s="175" t="str">
        <f t="shared" si="85"/>
        <v/>
      </c>
      <c r="AJ169" s="175" t="str">
        <f t="shared" si="86"/>
        <v/>
      </c>
      <c r="AK169" s="175" t="str">
        <f t="shared" si="87"/>
        <v/>
      </c>
      <c r="AL169" s="175" t="str">
        <f t="shared" si="88"/>
        <v/>
      </c>
      <c r="AM169" s="175" t="str">
        <f t="shared" si="89"/>
        <v/>
      </c>
      <c r="AN169" s="175" t="str">
        <f t="shared" si="90"/>
        <v/>
      </c>
      <c r="AO169" s="175" t="str">
        <f t="shared" si="91"/>
        <v/>
      </c>
      <c r="AP169" s="175" t="str">
        <f t="shared" si="92"/>
        <v/>
      </c>
      <c r="AQ169" s="27">
        <f t="shared" si="93"/>
        <v>0</v>
      </c>
      <c r="AR169" s="27"/>
      <c r="AS169" s="27">
        <f t="shared" si="94"/>
        <v>0</v>
      </c>
      <c r="AT169" s="27">
        <f t="shared" si="95"/>
        <v>0</v>
      </c>
      <c r="AU169" s="27">
        <f t="shared" si="96"/>
        <v>0</v>
      </c>
      <c r="AV169" s="27">
        <f t="shared" si="97"/>
        <v>0</v>
      </c>
      <c r="AW169" s="27">
        <f t="shared" si="98"/>
        <v>0</v>
      </c>
      <c r="AX169" s="27">
        <f t="shared" si="99"/>
        <v>0</v>
      </c>
      <c r="AY169" s="27">
        <f t="shared" si="100"/>
        <v>0</v>
      </c>
      <c r="AZ169" s="27">
        <f t="shared" si="101"/>
        <v>0</v>
      </c>
      <c r="BA169" s="176"/>
      <c r="BB169" s="27">
        <f t="shared" si="102"/>
        <v>0</v>
      </c>
      <c r="BC169" s="176"/>
      <c r="BD169" s="276" t="str">
        <f t="shared" si="103"/>
        <v/>
      </c>
      <c r="BE169" s="176"/>
      <c r="BF169" s="27">
        <f t="shared" si="104"/>
        <v>0</v>
      </c>
      <c r="BG169" s="27">
        <f t="shared" si="105"/>
        <v>0</v>
      </c>
      <c r="BH169" s="27">
        <f t="shared" si="106"/>
        <v>0</v>
      </c>
      <c r="BI169" s="27">
        <f t="shared" si="107"/>
        <v>0</v>
      </c>
      <c r="BJ169" s="27">
        <f t="shared" si="108"/>
        <v>0</v>
      </c>
      <c r="BK169" s="27"/>
      <c r="BL169" s="166"/>
      <c r="BM169" s="166"/>
      <c r="BN169" s="166"/>
      <c r="BO169" s="166"/>
      <c r="BP169" s="166"/>
      <c r="BQ169" s="166"/>
      <c r="BR169" s="166"/>
      <c r="BS169" s="166"/>
      <c r="BT169" s="166"/>
      <c r="BU169" s="166"/>
      <c r="BV169" s="166"/>
      <c r="BW169" s="166"/>
      <c r="BX169" s="166"/>
      <c r="BY169" s="166"/>
      <c r="BZ169" s="166"/>
      <c r="CA169" s="166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</row>
    <row r="170" spans="1:91">
      <c r="A170" s="160" t="str">
        <f>IF($D170=1,IF(所有護老者!A170="","",所有護老者!A170),"")</f>
        <v/>
      </c>
      <c r="B170" s="160" t="str">
        <f>IF($D170=1,IF(所有護老者!B170="","",所有護老者!B170),"")</f>
        <v/>
      </c>
      <c r="C170" s="160" t="str">
        <f>IF($D170=1,IF(所有護老者!D170="","",所有護老者!D170),"")</f>
        <v/>
      </c>
      <c r="D170" s="160" t="str">
        <f>IF(所有護老者!C170=1,1,"")</f>
        <v/>
      </c>
      <c r="E170" s="160" t="str">
        <f>IF($D170=1,IF(所有護老者!E170="","",所有護老者!E170),"")</f>
        <v/>
      </c>
      <c r="F170" s="160" t="str">
        <f>IF($D170=1,IF(所有護老者!F170="","",所有護老者!F170),"")</f>
        <v/>
      </c>
      <c r="G170" s="160" t="str">
        <f>IF($D170=1,IF(所有護老者!G170="","",所有護老者!G170),"")</f>
        <v/>
      </c>
      <c r="H170" s="160" t="str">
        <f>IF($D170=1,IF(所有護老者!H170="","",所有護老者!H170),"")</f>
        <v/>
      </c>
      <c r="I170" s="160" t="str">
        <f>IF($D170=1,IF(所有護老者!I170="","",所有護老者!I170),"")</f>
        <v/>
      </c>
      <c r="J170" s="160" t="str">
        <f>IF($D170=1,IF(所有護老者!J170="","",所有護老者!J170),"")</f>
        <v/>
      </c>
      <c r="K170" s="160" t="str">
        <f>IF($D170=1,IF(所有護老者!K170="","",所有護老者!K170),"")</f>
        <v/>
      </c>
      <c r="L170" s="160" t="str">
        <f>IF($D170=1,IF(所有護老者!L170="","",所有護老者!L170),"")</f>
        <v/>
      </c>
      <c r="M170" s="160" t="str">
        <f>IF($D170=1,IF(所有護老者!M170="","",所有護老者!M170),"")</f>
        <v/>
      </c>
      <c r="N170" s="160" t="str">
        <f>IF($D170=1,IF(所有護老者!N170="","",所有護老者!N170),"")</f>
        <v/>
      </c>
      <c r="O170" s="160" t="str">
        <f>IF($D170=1,IF(所有護老者!O170="","",所有護老者!O170),"")</f>
        <v/>
      </c>
      <c r="P170" s="160" t="str">
        <f>IF($D170=1,IF(所有護老者!P170="","",所有護老者!P170),"")</f>
        <v/>
      </c>
      <c r="Q170" s="160" t="str">
        <f>IF($D170=1,IF(所有護老者!Q170="","",所有護老者!Q170),"")</f>
        <v/>
      </c>
      <c r="R170" s="160" t="str">
        <f>IF($D170=1,IF(所有護老者!R170="","",所有護老者!R170),"")</f>
        <v/>
      </c>
      <c r="S170" s="160" t="str">
        <f>IF($D170=1,IF(所有護老者!S170="","",所有護老者!S170),"")</f>
        <v/>
      </c>
      <c r="T170" s="160" t="str">
        <f>IF($D170=1,IF(所有護老者!T170="","",所有護老者!T170),"")</f>
        <v/>
      </c>
      <c r="U170" s="160" t="str">
        <f>IF($D170=1,IF(所有護老者!U170="","",所有護老者!U170),"")</f>
        <v/>
      </c>
      <c r="V170" s="160" t="str">
        <f>IF($D170=1,IF(所有護老者!V170="","",所有護老者!V170),"")</f>
        <v/>
      </c>
      <c r="W170" s="160" t="str">
        <f>IF($D170=1,IF(所有護老者!W170="","",所有護老者!W170),"")</f>
        <v/>
      </c>
      <c r="X170" s="160" t="str">
        <f>IF($D170=1,IF(所有護老者!X170="","",所有護老者!X170),"")</f>
        <v/>
      </c>
      <c r="Y170" s="160" t="str">
        <f>IF($D170=1,IF(所有護老者!Y170="","",所有護老者!Y170),"")</f>
        <v/>
      </c>
      <c r="Z170" s="160" t="str">
        <f>IF($D170=1,IF(所有護老者!Z170="","",所有護老者!Z170),"")</f>
        <v/>
      </c>
      <c r="AA170" s="160" t="str">
        <f>IF($D170=1,IF(所有護老者!AA170="","",所有護老者!AA170),"")</f>
        <v/>
      </c>
      <c r="AB170" s="160" t="str">
        <f>IF($D170=1,IF(所有護老者!AB170="","",所有護老者!AB170),"")</f>
        <v/>
      </c>
      <c r="AC170" s="160" t="str">
        <f>IF($D170=1,IF(所有護老者!AC170="","",所有護老者!AC170),"")</f>
        <v/>
      </c>
      <c r="AD170" s="160" t="str">
        <f>IF($D170=1,IF(所有護老者!AD170="","",所有護老者!AD170),"")</f>
        <v/>
      </c>
      <c r="AE170" s="160" t="str">
        <f>IF($D170=1,IF(所有護老者!AE170="","",所有護老者!AE170),"")</f>
        <v/>
      </c>
      <c r="AF170" s="160" t="str">
        <f>IF($D170=1,IF(所有護老者!AF170="","",所有護老者!AF170),"")</f>
        <v/>
      </c>
      <c r="AG170" s="160" t="str">
        <f>IF($D170=1,IF(所有護老者!AG170="","",所有護老者!AG170),"")</f>
        <v/>
      </c>
      <c r="AH170" s="160" t="str">
        <f>IF(所有護老者!AK170="","",所有護老者!AK170)</f>
        <v/>
      </c>
      <c r="AI170" s="175" t="str">
        <f t="shared" si="85"/>
        <v/>
      </c>
      <c r="AJ170" s="175" t="str">
        <f t="shared" si="86"/>
        <v/>
      </c>
      <c r="AK170" s="175" t="str">
        <f t="shared" si="87"/>
        <v/>
      </c>
      <c r="AL170" s="175" t="str">
        <f t="shared" si="88"/>
        <v/>
      </c>
      <c r="AM170" s="175" t="str">
        <f t="shared" si="89"/>
        <v/>
      </c>
      <c r="AN170" s="175" t="str">
        <f t="shared" si="90"/>
        <v/>
      </c>
      <c r="AO170" s="175" t="str">
        <f t="shared" si="91"/>
        <v/>
      </c>
      <c r="AP170" s="175" t="str">
        <f t="shared" si="92"/>
        <v/>
      </c>
      <c r="AQ170" s="27">
        <f t="shared" si="93"/>
        <v>0</v>
      </c>
      <c r="AR170" s="27"/>
      <c r="AS170" s="27">
        <f t="shared" si="94"/>
        <v>0</v>
      </c>
      <c r="AT170" s="27">
        <f t="shared" si="95"/>
        <v>0</v>
      </c>
      <c r="AU170" s="27">
        <f t="shared" si="96"/>
        <v>0</v>
      </c>
      <c r="AV170" s="27">
        <f t="shared" si="97"/>
        <v>0</v>
      </c>
      <c r="AW170" s="27">
        <f t="shared" si="98"/>
        <v>0</v>
      </c>
      <c r="AX170" s="27">
        <f t="shared" si="99"/>
        <v>0</v>
      </c>
      <c r="AY170" s="27">
        <f t="shared" si="100"/>
        <v>0</v>
      </c>
      <c r="AZ170" s="27">
        <f t="shared" si="101"/>
        <v>0</v>
      </c>
      <c r="BA170" s="176"/>
      <c r="BB170" s="27">
        <f t="shared" si="102"/>
        <v>0</v>
      </c>
      <c r="BC170" s="176"/>
      <c r="BD170" s="276" t="str">
        <f t="shared" si="103"/>
        <v/>
      </c>
      <c r="BE170" s="176"/>
      <c r="BF170" s="27">
        <f t="shared" si="104"/>
        <v>0</v>
      </c>
      <c r="BG170" s="27">
        <f t="shared" si="105"/>
        <v>0</v>
      </c>
      <c r="BH170" s="27">
        <f t="shared" si="106"/>
        <v>0</v>
      </c>
      <c r="BI170" s="27">
        <f t="shared" si="107"/>
        <v>0</v>
      </c>
      <c r="BJ170" s="27">
        <f t="shared" si="108"/>
        <v>0</v>
      </c>
      <c r="BK170" s="27"/>
      <c r="BL170" s="166"/>
      <c r="BM170" s="166"/>
      <c r="BN170" s="166"/>
      <c r="BO170" s="166"/>
      <c r="BP170" s="166"/>
      <c r="BQ170" s="166"/>
      <c r="BR170" s="166"/>
      <c r="BS170" s="166"/>
      <c r="BT170" s="166"/>
      <c r="BU170" s="166"/>
      <c r="BV170" s="166"/>
      <c r="BW170" s="166"/>
      <c r="BX170" s="166"/>
      <c r="BY170" s="166"/>
      <c r="BZ170" s="166"/>
      <c r="CA170" s="166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</row>
    <row r="171" spans="1:91">
      <c r="A171" s="160" t="str">
        <f>IF($D171=1,IF(所有護老者!A171="","",所有護老者!A171),"")</f>
        <v/>
      </c>
      <c r="B171" s="160" t="str">
        <f>IF($D171=1,IF(所有護老者!B171="","",所有護老者!B171),"")</f>
        <v/>
      </c>
      <c r="C171" s="160" t="str">
        <f>IF($D171=1,IF(所有護老者!D171="","",所有護老者!D171),"")</f>
        <v/>
      </c>
      <c r="D171" s="160" t="str">
        <f>IF(所有護老者!C171=1,1,"")</f>
        <v/>
      </c>
      <c r="E171" s="160" t="str">
        <f>IF($D171=1,IF(所有護老者!E171="","",所有護老者!E171),"")</f>
        <v/>
      </c>
      <c r="F171" s="160" t="str">
        <f>IF($D171=1,IF(所有護老者!F171="","",所有護老者!F171),"")</f>
        <v/>
      </c>
      <c r="G171" s="160" t="str">
        <f>IF($D171=1,IF(所有護老者!G171="","",所有護老者!G171),"")</f>
        <v/>
      </c>
      <c r="H171" s="160" t="str">
        <f>IF($D171=1,IF(所有護老者!H171="","",所有護老者!H171),"")</f>
        <v/>
      </c>
      <c r="I171" s="160" t="str">
        <f>IF($D171=1,IF(所有護老者!I171="","",所有護老者!I171),"")</f>
        <v/>
      </c>
      <c r="J171" s="160" t="str">
        <f>IF($D171=1,IF(所有護老者!J171="","",所有護老者!J171),"")</f>
        <v/>
      </c>
      <c r="K171" s="160" t="str">
        <f>IF($D171=1,IF(所有護老者!K171="","",所有護老者!K171),"")</f>
        <v/>
      </c>
      <c r="L171" s="160" t="str">
        <f>IF($D171=1,IF(所有護老者!L171="","",所有護老者!L171),"")</f>
        <v/>
      </c>
      <c r="M171" s="160" t="str">
        <f>IF($D171=1,IF(所有護老者!M171="","",所有護老者!M171),"")</f>
        <v/>
      </c>
      <c r="N171" s="160" t="str">
        <f>IF($D171=1,IF(所有護老者!N171="","",所有護老者!N171),"")</f>
        <v/>
      </c>
      <c r="O171" s="160" t="str">
        <f>IF($D171=1,IF(所有護老者!O171="","",所有護老者!O171),"")</f>
        <v/>
      </c>
      <c r="P171" s="160" t="str">
        <f>IF($D171=1,IF(所有護老者!P171="","",所有護老者!P171),"")</f>
        <v/>
      </c>
      <c r="Q171" s="160" t="str">
        <f>IF($D171=1,IF(所有護老者!Q171="","",所有護老者!Q171),"")</f>
        <v/>
      </c>
      <c r="R171" s="160" t="str">
        <f>IF($D171=1,IF(所有護老者!R171="","",所有護老者!R171),"")</f>
        <v/>
      </c>
      <c r="S171" s="160" t="str">
        <f>IF($D171=1,IF(所有護老者!S171="","",所有護老者!S171),"")</f>
        <v/>
      </c>
      <c r="T171" s="160" t="str">
        <f>IF($D171=1,IF(所有護老者!T171="","",所有護老者!T171),"")</f>
        <v/>
      </c>
      <c r="U171" s="160" t="str">
        <f>IF($D171=1,IF(所有護老者!U171="","",所有護老者!U171),"")</f>
        <v/>
      </c>
      <c r="V171" s="160" t="str">
        <f>IF($D171=1,IF(所有護老者!V171="","",所有護老者!V171),"")</f>
        <v/>
      </c>
      <c r="W171" s="160" t="str">
        <f>IF($D171=1,IF(所有護老者!W171="","",所有護老者!W171),"")</f>
        <v/>
      </c>
      <c r="X171" s="160" t="str">
        <f>IF($D171=1,IF(所有護老者!X171="","",所有護老者!X171),"")</f>
        <v/>
      </c>
      <c r="Y171" s="160" t="str">
        <f>IF($D171=1,IF(所有護老者!Y171="","",所有護老者!Y171),"")</f>
        <v/>
      </c>
      <c r="Z171" s="160" t="str">
        <f>IF($D171=1,IF(所有護老者!Z171="","",所有護老者!Z171),"")</f>
        <v/>
      </c>
      <c r="AA171" s="160" t="str">
        <f>IF($D171=1,IF(所有護老者!AA171="","",所有護老者!AA171),"")</f>
        <v/>
      </c>
      <c r="AB171" s="160" t="str">
        <f>IF($D171=1,IF(所有護老者!AB171="","",所有護老者!AB171),"")</f>
        <v/>
      </c>
      <c r="AC171" s="160" t="str">
        <f>IF($D171=1,IF(所有護老者!AC171="","",所有護老者!AC171),"")</f>
        <v/>
      </c>
      <c r="AD171" s="160" t="str">
        <f>IF($D171=1,IF(所有護老者!AD171="","",所有護老者!AD171),"")</f>
        <v/>
      </c>
      <c r="AE171" s="160" t="str">
        <f>IF($D171=1,IF(所有護老者!AE171="","",所有護老者!AE171),"")</f>
        <v/>
      </c>
      <c r="AF171" s="160" t="str">
        <f>IF($D171=1,IF(所有護老者!AF171="","",所有護老者!AF171),"")</f>
        <v/>
      </c>
      <c r="AG171" s="160" t="str">
        <f>IF($D171=1,IF(所有護老者!AG171="","",所有護老者!AG171),"")</f>
        <v/>
      </c>
      <c r="AH171" s="160" t="str">
        <f>IF(所有護老者!AK171="","",所有護老者!AK171)</f>
        <v/>
      </c>
      <c r="AI171" s="175" t="str">
        <f t="shared" si="85"/>
        <v/>
      </c>
      <c r="AJ171" s="175" t="str">
        <f t="shared" si="86"/>
        <v/>
      </c>
      <c r="AK171" s="175" t="str">
        <f t="shared" si="87"/>
        <v/>
      </c>
      <c r="AL171" s="175" t="str">
        <f t="shared" si="88"/>
        <v/>
      </c>
      <c r="AM171" s="175" t="str">
        <f t="shared" si="89"/>
        <v/>
      </c>
      <c r="AN171" s="175" t="str">
        <f t="shared" si="90"/>
        <v/>
      </c>
      <c r="AO171" s="175" t="str">
        <f t="shared" si="91"/>
        <v/>
      </c>
      <c r="AP171" s="175" t="str">
        <f t="shared" si="92"/>
        <v/>
      </c>
      <c r="AQ171" s="27">
        <f t="shared" si="93"/>
        <v>0</v>
      </c>
      <c r="AR171" s="27"/>
      <c r="AS171" s="27">
        <f t="shared" si="94"/>
        <v>0</v>
      </c>
      <c r="AT171" s="27">
        <f t="shared" si="95"/>
        <v>0</v>
      </c>
      <c r="AU171" s="27">
        <f t="shared" si="96"/>
        <v>0</v>
      </c>
      <c r="AV171" s="27">
        <f t="shared" si="97"/>
        <v>0</v>
      </c>
      <c r="AW171" s="27">
        <f t="shared" si="98"/>
        <v>0</v>
      </c>
      <c r="AX171" s="27">
        <f t="shared" si="99"/>
        <v>0</v>
      </c>
      <c r="AY171" s="27">
        <f t="shared" si="100"/>
        <v>0</v>
      </c>
      <c r="AZ171" s="27">
        <f t="shared" si="101"/>
        <v>0</v>
      </c>
      <c r="BA171" s="176"/>
      <c r="BB171" s="27">
        <f t="shared" si="102"/>
        <v>0</v>
      </c>
      <c r="BC171" s="176"/>
      <c r="BD171" s="276" t="str">
        <f t="shared" si="103"/>
        <v/>
      </c>
      <c r="BE171" s="176"/>
      <c r="BF171" s="27">
        <f t="shared" si="104"/>
        <v>0</v>
      </c>
      <c r="BG171" s="27">
        <f t="shared" si="105"/>
        <v>0</v>
      </c>
      <c r="BH171" s="27">
        <f t="shared" si="106"/>
        <v>0</v>
      </c>
      <c r="BI171" s="27">
        <f t="shared" si="107"/>
        <v>0</v>
      </c>
      <c r="BJ171" s="27">
        <f t="shared" si="108"/>
        <v>0</v>
      </c>
      <c r="BK171" s="27"/>
      <c r="BL171" s="166"/>
      <c r="BM171" s="166"/>
      <c r="BN171" s="166"/>
      <c r="BO171" s="166"/>
      <c r="BP171" s="166"/>
      <c r="BQ171" s="166"/>
      <c r="BR171" s="166"/>
      <c r="BS171" s="166"/>
      <c r="BT171" s="166"/>
      <c r="BU171" s="166"/>
      <c r="BV171" s="166"/>
      <c r="BW171" s="166"/>
      <c r="BX171" s="166"/>
      <c r="BY171" s="166"/>
      <c r="BZ171" s="166"/>
      <c r="CA171" s="166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</row>
    <row r="172" spans="1:91">
      <c r="A172" s="160" t="str">
        <f>IF($D172=1,IF(所有護老者!A172="","",所有護老者!A172),"")</f>
        <v/>
      </c>
      <c r="B172" s="160" t="str">
        <f>IF($D172=1,IF(所有護老者!B172="","",所有護老者!B172),"")</f>
        <v/>
      </c>
      <c r="C172" s="160" t="str">
        <f>IF($D172=1,IF(所有護老者!D172="","",所有護老者!D172),"")</f>
        <v/>
      </c>
      <c r="D172" s="160" t="str">
        <f>IF(所有護老者!C172=1,1,"")</f>
        <v/>
      </c>
      <c r="E172" s="160" t="str">
        <f>IF($D172=1,IF(所有護老者!E172="","",所有護老者!E172),"")</f>
        <v/>
      </c>
      <c r="F172" s="160" t="str">
        <f>IF($D172=1,IF(所有護老者!F172="","",所有護老者!F172),"")</f>
        <v/>
      </c>
      <c r="G172" s="160" t="str">
        <f>IF($D172=1,IF(所有護老者!G172="","",所有護老者!G172),"")</f>
        <v/>
      </c>
      <c r="H172" s="160" t="str">
        <f>IF($D172=1,IF(所有護老者!H172="","",所有護老者!H172),"")</f>
        <v/>
      </c>
      <c r="I172" s="160" t="str">
        <f>IF($D172=1,IF(所有護老者!I172="","",所有護老者!I172),"")</f>
        <v/>
      </c>
      <c r="J172" s="160" t="str">
        <f>IF($D172=1,IF(所有護老者!J172="","",所有護老者!J172),"")</f>
        <v/>
      </c>
      <c r="K172" s="160" t="str">
        <f>IF($D172=1,IF(所有護老者!K172="","",所有護老者!K172),"")</f>
        <v/>
      </c>
      <c r="L172" s="160" t="str">
        <f>IF($D172=1,IF(所有護老者!L172="","",所有護老者!L172),"")</f>
        <v/>
      </c>
      <c r="M172" s="160" t="str">
        <f>IF($D172=1,IF(所有護老者!M172="","",所有護老者!M172),"")</f>
        <v/>
      </c>
      <c r="N172" s="160" t="str">
        <f>IF($D172=1,IF(所有護老者!N172="","",所有護老者!N172),"")</f>
        <v/>
      </c>
      <c r="O172" s="160" t="str">
        <f>IF($D172=1,IF(所有護老者!O172="","",所有護老者!O172),"")</f>
        <v/>
      </c>
      <c r="P172" s="160" t="str">
        <f>IF($D172=1,IF(所有護老者!P172="","",所有護老者!P172),"")</f>
        <v/>
      </c>
      <c r="Q172" s="160" t="str">
        <f>IF($D172=1,IF(所有護老者!Q172="","",所有護老者!Q172),"")</f>
        <v/>
      </c>
      <c r="R172" s="160" t="str">
        <f>IF($D172=1,IF(所有護老者!R172="","",所有護老者!R172),"")</f>
        <v/>
      </c>
      <c r="S172" s="160" t="str">
        <f>IF($D172=1,IF(所有護老者!S172="","",所有護老者!S172),"")</f>
        <v/>
      </c>
      <c r="T172" s="160" t="str">
        <f>IF($D172=1,IF(所有護老者!T172="","",所有護老者!T172),"")</f>
        <v/>
      </c>
      <c r="U172" s="160" t="str">
        <f>IF($D172=1,IF(所有護老者!U172="","",所有護老者!U172),"")</f>
        <v/>
      </c>
      <c r="V172" s="160" t="str">
        <f>IF($D172=1,IF(所有護老者!V172="","",所有護老者!V172),"")</f>
        <v/>
      </c>
      <c r="W172" s="160" t="str">
        <f>IF($D172=1,IF(所有護老者!W172="","",所有護老者!W172),"")</f>
        <v/>
      </c>
      <c r="X172" s="160" t="str">
        <f>IF($D172=1,IF(所有護老者!X172="","",所有護老者!X172),"")</f>
        <v/>
      </c>
      <c r="Y172" s="160" t="str">
        <f>IF($D172=1,IF(所有護老者!Y172="","",所有護老者!Y172),"")</f>
        <v/>
      </c>
      <c r="Z172" s="160" t="str">
        <f>IF($D172=1,IF(所有護老者!Z172="","",所有護老者!Z172),"")</f>
        <v/>
      </c>
      <c r="AA172" s="160" t="str">
        <f>IF($D172=1,IF(所有護老者!AA172="","",所有護老者!AA172),"")</f>
        <v/>
      </c>
      <c r="AB172" s="160" t="str">
        <f>IF($D172=1,IF(所有護老者!AB172="","",所有護老者!AB172),"")</f>
        <v/>
      </c>
      <c r="AC172" s="160" t="str">
        <f>IF($D172=1,IF(所有護老者!AC172="","",所有護老者!AC172),"")</f>
        <v/>
      </c>
      <c r="AD172" s="160" t="str">
        <f>IF($D172=1,IF(所有護老者!AD172="","",所有護老者!AD172),"")</f>
        <v/>
      </c>
      <c r="AE172" s="160" t="str">
        <f>IF($D172=1,IF(所有護老者!AE172="","",所有護老者!AE172),"")</f>
        <v/>
      </c>
      <c r="AF172" s="160" t="str">
        <f>IF($D172=1,IF(所有護老者!AF172="","",所有護老者!AF172),"")</f>
        <v/>
      </c>
      <c r="AG172" s="160" t="str">
        <f>IF($D172=1,IF(所有護老者!AG172="","",所有護老者!AG172),"")</f>
        <v/>
      </c>
      <c r="AH172" s="160" t="str">
        <f>IF(所有護老者!AK172="","",所有護老者!AK172)</f>
        <v/>
      </c>
      <c r="AI172" s="175" t="str">
        <f t="shared" si="85"/>
        <v/>
      </c>
      <c r="AJ172" s="175" t="str">
        <f t="shared" si="86"/>
        <v/>
      </c>
      <c r="AK172" s="175" t="str">
        <f t="shared" si="87"/>
        <v/>
      </c>
      <c r="AL172" s="175" t="str">
        <f t="shared" si="88"/>
        <v/>
      </c>
      <c r="AM172" s="175" t="str">
        <f t="shared" si="89"/>
        <v/>
      </c>
      <c r="AN172" s="175" t="str">
        <f t="shared" si="90"/>
        <v/>
      </c>
      <c r="AO172" s="175" t="str">
        <f t="shared" si="91"/>
        <v/>
      </c>
      <c r="AP172" s="175" t="str">
        <f t="shared" si="92"/>
        <v/>
      </c>
      <c r="AQ172" s="27">
        <f t="shared" si="93"/>
        <v>0</v>
      </c>
      <c r="AR172" s="27"/>
      <c r="AS172" s="27">
        <f t="shared" si="94"/>
        <v>0</v>
      </c>
      <c r="AT172" s="27">
        <f t="shared" si="95"/>
        <v>0</v>
      </c>
      <c r="AU172" s="27">
        <f t="shared" si="96"/>
        <v>0</v>
      </c>
      <c r="AV172" s="27">
        <f t="shared" si="97"/>
        <v>0</v>
      </c>
      <c r="AW172" s="27">
        <f t="shared" si="98"/>
        <v>0</v>
      </c>
      <c r="AX172" s="27">
        <f t="shared" si="99"/>
        <v>0</v>
      </c>
      <c r="AY172" s="27">
        <f t="shared" si="100"/>
        <v>0</v>
      </c>
      <c r="AZ172" s="27">
        <f t="shared" si="101"/>
        <v>0</v>
      </c>
      <c r="BA172" s="176"/>
      <c r="BB172" s="27">
        <f t="shared" si="102"/>
        <v>0</v>
      </c>
      <c r="BC172" s="176"/>
      <c r="BD172" s="276" t="str">
        <f t="shared" si="103"/>
        <v/>
      </c>
      <c r="BE172" s="176"/>
      <c r="BF172" s="27">
        <f t="shared" si="104"/>
        <v>0</v>
      </c>
      <c r="BG172" s="27">
        <f t="shared" si="105"/>
        <v>0</v>
      </c>
      <c r="BH172" s="27">
        <f t="shared" si="106"/>
        <v>0</v>
      </c>
      <c r="BI172" s="27">
        <f t="shared" si="107"/>
        <v>0</v>
      </c>
      <c r="BJ172" s="27">
        <f t="shared" si="108"/>
        <v>0</v>
      </c>
      <c r="BK172" s="27"/>
      <c r="BL172" s="166"/>
      <c r="BM172" s="166"/>
      <c r="BN172" s="166"/>
      <c r="BO172" s="166"/>
      <c r="BP172" s="166"/>
      <c r="BQ172" s="166"/>
      <c r="BR172" s="166"/>
      <c r="BS172" s="166"/>
      <c r="BT172" s="166"/>
      <c r="BU172" s="166"/>
      <c r="BV172" s="166"/>
      <c r="BW172" s="166"/>
      <c r="BX172" s="166"/>
      <c r="BY172" s="166"/>
      <c r="BZ172" s="166"/>
      <c r="CA172" s="166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</row>
    <row r="173" spans="1:91">
      <c r="A173" s="160" t="str">
        <f>IF($D173=1,IF(所有護老者!A173="","",所有護老者!A173),"")</f>
        <v/>
      </c>
      <c r="B173" s="160" t="str">
        <f>IF($D173=1,IF(所有護老者!B173="","",所有護老者!B173),"")</f>
        <v/>
      </c>
      <c r="C173" s="160" t="str">
        <f>IF($D173=1,IF(所有護老者!D173="","",所有護老者!D173),"")</f>
        <v/>
      </c>
      <c r="D173" s="160" t="str">
        <f>IF(所有護老者!C173=1,1,"")</f>
        <v/>
      </c>
      <c r="E173" s="160" t="str">
        <f>IF($D173=1,IF(所有護老者!E173="","",所有護老者!E173),"")</f>
        <v/>
      </c>
      <c r="F173" s="160" t="str">
        <f>IF($D173=1,IF(所有護老者!F173="","",所有護老者!F173),"")</f>
        <v/>
      </c>
      <c r="G173" s="160" t="str">
        <f>IF($D173=1,IF(所有護老者!G173="","",所有護老者!G173),"")</f>
        <v/>
      </c>
      <c r="H173" s="160" t="str">
        <f>IF($D173=1,IF(所有護老者!H173="","",所有護老者!H173),"")</f>
        <v/>
      </c>
      <c r="I173" s="160" t="str">
        <f>IF($D173=1,IF(所有護老者!I173="","",所有護老者!I173),"")</f>
        <v/>
      </c>
      <c r="J173" s="160" t="str">
        <f>IF($D173=1,IF(所有護老者!J173="","",所有護老者!J173),"")</f>
        <v/>
      </c>
      <c r="K173" s="160" t="str">
        <f>IF($D173=1,IF(所有護老者!K173="","",所有護老者!K173),"")</f>
        <v/>
      </c>
      <c r="L173" s="160" t="str">
        <f>IF($D173=1,IF(所有護老者!L173="","",所有護老者!L173),"")</f>
        <v/>
      </c>
      <c r="M173" s="160" t="str">
        <f>IF($D173=1,IF(所有護老者!M173="","",所有護老者!M173),"")</f>
        <v/>
      </c>
      <c r="N173" s="160" t="str">
        <f>IF($D173=1,IF(所有護老者!N173="","",所有護老者!N173),"")</f>
        <v/>
      </c>
      <c r="O173" s="160" t="str">
        <f>IF($D173=1,IF(所有護老者!O173="","",所有護老者!O173),"")</f>
        <v/>
      </c>
      <c r="P173" s="160" t="str">
        <f>IF($D173=1,IF(所有護老者!P173="","",所有護老者!P173),"")</f>
        <v/>
      </c>
      <c r="Q173" s="160" t="str">
        <f>IF($D173=1,IF(所有護老者!Q173="","",所有護老者!Q173),"")</f>
        <v/>
      </c>
      <c r="R173" s="160" t="str">
        <f>IF($D173=1,IF(所有護老者!R173="","",所有護老者!R173),"")</f>
        <v/>
      </c>
      <c r="S173" s="160" t="str">
        <f>IF($D173=1,IF(所有護老者!S173="","",所有護老者!S173),"")</f>
        <v/>
      </c>
      <c r="T173" s="160" t="str">
        <f>IF($D173=1,IF(所有護老者!T173="","",所有護老者!T173),"")</f>
        <v/>
      </c>
      <c r="U173" s="160" t="str">
        <f>IF($D173=1,IF(所有護老者!U173="","",所有護老者!U173),"")</f>
        <v/>
      </c>
      <c r="V173" s="160" t="str">
        <f>IF($D173=1,IF(所有護老者!V173="","",所有護老者!V173),"")</f>
        <v/>
      </c>
      <c r="W173" s="160" t="str">
        <f>IF($D173=1,IF(所有護老者!W173="","",所有護老者!W173),"")</f>
        <v/>
      </c>
      <c r="X173" s="160" t="str">
        <f>IF($D173=1,IF(所有護老者!X173="","",所有護老者!X173),"")</f>
        <v/>
      </c>
      <c r="Y173" s="160" t="str">
        <f>IF($D173=1,IF(所有護老者!Y173="","",所有護老者!Y173),"")</f>
        <v/>
      </c>
      <c r="Z173" s="160" t="str">
        <f>IF($D173=1,IF(所有護老者!Z173="","",所有護老者!Z173),"")</f>
        <v/>
      </c>
      <c r="AA173" s="160" t="str">
        <f>IF($D173=1,IF(所有護老者!AA173="","",所有護老者!AA173),"")</f>
        <v/>
      </c>
      <c r="AB173" s="160" t="str">
        <f>IF($D173=1,IF(所有護老者!AB173="","",所有護老者!AB173),"")</f>
        <v/>
      </c>
      <c r="AC173" s="160" t="str">
        <f>IF($D173=1,IF(所有護老者!AC173="","",所有護老者!AC173),"")</f>
        <v/>
      </c>
      <c r="AD173" s="160" t="str">
        <f>IF($D173=1,IF(所有護老者!AD173="","",所有護老者!AD173),"")</f>
        <v/>
      </c>
      <c r="AE173" s="160" t="str">
        <f>IF($D173=1,IF(所有護老者!AE173="","",所有護老者!AE173),"")</f>
        <v/>
      </c>
      <c r="AF173" s="160" t="str">
        <f>IF($D173=1,IF(所有護老者!AF173="","",所有護老者!AF173),"")</f>
        <v/>
      </c>
      <c r="AG173" s="160" t="str">
        <f>IF($D173=1,IF(所有護老者!AG173="","",所有護老者!AG173),"")</f>
        <v/>
      </c>
      <c r="AH173" s="160" t="str">
        <f>IF(所有護老者!AK173="","",所有護老者!AK173)</f>
        <v/>
      </c>
      <c r="AI173" s="175" t="str">
        <f t="shared" si="85"/>
        <v/>
      </c>
      <c r="AJ173" s="175" t="str">
        <f t="shared" si="86"/>
        <v/>
      </c>
      <c r="AK173" s="175" t="str">
        <f t="shared" si="87"/>
        <v/>
      </c>
      <c r="AL173" s="175" t="str">
        <f t="shared" si="88"/>
        <v/>
      </c>
      <c r="AM173" s="175" t="str">
        <f t="shared" si="89"/>
        <v/>
      </c>
      <c r="AN173" s="175" t="str">
        <f t="shared" si="90"/>
        <v/>
      </c>
      <c r="AO173" s="175" t="str">
        <f t="shared" si="91"/>
        <v/>
      </c>
      <c r="AP173" s="175" t="str">
        <f t="shared" si="92"/>
        <v/>
      </c>
      <c r="AQ173" s="27">
        <f t="shared" si="93"/>
        <v>0</v>
      </c>
      <c r="AR173" s="27"/>
      <c r="AS173" s="27">
        <f t="shared" si="94"/>
        <v>0</v>
      </c>
      <c r="AT173" s="27">
        <f t="shared" si="95"/>
        <v>0</v>
      </c>
      <c r="AU173" s="27">
        <f t="shared" si="96"/>
        <v>0</v>
      </c>
      <c r="AV173" s="27">
        <f t="shared" si="97"/>
        <v>0</v>
      </c>
      <c r="AW173" s="27">
        <f t="shared" si="98"/>
        <v>0</v>
      </c>
      <c r="AX173" s="27">
        <f t="shared" si="99"/>
        <v>0</v>
      </c>
      <c r="AY173" s="27">
        <f t="shared" si="100"/>
        <v>0</v>
      </c>
      <c r="AZ173" s="27">
        <f t="shared" si="101"/>
        <v>0</v>
      </c>
      <c r="BA173" s="176"/>
      <c r="BB173" s="27">
        <f t="shared" si="102"/>
        <v>0</v>
      </c>
      <c r="BC173" s="176"/>
      <c r="BD173" s="276" t="str">
        <f t="shared" si="103"/>
        <v/>
      </c>
      <c r="BE173" s="176"/>
      <c r="BF173" s="27">
        <f t="shared" si="104"/>
        <v>0</v>
      </c>
      <c r="BG173" s="27">
        <f t="shared" si="105"/>
        <v>0</v>
      </c>
      <c r="BH173" s="27">
        <f t="shared" si="106"/>
        <v>0</v>
      </c>
      <c r="BI173" s="27">
        <f t="shared" si="107"/>
        <v>0</v>
      </c>
      <c r="BJ173" s="27">
        <f t="shared" si="108"/>
        <v>0</v>
      </c>
      <c r="BK173" s="27"/>
      <c r="BL173" s="166"/>
      <c r="BM173" s="166"/>
      <c r="BN173" s="166"/>
      <c r="BO173" s="166"/>
      <c r="BP173" s="166"/>
      <c r="BQ173" s="166"/>
      <c r="BR173" s="166"/>
      <c r="BS173" s="166"/>
      <c r="BT173" s="166"/>
      <c r="BU173" s="166"/>
      <c r="BV173" s="166"/>
      <c r="BW173" s="166"/>
      <c r="BX173" s="166"/>
      <c r="BY173" s="166"/>
      <c r="BZ173" s="166"/>
      <c r="CA173" s="166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</row>
    <row r="174" spans="1:91">
      <c r="A174" s="160" t="str">
        <f>IF($D174=1,IF(所有護老者!A174="","",所有護老者!A174),"")</f>
        <v/>
      </c>
      <c r="B174" s="160" t="str">
        <f>IF($D174=1,IF(所有護老者!B174="","",所有護老者!B174),"")</f>
        <v/>
      </c>
      <c r="C174" s="160" t="str">
        <f>IF($D174=1,IF(所有護老者!D174="","",所有護老者!D174),"")</f>
        <v/>
      </c>
      <c r="D174" s="160" t="str">
        <f>IF(所有護老者!C174=1,1,"")</f>
        <v/>
      </c>
      <c r="E174" s="160" t="str">
        <f>IF($D174=1,IF(所有護老者!E174="","",所有護老者!E174),"")</f>
        <v/>
      </c>
      <c r="F174" s="160" t="str">
        <f>IF($D174=1,IF(所有護老者!F174="","",所有護老者!F174),"")</f>
        <v/>
      </c>
      <c r="G174" s="160" t="str">
        <f>IF($D174=1,IF(所有護老者!G174="","",所有護老者!G174),"")</f>
        <v/>
      </c>
      <c r="H174" s="160" t="str">
        <f>IF($D174=1,IF(所有護老者!H174="","",所有護老者!H174),"")</f>
        <v/>
      </c>
      <c r="I174" s="160" t="str">
        <f>IF($D174=1,IF(所有護老者!I174="","",所有護老者!I174),"")</f>
        <v/>
      </c>
      <c r="J174" s="160" t="str">
        <f>IF($D174=1,IF(所有護老者!J174="","",所有護老者!J174),"")</f>
        <v/>
      </c>
      <c r="K174" s="160" t="str">
        <f>IF($D174=1,IF(所有護老者!K174="","",所有護老者!K174),"")</f>
        <v/>
      </c>
      <c r="L174" s="160" t="str">
        <f>IF($D174=1,IF(所有護老者!L174="","",所有護老者!L174),"")</f>
        <v/>
      </c>
      <c r="M174" s="160" t="str">
        <f>IF($D174=1,IF(所有護老者!M174="","",所有護老者!M174),"")</f>
        <v/>
      </c>
      <c r="N174" s="160" t="str">
        <f>IF($D174=1,IF(所有護老者!N174="","",所有護老者!N174),"")</f>
        <v/>
      </c>
      <c r="O174" s="160" t="str">
        <f>IF($D174=1,IF(所有護老者!O174="","",所有護老者!O174),"")</f>
        <v/>
      </c>
      <c r="P174" s="160" t="str">
        <f>IF($D174=1,IF(所有護老者!P174="","",所有護老者!P174),"")</f>
        <v/>
      </c>
      <c r="Q174" s="160" t="str">
        <f>IF($D174=1,IF(所有護老者!Q174="","",所有護老者!Q174),"")</f>
        <v/>
      </c>
      <c r="R174" s="160" t="str">
        <f>IF($D174=1,IF(所有護老者!R174="","",所有護老者!R174),"")</f>
        <v/>
      </c>
      <c r="S174" s="160" t="str">
        <f>IF($D174=1,IF(所有護老者!S174="","",所有護老者!S174),"")</f>
        <v/>
      </c>
      <c r="T174" s="160" t="str">
        <f>IF($D174=1,IF(所有護老者!T174="","",所有護老者!T174),"")</f>
        <v/>
      </c>
      <c r="U174" s="160" t="str">
        <f>IF($D174=1,IF(所有護老者!U174="","",所有護老者!U174),"")</f>
        <v/>
      </c>
      <c r="V174" s="160" t="str">
        <f>IF($D174=1,IF(所有護老者!V174="","",所有護老者!V174),"")</f>
        <v/>
      </c>
      <c r="W174" s="160" t="str">
        <f>IF($D174=1,IF(所有護老者!W174="","",所有護老者!W174),"")</f>
        <v/>
      </c>
      <c r="X174" s="160" t="str">
        <f>IF($D174=1,IF(所有護老者!X174="","",所有護老者!X174),"")</f>
        <v/>
      </c>
      <c r="Y174" s="160" t="str">
        <f>IF($D174=1,IF(所有護老者!Y174="","",所有護老者!Y174),"")</f>
        <v/>
      </c>
      <c r="Z174" s="160" t="str">
        <f>IF($D174=1,IF(所有護老者!Z174="","",所有護老者!Z174),"")</f>
        <v/>
      </c>
      <c r="AA174" s="160" t="str">
        <f>IF($D174=1,IF(所有護老者!AA174="","",所有護老者!AA174),"")</f>
        <v/>
      </c>
      <c r="AB174" s="160" t="str">
        <f>IF($D174=1,IF(所有護老者!AB174="","",所有護老者!AB174),"")</f>
        <v/>
      </c>
      <c r="AC174" s="160" t="str">
        <f>IF($D174=1,IF(所有護老者!AC174="","",所有護老者!AC174),"")</f>
        <v/>
      </c>
      <c r="AD174" s="160" t="str">
        <f>IF($D174=1,IF(所有護老者!AD174="","",所有護老者!AD174),"")</f>
        <v/>
      </c>
      <c r="AE174" s="160" t="str">
        <f>IF($D174=1,IF(所有護老者!AE174="","",所有護老者!AE174),"")</f>
        <v/>
      </c>
      <c r="AF174" s="160" t="str">
        <f>IF($D174=1,IF(所有護老者!AF174="","",所有護老者!AF174),"")</f>
        <v/>
      </c>
      <c r="AG174" s="160" t="str">
        <f>IF($D174=1,IF(所有護老者!AG174="","",所有護老者!AG174),"")</f>
        <v/>
      </c>
      <c r="AH174" s="160" t="str">
        <f>IF(所有護老者!AK174="","",所有護老者!AK174)</f>
        <v/>
      </c>
      <c r="AI174" s="175" t="str">
        <f t="shared" si="85"/>
        <v/>
      </c>
      <c r="AJ174" s="175" t="str">
        <f t="shared" si="86"/>
        <v/>
      </c>
      <c r="AK174" s="175" t="str">
        <f t="shared" si="87"/>
        <v/>
      </c>
      <c r="AL174" s="175" t="str">
        <f t="shared" si="88"/>
        <v/>
      </c>
      <c r="AM174" s="175" t="str">
        <f t="shared" si="89"/>
        <v/>
      </c>
      <c r="AN174" s="175" t="str">
        <f t="shared" si="90"/>
        <v/>
      </c>
      <c r="AO174" s="175" t="str">
        <f t="shared" si="91"/>
        <v/>
      </c>
      <c r="AP174" s="175" t="str">
        <f t="shared" si="92"/>
        <v/>
      </c>
      <c r="AQ174" s="27">
        <f t="shared" si="93"/>
        <v>0</v>
      </c>
      <c r="AR174" s="27"/>
      <c r="AS174" s="27">
        <f t="shared" si="94"/>
        <v>0</v>
      </c>
      <c r="AT174" s="27">
        <f t="shared" si="95"/>
        <v>0</v>
      </c>
      <c r="AU174" s="27">
        <f t="shared" si="96"/>
        <v>0</v>
      </c>
      <c r="AV174" s="27">
        <f t="shared" si="97"/>
        <v>0</v>
      </c>
      <c r="AW174" s="27">
        <f t="shared" si="98"/>
        <v>0</v>
      </c>
      <c r="AX174" s="27">
        <f t="shared" si="99"/>
        <v>0</v>
      </c>
      <c r="AY174" s="27">
        <f t="shared" si="100"/>
        <v>0</v>
      </c>
      <c r="AZ174" s="27">
        <f t="shared" si="101"/>
        <v>0</v>
      </c>
      <c r="BA174" s="176"/>
      <c r="BB174" s="27">
        <f t="shared" si="102"/>
        <v>0</v>
      </c>
      <c r="BC174" s="176"/>
      <c r="BD174" s="276" t="str">
        <f t="shared" si="103"/>
        <v/>
      </c>
      <c r="BE174" s="176"/>
      <c r="BF174" s="27">
        <f t="shared" si="104"/>
        <v>0</v>
      </c>
      <c r="BG174" s="27">
        <f t="shared" si="105"/>
        <v>0</v>
      </c>
      <c r="BH174" s="27">
        <f t="shared" si="106"/>
        <v>0</v>
      </c>
      <c r="BI174" s="27">
        <f t="shared" si="107"/>
        <v>0</v>
      </c>
      <c r="BJ174" s="27">
        <f t="shared" si="108"/>
        <v>0</v>
      </c>
      <c r="BK174" s="27"/>
      <c r="BL174" s="166"/>
      <c r="BM174" s="166"/>
      <c r="BN174" s="166"/>
      <c r="BO174" s="166"/>
      <c r="BP174" s="166"/>
      <c r="BQ174" s="166"/>
      <c r="BR174" s="166"/>
      <c r="BS174" s="166"/>
      <c r="BT174" s="166"/>
      <c r="BU174" s="166"/>
      <c r="BV174" s="166"/>
      <c r="BW174" s="166"/>
      <c r="BX174" s="166"/>
      <c r="BY174" s="166"/>
      <c r="BZ174" s="166"/>
      <c r="CA174" s="166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</row>
    <row r="175" spans="1:91">
      <c r="A175" s="160" t="str">
        <f>IF($D175=1,IF(所有護老者!A175="","",所有護老者!A175),"")</f>
        <v/>
      </c>
      <c r="B175" s="160" t="str">
        <f>IF($D175=1,IF(所有護老者!B175="","",所有護老者!B175),"")</f>
        <v/>
      </c>
      <c r="C175" s="160" t="str">
        <f>IF($D175=1,IF(所有護老者!D175="","",所有護老者!D175),"")</f>
        <v/>
      </c>
      <c r="D175" s="160" t="str">
        <f>IF(所有護老者!C175=1,1,"")</f>
        <v/>
      </c>
      <c r="E175" s="160" t="str">
        <f>IF($D175=1,IF(所有護老者!E175="","",所有護老者!E175),"")</f>
        <v/>
      </c>
      <c r="F175" s="160" t="str">
        <f>IF($D175=1,IF(所有護老者!F175="","",所有護老者!F175),"")</f>
        <v/>
      </c>
      <c r="G175" s="160" t="str">
        <f>IF($D175=1,IF(所有護老者!G175="","",所有護老者!G175),"")</f>
        <v/>
      </c>
      <c r="H175" s="160" t="str">
        <f>IF($D175=1,IF(所有護老者!H175="","",所有護老者!H175),"")</f>
        <v/>
      </c>
      <c r="I175" s="160" t="str">
        <f>IF($D175=1,IF(所有護老者!I175="","",所有護老者!I175),"")</f>
        <v/>
      </c>
      <c r="J175" s="160" t="str">
        <f>IF($D175=1,IF(所有護老者!J175="","",所有護老者!J175),"")</f>
        <v/>
      </c>
      <c r="K175" s="160" t="str">
        <f>IF($D175=1,IF(所有護老者!K175="","",所有護老者!K175),"")</f>
        <v/>
      </c>
      <c r="L175" s="160" t="str">
        <f>IF($D175=1,IF(所有護老者!L175="","",所有護老者!L175),"")</f>
        <v/>
      </c>
      <c r="M175" s="160" t="str">
        <f>IF($D175=1,IF(所有護老者!M175="","",所有護老者!M175),"")</f>
        <v/>
      </c>
      <c r="N175" s="160" t="str">
        <f>IF($D175=1,IF(所有護老者!N175="","",所有護老者!N175),"")</f>
        <v/>
      </c>
      <c r="O175" s="160" t="str">
        <f>IF($D175=1,IF(所有護老者!O175="","",所有護老者!O175),"")</f>
        <v/>
      </c>
      <c r="P175" s="160" t="str">
        <f>IF($D175=1,IF(所有護老者!P175="","",所有護老者!P175),"")</f>
        <v/>
      </c>
      <c r="Q175" s="160" t="str">
        <f>IF($D175=1,IF(所有護老者!Q175="","",所有護老者!Q175),"")</f>
        <v/>
      </c>
      <c r="R175" s="160" t="str">
        <f>IF($D175=1,IF(所有護老者!R175="","",所有護老者!R175),"")</f>
        <v/>
      </c>
      <c r="S175" s="160" t="str">
        <f>IF($D175=1,IF(所有護老者!S175="","",所有護老者!S175),"")</f>
        <v/>
      </c>
      <c r="T175" s="160" t="str">
        <f>IF($D175=1,IF(所有護老者!T175="","",所有護老者!T175),"")</f>
        <v/>
      </c>
      <c r="U175" s="160" t="str">
        <f>IF($D175=1,IF(所有護老者!U175="","",所有護老者!U175),"")</f>
        <v/>
      </c>
      <c r="V175" s="160" t="str">
        <f>IF($D175=1,IF(所有護老者!V175="","",所有護老者!V175),"")</f>
        <v/>
      </c>
      <c r="W175" s="160" t="str">
        <f>IF($D175=1,IF(所有護老者!W175="","",所有護老者!W175),"")</f>
        <v/>
      </c>
      <c r="X175" s="160" t="str">
        <f>IF($D175=1,IF(所有護老者!X175="","",所有護老者!X175),"")</f>
        <v/>
      </c>
      <c r="Y175" s="160" t="str">
        <f>IF($D175=1,IF(所有護老者!Y175="","",所有護老者!Y175),"")</f>
        <v/>
      </c>
      <c r="Z175" s="160" t="str">
        <f>IF($D175=1,IF(所有護老者!Z175="","",所有護老者!Z175),"")</f>
        <v/>
      </c>
      <c r="AA175" s="160" t="str">
        <f>IF($D175=1,IF(所有護老者!AA175="","",所有護老者!AA175),"")</f>
        <v/>
      </c>
      <c r="AB175" s="160" t="str">
        <f>IF($D175=1,IF(所有護老者!AB175="","",所有護老者!AB175),"")</f>
        <v/>
      </c>
      <c r="AC175" s="160" t="str">
        <f>IF($D175=1,IF(所有護老者!AC175="","",所有護老者!AC175),"")</f>
        <v/>
      </c>
      <c r="AD175" s="160" t="str">
        <f>IF($D175=1,IF(所有護老者!AD175="","",所有護老者!AD175),"")</f>
        <v/>
      </c>
      <c r="AE175" s="160" t="str">
        <f>IF($D175=1,IF(所有護老者!AE175="","",所有護老者!AE175),"")</f>
        <v/>
      </c>
      <c r="AF175" s="160" t="str">
        <f>IF($D175=1,IF(所有護老者!AF175="","",所有護老者!AF175),"")</f>
        <v/>
      </c>
      <c r="AG175" s="160" t="str">
        <f>IF($D175=1,IF(所有護老者!AG175="","",所有護老者!AG175),"")</f>
        <v/>
      </c>
      <c r="AH175" s="160" t="str">
        <f>IF(所有護老者!AK175="","",所有護老者!AK175)</f>
        <v/>
      </c>
      <c r="AI175" s="175" t="str">
        <f t="shared" si="85"/>
        <v/>
      </c>
      <c r="AJ175" s="175" t="str">
        <f t="shared" si="86"/>
        <v/>
      </c>
      <c r="AK175" s="175" t="str">
        <f t="shared" si="87"/>
        <v/>
      </c>
      <c r="AL175" s="175" t="str">
        <f t="shared" si="88"/>
        <v/>
      </c>
      <c r="AM175" s="175" t="str">
        <f t="shared" si="89"/>
        <v/>
      </c>
      <c r="AN175" s="175" t="str">
        <f t="shared" si="90"/>
        <v/>
      </c>
      <c r="AO175" s="175" t="str">
        <f t="shared" si="91"/>
        <v/>
      </c>
      <c r="AP175" s="175" t="str">
        <f t="shared" si="92"/>
        <v/>
      </c>
      <c r="AQ175" s="27">
        <f t="shared" si="93"/>
        <v>0</v>
      </c>
      <c r="AR175" s="27"/>
      <c r="AS175" s="27">
        <f t="shared" si="94"/>
        <v>0</v>
      </c>
      <c r="AT175" s="27">
        <f t="shared" si="95"/>
        <v>0</v>
      </c>
      <c r="AU175" s="27">
        <f t="shared" si="96"/>
        <v>0</v>
      </c>
      <c r="AV175" s="27">
        <f t="shared" si="97"/>
        <v>0</v>
      </c>
      <c r="AW175" s="27">
        <f t="shared" si="98"/>
        <v>0</v>
      </c>
      <c r="AX175" s="27">
        <f t="shared" si="99"/>
        <v>0</v>
      </c>
      <c r="AY175" s="27">
        <f t="shared" si="100"/>
        <v>0</v>
      </c>
      <c r="AZ175" s="27">
        <f t="shared" si="101"/>
        <v>0</v>
      </c>
      <c r="BA175" s="176"/>
      <c r="BB175" s="27">
        <f t="shared" si="102"/>
        <v>0</v>
      </c>
      <c r="BC175" s="176"/>
      <c r="BD175" s="276" t="str">
        <f t="shared" si="103"/>
        <v/>
      </c>
      <c r="BE175" s="176"/>
      <c r="BF175" s="27">
        <f t="shared" si="104"/>
        <v>0</v>
      </c>
      <c r="BG175" s="27">
        <f t="shared" si="105"/>
        <v>0</v>
      </c>
      <c r="BH175" s="27">
        <f t="shared" si="106"/>
        <v>0</v>
      </c>
      <c r="BI175" s="27">
        <f t="shared" si="107"/>
        <v>0</v>
      </c>
      <c r="BJ175" s="27">
        <f t="shared" si="108"/>
        <v>0</v>
      </c>
      <c r="BK175" s="27"/>
      <c r="BL175" s="166"/>
      <c r="BM175" s="166"/>
      <c r="BN175" s="166"/>
      <c r="BO175" s="166"/>
      <c r="BP175" s="166"/>
      <c r="BQ175" s="166"/>
      <c r="BR175" s="166"/>
      <c r="BS175" s="166"/>
      <c r="BT175" s="166"/>
      <c r="BU175" s="166"/>
      <c r="BV175" s="166"/>
      <c r="BW175" s="166"/>
      <c r="BX175" s="166"/>
      <c r="BY175" s="166"/>
      <c r="BZ175" s="166"/>
      <c r="CA175" s="166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</row>
    <row r="176" spans="1:91">
      <c r="A176" s="160" t="str">
        <f>IF($D176=1,IF(所有護老者!A176="","",所有護老者!A176),"")</f>
        <v/>
      </c>
      <c r="B176" s="160" t="str">
        <f>IF($D176=1,IF(所有護老者!B176="","",所有護老者!B176),"")</f>
        <v/>
      </c>
      <c r="C176" s="160" t="str">
        <f>IF($D176=1,IF(所有護老者!D176="","",所有護老者!D176),"")</f>
        <v/>
      </c>
      <c r="D176" s="160" t="str">
        <f>IF(所有護老者!C176=1,1,"")</f>
        <v/>
      </c>
      <c r="E176" s="160" t="str">
        <f>IF($D176=1,IF(所有護老者!E176="","",所有護老者!E176),"")</f>
        <v/>
      </c>
      <c r="F176" s="160" t="str">
        <f>IF($D176=1,IF(所有護老者!F176="","",所有護老者!F176),"")</f>
        <v/>
      </c>
      <c r="G176" s="160" t="str">
        <f>IF($D176=1,IF(所有護老者!G176="","",所有護老者!G176),"")</f>
        <v/>
      </c>
      <c r="H176" s="160" t="str">
        <f>IF($D176=1,IF(所有護老者!H176="","",所有護老者!H176),"")</f>
        <v/>
      </c>
      <c r="I176" s="160" t="str">
        <f>IF($D176=1,IF(所有護老者!I176="","",所有護老者!I176),"")</f>
        <v/>
      </c>
      <c r="J176" s="160" t="str">
        <f>IF($D176=1,IF(所有護老者!J176="","",所有護老者!J176),"")</f>
        <v/>
      </c>
      <c r="K176" s="160" t="str">
        <f>IF($D176=1,IF(所有護老者!K176="","",所有護老者!K176),"")</f>
        <v/>
      </c>
      <c r="L176" s="160" t="str">
        <f>IF($D176=1,IF(所有護老者!L176="","",所有護老者!L176),"")</f>
        <v/>
      </c>
      <c r="M176" s="160" t="str">
        <f>IF($D176=1,IF(所有護老者!M176="","",所有護老者!M176),"")</f>
        <v/>
      </c>
      <c r="N176" s="160" t="str">
        <f>IF($D176=1,IF(所有護老者!N176="","",所有護老者!N176),"")</f>
        <v/>
      </c>
      <c r="O176" s="160" t="str">
        <f>IF($D176=1,IF(所有護老者!O176="","",所有護老者!O176),"")</f>
        <v/>
      </c>
      <c r="P176" s="160" t="str">
        <f>IF($D176=1,IF(所有護老者!P176="","",所有護老者!P176),"")</f>
        <v/>
      </c>
      <c r="Q176" s="160" t="str">
        <f>IF($D176=1,IF(所有護老者!Q176="","",所有護老者!Q176),"")</f>
        <v/>
      </c>
      <c r="R176" s="160" t="str">
        <f>IF($D176=1,IF(所有護老者!R176="","",所有護老者!R176),"")</f>
        <v/>
      </c>
      <c r="S176" s="160" t="str">
        <f>IF($D176=1,IF(所有護老者!S176="","",所有護老者!S176),"")</f>
        <v/>
      </c>
      <c r="T176" s="160" t="str">
        <f>IF($D176=1,IF(所有護老者!T176="","",所有護老者!T176),"")</f>
        <v/>
      </c>
      <c r="U176" s="160" t="str">
        <f>IF($D176=1,IF(所有護老者!U176="","",所有護老者!U176),"")</f>
        <v/>
      </c>
      <c r="V176" s="160" t="str">
        <f>IF($D176=1,IF(所有護老者!V176="","",所有護老者!V176),"")</f>
        <v/>
      </c>
      <c r="W176" s="160" t="str">
        <f>IF($D176=1,IF(所有護老者!W176="","",所有護老者!W176),"")</f>
        <v/>
      </c>
      <c r="X176" s="160" t="str">
        <f>IF($D176=1,IF(所有護老者!X176="","",所有護老者!X176),"")</f>
        <v/>
      </c>
      <c r="Y176" s="160" t="str">
        <f>IF($D176=1,IF(所有護老者!Y176="","",所有護老者!Y176),"")</f>
        <v/>
      </c>
      <c r="Z176" s="160" t="str">
        <f>IF($D176=1,IF(所有護老者!Z176="","",所有護老者!Z176),"")</f>
        <v/>
      </c>
      <c r="AA176" s="160" t="str">
        <f>IF($D176=1,IF(所有護老者!AA176="","",所有護老者!AA176),"")</f>
        <v/>
      </c>
      <c r="AB176" s="160" t="str">
        <f>IF($D176=1,IF(所有護老者!AB176="","",所有護老者!AB176),"")</f>
        <v/>
      </c>
      <c r="AC176" s="160" t="str">
        <f>IF($D176=1,IF(所有護老者!AC176="","",所有護老者!AC176),"")</f>
        <v/>
      </c>
      <c r="AD176" s="160" t="str">
        <f>IF($D176=1,IF(所有護老者!AD176="","",所有護老者!AD176),"")</f>
        <v/>
      </c>
      <c r="AE176" s="160" t="str">
        <f>IF($D176=1,IF(所有護老者!AE176="","",所有護老者!AE176),"")</f>
        <v/>
      </c>
      <c r="AF176" s="160" t="str">
        <f>IF($D176=1,IF(所有護老者!AF176="","",所有護老者!AF176),"")</f>
        <v/>
      </c>
      <c r="AG176" s="160" t="str">
        <f>IF($D176=1,IF(所有護老者!AG176="","",所有護老者!AG176),"")</f>
        <v/>
      </c>
      <c r="AH176" s="160" t="str">
        <f>IF(所有護老者!AK176="","",所有護老者!AK176)</f>
        <v/>
      </c>
      <c r="AI176" s="175" t="str">
        <f t="shared" si="85"/>
        <v/>
      </c>
      <c r="AJ176" s="175" t="str">
        <f t="shared" si="86"/>
        <v/>
      </c>
      <c r="AK176" s="175" t="str">
        <f t="shared" si="87"/>
        <v/>
      </c>
      <c r="AL176" s="175" t="str">
        <f t="shared" si="88"/>
        <v/>
      </c>
      <c r="AM176" s="175" t="str">
        <f t="shared" si="89"/>
        <v/>
      </c>
      <c r="AN176" s="175" t="str">
        <f t="shared" si="90"/>
        <v/>
      </c>
      <c r="AO176" s="175" t="str">
        <f t="shared" si="91"/>
        <v/>
      </c>
      <c r="AP176" s="175" t="str">
        <f t="shared" si="92"/>
        <v/>
      </c>
      <c r="AQ176" s="27">
        <f t="shared" si="93"/>
        <v>0</v>
      </c>
      <c r="AR176" s="27"/>
      <c r="AS176" s="27">
        <f t="shared" si="94"/>
        <v>0</v>
      </c>
      <c r="AT176" s="27">
        <f t="shared" si="95"/>
        <v>0</v>
      </c>
      <c r="AU176" s="27">
        <f t="shared" si="96"/>
        <v>0</v>
      </c>
      <c r="AV176" s="27">
        <f t="shared" si="97"/>
        <v>0</v>
      </c>
      <c r="AW176" s="27">
        <f t="shared" si="98"/>
        <v>0</v>
      </c>
      <c r="AX176" s="27">
        <f t="shared" si="99"/>
        <v>0</v>
      </c>
      <c r="AY176" s="27">
        <f t="shared" si="100"/>
        <v>0</v>
      </c>
      <c r="AZ176" s="27">
        <f t="shared" si="101"/>
        <v>0</v>
      </c>
      <c r="BA176" s="176"/>
      <c r="BB176" s="27">
        <f t="shared" si="102"/>
        <v>0</v>
      </c>
      <c r="BC176" s="176"/>
      <c r="BD176" s="276" t="str">
        <f t="shared" si="103"/>
        <v/>
      </c>
      <c r="BE176" s="176"/>
      <c r="BF176" s="27">
        <f t="shared" si="104"/>
        <v>0</v>
      </c>
      <c r="BG176" s="27">
        <f t="shared" si="105"/>
        <v>0</v>
      </c>
      <c r="BH176" s="27">
        <f t="shared" si="106"/>
        <v>0</v>
      </c>
      <c r="BI176" s="27">
        <f t="shared" si="107"/>
        <v>0</v>
      </c>
      <c r="BJ176" s="27">
        <f t="shared" si="108"/>
        <v>0</v>
      </c>
      <c r="BK176" s="27"/>
      <c r="BL176" s="166"/>
      <c r="BM176" s="166"/>
      <c r="BN176" s="166"/>
      <c r="BO176" s="166"/>
      <c r="BP176" s="166"/>
      <c r="BQ176" s="166"/>
      <c r="BR176" s="166"/>
      <c r="BS176" s="166"/>
      <c r="BT176" s="166"/>
      <c r="BU176" s="166"/>
      <c r="BV176" s="166"/>
      <c r="BW176" s="166"/>
      <c r="BX176" s="166"/>
      <c r="BY176" s="166"/>
      <c r="BZ176" s="166"/>
      <c r="CA176" s="166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</row>
    <row r="177" spans="1:91">
      <c r="A177" s="160" t="str">
        <f>IF($D177=1,IF(所有護老者!A177="","",所有護老者!A177),"")</f>
        <v/>
      </c>
      <c r="B177" s="160" t="str">
        <f>IF($D177=1,IF(所有護老者!B177="","",所有護老者!B177),"")</f>
        <v/>
      </c>
      <c r="C177" s="160" t="str">
        <f>IF($D177=1,IF(所有護老者!D177="","",所有護老者!D177),"")</f>
        <v/>
      </c>
      <c r="D177" s="160" t="str">
        <f>IF(所有護老者!C177=1,1,"")</f>
        <v/>
      </c>
      <c r="E177" s="160" t="str">
        <f>IF($D177=1,IF(所有護老者!E177="","",所有護老者!E177),"")</f>
        <v/>
      </c>
      <c r="F177" s="160" t="str">
        <f>IF($D177=1,IF(所有護老者!F177="","",所有護老者!F177),"")</f>
        <v/>
      </c>
      <c r="G177" s="160" t="str">
        <f>IF($D177=1,IF(所有護老者!G177="","",所有護老者!G177),"")</f>
        <v/>
      </c>
      <c r="H177" s="160" t="str">
        <f>IF($D177=1,IF(所有護老者!H177="","",所有護老者!H177),"")</f>
        <v/>
      </c>
      <c r="I177" s="160" t="str">
        <f>IF($D177=1,IF(所有護老者!I177="","",所有護老者!I177),"")</f>
        <v/>
      </c>
      <c r="J177" s="160" t="str">
        <f>IF($D177=1,IF(所有護老者!J177="","",所有護老者!J177),"")</f>
        <v/>
      </c>
      <c r="K177" s="160" t="str">
        <f>IF($D177=1,IF(所有護老者!K177="","",所有護老者!K177),"")</f>
        <v/>
      </c>
      <c r="L177" s="160" t="str">
        <f>IF($D177=1,IF(所有護老者!L177="","",所有護老者!L177),"")</f>
        <v/>
      </c>
      <c r="M177" s="160" t="str">
        <f>IF($D177=1,IF(所有護老者!M177="","",所有護老者!M177),"")</f>
        <v/>
      </c>
      <c r="N177" s="160" t="str">
        <f>IF($D177=1,IF(所有護老者!N177="","",所有護老者!N177),"")</f>
        <v/>
      </c>
      <c r="O177" s="160" t="str">
        <f>IF($D177=1,IF(所有護老者!O177="","",所有護老者!O177),"")</f>
        <v/>
      </c>
      <c r="P177" s="160" t="str">
        <f>IF($D177=1,IF(所有護老者!P177="","",所有護老者!P177),"")</f>
        <v/>
      </c>
      <c r="Q177" s="160" t="str">
        <f>IF($D177=1,IF(所有護老者!Q177="","",所有護老者!Q177),"")</f>
        <v/>
      </c>
      <c r="R177" s="160" t="str">
        <f>IF($D177=1,IF(所有護老者!R177="","",所有護老者!R177),"")</f>
        <v/>
      </c>
      <c r="S177" s="160" t="str">
        <f>IF($D177=1,IF(所有護老者!S177="","",所有護老者!S177),"")</f>
        <v/>
      </c>
      <c r="T177" s="160" t="str">
        <f>IF($D177=1,IF(所有護老者!T177="","",所有護老者!T177),"")</f>
        <v/>
      </c>
      <c r="U177" s="160" t="str">
        <f>IF($D177=1,IF(所有護老者!U177="","",所有護老者!U177),"")</f>
        <v/>
      </c>
      <c r="V177" s="160" t="str">
        <f>IF($D177=1,IF(所有護老者!V177="","",所有護老者!V177),"")</f>
        <v/>
      </c>
      <c r="W177" s="160" t="str">
        <f>IF($D177=1,IF(所有護老者!W177="","",所有護老者!W177),"")</f>
        <v/>
      </c>
      <c r="X177" s="160" t="str">
        <f>IF($D177=1,IF(所有護老者!X177="","",所有護老者!X177),"")</f>
        <v/>
      </c>
      <c r="Y177" s="160" t="str">
        <f>IF($D177=1,IF(所有護老者!Y177="","",所有護老者!Y177),"")</f>
        <v/>
      </c>
      <c r="Z177" s="160" t="str">
        <f>IF($D177=1,IF(所有護老者!Z177="","",所有護老者!Z177),"")</f>
        <v/>
      </c>
      <c r="AA177" s="160" t="str">
        <f>IF($D177=1,IF(所有護老者!AA177="","",所有護老者!AA177),"")</f>
        <v/>
      </c>
      <c r="AB177" s="160" t="str">
        <f>IF($D177=1,IF(所有護老者!AB177="","",所有護老者!AB177),"")</f>
        <v/>
      </c>
      <c r="AC177" s="160" t="str">
        <f>IF($D177=1,IF(所有護老者!AC177="","",所有護老者!AC177),"")</f>
        <v/>
      </c>
      <c r="AD177" s="160" t="str">
        <f>IF($D177=1,IF(所有護老者!AD177="","",所有護老者!AD177),"")</f>
        <v/>
      </c>
      <c r="AE177" s="160" t="str">
        <f>IF($D177=1,IF(所有護老者!AE177="","",所有護老者!AE177),"")</f>
        <v/>
      </c>
      <c r="AF177" s="160" t="str">
        <f>IF($D177=1,IF(所有護老者!AF177="","",所有護老者!AF177),"")</f>
        <v/>
      </c>
      <c r="AG177" s="160" t="str">
        <f>IF($D177=1,IF(所有護老者!AG177="","",所有護老者!AG177),"")</f>
        <v/>
      </c>
      <c r="AH177" s="160" t="str">
        <f>IF(所有護老者!AK177="","",所有護老者!AK177)</f>
        <v/>
      </c>
      <c r="AI177" s="175" t="str">
        <f t="shared" si="85"/>
        <v/>
      </c>
      <c r="AJ177" s="175" t="str">
        <f t="shared" si="86"/>
        <v/>
      </c>
      <c r="AK177" s="175" t="str">
        <f t="shared" si="87"/>
        <v/>
      </c>
      <c r="AL177" s="175" t="str">
        <f t="shared" si="88"/>
        <v/>
      </c>
      <c r="AM177" s="175" t="str">
        <f t="shared" si="89"/>
        <v/>
      </c>
      <c r="AN177" s="175" t="str">
        <f t="shared" si="90"/>
        <v/>
      </c>
      <c r="AO177" s="175" t="str">
        <f t="shared" si="91"/>
        <v/>
      </c>
      <c r="AP177" s="175" t="str">
        <f t="shared" si="92"/>
        <v/>
      </c>
      <c r="AQ177" s="27">
        <f t="shared" si="93"/>
        <v>0</v>
      </c>
      <c r="AR177" s="27"/>
      <c r="AS177" s="27">
        <f t="shared" si="94"/>
        <v>0</v>
      </c>
      <c r="AT177" s="27">
        <f t="shared" si="95"/>
        <v>0</v>
      </c>
      <c r="AU177" s="27">
        <f t="shared" si="96"/>
        <v>0</v>
      </c>
      <c r="AV177" s="27">
        <f t="shared" si="97"/>
        <v>0</v>
      </c>
      <c r="AW177" s="27">
        <f t="shared" si="98"/>
        <v>0</v>
      </c>
      <c r="AX177" s="27">
        <f t="shared" si="99"/>
        <v>0</v>
      </c>
      <c r="AY177" s="27">
        <f t="shared" si="100"/>
        <v>0</v>
      </c>
      <c r="AZ177" s="27">
        <f t="shared" si="101"/>
        <v>0</v>
      </c>
      <c r="BA177" s="176"/>
      <c r="BB177" s="27">
        <f t="shared" si="102"/>
        <v>0</v>
      </c>
      <c r="BC177" s="176"/>
      <c r="BD177" s="276" t="str">
        <f t="shared" si="103"/>
        <v/>
      </c>
      <c r="BE177" s="176"/>
      <c r="BF177" s="27">
        <f t="shared" si="104"/>
        <v>0</v>
      </c>
      <c r="BG177" s="27">
        <f t="shared" si="105"/>
        <v>0</v>
      </c>
      <c r="BH177" s="27">
        <f t="shared" si="106"/>
        <v>0</v>
      </c>
      <c r="BI177" s="27">
        <f t="shared" si="107"/>
        <v>0</v>
      </c>
      <c r="BJ177" s="27">
        <f t="shared" si="108"/>
        <v>0</v>
      </c>
      <c r="BK177" s="27"/>
      <c r="BL177" s="166"/>
      <c r="BM177" s="166"/>
      <c r="BN177" s="166"/>
      <c r="BO177" s="166"/>
      <c r="BP177" s="166"/>
      <c r="BQ177" s="166"/>
      <c r="BR177" s="166"/>
      <c r="BS177" s="166"/>
      <c r="BT177" s="166"/>
      <c r="BU177" s="166"/>
      <c r="BV177" s="166"/>
      <c r="BW177" s="166"/>
      <c r="BX177" s="166"/>
      <c r="BY177" s="166"/>
      <c r="BZ177" s="166"/>
      <c r="CA177" s="166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</row>
    <row r="178" spans="1:91">
      <c r="A178" s="160" t="str">
        <f>IF($D178=1,IF(所有護老者!A178="","",所有護老者!A178),"")</f>
        <v/>
      </c>
      <c r="B178" s="160" t="str">
        <f>IF($D178=1,IF(所有護老者!B178="","",所有護老者!B178),"")</f>
        <v/>
      </c>
      <c r="C178" s="160" t="str">
        <f>IF($D178=1,IF(所有護老者!D178="","",所有護老者!D178),"")</f>
        <v/>
      </c>
      <c r="D178" s="160" t="str">
        <f>IF(所有護老者!C178=1,1,"")</f>
        <v/>
      </c>
      <c r="E178" s="160" t="str">
        <f>IF($D178=1,IF(所有護老者!E178="","",所有護老者!E178),"")</f>
        <v/>
      </c>
      <c r="F178" s="160" t="str">
        <f>IF($D178=1,IF(所有護老者!F178="","",所有護老者!F178),"")</f>
        <v/>
      </c>
      <c r="G178" s="160" t="str">
        <f>IF($D178=1,IF(所有護老者!G178="","",所有護老者!G178),"")</f>
        <v/>
      </c>
      <c r="H178" s="160" t="str">
        <f>IF($D178=1,IF(所有護老者!H178="","",所有護老者!H178),"")</f>
        <v/>
      </c>
      <c r="I178" s="160" t="str">
        <f>IF($D178=1,IF(所有護老者!I178="","",所有護老者!I178),"")</f>
        <v/>
      </c>
      <c r="J178" s="160" t="str">
        <f>IF($D178=1,IF(所有護老者!J178="","",所有護老者!J178),"")</f>
        <v/>
      </c>
      <c r="K178" s="160" t="str">
        <f>IF($D178=1,IF(所有護老者!K178="","",所有護老者!K178),"")</f>
        <v/>
      </c>
      <c r="L178" s="160" t="str">
        <f>IF($D178=1,IF(所有護老者!L178="","",所有護老者!L178),"")</f>
        <v/>
      </c>
      <c r="M178" s="160" t="str">
        <f>IF($D178=1,IF(所有護老者!M178="","",所有護老者!M178),"")</f>
        <v/>
      </c>
      <c r="N178" s="160" t="str">
        <f>IF($D178=1,IF(所有護老者!N178="","",所有護老者!N178),"")</f>
        <v/>
      </c>
      <c r="O178" s="160" t="str">
        <f>IF($D178=1,IF(所有護老者!O178="","",所有護老者!O178),"")</f>
        <v/>
      </c>
      <c r="P178" s="160" t="str">
        <f>IF($D178=1,IF(所有護老者!P178="","",所有護老者!P178),"")</f>
        <v/>
      </c>
      <c r="Q178" s="160" t="str">
        <f>IF($D178=1,IF(所有護老者!Q178="","",所有護老者!Q178),"")</f>
        <v/>
      </c>
      <c r="R178" s="160" t="str">
        <f>IF($D178=1,IF(所有護老者!R178="","",所有護老者!R178),"")</f>
        <v/>
      </c>
      <c r="S178" s="160" t="str">
        <f>IF($D178=1,IF(所有護老者!S178="","",所有護老者!S178),"")</f>
        <v/>
      </c>
      <c r="T178" s="160" t="str">
        <f>IF($D178=1,IF(所有護老者!T178="","",所有護老者!T178),"")</f>
        <v/>
      </c>
      <c r="U178" s="160" t="str">
        <f>IF($D178=1,IF(所有護老者!U178="","",所有護老者!U178),"")</f>
        <v/>
      </c>
      <c r="V178" s="160" t="str">
        <f>IF($D178=1,IF(所有護老者!V178="","",所有護老者!V178),"")</f>
        <v/>
      </c>
      <c r="W178" s="160" t="str">
        <f>IF($D178=1,IF(所有護老者!W178="","",所有護老者!W178),"")</f>
        <v/>
      </c>
      <c r="X178" s="160" t="str">
        <f>IF($D178=1,IF(所有護老者!X178="","",所有護老者!X178),"")</f>
        <v/>
      </c>
      <c r="Y178" s="160" t="str">
        <f>IF($D178=1,IF(所有護老者!Y178="","",所有護老者!Y178),"")</f>
        <v/>
      </c>
      <c r="Z178" s="160" t="str">
        <f>IF($D178=1,IF(所有護老者!Z178="","",所有護老者!Z178),"")</f>
        <v/>
      </c>
      <c r="AA178" s="160" t="str">
        <f>IF($D178=1,IF(所有護老者!AA178="","",所有護老者!AA178),"")</f>
        <v/>
      </c>
      <c r="AB178" s="160" t="str">
        <f>IF($D178=1,IF(所有護老者!AB178="","",所有護老者!AB178),"")</f>
        <v/>
      </c>
      <c r="AC178" s="160" t="str">
        <f>IF($D178=1,IF(所有護老者!AC178="","",所有護老者!AC178),"")</f>
        <v/>
      </c>
      <c r="AD178" s="160" t="str">
        <f>IF($D178=1,IF(所有護老者!AD178="","",所有護老者!AD178),"")</f>
        <v/>
      </c>
      <c r="AE178" s="160" t="str">
        <f>IF($D178=1,IF(所有護老者!AE178="","",所有護老者!AE178),"")</f>
        <v/>
      </c>
      <c r="AF178" s="160" t="str">
        <f>IF($D178=1,IF(所有護老者!AF178="","",所有護老者!AF178),"")</f>
        <v/>
      </c>
      <c r="AG178" s="160" t="str">
        <f>IF($D178=1,IF(所有護老者!AG178="","",所有護老者!AG178),"")</f>
        <v/>
      </c>
      <c r="AH178" s="160" t="str">
        <f>IF(所有護老者!AK178="","",所有護老者!AK178)</f>
        <v/>
      </c>
      <c r="AI178" s="175" t="str">
        <f t="shared" si="85"/>
        <v/>
      </c>
      <c r="AJ178" s="175" t="str">
        <f t="shared" si="86"/>
        <v/>
      </c>
      <c r="AK178" s="175" t="str">
        <f t="shared" si="87"/>
        <v/>
      </c>
      <c r="AL178" s="175" t="str">
        <f t="shared" si="88"/>
        <v/>
      </c>
      <c r="AM178" s="175" t="str">
        <f t="shared" si="89"/>
        <v/>
      </c>
      <c r="AN178" s="175" t="str">
        <f t="shared" si="90"/>
        <v/>
      </c>
      <c r="AO178" s="175" t="str">
        <f t="shared" si="91"/>
        <v/>
      </c>
      <c r="AP178" s="175" t="str">
        <f t="shared" si="92"/>
        <v/>
      </c>
      <c r="AQ178" s="27">
        <f t="shared" si="93"/>
        <v>0</v>
      </c>
      <c r="AR178" s="27"/>
      <c r="AS178" s="27">
        <f t="shared" si="94"/>
        <v>0</v>
      </c>
      <c r="AT178" s="27">
        <f t="shared" si="95"/>
        <v>0</v>
      </c>
      <c r="AU178" s="27">
        <f t="shared" si="96"/>
        <v>0</v>
      </c>
      <c r="AV178" s="27">
        <f t="shared" si="97"/>
        <v>0</v>
      </c>
      <c r="AW178" s="27">
        <f t="shared" si="98"/>
        <v>0</v>
      </c>
      <c r="AX178" s="27">
        <f t="shared" si="99"/>
        <v>0</v>
      </c>
      <c r="AY178" s="27">
        <f t="shared" si="100"/>
        <v>0</v>
      </c>
      <c r="AZ178" s="27">
        <f t="shared" si="101"/>
        <v>0</v>
      </c>
      <c r="BA178" s="176"/>
      <c r="BB178" s="27">
        <f t="shared" si="102"/>
        <v>0</v>
      </c>
      <c r="BC178" s="176"/>
      <c r="BD178" s="276" t="str">
        <f t="shared" si="103"/>
        <v/>
      </c>
      <c r="BE178" s="176"/>
      <c r="BF178" s="27">
        <f t="shared" si="104"/>
        <v>0</v>
      </c>
      <c r="BG178" s="27">
        <f t="shared" si="105"/>
        <v>0</v>
      </c>
      <c r="BH178" s="27">
        <f t="shared" si="106"/>
        <v>0</v>
      </c>
      <c r="BI178" s="27">
        <f t="shared" si="107"/>
        <v>0</v>
      </c>
      <c r="BJ178" s="27">
        <f t="shared" si="108"/>
        <v>0</v>
      </c>
      <c r="BK178" s="27"/>
      <c r="BL178" s="166"/>
      <c r="BM178" s="166"/>
      <c r="BN178" s="166"/>
      <c r="BO178" s="166"/>
      <c r="BP178" s="166"/>
      <c r="BQ178" s="166"/>
      <c r="BR178" s="166"/>
      <c r="BS178" s="166"/>
      <c r="BT178" s="166"/>
      <c r="BU178" s="166"/>
      <c r="BV178" s="166"/>
      <c r="BW178" s="166"/>
      <c r="BX178" s="166"/>
      <c r="BY178" s="166"/>
      <c r="BZ178" s="166"/>
      <c r="CA178" s="166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</row>
    <row r="179" spans="1:91">
      <c r="A179" s="160" t="str">
        <f>IF($D179=1,IF(所有護老者!A179="","",所有護老者!A179),"")</f>
        <v/>
      </c>
      <c r="B179" s="160" t="str">
        <f>IF($D179=1,IF(所有護老者!B179="","",所有護老者!B179),"")</f>
        <v/>
      </c>
      <c r="C179" s="160" t="str">
        <f>IF($D179=1,IF(所有護老者!D179="","",所有護老者!D179),"")</f>
        <v/>
      </c>
      <c r="D179" s="160" t="str">
        <f>IF(所有護老者!C179=1,1,"")</f>
        <v/>
      </c>
      <c r="E179" s="160" t="str">
        <f>IF($D179=1,IF(所有護老者!E179="","",所有護老者!E179),"")</f>
        <v/>
      </c>
      <c r="F179" s="160" t="str">
        <f>IF($D179=1,IF(所有護老者!F179="","",所有護老者!F179),"")</f>
        <v/>
      </c>
      <c r="G179" s="160" t="str">
        <f>IF($D179=1,IF(所有護老者!G179="","",所有護老者!G179),"")</f>
        <v/>
      </c>
      <c r="H179" s="160" t="str">
        <f>IF($D179=1,IF(所有護老者!H179="","",所有護老者!H179),"")</f>
        <v/>
      </c>
      <c r="I179" s="160" t="str">
        <f>IF($D179=1,IF(所有護老者!I179="","",所有護老者!I179),"")</f>
        <v/>
      </c>
      <c r="J179" s="160" t="str">
        <f>IF($D179=1,IF(所有護老者!J179="","",所有護老者!J179),"")</f>
        <v/>
      </c>
      <c r="K179" s="160" t="str">
        <f>IF($D179=1,IF(所有護老者!K179="","",所有護老者!K179),"")</f>
        <v/>
      </c>
      <c r="L179" s="160" t="str">
        <f>IF($D179=1,IF(所有護老者!L179="","",所有護老者!L179),"")</f>
        <v/>
      </c>
      <c r="M179" s="160" t="str">
        <f>IF($D179=1,IF(所有護老者!M179="","",所有護老者!M179),"")</f>
        <v/>
      </c>
      <c r="N179" s="160" t="str">
        <f>IF($D179=1,IF(所有護老者!N179="","",所有護老者!N179),"")</f>
        <v/>
      </c>
      <c r="O179" s="160" t="str">
        <f>IF($D179=1,IF(所有護老者!O179="","",所有護老者!O179),"")</f>
        <v/>
      </c>
      <c r="P179" s="160" t="str">
        <f>IF($D179=1,IF(所有護老者!P179="","",所有護老者!P179),"")</f>
        <v/>
      </c>
      <c r="Q179" s="160" t="str">
        <f>IF($D179=1,IF(所有護老者!Q179="","",所有護老者!Q179),"")</f>
        <v/>
      </c>
      <c r="R179" s="160" t="str">
        <f>IF($D179=1,IF(所有護老者!R179="","",所有護老者!R179),"")</f>
        <v/>
      </c>
      <c r="S179" s="160" t="str">
        <f>IF($D179=1,IF(所有護老者!S179="","",所有護老者!S179),"")</f>
        <v/>
      </c>
      <c r="T179" s="160" t="str">
        <f>IF($D179=1,IF(所有護老者!T179="","",所有護老者!T179),"")</f>
        <v/>
      </c>
      <c r="U179" s="160" t="str">
        <f>IF($D179=1,IF(所有護老者!U179="","",所有護老者!U179),"")</f>
        <v/>
      </c>
      <c r="V179" s="160" t="str">
        <f>IF($D179=1,IF(所有護老者!V179="","",所有護老者!V179),"")</f>
        <v/>
      </c>
      <c r="W179" s="160" t="str">
        <f>IF($D179=1,IF(所有護老者!W179="","",所有護老者!W179),"")</f>
        <v/>
      </c>
      <c r="X179" s="160" t="str">
        <f>IF($D179=1,IF(所有護老者!X179="","",所有護老者!X179),"")</f>
        <v/>
      </c>
      <c r="Y179" s="160" t="str">
        <f>IF($D179=1,IF(所有護老者!Y179="","",所有護老者!Y179),"")</f>
        <v/>
      </c>
      <c r="Z179" s="160" t="str">
        <f>IF($D179=1,IF(所有護老者!Z179="","",所有護老者!Z179),"")</f>
        <v/>
      </c>
      <c r="AA179" s="160" t="str">
        <f>IF($D179=1,IF(所有護老者!AA179="","",所有護老者!AA179),"")</f>
        <v/>
      </c>
      <c r="AB179" s="160" t="str">
        <f>IF($D179=1,IF(所有護老者!AB179="","",所有護老者!AB179),"")</f>
        <v/>
      </c>
      <c r="AC179" s="160" t="str">
        <f>IF($D179=1,IF(所有護老者!AC179="","",所有護老者!AC179),"")</f>
        <v/>
      </c>
      <c r="AD179" s="160" t="str">
        <f>IF($D179=1,IF(所有護老者!AD179="","",所有護老者!AD179),"")</f>
        <v/>
      </c>
      <c r="AE179" s="160" t="str">
        <f>IF($D179=1,IF(所有護老者!AE179="","",所有護老者!AE179),"")</f>
        <v/>
      </c>
      <c r="AF179" s="160" t="str">
        <f>IF($D179=1,IF(所有護老者!AF179="","",所有護老者!AF179),"")</f>
        <v/>
      </c>
      <c r="AG179" s="160" t="str">
        <f>IF($D179=1,IF(所有護老者!AG179="","",所有護老者!AG179),"")</f>
        <v/>
      </c>
      <c r="AH179" s="160" t="str">
        <f>IF(所有護老者!AK179="","",所有護老者!AK179)</f>
        <v/>
      </c>
      <c r="AI179" s="175" t="str">
        <f t="shared" si="85"/>
        <v/>
      </c>
      <c r="AJ179" s="175" t="str">
        <f t="shared" si="86"/>
        <v/>
      </c>
      <c r="AK179" s="175" t="str">
        <f t="shared" si="87"/>
        <v/>
      </c>
      <c r="AL179" s="175" t="str">
        <f t="shared" si="88"/>
        <v/>
      </c>
      <c r="AM179" s="175" t="str">
        <f t="shared" si="89"/>
        <v/>
      </c>
      <c r="AN179" s="175" t="str">
        <f t="shared" si="90"/>
        <v/>
      </c>
      <c r="AO179" s="175" t="str">
        <f t="shared" si="91"/>
        <v/>
      </c>
      <c r="AP179" s="175" t="str">
        <f t="shared" si="92"/>
        <v/>
      </c>
      <c r="AQ179" s="27">
        <f t="shared" si="93"/>
        <v>0</v>
      </c>
      <c r="AR179" s="27"/>
      <c r="AS179" s="27">
        <f t="shared" si="94"/>
        <v>0</v>
      </c>
      <c r="AT179" s="27">
        <f t="shared" si="95"/>
        <v>0</v>
      </c>
      <c r="AU179" s="27">
        <f t="shared" si="96"/>
        <v>0</v>
      </c>
      <c r="AV179" s="27">
        <f t="shared" si="97"/>
        <v>0</v>
      </c>
      <c r="AW179" s="27">
        <f t="shared" si="98"/>
        <v>0</v>
      </c>
      <c r="AX179" s="27">
        <f t="shared" si="99"/>
        <v>0</v>
      </c>
      <c r="AY179" s="27">
        <f t="shared" si="100"/>
        <v>0</v>
      </c>
      <c r="AZ179" s="27">
        <f t="shared" si="101"/>
        <v>0</v>
      </c>
      <c r="BA179" s="176"/>
      <c r="BB179" s="27">
        <f t="shared" si="102"/>
        <v>0</v>
      </c>
      <c r="BC179" s="176"/>
      <c r="BD179" s="276" t="str">
        <f t="shared" si="103"/>
        <v/>
      </c>
      <c r="BE179" s="176"/>
      <c r="BF179" s="27">
        <f t="shared" si="104"/>
        <v>0</v>
      </c>
      <c r="BG179" s="27">
        <f t="shared" si="105"/>
        <v>0</v>
      </c>
      <c r="BH179" s="27">
        <f t="shared" si="106"/>
        <v>0</v>
      </c>
      <c r="BI179" s="27">
        <f t="shared" si="107"/>
        <v>0</v>
      </c>
      <c r="BJ179" s="27">
        <f t="shared" si="108"/>
        <v>0</v>
      </c>
      <c r="BK179" s="27"/>
      <c r="BL179" s="166"/>
      <c r="BM179" s="166"/>
      <c r="BN179" s="166"/>
      <c r="BO179" s="166"/>
      <c r="BP179" s="166"/>
      <c r="BQ179" s="166"/>
      <c r="BR179" s="166"/>
      <c r="BS179" s="166"/>
      <c r="BT179" s="166"/>
      <c r="BU179" s="166"/>
      <c r="BV179" s="166"/>
      <c r="BW179" s="166"/>
      <c r="BX179" s="166"/>
      <c r="BY179" s="166"/>
      <c r="BZ179" s="166"/>
      <c r="CA179" s="166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</row>
    <row r="180" spans="1:91">
      <c r="A180" s="160" t="str">
        <f>IF($D180=1,IF(所有護老者!A180="","",所有護老者!A180),"")</f>
        <v/>
      </c>
      <c r="B180" s="160" t="str">
        <f>IF($D180=1,IF(所有護老者!B180="","",所有護老者!B180),"")</f>
        <v/>
      </c>
      <c r="C180" s="160" t="str">
        <f>IF($D180=1,IF(所有護老者!D180="","",所有護老者!D180),"")</f>
        <v/>
      </c>
      <c r="D180" s="160" t="str">
        <f>IF(所有護老者!C180=1,1,"")</f>
        <v/>
      </c>
      <c r="E180" s="160" t="str">
        <f>IF($D180=1,IF(所有護老者!E180="","",所有護老者!E180),"")</f>
        <v/>
      </c>
      <c r="F180" s="160" t="str">
        <f>IF($D180=1,IF(所有護老者!F180="","",所有護老者!F180),"")</f>
        <v/>
      </c>
      <c r="G180" s="160" t="str">
        <f>IF($D180=1,IF(所有護老者!G180="","",所有護老者!G180),"")</f>
        <v/>
      </c>
      <c r="H180" s="160" t="str">
        <f>IF($D180=1,IF(所有護老者!H180="","",所有護老者!H180),"")</f>
        <v/>
      </c>
      <c r="I180" s="160" t="str">
        <f>IF($D180=1,IF(所有護老者!I180="","",所有護老者!I180),"")</f>
        <v/>
      </c>
      <c r="J180" s="160" t="str">
        <f>IF($D180=1,IF(所有護老者!J180="","",所有護老者!J180),"")</f>
        <v/>
      </c>
      <c r="K180" s="160" t="str">
        <f>IF($D180=1,IF(所有護老者!K180="","",所有護老者!K180),"")</f>
        <v/>
      </c>
      <c r="L180" s="160" t="str">
        <f>IF($D180=1,IF(所有護老者!L180="","",所有護老者!L180),"")</f>
        <v/>
      </c>
      <c r="M180" s="160" t="str">
        <f>IF($D180=1,IF(所有護老者!M180="","",所有護老者!M180),"")</f>
        <v/>
      </c>
      <c r="N180" s="160" t="str">
        <f>IF($D180=1,IF(所有護老者!N180="","",所有護老者!N180),"")</f>
        <v/>
      </c>
      <c r="O180" s="160" t="str">
        <f>IF($D180=1,IF(所有護老者!O180="","",所有護老者!O180),"")</f>
        <v/>
      </c>
      <c r="P180" s="160" t="str">
        <f>IF($D180=1,IF(所有護老者!P180="","",所有護老者!P180),"")</f>
        <v/>
      </c>
      <c r="Q180" s="160" t="str">
        <f>IF($D180=1,IF(所有護老者!Q180="","",所有護老者!Q180),"")</f>
        <v/>
      </c>
      <c r="R180" s="160" t="str">
        <f>IF($D180=1,IF(所有護老者!R180="","",所有護老者!R180),"")</f>
        <v/>
      </c>
      <c r="S180" s="160" t="str">
        <f>IF($D180=1,IF(所有護老者!S180="","",所有護老者!S180),"")</f>
        <v/>
      </c>
      <c r="T180" s="160" t="str">
        <f>IF($D180=1,IF(所有護老者!T180="","",所有護老者!T180),"")</f>
        <v/>
      </c>
      <c r="U180" s="160" t="str">
        <f>IF($D180=1,IF(所有護老者!U180="","",所有護老者!U180),"")</f>
        <v/>
      </c>
      <c r="V180" s="160" t="str">
        <f>IF($D180=1,IF(所有護老者!V180="","",所有護老者!V180),"")</f>
        <v/>
      </c>
      <c r="W180" s="160" t="str">
        <f>IF($D180=1,IF(所有護老者!W180="","",所有護老者!W180),"")</f>
        <v/>
      </c>
      <c r="X180" s="160" t="str">
        <f>IF($D180=1,IF(所有護老者!X180="","",所有護老者!X180),"")</f>
        <v/>
      </c>
      <c r="Y180" s="160" t="str">
        <f>IF($D180=1,IF(所有護老者!Y180="","",所有護老者!Y180),"")</f>
        <v/>
      </c>
      <c r="Z180" s="160" t="str">
        <f>IF($D180=1,IF(所有護老者!Z180="","",所有護老者!Z180),"")</f>
        <v/>
      </c>
      <c r="AA180" s="160" t="str">
        <f>IF($D180=1,IF(所有護老者!AA180="","",所有護老者!AA180),"")</f>
        <v/>
      </c>
      <c r="AB180" s="160" t="str">
        <f>IF($D180=1,IF(所有護老者!AB180="","",所有護老者!AB180),"")</f>
        <v/>
      </c>
      <c r="AC180" s="160" t="str">
        <f>IF($D180=1,IF(所有護老者!AC180="","",所有護老者!AC180),"")</f>
        <v/>
      </c>
      <c r="AD180" s="160" t="str">
        <f>IF($D180=1,IF(所有護老者!AD180="","",所有護老者!AD180),"")</f>
        <v/>
      </c>
      <c r="AE180" s="160" t="str">
        <f>IF($D180=1,IF(所有護老者!AE180="","",所有護老者!AE180),"")</f>
        <v/>
      </c>
      <c r="AF180" s="160" t="str">
        <f>IF($D180=1,IF(所有護老者!AF180="","",所有護老者!AF180),"")</f>
        <v/>
      </c>
      <c r="AG180" s="160" t="str">
        <f>IF($D180=1,IF(所有護老者!AG180="","",所有護老者!AG180),"")</f>
        <v/>
      </c>
      <c r="AH180" s="160" t="str">
        <f>IF(所有護老者!AK180="","",所有護老者!AK180)</f>
        <v/>
      </c>
      <c r="AI180" s="175" t="str">
        <f t="shared" si="85"/>
        <v/>
      </c>
      <c r="AJ180" s="175" t="str">
        <f t="shared" si="86"/>
        <v/>
      </c>
      <c r="AK180" s="175" t="str">
        <f t="shared" si="87"/>
        <v/>
      </c>
      <c r="AL180" s="175" t="str">
        <f t="shared" si="88"/>
        <v/>
      </c>
      <c r="AM180" s="175" t="str">
        <f t="shared" si="89"/>
        <v/>
      </c>
      <c r="AN180" s="175" t="str">
        <f t="shared" si="90"/>
        <v/>
      </c>
      <c r="AO180" s="175" t="str">
        <f t="shared" si="91"/>
        <v/>
      </c>
      <c r="AP180" s="175" t="str">
        <f t="shared" si="92"/>
        <v/>
      </c>
      <c r="AQ180" s="27">
        <f t="shared" si="93"/>
        <v>0</v>
      </c>
      <c r="AR180" s="27"/>
      <c r="AS180" s="27">
        <f t="shared" si="94"/>
        <v>0</v>
      </c>
      <c r="AT180" s="27">
        <f t="shared" si="95"/>
        <v>0</v>
      </c>
      <c r="AU180" s="27">
        <f t="shared" si="96"/>
        <v>0</v>
      </c>
      <c r="AV180" s="27">
        <f t="shared" si="97"/>
        <v>0</v>
      </c>
      <c r="AW180" s="27">
        <f t="shared" si="98"/>
        <v>0</v>
      </c>
      <c r="AX180" s="27">
        <f t="shared" si="99"/>
        <v>0</v>
      </c>
      <c r="AY180" s="27">
        <f t="shared" si="100"/>
        <v>0</v>
      </c>
      <c r="AZ180" s="27">
        <f t="shared" si="101"/>
        <v>0</v>
      </c>
      <c r="BA180" s="176"/>
      <c r="BB180" s="27">
        <f t="shared" si="102"/>
        <v>0</v>
      </c>
      <c r="BC180" s="176"/>
      <c r="BD180" s="276" t="str">
        <f t="shared" si="103"/>
        <v/>
      </c>
      <c r="BE180" s="176"/>
      <c r="BF180" s="27">
        <f t="shared" si="104"/>
        <v>0</v>
      </c>
      <c r="BG180" s="27">
        <f t="shared" si="105"/>
        <v>0</v>
      </c>
      <c r="BH180" s="27">
        <f t="shared" si="106"/>
        <v>0</v>
      </c>
      <c r="BI180" s="27">
        <f t="shared" si="107"/>
        <v>0</v>
      </c>
      <c r="BJ180" s="27">
        <f t="shared" si="108"/>
        <v>0</v>
      </c>
      <c r="BK180" s="27"/>
      <c r="BL180" s="166"/>
      <c r="BM180" s="166"/>
      <c r="BN180" s="166"/>
      <c r="BO180" s="166"/>
      <c r="BP180" s="166"/>
      <c r="BQ180" s="166"/>
      <c r="BR180" s="166"/>
      <c r="BS180" s="166"/>
      <c r="BT180" s="166"/>
      <c r="BU180" s="166"/>
      <c r="BV180" s="166"/>
      <c r="BW180" s="166"/>
      <c r="BX180" s="166"/>
      <c r="BY180" s="166"/>
      <c r="BZ180" s="166"/>
      <c r="CA180" s="166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</row>
    <row r="181" spans="1:91">
      <c r="A181" s="160" t="str">
        <f>IF($D181=1,IF(所有護老者!A181="","",所有護老者!A181),"")</f>
        <v/>
      </c>
      <c r="B181" s="160" t="str">
        <f>IF($D181=1,IF(所有護老者!B181="","",所有護老者!B181),"")</f>
        <v/>
      </c>
      <c r="C181" s="160" t="str">
        <f>IF($D181=1,IF(所有護老者!D181="","",所有護老者!D181),"")</f>
        <v/>
      </c>
      <c r="D181" s="160" t="str">
        <f>IF(所有護老者!C181=1,1,"")</f>
        <v/>
      </c>
      <c r="E181" s="160" t="str">
        <f>IF($D181=1,IF(所有護老者!E181="","",所有護老者!E181),"")</f>
        <v/>
      </c>
      <c r="F181" s="160" t="str">
        <f>IF($D181=1,IF(所有護老者!F181="","",所有護老者!F181),"")</f>
        <v/>
      </c>
      <c r="G181" s="160" t="str">
        <f>IF($D181=1,IF(所有護老者!G181="","",所有護老者!G181),"")</f>
        <v/>
      </c>
      <c r="H181" s="160" t="str">
        <f>IF($D181=1,IF(所有護老者!H181="","",所有護老者!H181),"")</f>
        <v/>
      </c>
      <c r="I181" s="160" t="str">
        <f>IF($D181=1,IF(所有護老者!I181="","",所有護老者!I181),"")</f>
        <v/>
      </c>
      <c r="J181" s="160" t="str">
        <f>IF($D181=1,IF(所有護老者!J181="","",所有護老者!J181),"")</f>
        <v/>
      </c>
      <c r="K181" s="160" t="str">
        <f>IF($D181=1,IF(所有護老者!K181="","",所有護老者!K181),"")</f>
        <v/>
      </c>
      <c r="L181" s="160" t="str">
        <f>IF($D181=1,IF(所有護老者!L181="","",所有護老者!L181),"")</f>
        <v/>
      </c>
      <c r="M181" s="160" t="str">
        <f>IF($D181=1,IF(所有護老者!M181="","",所有護老者!M181),"")</f>
        <v/>
      </c>
      <c r="N181" s="160" t="str">
        <f>IF($D181=1,IF(所有護老者!N181="","",所有護老者!N181),"")</f>
        <v/>
      </c>
      <c r="O181" s="160" t="str">
        <f>IF($D181=1,IF(所有護老者!O181="","",所有護老者!O181),"")</f>
        <v/>
      </c>
      <c r="P181" s="160" t="str">
        <f>IF($D181=1,IF(所有護老者!P181="","",所有護老者!P181),"")</f>
        <v/>
      </c>
      <c r="Q181" s="160" t="str">
        <f>IF($D181=1,IF(所有護老者!Q181="","",所有護老者!Q181),"")</f>
        <v/>
      </c>
      <c r="R181" s="160" t="str">
        <f>IF($D181=1,IF(所有護老者!R181="","",所有護老者!R181),"")</f>
        <v/>
      </c>
      <c r="S181" s="160" t="str">
        <f>IF($D181=1,IF(所有護老者!S181="","",所有護老者!S181),"")</f>
        <v/>
      </c>
      <c r="T181" s="160" t="str">
        <f>IF($D181=1,IF(所有護老者!T181="","",所有護老者!T181),"")</f>
        <v/>
      </c>
      <c r="U181" s="160" t="str">
        <f>IF($D181=1,IF(所有護老者!U181="","",所有護老者!U181),"")</f>
        <v/>
      </c>
      <c r="V181" s="160" t="str">
        <f>IF($D181=1,IF(所有護老者!V181="","",所有護老者!V181),"")</f>
        <v/>
      </c>
      <c r="W181" s="160" t="str">
        <f>IF($D181=1,IF(所有護老者!W181="","",所有護老者!W181),"")</f>
        <v/>
      </c>
      <c r="X181" s="160" t="str">
        <f>IF($D181=1,IF(所有護老者!X181="","",所有護老者!X181),"")</f>
        <v/>
      </c>
      <c r="Y181" s="160" t="str">
        <f>IF($D181=1,IF(所有護老者!Y181="","",所有護老者!Y181),"")</f>
        <v/>
      </c>
      <c r="Z181" s="160" t="str">
        <f>IF($D181=1,IF(所有護老者!Z181="","",所有護老者!Z181),"")</f>
        <v/>
      </c>
      <c r="AA181" s="160" t="str">
        <f>IF($D181=1,IF(所有護老者!AA181="","",所有護老者!AA181),"")</f>
        <v/>
      </c>
      <c r="AB181" s="160" t="str">
        <f>IF($D181=1,IF(所有護老者!AB181="","",所有護老者!AB181),"")</f>
        <v/>
      </c>
      <c r="AC181" s="160" t="str">
        <f>IF($D181=1,IF(所有護老者!AC181="","",所有護老者!AC181),"")</f>
        <v/>
      </c>
      <c r="AD181" s="160" t="str">
        <f>IF($D181=1,IF(所有護老者!AD181="","",所有護老者!AD181),"")</f>
        <v/>
      </c>
      <c r="AE181" s="160" t="str">
        <f>IF($D181=1,IF(所有護老者!AE181="","",所有護老者!AE181),"")</f>
        <v/>
      </c>
      <c r="AF181" s="160" t="str">
        <f>IF($D181=1,IF(所有護老者!AF181="","",所有護老者!AF181),"")</f>
        <v/>
      </c>
      <c r="AG181" s="160" t="str">
        <f>IF($D181=1,IF(所有護老者!AG181="","",所有護老者!AG181),"")</f>
        <v/>
      </c>
      <c r="AH181" s="160" t="str">
        <f>IF(所有護老者!AK181="","",所有護老者!AK181)</f>
        <v/>
      </c>
      <c r="AI181" s="175" t="str">
        <f t="shared" si="85"/>
        <v/>
      </c>
      <c r="AJ181" s="175" t="str">
        <f t="shared" si="86"/>
        <v/>
      </c>
      <c r="AK181" s="175" t="str">
        <f t="shared" si="87"/>
        <v/>
      </c>
      <c r="AL181" s="175" t="str">
        <f t="shared" si="88"/>
        <v/>
      </c>
      <c r="AM181" s="175" t="str">
        <f t="shared" si="89"/>
        <v/>
      </c>
      <c r="AN181" s="175" t="str">
        <f t="shared" si="90"/>
        <v/>
      </c>
      <c r="AO181" s="175" t="str">
        <f t="shared" si="91"/>
        <v/>
      </c>
      <c r="AP181" s="175" t="str">
        <f t="shared" si="92"/>
        <v/>
      </c>
      <c r="AQ181" s="27">
        <f t="shared" si="93"/>
        <v>0</v>
      </c>
      <c r="AR181" s="27"/>
      <c r="AS181" s="27">
        <f t="shared" si="94"/>
        <v>0</v>
      </c>
      <c r="AT181" s="27">
        <f t="shared" si="95"/>
        <v>0</v>
      </c>
      <c r="AU181" s="27">
        <f t="shared" si="96"/>
        <v>0</v>
      </c>
      <c r="AV181" s="27">
        <f t="shared" si="97"/>
        <v>0</v>
      </c>
      <c r="AW181" s="27">
        <f t="shared" si="98"/>
        <v>0</v>
      </c>
      <c r="AX181" s="27">
        <f t="shared" si="99"/>
        <v>0</v>
      </c>
      <c r="AY181" s="27">
        <f t="shared" si="100"/>
        <v>0</v>
      </c>
      <c r="AZ181" s="27">
        <f t="shared" si="101"/>
        <v>0</v>
      </c>
      <c r="BA181" s="176"/>
      <c r="BB181" s="27">
        <f t="shared" si="102"/>
        <v>0</v>
      </c>
      <c r="BC181" s="176"/>
      <c r="BD181" s="276" t="str">
        <f t="shared" si="103"/>
        <v/>
      </c>
      <c r="BE181" s="176"/>
      <c r="BF181" s="27">
        <f t="shared" si="104"/>
        <v>0</v>
      </c>
      <c r="BG181" s="27">
        <f t="shared" si="105"/>
        <v>0</v>
      </c>
      <c r="BH181" s="27">
        <f t="shared" si="106"/>
        <v>0</v>
      </c>
      <c r="BI181" s="27">
        <f t="shared" si="107"/>
        <v>0</v>
      </c>
      <c r="BJ181" s="27">
        <f t="shared" si="108"/>
        <v>0</v>
      </c>
      <c r="BK181" s="27"/>
      <c r="BL181" s="166"/>
      <c r="BM181" s="166"/>
      <c r="BN181" s="166"/>
      <c r="BO181" s="166"/>
      <c r="BP181" s="166"/>
      <c r="BQ181" s="166"/>
      <c r="BR181" s="166"/>
      <c r="BS181" s="166"/>
      <c r="BT181" s="166"/>
      <c r="BU181" s="166"/>
      <c r="BV181" s="166"/>
      <c r="BW181" s="166"/>
      <c r="BX181" s="166"/>
      <c r="BY181" s="166"/>
      <c r="BZ181" s="166"/>
      <c r="CA181" s="166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</row>
    <row r="182" spans="1:91">
      <c r="A182" s="160" t="str">
        <f>IF($D182=1,IF(所有護老者!A182="","",所有護老者!A182),"")</f>
        <v/>
      </c>
      <c r="B182" s="160" t="str">
        <f>IF($D182=1,IF(所有護老者!B182="","",所有護老者!B182),"")</f>
        <v/>
      </c>
      <c r="C182" s="160" t="str">
        <f>IF($D182=1,IF(所有護老者!D182="","",所有護老者!D182),"")</f>
        <v/>
      </c>
      <c r="D182" s="160" t="str">
        <f>IF(所有護老者!C182=1,1,"")</f>
        <v/>
      </c>
      <c r="E182" s="160" t="str">
        <f>IF($D182=1,IF(所有護老者!E182="","",所有護老者!E182),"")</f>
        <v/>
      </c>
      <c r="F182" s="160" t="str">
        <f>IF($D182=1,IF(所有護老者!F182="","",所有護老者!F182),"")</f>
        <v/>
      </c>
      <c r="G182" s="160" t="str">
        <f>IF($D182=1,IF(所有護老者!G182="","",所有護老者!G182),"")</f>
        <v/>
      </c>
      <c r="H182" s="160" t="str">
        <f>IF($D182=1,IF(所有護老者!H182="","",所有護老者!H182),"")</f>
        <v/>
      </c>
      <c r="I182" s="160" t="str">
        <f>IF($D182=1,IF(所有護老者!I182="","",所有護老者!I182),"")</f>
        <v/>
      </c>
      <c r="J182" s="160" t="str">
        <f>IF($D182=1,IF(所有護老者!J182="","",所有護老者!J182),"")</f>
        <v/>
      </c>
      <c r="K182" s="160" t="str">
        <f>IF($D182=1,IF(所有護老者!K182="","",所有護老者!K182),"")</f>
        <v/>
      </c>
      <c r="L182" s="160" t="str">
        <f>IF($D182=1,IF(所有護老者!L182="","",所有護老者!L182),"")</f>
        <v/>
      </c>
      <c r="M182" s="160" t="str">
        <f>IF($D182=1,IF(所有護老者!M182="","",所有護老者!M182),"")</f>
        <v/>
      </c>
      <c r="N182" s="160" t="str">
        <f>IF($D182=1,IF(所有護老者!N182="","",所有護老者!N182),"")</f>
        <v/>
      </c>
      <c r="O182" s="160" t="str">
        <f>IF($D182=1,IF(所有護老者!O182="","",所有護老者!O182),"")</f>
        <v/>
      </c>
      <c r="P182" s="160" t="str">
        <f>IF($D182=1,IF(所有護老者!P182="","",所有護老者!P182),"")</f>
        <v/>
      </c>
      <c r="Q182" s="160" t="str">
        <f>IF($D182=1,IF(所有護老者!Q182="","",所有護老者!Q182),"")</f>
        <v/>
      </c>
      <c r="R182" s="160" t="str">
        <f>IF($D182=1,IF(所有護老者!R182="","",所有護老者!R182),"")</f>
        <v/>
      </c>
      <c r="S182" s="160" t="str">
        <f>IF($D182=1,IF(所有護老者!S182="","",所有護老者!S182),"")</f>
        <v/>
      </c>
      <c r="T182" s="160" t="str">
        <f>IF($D182=1,IF(所有護老者!T182="","",所有護老者!T182),"")</f>
        <v/>
      </c>
      <c r="U182" s="160" t="str">
        <f>IF($D182=1,IF(所有護老者!U182="","",所有護老者!U182),"")</f>
        <v/>
      </c>
      <c r="V182" s="160" t="str">
        <f>IF($D182=1,IF(所有護老者!V182="","",所有護老者!V182),"")</f>
        <v/>
      </c>
      <c r="W182" s="160" t="str">
        <f>IF($D182=1,IF(所有護老者!W182="","",所有護老者!W182),"")</f>
        <v/>
      </c>
      <c r="X182" s="160" t="str">
        <f>IF($D182=1,IF(所有護老者!X182="","",所有護老者!X182),"")</f>
        <v/>
      </c>
      <c r="Y182" s="160" t="str">
        <f>IF($D182=1,IF(所有護老者!Y182="","",所有護老者!Y182),"")</f>
        <v/>
      </c>
      <c r="Z182" s="160" t="str">
        <f>IF($D182=1,IF(所有護老者!Z182="","",所有護老者!Z182),"")</f>
        <v/>
      </c>
      <c r="AA182" s="160" t="str">
        <f>IF($D182=1,IF(所有護老者!AA182="","",所有護老者!AA182),"")</f>
        <v/>
      </c>
      <c r="AB182" s="160" t="str">
        <f>IF($D182=1,IF(所有護老者!AB182="","",所有護老者!AB182),"")</f>
        <v/>
      </c>
      <c r="AC182" s="160" t="str">
        <f>IF($D182=1,IF(所有護老者!AC182="","",所有護老者!AC182),"")</f>
        <v/>
      </c>
      <c r="AD182" s="160" t="str">
        <f>IF($D182=1,IF(所有護老者!AD182="","",所有護老者!AD182),"")</f>
        <v/>
      </c>
      <c r="AE182" s="160" t="str">
        <f>IF($D182=1,IF(所有護老者!AE182="","",所有護老者!AE182),"")</f>
        <v/>
      </c>
      <c r="AF182" s="160" t="str">
        <f>IF($D182=1,IF(所有護老者!AF182="","",所有護老者!AF182),"")</f>
        <v/>
      </c>
      <c r="AG182" s="160" t="str">
        <f>IF($D182=1,IF(所有護老者!AG182="","",所有護老者!AG182),"")</f>
        <v/>
      </c>
      <c r="AH182" s="160" t="str">
        <f>IF(所有護老者!AK182="","",所有護老者!AK182)</f>
        <v/>
      </c>
      <c r="AI182" s="175" t="str">
        <f t="shared" si="85"/>
        <v/>
      </c>
      <c r="AJ182" s="175" t="str">
        <f t="shared" si="86"/>
        <v/>
      </c>
      <c r="AK182" s="175" t="str">
        <f t="shared" si="87"/>
        <v/>
      </c>
      <c r="AL182" s="175" t="str">
        <f t="shared" si="88"/>
        <v/>
      </c>
      <c r="AM182" s="175" t="str">
        <f t="shared" si="89"/>
        <v/>
      </c>
      <c r="AN182" s="175" t="str">
        <f t="shared" si="90"/>
        <v/>
      </c>
      <c r="AO182" s="175" t="str">
        <f t="shared" si="91"/>
        <v/>
      </c>
      <c r="AP182" s="175" t="str">
        <f t="shared" si="92"/>
        <v/>
      </c>
      <c r="AQ182" s="27">
        <f t="shared" si="93"/>
        <v>0</v>
      </c>
      <c r="AR182" s="27"/>
      <c r="AS182" s="27">
        <f t="shared" si="94"/>
        <v>0</v>
      </c>
      <c r="AT182" s="27">
        <f t="shared" si="95"/>
        <v>0</v>
      </c>
      <c r="AU182" s="27">
        <f t="shared" si="96"/>
        <v>0</v>
      </c>
      <c r="AV182" s="27">
        <f t="shared" si="97"/>
        <v>0</v>
      </c>
      <c r="AW182" s="27">
        <f t="shared" si="98"/>
        <v>0</v>
      </c>
      <c r="AX182" s="27">
        <f t="shared" si="99"/>
        <v>0</v>
      </c>
      <c r="AY182" s="27">
        <f t="shared" si="100"/>
        <v>0</v>
      </c>
      <c r="AZ182" s="27">
        <f t="shared" si="101"/>
        <v>0</v>
      </c>
      <c r="BA182" s="176"/>
      <c r="BB182" s="27">
        <f t="shared" si="102"/>
        <v>0</v>
      </c>
      <c r="BC182" s="176"/>
      <c r="BD182" s="276" t="str">
        <f t="shared" si="103"/>
        <v/>
      </c>
      <c r="BE182" s="176"/>
      <c r="BF182" s="27">
        <f t="shared" si="104"/>
        <v>0</v>
      </c>
      <c r="BG182" s="27">
        <f t="shared" si="105"/>
        <v>0</v>
      </c>
      <c r="BH182" s="27">
        <f t="shared" si="106"/>
        <v>0</v>
      </c>
      <c r="BI182" s="27">
        <f t="shared" si="107"/>
        <v>0</v>
      </c>
      <c r="BJ182" s="27">
        <f t="shared" si="108"/>
        <v>0</v>
      </c>
      <c r="BK182" s="27"/>
      <c r="BL182" s="166"/>
      <c r="BM182" s="166"/>
      <c r="BN182" s="166"/>
      <c r="BO182" s="166"/>
      <c r="BP182" s="166"/>
      <c r="BQ182" s="166"/>
      <c r="BR182" s="166"/>
      <c r="BS182" s="166"/>
      <c r="BT182" s="166"/>
      <c r="BU182" s="166"/>
      <c r="BV182" s="166"/>
      <c r="BW182" s="166"/>
      <c r="BX182" s="166"/>
      <c r="BY182" s="166"/>
      <c r="BZ182" s="166"/>
      <c r="CA182" s="166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</row>
    <row r="183" spans="1:91">
      <c r="A183" s="160" t="str">
        <f>IF($D183=1,IF(所有護老者!A183="","",所有護老者!A183),"")</f>
        <v/>
      </c>
      <c r="B183" s="160" t="str">
        <f>IF($D183=1,IF(所有護老者!B183="","",所有護老者!B183),"")</f>
        <v/>
      </c>
      <c r="C183" s="160" t="str">
        <f>IF($D183=1,IF(所有護老者!D183="","",所有護老者!D183),"")</f>
        <v/>
      </c>
      <c r="D183" s="160" t="str">
        <f>IF(所有護老者!C183=1,1,"")</f>
        <v/>
      </c>
      <c r="E183" s="160" t="str">
        <f>IF($D183=1,IF(所有護老者!E183="","",所有護老者!E183),"")</f>
        <v/>
      </c>
      <c r="F183" s="160" t="str">
        <f>IF($D183=1,IF(所有護老者!F183="","",所有護老者!F183),"")</f>
        <v/>
      </c>
      <c r="G183" s="160" t="str">
        <f>IF($D183=1,IF(所有護老者!G183="","",所有護老者!G183),"")</f>
        <v/>
      </c>
      <c r="H183" s="160" t="str">
        <f>IF($D183=1,IF(所有護老者!H183="","",所有護老者!H183),"")</f>
        <v/>
      </c>
      <c r="I183" s="160" t="str">
        <f>IF($D183=1,IF(所有護老者!I183="","",所有護老者!I183),"")</f>
        <v/>
      </c>
      <c r="J183" s="160" t="str">
        <f>IF($D183=1,IF(所有護老者!J183="","",所有護老者!J183),"")</f>
        <v/>
      </c>
      <c r="K183" s="160" t="str">
        <f>IF($D183=1,IF(所有護老者!K183="","",所有護老者!K183),"")</f>
        <v/>
      </c>
      <c r="L183" s="160" t="str">
        <f>IF($D183=1,IF(所有護老者!L183="","",所有護老者!L183),"")</f>
        <v/>
      </c>
      <c r="M183" s="160" t="str">
        <f>IF($D183=1,IF(所有護老者!M183="","",所有護老者!M183),"")</f>
        <v/>
      </c>
      <c r="N183" s="160" t="str">
        <f>IF($D183=1,IF(所有護老者!N183="","",所有護老者!N183),"")</f>
        <v/>
      </c>
      <c r="O183" s="160" t="str">
        <f>IF($D183=1,IF(所有護老者!O183="","",所有護老者!O183),"")</f>
        <v/>
      </c>
      <c r="P183" s="160" t="str">
        <f>IF($D183=1,IF(所有護老者!P183="","",所有護老者!P183),"")</f>
        <v/>
      </c>
      <c r="Q183" s="160" t="str">
        <f>IF($D183=1,IF(所有護老者!Q183="","",所有護老者!Q183),"")</f>
        <v/>
      </c>
      <c r="R183" s="160" t="str">
        <f>IF($D183=1,IF(所有護老者!R183="","",所有護老者!R183),"")</f>
        <v/>
      </c>
      <c r="S183" s="160" t="str">
        <f>IF($D183=1,IF(所有護老者!S183="","",所有護老者!S183),"")</f>
        <v/>
      </c>
      <c r="T183" s="160" t="str">
        <f>IF($D183=1,IF(所有護老者!T183="","",所有護老者!T183),"")</f>
        <v/>
      </c>
      <c r="U183" s="160" t="str">
        <f>IF($D183=1,IF(所有護老者!U183="","",所有護老者!U183),"")</f>
        <v/>
      </c>
      <c r="V183" s="160" t="str">
        <f>IF($D183=1,IF(所有護老者!V183="","",所有護老者!V183),"")</f>
        <v/>
      </c>
      <c r="W183" s="160" t="str">
        <f>IF($D183=1,IF(所有護老者!W183="","",所有護老者!W183),"")</f>
        <v/>
      </c>
      <c r="X183" s="160" t="str">
        <f>IF($D183=1,IF(所有護老者!X183="","",所有護老者!X183),"")</f>
        <v/>
      </c>
      <c r="Y183" s="160" t="str">
        <f>IF($D183=1,IF(所有護老者!Y183="","",所有護老者!Y183),"")</f>
        <v/>
      </c>
      <c r="Z183" s="160" t="str">
        <f>IF($D183=1,IF(所有護老者!Z183="","",所有護老者!Z183),"")</f>
        <v/>
      </c>
      <c r="AA183" s="160" t="str">
        <f>IF($D183=1,IF(所有護老者!AA183="","",所有護老者!AA183),"")</f>
        <v/>
      </c>
      <c r="AB183" s="160" t="str">
        <f>IF($D183=1,IF(所有護老者!AB183="","",所有護老者!AB183),"")</f>
        <v/>
      </c>
      <c r="AC183" s="160" t="str">
        <f>IF($D183=1,IF(所有護老者!AC183="","",所有護老者!AC183),"")</f>
        <v/>
      </c>
      <c r="AD183" s="160" t="str">
        <f>IF($D183=1,IF(所有護老者!AD183="","",所有護老者!AD183),"")</f>
        <v/>
      </c>
      <c r="AE183" s="160" t="str">
        <f>IF($D183=1,IF(所有護老者!AE183="","",所有護老者!AE183),"")</f>
        <v/>
      </c>
      <c r="AF183" s="160" t="str">
        <f>IF($D183=1,IF(所有護老者!AF183="","",所有護老者!AF183),"")</f>
        <v/>
      </c>
      <c r="AG183" s="160" t="str">
        <f>IF($D183=1,IF(所有護老者!AG183="","",所有護老者!AG183),"")</f>
        <v/>
      </c>
      <c r="AH183" s="160" t="str">
        <f>IF(所有護老者!AK183="","",所有護老者!AK183)</f>
        <v/>
      </c>
      <c r="AI183" s="175" t="str">
        <f t="shared" si="85"/>
        <v/>
      </c>
      <c r="AJ183" s="175" t="str">
        <f t="shared" si="86"/>
        <v/>
      </c>
      <c r="AK183" s="175" t="str">
        <f t="shared" si="87"/>
        <v/>
      </c>
      <c r="AL183" s="175" t="str">
        <f t="shared" si="88"/>
        <v/>
      </c>
      <c r="AM183" s="175" t="str">
        <f t="shared" si="89"/>
        <v/>
      </c>
      <c r="AN183" s="175" t="str">
        <f t="shared" si="90"/>
        <v/>
      </c>
      <c r="AO183" s="175" t="str">
        <f t="shared" si="91"/>
        <v/>
      </c>
      <c r="AP183" s="175" t="str">
        <f t="shared" si="92"/>
        <v/>
      </c>
      <c r="AQ183" s="27">
        <f t="shared" si="93"/>
        <v>0</v>
      </c>
      <c r="AR183" s="27"/>
      <c r="AS183" s="27">
        <f t="shared" si="94"/>
        <v>0</v>
      </c>
      <c r="AT183" s="27">
        <f t="shared" si="95"/>
        <v>0</v>
      </c>
      <c r="AU183" s="27">
        <f t="shared" si="96"/>
        <v>0</v>
      </c>
      <c r="AV183" s="27">
        <f t="shared" si="97"/>
        <v>0</v>
      </c>
      <c r="AW183" s="27">
        <f t="shared" si="98"/>
        <v>0</v>
      </c>
      <c r="AX183" s="27">
        <f t="shared" si="99"/>
        <v>0</v>
      </c>
      <c r="AY183" s="27">
        <f t="shared" si="100"/>
        <v>0</v>
      </c>
      <c r="AZ183" s="27">
        <f t="shared" si="101"/>
        <v>0</v>
      </c>
      <c r="BA183" s="176"/>
      <c r="BB183" s="27">
        <f t="shared" si="102"/>
        <v>0</v>
      </c>
      <c r="BC183" s="176"/>
      <c r="BD183" s="276" t="str">
        <f t="shared" si="103"/>
        <v/>
      </c>
      <c r="BE183" s="176"/>
      <c r="BF183" s="27">
        <f t="shared" si="104"/>
        <v>0</v>
      </c>
      <c r="BG183" s="27">
        <f t="shared" si="105"/>
        <v>0</v>
      </c>
      <c r="BH183" s="27">
        <f t="shared" si="106"/>
        <v>0</v>
      </c>
      <c r="BI183" s="27">
        <f t="shared" si="107"/>
        <v>0</v>
      </c>
      <c r="BJ183" s="27">
        <f t="shared" si="108"/>
        <v>0</v>
      </c>
      <c r="BK183" s="27"/>
      <c r="BL183" s="166"/>
      <c r="BM183" s="166"/>
      <c r="BN183" s="166"/>
      <c r="BO183" s="166"/>
      <c r="BP183" s="166"/>
      <c r="BQ183" s="166"/>
      <c r="BR183" s="166"/>
      <c r="BS183" s="166"/>
      <c r="BT183" s="166"/>
      <c r="BU183" s="166"/>
      <c r="BV183" s="166"/>
      <c r="BW183" s="166"/>
      <c r="BX183" s="166"/>
      <c r="BY183" s="166"/>
      <c r="BZ183" s="166"/>
      <c r="CA183" s="166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</row>
    <row r="184" spans="1:91">
      <c r="A184" s="160" t="str">
        <f>IF($D184=1,IF(所有護老者!A184="","",所有護老者!A184),"")</f>
        <v/>
      </c>
      <c r="B184" s="160" t="str">
        <f>IF($D184=1,IF(所有護老者!B184="","",所有護老者!B184),"")</f>
        <v/>
      </c>
      <c r="C184" s="160" t="str">
        <f>IF($D184=1,IF(所有護老者!D184="","",所有護老者!D184),"")</f>
        <v/>
      </c>
      <c r="D184" s="160" t="str">
        <f>IF(所有護老者!C184=1,1,"")</f>
        <v/>
      </c>
      <c r="E184" s="160" t="str">
        <f>IF($D184=1,IF(所有護老者!E184="","",所有護老者!E184),"")</f>
        <v/>
      </c>
      <c r="F184" s="160" t="str">
        <f>IF($D184=1,IF(所有護老者!F184="","",所有護老者!F184),"")</f>
        <v/>
      </c>
      <c r="G184" s="160" t="str">
        <f>IF($D184=1,IF(所有護老者!G184="","",所有護老者!G184),"")</f>
        <v/>
      </c>
      <c r="H184" s="160" t="str">
        <f>IF($D184=1,IF(所有護老者!H184="","",所有護老者!H184),"")</f>
        <v/>
      </c>
      <c r="I184" s="160" t="str">
        <f>IF($D184=1,IF(所有護老者!I184="","",所有護老者!I184),"")</f>
        <v/>
      </c>
      <c r="J184" s="160" t="str">
        <f>IF($D184=1,IF(所有護老者!J184="","",所有護老者!J184),"")</f>
        <v/>
      </c>
      <c r="K184" s="160" t="str">
        <f>IF($D184=1,IF(所有護老者!K184="","",所有護老者!K184),"")</f>
        <v/>
      </c>
      <c r="L184" s="160" t="str">
        <f>IF($D184=1,IF(所有護老者!L184="","",所有護老者!L184),"")</f>
        <v/>
      </c>
      <c r="M184" s="160" t="str">
        <f>IF($D184=1,IF(所有護老者!M184="","",所有護老者!M184),"")</f>
        <v/>
      </c>
      <c r="N184" s="160" t="str">
        <f>IF($D184=1,IF(所有護老者!N184="","",所有護老者!N184),"")</f>
        <v/>
      </c>
      <c r="O184" s="160" t="str">
        <f>IF($D184=1,IF(所有護老者!O184="","",所有護老者!O184),"")</f>
        <v/>
      </c>
      <c r="P184" s="160" t="str">
        <f>IF($D184=1,IF(所有護老者!P184="","",所有護老者!P184),"")</f>
        <v/>
      </c>
      <c r="Q184" s="160" t="str">
        <f>IF($D184=1,IF(所有護老者!Q184="","",所有護老者!Q184),"")</f>
        <v/>
      </c>
      <c r="R184" s="160" t="str">
        <f>IF($D184=1,IF(所有護老者!R184="","",所有護老者!R184),"")</f>
        <v/>
      </c>
      <c r="S184" s="160" t="str">
        <f>IF($D184=1,IF(所有護老者!S184="","",所有護老者!S184),"")</f>
        <v/>
      </c>
      <c r="T184" s="160" t="str">
        <f>IF($D184=1,IF(所有護老者!T184="","",所有護老者!T184),"")</f>
        <v/>
      </c>
      <c r="U184" s="160" t="str">
        <f>IF($D184=1,IF(所有護老者!U184="","",所有護老者!U184),"")</f>
        <v/>
      </c>
      <c r="V184" s="160" t="str">
        <f>IF($D184=1,IF(所有護老者!V184="","",所有護老者!V184),"")</f>
        <v/>
      </c>
      <c r="W184" s="160" t="str">
        <f>IF($D184=1,IF(所有護老者!W184="","",所有護老者!W184),"")</f>
        <v/>
      </c>
      <c r="X184" s="160" t="str">
        <f>IF($D184=1,IF(所有護老者!X184="","",所有護老者!X184),"")</f>
        <v/>
      </c>
      <c r="Y184" s="160" t="str">
        <f>IF($D184=1,IF(所有護老者!Y184="","",所有護老者!Y184),"")</f>
        <v/>
      </c>
      <c r="Z184" s="160" t="str">
        <f>IF($D184=1,IF(所有護老者!Z184="","",所有護老者!Z184),"")</f>
        <v/>
      </c>
      <c r="AA184" s="160" t="str">
        <f>IF($D184=1,IF(所有護老者!AA184="","",所有護老者!AA184),"")</f>
        <v/>
      </c>
      <c r="AB184" s="160" t="str">
        <f>IF($D184=1,IF(所有護老者!AB184="","",所有護老者!AB184),"")</f>
        <v/>
      </c>
      <c r="AC184" s="160" t="str">
        <f>IF($D184=1,IF(所有護老者!AC184="","",所有護老者!AC184),"")</f>
        <v/>
      </c>
      <c r="AD184" s="160" t="str">
        <f>IF($D184=1,IF(所有護老者!AD184="","",所有護老者!AD184),"")</f>
        <v/>
      </c>
      <c r="AE184" s="160" t="str">
        <f>IF($D184=1,IF(所有護老者!AE184="","",所有護老者!AE184),"")</f>
        <v/>
      </c>
      <c r="AF184" s="160" t="str">
        <f>IF($D184=1,IF(所有護老者!AF184="","",所有護老者!AF184),"")</f>
        <v/>
      </c>
      <c r="AG184" s="160" t="str">
        <f>IF($D184=1,IF(所有護老者!AG184="","",所有護老者!AG184),"")</f>
        <v/>
      </c>
      <c r="AH184" s="160" t="str">
        <f>IF(所有護老者!AK184="","",所有護老者!AK184)</f>
        <v/>
      </c>
      <c r="AI184" s="175" t="str">
        <f t="shared" si="85"/>
        <v/>
      </c>
      <c r="AJ184" s="175" t="str">
        <f t="shared" si="86"/>
        <v/>
      </c>
      <c r="AK184" s="175" t="str">
        <f t="shared" si="87"/>
        <v/>
      </c>
      <c r="AL184" s="175" t="str">
        <f t="shared" si="88"/>
        <v/>
      </c>
      <c r="AM184" s="175" t="str">
        <f t="shared" si="89"/>
        <v/>
      </c>
      <c r="AN184" s="175" t="str">
        <f t="shared" si="90"/>
        <v/>
      </c>
      <c r="AO184" s="175" t="str">
        <f t="shared" si="91"/>
        <v/>
      </c>
      <c r="AP184" s="175" t="str">
        <f t="shared" si="92"/>
        <v/>
      </c>
      <c r="AQ184" s="27">
        <f t="shared" si="93"/>
        <v>0</v>
      </c>
      <c r="AR184" s="27"/>
      <c r="AS184" s="27">
        <f t="shared" si="94"/>
        <v>0</v>
      </c>
      <c r="AT184" s="27">
        <f t="shared" si="95"/>
        <v>0</v>
      </c>
      <c r="AU184" s="27">
        <f t="shared" si="96"/>
        <v>0</v>
      </c>
      <c r="AV184" s="27">
        <f t="shared" si="97"/>
        <v>0</v>
      </c>
      <c r="AW184" s="27">
        <f t="shared" si="98"/>
        <v>0</v>
      </c>
      <c r="AX184" s="27">
        <f t="shared" si="99"/>
        <v>0</v>
      </c>
      <c r="AY184" s="27">
        <f t="shared" si="100"/>
        <v>0</v>
      </c>
      <c r="AZ184" s="27">
        <f t="shared" si="101"/>
        <v>0</v>
      </c>
      <c r="BA184" s="176"/>
      <c r="BB184" s="27">
        <f t="shared" si="102"/>
        <v>0</v>
      </c>
      <c r="BC184" s="176"/>
      <c r="BD184" s="276" t="str">
        <f t="shared" si="103"/>
        <v/>
      </c>
      <c r="BE184" s="176"/>
      <c r="BF184" s="27">
        <f t="shared" si="104"/>
        <v>0</v>
      </c>
      <c r="BG184" s="27">
        <f t="shared" si="105"/>
        <v>0</v>
      </c>
      <c r="BH184" s="27">
        <f t="shared" si="106"/>
        <v>0</v>
      </c>
      <c r="BI184" s="27">
        <f t="shared" si="107"/>
        <v>0</v>
      </c>
      <c r="BJ184" s="27">
        <f t="shared" si="108"/>
        <v>0</v>
      </c>
      <c r="BK184" s="27"/>
      <c r="BL184" s="166"/>
      <c r="BM184" s="166"/>
      <c r="BN184" s="166"/>
      <c r="BO184" s="166"/>
      <c r="BP184" s="166"/>
      <c r="BQ184" s="166"/>
      <c r="BR184" s="166"/>
      <c r="BS184" s="166"/>
      <c r="BT184" s="166"/>
      <c r="BU184" s="166"/>
      <c r="BV184" s="166"/>
      <c r="BW184" s="166"/>
      <c r="BX184" s="166"/>
      <c r="BY184" s="166"/>
      <c r="BZ184" s="166"/>
      <c r="CA184" s="166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</row>
    <row r="185" spans="1:91">
      <c r="A185" s="160" t="str">
        <f>IF($D185=1,IF(所有護老者!A185="","",所有護老者!A185),"")</f>
        <v/>
      </c>
      <c r="B185" s="160" t="str">
        <f>IF($D185=1,IF(所有護老者!B185="","",所有護老者!B185),"")</f>
        <v/>
      </c>
      <c r="C185" s="160" t="str">
        <f>IF($D185=1,IF(所有護老者!D185="","",所有護老者!D185),"")</f>
        <v/>
      </c>
      <c r="D185" s="160" t="str">
        <f>IF(所有護老者!C185=1,1,"")</f>
        <v/>
      </c>
      <c r="E185" s="160" t="str">
        <f>IF($D185=1,IF(所有護老者!E185="","",所有護老者!E185),"")</f>
        <v/>
      </c>
      <c r="F185" s="160" t="str">
        <f>IF($D185=1,IF(所有護老者!F185="","",所有護老者!F185),"")</f>
        <v/>
      </c>
      <c r="G185" s="160" t="str">
        <f>IF($D185=1,IF(所有護老者!G185="","",所有護老者!G185),"")</f>
        <v/>
      </c>
      <c r="H185" s="160" t="str">
        <f>IF($D185=1,IF(所有護老者!H185="","",所有護老者!H185),"")</f>
        <v/>
      </c>
      <c r="I185" s="160" t="str">
        <f>IF($D185=1,IF(所有護老者!I185="","",所有護老者!I185),"")</f>
        <v/>
      </c>
      <c r="J185" s="160" t="str">
        <f>IF($D185=1,IF(所有護老者!J185="","",所有護老者!J185),"")</f>
        <v/>
      </c>
      <c r="K185" s="160" t="str">
        <f>IF($D185=1,IF(所有護老者!K185="","",所有護老者!K185),"")</f>
        <v/>
      </c>
      <c r="L185" s="160" t="str">
        <f>IF($D185=1,IF(所有護老者!L185="","",所有護老者!L185),"")</f>
        <v/>
      </c>
      <c r="M185" s="160" t="str">
        <f>IF($D185=1,IF(所有護老者!M185="","",所有護老者!M185),"")</f>
        <v/>
      </c>
      <c r="N185" s="160" t="str">
        <f>IF($D185=1,IF(所有護老者!N185="","",所有護老者!N185),"")</f>
        <v/>
      </c>
      <c r="O185" s="160" t="str">
        <f>IF($D185=1,IF(所有護老者!O185="","",所有護老者!O185),"")</f>
        <v/>
      </c>
      <c r="P185" s="160" t="str">
        <f>IF($D185=1,IF(所有護老者!P185="","",所有護老者!P185),"")</f>
        <v/>
      </c>
      <c r="Q185" s="160" t="str">
        <f>IF($D185=1,IF(所有護老者!Q185="","",所有護老者!Q185),"")</f>
        <v/>
      </c>
      <c r="R185" s="160" t="str">
        <f>IF($D185=1,IF(所有護老者!R185="","",所有護老者!R185),"")</f>
        <v/>
      </c>
      <c r="S185" s="160" t="str">
        <f>IF($D185=1,IF(所有護老者!S185="","",所有護老者!S185),"")</f>
        <v/>
      </c>
      <c r="T185" s="160" t="str">
        <f>IF($D185=1,IF(所有護老者!T185="","",所有護老者!T185),"")</f>
        <v/>
      </c>
      <c r="U185" s="160" t="str">
        <f>IF($D185=1,IF(所有護老者!U185="","",所有護老者!U185),"")</f>
        <v/>
      </c>
      <c r="V185" s="160" t="str">
        <f>IF($D185=1,IF(所有護老者!V185="","",所有護老者!V185),"")</f>
        <v/>
      </c>
      <c r="W185" s="160" t="str">
        <f>IF($D185=1,IF(所有護老者!W185="","",所有護老者!W185),"")</f>
        <v/>
      </c>
      <c r="X185" s="160" t="str">
        <f>IF($D185=1,IF(所有護老者!X185="","",所有護老者!X185),"")</f>
        <v/>
      </c>
      <c r="Y185" s="160" t="str">
        <f>IF($D185=1,IF(所有護老者!Y185="","",所有護老者!Y185),"")</f>
        <v/>
      </c>
      <c r="Z185" s="160" t="str">
        <f>IF($D185=1,IF(所有護老者!Z185="","",所有護老者!Z185),"")</f>
        <v/>
      </c>
      <c r="AA185" s="160" t="str">
        <f>IF($D185=1,IF(所有護老者!AA185="","",所有護老者!AA185),"")</f>
        <v/>
      </c>
      <c r="AB185" s="160" t="str">
        <f>IF($D185=1,IF(所有護老者!AB185="","",所有護老者!AB185),"")</f>
        <v/>
      </c>
      <c r="AC185" s="160" t="str">
        <f>IF($D185=1,IF(所有護老者!AC185="","",所有護老者!AC185),"")</f>
        <v/>
      </c>
      <c r="AD185" s="160" t="str">
        <f>IF($D185=1,IF(所有護老者!AD185="","",所有護老者!AD185),"")</f>
        <v/>
      </c>
      <c r="AE185" s="160" t="str">
        <f>IF($D185=1,IF(所有護老者!AE185="","",所有護老者!AE185),"")</f>
        <v/>
      </c>
      <c r="AF185" s="160" t="str">
        <f>IF($D185=1,IF(所有護老者!AF185="","",所有護老者!AF185),"")</f>
        <v/>
      </c>
      <c r="AG185" s="160" t="str">
        <f>IF($D185=1,IF(所有護老者!AG185="","",所有護老者!AG185),"")</f>
        <v/>
      </c>
      <c r="AH185" s="160" t="str">
        <f>IF(所有護老者!AK185="","",所有護老者!AK185)</f>
        <v/>
      </c>
      <c r="AI185" s="175" t="str">
        <f t="shared" si="85"/>
        <v/>
      </c>
      <c r="AJ185" s="175" t="str">
        <f t="shared" si="86"/>
        <v/>
      </c>
      <c r="AK185" s="175" t="str">
        <f t="shared" si="87"/>
        <v/>
      </c>
      <c r="AL185" s="175" t="str">
        <f t="shared" si="88"/>
        <v/>
      </c>
      <c r="AM185" s="175" t="str">
        <f t="shared" si="89"/>
        <v/>
      </c>
      <c r="AN185" s="175" t="str">
        <f t="shared" si="90"/>
        <v/>
      </c>
      <c r="AO185" s="175" t="str">
        <f t="shared" si="91"/>
        <v/>
      </c>
      <c r="AP185" s="175" t="str">
        <f t="shared" si="92"/>
        <v/>
      </c>
      <c r="AQ185" s="27">
        <f t="shared" si="93"/>
        <v>0</v>
      </c>
      <c r="AR185" s="27"/>
      <c r="AS185" s="27">
        <f t="shared" si="94"/>
        <v>0</v>
      </c>
      <c r="AT185" s="27">
        <f t="shared" si="95"/>
        <v>0</v>
      </c>
      <c r="AU185" s="27">
        <f t="shared" si="96"/>
        <v>0</v>
      </c>
      <c r="AV185" s="27">
        <f t="shared" si="97"/>
        <v>0</v>
      </c>
      <c r="AW185" s="27">
        <f t="shared" si="98"/>
        <v>0</v>
      </c>
      <c r="AX185" s="27">
        <f t="shared" si="99"/>
        <v>0</v>
      </c>
      <c r="AY185" s="27">
        <f t="shared" si="100"/>
        <v>0</v>
      </c>
      <c r="AZ185" s="27">
        <f t="shared" si="101"/>
        <v>0</v>
      </c>
      <c r="BA185" s="176"/>
      <c r="BB185" s="27">
        <f t="shared" si="102"/>
        <v>0</v>
      </c>
      <c r="BC185" s="176"/>
      <c r="BD185" s="276" t="str">
        <f t="shared" si="103"/>
        <v/>
      </c>
      <c r="BE185" s="176"/>
      <c r="BF185" s="27">
        <f t="shared" si="104"/>
        <v>0</v>
      </c>
      <c r="BG185" s="27">
        <f t="shared" si="105"/>
        <v>0</v>
      </c>
      <c r="BH185" s="27">
        <f t="shared" si="106"/>
        <v>0</v>
      </c>
      <c r="BI185" s="27">
        <f t="shared" si="107"/>
        <v>0</v>
      </c>
      <c r="BJ185" s="27">
        <f t="shared" si="108"/>
        <v>0</v>
      </c>
      <c r="BK185" s="27"/>
      <c r="BL185" s="166"/>
      <c r="BM185" s="166"/>
      <c r="BN185" s="166"/>
      <c r="BO185" s="166"/>
      <c r="BP185" s="166"/>
      <c r="BQ185" s="166"/>
      <c r="BR185" s="166"/>
      <c r="BS185" s="166"/>
      <c r="BT185" s="166"/>
      <c r="BU185" s="166"/>
      <c r="BV185" s="166"/>
      <c r="BW185" s="166"/>
      <c r="BX185" s="166"/>
      <c r="BY185" s="166"/>
      <c r="BZ185" s="166"/>
      <c r="CA185" s="166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</row>
    <row r="186" spans="1:91">
      <c r="A186" s="160" t="str">
        <f>IF($D186=1,IF(所有護老者!A186="","",所有護老者!A186),"")</f>
        <v/>
      </c>
      <c r="B186" s="160" t="str">
        <f>IF($D186=1,IF(所有護老者!B186="","",所有護老者!B186),"")</f>
        <v/>
      </c>
      <c r="C186" s="160" t="str">
        <f>IF($D186=1,IF(所有護老者!D186="","",所有護老者!D186),"")</f>
        <v/>
      </c>
      <c r="D186" s="160" t="str">
        <f>IF(所有護老者!C186=1,1,"")</f>
        <v/>
      </c>
      <c r="E186" s="160" t="str">
        <f>IF($D186=1,IF(所有護老者!E186="","",所有護老者!E186),"")</f>
        <v/>
      </c>
      <c r="F186" s="160" t="str">
        <f>IF($D186=1,IF(所有護老者!F186="","",所有護老者!F186),"")</f>
        <v/>
      </c>
      <c r="G186" s="160" t="str">
        <f>IF($D186=1,IF(所有護老者!G186="","",所有護老者!G186),"")</f>
        <v/>
      </c>
      <c r="H186" s="160" t="str">
        <f>IF($D186=1,IF(所有護老者!H186="","",所有護老者!H186),"")</f>
        <v/>
      </c>
      <c r="I186" s="160" t="str">
        <f>IF($D186=1,IF(所有護老者!I186="","",所有護老者!I186),"")</f>
        <v/>
      </c>
      <c r="J186" s="160" t="str">
        <f>IF($D186=1,IF(所有護老者!J186="","",所有護老者!J186),"")</f>
        <v/>
      </c>
      <c r="K186" s="160" t="str">
        <f>IF($D186=1,IF(所有護老者!K186="","",所有護老者!K186),"")</f>
        <v/>
      </c>
      <c r="L186" s="160" t="str">
        <f>IF($D186=1,IF(所有護老者!L186="","",所有護老者!L186),"")</f>
        <v/>
      </c>
      <c r="M186" s="160" t="str">
        <f>IF($D186=1,IF(所有護老者!M186="","",所有護老者!M186),"")</f>
        <v/>
      </c>
      <c r="N186" s="160" t="str">
        <f>IF($D186=1,IF(所有護老者!N186="","",所有護老者!N186),"")</f>
        <v/>
      </c>
      <c r="O186" s="160" t="str">
        <f>IF($D186=1,IF(所有護老者!O186="","",所有護老者!O186),"")</f>
        <v/>
      </c>
      <c r="P186" s="160" t="str">
        <f>IF($D186=1,IF(所有護老者!P186="","",所有護老者!P186),"")</f>
        <v/>
      </c>
      <c r="Q186" s="160" t="str">
        <f>IF($D186=1,IF(所有護老者!Q186="","",所有護老者!Q186),"")</f>
        <v/>
      </c>
      <c r="R186" s="160" t="str">
        <f>IF($D186=1,IF(所有護老者!R186="","",所有護老者!R186),"")</f>
        <v/>
      </c>
      <c r="S186" s="160" t="str">
        <f>IF($D186=1,IF(所有護老者!S186="","",所有護老者!S186),"")</f>
        <v/>
      </c>
      <c r="T186" s="160" t="str">
        <f>IF($D186=1,IF(所有護老者!T186="","",所有護老者!T186),"")</f>
        <v/>
      </c>
      <c r="U186" s="160" t="str">
        <f>IF($D186=1,IF(所有護老者!U186="","",所有護老者!U186),"")</f>
        <v/>
      </c>
      <c r="V186" s="160" t="str">
        <f>IF($D186=1,IF(所有護老者!V186="","",所有護老者!V186),"")</f>
        <v/>
      </c>
      <c r="W186" s="160" t="str">
        <f>IF($D186=1,IF(所有護老者!W186="","",所有護老者!W186),"")</f>
        <v/>
      </c>
      <c r="X186" s="160" t="str">
        <f>IF($D186=1,IF(所有護老者!X186="","",所有護老者!X186),"")</f>
        <v/>
      </c>
      <c r="Y186" s="160" t="str">
        <f>IF($D186=1,IF(所有護老者!Y186="","",所有護老者!Y186),"")</f>
        <v/>
      </c>
      <c r="Z186" s="160" t="str">
        <f>IF($D186=1,IF(所有護老者!Z186="","",所有護老者!Z186),"")</f>
        <v/>
      </c>
      <c r="AA186" s="160" t="str">
        <f>IF($D186=1,IF(所有護老者!AA186="","",所有護老者!AA186),"")</f>
        <v/>
      </c>
      <c r="AB186" s="160" t="str">
        <f>IF($D186=1,IF(所有護老者!AB186="","",所有護老者!AB186),"")</f>
        <v/>
      </c>
      <c r="AC186" s="160" t="str">
        <f>IF($D186=1,IF(所有護老者!AC186="","",所有護老者!AC186),"")</f>
        <v/>
      </c>
      <c r="AD186" s="160" t="str">
        <f>IF($D186=1,IF(所有護老者!AD186="","",所有護老者!AD186),"")</f>
        <v/>
      </c>
      <c r="AE186" s="160" t="str">
        <f>IF($D186=1,IF(所有護老者!AE186="","",所有護老者!AE186),"")</f>
        <v/>
      </c>
      <c r="AF186" s="160" t="str">
        <f>IF($D186=1,IF(所有護老者!AF186="","",所有護老者!AF186),"")</f>
        <v/>
      </c>
      <c r="AG186" s="160" t="str">
        <f>IF($D186=1,IF(所有護老者!AG186="","",所有護老者!AG186),"")</f>
        <v/>
      </c>
      <c r="AH186" s="160" t="str">
        <f>IF(所有護老者!AK186="","",所有護老者!AK186)</f>
        <v/>
      </c>
      <c r="AI186" s="175" t="str">
        <f t="shared" si="85"/>
        <v/>
      </c>
      <c r="AJ186" s="175" t="str">
        <f t="shared" si="86"/>
        <v/>
      </c>
      <c r="AK186" s="175" t="str">
        <f t="shared" si="87"/>
        <v/>
      </c>
      <c r="AL186" s="175" t="str">
        <f t="shared" si="88"/>
        <v/>
      </c>
      <c r="AM186" s="175" t="str">
        <f t="shared" si="89"/>
        <v/>
      </c>
      <c r="AN186" s="175" t="str">
        <f t="shared" si="90"/>
        <v/>
      </c>
      <c r="AO186" s="175" t="str">
        <f t="shared" si="91"/>
        <v/>
      </c>
      <c r="AP186" s="175" t="str">
        <f t="shared" si="92"/>
        <v/>
      </c>
      <c r="AQ186" s="27">
        <f t="shared" si="93"/>
        <v>0</v>
      </c>
      <c r="AR186" s="27"/>
      <c r="AS186" s="27">
        <f t="shared" si="94"/>
        <v>0</v>
      </c>
      <c r="AT186" s="27">
        <f t="shared" si="95"/>
        <v>0</v>
      </c>
      <c r="AU186" s="27">
        <f t="shared" si="96"/>
        <v>0</v>
      </c>
      <c r="AV186" s="27">
        <f t="shared" si="97"/>
        <v>0</v>
      </c>
      <c r="AW186" s="27">
        <f t="shared" si="98"/>
        <v>0</v>
      </c>
      <c r="AX186" s="27">
        <f t="shared" si="99"/>
        <v>0</v>
      </c>
      <c r="AY186" s="27">
        <f t="shared" si="100"/>
        <v>0</v>
      </c>
      <c r="AZ186" s="27">
        <f t="shared" si="101"/>
        <v>0</v>
      </c>
      <c r="BA186" s="176"/>
      <c r="BB186" s="27">
        <f t="shared" si="102"/>
        <v>0</v>
      </c>
      <c r="BC186" s="176"/>
      <c r="BD186" s="276" t="str">
        <f t="shared" si="103"/>
        <v/>
      </c>
      <c r="BE186" s="176"/>
      <c r="BF186" s="27">
        <f t="shared" si="104"/>
        <v>0</v>
      </c>
      <c r="BG186" s="27">
        <f t="shared" si="105"/>
        <v>0</v>
      </c>
      <c r="BH186" s="27">
        <f t="shared" si="106"/>
        <v>0</v>
      </c>
      <c r="BI186" s="27">
        <f t="shared" si="107"/>
        <v>0</v>
      </c>
      <c r="BJ186" s="27">
        <f t="shared" si="108"/>
        <v>0</v>
      </c>
      <c r="BK186" s="27"/>
      <c r="BL186" s="166"/>
      <c r="BM186" s="166"/>
      <c r="BN186" s="166"/>
      <c r="BO186" s="166"/>
      <c r="BP186" s="166"/>
      <c r="BQ186" s="166"/>
      <c r="BR186" s="166"/>
      <c r="BS186" s="166"/>
      <c r="BT186" s="166"/>
      <c r="BU186" s="166"/>
      <c r="BV186" s="166"/>
      <c r="BW186" s="166"/>
      <c r="BX186" s="166"/>
      <c r="BY186" s="166"/>
      <c r="BZ186" s="166"/>
      <c r="CA186" s="166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</row>
    <row r="187" spans="1:91">
      <c r="A187" s="160" t="str">
        <f>IF($D187=1,IF(所有護老者!A187="","",所有護老者!A187),"")</f>
        <v/>
      </c>
      <c r="B187" s="160" t="str">
        <f>IF($D187=1,IF(所有護老者!B187="","",所有護老者!B187),"")</f>
        <v/>
      </c>
      <c r="C187" s="160" t="str">
        <f>IF($D187=1,IF(所有護老者!D187="","",所有護老者!D187),"")</f>
        <v/>
      </c>
      <c r="D187" s="160" t="str">
        <f>IF(所有護老者!C187=1,1,"")</f>
        <v/>
      </c>
      <c r="E187" s="160" t="str">
        <f>IF($D187=1,IF(所有護老者!E187="","",所有護老者!E187),"")</f>
        <v/>
      </c>
      <c r="F187" s="160" t="str">
        <f>IF($D187=1,IF(所有護老者!F187="","",所有護老者!F187),"")</f>
        <v/>
      </c>
      <c r="G187" s="160" t="str">
        <f>IF($D187=1,IF(所有護老者!G187="","",所有護老者!G187),"")</f>
        <v/>
      </c>
      <c r="H187" s="160" t="str">
        <f>IF($D187=1,IF(所有護老者!H187="","",所有護老者!H187),"")</f>
        <v/>
      </c>
      <c r="I187" s="160" t="str">
        <f>IF($D187=1,IF(所有護老者!I187="","",所有護老者!I187),"")</f>
        <v/>
      </c>
      <c r="J187" s="160" t="str">
        <f>IF($D187=1,IF(所有護老者!J187="","",所有護老者!J187),"")</f>
        <v/>
      </c>
      <c r="K187" s="160" t="str">
        <f>IF($D187=1,IF(所有護老者!K187="","",所有護老者!K187),"")</f>
        <v/>
      </c>
      <c r="L187" s="160" t="str">
        <f>IF($D187=1,IF(所有護老者!L187="","",所有護老者!L187),"")</f>
        <v/>
      </c>
      <c r="M187" s="160" t="str">
        <f>IF($D187=1,IF(所有護老者!M187="","",所有護老者!M187),"")</f>
        <v/>
      </c>
      <c r="N187" s="160" t="str">
        <f>IF($D187=1,IF(所有護老者!N187="","",所有護老者!N187),"")</f>
        <v/>
      </c>
      <c r="O187" s="160" t="str">
        <f>IF($D187=1,IF(所有護老者!O187="","",所有護老者!O187),"")</f>
        <v/>
      </c>
      <c r="P187" s="160" t="str">
        <f>IF($D187=1,IF(所有護老者!P187="","",所有護老者!P187),"")</f>
        <v/>
      </c>
      <c r="Q187" s="160" t="str">
        <f>IF($D187=1,IF(所有護老者!Q187="","",所有護老者!Q187),"")</f>
        <v/>
      </c>
      <c r="R187" s="160" t="str">
        <f>IF($D187=1,IF(所有護老者!R187="","",所有護老者!R187),"")</f>
        <v/>
      </c>
      <c r="S187" s="160" t="str">
        <f>IF($D187=1,IF(所有護老者!S187="","",所有護老者!S187),"")</f>
        <v/>
      </c>
      <c r="T187" s="160" t="str">
        <f>IF($D187=1,IF(所有護老者!T187="","",所有護老者!T187),"")</f>
        <v/>
      </c>
      <c r="U187" s="160" t="str">
        <f>IF($D187=1,IF(所有護老者!U187="","",所有護老者!U187),"")</f>
        <v/>
      </c>
      <c r="V187" s="160" t="str">
        <f>IF($D187=1,IF(所有護老者!V187="","",所有護老者!V187),"")</f>
        <v/>
      </c>
      <c r="W187" s="160" t="str">
        <f>IF($D187=1,IF(所有護老者!W187="","",所有護老者!W187),"")</f>
        <v/>
      </c>
      <c r="X187" s="160" t="str">
        <f>IF($D187=1,IF(所有護老者!X187="","",所有護老者!X187),"")</f>
        <v/>
      </c>
      <c r="Y187" s="160" t="str">
        <f>IF($D187=1,IF(所有護老者!Y187="","",所有護老者!Y187),"")</f>
        <v/>
      </c>
      <c r="Z187" s="160" t="str">
        <f>IF($D187=1,IF(所有護老者!Z187="","",所有護老者!Z187),"")</f>
        <v/>
      </c>
      <c r="AA187" s="160" t="str">
        <f>IF($D187=1,IF(所有護老者!AA187="","",所有護老者!AA187),"")</f>
        <v/>
      </c>
      <c r="AB187" s="160" t="str">
        <f>IF($D187=1,IF(所有護老者!AB187="","",所有護老者!AB187),"")</f>
        <v/>
      </c>
      <c r="AC187" s="160" t="str">
        <f>IF($D187=1,IF(所有護老者!AC187="","",所有護老者!AC187),"")</f>
        <v/>
      </c>
      <c r="AD187" s="160" t="str">
        <f>IF($D187=1,IF(所有護老者!AD187="","",所有護老者!AD187),"")</f>
        <v/>
      </c>
      <c r="AE187" s="160" t="str">
        <f>IF($D187=1,IF(所有護老者!AE187="","",所有護老者!AE187),"")</f>
        <v/>
      </c>
      <c r="AF187" s="160" t="str">
        <f>IF($D187=1,IF(所有護老者!AF187="","",所有護老者!AF187),"")</f>
        <v/>
      </c>
      <c r="AG187" s="160" t="str">
        <f>IF($D187=1,IF(所有護老者!AG187="","",所有護老者!AG187),"")</f>
        <v/>
      </c>
      <c r="AH187" s="160" t="str">
        <f>IF(所有護老者!AK187="","",所有護老者!AK187)</f>
        <v/>
      </c>
      <c r="AI187" s="175" t="str">
        <f t="shared" si="85"/>
        <v/>
      </c>
      <c r="AJ187" s="175" t="str">
        <f t="shared" si="86"/>
        <v/>
      </c>
      <c r="AK187" s="175" t="str">
        <f t="shared" si="87"/>
        <v/>
      </c>
      <c r="AL187" s="175" t="str">
        <f t="shared" si="88"/>
        <v/>
      </c>
      <c r="AM187" s="175" t="str">
        <f t="shared" si="89"/>
        <v/>
      </c>
      <c r="AN187" s="175" t="str">
        <f t="shared" si="90"/>
        <v/>
      </c>
      <c r="AO187" s="175" t="str">
        <f t="shared" si="91"/>
        <v/>
      </c>
      <c r="AP187" s="175" t="str">
        <f t="shared" si="92"/>
        <v/>
      </c>
      <c r="AQ187" s="27">
        <f t="shared" si="93"/>
        <v>0</v>
      </c>
      <c r="AR187" s="27"/>
      <c r="AS187" s="27">
        <f t="shared" si="94"/>
        <v>0</v>
      </c>
      <c r="AT187" s="27">
        <f t="shared" si="95"/>
        <v>0</v>
      </c>
      <c r="AU187" s="27">
        <f t="shared" si="96"/>
        <v>0</v>
      </c>
      <c r="AV187" s="27">
        <f t="shared" si="97"/>
        <v>0</v>
      </c>
      <c r="AW187" s="27">
        <f t="shared" si="98"/>
        <v>0</v>
      </c>
      <c r="AX187" s="27">
        <f t="shared" si="99"/>
        <v>0</v>
      </c>
      <c r="AY187" s="27">
        <f t="shared" si="100"/>
        <v>0</v>
      </c>
      <c r="AZ187" s="27">
        <f t="shared" si="101"/>
        <v>0</v>
      </c>
      <c r="BA187" s="176"/>
      <c r="BB187" s="27">
        <f t="shared" si="102"/>
        <v>0</v>
      </c>
      <c r="BC187" s="176"/>
      <c r="BD187" s="276" t="str">
        <f t="shared" si="103"/>
        <v/>
      </c>
      <c r="BE187" s="176"/>
      <c r="BF187" s="27">
        <f t="shared" si="104"/>
        <v>0</v>
      </c>
      <c r="BG187" s="27">
        <f t="shared" si="105"/>
        <v>0</v>
      </c>
      <c r="BH187" s="27">
        <f t="shared" si="106"/>
        <v>0</v>
      </c>
      <c r="BI187" s="27">
        <f t="shared" si="107"/>
        <v>0</v>
      </c>
      <c r="BJ187" s="27">
        <f t="shared" si="108"/>
        <v>0</v>
      </c>
      <c r="BK187" s="27"/>
      <c r="BL187" s="166"/>
      <c r="BM187" s="166"/>
      <c r="BN187" s="166"/>
      <c r="BO187" s="166"/>
      <c r="BP187" s="166"/>
      <c r="BQ187" s="166"/>
      <c r="BR187" s="166"/>
      <c r="BS187" s="166"/>
      <c r="BT187" s="166"/>
      <c r="BU187" s="166"/>
      <c r="BV187" s="166"/>
      <c r="BW187" s="166"/>
      <c r="BX187" s="166"/>
      <c r="BY187" s="166"/>
      <c r="BZ187" s="166"/>
      <c r="CA187" s="166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</row>
    <row r="188" spans="1:91">
      <c r="A188" s="160" t="str">
        <f>IF($D188=1,IF(所有護老者!A188="","",所有護老者!A188),"")</f>
        <v/>
      </c>
      <c r="B188" s="160" t="str">
        <f>IF($D188=1,IF(所有護老者!B188="","",所有護老者!B188),"")</f>
        <v/>
      </c>
      <c r="C188" s="160" t="str">
        <f>IF($D188=1,IF(所有護老者!D188="","",所有護老者!D188),"")</f>
        <v/>
      </c>
      <c r="D188" s="160" t="str">
        <f>IF(所有護老者!C188=1,1,"")</f>
        <v/>
      </c>
      <c r="E188" s="160" t="str">
        <f>IF($D188=1,IF(所有護老者!E188="","",所有護老者!E188),"")</f>
        <v/>
      </c>
      <c r="F188" s="160" t="str">
        <f>IF($D188=1,IF(所有護老者!F188="","",所有護老者!F188),"")</f>
        <v/>
      </c>
      <c r="G188" s="160" t="str">
        <f>IF($D188=1,IF(所有護老者!G188="","",所有護老者!G188),"")</f>
        <v/>
      </c>
      <c r="H188" s="160" t="str">
        <f>IF($D188=1,IF(所有護老者!H188="","",所有護老者!H188),"")</f>
        <v/>
      </c>
      <c r="I188" s="160" t="str">
        <f>IF($D188=1,IF(所有護老者!I188="","",所有護老者!I188),"")</f>
        <v/>
      </c>
      <c r="J188" s="160" t="str">
        <f>IF($D188=1,IF(所有護老者!J188="","",所有護老者!J188),"")</f>
        <v/>
      </c>
      <c r="K188" s="160" t="str">
        <f>IF($D188=1,IF(所有護老者!K188="","",所有護老者!K188),"")</f>
        <v/>
      </c>
      <c r="L188" s="160" t="str">
        <f>IF($D188=1,IF(所有護老者!L188="","",所有護老者!L188),"")</f>
        <v/>
      </c>
      <c r="M188" s="160" t="str">
        <f>IF($D188=1,IF(所有護老者!M188="","",所有護老者!M188),"")</f>
        <v/>
      </c>
      <c r="N188" s="160" t="str">
        <f>IF($D188=1,IF(所有護老者!N188="","",所有護老者!N188),"")</f>
        <v/>
      </c>
      <c r="O188" s="160" t="str">
        <f>IF($D188=1,IF(所有護老者!O188="","",所有護老者!O188),"")</f>
        <v/>
      </c>
      <c r="P188" s="160" t="str">
        <f>IF($D188=1,IF(所有護老者!P188="","",所有護老者!P188),"")</f>
        <v/>
      </c>
      <c r="Q188" s="160" t="str">
        <f>IF($D188=1,IF(所有護老者!Q188="","",所有護老者!Q188),"")</f>
        <v/>
      </c>
      <c r="R188" s="160" t="str">
        <f>IF($D188=1,IF(所有護老者!R188="","",所有護老者!R188),"")</f>
        <v/>
      </c>
      <c r="S188" s="160" t="str">
        <f>IF($D188=1,IF(所有護老者!S188="","",所有護老者!S188),"")</f>
        <v/>
      </c>
      <c r="T188" s="160" t="str">
        <f>IF($D188=1,IF(所有護老者!T188="","",所有護老者!T188),"")</f>
        <v/>
      </c>
      <c r="U188" s="160" t="str">
        <f>IF($D188=1,IF(所有護老者!U188="","",所有護老者!U188),"")</f>
        <v/>
      </c>
      <c r="V188" s="160" t="str">
        <f>IF($D188=1,IF(所有護老者!V188="","",所有護老者!V188),"")</f>
        <v/>
      </c>
      <c r="W188" s="160" t="str">
        <f>IF($D188=1,IF(所有護老者!W188="","",所有護老者!W188),"")</f>
        <v/>
      </c>
      <c r="X188" s="160" t="str">
        <f>IF($D188=1,IF(所有護老者!X188="","",所有護老者!X188),"")</f>
        <v/>
      </c>
      <c r="Y188" s="160" t="str">
        <f>IF($D188=1,IF(所有護老者!Y188="","",所有護老者!Y188),"")</f>
        <v/>
      </c>
      <c r="Z188" s="160" t="str">
        <f>IF($D188=1,IF(所有護老者!Z188="","",所有護老者!Z188),"")</f>
        <v/>
      </c>
      <c r="AA188" s="160" t="str">
        <f>IF($D188=1,IF(所有護老者!AA188="","",所有護老者!AA188),"")</f>
        <v/>
      </c>
      <c r="AB188" s="160" t="str">
        <f>IF($D188=1,IF(所有護老者!AB188="","",所有護老者!AB188),"")</f>
        <v/>
      </c>
      <c r="AC188" s="160" t="str">
        <f>IF($D188=1,IF(所有護老者!AC188="","",所有護老者!AC188),"")</f>
        <v/>
      </c>
      <c r="AD188" s="160" t="str">
        <f>IF($D188=1,IF(所有護老者!AD188="","",所有護老者!AD188),"")</f>
        <v/>
      </c>
      <c r="AE188" s="160" t="str">
        <f>IF($D188=1,IF(所有護老者!AE188="","",所有護老者!AE188),"")</f>
        <v/>
      </c>
      <c r="AF188" s="160" t="str">
        <f>IF($D188=1,IF(所有護老者!AF188="","",所有護老者!AF188),"")</f>
        <v/>
      </c>
      <c r="AG188" s="160" t="str">
        <f>IF($D188=1,IF(所有護老者!AG188="","",所有護老者!AG188),"")</f>
        <v/>
      </c>
      <c r="AH188" s="160" t="str">
        <f>IF(所有護老者!AK188="","",所有護老者!AK188)</f>
        <v/>
      </c>
      <c r="AI188" s="175" t="str">
        <f t="shared" si="85"/>
        <v/>
      </c>
      <c r="AJ188" s="175" t="str">
        <f t="shared" si="86"/>
        <v/>
      </c>
      <c r="AK188" s="175" t="str">
        <f t="shared" si="87"/>
        <v/>
      </c>
      <c r="AL188" s="175" t="str">
        <f t="shared" si="88"/>
        <v/>
      </c>
      <c r="AM188" s="175" t="str">
        <f t="shared" si="89"/>
        <v/>
      </c>
      <c r="AN188" s="175" t="str">
        <f t="shared" si="90"/>
        <v/>
      </c>
      <c r="AO188" s="175" t="str">
        <f t="shared" si="91"/>
        <v/>
      </c>
      <c r="AP188" s="175" t="str">
        <f t="shared" si="92"/>
        <v/>
      </c>
      <c r="AQ188" s="27">
        <f t="shared" si="93"/>
        <v>0</v>
      </c>
      <c r="AR188" s="27"/>
      <c r="AS188" s="27">
        <f t="shared" si="94"/>
        <v>0</v>
      </c>
      <c r="AT188" s="27">
        <f t="shared" si="95"/>
        <v>0</v>
      </c>
      <c r="AU188" s="27">
        <f t="shared" si="96"/>
        <v>0</v>
      </c>
      <c r="AV188" s="27">
        <f t="shared" si="97"/>
        <v>0</v>
      </c>
      <c r="AW188" s="27">
        <f t="shared" si="98"/>
        <v>0</v>
      </c>
      <c r="AX188" s="27">
        <f t="shared" si="99"/>
        <v>0</v>
      </c>
      <c r="AY188" s="27">
        <f t="shared" si="100"/>
        <v>0</v>
      </c>
      <c r="AZ188" s="27">
        <f t="shared" si="101"/>
        <v>0</v>
      </c>
      <c r="BA188" s="176"/>
      <c r="BB188" s="27">
        <f t="shared" si="102"/>
        <v>0</v>
      </c>
      <c r="BC188" s="176"/>
      <c r="BD188" s="276" t="str">
        <f t="shared" si="103"/>
        <v/>
      </c>
      <c r="BE188" s="176"/>
      <c r="BF188" s="27">
        <f t="shared" si="104"/>
        <v>0</v>
      </c>
      <c r="BG188" s="27">
        <f t="shared" si="105"/>
        <v>0</v>
      </c>
      <c r="BH188" s="27">
        <f t="shared" si="106"/>
        <v>0</v>
      </c>
      <c r="BI188" s="27">
        <f t="shared" si="107"/>
        <v>0</v>
      </c>
      <c r="BJ188" s="27">
        <f t="shared" si="108"/>
        <v>0</v>
      </c>
      <c r="BK188" s="27"/>
      <c r="BL188" s="166"/>
      <c r="BM188" s="166"/>
      <c r="BN188" s="166"/>
      <c r="BO188" s="166"/>
      <c r="BP188" s="166"/>
      <c r="BQ188" s="166"/>
      <c r="BR188" s="166"/>
      <c r="BS188" s="166"/>
      <c r="BT188" s="166"/>
      <c r="BU188" s="166"/>
      <c r="BV188" s="166"/>
      <c r="BW188" s="166"/>
      <c r="BX188" s="166"/>
      <c r="BY188" s="166"/>
      <c r="BZ188" s="166"/>
      <c r="CA188" s="166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</row>
    <row r="189" spans="1:91">
      <c r="A189" s="160" t="str">
        <f>IF($D189=1,IF(所有護老者!A189="","",所有護老者!A189),"")</f>
        <v/>
      </c>
      <c r="B189" s="160" t="str">
        <f>IF($D189=1,IF(所有護老者!B189="","",所有護老者!B189),"")</f>
        <v/>
      </c>
      <c r="C189" s="160" t="str">
        <f>IF($D189=1,IF(所有護老者!D189="","",所有護老者!D189),"")</f>
        <v/>
      </c>
      <c r="D189" s="160" t="str">
        <f>IF(所有護老者!C189=1,1,"")</f>
        <v/>
      </c>
      <c r="E189" s="160" t="str">
        <f>IF($D189=1,IF(所有護老者!E189="","",所有護老者!E189),"")</f>
        <v/>
      </c>
      <c r="F189" s="160" t="str">
        <f>IF($D189=1,IF(所有護老者!F189="","",所有護老者!F189),"")</f>
        <v/>
      </c>
      <c r="G189" s="160" t="str">
        <f>IF($D189=1,IF(所有護老者!G189="","",所有護老者!G189),"")</f>
        <v/>
      </c>
      <c r="H189" s="160" t="str">
        <f>IF($D189=1,IF(所有護老者!H189="","",所有護老者!H189),"")</f>
        <v/>
      </c>
      <c r="I189" s="160" t="str">
        <f>IF($D189=1,IF(所有護老者!I189="","",所有護老者!I189),"")</f>
        <v/>
      </c>
      <c r="J189" s="160" t="str">
        <f>IF($D189=1,IF(所有護老者!J189="","",所有護老者!J189),"")</f>
        <v/>
      </c>
      <c r="K189" s="160" t="str">
        <f>IF($D189=1,IF(所有護老者!K189="","",所有護老者!K189),"")</f>
        <v/>
      </c>
      <c r="L189" s="160" t="str">
        <f>IF($D189=1,IF(所有護老者!L189="","",所有護老者!L189),"")</f>
        <v/>
      </c>
      <c r="M189" s="160" t="str">
        <f>IF($D189=1,IF(所有護老者!M189="","",所有護老者!M189),"")</f>
        <v/>
      </c>
      <c r="N189" s="160" t="str">
        <f>IF($D189=1,IF(所有護老者!N189="","",所有護老者!N189),"")</f>
        <v/>
      </c>
      <c r="O189" s="160" t="str">
        <f>IF($D189=1,IF(所有護老者!O189="","",所有護老者!O189),"")</f>
        <v/>
      </c>
      <c r="P189" s="160" t="str">
        <f>IF($D189=1,IF(所有護老者!P189="","",所有護老者!P189),"")</f>
        <v/>
      </c>
      <c r="Q189" s="160" t="str">
        <f>IF($D189=1,IF(所有護老者!Q189="","",所有護老者!Q189),"")</f>
        <v/>
      </c>
      <c r="R189" s="160" t="str">
        <f>IF($D189=1,IF(所有護老者!R189="","",所有護老者!R189),"")</f>
        <v/>
      </c>
      <c r="S189" s="160" t="str">
        <f>IF($D189=1,IF(所有護老者!S189="","",所有護老者!S189),"")</f>
        <v/>
      </c>
      <c r="T189" s="160" t="str">
        <f>IF($D189=1,IF(所有護老者!T189="","",所有護老者!T189),"")</f>
        <v/>
      </c>
      <c r="U189" s="160" t="str">
        <f>IF($D189=1,IF(所有護老者!U189="","",所有護老者!U189),"")</f>
        <v/>
      </c>
      <c r="V189" s="160" t="str">
        <f>IF($D189=1,IF(所有護老者!V189="","",所有護老者!V189),"")</f>
        <v/>
      </c>
      <c r="W189" s="160" t="str">
        <f>IF($D189=1,IF(所有護老者!W189="","",所有護老者!W189),"")</f>
        <v/>
      </c>
      <c r="X189" s="160" t="str">
        <f>IF($D189=1,IF(所有護老者!X189="","",所有護老者!X189),"")</f>
        <v/>
      </c>
      <c r="Y189" s="160" t="str">
        <f>IF($D189=1,IF(所有護老者!Y189="","",所有護老者!Y189),"")</f>
        <v/>
      </c>
      <c r="Z189" s="160" t="str">
        <f>IF($D189=1,IF(所有護老者!Z189="","",所有護老者!Z189),"")</f>
        <v/>
      </c>
      <c r="AA189" s="160" t="str">
        <f>IF($D189=1,IF(所有護老者!AA189="","",所有護老者!AA189),"")</f>
        <v/>
      </c>
      <c r="AB189" s="160" t="str">
        <f>IF($D189=1,IF(所有護老者!AB189="","",所有護老者!AB189),"")</f>
        <v/>
      </c>
      <c r="AC189" s="160" t="str">
        <f>IF($D189=1,IF(所有護老者!AC189="","",所有護老者!AC189),"")</f>
        <v/>
      </c>
      <c r="AD189" s="160" t="str">
        <f>IF($D189=1,IF(所有護老者!AD189="","",所有護老者!AD189),"")</f>
        <v/>
      </c>
      <c r="AE189" s="160" t="str">
        <f>IF($D189=1,IF(所有護老者!AE189="","",所有護老者!AE189),"")</f>
        <v/>
      </c>
      <c r="AF189" s="160" t="str">
        <f>IF($D189=1,IF(所有護老者!AF189="","",所有護老者!AF189),"")</f>
        <v/>
      </c>
      <c r="AG189" s="160" t="str">
        <f>IF($D189=1,IF(所有護老者!AG189="","",所有護老者!AG189),"")</f>
        <v/>
      </c>
      <c r="AH189" s="160" t="str">
        <f>IF(所有護老者!AK189="","",所有護老者!AK189)</f>
        <v/>
      </c>
      <c r="AI189" s="175" t="str">
        <f t="shared" si="85"/>
        <v/>
      </c>
      <c r="AJ189" s="175" t="str">
        <f t="shared" si="86"/>
        <v/>
      </c>
      <c r="AK189" s="175" t="str">
        <f t="shared" si="87"/>
        <v/>
      </c>
      <c r="AL189" s="175" t="str">
        <f t="shared" si="88"/>
        <v/>
      </c>
      <c r="AM189" s="175" t="str">
        <f t="shared" si="89"/>
        <v/>
      </c>
      <c r="AN189" s="175" t="str">
        <f t="shared" si="90"/>
        <v/>
      </c>
      <c r="AO189" s="175" t="str">
        <f t="shared" si="91"/>
        <v/>
      </c>
      <c r="AP189" s="175" t="str">
        <f t="shared" si="92"/>
        <v/>
      </c>
      <c r="AQ189" s="27">
        <f t="shared" si="93"/>
        <v>0</v>
      </c>
      <c r="AR189" s="27"/>
      <c r="AS189" s="27">
        <f t="shared" si="94"/>
        <v>0</v>
      </c>
      <c r="AT189" s="27">
        <f t="shared" si="95"/>
        <v>0</v>
      </c>
      <c r="AU189" s="27">
        <f t="shared" si="96"/>
        <v>0</v>
      </c>
      <c r="AV189" s="27">
        <f t="shared" si="97"/>
        <v>0</v>
      </c>
      <c r="AW189" s="27">
        <f t="shared" si="98"/>
        <v>0</v>
      </c>
      <c r="AX189" s="27">
        <f t="shared" si="99"/>
        <v>0</v>
      </c>
      <c r="AY189" s="27">
        <f t="shared" si="100"/>
        <v>0</v>
      </c>
      <c r="AZ189" s="27">
        <f t="shared" si="101"/>
        <v>0</v>
      </c>
      <c r="BA189" s="176"/>
      <c r="BB189" s="27">
        <f t="shared" si="102"/>
        <v>0</v>
      </c>
      <c r="BC189" s="176"/>
      <c r="BD189" s="276" t="str">
        <f t="shared" si="103"/>
        <v/>
      </c>
      <c r="BE189" s="176"/>
      <c r="BF189" s="27">
        <f t="shared" si="104"/>
        <v>0</v>
      </c>
      <c r="BG189" s="27">
        <f t="shared" si="105"/>
        <v>0</v>
      </c>
      <c r="BH189" s="27">
        <f t="shared" si="106"/>
        <v>0</v>
      </c>
      <c r="BI189" s="27">
        <f t="shared" si="107"/>
        <v>0</v>
      </c>
      <c r="BJ189" s="27">
        <f t="shared" si="108"/>
        <v>0</v>
      </c>
      <c r="BK189" s="27"/>
      <c r="BL189" s="166"/>
      <c r="BM189" s="166"/>
      <c r="BN189" s="166"/>
      <c r="BO189" s="166"/>
      <c r="BP189" s="166"/>
      <c r="BQ189" s="166"/>
      <c r="BR189" s="166"/>
      <c r="BS189" s="166"/>
      <c r="BT189" s="166"/>
      <c r="BU189" s="166"/>
      <c r="BV189" s="166"/>
      <c r="BW189" s="166"/>
      <c r="BX189" s="166"/>
      <c r="BY189" s="166"/>
      <c r="BZ189" s="166"/>
      <c r="CA189" s="166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</row>
    <row r="190" spans="1:91">
      <c r="A190" s="160" t="str">
        <f>IF($D190=1,IF(所有護老者!A190="","",所有護老者!A190),"")</f>
        <v/>
      </c>
      <c r="B190" s="160" t="str">
        <f>IF($D190=1,IF(所有護老者!B190="","",所有護老者!B190),"")</f>
        <v/>
      </c>
      <c r="C190" s="160" t="str">
        <f>IF($D190=1,IF(所有護老者!D190="","",所有護老者!D190),"")</f>
        <v/>
      </c>
      <c r="D190" s="160" t="str">
        <f>IF(所有護老者!C190=1,1,"")</f>
        <v/>
      </c>
      <c r="E190" s="160" t="str">
        <f>IF($D190=1,IF(所有護老者!E190="","",所有護老者!E190),"")</f>
        <v/>
      </c>
      <c r="F190" s="160" t="str">
        <f>IF($D190=1,IF(所有護老者!F190="","",所有護老者!F190),"")</f>
        <v/>
      </c>
      <c r="G190" s="160" t="str">
        <f>IF($D190=1,IF(所有護老者!G190="","",所有護老者!G190),"")</f>
        <v/>
      </c>
      <c r="H190" s="160" t="str">
        <f>IF($D190=1,IF(所有護老者!H190="","",所有護老者!H190),"")</f>
        <v/>
      </c>
      <c r="I190" s="160" t="str">
        <f>IF($D190=1,IF(所有護老者!I190="","",所有護老者!I190),"")</f>
        <v/>
      </c>
      <c r="J190" s="160" t="str">
        <f>IF($D190=1,IF(所有護老者!J190="","",所有護老者!J190),"")</f>
        <v/>
      </c>
      <c r="K190" s="160" t="str">
        <f>IF($D190=1,IF(所有護老者!K190="","",所有護老者!K190),"")</f>
        <v/>
      </c>
      <c r="L190" s="160" t="str">
        <f>IF($D190=1,IF(所有護老者!L190="","",所有護老者!L190),"")</f>
        <v/>
      </c>
      <c r="M190" s="160" t="str">
        <f>IF($D190=1,IF(所有護老者!M190="","",所有護老者!M190),"")</f>
        <v/>
      </c>
      <c r="N190" s="160" t="str">
        <f>IF($D190=1,IF(所有護老者!N190="","",所有護老者!N190),"")</f>
        <v/>
      </c>
      <c r="O190" s="160" t="str">
        <f>IF($D190=1,IF(所有護老者!O190="","",所有護老者!O190),"")</f>
        <v/>
      </c>
      <c r="P190" s="160" t="str">
        <f>IF($D190=1,IF(所有護老者!P190="","",所有護老者!P190),"")</f>
        <v/>
      </c>
      <c r="Q190" s="160" t="str">
        <f>IF($D190=1,IF(所有護老者!Q190="","",所有護老者!Q190),"")</f>
        <v/>
      </c>
      <c r="R190" s="160" t="str">
        <f>IF($D190=1,IF(所有護老者!R190="","",所有護老者!R190),"")</f>
        <v/>
      </c>
      <c r="S190" s="160" t="str">
        <f>IF($D190=1,IF(所有護老者!S190="","",所有護老者!S190),"")</f>
        <v/>
      </c>
      <c r="T190" s="160" t="str">
        <f>IF($D190=1,IF(所有護老者!T190="","",所有護老者!T190),"")</f>
        <v/>
      </c>
      <c r="U190" s="160" t="str">
        <f>IF($D190=1,IF(所有護老者!U190="","",所有護老者!U190),"")</f>
        <v/>
      </c>
      <c r="V190" s="160" t="str">
        <f>IF($D190=1,IF(所有護老者!V190="","",所有護老者!V190),"")</f>
        <v/>
      </c>
      <c r="W190" s="160" t="str">
        <f>IF($D190=1,IF(所有護老者!W190="","",所有護老者!W190),"")</f>
        <v/>
      </c>
      <c r="X190" s="160" t="str">
        <f>IF($D190=1,IF(所有護老者!X190="","",所有護老者!X190),"")</f>
        <v/>
      </c>
      <c r="Y190" s="160" t="str">
        <f>IF($D190=1,IF(所有護老者!Y190="","",所有護老者!Y190),"")</f>
        <v/>
      </c>
      <c r="Z190" s="160" t="str">
        <f>IF($D190=1,IF(所有護老者!Z190="","",所有護老者!Z190),"")</f>
        <v/>
      </c>
      <c r="AA190" s="160" t="str">
        <f>IF($D190=1,IF(所有護老者!AA190="","",所有護老者!AA190),"")</f>
        <v/>
      </c>
      <c r="AB190" s="160" t="str">
        <f>IF($D190=1,IF(所有護老者!AB190="","",所有護老者!AB190),"")</f>
        <v/>
      </c>
      <c r="AC190" s="160" t="str">
        <f>IF($D190=1,IF(所有護老者!AC190="","",所有護老者!AC190),"")</f>
        <v/>
      </c>
      <c r="AD190" s="160" t="str">
        <f>IF($D190=1,IF(所有護老者!AD190="","",所有護老者!AD190),"")</f>
        <v/>
      </c>
      <c r="AE190" s="160" t="str">
        <f>IF($D190=1,IF(所有護老者!AE190="","",所有護老者!AE190),"")</f>
        <v/>
      </c>
      <c r="AF190" s="160" t="str">
        <f>IF($D190=1,IF(所有護老者!AF190="","",所有護老者!AF190),"")</f>
        <v/>
      </c>
      <c r="AG190" s="160" t="str">
        <f>IF($D190=1,IF(所有護老者!AG190="","",所有護老者!AG190),"")</f>
        <v/>
      </c>
      <c r="AH190" s="160" t="str">
        <f>IF(所有護老者!AK190="","",所有護老者!AK190)</f>
        <v/>
      </c>
      <c r="AI190" s="175" t="str">
        <f t="shared" si="85"/>
        <v/>
      </c>
      <c r="AJ190" s="175" t="str">
        <f t="shared" si="86"/>
        <v/>
      </c>
      <c r="AK190" s="175" t="str">
        <f t="shared" si="87"/>
        <v/>
      </c>
      <c r="AL190" s="175" t="str">
        <f t="shared" si="88"/>
        <v/>
      </c>
      <c r="AM190" s="175" t="str">
        <f t="shared" si="89"/>
        <v/>
      </c>
      <c r="AN190" s="175" t="str">
        <f t="shared" si="90"/>
        <v/>
      </c>
      <c r="AO190" s="175" t="str">
        <f t="shared" si="91"/>
        <v/>
      </c>
      <c r="AP190" s="175" t="str">
        <f t="shared" si="92"/>
        <v/>
      </c>
      <c r="AQ190" s="27">
        <f t="shared" si="93"/>
        <v>0</v>
      </c>
      <c r="AR190" s="27"/>
      <c r="AS190" s="27">
        <f t="shared" si="94"/>
        <v>0</v>
      </c>
      <c r="AT190" s="27">
        <f t="shared" si="95"/>
        <v>0</v>
      </c>
      <c r="AU190" s="27">
        <f t="shared" si="96"/>
        <v>0</v>
      </c>
      <c r="AV190" s="27">
        <f t="shared" si="97"/>
        <v>0</v>
      </c>
      <c r="AW190" s="27">
        <f t="shared" si="98"/>
        <v>0</v>
      </c>
      <c r="AX190" s="27">
        <f t="shared" si="99"/>
        <v>0</v>
      </c>
      <c r="AY190" s="27">
        <f t="shared" si="100"/>
        <v>0</v>
      </c>
      <c r="AZ190" s="27">
        <f t="shared" si="101"/>
        <v>0</v>
      </c>
      <c r="BA190" s="176"/>
      <c r="BB190" s="27">
        <f t="shared" si="102"/>
        <v>0</v>
      </c>
      <c r="BC190" s="176"/>
      <c r="BD190" s="276" t="str">
        <f t="shared" si="103"/>
        <v/>
      </c>
      <c r="BE190" s="176"/>
      <c r="BF190" s="27">
        <f t="shared" si="104"/>
        <v>0</v>
      </c>
      <c r="BG190" s="27">
        <f t="shared" si="105"/>
        <v>0</v>
      </c>
      <c r="BH190" s="27">
        <f t="shared" si="106"/>
        <v>0</v>
      </c>
      <c r="BI190" s="27">
        <f t="shared" si="107"/>
        <v>0</v>
      </c>
      <c r="BJ190" s="27">
        <f t="shared" si="108"/>
        <v>0</v>
      </c>
      <c r="BK190" s="27"/>
      <c r="BL190" s="166"/>
      <c r="BM190" s="166"/>
      <c r="BN190" s="166"/>
      <c r="BO190" s="166"/>
      <c r="BP190" s="166"/>
      <c r="BQ190" s="166"/>
      <c r="BR190" s="166"/>
      <c r="BS190" s="166"/>
      <c r="BT190" s="166"/>
      <c r="BU190" s="166"/>
      <c r="BV190" s="166"/>
      <c r="BW190" s="166"/>
      <c r="BX190" s="166"/>
      <c r="BY190" s="166"/>
      <c r="BZ190" s="166"/>
      <c r="CA190" s="166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</row>
    <row r="191" spans="1:91">
      <c r="A191" s="160" t="str">
        <f>IF($D191=1,IF(所有護老者!A191="","",所有護老者!A191),"")</f>
        <v/>
      </c>
      <c r="B191" s="160" t="str">
        <f>IF($D191=1,IF(所有護老者!B191="","",所有護老者!B191),"")</f>
        <v/>
      </c>
      <c r="C191" s="160" t="str">
        <f>IF($D191=1,IF(所有護老者!D191="","",所有護老者!D191),"")</f>
        <v/>
      </c>
      <c r="D191" s="160" t="str">
        <f>IF(所有護老者!C191=1,1,"")</f>
        <v/>
      </c>
      <c r="E191" s="160" t="str">
        <f>IF($D191=1,IF(所有護老者!E191="","",所有護老者!E191),"")</f>
        <v/>
      </c>
      <c r="F191" s="160" t="str">
        <f>IF($D191=1,IF(所有護老者!F191="","",所有護老者!F191),"")</f>
        <v/>
      </c>
      <c r="G191" s="160" t="str">
        <f>IF($D191=1,IF(所有護老者!G191="","",所有護老者!G191),"")</f>
        <v/>
      </c>
      <c r="H191" s="160" t="str">
        <f>IF($D191=1,IF(所有護老者!H191="","",所有護老者!H191),"")</f>
        <v/>
      </c>
      <c r="I191" s="160" t="str">
        <f>IF($D191=1,IF(所有護老者!I191="","",所有護老者!I191),"")</f>
        <v/>
      </c>
      <c r="J191" s="160" t="str">
        <f>IF($D191=1,IF(所有護老者!J191="","",所有護老者!J191),"")</f>
        <v/>
      </c>
      <c r="K191" s="160" t="str">
        <f>IF($D191=1,IF(所有護老者!K191="","",所有護老者!K191),"")</f>
        <v/>
      </c>
      <c r="L191" s="160" t="str">
        <f>IF($D191=1,IF(所有護老者!L191="","",所有護老者!L191),"")</f>
        <v/>
      </c>
      <c r="M191" s="160" t="str">
        <f>IF($D191=1,IF(所有護老者!M191="","",所有護老者!M191),"")</f>
        <v/>
      </c>
      <c r="N191" s="160" t="str">
        <f>IF($D191=1,IF(所有護老者!N191="","",所有護老者!N191),"")</f>
        <v/>
      </c>
      <c r="O191" s="160" t="str">
        <f>IF($D191=1,IF(所有護老者!O191="","",所有護老者!O191),"")</f>
        <v/>
      </c>
      <c r="P191" s="160" t="str">
        <f>IF($D191=1,IF(所有護老者!P191="","",所有護老者!P191),"")</f>
        <v/>
      </c>
      <c r="Q191" s="160" t="str">
        <f>IF($D191=1,IF(所有護老者!Q191="","",所有護老者!Q191),"")</f>
        <v/>
      </c>
      <c r="R191" s="160" t="str">
        <f>IF($D191=1,IF(所有護老者!R191="","",所有護老者!R191),"")</f>
        <v/>
      </c>
      <c r="S191" s="160" t="str">
        <f>IF($D191=1,IF(所有護老者!S191="","",所有護老者!S191),"")</f>
        <v/>
      </c>
      <c r="T191" s="160" t="str">
        <f>IF($D191=1,IF(所有護老者!T191="","",所有護老者!T191),"")</f>
        <v/>
      </c>
      <c r="U191" s="160" t="str">
        <f>IF($D191=1,IF(所有護老者!U191="","",所有護老者!U191),"")</f>
        <v/>
      </c>
      <c r="V191" s="160" t="str">
        <f>IF($D191=1,IF(所有護老者!V191="","",所有護老者!V191),"")</f>
        <v/>
      </c>
      <c r="W191" s="160" t="str">
        <f>IF($D191=1,IF(所有護老者!W191="","",所有護老者!W191),"")</f>
        <v/>
      </c>
      <c r="X191" s="160" t="str">
        <f>IF($D191=1,IF(所有護老者!X191="","",所有護老者!X191),"")</f>
        <v/>
      </c>
      <c r="Y191" s="160" t="str">
        <f>IF($D191=1,IF(所有護老者!Y191="","",所有護老者!Y191),"")</f>
        <v/>
      </c>
      <c r="Z191" s="160" t="str">
        <f>IF($D191=1,IF(所有護老者!Z191="","",所有護老者!Z191),"")</f>
        <v/>
      </c>
      <c r="AA191" s="160" t="str">
        <f>IF($D191=1,IF(所有護老者!AA191="","",所有護老者!AA191),"")</f>
        <v/>
      </c>
      <c r="AB191" s="160" t="str">
        <f>IF($D191=1,IF(所有護老者!AB191="","",所有護老者!AB191),"")</f>
        <v/>
      </c>
      <c r="AC191" s="160" t="str">
        <f>IF($D191=1,IF(所有護老者!AC191="","",所有護老者!AC191),"")</f>
        <v/>
      </c>
      <c r="AD191" s="160" t="str">
        <f>IF($D191=1,IF(所有護老者!AD191="","",所有護老者!AD191),"")</f>
        <v/>
      </c>
      <c r="AE191" s="160" t="str">
        <f>IF($D191=1,IF(所有護老者!AE191="","",所有護老者!AE191),"")</f>
        <v/>
      </c>
      <c r="AF191" s="160" t="str">
        <f>IF($D191=1,IF(所有護老者!AF191="","",所有護老者!AF191),"")</f>
        <v/>
      </c>
      <c r="AG191" s="160" t="str">
        <f>IF($D191=1,IF(所有護老者!AG191="","",所有護老者!AG191),"")</f>
        <v/>
      </c>
      <c r="AH191" s="160" t="str">
        <f>IF(所有護老者!AK191="","",所有護老者!AK191)</f>
        <v/>
      </c>
      <c r="AI191" s="175" t="str">
        <f t="shared" si="85"/>
        <v/>
      </c>
      <c r="AJ191" s="175" t="str">
        <f t="shared" si="86"/>
        <v/>
      </c>
      <c r="AK191" s="175" t="str">
        <f t="shared" si="87"/>
        <v/>
      </c>
      <c r="AL191" s="175" t="str">
        <f t="shared" si="88"/>
        <v/>
      </c>
      <c r="AM191" s="175" t="str">
        <f t="shared" si="89"/>
        <v/>
      </c>
      <c r="AN191" s="175" t="str">
        <f t="shared" si="90"/>
        <v/>
      </c>
      <c r="AO191" s="175" t="str">
        <f t="shared" si="91"/>
        <v/>
      </c>
      <c r="AP191" s="175" t="str">
        <f t="shared" si="92"/>
        <v/>
      </c>
      <c r="AQ191" s="27">
        <f t="shared" si="93"/>
        <v>0</v>
      </c>
      <c r="AR191" s="27"/>
      <c r="AS191" s="27">
        <f t="shared" si="94"/>
        <v>0</v>
      </c>
      <c r="AT191" s="27">
        <f t="shared" si="95"/>
        <v>0</v>
      </c>
      <c r="AU191" s="27">
        <f t="shared" si="96"/>
        <v>0</v>
      </c>
      <c r="AV191" s="27">
        <f t="shared" si="97"/>
        <v>0</v>
      </c>
      <c r="AW191" s="27">
        <f t="shared" si="98"/>
        <v>0</v>
      </c>
      <c r="AX191" s="27">
        <f t="shared" si="99"/>
        <v>0</v>
      </c>
      <c r="AY191" s="27">
        <f t="shared" si="100"/>
        <v>0</v>
      </c>
      <c r="AZ191" s="27">
        <f t="shared" si="101"/>
        <v>0</v>
      </c>
      <c r="BA191" s="176"/>
      <c r="BB191" s="27">
        <f t="shared" si="102"/>
        <v>0</v>
      </c>
      <c r="BC191" s="176"/>
      <c r="BD191" s="276" t="str">
        <f t="shared" si="103"/>
        <v/>
      </c>
      <c r="BE191" s="176"/>
      <c r="BF191" s="27">
        <f t="shared" si="104"/>
        <v>0</v>
      </c>
      <c r="BG191" s="27">
        <f t="shared" si="105"/>
        <v>0</v>
      </c>
      <c r="BH191" s="27">
        <f t="shared" si="106"/>
        <v>0</v>
      </c>
      <c r="BI191" s="27">
        <f t="shared" si="107"/>
        <v>0</v>
      </c>
      <c r="BJ191" s="27">
        <f t="shared" si="108"/>
        <v>0</v>
      </c>
      <c r="BK191" s="27"/>
      <c r="BL191" s="166"/>
      <c r="BM191" s="166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66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</row>
    <row r="192" spans="1:91">
      <c r="A192" s="160" t="str">
        <f>IF($D192=1,IF(所有護老者!A192="","",所有護老者!A192),"")</f>
        <v/>
      </c>
      <c r="B192" s="160" t="str">
        <f>IF($D192=1,IF(所有護老者!B192="","",所有護老者!B192),"")</f>
        <v/>
      </c>
      <c r="C192" s="160" t="str">
        <f>IF($D192=1,IF(所有護老者!D192="","",所有護老者!D192),"")</f>
        <v/>
      </c>
      <c r="D192" s="160" t="str">
        <f>IF(所有護老者!C192=1,1,"")</f>
        <v/>
      </c>
      <c r="E192" s="160" t="str">
        <f>IF($D192=1,IF(所有護老者!E192="","",所有護老者!E192),"")</f>
        <v/>
      </c>
      <c r="F192" s="160" t="str">
        <f>IF($D192=1,IF(所有護老者!F192="","",所有護老者!F192),"")</f>
        <v/>
      </c>
      <c r="G192" s="160" t="str">
        <f>IF($D192=1,IF(所有護老者!G192="","",所有護老者!G192),"")</f>
        <v/>
      </c>
      <c r="H192" s="160" t="str">
        <f>IF($D192=1,IF(所有護老者!H192="","",所有護老者!H192),"")</f>
        <v/>
      </c>
      <c r="I192" s="160" t="str">
        <f>IF($D192=1,IF(所有護老者!I192="","",所有護老者!I192),"")</f>
        <v/>
      </c>
      <c r="J192" s="160" t="str">
        <f>IF($D192=1,IF(所有護老者!J192="","",所有護老者!J192),"")</f>
        <v/>
      </c>
      <c r="K192" s="160" t="str">
        <f>IF($D192=1,IF(所有護老者!K192="","",所有護老者!K192),"")</f>
        <v/>
      </c>
      <c r="L192" s="160" t="str">
        <f>IF($D192=1,IF(所有護老者!L192="","",所有護老者!L192),"")</f>
        <v/>
      </c>
      <c r="M192" s="160" t="str">
        <f>IF($D192=1,IF(所有護老者!M192="","",所有護老者!M192),"")</f>
        <v/>
      </c>
      <c r="N192" s="160" t="str">
        <f>IF($D192=1,IF(所有護老者!N192="","",所有護老者!N192),"")</f>
        <v/>
      </c>
      <c r="O192" s="160" t="str">
        <f>IF($D192=1,IF(所有護老者!O192="","",所有護老者!O192),"")</f>
        <v/>
      </c>
      <c r="P192" s="160" t="str">
        <f>IF($D192=1,IF(所有護老者!P192="","",所有護老者!P192),"")</f>
        <v/>
      </c>
      <c r="Q192" s="160" t="str">
        <f>IF($D192=1,IF(所有護老者!Q192="","",所有護老者!Q192),"")</f>
        <v/>
      </c>
      <c r="R192" s="160" t="str">
        <f>IF($D192=1,IF(所有護老者!R192="","",所有護老者!R192),"")</f>
        <v/>
      </c>
      <c r="S192" s="160" t="str">
        <f>IF($D192=1,IF(所有護老者!S192="","",所有護老者!S192),"")</f>
        <v/>
      </c>
      <c r="T192" s="160" t="str">
        <f>IF($D192=1,IF(所有護老者!T192="","",所有護老者!T192),"")</f>
        <v/>
      </c>
      <c r="U192" s="160" t="str">
        <f>IF($D192=1,IF(所有護老者!U192="","",所有護老者!U192),"")</f>
        <v/>
      </c>
      <c r="V192" s="160" t="str">
        <f>IF($D192=1,IF(所有護老者!V192="","",所有護老者!V192),"")</f>
        <v/>
      </c>
      <c r="W192" s="160" t="str">
        <f>IF($D192=1,IF(所有護老者!W192="","",所有護老者!W192),"")</f>
        <v/>
      </c>
      <c r="X192" s="160" t="str">
        <f>IF($D192=1,IF(所有護老者!X192="","",所有護老者!X192),"")</f>
        <v/>
      </c>
      <c r="Y192" s="160" t="str">
        <f>IF($D192=1,IF(所有護老者!Y192="","",所有護老者!Y192),"")</f>
        <v/>
      </c>
      <c r="Z192" s="160" t="str">
        <f>IF($D192=1,IF(所有護老者!Z192="","",所有護老者!Z192),"")</f>
        <v/>
      </c>
      <c r="AA192" s="160" t="str">
        <f>IF($D192=1,IF(所有護老者!AA192="","",所有護老者!AA192),"")</f>
        <v/>
      </c>
      <c r="AB192" s="160" t="str">
        <f>IF($D192=1,IF(所有護老者!AB192="","",所有護老者!AB192),"")</f>
        <v/>
      </c>
      <c r="AC192" s="160" t="str">
        <f>IF($D192=1,IF(所有護老者!AC192="","",所有護老者!AC192),"")</f>
        <v/>
      </c>
      <c r="AD192" s="160" t="str">
        <f>IF($D192=1,IF(所有護老者!AD192="","",所有護老者!AD192),"")</f>
        <v/>
      </c>
      <c r="AE192" s="160" t="str">
        <f>IF($D192=1,IF(所有護老者!AE192="","",所有護老者!AE192),"")</f>
        <v/>
      </c>
      <c r="AF192" s="160" t="str">
        <f>IF($D192=1,IF(所有護老者!AF192="","",所有護老者!AF192),"")</f>
        <v/>
      </c>
      <c r="AG192" s="160" t="str">
        <f>IF($D192=1,IF(所有護老者!AG192="","",所有護老者!AG192),"")</f>
        <v/>
      </c>
      <c r="AH192" s="160" t="str">
        <f>IF(所有護老者!AK192="","",所有護老者!AK192)</f>
        <v/>
      </c>
      <c r="AI192" s="175" t="str">
        <f t="shared" si="85"/>
        <v/>
      </c>
      <c r="AJ192" s="175" t="str">
        <f t="shared" si="86"/>
        <v/>
      </c>
      <c r="AK192" s="175" t="str">
        <f t="shared" si="87"/>
        <v/>
      </c>
      <c r="AL192" s="175" t="str">
        <f t="shared" si="88"/>
        <v/>
      </c>
      <c r="AM192" s="175" t="str">
        <f t="shared" si="89"/>
        <v/>
      </c>
      <c r="AN192" s="175" t="str">
        <f t="shared" si="90"/>
        <v/>
      </c>
      <c r="AO192" s="175" t="str">
        <f t="shared" si="91"/>
        <v/>
      </c>
      <c r="AP192" s="175" t="str">
        <f t="shared" si="92"/>
        <v/>
      </c>
      <c r="AQ192" s="27">
        <f t="shared" si="93"/>
        <v>0</v>
      </c>
      <c r="AR192" s="27"/>
      <c r="AS192" s="27">
        <f t="shared" si="94"/>
        <v>0</v>
      </c>
      <c r="AT192" s="27">
        <f t="shared" si="95"/>
        <v>0</v>
      </c>
      <c r="AU192" s="27">
        <f t="shared" si="96"/>
        <v>0</v>
      </c>
      <c r="AV192" s="27">
        <f t="shared" si="97"/>
        <v>0</v>
      </c>
      <c r="AW192" s="27">
        <f t="shared" si="98"/>
        <v>0</v>
      </c>
      <c r="AX192" s="27">
        <f t="shared" si="99"/>
        <v>0</v>
      </c>
      <c r="AY192" s="27">
        <f t="shared" si="100"/>
        <v>0</v>
      </c>
      <c r="AZ192" s="27">
        <f t="shared" si="101"/>
        <v>0</v>
      </c>
      <c r="BA192" s="176"/>
      <c r="BB192" s="27">
        <f t="shared" si="102"/>
        <v>0</v>
      </c>
      <c r="BC192" s="176"/>
      <c r="BD192" s="276" t="str">
        <f t="shared" si="103"/>
        <v/>
      </c>
      <c r="BE192" s="176"/>
      <c r="BF192" s="27">
        <f t="shared" si="104"/>
        <v>0</v>
      </c>
      <c r="BG192" s="27">
        <f t="shared" si="105"/>
        <v>0</v>
      </c>
      <c r="BH192" s="27">
        <f t="shared" si="106"/>
        <v>0</v>
      </c>
      <c r="BI192" s="27">
        <f t="shared" si="107"/>
        <v>0</v>
      </c>
      <c r="BJ192" s="27">
        <f t="shared" si="108"/>
        <v>0</v>
      </c>
      <c r="BK192" s="27"/>
      <c r="BL192" s="166"/>
      <c r="BM192" s="166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66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</row>
    <row r="193" spans="1:91">
      <c r="A193" s="160" t="str">
        <f>IF($D193=1,IF(所有護老者!A193="","",所有護老者!A193),"")</f>
        <v/>
      </c>
      <c r="B193" s="160" t="str">
        <f>IF($D193=1,IF(所有護老者!B193="","",所有護老者!B193),"")</f>
        <v/>
      </c>
      <c r="C193" s="160" t="str">
        <f>IF($D193=1,IF(所有護老者!D193="","",所有護老者!D193),"")</f>
        <v/>
      </c>
      <c r="D193" s="160" t="str">
        <f>IF(所有護老者!C193=1,1,"")</f>
        <v/>
      </c>
      <c r="E193" s="160" t="str">
        <f>IF($D193=1,IF(所有護老者!E193="","",所有護老者!E193),"")</f>
        <v/>
      </c>
      <c r="F193" s="160" t="str">
        <f>IF($D193=1,IF(所有護老者!F193="","",所有護老者!F193),"")</f>
        <v/>
      </c>
      <c r="G193" s="160" t="str">
        <f>IF($D193=1,IF(所有護老者!G193="","",所有護老者!G193),"")</f>
        <v/>
      </c>
      <c r="H193" s="160" t="str">
        <f>IF($D193=1,IF(所有護老者!H193="","",所有護老者!H193),"")</f>
        <v/>
      </c>
      <c r="I193" s="160" t="str">
        <f>IF($D193=1,IF(所有護老者!I193="","",所有護老者!I193),"")</f>
        <v/>
      </c>
      <c r="J193" s="160" t="str">
        <f>IF($D193=1,IF(所有護老者!J193="","",所有護老者!J193),"")</f>
        <v/>
      </c>
      <c r="K193" s="160" t="str">
        <f>IF($D193=1,IF(所有護老者!K193="","",所有護老者!K193),"")</f>
        <v/>
      </c>
      <c r="L193" s="160" t="str">
        <f>IF($D193=1,IF(所有護老者!L193="","",所有護老者!L193),"")</f>
        <v/>
      </c>
      <c r="M193" s="160" t="str">
        <f>IF($D193=1,IF(所有護老者!M193="","",所有護老者!M193),"")</f>
        <v/>
      </c>
      <c r="N193" s="160" t="str">
        <f>IF($D193=1,IF(所有護老者!N193="","",所有護老者!N193),"")</f>
        <v/>
      </c>
      <c r="O193" s="160" t="str">
        <f>IF($D193=1,IF(所有護老者!O193="","",所有護老者!O193),"")</f>
        <v/>
      </c>
      <c r="P193" s="160" t="str">
        <f>IF($D193=1,IF(所有護老者!P193="","",所有護老者!P193),"")</f>
        <v/>
      </c>
      <c r="Q193" s="160" t="str">
        <f>IF($D193=1,IF(所有護老者!Q193="","",所有護老者!Q193),"")</f>
        <v/>
      </c>
      <c r="R193" s="160" t="str">
        <f>IF($D193=1,IF(所有護老者!R193="","",所有護老者!R193),"")</f>
        <v/>
      </c>
      <c r="S193" s="160" t="str">
        <f>IF($D193=1,IF(所有護老者!S193="","",所有護老者!S193),"")</f>
        <v/>
      </c>
      <c r="T193" s="160" t="str">
        <f>IF($D193=1,IF(所有護老者!T193="","",所有護老者!T193),"")</f>
        <v/>
      </c>
      <c r="U193" s="160" t="str">
        <f>IF($D193=1,IF(所有護老者!U193="","",所有護老者!U193),"")</f>
        <v/>
      </c>
      <c r="V193" s="160" t="str">
        <f>IF($D193=1,IF(所有護老者!V193="","",所有護老者!V193),"")</f>
        <v/>
      </c>
      <c r="W193" s="160" t="str">
        <f>IF($D193=1,IF(所有護老者!W193="","",所有護老者!W193),"")</f>
        <v/>
      </c>
      <c r="X193" s="160" t="str">
        <f>IF($D193=1,IF(所有護老者!X193="","",所有護老者!X193),"")</f>
        <v/>
      </c>
      <c r="Y193" s="160" t="str">
        <f>IF($D193=1,IF(所有護老者!Y193="","",所有護老者!Y193),"")</f>
        <v/>
      </c>
      <c r="Z193" s="160" t="str">
        <f>IF($D193=1,IF(所有護老者!Z193="","",所有護老者!Z193),"")</f>
        <v/>
      </c>
      <c r="AA193" s="160" t="str">
        <f>IF($D193=1,IF(所有護老者!AA193="","",所有護老者!AA193),"")</f>
        <v/>
      </c>
      <c r="AB193" s="160" t="str">
        <f>IF($D193=1,IF(所有護老者!AB193="","",所有護老者!AB193),"")</f>
        <v/>
      </c>
      <c r="AC193" s="160" t="str">
        <f>IF($D193=1,IF(所有護老者!AC193="","",所有護老者!AC193),"")</f>
        <v/>
      </c>
      <c r="AD193" s="160" t="str">
        <f>IF($D193=1,IF(所有護老者!AD193="","",所有護老者!AD193),"")</f>
        <v/>
      </c>
      <c r="AE193" s="160" t="str">
        <f>IF($D193=1,IF(所有護老者!AE193="","",所有護老者!AE193),"")</f>
        <v/>
      </c>
      <c r="AF193" s="160" t="str">
        <f>IF($D193=1,IF(所有護老者!AF193="","",所有護老者!AF193),"")</f>
        <v/>
      </c>
      <c r="AG193" s="160" t="str">
        <f>IF($D193=1,IF(所有護老者!AG193="","",所有護老者!AG193),"")</f>
        <v/>
      </c>
      <c r="AH193" s="160" t="str">
        <f>IF(所有護老者!AK193="","",所有護老者!AK193)</f>
        <v/>
      </c>
      <c r="AI193" s="175" t="str">
        <f t="shared" si="85"/>
        <v/>
      </c>
      <c r="AJ193" s="175" t="str">
        <f t="shared" si="86"/>
        <v/>
      </c>
      <c r="AK193" s="175" t="str">
        <f t="shared" si="87"/>
        <v/>
      </c>
      <c r="AL193" s="175" t="str">
        <f t="shared" si="88"/>
        <v/>
      </c>
      <c r="AM193" s="175" t="str">
        <f t="shared" si="89"/>
        <v/>
      </c>
      <c r="AN193" s="175" t="str">
        <f t="shared" si="90"/>
        <v/>
      </c>
      <c r="AO193" s="175" t="str">
        <f t="shared" si="91"/>
        <v/>
      </c>
      <c r="AP193" s="175" t="str">
        <f t="shared" si="92"/>
        <v/>
      </c>
      <c r="AQ193" s="27">
        <f t="shared" si="93"/>
        <v>0</v>
      </c>
      <c r="AR193" s="27"/>
      <c r="AS193" s="27">
        <f t="shared" si="94"/>
        <v>0</v>
      </c>
      <c r="AT193" s="27">
        <f t="shared" si="95"/>
        <v>0</v>
      </c>
      <c r="AU193" s="27">
        <f t="shared" si="96"/>
        <v>0</v>
      </c>
      <c r="AV193" s="27">
        <f t="shared" si="97"/>
        <v>0</v>
      </c>
      <c r="AW193" s="27">
        <f t="shared" si="98"/>
        <v>0</v>
      </c>
      <c r="AX193" s="27">
        <f t="shared" si="99"/>
        <v>0</v>
      </c>
      <c r="AY193" s="27">
        <f t="shared" si="100"/>
        <v>0</v>
      </c>
      <c r="AZ193" s="27">
        <f t="shared" si="101"/>
        <v>0</v>
      </c>
      <c r="BA193" s="176"/>
      <c r="BB193" s="27">
        <f t="shared" si="102"/>
        <v>0</v>
      </c>
      <c r="BC193" s="176"/>
      <c r="BD193" s="276" t="str">
        <f t="shared" si="103"/>
        <v/>
      </c>
      <c r="BE193" s="176"/>
      <c r="BF193" s="27">
        <f t="shared" si="104"/>
        <v>0</v>
      </c>
      <c r="BG193" s="27">
        <f t="shared" si="105"/>
        <v>0</v>
      </c>
      <c r="BH193" s="27">
        <f t="shared" si="106"/>
        <v>0</v>
      </c>
      <c r="BI193" s="27">
        <f t="shared" si="107"/>
        <v>0</v>
      </c>
      <c r="BJ193" s="27">
        <f t="shared" si="108"/>
        <v>0</v>
      </c>
      <c r="BK193" s="27"/>
      <c r="BL193" s="166"/>
      <c r="BM193" s="166"/>
      <c r="BN193" s="166"/>
      <c r="BO193" s="166"/>
      <c r="BP193" s="166"/>
      <c r="BQ193" s="166"/>
      <c r="BR193" s="166"/>
      <c r="BS193" s="166"/>
      <c r="BT193" s="166"/>
      <c r="BU193" s="166"/>
      <c r="BV193" s="166"/>
      <c r="BW193" s="166"/>
      <c r="BX193" s="166"/>
      <c r="BY193" s="166"/>
      <c r="BZ193" s="166"/>
      <c r="CA193" s="166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</row>
    <row r="194" spans="1:91">
      <c r="A194" s="160" t="str">
        <f>IF($D194=1,IF(所有護老者!A194="","",所有護老者!A194),"")</f>
        <v/>
      </c>
      <c r="B194" s="160" t="str">
        <f>IF($D194=1,IF(所有護老者!B194="","",所有護老者!B194),"")</f>
        <v/>
      </c>
      <c r="C194" s="160" t="str">
        <f>IF($D194=1,IF(所有護老者!D194="","",所有護老者!D194),"")</f>
        <v/>
      </c>
      <c r="D194" s="160" t="str">
        <f>IF(所有護老者!C194=1,1,"")</f>
        <v/>
      </c>
      <c r="E194" s="160" t="str">
        <f>IF($D194=1,IF(所有護老者!E194="","",所有護老者!E194),"")</f>
        <v/>
      </c>
      <c r="F194" s="160" t="str">
        <f>IF($D194=1,IF(所有護老者!F194="","",所有護老者!F194),"")</f>
        <v/>
      </c>
      <c r="G194" s="160" t="str">
        <f>IF($D194=1,IF(所有護老者!G194="","",所有護老者!G194),"")</f>
        <v/>
      </c>
      <c r="H194" s="160" t="str">
        <f>IF($D194=1,IF(所有護老者!H194="","",所有護老者!H194),"")</f>
        <v/>
      </c>
      <c r="I194" s="160" t="str">
        <f>IF($D194=1,IF(所有護老者!I194="","",所有護老者!I194),"")</f>
        <v/>
      </c>
      <c r="J194" s="160" t="str">
        <f>IF($D194=1,IF(所有護老者!J194="","",所有護老者!J194),"")</f>
        <v/>
      </c>
      <c r="K194" s="160" t="str">
        <f>IF($D194=1,IF(所有護老者!K194="","",所有護老者!K194),"")</f>
        <v/>
      </c>
      <c r="L194" s="160" t="str">
        <f>IF($D194=1,IF(所有護老者!L194="","",所有護老者!L194),"")</f>
        <v/>
      </c>
      <c r="M194" s="160" t="str">
        <f>IF($D194=1,IF(所有護老者!M194="","",所有護老者!M194),"")</f>
        <v/>
      </c>
      <c r="N194" s="160" t="str">
        <f>IF($D194=1,IF(所有護老者!N194="","",所有護老者!N194),"")</f>
        <v/>
      </c>
      <c r="O194" s="160" t="str">
        <f>IF($D194=1,IF(所有護老者!O194="","",所有護老者!O194),"")</f>
        <v/>
      </c>
      <c r="P194" s="160" t="str">
        <f>IF($D194=1,IF(所有護老者!P194="","",所有護老者!P194),"")</f>
        <v/>
      </c>
      <c r="Q194" s="160" t="str">
        <f>IF($D194=1,IF(所有護老者!Q194="","",所有護老者!Q194),"")</f>
        <v/>
      </c>
      <c r="R194" s="160" t="str">
        <f>IF($D194=1,IF(所有護老者!R194="","",所有護老者!R194),"")</f>
        <v/>
      </c>
      <c r="S194" s="160" t="str">
        <f>IF($D194=1,IF(所有護老者!S194="","",所有護老者!S194),"")</f>
        <v/>
      </c>
      <c r="T194" s="160" t="str">
        <f>IF($D194=1,IF(所有護老者!T194="","",所有護老者!T194),"")</f>
        <v/>
      </c>
      <c r="U194" s="160" t="str">
        <f>IF($D194=1,IF(所有護老者!U194="","",所有護老者!U194),"")</f>
        <v/>
      </c>
      <c r="V194" s="160" t="str">
        <f>IF($D194=1,IF(所有護老者!V194="","",所有護老者!V194),"")</f>
        <v/>
      </c>
      <c r="W194" s="160" t="str">
        <f>IF($D194=1,IF(所有護老者!W194="","",所有護老者!W194),"")</f>
        <v/>
      </c>
      <c r="X194" s="160" t="str">
        <f>IF($D194=1,IF(所有護老者!X194="","",所有護老者!X194),"")</f>
        <v/>
      </c>
      <c r="Y194" s="160" t="str">
        <f>IF($D194=1,IF(所有護老者!Y194="","",所有護老者!Y194),"")</f>
        <v/>
      </c>
      <c r="Z194" s="160" t="str">
        <f>IF($D194=1,IF(所有護老者!Z194="","",所有護老者!Z194),"")</f>
        <v/>
      </c>
      <c r="AA194" s="160" t="str">
        <f>IF($D194=1,IF(所有護老者!AA194="","",所有護老者!AA194),"")</f>
        <v/>
      </c>
      <c r="AB194" s="160" t="str">
        <f>IF($D194=1,IF(所有護老者!AB194="","",所有護老者!AB194),"")</f>
        <v/>
      </c>
      <c r="AC194" s="160" t="str">
        <f>IF($D194=1,IF(所有護老者!AC194="","",所有護老者!AC194),"")</f>
        <v/>
      </c>
      <c r="AD194" s="160" t="str">
        <f>IF($D194=1,IF(所有護老者!AD194="","",所有護老者!AD194),"")</f>
        <v/>
      </c>
      <c r="AE194" s="160" t="str">
        <f>IF($D194=1,IF(所有護老者!AE194="","",所有護老者!AE194),"")</f>
        <v/>
      </c>
      <c r="AF194" s="160" t="str">
        <f>IF($D194=1,IF(所有護老者!AF194="","",所有護老者!AF194),"")</f>
        <v/>
      </c>
      <c r="AG194" s="160" t="str">
        <f>IF($D194=1,IF(所有護老者!AG194="","",所有護老者!AG194),"")</f>
        <v/>
      </c>
      <c r="AH194" s="160" t="str">
        <f>IF(所有護老者!AK194="","",所有護老者!AK194)</f>
        <v/>
      </c>
      <c r="AI194" s="175" t="str">
        <f t="shared" si="85"/>
        <v/>
      </c>
      <c r="AJ194" s="175" t="str">
        <f t="shared" si="86"/>
        <v/>
      </c>
      <c r="AK194" s="175" t="str">
        <f t="shared" si="87"/>
        <v/>
      </c>
      <c r="AL194" s="175" t="str">
        <f t="shared" si="88"/>
        <v/>
      </c>
      <c r="AM194" s="175" t="str">
        <f t="shared" si="89"/>
        <v/>
      </c>
      <c r="AN194" s="175" t="str">
        <f t="shared" si="90"/>
        <v/>
      </c>
      <c r="AO194" s="175" t="str">
        <f t="shared" si="91"/>
        <v/>
      </c>
      <c r="AP194" s="175" t="str">
        <f t="shared" si="92"/>
        <v/>
      </c>
      <c r="AQ194" s="27">
        <f t="shared" si="93"/>
        <v>0</v>
      </c>
      <c r="AR194" s="27"/>
      <c r="AS194" s="27">
        <f t="shared" si="94"/>
        <v>0</v>
      </c>
      <c r="AT194" s="27">
        <f t="shared" si="95"/>
        <v>0</v>
      </c>
      <c r="AU194" s="27">
        <f t="shared" si="96"/>
        <v>0</v>
      </c>
      <c r="AV194" s="27">
        <f t="shared" si="97"/>
        <v>0</v>
      </c>
      <c r="AW194" s="27">
        <f t="shared" si="98"/>
        <v>0</v>
      </c>
      <c r="AX194" s="27">
        <f t="shared" si="99"/>
        <v>0</v>
      </c>
      <c r="AY194" s="27">
        <f t="shared" si="100"/>
        <v>0</v>
      </c>
      <c r="AZ194" s="27">
        <f t="shared" si="101"/>
        <v>0</v>
      </c>
      <c r="BA194" s="176"/>
      <c r="BB194" s="27">
        <f t="shared" si="102"/>
        <v>0</v>
      </c>
      <c r="BC194" s="176"/>
      <c r="BD194" s="276" t="str">
        <f t="shared" si="103"/>
        <v/>
      </c>
      <c r="BE194" s="176"/>
      <c r="BF194" s="27">
        <f t="shared" si="104"/>
        <v>0</v>
      </c>
      <c r="BG194" s="27">
        <f t="shared" si="105"/>
        <v>0</v>
      </c>
      <c r="BH194" s="27">
        <f t="shared" si="106"/>
        <v>0</v>
      </c>
      <c r="BI194" s="27">
        <f t="shared" si="107"/>
        <v>0</v>
      </c>
      <c r="BJ194" s="27">
        <f t="shared" si="108"/>
        <v>0</v>
      </c>
      <c r="BK194" s="27"/>
      <c r="BL194" s="166"/>
      <c r="BM194" s="166"/>
      <c r="BN194" s="166"/>
      <c r="BO194" s="166"/>
      <c r="BP194" s="166"/>
      <c r="BQ194" s="166"/>
      <c r="BR194" s="166"/>
      <c r="BS194" s="166"/>
      <c r="BT194" s="166"/>
      <c r="BU194" s="166"/>
      <c r="BV194" s="166"/>
      <c r="BW194" s="166"/>
      <c r="BX194" s="166"/>
      <c r="BY194" s="166"/>
      <c r="BZ194" s="166"/>
      <c r="CA194" s="166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</row>
    <row r="195" spans="1:91">
      <c r="A195" s="160" t="str">
        <f>IF($D195=1,IF(所有護老者!A195="","",所有護老者!A195),"")</f>
        <v/>
      </c>
      <c r="B195" s="160" t="str">
        <f>IF($D195=1,IF(所有護老者!B195="","",所有護老者!B195),"")</f>
        <v/>
      </c>
      <c r="C195" s="160" t="str">
        <f>IF($D195=1,IF(所有護老者!D195="","",所有護老者!D195),"")</f>
        <v/>
      </c>
      <c r="D195" s="160" t="str">
        <f>IF(所有護老者!C195=1,1,"")</f>
        <v/>
      </c>
      <c r="E195" s="160" t="str">
        <f>IF($D195=1,IF(所有護老者!E195="","",所有護老者!E195),"")</f>
        <v/>
      </c>
      <c r="F195" s="160" t="str">
        <f>IF($D195=1,IF(所有護老者!F195="","",所有護老者!F195),"")</f>
        <v/>
      </c>
      <c r="G195" s="160" t="str">
        <f>IF($D195=1,IF(所有護老者!G195="","",所有護老者!G195),"")</f>
        <v/>
      </c>
      <c r="H195" s="160" t="str">
        <f>IF($D195=1,IF(所有護老者!H195="","",所有護老者!H195),"")</f>
        <v/>
      </c>
      <c r="I195" s="160" t="str">
        <f>IF($D195=1,IF(所有護老者!I195="","",所有護老者!I195),"")</f>
        <v/>
      </c>
      <c r="J195" s="160" t="str">
        <f>IF($D195=1,IF(所有護老者!J195="","",所有護老者!J195),"")</f>
        <v/>
      </c>
      <c r="K195" s="160" t="str">
        <f>IF($D195=1,IF(所有護老者!K195="","",所有護老者!K195),"")</f>
        <v/>
      </c>
      <c r="L195" s="160" t="str">
        <f>IF($D195=1,IF(所有護老者!L195="","",所有護老者!L195),"")</f>
        <v/>
      </c>
      <c r="M195" s="160" t="str">
        <f>IF($D195=1,IF(所有護老者!M195="","",所有護老者!M195),"")</f>
        <v/>
      </c>
      <c r="N195" s="160" t="str">
        <f>IF($D195=1,IF(所有護老者!N195="","",所有護老者!N195),"")</f>
        <v/>
      </c>
      <c r="O195" s="160" t="str">
        <f>IF($D195=1,IF(所有護老者!O195="","",所有護老者!O195),"")</f>
        <v/>
      </c>
      <c r="P195" s="160" t="str">
        <f>IF($D195=1,IF(所有護老者!P195="","",所有護老者!P195),"")</f>
        <v/>
      </c>
      <c r="Q195" s="160" t="str">
        <f>IF($D195=1,IF(所有護老者!Q195="","",所有護老者!Q195),"")</f>
        <v/>
      </c>
      <c r="R195" s="160" t="str">
        <f>IF($D195=1,IF(所有護老者!R195="","",所有護老者!R195),"")</f>
        <v/>
      </c>
      <c r="S195" s="160" t="str">
        <f>IF($D195=1,IF(所有護老者!S195="","",所有護老者!S195),"")</f>
        <v/>
      </c>
      <c r="T195" s="160" t="str">
        <f>IF($D195=1,IF(所有護老者!T195="","",所有護老者!T195),"")</f>
        <v/>
      </c>
      <c r="U195" s="160" t="str">
        <f>IF($D195=1,IF(所有護老者!U195="","",所有護老者!U195),"")</f>
        <v/>
      </c>
      <c r="V195" s="160" t="str">
        <f>IF($D195=1,IF(所有護老者!V195="","",所有護老者!V195),"")</f>
        <v/>
      </c>
      <c r="W195" s="160" t="str">
        <f>IF($D195=1,IF(所有護老者!W195="","",所有護老者!W195),"")</f>
        <v/>
      </c>
      <c r="X195" s="160" t="str">
        <f>IF($D195=1,IF(所有護老者!X195="","",所有護老者!X195),"")</f>
        <v/>
      </c>
      <c r="Y195" s="160" t="str">
        <f>IF($D195=1,IF(所有護老者!Y195="","",所有護老者!Y195),"")</f>
        <v/>
      </c>
      <c r="Z195" s="160" t="str">
        <f>IF($D195=1,IF(所有護老者!Z195="","",所有護老者!Z195),"")</f>
        <v/>
      </c>
      <c r="AA195" s="160" t="str">
        <f>IF($D195=1,IF(所有護老者!AA195="","",所有護老者!AA195),"")</f>
        <v/>
      </c>
      <c r="AB195" s="160" t="str">
        <f>IF($D195=1,IF(所有護老者!AB195="","",所有護老者!AB195),"")</f>
        <v/>
      </c>
      <c r="AC195" s="160" t="str">
        <f>IF($D195=1,IF(所有護老者!AC195="","",所有護老者!AC195),"")</f>
        <v/>
      </c>
      <c r="AD195" s="160" t="str">
        <f>IF($D195=1,IF(所有護老者!AD195="","",所有護老者!AD195),"")</f>
        <v/>
      </c>
      <c r="AE195" s="160" t="str">
        <f>IF($D195=1,IF(所有護老者!AE195="","",所有護老者!AE195),"")</f>
        <v/>
      </c>
      <c r="AF195" s="160" t="str">
        <f>IF($D195=1,IF(所有護老者!AF195="","",所有護老者!AF195),"")</f>
        <v/>
      </c>
      <c r="AG195" s="160" t="str">
        <f>IF($D195=1,IF(所有護老者!AG195="","",所有護老者!AG195),"")</f>
        <v/>
      </c>
      <c r="AH195" s="160" t="str">
        <f>IF(所有護老者!AK195="","",所有護老者!AK195)</f>
        <v/>
      </c>
      <c r="AI195" s="175" t="str">
        <f t="shared" si="85"/>
        <v/>
      </c>
      <c r="AJ195" s="175" t="str">
        <f t="shared" si="86"/>
        <v/>
      </c>
      <c r="AK195" s="175" t="str">
        <f t="shared" si="87"/>
        <v/>
      </c>
      <c r="AL195" s="175" t="str">
        <f t="shared" si="88"/>
        <v/>
      </c>
      <c r="AM195" s="175" t="str">
        <f t="shared" si="89"/>
        <v/>
      </c>
      <c r="AN195" s="175" t="str">
        <f t="shared" si="90"/>
        <v/>
      </c>
      <c r="AO195" s="175" t="str">
        <f t="shared" si="91"/>
        <v/>
      </c>
      <c r="AP195" s="175" t="str">
        <f t="shared" si="92"/>
        <v/>
      </c>
      <c r="AQ195" s="27">
        <f t="shared" si="93"/>
        <v>0</v>
      </c>
      <c r="AR195" s="27"/>
      <c r="AS195" s="27">
        <f t="shared" si="94"/>
        <v>0</v>
      </c>
      <c r="AT195" s="27">
        <f t="shared" si="95"/>
        <v>0</v>
      </c>
      <c r="AU195" s="27">
        <f t="shared" si="96"/>
        <v>0</v>
      </c>
      <c r="AV195" s="27">
        <f t="shared" si="97"/>
        <v>0</v>
      </c>
      <c r="AW195" s="27">
        <f t="shared" si="98"/>
        <v>0</v>
      </c>
      <c r="AX195" s="27">
        <f t="shared" si="99"/>
        <v>0</v>
      </c>
      <c r="AY195" s="27">
        <f t="shared" si="100"/>
        <v>0</v>
      </c>
      <c r="AZ195" s="27">
        <f t="shared" si="101"/>
        <v>0</v>
      </c>
      <c r="BA195" s="176"/>
      <c r="BB195" s="27">
        <f t="shared" si="102"/>
        <v>0</v>
      </c>
      <c r="BC195" s="176"/>
      <c r="BD195" s="276" t="str">
        <f t="shared" si="103"/>
        <v/>
      </c>
      <c r="BE195" s="176"/>
      <c r="BF195" s="27">
        <f t="shared" si="104"/>
        <v>0</v>
      </c>
      <c r="BG195" s="27">
        <f t="shared" si="105"/>
        <v>0</v>
      </c>
      <c r="BH195" s="27">
        <f t="shared" si="106"/>
        <v>0</v>
      </c>
      <c r="BI195" s="27">
        <f t="shared" si="107"/>
        <v>0</v>
      </c>
      <c r="BJ195" s="27">
        <f t="shared" si="108"/>
        <v>0</v>
      </c>
      <c r="BK195" s="27"/>
      <c r="BL195" s="166"/>
      <c r="BM195" s="166"/>
      <c r="BN195" s="166"/>
      <c r="BO195" s="166"/>
      <c r="BP195" s="166"/>
      <c r="BQ195" s="166"/>
      <c r="BR195" s="166"/>
      <c r="BS195" s="166"/>
      <c r="BT195" s="166"/>
      <c r="BU195" s="166"/>
      <c r="BV195" s="166"/>
      <c r="BW195" s="166"/>
      <c r="BX195" s="166"/>
      <c r="BY195" s="166"/>
      <c r="BZ195" s="166"/>
      <c r="CA195" s="166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</row>
    <row r="196" spans="1:91">
      <c r="A196" s="160" t="str">
        <f>IF($D196=1,IF(所有護老者!A196="","",所有護老者!A196),"")</f>
        <v/>
      </c>
      <c r="B196" s="160" t="str">
        <f>IF($D196=1,IF(所有護老者!B196="","",所有護老者!B196),"")</f>
        <v/>
      </c>
      <c r="C196" s="160" t="str">
        <f>IF($D196=1,IF(所有護老者!D196="","",所有護老者!D196),"")</f>
        <v/>
      </c>
      <c r="D196" s="160" t="str">
        <f>IF(所有護老者!C196=1,1,"")</f>
        <v/>
      </c>
      <c r="E196" s="160" t="str">
        <f>IF($D196=1,IF(所有護老者!E196="","",所有護老者!E196),"")</f>
        <v/>
      </c>
      <c r="F196" s="160" t="str">
        <f>IF($D196=1,IF(所有護老者!F196="","",所有護老者!F196),"")</f>
        <v/>
      </c>
      <c r="G196" s="160" t="str">
        <f>IF($D196=1,IF(所有護老者!G196="","",所有護老者!G196),"")</f>
        <v/>
      </c>
      <c r="H196" s="160" t="str">
        <f>IF($D196=1,IF(所有護老者!H196="","",所有護老者!H196),"")</f>
        <v/>
      </c>
      <c r="I196" s="160" t="str">
        <f>IF($D196=1,IF(所有護老者!I196="","",所有護老者!I196),"")</f>
        <v/>
      </c>
      <c r="J196" s="160" t="str">
        <f>IF($D196=1,IF(所有護老者!J196="","",所有護老者!J196),"")</f>
        <v/>
      </c>
      <c r="K196" s="160" t="str">
        <f>IF($D196=1,IF(所有護老者!K196="","",所有護老者!K196),"")</f>
        <v/>
      </c>
      <c r="L196" s="160" t="str">
        <f>IF($D196=1,IF(所有護老者!L196="","",所有護老者!L196),"")</f>
        <v/>
      </c>
      <c r="M196" s="160" t="str">
        <f>IF($D196=1,IF(所有護老者!M196="","",所有護老者!M196),"")</f>
        <v/>
      </c>
      <c r="N196" s="160" t="str">
        <f>IF($D196=1,IF(所有護老者!N196="","",所有護老者!N196),"")</f>
        <v/>
      </c>
      <c r="O196" s="160" t="str">
        <f>IF($D196=1,IF(所有護老者!O196="","",所有護老者!O196),"")</f>
        <v/>
      </c>
      <c r="P196" s="160" t="str">
        <f>IF($D196=1,IF(所有護老者!P196="","",所有護老者!P196),"")</f>
        <v/>
      </c>
      <c r="Q196" s="160" t="str">
        <f>IF($D196=1,IF(所有護老者!Q196="","",所有護老者!Q196),"")</f>
        <v/>
      </c>
      <c r="R196" s="160" t="str">
        <f>IF($D196=1,IF(所有護老者!R196="","",所有護老者!R196),"")</f>
        <v/>
      </c>
      <c r="S196" s="160" t="str">
        <f>IF($D196=1,IF(所有護老者!S196="","",所有護老者!S196),"")</f>
        <v/>
      </c>
      <c r="T196" s="160" t="str">
        <f>IF($D196=1,IF(所有護老者!T196="","",所有護老者!T196),"")</f>
        <v/>
      </c>
      <c r="U196" s="160" t="str">
        <f>IF($D196=1,IF(所有護老者!U196="","",所有護老者!U196),"")</f>
        <v/>
      </c>
      <c r="V196" s="160" t="str">
        <f>IF($D196=1,IF(所有護老者!V196="","",所有護老者!V196),"")</f>
        <v/>
      </c>
      <c r="W196" s="160" t="str">
        <f>IF($D196=1,IF(所有護老者!W196="","",所有護老者!W196),"")</f>
        <v/>
      </c>
      <c r="X196" s="160" t="str">
        <f>IF($D196=1,IF(所有護老者!X196="","",所有護老者!X196),"")</f>
        <v/>
      </c>
      <c r="Y196" s="160" t="str">
        <f>IF($D196=1,IF(所有護老者!Y196="","",所有護老者!Y196),"")</f>
        <v/>
      </c>
      <c r="Z196" s="160" t="str">
        <f>IF($D196=1,IF(所有護老者!Z196="","",所有護老者!Z196),"")</f>
        <v/>
      </c>
      <c r="AA196" s="160" t="str">
        <f>IF($D196=1,IF(所有護老者!AA196="","",所有護老者!AA196),"")</f>
        <v/>
      </c>
      <c r="AB196" s="160" t="str">
        <f>IF($D196=1,IF(所有護老者!AB196="","",所有護老者!AB196),"")</f>
        <v/>
      </c>
      <c r="AC196" s="160" t="str">
        <f>IF($D196=1,IF(所有護老者!AC196="","",所有護老者!AC196),"")</f>
        <v/>
      </c>
      <c r="AD196" s="160" t="str">
        <f>IF($D196=1,IF(所有護老者!AD196="","",所有護老者!AD196),"")</f>
        <v/>
      </c>
      <c r="AE196" s="160" t="str">
        <f>IF($D196=1,IF(所有護老者!AE196="","",所有護老者!AE196),"")</f>
        <v/>
      </c>
      <c r="AF196" s="160" t="str">
        <f>IF($D196=1,IF(所有護老者!AF196="","",所有護老者!AF196),"")</f>
        <v/>
      </c>
      <c r="AG196" s="160" t="str">
        <f>IF($D196=1,IF(所有護老者!AG196="","",所有護老者!AG196),"")</f>
        <v/>
      </c>
      <c r="AH196" s="160" t="str">
        <f>IF(所有護老者!AK196="","",所有護老者!AK196)</f>
        <v/>
      </c>
      <c r="AI196" s="175" t="str">
        <f t="shared" si="85"/>
        <v/>
      </c>
      <c r="AJ196" s="175" t="str">
        <f t="shared" si="86"/>
        <v/>
      </c>
      <c r="AK196" s="175" t="str">
        <f t="shared" si="87"/>
        <v/>
      </c>
      <c r="AL196" s="175" t="str">
        <f t="shared" si="88"/>
        <v/>
      </c>
      <c r="AM196" s="175" t="str">
        <f t="shared" si="89"/>
        <v/>
      </c>
      <c r="AN196" s="175" t="str">
        <f t="shared" si="90"/>
        <v/>
      </c>
      <c r="AO196" s="175" t="str">
        <f t="shared" si="91"/>
        <v/>
      </c>
      <c r="AP196" s="175" t="str">
        <f t="shared" si="92"/>
        <v/>
      </c>
      <c r="AQ196" s="27">
        <f t="shared" si="93"/>
        <v>0</v>
      </c>
      <c r="AR196" s="27"/>
      <c r="AS196" s="27">
        <f t="shared" si="94"/>
        <v>0</v>
      </c>
      <c r="AT196" s="27">
        <f t="shared" si="95"/>
        <v>0</v>
      </c>
      <c r="AU196" s="27">
        <f t="shared" si="96"/>
        <v>0</v>
      </c>
      <c r="AV196" s="27">
        <f t="shared" si="97"/>
        <v>0</v>
      </c>
      <c r="AW196" s="27">
        <f t="shared" si="98"/>
        <v>0</v>
      </c>
      <c r="AX196" s="27">
        <f t="shared" si="99"/>
        <v>0</v>
      </c>
      <c r="AY196" s="27">
        <f t="shared" si="100"/>
        <v>0</v>
      </c>
      <c r="AZ196" s="27">
        <f t="shared" si="101"/>
        <v>0</v>
      </c>
      <c r="BA196" s="176"/>
      <c r="BB196" s="27">
        <f t="shared" si="102"/>
        <v>0</v>
      </c>
      <c r="BC196" s="176"/>
      <c r="BD196" s="276" t="str">
        <f t="shared" si="103"/>
        <v/>
      </c>
      <c r="BE196" s="176"/>
      <c r="BF196" s="27">
        <f t="shared" si="104"/>
        <v>0</v>
      </c>
      <c r="BG196" s="27">
        <f t="shared" si="105"/>
        <v>0</v>
      </c>
      <c r="BH196" s="27">
        <f t="shared" si="106"/>
        <v>0</v>
      </c>
      <c r="BI196" s="27">
        <f t="shared" si="107"/>
        <v>0</v>
      </c>
      <c r="BJ196" s="27">
        <f t="shared" si="108"/>
        <v>0</v>
      </c>
      <c r="BK196" s="27"/>
      <c r="BL196" s="166"/>
      <c r="BM196" s="166"/>
      <c r="BN196" s="166"/>
      <c r="BO196" s="166"/>
      <c r="BP196" s="166"/>
      <c r="BQ196" s="166"/>
      <c r="BR196" s="166"/>
      <c r="BS196" s="166"/>
      <c r="BT196" s="166"/>
      <c r="BU196" s="166"/>
      <c r="BV196" s="166"/>
      <c r="BW196" s="166"/>
      <c r="BX196" s="166"/>
      <c r="BY196" s="166"/>
      <c r="BZ196" s="166"/>
      <c r="CA196" s="166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</row>
    <row r="197" spans="1:91">
      <c r="A197" s="160" t="str">
        <f>IF($D197=1,IF(所有護老者!A197="","",所有護老者!A197),"")</f>
        <v/>
      </c>
      <c r="B197" s="160" t="str">
        <f>IF($D197=1,IF(所有護老者!B197="","",所有護老者!B197),"")</f>
        <v/>
      </c>
      <c r="C197" s="160" t="str">
        <f>IF($D197=1,IF(所有護老者!D197="","",所有護老者!D197),"")</f>
        <v/>
      </c>
      <c r="D197" s="160" t="str">
        <f>IF(所有護老者!C197=1,1,"")</f>
        <v/>
      </c>
      <c r="E197" s="160" t="str">
        <f>IF($D197=1,IF(所有護老者!E197="","",所有護老者!E197),"")</f>
        <v/>
      </c>
      <c r="F197" s="160" t="str">
        <f>IF($D197=1,IF(所有護老者!F197="","",所有護老者!F197),"")</f>
        <v/>
      </c>
      <c r="G197" s="160" t="str">
        <f>IF($D197=1,IF(所有護老者!G197="","",所有護老者!G197),"")</f>
        <v/>
      </c>
      <c r="H197" s="160" t="str">
        <f>IF($D197=1,IF(所有護老者!H197="","",所有護老者!H197),"")</f>
        <v/>
      </c>
      <c r="I197" s="160" t="str">
        <f>IF($D197=1,IF(所有護老者!I197="","",所有護老者!I197),"")</f>
        <v/>
      </c>
      <c r="J197" s="160" t="str">
        <f>IF($D197=1,IF(所有護老者!J197="","",所有護老者!J197),"")</f>
        <v/>
      </c>
      <c r="K197" s="160" t="str">
        <f>IF($D197=1,IF(所有護老者!K197="","",所有護老者!K197),"")</f>
        <v/>
      </c>
      <c r="L197" s="160" t="str">
        <f>IF($D197=1,IF(所有護老者!L197="","",所有護老者!L197),"")</f>
        <v/>
      </c>
      <c r="M197" s="160" t="str">
        <f>IF($D197=1,IF(所有護老者!M197="","",所有護老者!M197),"")</f>
        <v/>
      </c>
      <c r="N197" s="160" t="str">
        <f>IF($D197=1,IF(所有護老者!N197="","",所有護老者!N197),"")</f>
        <v/>
      </c>
      <c r="O197" s="160" t="str">
        <f>IF($D197=1,IF(所有護老者!O197="","",所有護老者!O197),"")</f>
        <v/>
      </c>
      <c r="P197" s="160" t="str">
        <f>IF($D197=1,IF(所有護老者!P197="","",所有護老者!P197),"")</f>
        <v/>
      </c>
      <c r="Q197" s="160" t="str">
        <f>IF($D197=1,IF(所有護老者!Q197="","",所有護老者!Q197),"")</f>
        <v/>
      </c>
      <c r="R197" s="160" t="str">
        <f>IF($D197=1,IF(所有護老者!R197="","",所有護老者!R197),"")</f>
        <v/>
      </c>
      <c r="S197" s="160" t="str">
        <f>IF($D197=1,IF(所有護老者!S197="","",所有護老者!S197),"")</f>
        <v/>
      </c>
      <c r="T197" s="160" t="str">
        <f>IF($D197=1,IF(所有護老者!T197="","",所有護老者!T197),"")</f>
        <v/>
      </c>
      <c r="U197" s="160" t="str">
        <f>IF($D197=1,IF(所有護老者!U197="","",所有護老者!U197),"")</f>
        <v/>
      </c>
      <c r="V197" s="160" t="str">
        <f>IF($D197=1,IF(所有護老者!V197="","",所有護老者!V197),"")</f>
        <v/>
      </c>
      <c r="W197" s="160" t="str">
        <f>IF($D197=1,IF(所有護老者!W197="","",所有護老者!W197),"")</f>
        <v/>
      </c>
      <c r="X197" s="160" t="str">
        <f>IF($D197=1,IF(所有護老者!X197="","",所有護老者!X197),"")</f>
        <v/>
      </c>
      <c r="Y197" s="160" t="str">
        <f>IF($D197=1,IF(所有護老者!Y197="","",所有護老者!Y197),"")</f>
        <v/>
      </c>
      <c r="Z197" s="160" t="str">
        <f>IF($D197=1,IF(所有護老者!Z197="","",所有護老者!Z197),"")</f>
        <v/>
      </c>
      <c r="AA197" s="160" t="str">
        <f>IF($D197=1,IF(所有護老者!AA197="","",所有護老者!AA197),"")</f>
        <v/>
      </c>
      <c r="AB197" s="160" t="str">
        <f>IF($D197=1,IF(所有護老者!AB197="","",所有護老者!AB197),"")</f>
        <v/>
      </c>
      <c r="AC197" s="160" t="str">
        <f>IF($D197=1,IF(所有護老者!AC197="","",所有護老者!AC197),"")</f>
        <v/>
      </c>
      <c r="AD197" s="160" t="str">
        <f>IF($D197=1,IF(所有護老者!AD197="","",所有護老者!AD197),"")</f>
        <v/>
      </c>
      <c r="AE197" s="160" t="str">
        <f>IF($D197=1,IF(所有護老者!AE197="","",所有護老者!AE197),"")</f>
        <v/>
      </c>
      <c r="AF197" s="160" t="str">
        <f>IF($D197=1,IF(所有護老者!AF197="","",所有護老者!AF197),"")</f>
        <v/>
      </c>
      <c r="AG197" s="160" t="str">
        <f>IF($D197=1,IF(所有護老者!AG197="","",所有護老者!AG197),"")</f>
        <v/>
      </c>
      <c r="AH197" s="160" t="str">
        <f>IF(所有護老者!AK197="","",所有護老者!AK197)</f>
        <v/>
      </c>
      <c r="AI197" s="175" t="str">
        <f t="shared" si="85"/>
        <v/>
      </c>
      <c r="AJ197" s="175" t="str">
        <f t="shared" si="86"/>
        <v/>
      </c>
      <c r="AK197" s="175" t="str">
        <f t="shared" si="87"/>
        <v/>
      </c>
      <c r="AL197" s="175" t="str">
        <f t="shared" si="88"/>
        <v/>
      </c>
      <c r="AM197" s="175" t="str">
        <f t="shared" si="89"/>
        <v/>
      </c>
      <c r="AN197" s="175" t="str">
        <f t="shared" si="90"/>
        <v/>
      </c>
      <c r="AO197" s="175" t="str">
        <f t="shared" si="91"/>
        <v/>
      </c>
      <c r="AP197" s="175" t="str">
        <f t="shared" si="92"/>
        <v/>
      </c>
      <c r="AQ197" s="27">
        <f t="shared" si="93"/>
        <v>0</v>
      </c>
      <c r="AR197" s="27"/>
      <c r="AS197" s="27">
        <f t="shared" si="94"/>
        <v>0</v>
      </c>
      <c r="AT197" s="27">
        <f t="shared" si="95"/>
        <v>0</v>
      </c>
      <c r="AU197" s="27">
        <f t="shared" si="96"/>
        <v>0</v>
      </c>
      <c r="AV197" s="27">
        <f t="shared" si="97"/>
        <v>0</v>
      </c>
      <c r="AW197" s="27">
        <f t="shared" si="98"/>
        <v>0</v>
      </c>
      <c r="AX197" s="27">
        <f t="shared" si="99"/>
        <v>0</v>
      </c>
      <c r="AY197" s="27">
        <f t="shared" si="100"/>
        <v>0</v>
      </c>
      <c r="AZ197" s="27">
        <f t="shared" si="101"/>
        <v>0</v>
      </c>
      <c r="BA197" s="176"/>
      <c r="BB197" s="27">
        <f t="shared" si="102"/>
        <v>0</v>
      </c>
      <c r="BC197" s="176"/>
      <c r="BD197" s="276" t="str">
        <f t="shared" si="103"/>
        <v/>
      </c>
      <c r="BE197" s="176"/>
      <c r="BF197" s="27">
        <f t="shared" si="104"/>
        <v>0</v>
      </c>
      <c r="BG197" s="27">
        <f t="shared" si="105"/>
        <v>0</v>
      </c>
      <c r="BH197" s="27">
        <f t="shared" si="106"/>
        <v>0</v>
      </c>
      <c r="BI197" s="27">
        <f t="shared" si="107"/>
        <v>0</v>
      </c>
      <c r="BJ197" s="27">
        <f t="shared" si="108"/>
        <v>0</v>
      </c>
      <c r="BK197" s="27"/>
      <c r="BL197" s="166"/>
      <c r="BM197" s="166"/>
      <c r="BN197" s="166"/>
      <c r="BO197" s="166"/>
      <c r="BP197" s="166"/>
      <c r="BQ197" s="166"/>
      <c r="BR197" s="166"/>
      <c r="BS197" s="166"/>
      <c r="BT197" s="166"/>
      <c r="BU197" s="166"/>
      <c r="BV197" s="166"/>
      <c r="BW197" s="166"/>
      <c r="BX197" s="166"/>
      <c r="BY197" s="166"/>
      <c r="BZ197" s="166"/>
      <c r="CA197" s="169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</row>
    <row r="198" spans="1:91">
      <c r="A198" s="160" t="str">
        <f>IF($D198=1,IF(所有護老者!A198="","",所有護老者!A198),"")</f>
        <v/>
      </c>
      <c r="B198" s="160" t="str">
        <f>IF($D198=1,IF(所有護老者!B198="","",所有護老者!B198),"")</f>
        <v/>
      </c>
      <c r="C198" s="160" t="str">
        <f>IF($D198=1,IF(所有護老者!D198="","",所有護老者!D198),"")</f>
        <v/>
      </c>
      <c r="D198" s="160" t="str">
        <f>IF(所有護老者!C198=1,1,"")</f>
        <v/>
      </c>
      <c r="E198" s="160" t="str">
        <f>IF($D198=1,IF(所有護老者!E198="","",所有護老者!E198),"")</f>
        <v/>
      </c>
      <c r="F198" s="160" t="str">
        <f>IF($D198=1,IF(所有護老者!F198="","",所有護老者!F198),"")</f>
        <v/>
      </c>
      <c r="G198" s="160" t="str">
        <f>IF($D198=1,IF(所有護老者!G198="","",所有護老者!G198),"")</f>
        <v/>
      </c>
      <c r="H198" s="160" t="str">
        <f>IF($D198=1,IF(所有護老者!H198="","",所有護老者!H198),"")</f>
        <v/>
      </c>
      <c r="I198" s="160" t="str">
        <f>IF($D198=1,IF(所有護老者!I198="","",所有護老者!I198),"")</f>
        <v/>
      </c>
      <c r="J198" s="160" t="str">
        <f>IF($D198=1,IF(所有護老者!J198="","",所有護老者!J198),"")</f>
        <v/>
      </c>
      <c r="K198" s="160" t="str">
        <f>IF($D198=1,IF(所有護老者!K198="","",所有護老者!K198),"")</f>
        <v/>
      </c>
      <c r="L198" s="160" t="str">
        <f>IF($D198=1,IF(所有護老者!L198="","",所有護老者!L198),"")</f>
        <v/>
      </c>
      <c r="M198" s="160" t="str">
        <f>IF($D198=1,IF(所有護老者!M198="","",所有護老者!M198),"")</f>
        <v/>
      </c>
      <c r="N198" s="160" t="str">
        <f>IF($D198=1,IF(所有護老者!N198="","",所有護老者!N198),"")</f>
        <v/>
      </c>
      <c r="O198" s="160" t="str">
        <f>IF($D198=1,IF(所有護老者!O198="","",所有護老者!O198),"")</f>
        <v/>
      </c>
      <c r="P198" s="160" t="str">
        <f>IF($D198=1,IF(所有護老者!P198="","",所有護老者!P198),"")</f>
        <v/>
      </c>
      <c r="Q198" s="160" t="str">
        <f>IF($D198=1,IF(所有護老者!Q198="","",所有護老者!Q198),"")</f>
        <v/>
      </c>
      <c r="R198" s="160" t="str">
        <f>IF($D198=1,IF(所有護老者!R198="","",所有護老者!R198),"")</f>
        <v/>
      </c>
      <c r="S198" s="160" t="str">
        <f>IF($D198=1,IF(所有護老者!S198="","",所有護老者!S198),"")</f>
        <v/>
      </c>
      <c r="T198" s="160" t="str">
        <f>IF($D198=1,IF(所有護老者!T198="","",所有護老者!T198),"")</f>
        <v/>
      </c>
      <c r="U198" s="160" t="str">
        <f>IF($D198=1,IF(所有護老者!U198="","",所有護老者!U198),"")</f>
        <v/>
      </c>
      <c r="V198" s="160" t="str">
        <f>IF($D198=1,IF(所有護老者!V198="","",所有護老者!V198),"")</f>
        <v/>
      </c>
      <c r="W198" s="160" t="str">
        <f>IF($D198=1,IF(所有護老者!W198="","",所有護老者!W198),"")</f>
        <v/>
      </c>
      <c r="X198" s="160" t="str">
        <f>IF($D198=1,IF(所有護老者!X198="","",所有護老者!X198),"")</f>
        <v/>
      </c>
      <c r="Y198" s="160" t="str">
        <f>IF($D198=1,IF(所有護老者!Y198="","",所有護老者!Y198),"")</f>
        <v/>
      </c>
      <c r="Z198" s="160" t="str">
        <f>IF($D198=1,IF(所有護老者!Z198="","",所有護老者!Z198),"")</f>
        <v/>
      </c>
      <c r="AA198" s="160" t="str">
        <f>IF($D198=1,IF(所有護老者!AA198="","",所有護老者!AA198),"")</f>
        <v/>
      </c>
      <c r="AB198" s="160" t="str">
        <f>IF($D198=1,IF(所有護老者!AB198="","",所有護老者!AB198),"")</f>
        <v/>
      </c>
      <c r="AC198" s="160" t="str">
        <f>IF($D198=1,IF(所有護老者!AC198="","",所有護老者!AC198),"")</f>
        <v/>
      </c>
      <c r="AD198" s="160" t="str">
        <f>IF($D198=1,IF(所有護老者!AD198="","",所有護老者!AD198),"")</f>
        <v/>
      </c>
      <c r="AE198" s="160" t="str">
        <f>IF($D198=1,IF(所有護老者!AE198="","",所有護老者!AE198),"")</f>
        <v/>
      </c>
      <c r="AF198" s="160" t="str">
        <f>IF($D198=1,IF(所有護老者!AF198="","",所有護老者!AF198),"")</f>
        <v/>
      </c>
      <c r="AG198" s="160" t="str">
        <f>IF($D198=1,IF(所有護老者!AG198="","",所有護老者!AG198),"")</f>
        <v/>
      </c>
      <c r="AH198" s="160" t="str">
        <f>IF(所有護老者!AK198="","",所有護老者!AK198)</f>
        <v/>
      </c>
      <c r="AI198" s="175" t="str">
        <f t="shared" ref="AI198:AI261" si="109">IF($D198&lt;&gt;1,"",IF(AND(T198&lt;&gt;"",T198=0),0,1))</f>
        <v/>
      </c>
      <c r="AJ198" s="175" t="str">
        <f t="shared" ref="AJ198:AJ261" si="110">IF($D198&lt;&gt;1,"",IF(AND(U198&lt;&gt;"",U198=0),0,1))</f>
        <v/>
      </c>
      <c r="AK198" s="175" t="str">
        <f t="shared" ref="AK198:AK261" si="111">IF($D198&lt;&gt;1,"",IF(AND(V198&lt;&gt;"",V198=0),0,1))</f>
        <v/>
      </c>
      <c r="AL198" s="175" t="str">
        <f t="shared" ref="AL198:AL261" si="112">IF($D198&lt;&gt;1,"",IF(AND(W198&lt;&gt;"",W198=0),0,1))</f>
        <v/>
      </c>
      <c r="AM198" s="175" t="str">
        <f t="shared" ref="AM198:AM261" si="113">IF($D198&lt;&gt;1,"",IF(AND(X198&lt;&gt;"",X198=0),0,1))</f>
        <v/>
      </c>
      <c r="AN198" s="175" t="str">
        <f t="shared" ref="AN198:AN261" si="114">IF($D198&lt;&gt;1,"",IF(AND(Y198&lt;&gt;"",Y198=0),0,1))</f>
        <v/>
      </c>
      <c r="AO198" s="175" t="str">
        <f t="shared" ref="AO198:AO261" si="115">IF($D198&lt;&gt;1,"",IF(AND(Z198&lt;&gt;"",Z198=0),0,1))</f>
        <v/>
      </c>
      <c r="AP198" s="175" t="str">
        <f t="shared" ref="AP198:AP261" si="116">IF($D198&lt;&gt;1,"",IF(AND(AA198&lt;&gt;"",AA198=0),0,1))</f>
        <v/>
      </c>
      <c r="AQ198" s="27">
        <f t="shared" ref="AQ198:AQ261" si="117">SUM(AI198:AP198)</f>
        <v>0</v>
      </c>
      <c r="AR198" s="27"/>
      <c r="AS198" s="27">
        <f t="shared" ref="AS198:AS261" si="118">IF(AND($D198=1,T198=""),3,IF($D198&lt;&gt;1,0,T198))</f>
        <v>0</v>
      </c>
      <c r="AT198" s="27">
        <f t="shared" ref="AT198:AT261" si="119">IF(AND($D198=1,U198=""),3,IF($D198&lt;&gt;1,0,U198))</f>
        <v>0</v>
      </c>
      <c r="AU198" s="27">
        <f t="shared" ref="AU198:AU261" si="120">IF(AND($D198=1,V198=""),3,IF($D198&lt;&gt;1,0,V198))</f>
        <v>0</v>
      </c>
      <c r="AV198" s="27">
        <f t="shared" ref="AV198:AV261" si="121">IF(AND($D198=1,W198=""),3,IF($D198&lt;&gt;1,0,W198))</f>
        <v>0</v>
      </c>
      <c r="AW198" s="27">
        <f t="shared" ref="AW198:AW261" si="122">IF(AND($D198=1,X198=""),3,IF($D198&lt;&gt;1,0,X198))</f>
        <v>0</v>
      </c>
      <c r="AX198" s="27">
        <f t="shared" ref="AX198:AX261" si="123">IF(AND($D198=1,Y198=""),3,IF($D198&lt;&gt;1,0,Y198))</f>
        <v>0</v>
      </c>
      <c r="AY198" s="27">
        <f t="shared" ref="AY198:AY261" si="124">IF(AND($D198=1,Z198=""),3,IF($D198&lt;&gt;1,0,Z198))</f>
        <v>0</v>
      </c>
      <c r="AZ198" s="27">
        <f t="shared" ref="AZ198:AZ261" si="125">IF(AND($D198=1,AA198=""),3,IF($D198&lt;&gt;1,0,AA198))</f>
        <v>0</v>
      </c>
      <c r="BA198" s="176"/>
      <c r="BB198" s="27">
        <f t="shared" ref="BB198:BB261" si="126">SUM(AS198:AZ198)</f>
        <v>0</v>
      </c>
      <c r="BC198" s="176"/>
      <c r="BD198" s="276" t="str">
        <f t="shared" ref="BD198:BD261" si="127">IF(AQ198=0,"",BB198/AQ198)</f>
        <v/>
      </c>
      <c r="BE198" s="176"/>
      <c r="BF198" s="27">
        <f t="shared" ref="BF198:BF261" si="128">IF(BD198=0,0,IF(BD198&lt;=1.4999,1,0))</f>
        <v>0</v>
      </c>
      <c r="BG198" s="27">
        <f t="shared" ref="BG198:BG261" si="129">IF(BD198&lt;1.5,0,IF(BD198&gt;2.4999,0,1))</f>
        <v>0</v>
      </c>
      <c r="BH198" s="27">
        <f t="shared" ref="BH198:BH261" si="130">IF(BD198&lt;2.5,0,IF(BD198&gt;3.4999,0,1))</f>
        <v>0</v>
      </c>
      <c r="BI198" s="27">
        <f t="shared" ref="BI198:BI261" si="131">IF(BD198&lt;3.5,0,IF(BD198&gt;4.4999,0,1))</f>
        <v>0</v>
      </c>
      <c r="BJ198" s="27">
        <f t="shared" ref="BJ198:BJ261" si="132">IF(BD198="",0,IF(BD198&gt;4.4999,1,0))</f>
        <v>0</v>
      </c>
      <c r="BK198" s="27"/>
      <c r="BL198" s="166"/>
      <c r="BM198" s="166"/>
      <c r="BN198" s="166"/>
      <c r="BO198" s="166"/>
      <c r="BP198" s="166"/>
      <c r="BQ198" s="166"/>
      <c r="BR198" s="166"/>
      <c r="BS198" s="166"/>
      <c r="BT198" s="166"/>
      <c r="BU198" s="166"/>
      <c r="BV198" s="166"/>
      <c r="BW198" s="166"/>
      <c r="BX198" s="166"/>
      <c r="BY198" s="166"/>
      <c r="BZ198" s="166"/>
      <c r="CA198" s="169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</row>
    <row r="199" spans="1:91">
      <c r="A199" s="160" t="str">
        <f>IF($D199=1,IF(所有護老者!A199="","",所有護老者!A199),"")</f>
        <v/>
      </c>
      <c r="B199" s="160" t="str">
        <f>IF($D199=1,IF(所有護老者!B199="","",所有護老者!B199),"")</f>
        <v/>
      </c>
      <c r="C199" s="160" t="str">
        <f>IF($D199=1,IF(所有護老者!D199="","",所有護老者!D199),"")</f>
        <v/>
      </c>
      <c r="D199" s="160" t="str">
        <f>IF(所有護老者!C199=1,1,"")</f>
        <v/>
      </c>
      <c r="E199" s="160" t="str">
        <f>IF($D199=1,IF(所有護老者!E199="","",所有護老者!E199),"")</f>
        <v/>
      </c>
      <c r="F199" s="160" t="str">
        <f>IF($D199=1,IF(所有護老者!F199="","",所有護老者!F199),"")</f>
        <v/>
      </c>
      <c r="G199" s="160" t="str">
        <f>IF($D199=1,IF(所有護老者!G199="","",所有護老者!G199),"")</f>
        <v/>
      </c>
      <c r="H199" s="160" t="str">
        <f>IF($D199=1,IF(所有護老者!H199="","",所有護老者!H199),"")</f>
        <v/>
      </c>
      <c r="I199" s="160" t="str">
        <f>IF($D199=1,IF(所有護老者!I199="","",所有護老者!I199),"")</f>
        <v/>
      </c>
      <c r="J199" s="160" t="str">
        <f>IF($D199=1,IF(所有護老者!J199="","",所有護老者!J199),"")</f>
        <v/>
      </c>
      <c r="K199" s="160" t="str">
        <f>IF($D199=1,IF(所有護老者!K199="","",所有護老者!K199),"")</f>
        <v/>
      </c>
      <c r="L199" s="160" t="str">
        <f>IF($D199=1,IF(所有護老者!L199="","",所有護老者!L199),"")</f>
        <v/>
      </c>
      <c r="M199" s="160" t="str">
        <f>IF($D199=1,IF(所有護老者!M199="","",所有護老者!M199),"")</f>
        <v/>
      </c>
      <c r="N199" s="160" t="str">
        <f>IF($D199=1,IF(所有護老者!N199="","",所有護老者!N199),"")</f>
        <v/>
      </c>
      <c r="O199" s="160" t="str">
        <f>IF($D199=1,IF(所有護老者!O199="","",所有護老者!O199),"")</f>
        <v/>
      </c>
      <c r="P199" s="160" t="str">
        <f>IF($D199=1,IF(所有護老者!P199="","",所有護老者!P199),"")</f>
        <v/>
      </c>
      <c r="Q199" s="160" t="str">
        <f>IF($D199=1,IF(所有護老者!Q199="","",所有護老者!Q199),"")</f>
        <v/>
      </c>
      <c r="R199" s="160" t="str">
        <f>IF($D199=1,IF(所有護老者!R199="","",所有護老者!R199),"")</f>
        <v/>
      </c>
      <c r="S199" s="160" t="str">
        <f>IF($D199=1,IF(所有護老者!S199="","",所有護老者!S199),"")</f>
        <v/>
      </c>
      <c r="T199" s="160" t="str">
        <f>IF($D199=1,IF(所有護老者!T199="","",所有護老者!T199),"")</f>
        <v/>
      </c>
      <c r="U199" s="160" t="str">
        <f>IF($D199=1,IF(所有護老者!U199="","",所有護老者!U199),"")</f>
        <v/>
      </c>
      <c r="V199" s="160" t="str">
        <f>IF($D199=1,IF(所有護老者!V199="","",所有護老者!V199),"")</f>
        <v/>
      </c>
      <c r="W199" s="160" t="str">
        <f>IF($D199=1,IF(所有護老者!W199="","",所有護老者!W199),"")</f>
        <v/>
      </c>
      <c r="X199" s="160" t="str">
        <f>IF($D199=1,IF(所有護老者!X199="","",所有護老者!X199),"")</f>
        <v/>
      </c>
      <c r="Y199" s="160" t="str">
        <f>IF($D199=1,IF(所有護老者!Y199="","",所有護老者!Y199),"")</f>
        <v/>
      </c>
      <c r="Z199" s="160" t="str">
        <f>IF($D199=1,IF(所有護老者!Z199="","",所有護老者!Z199),"")</f>
        <v/>
      </c>
      <c r="AA199" s="160" t="str">
        <f>IF($D199=1,IF(所有護老者!AA199="","",所有護老者!AA199),"")</f>
        <v/>
      </c>
      <c r="AB199" s="160" t="str">
        <f>IF($D199=1,IF(所有護老者!AB199="","",所有護老者!AB199),"")</f>
        <v/>
      </c>
      <c r="AC199" s="160" t="str">
        <f>IF($D199=1,IF(所有護老者!AC199="","",所有護老者!AC199),"")</f>
        <v/>
      </c>
      <c r="AD199" s="160" t="str">
        <f>IF($D199=1,IF(所有護老者!AD199="","",所有護老者!AD199),"")</f>
        <v/>
      </c>
      <c r="AE199" s="160" t="str">
        <f>IF($D199=1,IF(所有護老者!AE199="","",所有護老者!AE199),"")</f>
        <v/>
      </c>
      <c r="AF199" s="160" t="str">
        <f>IF($D199=1,IF(所有護老者!AF199="","",所有護老者!AF199),"")</f>
        <v/>
      </c>
      <c r="AG199" s="160" t="str">
        <f>IF($D199=1,IF(所有護老者!AG199="","",所有護老者!AG199),"")</f>
        <v/>
      </c>
      <c r="AH199" s="160" t="str">
        <f>IF(所有護老者!AK199="","",所有護老者!AK199)</f>
        <v/>
      </c>
      <c r="AI199" s="175" t="str">
        <f t="shared" si="109"/>
        <v/>
      </c>
      <c r="AJ199" s="175" t="str">
        <f t="shared" si="110"/>
        <v/>
      </c>
      <c r="AK199" s="175" t="str">
        <f t="shared" si="111"/>
        <v/>
      </c>
      <c r="AL199" s="175" t="str">
        <f t="shared" si="112"/>
        <v/>
      </c>
      <c r="AM199" s="175" t="str">
        <f t="shared" si="113"/>
        <v/>
      </c>
      <c r="AN199" s="175" t="str">
        <f t="shared" si="114"/>
        <v/>
      </c>
      <c r="AO199" s="175" t="str">
        <f t="shared" si="115"/>
        <v/>
      </c>
      <c r="AP199" s="175" t="str">
        <f t="shared" si="116"/>
        <v/>
      </c>
      <c r="AQ199" s="27">
        <f t="shared" si="117"/>
        <v>0</v>
      </c>
      <c r="AR199" s="27"/>
      <c r="AS199" s="27">
        <f t="shared" si="118"/>
        <v>0</v>
      </c>
      <c r="AT199" s="27">
        <f t="shared" si="119"/>
        <v>0</v>
      </c>
      <c r="AU199" s="27">
        <f t="shared" si="120"/>
        <v>0</v>
      </c>
      <c r="AV199" s="27">
        <f t="shared" si="121"/>
        <v>0</v>
      </c>
      <c r="AW199" s="27">
        <f t="shared" si="122"/>
        <v>0</v>
      </c>
      <c r="AX199" s="27">
        <f t="shared" si="123"/>
        <v>0</v>
      </c>
      <c r="AY199" s="27">
        <f t="shared" si="124"/>
        <v>0</v>
      </c>
      <c r="AZ199" s="27">
        <f t="shared" si="125"/>
        <v>0</v>
      </c>
      <c r="BA199" s="176"/>
      <c r="BB199" s="27">
        <f t="shared" si="126"/>
        <v>0</v>
      </c>
      <c r="BC199" s="176"/>
      <c r="BD199" s="276" t="str">
        <f t="shared" si="127"/>
        <v/>
      </c>
      <c r="BE199" s="176"/>
      <c r="BF199" s="27">
        <f t="shared" si="128"/>
        <v>0</v>
      </c>
      <c r="BG199" s="27">
        <f t="shared" si="129"/>
        <v>0</v>
      </c>
      <c r="BH199" s="27">
        <f t="shared" si="130"/>
        <v>0</v>
      </c>
      <c r="BI199" s="27">
        <f t="shared" si="131"/>
        <v>0</v>
      </c>
      <c r="BJ199" s="27">
        <f t="shared" si="132"/>
        <v>0</v>
      </c>
      <c r="BK199" s="27"/>
      <c r="BL199" s="166"/>
      <c r="BM199" s="166"/>
      <c r="BN199" s="166"/>
      <c r="BO199" s="166"/>
      <c r="BP199" s="166"/>
      <c r="BQ199" s="166"/>
      <c r="BR199" s="166"/>
      <c r="BS199" s="166"/>
      <c r="BT199" s="166"/>
      <c r="BU199" s="166"/>
      <c r="BV199" s="166"/>
      <c r="BW199" s="166"/>
      <c r="BX199" s="166"/>
      <c r="BY199" s="166"/>
      <c r="BZ199" s="166"/>
      <c r="CA199" s="166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</row>
    <row r="200" spans="1:91">
      <c r="A200" s="160" t="str">
        <f>IF($D200=1,IF(所有護老者!A200="","",所有護老者!A200),"")</f>
        <v/>
      </c>
      <c r="B200" s="160" t="str">
        <f>IF($D200=1,IF(所有護老者!B200="","",所有護老者!B200),"")</f>
        <v/>
      </c>
      <c r="C200" s="160" t="str">
        <f>IF($D200=1,IF(所有護老者!D200="","",所有護老者!D200),"")</f>
        <v/>
      </c>
      <c r="D200" s="160" t="str">
        <f>IF(所有護老者!C200=1,1,"")</f>
        <v/>
      </c>
      <c r="E200" s="160" t="str">
        <f>IF($D200=1,IF(所有護老者!E200="","",所有護老者!E200),"")</f>
        <v/>
      </c>
      <c r="F200" s="160" t="str">
        <f>IF($D200=1,IF(所有護老者!F200="","",所有護老者!F200),"")</f>
        <v/>
      </c>
      <c r="G200" s="160" t="str">
        <f>IF($D200=1,IF(所有護老者!G200="","",所有護老者!G200),"")</f>
        <v/>
      </c>
      <c r="H200" s="160" t="str">
        <f>IF($D200=1,IF(所有護老者!H200="","",所有護老者!H200),"")</f>
        <v/>
      </c>
      <c r="I200" s="160" t="str">
        <f>IF($D200=1,IF(所有護老者!I200="","",所有護老者!I200),"")</f>
        <v/>
      </c>
      <c r="J200" s="160" t="str">
        <f>IF($D200=1,IF(所有護老者!J200="","",所有護老者!J200),"")</f>
        <v/>
      </c>
      <c r="K200" s="160" t="str">
        <f>IF($D200=1,IF(所有護老者!K200="","",所有護老者!K200),"")</f>
        <v/>
      </c>
      <c r="L200" s="160" t="str">
        <f>IF($D200=1,IF(所有護老者!L200="","",所有護老者!L200),"")</f>
        <v/>
      </c>
      <c r="M200" s="160" t="str">
        <f>IF($D200=1,IF(所有護老者!M200="","",所有護老者!M200),"")</f>
        <v/>
      </c>
      <c r="N200" s="160" t="str">
        <f>IF($D200=1,IF(所有護老者!N200="","",所有護老者!N200),"")</f>
        <v/>
      </c>
      <c r="O200" s="160" t="str">
        <f>IF($D200=1,IF(所有護老者!O200="","",所有護老者!O200),"")</f>
        <v/>
      </c>
      <c r="P200" s="160" t="str">
        <f>IF($D200=1,IF(所有護老者!P200="","",所有護老者!P200),"")</f>
        <v/>
      </c>
      <c r="Q200" s="160" t="str">
        <f>IF($D200=1,IF(所有護老者!Q200="","",所有護老者!Q200),"")</f>
        <v/>
      </c>
      <c r="R200" s="160" t="str">
        <f>IF($D200=1,IF(所有護老者!R200="","",所有護老者!R200),"")</f>
        <v/>
      </c>
      <c r="S200" s="160" t="str">
        <f>IF($D200=1,IF(所有護老者!S200="","",所有護老者!S200),"")</f>
        <v/>
      </c>
      <c r="T200" s="160" t="str">
        <f>IF($D200=1,IF(所有護老者!T200="","",所有護老者!T200),"")</f>
        <v/>
      </c>
      <c r="U200" s="160" t="str">
        <f>IF($D200=1,IF(所有護老者!U200="","",所有護老者!U200),"")</f>
        <v/>
      </c>
      <c r="V200" s="160" t="str">
        <f>IF($D200=1,IF(所有護老者!V200="","",所有護老者!V200),"")</f>
        <v/>
      </c>
      <c r="W200" s="160" t="str">
        <f>IF($D200=1,IF(所有護老者!W200="","",所有護老者!W200),"")</f>
        <v/>
      </c>
      <c r="X200" s="160" t="str">
        <f>IF($D200=1,IF(所有護老者!X200="","",所有護老者!X200),"")</f>
        <v/>
      </c>
      <c r="Y200" s="160" t="str">
        <f>IF($D200=1,IF(所有護老者!Y200="","",所有護老者!Y200),"")</f>
        <v/>
      </c>
      <c r="Z200" s="160" t="str">
        <f>IF($D200=1,IF(所有護老者!Z200="","",所有護老者!Z200),"")</f>
        <v/>
      </c>
      <c r="AA200" s="160" t="str">
        <f>IF($D200=1,IF(所有護老者!AA200="","",所有護老者!AA200),"")</f>
        <v/>
      </c>
      <c r="AB200" s="160" t="str">
        <f>IF($D200=1,IF(所有護老者!AB200="","",所有護老者!AB200),"")</f>
        <v/>
      </c>
      <c r="AC200" s="160" t="str">
        <f>IF($D200=1,IF(所有護老者!AC200="","",所有護老者!AC200),"")</f>
        <v/>
      </c>
      <c r="AD200" s="160" t="str">
        <f>IF($D200=1,IF(所有護老者!AD200="","",所有護老者!AD200),"")</f>
        <v/>
      </c>
      <c r="AE200" s="160" t="str">
        <f>IF($D200=1,IF(所有護老者!AE200="","",所有護老者!AE200),"")</f>
        <v/>
      </c>
      <c r="AF200" s="160" t="str">
        <f>IF($D200=1,IF(所有護老者!AF200="","",所有護老者!AF200),"")</f>
        <v/>
      </c>
      <c r="AG200" s="160" t="str">
        <f>IF($D200=1,IF(所有護老者!AG200="","",所有護老者!AG200),"")</f>
        <v/>
      </c>
      <c r="AH200" s="160" t="str">
        <f>IF(所有護老者!AK200="","",所有護老者!AK200)</f>
        <v/>
      </c>
      <c r="AI200" s="175" t="str">
        <f t="shared" si="109"/>
        <v/>
      </c>
      <c r="AJ200" s="175" t="str">
        <f t="shared" si="110"/>
        <v/>
      </c>
      <c r="AK200" s="175" t="str">
        <f t="shared" si="111"/>
        <v/>
      </c>
      <c r="AL200" s="175" t="str">
        <f t="shared" si="112"/>
        <v/>
      </c>
      <c r="AM200" s="175" t="str">
        <f t="shared" si="113"/>
        <v/>
      </c>
      <c r="AN200" s="175" t="str">
        <f t="shared" si="114"/>
        <v/>
      </c>
      <c r="AO200" s="175" t="str">
        <f t="shared" si="115"/>
        <v/>
      </c>
      <c r="AP200" s="175" t="str">
        <f t="shared" si="116"/>
        <v/>
      </c>
      <c r="AQ200" s="27">
        <f t="shared" si="117"/>
        <v>0</v>
      </c>
      <c r="AR200" s="27"/>
      <c r="AS200" s="27">
        <f t="shared" si="118"/>
        <v>0</v>
      </c>
      <c r="AT200" s="27">
        <f t="shared" si="119"/>
        <v>0</v>
      </c>
      <c r="AU200" s="27">
        <f t="shared" si="120"/>
        <v>0</v>
      </c>
      <c r="AV200" s="27">
        <f t="shared" si="121"/>
        <v>0</v>
      </c>
      <c r="AW200" s="27">
        <f t="shared" si="122"/>
        <v>0</v>
      </c>
      <c r="AX200" s="27">
        <f t="shared" si="123"/>
        <v>0</v>
      </c>
      <c r="AY200" s="27">
        <f t="shared" si="124"/>
        <v>0</v>
      </c>
      <c r="AZ200" s="27">
        <f t="shared" si="125"/>
        <v>0</v>
      </c>
      <c r="BA200" s="176"/>
      <c r="BB200" s="27">
        <f t="shared" si="126"/>
        <v>0</v>
      </c>
      <c r="BC200" s="176"/>
      <c r="BD200" s="276" t="str">
        <f t="shared" si="127"/>
        <v/>
      </c>
      <c r="BE200" s="176"/>
      <c r="BF200" s="27">
        <f t="shared" si="128"/>
        <v>0</v>
      </c>
      <c r="BG200" s="27">
        <f t="shared" si="129"/>
        <v>0</v>
      </c>
      <c r="BH200" s="27">
        <f t="shared" si="130"/>
        <v>0</v>
      </c>
      <c r="BI200" s="27">
        <f t="shared" si="131"/>
        <v>0</v>
      </c>
      <c r="BJ200" s="27">
        <f t="shared" si="132"/>
        <v>0</v>
      </c>
      <c r="BK200" s="27"/>
      <c r="BL200" s="166"/>
      <c r="BM200" s="166"/>
      <c r="BN200" s="166"/>
      <c r="BO200" s="166"/>
      <c r="BP200" s="166"/>
      <c r="BQ200" s="166"/>
      <c r="BR200" s="166"/>
      <c r="BS200" s="166"/>
      <c r="BT200" s="166"/>
      <c r="BU200" s="166"/>
      <c r="BV200" s="166"/>
      <c r="BW200" s="166"/>
      <c r="BX200" s="166"/>
      <c r="BY200" s="166"/>
      <c r="BZ200" s="166"/>
      <c r="CA200" s="166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</row>
    <row r="201" spans="1:91">
      <c r="A201" s="160" t="str">
        <f>IF($D201=1,IF(所有護老者!A201="","",所有護老者!A201),"")</f>
        <v/>
      </c>
      <c r="B201" s="160" t="str">
        <f>IF($D201=1,IF(所有護老者!B201="","",所有護老者!B201),"")</f>
        <v/>
      </c>
      <c r="C201" s="160" t="str">
        <f>IF($D201=1,IF(所有護老者!D201="","",所有護老者!D201),"")</f>
        <v/>
      </c>
      <c r="D201" s="160" t="str">
        <f>IF(所有護老者!C201=1,1,"")</f>
        <v/>
      </c>
      <c r="E201" s="160" t="str">
        <f>IF($D201=1,IF(所有護老者!E201="","",所有護老者!E201),"")</f>
        <v/>
      </c>
      <c r="F201" s="160" t="str">
        <f>IF($D201=1,IF(所有護老者!F201="","",所有護老者!F201),"")</f>
        <v/>
      </c>
      <c r="G201" s="160" t="str">
        <f>IF($D201=1,IF(所有護老者!G201="","",所有護老者!G201),"")</f>
        <v/>
      </c>
      <c r="H201" s="160" t="str">
        <f>IF($D201=1,IF(所有護老者!H201="","",所有護老者!H201),"")</f>
        <v/>
      </c>
      <c r="I201" s="160" t="str">
        <f>IF($D201=1,IF(所有護老者!I201="","",所有護老者!I201),"")</f>
        <v/>
      </c>
      <c r="J201" s="160" t="str">
        <f>IF($D201=1,IF(所有護老者!J201="","",所有護老者!J201),"")</f>
        <v/>
      </c>
      <c r="K201" s="160" t="str">
        <f>IF($D201=1,IF(所有護老者!K201="","",所有護老者!K201),"")</f>
        <v/>
      </c>
      <c r="L201" s="160" t="str">
        <f>IF($D201=1,IF(所有護老者!L201="","",所有護老者!L201),"")</f>
        <v/>
      </c>
      <c r="M201" s="160" t="str">
        <f>IF($D201=1,IF(所有護老者!M201="","",所有護老者!M201),"")</f>
        <v/>
      </c>
      <c r="N201" s="160" t="str">
        <f>IF($D201=1,IF(所有護老者!N201="","",所有護老者!N201),"")</f>
        <v/>
      </c>
      <c r="O201" s="160" t="str">
        <f>IF($D201=1,IF(所有護老者!O201="","",所有護老者!O201),"")</f>
        <v/>
      </c>
      <c r="P201" s="160" t="str">
        <f>IF($D201=1,IF(所有護老者!P201="","",所有護老者!P201),"")</f>
        <v/>
      </c>
      <c r="Q201" s="160" t="str">
        <f>IF($D201=1,IF(所有護老者!Q201="","",所有護老者!Q201),"")</f>
        <v/>
      </c>
      <c r="R201" s="160" t="str">
        <f>IF($D201=1,IF(所有護老者!R201="","",所有護老者!R201),"")</f>
        <v/>
      </c>
      <c r="S201" s="160" t="str">
        <f>IF($D201=1,IF(所有護老者!S201="","",所有護老者!S201),"")</f>
        <v/>
      </c>
      <c r="T201" s="160" t="str">
        <f>IF($D201=1,IF(所有護老者!T201="","",所有護老者!T201),"")</f>
        <v/>
      </c>
      <c r="U201" s="160" t="str">
        <f>IF($D201=1,IF(所有護老者!U201="","",所有護老者!U201),"")</f>
        <v/>
      </c>
      <c r="V201" s="160" t="str">
        <f>IF($D201=1,IF(所有護老者!V201="","",所有護老者!V201),"")</f>
        <v/>
      </c>
      <c r="W201" s="160" t="str">
        <f>IF($D201=1,IF(所有護老者!W201="","",所有護老者!W201),"")</f>
        <v/>
      </c>
      <c r="X201" s="160" t="str">
        <f>IF($D201=1,IF(所有護老者!X201="","",所有護老者!X201),"")</f>
        <v/>
      </c>
      <c r="Y201" s="160" t="str">
        <f>IF($D201=1,IF(所有護老者!Y201="","",所有護老者!Y201),"")</f>
        <v/>
      </c>
      <c r="Z201" s="160" t="str">
        <f>IF($D201=1,IF(所有護老者!Z201="","",所有護老者!Z201),"")</f>
        <v/>
      </c>
      <c r="AA201" s="160" t="str">
        <f>IF($D201=1,IF(所有護老者!AA201="","",所有護老者!AA201),"")</f>
        <v/>
      </c>
      <c r="AB201" s="160" t="str">
        <f>IF($D201=1,IF(所有護老者!AB201="","",所有護老者!AB201),"")</f>
        <v/>
      </c>
      <c r="AC201" s="160" t="str">
        <f>IF($D201=1,IF(所有護老者!AC201="","",所有護老者!AC201),"")</f>
        <v/>
      </c>
      <c r="AD201" s="160" t="str">
        <f>IF($D201=1,IF(所有護老者!AD201="","",所有護老者!AD201),"")</f>
        <v/>
      </c>
      <c r="AE201" s="160" t="str">
        <f>IF($D201=1,IF(所有護老者!AE201="","",所有護老者!AE201),"")</f>
        <v/>
      </c>
      <c r="AF201" s="160" t="str">
        <f>IF($D201=1,IF(所有護老者!AF201="","",所有護老者!AF201),"")</f>
        <v/>
      </c>
      <c r="AG201" s="160" t="str">
        <f>IF($D201=1,IF(所有護老者!AG201="","",所有護老者!AG201),"")</f>
        <v/>
      </c>
      <c r="AH201" s="160" t="str">
        <f>IF(所有護老者!AK201="","",所有護老者!AK201)</f>
        <v/>
      </c>
      <c r="AI201" s="175" t="str">
        <f t="shared" si="109"/>
        <v/>
      </c>
      <c r="AJ201" s="175" t="str">
        <f t="shared" si="110"/>
        <v/>
      </c>
      <c r="AK201" s="175" t="str">
        <f t="shared" si="111"/>
        <v/>
      </c>
      <c r="AL201" s="175" t="str">
        <f t="shared" si="112"/>
        <v/>
      </c>
      <c r="AM201" s="175" t="str">
        <f t="shared" si="113"/>
        <v/>
      </c>
      <c r="AN201" s="175" t="str">
        <f t="shared" si="114"/>
        <v/>
      </c>
      <c r="AO201" s="175" t="str">
        <f t="shared" si="115"/>
        <v/>
      </c>
      <c r="AP201" s="175" t="str">
        <f t="shared" si="116"/>
        <v/>
      </c>
      <c r="AQ201" s="27">
        <f t="shared" si="117"/>
        <v>0</v>
      </c>
      <c r="AR201" s="27"/>
      <c r="AS201" s="27">
        <f t="shared" si="118"/>
        <v>0</v>
      </c>
      <c r="AT201" s="27">
        <f t="shared" si="119"/>
        <v>0</v>
      </c>
      <c r="AU201" s="27">
        <f t="shared" si="120"/>
        <v>0</v>
      </c>
      <c r="AV201" s="27">
        <f t="shared" si="121"/>
        <v>0</v>
      </c>
      <c r="AW201" s="27">
        <f t="shared" si="122"/>
        <v>0</v>
      </c>
      <c r="AX201" s="27">
        <f t="shared" si="123"/>
        <v>0</v>
      </c>
      <c r="AY201" s="27">
        <f t="shared" si="124"/>
        <v>0</v>
      </c>
      <c r="AZ201" s="27">
        <f t="shared" si="125"/>
        <v>0</v>
      </c>
      <c r="BA201" s="176"/>
      <c r="BB201" s="27">
        <f t="shared" si="126"/>
        <v>0</v>
      </c>
      <c r="BC201" s="176"/>
      <c r="BD201" s="276" t="str">
        <f t="shared" si="127"/>
        <v/>
      </c>
      <c r="BE201" s="176"/>
      <c r="BF201" s="27">
        <f t="shared" si="128"/>
        <v>0</v>
      </c>
      <c r="BG201" s="27">
        <f t="shared" si="129"/>
        <v>0</v>
      </c>
      <c r="BH201" s="27">
        <f t="shared" si="130"/>
        <v>0</v>
      </c>
      <c r="BI201" s="27">
        <f t="shared" si="131"/>
        <v>0</v>
      </c>
      <c r="BJ201" s="27">
        <f t="shared" si="132"/>
        <v>0</v>
      </c>
      <c r="BK201" s="27"/>
      <c r="BL201" s="166"/>
      <c r="BM201" s="166"/>
      <c r="BN201" s="166"/>
      <c r="BO201" s="166"/>
      <c r="BP201" s="166"/>
      <c r="BQ201" s="166"/>
      <c r="BR201" s="166"/>
      <c r="BS201" s="166"/>
      <c r="BT201" s="166"/>
      <c r="BU201" s="166"/>
      <c r="BV201" s="166"/>
      <c r="BW201" s="166"/>
      <c r="BX201" s="166"/>
      <c r="BY201" s="166"/>
      <c r="BZ201" s="166"/>
      <c r="CA201" s="166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</row>
    <row r="202" spans="1:91">
      <c r="A202" s="160" t="str">
        <f>IF($D202=1,IF(所有護老者!A202="","",所有護老者!A202),"")</f>
        <v/>
      </c>
      <c r="B202" s="160" t="str">
        <f>IF($D202=1,IF(所有護老者!B202="","",所有護老者!B202),"")</f>
        <v/>
      </c>
      <c r="C202" s="160" t="str">
        <f>IF($D202=1,IF(所有護老者!D202="","",所有護老者!D202),"")</f>
        <v/>
      </c>
      <c r="D202" s="160" t="str">
        <f>IF(所有護老者!C202=1,1,"")</f>
        <v/>
      </c>
      <c r="E202" s="160" t="str">
        <f>IF($D202=1,IF(所有護老者!E202="","",所有護老者!E202),"")</f>
        <v/>
      </c>
      <c r="F202" s="160" t="str">
        <f>IF($D202=1,IF(所有護老者!F202="","",所有護老者!F202),"")</f>
        <v/>
      </c>
      <c r="G202" s="160" t="str">
        <f>IF($D202=1,IF(所有護老者!G202="","",所有護老者!G202),"")</f>
        <v/>
      </c>
      <c r="H202" s="160" t="str">
        <f>IF($D202=1,IF(所有護老者!H202="","",所有護老者!H202),"")</f>
        <v/>
      </c>
      <c r="I202" s="160" t="str">
        <f>IF($D202=1,IF(所有護老者!I202="","",所有護老者!I202),"")</f>
        <v/>
      </c>
      <c r="J202" s="160" t="str">
        <f>IF($D202=1,IF(所有護老者!J202="","",所有護老者!J202),"")</f>
        <v/>
      </c>
      <c r="K202" s="160" t="str">
        <f>IF($D202=1,IF(所有護老者!K202="","",所有護老者!K202),"")</f>
        <v/>
      </c>
      <c r="L202" s="160" t="str">
        <f>IF($D202=1,IF(所有護老者!L202="","",所有護老者!L202),"")</f>
        <v/>
      </c>
      <c r="M202" s="160" t="str">
        <f>IF($D202=1,IF(所有護老者!M202="","",所有護老者!M202),"")</f>
        <v/>
      </c>
      <c r="N202" s="160" t="str">
        <f>IF($D202=1,IF(所有護老者!N202="","",所有護老者!N202),"")</f>
        <v/>
      </c>
      <c r="O202" s="160" t="str">
        <f>IF($D202=1,IF(所有護老者!O202="","",所有護老者!O202),"")</f>
        <v/>
      </c>
      <c r="P202" s="160" t="str">
        <f>IF($D202=1,IF(所有護老者!P202="","",所有護老者!P202),"")</f>
        <v/>
      </c>
      <c r="Q202" s="160" t="str">
        <f>IF($D202=1,IF(所有護老者!Q202="","",所有護老者!Q202),"")</f>
        <v/>
      </c>
      <c r="R202" s="160" t="str">
        <f>IF($D202=1,IF(所有護老者!R202="","",所有護老者!R202),"")</f>
        <v/>
      </c>
      <c r="S202" s="160" t="str">
        <f>IF($D202=1,IF(所有護老者!S202="","",所有護老者!S202),"")</f>
        <v/>
      </c>
      <c r="T202" s="160" t="str">
        <f>IF($D202=1,IF(所有護老者!T202="","",所有護老者!T202),"")</f>
        <v/>
      </c>
      <c r="U202" s="160" t="str">
        <f>IF($D202=1,IF(所有護老者!U202="","",所有護老者!U202),"")</f>
        <v/>
      </c>
      <c r="V202" s="160" t="str">
        <f>IF($D202=1,IF(所有護老者!V202="","",所有護老者!V202),"")</f>
        <v/>
      </c>
      <c r="W202" s="160" t="str">
        <f>IF($D202=1,IF(所有護老者!W202="","",所有護老者!W202),"")</f>
        <v/>
      </c>
      <c r="X202" s="160" t="str">
        <f>IF($D202=1,IF(所有護老者!X202="","",所有護老者!X202),"")</f>
        <v/>
      </c>
      <c r="Y202" s="160" t="str">
        <f>IF($D202=1,IF(所有護老者!Y202="","",所有護老者!Y202),"")</f>
        <v/>
      </c>
      <c r="Z202" s="160" t="str">
        <f>IF($D202=1,IF(所有護老者!Z202="","",所有護老者!Z202),"")</f>
        <v/>
      </c>
      <c r="AA202" s="160" t="str">
        <f>IF($D202=1,IF(所有護老者!AA202="","",所有護老者!AA202),"")</f>
        <v/>
      </c>
      <c r="AB202" s="160" t="str">
        <f>IF($D202=1,IF(所有護老者!AB202="","",所有護老者!AB202),"")</f>
        <v/>
      </c>
      <c r="AC202" s="160" t="str">
        <f>IF($D202=1,IF(所有護老者!AC202="","",所有護老者!AC202),"")</f>
        <v/>
      </c>
      <c r="AD202" s="160" t="str">
        <f>IF($D202=1,IF(所有護老者!AD202="","",所有護老者!AD202),"")</f>
        <v/>
      </c>
      <c r="AE202" s="160" t="str">
        <f>IF($D202=1,IF(所有護老者!AE202="","",所有護老者!AE202),"")</f>
        <v/>
      </c>
      <c r="AF202" s="160" t="str">
        <f>IF($D202=1,IF(所有護老者!AF202="","",所有護老者!AF202),"")</f>
        <v/>
      </c>
      <c r="AG202" s="160" t="str">
        <f>IF($D202=1,IF(所有護老者!AG202="","",所有護老者!AG202),"")</f>
        <v/>
      </c>
      <c r="AH202" s="160" t="str">
        <f>IF(所有護老者!AK202="","",所有護老者!AK202)</f>
        <v/>
      </c>
      <c r="AI202" s="175" t="str">
        <f t="shared" si="109"/>
        <v/>
      </c>
      <c r="AJ202" s="175" t="str">
        <f t="shared" si="110"/>
        <v/>
      </c>
      <c r="AK202" s="175" t="str">
        <f t="shared" si="111"/>
        <v/>
      </c>
      <c r="AL202" s="175" t="str">
        <f t="shared" si="112"/>
        <v/>
      </c>
      <c r="AM202" s="175" t="str">
        <f t="shared" si="113"/>
        <v/>
      </c>
      <c r="AN202" s="175" t="str">
        <f t="shared" si="114"/>
        <v/>
      </c>
      <c r="AO202" s="175" t="str">
        <f t="shared" si="115"/>
        <v/>
      </c>
      <c r="AP202" s="175" t="str">
        <f t="shared" si="116"/>
        <v/>
      </c>
      <c r="AQ202" s="27">
        <f t="shared" si="117"/>
        <v>0</v>
      </c>
      <c r="AR202" s="27"/>
      <c r="AS202" s="27">
        <f t="shared" si="118"/>
        <v>0</v>
      </c>
      <c r="AT202" s="27">
        <f t="shared" si="119"/>
        <v>0</v>
      </c>
      <c r="AU202" s="27">
        <f t="shared" si="120"/>
        <v>0</v>
      </c>
      <c r="AV202" s="27">
        <f t="shared" si="121"/>
        <v>0</v>
      </c>
      <c r="AW202" s="27">
        <f t="shared" si="122"/>
        <v>0</v>
      </c>
      <c r="AX202" s="27">
        <f t="shared" si="123"/>
        <v>0</v>
      </c>
      <c r="AY202" s="27">
        <f t="shared" si="124"/>
        <v>0</v>
      </c>
      <c r="AZ202" s="27">
        <f t="shared" si="125"/>
        <v>0</v>
      </c>
      <c r="BA202" s="176"/>
      <c r="BB202" s="27">
        <f t="shared" si="126"/>
        <v>0</v>
      </c>
      <c r="BC202" s="176"/>
      <c r="BD202" s="276" t="str">
        <f t="shared" si="127"/>
        <v/>
      </c>
      <c r="BE202" s="176"/>
      <c r="BF202" s="27">
        <f t="shared" si="128"/>
        <v>0</v>
      </c>
      <c r="BG202" s="27">
        <f t="shared" si="129"/>
        <v>0</v>
      </c>
      <c r="BH202" s="27">
        <f t="shared" si="130"/>
        <v>0</v>
      </c>
      <c r="BI202" s="27">
        <f t="shared" si="131"/>
        <v>0</v>
      </c>
      <c r="BJ202" s="27">
        <f t="shared" si="132"/>
        <v>0</v>
      </c>
      <c r="BK202" s="27"/>
      <c r="BL202" s="166"/>
      <c r="BM202" s="166"/>
      <c r="BN202" s="166"/>
      <c r="BO202" s="166"/>
      <c r="BP202" s="166"/>
      <c r="BQ202" s="166"/>
      <c r="BR202" s="166"/>
      <c r="BS202" s="166"/>
      <c r="BT202" s="166"/>
      <c r="BU202" s="166"/>
      <c r="BV202" s="166"/>
      <c r="BW202" s="166"/>
      <c r="BX202" s="166"/>
      <c r="BY202" s="166"/>
      <c r="BZ202" s="166"/>
      <c r="CA202" s="166"/>
      <c r="CB202" s="238"/>
      <c r="CC202" s="238"/>
      <c r="CD202" s="238"/>
      <c r="CE202" s="238"/>
      <c r="CF202" s="238"/>
      <c r="CG202" s="238"/>
      <c r="CH202" s="238"/>
      <c r="CI202" s="238"/>
      <c r="CJ202" s="238"/>
      <c r="CK202" s="238"/>
      <c r="CL202" s="238"/>
      <c r="CM202" s="238"/>
    </row>
    <row r="203" spans="1:91">
      <c r="A203" s="160" t="str">
        <f>IF($D203=1,IF(所有護老者!A203="","",所有護老者!A203),"")</f>
        <v/>
      </c>
      <c r="B203" s="160" t="str">
        <f>IF($D203=1,IF(所有護老者!B203="","",所有護老者!B203),"")</f>
        <v/>
      </c>
      <c r="C203" s="160" t="str">
        <f>IF($D203=1,IF(所有護老者!D203="","",所有護老者!D203),"")</f>
        <v/>
      </c>
      <c r="D203" s="160" t="str">
        <f>IF(所有護老者!C203=1,1,"")</f>
        <v/>
      </c>
      <c r="E203" s="160" t="str">
        <f>IF($D203=1,IF(所有護老者!E203="","",所有護老者!E203),"")</f>
        <v/>
      </c>
      <c r="F203" s="160" t="str">
        <f>IF($D203=1,IF(所有護老者!F203="","",所有護老者!F203),"")</f>
        <v/>
      </c>
      <c r="G203" s="160" t="str">
        <f>IF($D203=1,IF(所有護老者!G203="","",所有護老者!G203),"")</f>
        <v/>
      </c>
      <c r="H203" s="160" t="str">
        <f>IF($D203=1,IF(所有護老者!H203="","",所有護老者!H203),"")</f>
        <v/>
      </c>
      <c r="I203" s="160" t="str">
        <f>IF($D203=1,IF(所有護老者!I203="","",所有護老者!I203),"")</f>
        <v/>
      </c>
      <c r="J203" s="160" t="str">
        <f>IF($D203=1,IF(所有護老者!J203="","",所有護老者!J203),"")</f>
        <v/>
      </c>
      <c r="K203" s="160" t="str">
        <f>IF($D203=1,IF(所有護老者!K203="","",所有護老者!K203),"")</f>
        <v/>
      </c>
      <c r="L203" s="160" t="str">
        <f>IF($D203=1,IF(所有護老者!L203="","",所有護老者!L203),"")</f>
        <v/>
      </c>
      <c r="M203" s="160" t="str">
        <f>IF($D203=1,IF(所有護老者!M203="","",所有護老者!M203),"")</f>
        <v/>
      </c>
      <c r="N203" s="160" t="str">
        <f>IF($D203=1,IF(所有護老者!N203="","",所有護老者!N203),"")</f>
        <v/>
      </c>
      <c r="O203" s="160" t="str">
        <f>IF($D203=1,IF(所有護老者!O203="","",所有護老者!O203),"")</f>
        <v/>
      </c>
      <c r="P203" s="160" t="str">
        <f>IF($D203=1,IF(所有護老者!P203="","",所有護老者!P203),"")</f>
        <v/>
      </c>
      <c r="Q203" s="160" t="str">
        <f>IF($D203=1,IF(所有護老者!Q203="","",所有護老者!Q203),"")</f>
        <v/>
      </c>
      <c r="R203" s="160" t="str">
        <f>IF($D203=1,IF(所有護老者!R203="","",所有護老者!R203),"")</f>
        <v/>
      </c>
      <c r="S203" s="160" t="str">
        <f>IF($D203=1,IF(所有護老者!S203="","",所有護老者!S203),"")</f>
        <v/>
      </c>
      <c r="T203" s="160" t="str">
        <f>IF($D203=1,IF(所有護老者!T203="","",所有護老者!T203),"")</f>
        <v/>
      </c>
      <c r="U203" s="160" t="str">
        <f>IF($D203=1,IF(所有護老者!U203="","",所有護老者!U203),"")</f>
        <v/>
      </c>
      <c r="V203" s="160" t="str">
        <f>IF($D203=1,IF(所有護老者!V203="","",所有護老者!V203),"")</f>
        <v/>
      </c>
      <c r="W203" s="160" t="str">
        <f>IF($D203=1,IF(所有護老者!W203="","",所有護老者!W203),"")</f>
        <v/>
      </c>
      <c r="X203" s="160" t="str">
        <f>IF($D203=1,IF(所有護老者!X203="","",所有護老者!X203),"")</f>
        <v/>
      </c>
      <c r="Y203" s="160" t="str">
        <f>IF($D203=1,IF(所有護老者!Y203="","",所有護老者!Y203),"")</f>
        <v/>
      </c>
      <c r="Z203" s="160" t="str">
        <f>IF($D203=1,IF(所有護老者!Z203="","",所有護老者!Z203),"")</f>
        <v/>
      </c>
      <c r="AA203" s="160" t="str">
        <f>IF($D203=1,IF(所有護老者!AA203="","",所有護老者!AA203),"")</f>
        <v/>
      </c>
      <c r="AB203" s="160" t="str">
        <f>IF($D203=1,IF(所有護老者!AB203="","",所有護老者!AB203),"")</f>
        <v/>
      </c>
      <c r="AC203" s="160" t="str">
        <f>IF($D203=1,IF(所有護老者!AC203="","",所有護老者!AC203),"")</f>
        <v/>
      </c>
      <c r="AD203" s="160" t="str">
        <f>IF($D203=1,IF(所有護老者!AD203="","",所有護老者!AD203),"")</f>
        <v/>
      </c>
      <c r="AE203" s="160" t="str">
        <f>IF($D203=1,IF(所有護老者!AE203="","",所有護老者!AE203),"")</f>
        <v/>
      </c>
      <c r="AF203" s="160" t="str">
        <f>IF($D203=1,IF(所有護老者!AF203="","",所有護老者!AF203),"")</f>
        <v/>
      </c>
      <c r="AG203" s="160" t="str">
        <f>IF($D203=1,IF(所有護老者!AG203="","",所有護老者!AG203),"")</f>
        <v/>
      </c>
      <c r="AH203" s="160" t="str">
        <f>IF(所有護老者!AK203="","",所有護老者!AK203)</f>
        <v/>
      </c>
      <c r="AI203" s="175" t="str">
        <f t="shared" si="109"/>
        <v/>
      </c>
      <c r="AJ203" s="175" t="str">
        <f t="shared" si="110"/>
        <v/>
      </c>
      <c r="AK203" s="175" t="str">
        <f t="shared" si="111"/>
        <v/>
      </c>
      <c r="AL203" s="175" t="str">
        <f t="shared" si="112"/>
        <v/>
      </c>
      <c r="AM203" s="175" t="str">
        <f t="shared" si="113"/>
        <v/>
      </c>
      <c r="AN203" s="175" t="str">
        <f t="shared" si="114"/>
        <v/>
      </c>
      <c r="AO203" s="175" t="str">
        <f t="shared" si="115"/>
        <v/>
      </c>
      <c r="AP203" s="175" t="str">
        <f t="shared" si="116"/>
        <v/>
      </c>
      <c r="AQ203" s="27">
        <f t="shared" si="117"/>
        <v>0</v>
      </c>
      <c r="AR203" s="27"/>
      <c r="AS203" s="27">
        <f t="shared" si="118"/>
        <v>0</v>
      </c>
      <c r="AT203" s="27">
        <f t="shared" si="119"/>
        <v>0</v>
      </c>
      <c r="AU203" s="27">
        <f t="shared" si="120"/>
        <v>0</v>
      </c>
      <c r="AV203" s="27">
        <f t="shared" si="121"/>
        <v>0</v>
      </c>
      <c r="AW203" s="27">
        <f t="shared" si="122"/>
        <v>0</v>
      </c>
      <c r="AX203" s="27">
        <f t="shared" si="123"/>
        <v>0</v>
      </c>
      <c r="AY203" s="27">
        <f t="shared" si="124"/>
        <v>0</v>
      </c>
      <c r="AZ203" s="27">
        <f t="shared" si="125"/>
        <v>0</v>
      </c>
      <c r="BA203" s="176"/>
      <c r="BB203" s="27">
        <f t="shared" si="126"/>
        <v>0</v>
      </c>
      <c r="BC203" s="176"/>
      <c r="BD203" s="276" t="str">
        <f t="shared" si="127"/>
        <v/>
      </c>
      <c r="BE203" s="176"/>
      <c r="BF203" s="27">
        <f t="shared" si="128"/>
        <v>0</v>
      </c>
      <c r="BG203" s="27">
        <f t="shared" si="129"/>
        <v>0</v>
      </c>
      <c r="BH203" s="27">
        <f t="shared" si="130"/>
        <v>0</v>
      </c>
      <c r="BI203" s="27">
        <f t="shared" si="131"/>
        <v>0</v>
      </c>
      <c r="BJ203" s="27">
        <f t="shared" si="132"/>
        <v>0</v>
      </c>
      <c r="BK203" s="27"/>
      <c r="BL203" s="166"/>
      <c r="BM203" s="166"/>
      <c r="BN203" s="166"/>
      <c r="BO203" s="166"/>
      <c r="BP203" s="166"/>
      <c r="BQ203" s="166"/>
      <c r="BR203" s="166"/>
      <c r="BS203" s="166"/>
      <c r="BT203" s="166"/>
      <c r="BU203" s="166"/>
      <c r="BV203" s="166"/>
      <c r="BW203" s="166"/>
      <c r="BX203" s="166"/>
      <c r="BY203" s="166"/>
      <c r="BZ203" s="166"/>
      <c r="CA203" s="166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</row>
    <row r="204" spans="1:91">
      <c r="A204" s="160" t="str">
        <f>IF($D204=1,IF(所有護老者!A204="","",所有護老者!A204),"")</f>
        <v/>
      </c>
      <c r="B204" s="160" t="str">
        <f>IF($D204=1,IF(所有護老者!B204="","",所有護老者!B204),"")</f>
        <v/>
      </c>
      <c r="C204" s="160" t="str">
        <f>IF($D204=1,IF(所有護老者!D204="","",所有護老者!D204),"")</f>
        <v/>
      </c>
      <c r="D204" s="160" t="str">
        <f>IF(所有護老者!C204=1,1,"")</f>
        <v/>
      </c>
      <c r="E204" s="160" t="str">
        <f>IF($D204=1,IF(所有護老者!E204="","",所有護老者!E204),"")</f>
        <v/>
      </c>
      <c r="F204" s="160" t="str">
        <f>IF($D204=1,IF(所有護老者!F204="","",所有護老者!F204),"")</f>
        <v/>
      </c>
      <c r="G204" s="160" t="str">
        <f>IF($D204=1,IF(所有護老者!G204="","",所有護老者!G204),"")</f>
        <v/>
      </c>
      <c r="H204" s="160" t="str">
        <f>IF($D204=1,IF(所有護老者!H204="","",所有護老者!H204),"")</f>
        <v/>
      </c>
      <c r="I204" s="160" t="str">
        <f>IF($D204=1,IF(所有護老者!I204="","",所有護老者!I204),"")</f>
        <v/>
      </c>
      <c r="J204" s="160" t="str">
        <f>IF($D204=1,IF(所有護老者!J204="","",所有護老者!J204),"")</f>
        <v/>
      </c>
      <c r="K204" s="160" t="str">
        <f>IF($D204=1,IF(所有護老者!K204="","",所有護老者!K204),"")</f>
        <v/>
      </c>
      <c r="L204" s="160" t="str">
        <f>IF($D204=1,IF(所有護老者!L204="","",所有護老者!L204),"")</f>
        <v/>
      </c>
      <c r="M204" s="160" t="str">
        <f>IF($D204=1,IF(所有護老者!M204="","",所有護老者!M204),"")</f>
        <v/>
      </c>
      <c r="N204" s="160" t="str">
        <f>IF($D204=1,IF(所有護老者!N204="","",所有護老者!N204),"")</f>
        <v/>
      </c>
      <c r="O204" s="160" t="str">
        <f>IF($D204=1,IF(所有護老者!O204="","",所有護老者!O204),"")</f>
        <v/>
      </c>
      <c r="P204" s="160" t="str">
        <f>IF($D204=1,IF(所有護老者!P204="","",所有護老者!P204),"")</f>
        <v/>
      </c>
      <c r="Q204" s="160" t="str">
        <f>IF($D204=1,IF(所有護老者!Q204="","",所有護老者!Q204),"")</f>
        <v/>
      </c>
      <c r="R204" s="160" t="str">
        <f>IF($D204=1,IF(所有護老者!R204="","",所有護老者!R204),"")</f>
        <v/>
      </c>
      <c r="S204" s="160" t="str">
        <f>IF($D204=1,IF(所有護老者!S204="","",所有護老者!S204),"")</f>
        <v/>
      </c>
      <c r="T204" s="160" t="str">
        <f>IF($D204=1,IF(所有護老者!T204="","",所有護老者!T204),"")</f>
        <v/>
      </c>
      <c r="U204" s="160" t="str">
        <f>IF($D204=1,IF(所有護老者!U204="","",所有護老者!U204),"")</f>
        <v/>
      </c>
      <c r="V204" s="160" t="str">
        <f>IF($D204=1,IF(所有護老者!V204="","",所有護老者!V204),"")</f>
        <v/>
      </c>
      <c r="W204" s="160" t="str">
        <f>IF($D204=1,IF(所有護老者!W204="","",所有護老者!W204),"")</f>
        <v/>
      </c>
      <c r="X204" s="160" t="str">
        <f>IF($D204=1,IF(所有護老者!X204="","",所有護老者!X204),"")</f>
        <v/>
      </c>
      <c r="Y204" s="160" t="str">
        <f>IF($D204=1,IF(所有護老者!Y204="","",所有護老者!Y204),"")</f>
        <v/>
      </c>
      <c r="Z204" s="160" t="str">
        <f>IF($D204=1,IF(所有護老者!Z204="","",所有護老者!Z204),"")</f>
        <v/>
      </c>
      <c r="AA204" s="160" t="str">
        <f>IF($D204=1,IF(所有護老者!AA204="","",所有護老者!AA204),"")</f>
        <v/>
      </c>
      <c r="AB204" s="160" t="str">
        <f>IF($D204=1,IF(所有護老者!AB204="","",所有護老者!AB204),"")</f>
        <v/>
      </c>
      <c r="AC204" s="160" t="str">
        <f>IF($D204=1,IF(所有護老者!AC204="","",所有護老者!AC204),"")</f>
        <v/>
      </c>
      <c r="AD204" s="160" t="str">
        <f>IF($D204=1,IF(所有護老者!AD204="","",所有護老者!AD204),"")</f>
        <v/>
      </c>
      <c r="AE204" s="160" t="str">
        <f>IF($D204=1,IF(所有護老者!AE204="","",所有護老者!AE204),"")</f>
        <v/>
      </c>
      <c r="AF204" s="160" t="str">
        <f>IF($D204=1,IF(所有護老者!AF204="","",所有護老者!AF204),"")</f>
        <v/>
      </c>
      <c r="AG204" s="160" t="str">
        <f>IF($D204=1,IF(所有護老者!AG204="","",所有護老者!AG204),"")</f>
        <v/>
      </c>
      <c r="AH204" s="160" t="str">
        <f>IF(所有護老者!AK204="","",所有護老者!AK204)</f>
        <v/>
      </c>
      <c r="AI204" s="175" t="str">
        <f t="shared" si="109"/>
        <v/>
      </c>
      <c r="AJ204" s="175" t="str">
        <f t="shared" si="110"/>
        <v/>
      </c>
      <c r="AK204" s="175" t="str">
        <f t="shared" si="111"/>
        <v/>
      </c>
      <c r="AL204" s="175" t="str">
        <f t="shared" si="112"/>
        <v/>
      </c>
      <c r="AM204" s="175" t="str">
        <f t="shared" si="113"/>
        <v/>
      </c>
      <c r="AN204" s="175" t="str">
        <f t="shared" si="114"/>
        <v/>
      </c>
      <c r="AO204" s="175" t="str">
        <f t="shared" si="115"/>
        <v/>
      </c>
      <c r="AP204" s="175" t="str">
        <f t="shared" si="116"/>
        <v/>
      </c>
      <c r="AQ204" s="27">
        <f t="shared" si="117"/>
        <v>0</v>
      </c>
      <c r="AR204" s="27"/>
      <c r="AS204" s="27">
        <f t="shared" si="118"/>
        <v>0</v>
      </c>
      <c r="AT204" s="27">
        <f t="shared" si="119"/>
        <v>0</v>
      </c>
      <c r="AU204" s="27">
        <f t="shared" si="120"/>
        <v>0</v>
      </c>
      <c r="AV204" s="27">
        <f t="shared" si="121"/>
        <v>0</v>
      </c>
      <c r="AW204" s="27">
        <f t="shared" si="122"/>
        <v>0</v>
      </c>
      <c r="AX204" s="27">
        <f t="shared" si="123"/>
        <v>0</v>
      </c>
      <c r="AY204" s="27">
        <f t="shared" si="124"/>
        <v>0</v>
      </c>
      <c r="AZ204" s="27">
        <f t="shared" si="125"/>
        <v>0</v>
      </c>
      <c r="BA204" s="176"/>
      <c r="BB204" s="27">
        <f t="shared" si="126"/>
        <v>0</v>
      </c>
      <c r="BC204" s="176"/>
      <c r="BD204" s="276" t="str">
        <f t="shared" si="127"/>
        <v/>
      </c>
      <c r="BE204" s="176"/>
      <c r="BF204" s="27">
        <f t="shared" si="128"/>
        <v>0</v>
      </c>
      <c r="BG204" s="27">
        <f t="shared" si="129"/>
        <v>0</v>
      </c>
      <c r="BH204" s="27">
        <f t="shared" si="130"/>
        <v>0</v>
      </c>
      <c r="BI204" s="27">
        <f t="shared" si="131"/>
        <v>0</v>
      </c>
      <c r="BJ204" s="27">
        <f t="shared" si="132"/>
        <v>0</v>
      </c>
      <c r="BK204" s="27"/>
      <c r="BL204" s="166"/>
      <c r="BM204" s="166"/>
      <c r="BN204" s="166"/>
      <c r="BO204" s="166"/>
      <c r="BP204" s="166"/>
      <c r="BQ204" s="166"/>
      <c r="BR204" s="166"/>
      <c r="BS204" s="166"/>
      <c r="BT204" s="166"/>
      <c r="BU204" s="166"/>
      <c r="BV204" s="166"/>
      <c r="BW204" s="166"/>
      <c r="BX204" s="166"/>
      <c r="BY204" s="166"/>
      <c r="BZ204" s="166"/>
      <c r="CA204" s="166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</row>
    <row r="205" spans="1:91">
      <c r="A205" s="160" t="str">
        <f>IF($D205=1,IF(所有護老者!A205="","",所有護老者!A205),"")</f>
        <v/>
      </c>
      <c r="B205" s="160" t="str">
        <f>IF($D205=1,IF(所有護老者!B205="","",所有護老者!B205),"")</f>
        <v/>
      </c>
      <c r="C205" s="160" t="str">
        <f>IF($D205=1,IF(所有護老者!D205="","",所有護老者!D205),"")</f>
        <v/>
      </c>
      <c r="D205" s="160" t="str">
        <f>IF(所有護老者!C205=1,1,"")</f>
        <v/>
      </c>
      <c r="E205" s="160" t="str">
        <f>IF($D205=1,IF(所有護老者!E205="","",所有護老者!E205),"")</f>
        <v/>
      </c>
      <c r="F205" s="160" t="str">
        <f>IF($D205=1,IF(所有護老者!F205="","",所有護老者!F205),"")</f>
        <v/>
      </c>
      <c r="G205" s="160" t="str">
        <f>IF($D205=1,IF(所有護老者!G205="","",所有護老者!G205),"")</f>
        <v/>
      </c>
      <c r="H205" s="160" t="str">
        <f>IF($D205=1,IF(所有護老者!H205="","",所有護老者!H205),"")</f>
        <v/>
      </c>
      <c r="I205" s="160" t="str">
        <f>IF($D205=1,IF(所有護老者!I205="","",所有護老者!I205),"")</f>
        <v/>
      </c>
      <c r="J205" s="160" t="str">
        <f>IF($D205=1,IF(所有護老者!J205="","",所有護老者!J205),"")</f>
        <v/>
      </c>
      <c r="K205" s="160" t="str">
        <f>IF($D205=1,IF(所有護老者!K205="","",所有護老者!K205),"")</f>
        <v/>
      </c>
      <c r="L205" s="160" t="str">
        <f>IF($D205=1,IF(所有護老者!L205="","",所有護老者!L205),"")</f>
        <v/>
      </c>
      <c r="M205" s="160" t="str">
        <f>IF($D205=1,IF(所有護老者!M205="","",所有護老者!M205),"")</f>
        <v/>
      </c>
      <c r="N205" s="160" t="str">
        <f>IF($D205=1,IF(所有護老者!N205="","",所有護老者!N205),"")</f>
        <v/>
      </c>
      <c r="O205" s="160" t="str">
        <f>IF($D205=1,IF(所有護老者!O205="","",所有護老者!O205),"")</f>
        <v/>
      </c>
      <c r="P205" s="160" t="str">
        <f>IF($D205=1,IF(所有護老者!P205="","",所有護老者!P205),"")</f>
        <v/>
      </c>
      <c r="Q205" s="160" t="str">
        <f>IF($D205=1,IF(所有護老者!Q205="","",所有護老者!Q205),"")</f>
        <v/>
      </c>
      <c r="R205" s="160" t="str">
        <f>IF($D205=1,IF(所有護老者!R205="","",所有護老者!R205),"")</f>
        <v/>
      </c>
      <c r="S205" s="160" t="str">
        <f>IF($D205=1,IF(所有護老者!S205="","",所有護老者!S205),"")</f>
        <v/>
      </c>
      <c r="T205" s="160" t="str">
        <f>IF($D205=1,IF(所有護老者!T205="","",所有護老者!T205),"")</f>
        <v/>
      </c>
      <c r="U205" s="160" t="str">
        <f>IF($D205=1,IF(所有護老者!U205="","",所有護老者!U205),"")</f>
        <v/>
      </c>
      <c r="V205" s="160" t="str">
        <f>IF($D205=1,IF(所有護老者!V205="","",所有護老者!V205),"")</f>
        <v/>
      </c>
      <c r="W205" s="160" t="str">
        <f>IF($D205=1,IF(所有護老者!W205="","",所有護老者!W205),"")</f>
        <v/>
      </c>
      <c r="X205" s="160" t="str">
        <f>IF($D205=1,IF(所有護老者!X205="","",所有護老者!X205),"")</f>
        <v/>
      </c>
      <c r="Y205" s="160" t="str">
        <f>IF($D205=1,IF(所有護老者!Y205="","",所有護老者!Y205),"")</f>
        <v/>
      </c>
      <c r="Z205" s="160" t="str">
        <f>IF($D205=1,IF(所有護老者!Z205="","",所有護老者!Z205),"")</f>
        <v/>
      </c>
      <c r="AA205" s="160" t="str">
        <f>IF($D205=1,IF(所有護老者!AA205="","",所有護老者!AA205),"")</f>
        <v/>
      </c>
      <c r="AB205" s="160" t="str">
        <f>IF($D205=1,IF(所有護老者!AB205="","",所有護老者!AB205),"")</f>
        <v/>
      </c>
      <c r="AC205" s="160" t="str">
        <f>IF($D205=1,IF(所有護老者!AC205="","",所有護老者!AC205),"")</f>
        <v/>
      </c>
      <c r="AD205" s="160" t="str">
        <f>IF($D205=1,IF(所有護老者!AD205="","",所有護老者!AD205),"")</f>
        <v/>
      </c>
      <c r="AE205" s="160" t="str">
        <f>IF($D205=1,IF(所有護老者!AE205="","",所有護老者!AE205),"")</f>
        <v/>
      </c>
      <c r="AF205" s="160" t="str">
        <f>IF($D205=1,IF(所有護老者!AF205="","",所有護老者!AF205),"")</f>
        <v/>
      </c>
      <c r="AG205" s="160" t="str">
        <f>IF($D205=1,IF(所有護老者!AG205="","",所有護老者!AG205),"")</f>
        <v/>
      </c>
      <c r="AH205" s="160" t="str">
        <f>IF(所有護老者!AK205="","",所有護老者!AK205)</f>
        <v/>
      </c>
      <c r="AI205" s="175" t="str">
        <f t="shared" si="109"/>
        <v/>
      </c>
      <c r="AJ205" s="175" t="str">
        <f t="shared" si="110"/>
        <v/>
      </c>
      <c r="AK205" s="175" t="str">
        <f t="shared" si="111"/>
        <v/>
      </c>
      <c r="AL205" s="175" t="str">
        <f t="shared" si="112"/>
        <v/>
      </c>
      <c r="AM205" s="175" t="str">
        <f t="shared" si="113"/>
        <v/>
      </c>
      <c r="AN205" s="175" t="str">
        <f t="shared" si="114"/>
        <v/>
      </c>
      <c r="AO205" s="175" t="str">
        <f t="shared" si="115"/>
        <v/>
      </c>
      <c r="AP205" s="175" t="str">
        <f t="shared" si="116"/>
        <v/>
      </c>
      <c r="AQ205" s="27">
        <f t="shared" si="117"/>
        <v>0</v>
      </c>
      <c r="AR205" s="27"/>
      <c r="AS205" s="27">
        <f t="shared" si="118"/>
        <v>0</v>
      </c>
      <c r="AT205" s="27">
        <f t="shared" si="119"/>
        <v>0</v>
      </c>
      <c r="AU205" s="27">
        <f t="shared" si="120"/>
        <v>0</v>
      </c>
      <c r="AV205" s="27">
        <f t="shared" si="121"/>
        <v>0</v>
      </c>
      <c r="AW205" s="27">
        <f t="shared" si="122"/>
        <v>0</v>
      </c>
      <c r="AX205" s="27">
        <f t="shared" si="123"/>
        <v>0</v>
      </c>
      <c r="AY205" s="27">
        <f t="shared" si="124"/>
        <v>0</v>
      </c>
      <c r="AZ205" s="27">
        <f t="shared" si="125"/>
        <v>0</v>
      </c>
      <c r="BA205" s="176"/>
      <c r="BB205" s="27">
        <f t="shared" si="126"/>
        <v>0</v>
      </c>
      <c r="BC205" s="176"/>
      <c r="BD205" s="276" t="str">
        <f t="shared" si="127"/>
        <v/>
      </c>
      <c r="BE205" s="176"/>
      <c r="BF205" s="27">
        <f t="shared" si="128"/>
        <v>0</v>
      </c>
      <c r="BG205" s="27">
        <f t="shared" si="129"/>
        <v>0</v>
      </c>
      <c r="BH205" s="27">
        <f t="shared" si="130"/>
        <v>0</v>
      </c>
      <c r="BI205" s="27">
        <f t="shared" si="131"/>
        <v>0</v>
      </c>
      <c r="BJ205" s="27">
        <f t="shared" si="132"/>
        <v>0</v>
      </c>
      <c r="BK205" s="27"/>
      <c r="BL205" s="166"/>
      <c r="BM205" s="166"/>
      <c r="BN205" s="166"/>
      <c r="BO205" s="166"/>
      <c r="BP205" s="166"/>
      <c r="BQ205" s="166"/>
      <c r="BR205" s="166"/>
      <c r="BS205" s="166"/>
      <c r="BT205" s="166"/>
      <c r="BU205" s="166"/>
      <c r="BV205" s="166"/>
      <c r="BW205" s="166"/>
      <c r="BX205" s="166"/>
      <c r="BY205" s="166"/>
      <c r="BZ205" s="166"/>
      <c r="CA205" s="166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</row>
    <row r="206" spans="1:91">
      <c r="A206" s="160" t="str">
        <f>IF($D206=1,IF(所有護老者!A206="","",所有護老者!A206),"")</f>
        <v/>
      </c>
      <c r="B206" s="160" t="str">
        <f>IF($D206=1,IF(所有護老者!B206="","",所有護老者!B206),"")</f>
        <v/>
      </c>
      <c r="C206" s="160" t="str">
        <f>IF($D206=1,IF(所有護老者!D206="","",所有護老者!D206),"")</f>
        <v/>
      </c>
      <c r="D206" s="160" t="str">
        <f>IF(所有護老者!C206=1,1,"")</f>
        <v/>
      </c>
      <c r="E206" s="160" t="str">
        <f>IF($D206=1,IF(所有護老者!E206="","",所有護老者!E206),"")</f>
        <v/>
      </c>
      <c r="F206" s="160" t="str">
        <f>IF($D206=1,IF(所有護老者!F206="","",所有護老者!F206),"")</f>
        <v/>
      </c>
      <c r="G206" s="160" t="str">
        <f>IF($D206=1,IF(所有護老者!G206="","",所有護老者!G206),"")</f>
        <v/>
      </c>
      <c r="H206" s="160" t="str">
        <f>IF($D206=1,IF(所有護老者!H206="","",所有護老者!H206),"")</f>
        <v/>
      </c>
      <c r="I206" s="160" t="str">
        <f>IF($D206=1,IF(所有護老者!I206="","",所有護老者!I206),"")</f>
        <v/>
      </c>
      <c r="J206" s="160" t="str">
        <f>IF($D206=1,IF(所有護老者!J206="","",所有護老者!J206),"")</f>
        <v/>
      </c>
      <c r="K206" s="160" t="str">
        <f>IF($D206=1,IF(所有護老者!K206="","",所有護老者!K206),"")</f>
        <v/>
      </c>
      <c r="L206" s="160" t="str">
        <f>IF($D206=1,IF(所有護老者!L206="","",所有護老者!L206),"")</f>
        <v/>
      </c>
      <c r="M206" s="160" t="str">
        <f>IF($D206=1,IF(所有護老者!M206="","",所有護老者!M206),"")</f>
        <v/>
      </c>
      <c r="N206" s="160" t="str">
        <f>IF($D206=1,IF(所有護老者!N206="","",所有護老者!N206),"")</f>
        <v/>
      </c>
      <c r="O206" s="160" t="str">
        <f>IF($D206=1,IF(所有護老者!O206="","",所有護老者!O206),"")</f>
        <v/>
      </c>
      <c r="P206" s="160" t="str">
        <f>IF($D206=1,IF(所有護老者!P206="","",所有護老者!P206),"")</f>
        <v/>
      </c>
      <c r="Q206" s="160" t="str">
        <f>IF($D206=1,IF(所有護老者!Q206="","",所有護老者!Q206),"")</f>
        <v/>
      </c>
      <c r="R206" s="160" t="str">
        <f>IF($D206=1,IF(所有護老者!R206="","",所有護老者!R206),"")</f>
        <v/>
      </c>
      <c r="S206" s="160" t="str">
        <f>IF($D206=1,IF(所有護老者!S206="","",所有護老者!S206),"")</f>
        <v/>
      </c>
      <c r="T206" s="160" t="str">
        <f>IF($D206=1,IF(所有護老者!T206="","",所有護老者!T206),"")</f>
        <v/>
      </c>
      <c r="U206" s="160" t="str">
        <f>IF($D206=1,IF(所有護老者!U206="","",所有護老者!U206),"")</f>
        <v/>
      </c>
      <c r="V206" s="160" t="str">
        <f>IF($D206=1,IF(所有護老者!V206="","",所有護老者!V206),"")</f>
        <v/>
      </c>
      <c r="W206" s="160" t="str">
        <f>IF($D206=1,IF(所有護老者!W206="","",所有護老者!W206),"")</f>
        <v/>
      </c>
      <c r="X206" s="160" t="str">
        <f>IF($D206=1,IF(所有護老者!X206="","",所有護老者!X206),"")</f>
        <v/>
      </c>
      <c r="Y206" s="160" t="str">
        <f>IF($D206=1,IF(所有護老者!Y206="","",所有護老者!Y206),"")</f>
        <v/>
      </c>
      <c r="Z206" s="160" t="str">
        <f>IF($D206=1,IF(所有護老者!Z206="","",所有護老者!Z206),"")</f>
        <v/>
      </c>
      <c r="AA206" s="160" t="str">
        <f>IF($D206=1,IF(所有護老者!AA206="","",所有護老者!AA206),"")</f>
        <v/>
      </c>
      <c r="AB206" s="160" t="str">
        <f>IF($D206=1,IF(所有護老者!AB206="","",所有護老者!AB206),"")</f>
        <v/>
      </c>
      <c r="AC206" s="160" t="str">
        <f>IF($D206=1,IF(所有護老者!AC206="","",所有護老者!AC206),"")</f>
        <v/>
      </c>
      <c r="AD206" s="160" t="str">
        <f>IF($D206=1,IF(所有護老者!AD206="","",所有護老者!AD206),"")</f>
        <v/>
      </c>
      <c r="AE206" s="160" t="str">
        <f>IF($D206=1,IF(所有護老者!AE206="","",所有護老者!AE206),"")</f>
        <v/>
      </c>
      <c r="AF206" s="160" t="str">
        <f>IF($D206=1,IF(所有護老者!AF206="","",所有護老者!AF206),"")</f>
        <v/>
      </c>
      <c r="AG206" s="160" t="str">
        <f>IF($D206=1,IF(所有護老者!AG206="","",所有護老者!AG206),"")</f>
        <v/>
      </c>
      <c r="AH206" s="160" t="str">
        <f>IF(所有護老者!AK206="","",所有護老者!AK206)</f>
        <v/>
      </c>
      <c r="AI206" s="175" t="str">
        <f t="shared" si="109"/>
        <v/>
      </c>
      <c r="AJ206" s="175" t="str">
        <f t="shared" si="110"/>
        <v/>
      </c>
      <c r="AK206" s="175" t="str">
        <f t="shared" si="111"/>
        <v/>
      </c>
      <c r="AL206" s="175" t="str">
        <f t="shared" si="112"/>
        <v/>
      </c>
      <c r="AM206" s="175" t="str">
        <f t="shared" si="113"/>
        <v/>
      </c>
      <c r="AN206" s="175" t="str">
        <f t="shared" si="114"/>
        <v/>
      </c>
      <c r="AO206" s="175" t="str">
        <f t="shared" si="115"/>
        <v/>
      </c>
      <c r="AP206" s="175" t="str">
        <f t="shared" si="116"/>
        <v/>
      </c>
      <c r="AQ206" s="27">
        <f t="shared" si="117"/>
        <v>0</v>
      </c>
      <c r="AR206" s="27"/>
      <c r="AS206" s="27">
        <f t="shared" si="118"/>
        <v>0</v>
      </c>
      <c r="AT206" s="27">
        <f t="shared" si="119"/>
        <v>0</v>
      </c>
      <c r="AU206" s="27">
        <f t="shared" si="120"/>
        <v>0</v>
      </c>
      <c r="AV206" s="27">
        <f t="shared" si="121"/>
        <v>0</v>
      </c>
      <c r="AW206" s="27">
        <f t="shared" si="122"/>
        <v>0</v>
      </c>
      <c r="AX206" s="27">
        <f t="shared" si="123"/>
        <v>0</v>
      </c>
      <c r="AY206" s="27">
        <f t="shared" si="124"/>
        <v>0</v>
      </c>
      <c r="AZ206" s="27">
        <f t="shared" si="125"/>
        <v>0</v>
      </c>
      <c r="BA206" s="176"/>
      <c r="BB206" s="27">
        <f t="shared" si="126"/>
        <v>0</v>
      </c>
      <c r="BC206" s="176"/>
      <c r="BD206" s="276" t="str">
        <f t="shared" si="127"/>
        <v/>
      </c>
      <c r="BE206" s="176"/>
      <c r="BF206" s="27">
        <f t="shared" si="128"/>
        <v>0</v>
      </c>
      <c r="BG206" s="27">
        <f t="shared" si="129"/>
        <v>0</v>
      </c>
      <c r="BH206" s="27">
        <f t="shared" si="130"/>
        <v>0</v>
      </c>
      <c r="BI206" s="27">
        <f t="shared" si="131"/>
        <v>0</v>
      </c>
      <c r="BJ206" s="27">
        <f t="shared" si="132"/>
        <v>0</v>
      </c>
      <c r="BK206" s="27"/>
      <c r="BL206" s="166"/>
      <c r="BM206" s="166"/>
      <c r="BN206" s="166"/>
      <c r="BO206" s="166"/>
      <c r="BP206" s="166"/>
      <c r="BQ206" s="166"/>
      <c r="BR206" s="166"/>
      <c r="BS206" s="166"/>
      <c r="BT206" s="166"/>
      <c r="BU206" s="166"/>
      <c r="BV206" s="166"/>
      <c r="BW206" s="166"/>
      <c r="BX206" s="166"/>
      <c r="BY206" s="166"/>
      <c r="BZ206" s="166"/>
      <c r="CA206" s="166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</row>
    <row r="207" spans="1:91">
      <c r="A207" s="160" t="str">
        <f>IF($D207=1,IF(所有護老者!A207="","",所有護老者!A207),"")</f>
        <v/>
      </c>
      <c r="B207" s="160" t="str">
        <f>IF($D207=1,IF(所有護老者!B207="","",所有護老者!B207),"")</f>
        <v/>
      </c>
      <c r="C207" s="160" t="str">
        <f>IF($D207=1,IF(所有護老者!D207="","",所有護老者!D207),"")</f>
        <v/>
      </c>
      <c r="D207" s="160" t="str">
        <f>IF(所有護老者!C207=1,1,"")</f>
        <v/>
      </c>
      <c r="E207" s="160" t="str">
        <f>IF($D207=1,IF(所有護老者!E207="","",所有護老者!E207),"")</f>
        <v/>
      </c>
      <c r="F207" s="160" t="str">
        <f>IF($D207=1,IF(所有護老者!F207="","",所有護老者!F207),"")</f>
        <v/>
      </c>
      <c r="G207" s="160" t="str">
        <f>IF($D207=1,IF(所有護老者!G207="","",所有護老者!G207),"")</f>
        <v/>
      </c>
      <c r="H207" s="160" t="str">
        <f>IF($D207=1,IF(所有護老者!H207="","",所有護老者!H207),"")</f>
        <v/>
      </c>
      <c r="I207" s="160" t="str">
        <f>IF($D207=1,IF(所有護老者!I207="","",所有護老者!I207),"")</f>
        <v/>
      </c>
      <c r="J207" s="160" t="str">
        <f>IF($D207=1,IF(所有護老者!J207="","",所有護老者!J207),"")</f>
        <v/>
      </c>
      <c r="K207" s="160" t="str">
        <f>IF($D207=1,IF(所有護老者!K207="","",所有護老者!K207),"")</f>
        <v/>
      </c>
      <c r="L207" s="160" t="str">
        <f>IF($D207=1,IF(所有護老者!L207="","",所有護老者!L207),"")</f>
        <v/>
      </c>
      <c r="M207" s="160" t="str">
        <f>IF($D207=1,IF(所有護老者!M207="","",所有護老者!M207),"")</f>
        <v/>
      </c>
      <c r="N207" s="160" t="str">
        <f>IF($D207=1,IF(所有護老者!N207="","",所有護老者!N207),"")</f>
        <v/>
      </c>
      <c r="O207" s="160" t="str">
        <f>IF($D207=1,IF(所有護老者!O207="","",所有護老者!O207),"")</f>
        <v/>
      </c>
      <c r="P207" s="160" t="str">
        <f>IF($D207=1,IF(所有護老者!P207="","",所有護老者!P207),"")</f>
        <v/>
      </c>
      <c r="Q207" s="160" t="str">
        <f>IF($D207=1,IF(所有護老者!Q207="","",所有護老者!Q207),"")</f>
        <v/>
      </c>
      <c r="R207" s="160" t="str">
        <f>IF($D207=1,IF(所有護老者!R207="","",所有護老者!R207),"")</f>
        <v/>
      </c>
      <c r="S207" s="160" t="str">
        <f>IF($D207=1,IF(所有護老者!S207="","",所有護老者!S207),"")</f>
        <v/>
      </c>
      <c r="T207" s="160" t="str">
        <f>IF($D207=1,IF(所有護老者!T207="","",所有護老者!T207),"")</f>
        <v/>
      </c>
      <c r="U207" s="160" t="str">
        <f>IF($D207=1,IF(所有護老者!U207="","",所有護老者!U207),"")</f>
        <v/>
      </c>
      <c r="V207" s="160" t="str">
        <f>IF($D207=1,IF(所有護老者!V207="","",所有護老者!V207),"")</f>
        <v/>
      </c>
      <c r="W207" s="160" t="str">
        <f>IF($D207=1,IF(所有護老者!W207="","",所有護老者!W207),"")</f>
        <v/>
      </c>
      <c r="X207" s="160" t="str">
        <f>IF($D207=1,IF(所有護老者!X207="","",所有護老者!X207),"")</f>
        <v/>
      </c>
      <c r="Y207" s="160" t="str">
        <f>IF($D207=1,IF(所有護老者!Y207="","",所有護老者!Y207),"")</f>
        <v/>
      </c>
      <c r="Z207" s="160" t="str">
        <f>IF($D207=1,IF(所有護老者!Z207="","",所有護老者!Z207),"")</f>
        <v/>
      </c>
      <c r="AA207" s="160" t="str">
        <f>IF($D207=1,IF(所有護老者!AA207="","",所有護老者!AA207),"")</f>
        <v/>
      </c>
      <c r="AB207" s="160" t="str">
        <f>IF($D207=1,IF(所有護老者!AB207="","",所有護老者!AB207),"")</f>
        <v/>
      </c>
      <c r="AC207" s="160" t="str">
        <f>IF($D207=1,IF(所有護老者!AC207="","",所有護老者!AC207),"")</f>
        <v/>
      </c>
      <c r="AD207" s="160" t="str">
        <f>IF($D207=1,IF(所有護老者!AD207="","",所有護老者!AD207),"")</f>
        <v/>
      </c>
      <c r="AE207" s="160" t="str">
        <f>IF($D207=1,IF(所有護老者!AE207="","",所有護老者!AE207),"")</f>
        <v/>
      </c>
      <c r="AF207" s="160" t="str">
        <f>IF($D207=1,IF(所有護老者!AF207="","",所有護老者!AF207),"")</f>
        <v/>
      </c>
      <c r="AG207" s="160" t="str">
        <f>IF($D207=1,IF(所有護老者!AG207="","",所有護老者!AG207),"")</f>
        <v/>
      </c>
      <c r="AH207" s="160" t="str">
        <f>IF(所有護老者!AK207="","",所有護老者!AK207)</f>
        <v/>
      </c>
      <c r="AI207" s="175" t="str">
        <f t="shared" si="109"/>
        <v/>
      </c>
      <c r="AJ207" s="175" t="str">
        <f t="shared" si="110"/>
        <v/>
      </c>
      <c r="AK207" s="175" t="str">
        <f t="shared" si="111"/>
        <v/>
      </c>
      <c r="AL207" s="175" t="str">
        <f t="shared" si="112"/>
        <v/>
      </c>
      <c r="AM207" s="175" t="str">
        <f t="shared" si="113"/>
        <v/>
      </c>
      <c r="AN207" s="175" t="str">
        <f t="shared" si="114"/>
        <v/>
      </c>
      <c r="AO207" s="175" t="str">
        <f t="shared" si="115"/>
        <v/>
      </c>
      <c r="AP207" s="175" t="str">
        <f t="shared" si="116"/>
        <v/>
      </c>
      <c r="AQ207" s="27">
        <f t="shared" si="117"/>
        <v>0</v>
      </c>
      <c r="AR207" s="27"/>
      <c r="AS207" s="27">
        <f t="shared" si="118"/>
        <v>0</v>
      </c>
      <c r="AT207" s="27">
        <f t="shared" si="119"/>
        <v>0</v>
      </c>
      <c r="AU207" s="27">
        <f t="shared" si="120"/>
        <v>0</v>
      </c>
      <c r="AV207" s="27">
        <f t="shared" si="121"/>
        <v>0</v>
      </c>
      <c r="AW207" s="27">
        <f t="shared" si="122"/>
        <v>0</v>
      </c>
      <c r="AX207" s="27">
        <f t="shared" si="123"/>
        <v>0</v>
      </c>
      <c r="AY207" s="27">
        <f t="shared" si="124"/>
        <v>0</v>
      </c>
      <c r="AZ207" s="27">
        <f t="shared" si="125"/>
        <v>0</v>
      </c>
      <c r="BA207" s="176"/>
      <c r="BB207" s="27">
        <f t="shared" si="126"/>
        <v>0</v>
      </c>
      <c r="BC207" s="176"/>
      <c r="BD207" s="276" t="str">
        <f t="shared" si="127"/>
        <v/>
      </c>
      <c r="BE207" s="176"/>
      <c r="BF207" s="27">
        <f t="shared" si="128"/>
        <v>0</v>
      </c>
      <c r="BG207" s="27">
        <f t="shared" si="129"/>
        <v>0</v>
      </c>
      <c r="BH207" s="27">
        <f t="shared" si="130"/>
        <v>0</v>
      </c>
      <c r="BI207" s="27">
        <f t="shared" si="131"/>
        <v>0</v>
      </c>
      <c r="BJ207" s="27">
        <f t="shared" si="132"/>
        <v>0</v>
      </c>
      <c r="BK207" s="27"/>
      <c r="BL207" s="166"/>
      <c r="BM207" s="166"/>
      <c r="BN207" s="166"/>
      <c r="BO207" s="166"/>
      <c r="BP207" s="166"/>
      <c r="BQ207" s="166"/>
      <c r="BR207" s="166"/>
      <c r="BS207" s="166"/>
      <c r="BT207" s="166"/>
      <c r="BU207" s="166"/>
      <c r="BV207" s="166"/>
      <c r="BW207" s="166"/>
      <c r="BX207" s="166"/>
      <c r="BY207" s="166"/>
      <c r="BZ207" s="166"/>
      <c r="CA207" s="166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</row>
    <row r="208" spans="1:91">
      <c r="A208" s="160" t="str">
        <f>IF($D208=1,IF(所有護老者!A208="","",所有護老者!A208),"")</f>
        <v/>
      </c>
      <c r="B208" s="160" t="str">
        <f>IF($D208=1,IF(所有護老者!B208="","",所有護老者!B208),"")</f>
        <v/>
      </c>
      <c r="C208" s="160" t="str">
        <f>IF($D208=1,IF(所有護老者!D208="","",所有護老者!D208),"")</f>
        <v/>
      </c>
      <c r="D208" s="160" t="str">
        <f>IF(所有護老者!C208=1,1,"")</f>
        <v/>
      </c>
      <c r="E208" s="160" t="str">
        <f>IF($D208=1,IF(所有護老者!E208="","",所有護老者!E208),"")</f>
        <v/>
      </c>
      <c r="F208" s="160" t="str">
        <f>IF($D208=1,IF(所有護老者!F208="","",所有護老者!F208),"")</f>
        <v/>
      </c>
      <c r="G208" s="160" t="str">
        <f>IF($D208=1,IF(所有護老者!G208="","",所有護老者!G208),"")</f>
        <v/>
      </c>
      <c r="H208" s="160" t="str">
        <f>IF($D208=1,IF(所有護老者!H208="","",所有護老者!H208),"")</f>
        <v/>
      </c>
      <c r="I208" s="160" t="str">
        <f>IF($D208=1,IF(所有護老者!I208="","",所有護老者!I208),"")</f>
        <v/>
      </c>
      <c r="J208" s="160" t="str">
        <f>IF($D208=1,IF(所有護老者!J208="","",所有護老者!J208),"")</f>
        <v/>
      </c>
      <c r="K208" s="160" t="str">
        <f>IF($D208=1,IF(所有護老者!K208="","",所有護老者!K208),"")</f>
        <v/>
      </c>
      <c r="L208" s="160" t="str">
        <f>IF($D208=1,IF(所有護老者!L208="","",所有護老者!L208),"")</f>
        <v/>
      </c>
      <c r="M208" s="160" t="str">
        <f>IF($D208=1,IF(所有護老者!M208="","",所有護老者!M208),"")</f>
        <v/>
      </c>
      <c r="N208" s="160" t="str">
        <f>IF($D208=1,IF(所有護老者!N208="","",所有護老者!N208),"")</f>
        <v/>
      </c>
      <c r="O208" s="160" t="str">
        <f>IF($D208=1,IF(所有護老者!O208="","",所有護老者!O208),"")</f>
        <v/>
      </c>
      <c r="P208" s="160" t="str">
        <f>IF($D208=1,IF(所有護老者!P208="","",所有護老者!P208),"")</f>
        <v/>
      </c>
      <c r="Q208" s="160" t="str">
        <f>IF($D208=1,IF(所有護老者!Q208="","",所有護老者!Q208),"")</f>
        <v/>
      </c>
      <c r="R208" s="160" t="str">
        <f>IF($D208=1,IF(所有護老者!R208="","",所有護老者!R208),"")</f>
        <v/>
      </c>
      <c r="S208" s="160" t="str">
        <f>IF($D208=1,IF(所有護老者!S208="","",所有護老者!S208),"")</f>
        <v/>
      </c>
      <c r="T208" s="160" t="str">
        <f>IF($D208=1,IF(所有護老者!T208="","",所有護老者!T208),"")</f>
        <v/>
      </c>
      <c r="U208" s="160" t="str">
        <f>IF($D208=1,IF(所有護老者!U208="","",所有護老者!U208),"")</f>
        <v/>
      </c>
      <c r="V208" s="160" t="str">
        <f>IF($D208=1,IF(所有護老者!V208="","",所有護老者!V208),"")</f>
        <v/>
      </c>
      <c r="W208" s="160" t="str">
        <f>IF($D208=1,IF(所有護老者!W208="","",所有護老者!W208),"")</f>
        <v/>
      </c>
      <c r="X208" s="160" t="str">
        <f>IF($D208=1,IF(所有護老者!X208="","",所有護老者!X208),"")</f>
        <v/>
      </c>
      <c r="Y208" s="160" t="str">
        <f>IF($D208=1,IF(所有護老者!Y208="","",所有護老者!Y208),"")</f>
        <v/>
      </c>
      <c r="Z208" s="160" t="str">
        <f>IF($D208=1,IF(所有護老者!Z208="","",所有護老者!Z208),"")</f>
        <v/>
      </c>
      <c r="AA208" s="160" t="str">
        <f>IF($D208=1,IF(所有護老者!AA208="","",所有護老者!AA208),"")</f>
        <v/>
      </c>
      <c r="AB208" s="160" t="str">
        <f>IF($D208=1,IF(所有護老者!AB208="","",所有護老者!AB208),"")</f>
        <v/>
      </c>
      <c r="AC208" s="160" t="str">
        <f>IF($D208=1,IF(所有護老者!AC208="","",所有護老者!AC208),"")</f>
        <v/>
      </c>
      <c r="AD208" s="160" t="str">
        <f>IF($D208=1,IF(所有護老者!AD208="","",所有護老者!AD208),"")</f>
        <v/>
      </c>
      <c r="AE208" s="160" t="str">
        <f>IF($D208=1,IF(所有護老者!AE208="","",所有護老者!AE208),"")</f>
        <v/>
      </c>
      <c r="AF208" s="160" t="str">
        <f>IF($D208=1,IF(所有護老者!AF208="","",所有護老者!AF208),"")</f>
        <v/>
      </c>
      <c r="AG208" s="160" t="str">
        <f>IF($D208=1,IF(所有護老者!AG208="","",所有護老者!AG208),"")</f>
        <v/>
      </c>
      <c r="AH208" s="160" t="str">
        <f>IF(所有護老者!AK208="","",所有護老者!AK208)</f>
        <v/>
      </c>
      <c r="AI208" s="175" t="str">
        <f t="shared" si="109"/>
        <v/>
      </c>
      <c r="AJ208" s="175" t="str">
        <f t="shared" si="110"/>
        <v/>
      </c>
      <c r="AK208" s="175" t="str">
        <f t="shared" si="111"/>
        <v/>
      </c>
      <c r="AL208" s="175" t="str">
        <f t="shared" si="112"/>
        <v/>
      </c>
      <c r="AM208" s="175" t="str">
        <f t="shared" si="113"/>
        <v/>
      </c>
      <c r="AN208" s="175" t="str">
        <f t="shared" si="114"/>
        <v/>
      </c>
      <c r="AO208" s="175" t="str">
        <f t="shared" si="115"/>
        <v/>
      </c>
      <c r="AP208" s="175" t="str">
        <f t="shared" si="116"/>
        <v/>
      </c>
      <c r="AQ208" s="27">
        <f t="shared" si="117"/>
        <v>0</v>
      </c>
      <c r="AR208" s="27"/>
      <c r="AS208" s="27">
        <f t="shared" si="118"/>
        <v>0</v>
      </c>
      <c r="AT208" s="27">
        <f t="shared" si="119"/>
        <v>0</v>
      </c>
      <c r="AU208" s="27">
        <f t="shared" si="120"/>
        <v>0</v>
      </c>
      <c r="AV208" s="27">
        <f t="shared" si="121"/>
        <v>0</v>
      </c>
      <c r="AW208" s="27">
        <f t="shared" si="122"/>
        <v>0</v>
      </c>
      <c r="AX208" s="27">
        <f t="shared" si="123"/>
        <v>0</v>
      </c>
      <c r="AY208" s="27">
        <f t="shared" si="124"/>
        <v>0</v>
      </c>
      <c r="AZ208" s="27">
        <f t="shared" si="125"/>
        <v>0</v>
      </c>
      <c r="BA208" s="176"/>
      <c r="BB208" s="27">
        <f t="shared" si="126"/>
        <v>0</v>
      </c>
      <c r="BC208" s="176"/>
      <c r="BD208" s="276" t="str">
        <f t="shared" si="127"/>
        <v/>
      </c>
      <c r="BE208" s="176"/>
      <c r="BF208" s="27">
        <f t="shared" si="128"/>
        <v>0</v>
      </c>
      <c r="BG208" s="27">
        <f t="shared" si="129"/>
        <v>0</v>
      </c>
      <c r="BH208" s="27">
        <f t="shared" si="130"/>
        <v>0</v>
      </c>
      <c r="BI208" s="27">
        <f t="shared" si="131"/>
        <v>0</v>
      </c>
      <c r="BJ208" s="27">
        <f t="shared" si="132"/>
        <v>0</v>
      </c>
      <c r="BK208" s="27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</row>
    <row r="209" spans="1:91">
      <c r="A209" s="160" t="str">
        <f>IF($D209=1,IF(所有護老者!A209="","",所有護老者!A209),"")</f>
        <v/>
      </c>
      <c r="B209" s="160" t="str">
        <f>IF($D209=1,IF(所有護老者!B209="","",所有護老者!B209),"")</f>
        <v/>
      </c>
      <c r="C209" s="160" t="str">
        <f>IF($D209=1,IF(所有護老者!D209="","",所有護老者!D209),"")</f>
        <v/>
      </c>
      <c r="D209" s="160" t="str">
        <f>IF(所有護老者!C209=1,1,"")</f>
        <v/>
      </c>
      <c r="E209" s="160" t="str">
        <f>IF($D209=1,IF(所有護老者!E209="","",所有護老者!E209),"")</f>
        <v/>
      </c>
      <c r="F209" s="160" t="str">
        <f>IF($D209=1,IF(所有護老者!F209="","",所有護老者!F209),"")</f>
        <v/>
      </c>
      <c r="G209" s="160" t="str">
        <f>IF($D209=1,IF(所有護老者!G209="","",所有護老者!G209),"")</f>
        <v/>
      </c>
      <c r="H209" s="160" t="str">
        <f>IF($D209=1,IF(所有護老者!H209="","",所有護老者!H209),"")</f>
        <v/>
      </c>
      <c r="I209" s="160" t="str">
        <f>IF($D209=1,IF(所有護老者!I209="","",所有護老者!I209),"")</f>
        <v/>
      </c>
      <c r="J209" s="160" t="str">
        <f>IF($D209=1,IF(所有護老者!J209="","",所有護老者!J209),"")</f>
        <v/>
      </c>
      <c r="K209" s="160" t="str">
        <f>IF($D209=1,IF(所有護老者!K209="","",所有護老者!K209),"")</f>
        <v/>
      </c>
      <c r="L209" s="160" t="str">
        <f>IF($D209=1,IF(所有護老者!L209="","",所有護老者!L209),"")</f>
        <v/>
      </c>
      <c r="M209" s="160" t="str">
        <f>IF($D209=1,IF(所有護老者!M209="","",所有護老者!M209),"")</f>
        <v/>
      </c>
      <c r="N209" s="160" t="str">
        <f>IF($D209=1,IF(所有護老者!N209="","",所有護老者!N209),"")</f>
        <v/>
      </c>
      <c r="O209" s="160" t="str">
        <f>IF($D209=1,IF(所有護老者!O209="","",所有護老者!O209),"")</f>
        <v/>
      </c>
      <c r="P209" s="160" t="str">
        <f>IF($D209=1,IF(所有護老者!P209="","",所有護老者!P209),"")</f>
        <v/>
      </c>
      <c r="Q209" s="160" t="str">
        <f>IF($D209=1,IF(所有護老者!Q209="","",所有護老者!Q209),"")</f>
        <v/>
      </c>
      <c r="R209" s="160" t="str">
        <f>IF($D209=1,IF(所有護老者!R209="","",所有護老者!R209),"")</f>
        <v/>
      </c>
      <c r="S209" s="160" t="str">
        <f>IF($D209=1,IF(所有護老者!S209="","",所有護老者!S209),"")</f>
        <v/>
      </c>
      <c r="T209" s="160" t="str">
        <f>IF($D209=1,IF(所有護老者!T209="","",所有護老者!T209),"")</f>
        <v/>
      </c>
      <c r="U209" s="160" t="str">
        <f>IF($D209=1,IF(所有護老者!U209="","",所有護老者!U209),"")</f>
        <v/>
      </c>
      <c r="V209" s="160" t="str">
        <f>IF($D209=1,IF(所有護老者!V209="","",所有護老者!V209),"")</f>
        <v/>
      </c>
      <c r="W209" s="160" t="str">
        <f>IF($D209=1,IF(所有護老者!W209="","",所有護老者!W209),"")</f>
        <v/>
      </c>
      <c r="X209" s="160" t="str">
        <f>IF($D209=1,IF(所有護老者!X209="","",所有護老者!X209),"")</f>
        <v/>
      </c>
      <c r="Y209" s="160" t="str">
        <f>IF($D209=1,IF(所有護老者!Y209="","",所有護老者!Y209),"")</f>
        <v/>
      </c>
      <c r="Z209" s="160" t="str">
        <f>IF($D209=1,IF(所有護老者!Z209="","",所有護老者!Z209),"")</f>
        <v/>
      </c>
      <c r="AA209" s="160" t="str">
        <f>IF($D209=1,IF(所有護老者!AA209="","",所有護老者!AA209),"")</f>
        <v/>
      </c>
      <c r="AB209" s="160" t="str">
        <f>IF($D209=1,IF(所有護老者!AB209="","",所有護老者!AB209),"")</f>
        <v/>
      </c>
      <c r="AC209" s="160" t="str">
        <f>IF($D209=1,IF(所有護老者!AC209="","",所有護老者!AC209),"")</f>
        <v/>
      </c>
      <c r="AD209" s="160" t="str">
        <f>IF($D209=1,IF(所有護老者!AD209="","",所有護老者!AD209),"")</f>
        <v/>
      </c>
      <c r="AE209" s="160" t="str">
        <f>IF($D209=1,IF(所有護老者!AE209="","",所有護老者!AE209),"")</f>
        <v/>
      </c>
      <c r="AF209" s="160" t="str">
        <f>IF($D209=1,IF(所有護老者!AF209="","",所有護老者!AF209),"")</f>
        <v/>
      </c>
      <c r="AG209" s="160" t="str">
        <f>IF($D209=1,IF(所有護老者!AG209="","",所有護老者!AG209),"")</f>
        <v/>
      </c>
      <c r="AH209" s="160" t="str">
        <f>IF(所有護老者!AK209="","",所有護老者!AK209)</f>
        <v/>
      </c>
      <c r="AI209" s="175" t="str">
        <f t="shared" si="109"/>
        <v/>
      </c>
      <c r="AJ209" s="175" t="str">
        <f t="shared" si="110"/>
        <v/>
      </c>
      <c r="AK209" s="175" t="str">
        <f t="shared" si="111"/>
        <v/>
      </c>
      <c r="AL209" s="175" t="str">
        <f t="shared" si="112"/>
        <v/>
      </c>
      <c r="AM209" s="175" t="str">
        <f t="shared" si="113"/>
        <v/>
      </c>
      <c r="AN209" s="175" t="str">
        <f t="shared" si="114"/>
        <v/>
      </c>
      <c r="AO209" s="175" t="str">
        <f t="shared" si="115"/>
        <v/>
      </c>
      <c r="AP209" s="175" t="str">
        <f t="shared" si="116"/>
        <v/>
      </c>
      <c r="AQ209" s="27">
        <f t="shared" si="117"/>
        <v>0</v>
      </c>
      <c r="AR209" s="27"/>
      <c r="AS209" s="27">
        <f t="shared" si="118"/>
        <v>0</v>
      </c>
      <c r="AT209" s="27">
        <f t="shared" si="119"/>
        <v>0</v>
      </c>
      <c r="AU209" s="27">
        <f t="shared" si="120"/>
        <v>0</v>
      </c>
      <c r="AV209" s="27">
        <f t="shared" si="121"/>
        <v>0</v>
      </c>
      <c r="AW209" s="27">
        <f t="shared" si="122"/>
        <v>0</v>
      </c>
      <c r="AX209" s="27">
        <f t="shared" si="123"/>
        <v>0</v>
      </c>
      <c r="AY209" s="27">
        <f t="shared" si="124"/>
        <v>0</v>
      </c>
      <c r="AZ209" s="27">
        <f t="shared" si="125"/>
        <v>0</v>
      </c>
      <c r="BA209" s="176"/>
      <c r="BB209" s="27">
        <f t="shared" si="126"/>
        <v>0</v>
      </c>
      <c r="BC209" s="176"/>
      <c r="BD209" s="276" t="str">
        <f t="shared" si="127"/>
        <v/>
      </c>
      <c r="BE209" s="176"/>
      <c r="BF209" s="27">
        <f t="shared" si="128"/>
        <v>0</v>
      </c>
      <c r="BG209" s="27">
        <f t="shared" si="129"/>
        <v>0</v>
      </c>
      <c r="BH209" s="27">
        <f t="shared" si="130"/>
        <v>0</v>
      </c>
      <c r="BI209" s="27">
        <f t="shared" si="131"/>
        <v>0</v>
      </c>
      <c r="BJ209" s="27">
        <f t="shared" si="132"/>
        <v>0</v>
      </c>
      <c r="BK209" s="27"/>
      <c r="BL209" s="166"/>
      <c r="BM209" s="166"/>
      <c r="BN209" s="166"/>
      <c r="BO209" s="166"/>
      <c r="BP209" s="166"/>
      <c r="BQ209" s="166"/>
      <c r="BR209" s="166"/>
      <c r="BS209" s="166"/>
      <c r="BT209" s="166"/>
      <c r="BU209" s="166"/>
      <c r="BV209" s="166"/>
      <c r="BW209" s="166"/>
      <c r="BX209" s="166"/>
      <c r="BY209" s="166"/>
      <c r="BZ209" s="166"/>
      <c r="CA209" s="166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</row>
    <row r="210" spans="1:91">
      <c r="A210" s="160" t="str">
        <f>IF($D210=1,IF(所有護老者!A210="","",所有護老者!A210),"")</f>
        <v/>
      </c>
      <c r="B210" s="160" t="str">
        <f>IF($D210=1,IF(所有護老者!B210="","",所有護老者!B210),"")</f>
        <v/>
      </c>
      <c r="C210" s="160" t="str">
        <f>IF($D210=1,IF(所有護老者!D210="","",所有護老者!D210),"")</f>
        <v/>
      </c>
      <c r="D210" s="160" t="str">
        <f>IF(所有護老者!C210=1,1,"")</f>
        <v/>
      </c>
      <c r="E210" s="160" t="str">
        <f>IF($D210=1,IF(所有護老者!E210="","",所有護老者!E210),"")</f>
        <v/>
      </c>
      <c r="F210" s="160" t="str">
        <f>IF($D210=1,IF(所有護老者!F210="","",所有護老者!F210),"")</f>
        <v/>
      </c>
      <c r="G210" s="160" t="str">
        <f>IF($D210=1,IF(所有護老者!G210="","",所有護老者!G210),"")</f>
        <v/>
      </c>
      <c r="H210" s="160" t="str">
        <f>IF($D210=1,IF(所有護老者!H210="","",所有護老者!H210),"")</f>
        <v/>
      </c>
      <c r="I210" s="160" t="str">
        <f>IF($D210=1,IF(所有護老者!I210="","",所有護老者!I210),"")</f>
        <v/>
      </c>
      <c r="J210" s="160" t="str">
        <f>IF($D210=1,IF(所有護老者!J210="","",所有護老者!J210),"")</f>
        <v/>
      </c>
      <c r="K210" s="160" t="str">
        <f>IF($D210=1,IF(所有護老者!K210="","",所有護老者!K210),"")</f>
        <v/>
      </c>
      <c r="L210" s="160" t="str">
        <f>IF($D210=1,IF(所有護老者!L210="","",所有護老者!L210),"")</f>
        <v/>
      </c>
      <c r="M210" s="160" t="str">
        <f>IF($D210=1,IF(所有護老者!M210="","",所有護老者!M210),"")</f>
        <v/>
      </c>
      <c r="N210" s="160" t="str">
        <f>IF($D210=1,IF(所有護老者!N210="","",所有護老者!N210),"")</f>
        <v/>
      </c>
      <c r="O210" s="160" t="str">
        <f>IF($D210=1,IF(所有護老者!O210="","",所有護老者!O210),"")</f>
        <v/>
      </c>
      <c r="P210" s="160" t="str">
        <f>IF($D210=1,IF(所有護老者!P210="","",所有護老者!P210),"")</f>
        <v/>
      </c>
      <c r="Q210" s="160" t="str">
        <f>IF($D210=1,IF(所有護老者!Q210="","",所有護老者!Q210),"")</f>
        <v/>
      </c>
      <c r="R210" s="160" t="str">
        <f>IF($D210=1,IF(所有護老者!R210="","",所有護老者!R210),"")</f>
        <v/>
      </c>
      <c r="S210" s="160" t="str">
        <f>IF($D210=1,IF(所有護老者!S210="","",所有護老者!S210),"")</f>
        <v/>
      </c>
      <c r="T210" s="160" t="str">
        <f>IF($D210=1,IF(所有護老者!T210="","",所有護老者!T210),"")</f>
        <v/>
      </c>
      <c r="U210" s="160" t="str">
        <f>IF($D210=1,IF(所有護老者!U210="","",所有護老者!U210),"")</f>
        <v/>
      </c>
      <c r="V210" s="160" t="str">
        <f>IF($D210=1,IF(所有護老者!V210="","",所有護老者!V210),"")</f>
        <v/>
      </c>
      <c r="W210" s="160" t="str">
        <f>IF($D210=1,IF(所有護老者!W210="","",所有護老者!W210),"")</f>
        <v/>
      </c>
      <c r="X210" s="160" t="str">
        <f>IF($D210=1,IF(所有護老者!X210="","",所有護老者!X210),"")</f>
        <v/>
      </c>
      <c r="Y210" s="160" t="str">
        <f>IF($D210=1,IF(所有護老者!Y210="","",所有護老者!Y210),"")</f>
        <v/>
      </c>
      <c r="Z210" s="160" t="str">
        <f>IF($D210=1,IF(所有護老者!Z210="","",所有護老者!Z210),"")</f>
        <v/>
      </c>
      <c r="AA210" s="160" t="str">
        <f>IF($D210=1,IF(所有護老者!AA210="","",所有護老者!AA210),"")</f>
        <v/>
      </c>
      <c r="AB210" s="160" t="str">
        <f>IF($D210=1,IF(所有護老者!AB210="","",所有護老者!AB210),"")</f>
        <v/>
      </c>
      <c r="AC210" s="160" t="str">
        <f>IF($D210=1,IF(所有護老者!AC210="","",所有護老者!AC210),"")</f>
        <v/>
      </c>
      <c r="AD210" s="160" t="str">
        <f>IF($D210=1,IF(所有護老者!AD210="","",所有護老者!AD210),"")</f>
        <v/>
      </c>
      <c r="AE210" s="160" t="str">
        <f>IF($D210=1,IF(所有護老者!AE210="","",所有護老者!AE210),"")</f>
        <v/>
      </c>
      <c r="AF210" s="160" t="str">
        <f>IF($D210=1,IF(所有護老者!AF210="","",所有護老者!AF210),"")</f>
        <v/>
      </c>
      <c r="AG210" s="160" t="str">
        <f>IF($D210=1,IF(所有護老者!AG210="","",所有護老者!AG210),"")</f>
        <v/>
      </c>
      <c r="AH210" s="160" t="str">
        <f>IF(所有護老者!AK210="","",所有護老者!AK210)</f>
        <v/>
      </c>
      <c r="AI210" s="175" t="str">
        <f t="shared" si="109"/>
        <v/>
      </c>
      <c r="AJ210" s="175" t="str">
        <f t="shared" si="110"/>
        <v/>
      </c>
      <c r="AK210" s="175" t="str">
        <f t="shared" si="111"/>
        <v/>
      </c>
      <c r="AL210" s="175" t="str">
        <f t="shared" si="112"/>
        <v/>
      </c>
      <c r="AM210" s="175" t="str">
        <f t="shared" si="113"/>
        <v/>
      </c>
      <c r="AN210" s="175" t="str">
        <f t="shared" si="114"/>
        <v/>
      </c>
      <c r="AO210" s="175" t="str">
        <f t="shared" si="115"/>
        <v/>
      </c>
      <c r="AP210" s="175" t="str">
        <f t="shared" si="116"/>
        <v/>
      </c>
      <c r="AQ210" s="27">
        <f t="shared" si="117"/>
        <v>0</v>
      </c>
      <c r="AR210" s="27"/>
      <c r="AS210" s="27">
        <f t="shared" si="118"/>
        <v>0</v>
      </c>
      <c r="AT210" s="27">
        <f t="shared" si="119"/>
        <v>0</v>
      </c>
      <c r="AU210" s="27">
        <f t="shared" si="120"/>
        <v>0</v>
      </c>
      <c r="AV210" s="27">
        <f t="shared" si="121"/>
        <v>0</v>
      </c>
      <c r="AW210" s="27">
        <f t="shared" si="122"/>
        <v>0</v>
      </c>
      <c r="AX210" s="27">
        <f t="shared" si="123"/>
        <v>0</v>
      </c>
      <c r="AY210" s="27">
        <f t="shared" si="124"/>
        <v>0</v>
      </c>
      <c r="AZ210" s="27">
        <f t="shared" si="125"/>
        <v>0</v>
      </c>
      <c r="BA210" s="176"/>
      <c r="BB210" s="27">
        <f t="shared" si="126"/>
        <v>0</v>
      </c>
      <c r="BC210" s="176"/>
      <c r="BD210" s="276" t="str">
        <f t="shared" si="127"/>
        <v/>
      </c>
      <c r="BE210" s="176"/>
      <c r="BF210" s="27">
        <f t="shared" si="128"/>
        <v>0</v>
      </c>
      <c r="BG210" s="27">
        <f t="shared" si="129"/>
        <v>0</v>
      </c>
      <c r="BH210" s="27">
        <f t="shared" si="130"/>
        <v>0</v>
      </c>
      <c r="BI210" s="27">
        <f t="shared" si="131"/>
        <v>0</v>
      </c>
      <c r="BJ210" s="27">
        <f t="shared" si="132"/>
        <v>0</v>
      </c>
      <c r="BK210" s="27"/>
      <c r="BL210" s="166"/>
      <c r="BM210" s="166"/>
      <c r="BN210" s="166"/>
      <c r="BO210" s="166"/>
      <c r="BP210" s="166"/>
      <c r="BQ210" s="166"/>
      <c r="BR210" s="166"/>
      <c r="BS210" s="166"/>
      <c r="BT210" s="166"/>
      <c r="BU210" s="166"/>
      <c r="BV210" s="166"/>
      <c r="BW210" s="166"/>
      <c r="BX210" s="166"/>
      <c r="BY210" s="166"/>
      <c r="BZ210" s="166"/>
      <c r="CA210" s="166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</row>
    <row r="211" spans="1:91">
      <c r="A211" s="160" t="str">
        <f>IF($D211=1,IF(所有護老者!A211="","",所有護老者!A211),"")</f>
        <v/>
      </c>
      <c r="B211" s="160" t="str">
        <f>IF($D211=1,IF(所有護老者!B211="","",所有護老者!B211),"")</f>
        <v/>
      </c>
      <c r="C211" s="160" t="str">
        <f>IF($D211=1,IF(所有護老者!D211="","",所有護老者!D211),"")</f>
        <v/>
      </c>
      <c r="D211" s="160" t="str">
        <f>IF(所有護老者!C211=1,1,"")</f>
        <v/>
      </c>
      <c r="E211" s="160" t="str">
        <f>IF($D211=1,IF(所有護老者!E211="","",所有護老者!E211),"")</f>
        <v/>
      </c>
      <c r="F211" s="160" t="str">
        <f>IF($D211=1,IF(所有護老者!F211="","",所有護老者!F211),"")</f>
        <v/>
      </c>
      <c r="G211" s="160" t="str">
        <f>IF($D211=1,IF(所有護老者!G211="","",所有護老者!G211),"")</f>
        <v/>
      </c>
      <c r="H211" s="160" t="str">
        <f>IF($D211=1,IF(所有護老者!H211="","",所有護老者!H211),"")</f>
        <v/>
      </c>
      <c r="I211" s="160" t="str">
        <f>IF($D211=1,IF(所有護老者!I211="","",所有護老者!I211),"")</f>
        <v/>
      </c>
      <c r="J211" s="160" t="str">
        <f>IF($D211=1,IF(所有護老者!J211="","",所有護老者!J211),"")</f>
        <v/>
      </c>
      <c r="K211" s="160" t="str">
        <f>IF($D211=1,IF(所有護老者!K211="","",所有護老者!K211),"")</f>
        <v/>
      </c>
      <c r="L211" s="160" t="str">
        <f>IF($D211=1,IF(所有護老者!L211="","",所有護老者!L211),"")</f>
        <v/>
      </c>
      <c r="M211" s="160" t="str">
        <f>IF($D211=1,IF(所有護老者!M211="","",所有護老者!M211),"")</f>
        <v/>
      </c>
      <c r="N211" s="160" t="str">
        <f>IF($D211=1,IF(所有護老者!N211="","",所有護老者!N211),"")</f>
        <v/>
      </c>
      <c r="O211" s="160" t="str">
        <f>IF($D211=1,IF(所有護老者!O211="","",所有護老者!O211),"")</f>
        <v/>
      </c>
      <c r="P211" s="160" t="str">
        <f>IF($D211=1,IF(所有護老者!P211="","",所有護老者!P211),"")</f>
        <v/>
      </c>
      <c r="Q211" s="160" t="str">
        <f>IF($D211=1,IF(所有護老者!Q211="","",所有護老者!Q211),"")</f>
        <v/>
      </c>
      <c r="R211" s="160" t="str">
        <f>IF($D211=1,IF(所有護老者!R211="","",所有護老者!R211),"")</f>
        <v/>
      </c>
      <c r="S211" s="160" t="str">
        <f>IF($D211=1,IF(所有護老者!S211="","",所有護老者!S211),"")</f>
        <v/>
      </c>
      <c r="T211" s="160" t="str">
        <f>IF($D211=1,IF(所有護老者!T211="","",所有護老者!T211),"")</f>
        <v/>
      </c>
      <c r="U211" s="160" t="str">
        <f>IF($D211=1,IF(所有護老者!U211="","",所有護老者!U211),"")</f>
        <v/>
      </c>
      <c r="V211" s="160" t="str">
        <f>IF($D211=1,IF(所有護老者!V211="","",所有護老者!V211),"")</f>
        <v/>
      </c>
      <c r="W211" s="160" t="str">
        <f>IF($D211=1,IF(所有護老者!W211="","",所有護老者!W211),"")</f>
        <v/>
      </c>
      <c r="X211" s="160" t="str">
        <f>IF($D211=1,IF(所有護老者!X211="","",所有護老者!X211),"")</f>
        <v/>
      </c>
      <c r="Y211" s="160" t="str">
        <f>IF($D211=1,IF(所有護老者!Y211="","",所有護老者!Y211),"")</f>
        <v/>
      </c>
      <c r="Z211" s="160" t="str">
        <f>IF($D211=1,IF(所有護老者!Z211="","",所有護老者!Z211),"")</f>
        <v/>
      </c>
      <c r="AA211" s="160" t="str">
        <f>IF($D211=1,IF(所有護老者!AA211="","",所有護老者!AA211),"")</f>
        <v/>
      </c>
      <c r="AB211" s="160" t="str">
        <f>IF($D211=1,IF(所有護老者!AB211="","",所有護老者!AB211),"")</f>
        <v/>
      </c>
      <c r="AC211" s="160" t="str">
        <f>IF($D211=1,IF(所有護老者!AC211="","",所有護老者!AC211),"")</f>
        <v/>
      </c>
      <c r="AD211" s="160" t="str">
        <f>IF($D211=1,IF(所有護老者!AD211="","",所有護老者!AD211),"")</f>
        <v/>
      </c>
      <c r="AE211" s="160" t="str">
        <f>IF($D211=1,IF(所有護老者!AE211="","",所有護老者!AE211),"")</f>
        <v/>
      </c>
      <c r="AF211" s="160" t="str">
        <f>IF($D211=1,IF(所有護老者!AF211="","",所有護老者!AF211),"")</f>
        <v/>
      </c>
      <c r="AG211" s="160" t="str">
        <f>IF($D211=1,IF(所有護老者!AG211="","",所有護老者!AG211),"")</f>
        <v/>
      </c>
      <c r="AH211" s="160" t="str">
        <f>IF(所有護老者!AK211="","",所有護老者!AK211)</f>
        <v/>
      </c>
      <c r="AI211" s="175" t="str">
        <f t="shared" si="109"/>
        <v/>
      </c>
      <c r="AJ211" s="175" t="str">
        <f t="shared" si="110"/>
        <v/>
      </c>
      <c r="AK211" s="175" t="str">
        <f t="shared" si="111"/>
        <v/>
      </c>
      <c r="AL211" s="175" t="str">
        <f t="shared" si="112"/>
        <v/>
      </c>
      <c r="AM211" s="175" t="str">
        <f t="shared" si="113"/>
        <v/>
      </c>
      <c r="AN211" s="175" t="str">
        <f t="shared" si="114"/>
        <v/>
      </c>
      <c r="AO211" s="175" t="str">
        <f t="shared" si="115"/>
        <v/>
      </c>
      <c r="AP211" s="175" t="str">
        <f t="shared" si="116"/>
        <v/>
      </c>
      <c r="AQ211" s="27">
        <f t="shared" si="117"/>
        <v>0</v>
      </c>
      <c r="AR211" s="27"/>
      <c r="AS211" s="27">
        <f t="shared" si="118"/>
        <v>0</v>
      </c>
      <c r="AT211" s="27">
        <f t="shared" si="119"/>
        <v>0</v>
      </c>
      <c r="AU211" s="27">
        <f t="shared" si="120"/>
        <v>0</v>
      </c>
      <c r="AV211" s="27">
        <f t="shared" si="121"/>
        <v>0</v>
      </c>
      <c r="AW211" s="27">
        <f t="shared" si="122"/>
        <v>0</v>
      </c>
      <c r="AX211" s="27">
        <f t="shared" si="123"/>
        <v>0</v>
      </c>
      <c r="AY211" s="27">
        <f t="shared" si="124"/>
        <v>0</v>
      </c>
      <c r="AZ211" s="27">
        <f t="shared" si="125"/>
        <v>0</v>
      </c>
      <c r="BA211" s="176"/>
      <c r="BB211" s="27">
        <f t="shared" si="126"/>
        <v>0</v>
      </c>
      <c r="BC211" s="176"/>
      <c r="BD211" s="276" t="str">
        <f t="shared" si="127"/>
        <v/>
      </c>
      <c r="BE211" s="176"/>
      <c r="BF211" s="27">
        <f t="shared" si="128"/>
        <v>0</v>
      </c>
      <c r="BG211" s="27">
        <f t="shared" si="129"/>
        <v>0</v>
      </c>
      <c r="BH211" s="27">
        <f t="shared" si="130"/>
        <v>0</v>
      </c>
      <c r="BI211" s="27">
        <f t="shared" si="131"/>
        <v>0</v>
      </c>
      <c r="BJ211" s="27">
        <f t="shared" si="132"/>
        <v>0</v>
      </c>
      <c r="BK211" s="27"/>
      <c r="BL211" s="166"/>
      <c r="BM211" s="166"/>
      <c r="BN211" s="166"/>
      <c r="BO211" s="166"/>
      <c r="BP211" s="166"/>
      <c r="BQ211" s="166"/>
      <c r="BR211" s="166"/>
      <c r="BS211" s="166"/>
      <c r="BT211" s="166"/>
      <c r="BU211" s="166"/>
      <c r="BV211" s="166"/>
      <c r="BW211" s="166"/>
      <c r="BX211" s="166"/>
      <c r="BY211" s="166"/>
      <c r="BZ211" s="166"/>
      <c r="CA211" s="166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</row>
    <row r="212" spans="1:91">
      <c r="A212" s="160" t="str">
        <f>IF($D212=1,IF(所有護老者!A212="","",所有護老者!A212),"")</f>
        <v/>
      </c>
      <c r="B212" s="160" t="str">
        <f>IF($D212=1,IF(所有護老者!B212="","",所有護老者!B212),"")</f>
        <v/>
      </c>
      <c r="C212" s="160" t="str">
        <f>IF($D212=1,IF(所有護老者!D212="","",所有護老者!D212),"")</f>
        <v/>
      </c>
      <c r="D212" s="160" t="str">
        <f>IF(所有護老者!C212=1,1,"")</f>
        <v/>
      </c>
      <c r="E212" s="160" t="str">
        <f>IF($D212=1,IF(所有護老者!E212="","",所有護老者!E212),"")</f>
        <v/>
      </c>
      <c r="F212" s="160" t="str">
        <f>IF($D212=1,IF(所有護老者!F212="","",所有護老者!F212),"")</f>
        <v/>
      </c>
      <c r="G212" s="160" t="str">
        <f>IF($D212=1,IF(所有護老者!G212="","",所有護老者!G212),"")</f>
        <v/>
      </c>
      <c r="H212" s="160" t="str">
        <f>IF($D212=1,IF(所有護老者!H212="","",所有護老者!H212),"")</f>
        <v/>
      </c>
      <c r="I212" s="160" t="str">
        <f>IF($D212=1,IF(所有護老者!I212="","",所有護老者!I212),"")</f>
        <v/>
      </c>
      <c r="J212" s="160" t="str">
        <f>IF($D212=1,IF(所有護老者!J212="","",所有護老者!J212),"")</f>
        <v/>
      </c>
      <c r="K212" s="160" t="str">
        <f>IF($D212=1,IF(所有護老者!K212="","",所有護老者!K212),"")</f>
        <v/>
      </c>
      <c r="L212" s="160" t="str">
        <f>IF($D212=1,IF(所有護老者!L212="","",所有護老者!L212),"")</f>
        <v/>
      </c>
      <c r="M212" s="160" t="str">
        <f>IF($D212=1,IF(所有護老者!M212="","",所有護老者!M212),"")</f>
        <v/>
      </c>
      <c r="N212" s="160" t="str">
        <f>IF($D212=1,IF(所有護老者!N212="","",所有護老者!N212),"")</f>
        <v/>
      </c>
      <c r="O212" s="160" t="str">
        <f>IF($D212=1,IF(所有護老者!O212="","",所有護老者!O212),"")</f>
        <v/>
      </c>
      <c r="P212" s="160" t="str">
        <f>IF($D212=1,IF(所有護老者!P212="","",所有護老者!P212),"")</f>
        <v/>
      </c>
      <c r="Q212" s="160" t="str">
        <f>IF($D212=1,IF(所有護老者!Q212="","",所有護老者!Q212),"")</f>
        <v/>
      </c>
      <c r="R212" s="160" t="str">
        <f>IF($D212=1,IF(所有護老者!R212="","",所有護老者!R212),"")</f>
        <v/>
      </c>
      <c r="S212" s="160" t="str">
        <f>IF($D212=1,IF(所有護老者!S212="","",所有護老者!S212),"")</f>
        <v/>
      </c>
      <c r="T212" s="160" t="str">
        <f>IF($D212=1,IF(所有護老者!T212="","",所有護老者!T212),"")</f>
        <v/>
      </c>
      <c r="U212" s="160" t="str">
        <f>IF($D212=1,IF(所有護老者!U212="","",所有護老者!U212),"")</f>
        <v/>
      </c>
      <c r="V212" s="160" t="str">
        <f>IF($D212=1,IF(所有護老者!V212="","",所有護老者!V212),"")</f>
        <v/>
      </c>
      <c r="W212" s="160" t="str">
        <f>IF($D212=1,IF(所有護老者!W212="","",所有護老者!W212),"")</f>
        <v/>
      </c>
      <c r="X212" s="160" t="str">
        <f>IF($D212=1,IF(所有護老者!X212="","",所有護老者!X212),"")</f>
        <v/>
      </c>
      <c r="Y212" s="160" t="str">
        <f>IF($D212=1,IF(所有護老者!Y212="","",所有護老者!Y212),"")</f>
        <v/>
      </c>
      <c r="Z212" s="160" t="str">
        <f>IF($D212=1,IF(所有護老者!Z212="","",所有護老者!Z212),"")</f>
        <v/>
      </c>
      <c r="AA212" s="160" t="str">
        <f>IF($D212=1,IF(所有護老者!AA212="","",所有護老者!AA212),"")</f>
        <v/>
      </c>
      <c r="AB212" s="160" t="str">
        <f>IF($D212=1,IF(所有護老者!AB212="","",所有護老者!AB212),"")</f>
        <v/>
      </c>
      <c r="AC212" s="160" t="str">
        <f>IF($D212=1,IF(所有護老者!AC212="","",所有護老者!AC212),"")</f>
        <v/>
      </c>
      <c r="AD212" s="160" t="str">
        <f>IF($D212=1,IF(所有護老者!AD212="","",所有護老者!AD212),"")</f>
        <v/>
      </c>
      <c r="AE212" s="160" t="str">
        <f>IF($D212=1,IF(所有護老者!AE212="","",所有護老者!AE212),"")</f>
        <v/>
      </c>
      <c r="AF212" s="160" t="str">
        <f>IF($D212=1,IF(所有護老者!AF212="","",所有護老者!AF212),"")</f>
        <v/>
      </c>
      <c r="AG212" s="160" t="str">
        <f>IF($D212=1,IF(所有護老者!AG212="","",所有護老者!AG212),"")</f>
        <v/>
      </c>
      <c r="AH212" s="160" t="str">
        <f>IF(所有護老者!AK212="","",所有護老者!AK212)</f>
        <v/>
      </c>
      <c r="AI212" s="175" t="str">
        <f t="shared" si="109"/>
        <v/>
      </c>
      <c r="AJ212" s="175" t="str">
        <f t="shared" si="110"/>
        <v/>
      </c>
      <c r="AK212" s="175" t="str">
        <f t="shared" si="111"/>
        <v/>
      </c>
      <c r="AL212" s="175" t="str">
        <f t="shared" si="112"/>
        <v/>
      </c>
      <c r="AM212" s="175" t="str">
        <f t="shared" si="113"/>
        <v/>
      </c>
      <c r="AN212" s="175" t="str">
        <f t="shared" si="114"/>
        <v/>
      </c>
      <c r="AO212" s="175" t="str">
        <f t="shared" si="115"/>
        <v/>
      </c>
      <c r="AP212" s="175" t="str">
        <f t="shared" si="116"/>
        <v/>
      </c>
      <c r="AQ212" s="27">
        <f t="shared" si="117"/>
        <v>0</v>
      </c>
      <c r="AR212" s="27"/>
      <c r="AS212" s="27">
        <f t="shared" si="118"/>
        <v>0</v>
      </c>
      <c r="AT212" s="27">
        <f t="shared" si="119"/>
        <v>0</v>
      </c>
      <c r="AU212" s="27">
        <f t="shared" si="120"/>
        <v>0</v>
      </c>
      <c r="AV212" s="27">
        <f t="shared" si="121"/>
        <v>0</v>
      </c>
      <c r="AW212" s="27">
        <f t="shared" si="122"/>
        <v>0</v>
      </c>
      <c r="AX212" s="27">
        <f t="shared" si="123"/>
        <v>0</v>
      </c>
      <c r="AY212" s="27">
        <f t="shared" si="124"/>
        <v>0</v>
      </c>
      <c r="AZ212" s="27">
        <f t="shared" si="125"/>
        <v>0</v>
      </c>
      <c r="BA212" s="176"/>
      <c r="BB212" s="27">
        <f t="shared" si="126"/>
        <v>0</v>
      </c>
      <c r="BC212" s="176"/>
      <c r="BD212" s="276" t="str">
        <f t="shared" si="127"/>
        <v/>
      </c>
      <c r="BE212" s="176"/>
      <c r="BF212" s="27">
        <f t="shared" si="128"/>
        <v>0</v>
      </c>
      <c r="BG212" s="27">
        <f t="shared" si="129"/>
        <v>0</v>
      </c>
      <c r="BH212" s="27">
        <f t="shared" si="130"/>
        <v>0</v>
      </c>
      <c r="BI212" s="27">
        <f t="shared" si="131"/>
        <v>0</v>
      </c>
      <c r="BJ212" s="27">
        <f t="shared" si="132"/>
        <v>0</v>
      </c>
      <c r="BK212" s="27"/>
      <c r="BL212" s="166"/>
      <c r="BM212" s="166"/>
      <c r="BN212" s="166"/>
      <c r="BO212" s="166"/>
      <c r="BP212" s="166"/>
      <c r="BQ212" s="166"/>
      <c r="BR212" s="166"/>
      <c r="BS212" s="166"/>
      <c r="BT212" s="166"/>
      <c r="BU212" s="166"/>
      <c r="BV212" s="166"/>
      <c r="BW212" s="166"/>
      <c r="BX212" s="166"/>
      <c r="BY212" s="166"/>
      <c r="BZ212" s="166"/>
      <c r="CA212" s="166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</row>
    <row r="213" spans="1:91">
      <c r="A213" s="160" t="str">
        <f>IF($D213=1,IF(所有護老者!A213="","",所有護老者!A213),"")</f>
        <v/>
      </c>
      <c r="B213" s="160" t="str">
        <f>IF($D213=1,IF(所有護老者!B213="","",所有護老者!B213),"")</f>
        <v/>
      </c>
      <c r="C213" s="160" t="str">
        <f>IF($D213=1,IF(所有護老者!D213="","",所有護老者!D213),"")</f>
        <v/>
      </c>
      <c r="D213" s="160" t="str">
        <f>IF(所有護老者!C213=1,1,"")</f>
        <v/>
      </c>
      <c r="E213" s="160" t="str">
        <f>IF($D213=1,IF(所有護老者!E213="","",所有護老者!E213),"")</f>
        <v/>
      </c>
      <c r="F213" s="160" t="str">
        <f>IF($D213=1,IF(所有護老者!F213="","",所有護老者!F213),"")</f>
        <v/>
      </c>
      <c r="G213" s="160" t="str">
        <f>IF($D213=1,IF(所有護老者!G213="","",所有護老者!G213),"")</f>
        <v/>
      </c>
      <c r="H213" s="160" t="str">
        <f>IF($D213=1,IF(所有護老者!H213="","",所有護老者!H213),"")</f>
        <v/>
      </c>
      <c r="I213" s="160" t="str">
        <f>IF($D213=1,IF(所有護老者!I213="","",所有護老者!I213),"")</f>
        <v/>
      </c>
      <c r="J213" s="160" t="str">
        <f>IF($D213=1,IF(所有護老者!J213="","",所有護老者!J213),"")</f>
        <v/>
      </c>
      <c r="K213" s="160" t="str">
        <f>IF($D213=1,IF(所有護老者!K213="","",所有護老者!K213),"")</f>
        <v/>
      </c>
      <c r="L213" s="160" t="str">
        <f>IF($D213=1,IF(所有護老者!L213="","",所有護老者!L213),"")</f>
        <v/>
      </c>
      <c r="M213" s="160" t="str">
        <f>IF($D213=1,IF(所有護老者!M213="","",所有護老者!M213),"")</f>
        <v/>
      </c>
      <c r="N213" s="160" t="str">
        <f>IF($D213=1,IF(所有護老者!N213="","",所有護老者!N213),"")</f>
        <v/>
      </c>
      <c r="O213" s="160" t="str">
        <f>IF($D213=1,IF(所有護老者!O213="","",所有護老者!O213),"")</f>
        <v/>
      </c>
      <c r="P213" s="160" t="str">
        <f>IF($D213=1,IF(所有護老者!P213="","",所有護老者!P213),"")</f>
        <v/>
      </c>
      <c r="Q213" s="160" t="str">
        <f>IF($D213=1,IF(所有護老者!Q213="","",所有護老者!Q213),"")</f>
        <v/>
      </c>
      <c r="R213" s="160" t="str">
        <f>IF($D213=1,IF(所有護老者!R213="","",所有護老者!R213),"")</f>
        <v/>
      </c>
      <c r="S213" s="160" t="str">
        <f>IF($D213=1,IF(所有護老者!S213="","",所有護老者!S213),"")</f>
        <v/>
      </c>
      <c r="T213" s="160" t="str">
        <f>IF($D213=1,IF(所有護老者!T213="","",所有護老者!T213),"")</f>
        <v/>
      </c>
      <c r="U213" s="160" t="str">
        <f>IF($D213=1,IF(所有護老者!U213="","",所有護老者!U213),"")</f>
        <v/>
      </c>
      <c r="V213" s="160" t="str">
        <f>IF($D213=1,IF(所有護老者!V213="","",所有護老者!V213),"")</f>
        <v/>
      </c>
      <c r="W213" s="160" t="str">
        <f>IF($D213=1,IF(所有護老者!W213="","",所有護老者!W213),"")</f>
        <v/>
      </c>
      <c r="X213" s="160" t="str">
        <f>IF($D213=1,IF(所有護老者!X213="","",所有護老者!X213),"")</f>
        <v/>
      </c>
      <c r="Y213" s="160" t="str">
        <f>IF($D213=1,IF(所有護老者!Y213="","",所有護老者!Y213),"")</f>
        <v/>
      </c>
      <c r="Z213" s="160" t="str">
        <f>IF($D213=1,IF(所有護老者!Z213="","",所有護老者!Z213),"")</f>
        <v/>
      </c>
      <c r="AA213" s="160" t="str">
        <f>IF($D213=1,IF(所有護老者!AA213="","",所有護老者!AA213),"")</f>
        <v/>
      </c>
      <c r="AB213" s="160" t="str">
        <f>IF($D213=1,IF(所有護老者!AB213="","",所有護老者!AB213),"")</f>
        <v/>
      </c>
      <c r="AC213" s="160" t="str">
        <f>IF($D213=1,IF(所有護老者!AC213="","",所有護老者!AC213),"")</f>
        <v/>
      </c>
      <c r="AD213" s="160" t="str">
        <f>IF($D213=1,IF(所有護老者!AD213="","",所有護老者!AD213),"")</f>
        <v/>
      </c>
      <c r="AE213" s="160" t="str">
        <f>IF($D213=1,IF(所有護老者!AE213="","",所有護老者!AE213),"")</f>
        <v/>
      </c>
      <c r="AF213" s="160" t="str">
        <f>IF($D213=1,IF(所有護老者!AF213="","",所有護老者!AF213),"")</f>
        <v/>
      </c>
      <c r="AG213" s="160" t="str">
        <f>IF($D213=1,IF(所有護老者!AG213="","",所有護老者!AG213),"")</f>
        <v/>
      </c>
      <c r="AH213" s="160" t="str">
        <f>IF(所有護老者!AK213="","",所有護老者!AK213)</f>
        <v/>
      </c>
      <c r="AI213" s="175" t="str">
        <f t="shared" si="109"/>
        <v/>
      </c>
      <c r="AJ213" s="175" t="str">
        <f t="shared" si="110"/>
        <v/>
      </c>
      <c r="AK213" s="175" t="str">
        <f t="shared" si="111"/>
        <v/>
      </c>
      <c r="AL213" s="175" t="str">
        <f t="shared" si="112"/>
        <v/>
      </c>
      <c r="AM213" s="175" t="str">
        <f t="shared" si="113"/>
        <v/>
      </c>
      <c r="AN213" s="175" t="str">
        <f t="shared" si="114"/>
        <v/>
      </c>
      <c r="AO213" s="175" t="str">
        <f t="shared" si="115"/>
        <v/>
      </c>
      <c r="AP213" s="175" t="str">
        <f t="shared" si="116"/>
        <v/>
      </c>
      <c r="AQ213" s="27">
        <f t="shared" si="117"/>
        <v>0</v>
      </c>
      <c r="AR213" s="27"/>
      <c r="AS213" s="27">
        <f t="shared" si="118"/>
        <v>0</v>
      </c>
      <c r="AT213" s="27">
        <f t="shared" si="119"/>
        <v>0</v>
      </c>
      <c r="AU213" s="27">
        <f t="shared" si="120"/>
        <v>0</v>
      </c>
      <c r="AV213" s="27">
        <f t="shared" si="121"/>
        <v>0</v>
      </c>
      <c r="AW213" s="27">
        <f t="shared" si="122"/>
        <v>0</v>
      </c>
      <c r="AX213" s="27">
        <f t="shared" si="123"/>
        <v>0</v>
      </c>
      <c r="AY213" s="27">
        <f t="shared" si="124"/>
        <v>0</v>
      </c>
      <c r="AZ213" s="27">
        <f t="shared" si="125"/>
        <v>0</v>
      </c>
      <c r="BA213" s="176"/>
      <c r="BB213" s="27">
        <f t="shared" si="126"/>
        <v>0</v>
      </c>
      <c r="BC213" s="176"/>
      <c r="BD213" s="276" t="str">
        <f t="shared" si="127"/>
        <v/>
      </c>
      <c r="BE213" s="176"/>
      <c r="BF213" s="27">
        <f t="shared" si="128"/>
        <v>0</v>
      </c>
      <c r="BG213" s="27">
        <f t="shared" si="129"/>
        <v>0</v>
      </c>
      <c r="BH213" s="27">
        <f t="shared" si="130"/>
        <v>0</v>
      </c>
      <c r="BI213" s="27">
        <f t="shared" si="131"/>
        <v>0</v>
      </c>
      <c r="BJ213" s="27">
        <f t="shared" si="132"/>
        <v>0</v>
      </c>
      <c r="BK213" s="27"/>
      <c r="BL213" s="166"/>
      <c r="BM213" s="166"/>
      <c r="BN213" s="166"/>
      <c r="BO213" s="166"/>
      <c r="BP213" s="166"/>
      <c r="BQ213" s="166"/>
      <c r="BR213" s="166"/>
      <c r="BS213" s="166"/>
      <c r="BT213" s="166"/>
      <c r="BU213" s="166"/>
      <c r="BV213" s="166"/>
      <c r="BW213" s="166"/>
      <c r="BX213" s="166"/>
      <c r="BY213" s="166"/>
      <c r="BZ213" s="166"/>
      <c r="CA213" s="166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</row>
    <row r="214" spans="1:91">
      <c r="A214" s="160" t="str">
        <f>IF($D214=1,IF(所有護老者!A214="","",所有護老者!A214),"")</f>
        <v/>
      </c>
      <c r="B214" s="160" t="str">
        <f>IF($D214=1,IF(所有護老者!B214="","",所有護老者!B214),"")</f>
        <v/>
      </c>
      <c r="C214" s="160" t="str">
        <f>IF($D214=1,IF(所有護老者!D214="","",所有護老者!D214),"")</f>
        <v/>
      </c>
      <c r="D214" s="160" t="str">
        <f>IF(所有護老者!C214=1,1,"")</f>
        <v/>
      </c>
      <c r="E214" s="160" t="str">
        <f>IF($D214=1,IF(所有護老者!E214="","",所有護老者!E214),"")</f>
        <v/>
      </c>
      <c r="F214" s="160" t="str">
        <f>IF($D214=1,IF(所有護老者!F214="","",所有護老者!F214),"")</f>
        <v/>
      </c>
      <c r="G214" s="160" t="str">
        <f>IF($D214=1,IF(所有護老者!G214="","",所有護老者!G214),"")</f>
        <v/>
      </c>
      <c r="H214" s="160" t="str">
        <f>IF($D214=1,IF(所有護老者!H214="","",所有護老者!H214),"")</f>
        <v/>
      </c>
      <c r="I214" s="160" t="str">
        <f>IF($D214=1,IF(所有護老者!I214="","",所有護老者!I214),"")</f>
        <v/>
      </c>
      <c r="J214" s="160" t="str">
        <f>IF($D214=1,IF(所有護老者!J214="","",所有護老者!J214),"")</f>
        <v/>
      </c>
      <c r="K214" s="160" t="str">
        <f>IF($D214=1,IF(所有護老者!K214="","",所有護老者!K214),"")</f>
        <v/>
      </c>
      <c r="L214" s="160" t="str">
        <f>IF($D214=1,IF(所有護老者!L214="","",所有護老者!L214),"")</f>
        <v/>
      </c>
      <c r="M214" s="160" t="str">
        <f>IF($D214=1,IF(所有護老者!M214="","",所有護老者!M214),"")</f>
        <v/>
      </c>
      <c r="N214" s="160" t="str">
        <f>IF($D214=1,IF(所有護老者!N214="","",所有護老者!N214),"")</f>
        <v/>
      </c>
      <c r="O214" s="160" t="str">
        <f>IF($D214=1,IF(所有護老者!O214="","",所有護老者!O214),"")</f>
        <v/>
      </c>
      <c r="P214" s="160" t="str">
        <f>IF($D214=1,IF(所有護老者!P214="","",所有護老者!P214),"")</f>
        <v/>
      </c>
      <c r="Q214" s="160" t="str">
        <f>IF($D214=1,IF(所有護老者!Q214="","",所有護老者!Q214),"")</f>
        <v/>
      </c>
      <c r="R214" s="160" t="str">
        <f>IF($D214=1,IF(所有護老者!R214="","",所有護老者!R214),"")</f>
        <v/>
      </c>
      <c r="S214" s="160" t="str">
        <f>IF($D214=1,IF(所有護老者!S214="","",所有護老者!S214),"")</f>
        <v/>
      </c>
      <c r="T214" s="160" t="str">
        <f>IF($D214=1,IF(所有護老者!T214="","",所有護老者!T214),"")</f>
        <v/>
      </c>
      <c r="U214" s="160" t="str">
        <f>IF($D214=1,IF(所有護老者!U214="","",所有護老者!U214),"")</f>
        <v/>
      </c>
      <c r="V214" s="160" t="str">
        <f>IF($D214=1,IF(所有護老者!V214="","",所有護老者!V214),"")</f>
        <v/>
      </c>
      <c r="W214" s="160" t="str">
        <f>IF($D214=1,IF(所有護老者!W214="","",所有護老者!W214),"")</f>
        <v/>
      </c>
      <c r="X214" s="160" t="str">
        <f>IF($D214=1,IF(所有護老者!X214="","",所有護老者!X214),"")</f>
        <v/>
      </c>
      <c r="Y214" s="160" t="str">
        <f>IF($D214=1,IF(所有護老者!Y214="","",所有護老者!Y214),"")</f>
        <v/>
      </c>
      <c r="Z214" s="160" t="str">
        <f>IF($D214=1,IF(所有護老者!Z214="","",所有護老者!Z214),"")</f>
        <v/>
      </c>
      <c r="AA214" s="160" t="str">
        <f>IF($D214=1,IF(所有護老者!AA214="","",所有護老者!AA214),"")</f>
        <v/>
      </c>
      <c r="AB214" s="160" t="str">
        <f>IF($D214=1,IF(所有護老者!AB214="","",所有護老者!AB214),"")</f>
        <v/>
      </c>
      <c r="AC214" s="160" t="str">
        <f>IF($D214=1,IF(所有護老者!AC214="","",所有護老者!AC214),"")</f>
        <v/>
      </c>
      <c r="AD214" s="160" t="str">
        <f>IF($D214=1,IF(所有護老者!AD214="","",所有護老者!AD214),"")</f>
        <v/>
      </c>
      <c r="AE214" s="160" t="str">
        <f>IF($D214=1,IF(所有護老者!AE214="","",所有護老者!AE214),"")</f>
        <v/>
      </c>
      <c r="AF214" s="160" t="str">
        <f>IF($D214=1,IF(所有護老者!AF214="","",所有護老者!AF214),"")</f>
        <v/>
      </c>
      <c r="AG214" s="160" t="str">
        <f>IF($D214=1,IF(所有護老者!AG214="","",所有護老者!AG214),"")</f>
        <v/>
      </c>
      <c r="AH214" s="160" t="str">
        <f>IF(所有護老者!AK214="","",所有護老者!AK214)</f>
        <v/>
      </c>
      <c r="AI214" s="175" t="str">
        <f t="shared" si="109"/>
        <v/>
      </c>
      <c r="AJ214" s="175" t="str">
        <f t="shared" si="110"/>
        <v/>
      </c>
      <c r="AK214" s="175" t="str">
        <f t="shared" si="111"/>
        <v/>
      </c>
      <c r="AL214" s="175" t="str">
        <f t="shared" si="112"/>
        <v/>
      </c>
      <c r="AM214" s="175" t="str">
        <f t="shared" si="113"/>
        <v/>
      </c>
      <c r="AN214" s="175" t="str">
        <f t="shared" si="114"/>
        <v/>
      </c>
      <c r="AO214" s="175" t="str">
        <f t="shared" si="115"/>
        <v/>
      </c>
      <c r="AP214" s="175" t="str">
        <f t="shared" si="116"/>
        <v/>
      </c>
      <c r="AQ214" s="27">
        <f t="shared" si="117"/>
        <v>0</v>
      </c>
      <c r="AR214" s="27"/>
      <c r="AS214" s="27">
        <f t="shared" si="118"/>
        <v>0</v>
      </c>
      <c r="AT214" s="27">
        <f t="shared" si="119"/>
        <v>0</v>
      </c>
      <c r="AU214" s="27">
        <f t="shared" si="120"/>
        <v>0</v>
      </c>
      <c r="AV214" s="27">
        <f t="shared" si="121"/>
        <v>0</v>
      </c>
      <c r="AW214" s="27">
        <f t="shared" si="122"/>
        <v>0</v>
      </c>
      <c r="AX214" s="27">
        <f t="shared" si="123"/>
        <v>0</v>
      </c>
      <c r="AY214" s="27">
        <f t="shared" si="124"/>
        <v>0</v>
      </c>
      <c r="AZ214" s="27">
        <f t="shared" si="125"/>
        <v>0</v>
      </c>
      <c r="BA214" s="176"/>
      <c r="BB214" s="27">
        <f t="shared" si="126"/>
        <v>0</v>
      </c>
      <c r="BC214" s="176"/>
      <c r="BD214" s="276" t="str">
        <f t="shared" si="127"/>
        <v/>
      </c>
      <c r="BE214" s="176"/>
      <c r="BF214" s="27">
        <f t="shared" si="128"/>
        <v>0</v>
      </c>
      <c r="BG214" s="27">
        <f t="shared" si="129"/>
        <v>0</v>
      </c>
      <c r="BH214" s="27">
        <f t="shared" si="130"/>
        <v>0</v>
      </c>
      <c r="BI214" s="27">
        <f t="shared" si="131"/>
        <v>0</v>
      </c>
      <c r="BJ214" s="27">
        <f t="shared" si="132"/>
        <v>0</v>
      </c>
      <c r="BK214" s="27"/>
      <c r="BL214" s="166"/>
      <c r="BM214" s="166"/>
      <c r="BN214" s="166"/>
      <c r="BO214" s="166"/>
      <c r="BP214" s="166"/>
      <c r="BQ214" s="166"/>
      <c r="BR214" s="166"/>
      <c r="BS214" s="166"/>
      <c r="BT214" s="166"/>
      <c r="BU214" s="166"/>
      <c r="BV214" s="166"/>
      <c r="BW214" s="166"/>
      <c r="BX214" s="166"/>
      <c r="BY214" s="166"/>
      <c r="BZ214" s="166"/>
      <c r="CA214" s="166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</row>
    <row r="215" spans="1:91">
      <c r="A215" s="160" t="str">
        <f>IF($D215=1,IF(所有護老者!A215="","",所有護老者!A215),"")</f>
        <v/>
      </c>
      <c r="B215" s="160" t="str">
        <f>IF($D215=1,IF(所有護老者!B215="","",所有護老者!B215),"")</f>
        <v/>
      </c>
      <c r="C215" s="160" t="str">
        <f>IF($D215=1,IF(所有護老者!D215="","",所有護老者!D215),"")</f>
        <v/>
      </c>
      <c r="D215" s="160" t="str">
        <f>IF(所有護老者!C215=1,1,"")</f>
        <v/>
      </c>
      <c r="E215" s="160" t="str">
        <f>IF($D215=1,IF(所有護老者!E215="","",所有護老者!E215),"")</f>
        <v/>
      </c>
      <c r="F215" s="160" t="str">
        <f>IF($D215=1,IF(所有護老者!F215="","",所有護老者!F215),"")</f>
        <v/>
      </c>
      <c r="G215" s="160" t="str">
        <f>IF($D215=1,IF(所有護老者!G215="","",所有護老者!G215),"")</f>
        <v/>
      </c>
      <c r="H215" s="160" t="str">
        <f>IF($D215=1,IF(所有護老者!H215="","",所有護老者!H215),"")</f>
        <v/>
      </c>
      <c r="I215" s="160" t="str">
        <f>IF($D215=1,IF(所有護老者!I215="","",所有護老者!I215),"")</f>
        <v/>
      </c>
      <c r="J215" s="160" t="str">
        <f>IF($D215=1,IF(所有護老者!J215="","",所有護老者!J215),"")</f>
        <v/>
      </c>
      <c r="K215" s="160" t="str">
        <f>IF($D215=1,IF(所有護老者!K215="","",所有護老者!K215),"")</f>
        <v/>
      </c>
      <c r="L215" s="160" t="str">
        <f>IF($D215=1,IF(所有護老者!L215="","",所有護老者!L215),"")</f>
        <v/>
      </c>
      <c r="M215" s="160" t="str">
        <f>IF($D215=1,IF(所有護老者!M215="","",所有護老者!M215),"")</f>
        <v/>
      </c>
      <c r="N215" s="160" t="str">
        <f>IF($D215=1,IF(所有護老者!N215="","",所有護老者!N215),"")</f>
        <v/>
      </c>
      <c r="O215" s="160" t="str">
        <f>IF($D215=1,IF(所有護老者!O215="","",所有護老者!O215),"")</f>
        <v/>
      </c>
      <c r="P215" s="160" t="str">
        <f>IF($D215=1,IF(所有護老者!P215="","",所有護老者!P215),"")</f>
        <v/>
      </c>
      <c r="Q215" s="160" t="str">
        <f>IF($D215=1,IF(所有護老者!Q215="","",所有護老者!Q215),"")</f>
        <v/>
      </c>
      <c r="R215" s="160" t="str">
        <f>IF($D215=1,IF(所有護老者!R215="","",所有護老者!R215),"")</f>
        <v/>
      </c>
      <c r="S215" s="160" t="str">
        <f>IF($D215=1,IF(所有護老者!S215="","",所有護老者!S215),"")</f>
        <v/>
      </c>
      <c r="T215" s="160" t="str">
        <f>IF($D215=1,IF(所有護老者!T215="","",所有護老者!T215),"")</f>
        <v/>
      </c>
      <c r="U215" s="160" t="str">
        <f>IF($D215=1,IF(所有護老者!U215="","",所有護老者!U215),"")</f>
        <v/>
      </c>
      <c r="V215" s="160" t="str">
        <f>IF($D215=1,IF(所有護老者!V215="","",所有護老者!V215),"")</f>
        <v/>
      </c>
      <c r="W215" s="160" t="str">
        <f>IF($D215=1,IF(所有護老者!W215="","",所有護老者!W215),"")</f>
        <v/>
      </c>
      <c r="X215" s="160" t="str">
        <f>IF($D215=1,IF(所有護老者!X215="","",所有護老者!X215),"")</f>
        <v/>
      </c>
      <c r="Y215" s="160" t="str">
        <f>IF($D215=1,IF(所有護老者!Y215="","",所有護老者!Y215),"")</f>
        <v/>
      </c>
      <c r="Z215" s="160" t="str">
        <f>IF($D215=1,IF(所有護老者!Z215="","",所有護老者!Z215),"")</f>
        <v/>
      </c>
      <c r="AA215" s="160" t="str">
        <f>IF($D215=1,IF(所有護老者!AA215="","",所有護老者!AA215),"")</f>
        <v/>
      </c>
      <c r="AB215" s="160" t="str">
        <f>IF($D215=1,IF(所有護老者!AB215="","",所有護老者!AB215),"")</f>
        <v/>
      </c>
      <c r="AC215" s="160" t="str">
        <f>IF($D215=1,IF(所有護老者!AC215="","",所有護老者!AC215),"")</f>
        <v/>
      </c>
      <c r="AD215" s="160" t="str">
        <f>IF($D215=1,IF(所有護老者!AD215="","",所有護老者!AD215),"")</f>
        <v/>
      </c>
      <c r="AE215" s="160" t="str">
        <f>IF($D215=1,IF(所有護老者!AE215="","",所有護老者!AE215),"")</f>
        <v/>
      </c>
      <c r="AF215" s="160" t="str">
        <f>IF($D215=1,IF(所有護老者!AF215="","",所有護老者!AF215),"")</f>
        <v/>
      </c>
      <c r="AG215" s="160" t="str">
        <f>IF($D215=1,IF(所有護老者!AG215="","",所有護老者!AG215),"")</f>
        <v/>
      </c>
      <c r="AH215" s="160" t="str">
        <f>IF(所有護老者!AK215="","",所有護老者!AK215)</f>
        <v/>
      </c>
      <c r="AI215" s="175" t="str">
        <f t="shared" si="109"/>
        <v/>
      </c>
      <c r="AJ215" s="175" t="str">
        <f t="shared" si="110"/>
        <v/>
      </c>
      <c r="AK215" s="175" t="str">
        <f t="shared" si="111"/>
        <v/>
      </c>
      <c r="AL215" s="175" t="str">
        <f t="shared" si="112"/>
        <v/>
      </c>
      <c r="AM215" s="175" t="str">
        <f t="shared" si="113"/>
        <v/>
      </c>
      <c r="AN215" s="175" t="str">
        <f t="shared" si="114"/>
        <v/>
      </c>
      <c r="AO215" s="175" t="str">
        <f t="shared" si="115"/>
        <v/>
      </c>
      <c r="AP215" s="175" t="str">
        <f t="shared" si="116"/>
        <v/>
      </c>
      <c r="AQ215" s="27">
        <f t="shared" si="117"/>
        <v>0</v>
      </c>
      <c r="AR215" s="27"/>
      <c r="AS215" s="27">
        <f t="shared" si="118"/>
        <v>0</v>
      </c>
      <c r="AT215" s="27">
        <f t="shared" si="119"/>
        <v>0</v>
      </c>
      <c r="AU215" s="27">
        <f t="shared" si="120"/>
        <v>0</v>
      </c>
      <c r="AV215" s="27">
        <f t="shared" si="121"/>
        <v>0</v>
      </c>
      <c r="AW215" s="27">
        <f t="shared" si="122"/>
        <v>0</v>
      </c>
      <c r="AX215" s="27">
        <f t="shared" si="123"/>
        <v>0</v>
      </c>
      <c r="AY215" s="27">
        <f t="shared" si="124"/>
        <v>0</v>
      </c>
      <c r="AZ215" s="27">
        <f t="shared" si="125"/>
        <v>0</v>
      </c>
      <c r="BA215" s="176"/>
      <c r="BB215" s="27">
        <f t="shared" si="126"/>
        <v>0</v>
      </c>
      <c r="BC215" s="176"/>
      <c r="BD215" s="276" t="str">
        <f t="shared" si="127"/>
        <v/>
      </c>
      <c r="BE215" s="176"/>
      <c r="BF215" s="27">
        <f t="shared" si="128"/>
        <v>0</v>
      </c>
      <c r="BG215" s="27">
        <f t="shared" si="129"/>
        <v>0</v>
      </c>
      <c r="BH215" s="27">
        <f t="shared" si="130"/>
        <v>0</v>
      </c>
      <c r="BI215" s="27">
        <f t="shared" si="131"/>
        <v>0</v>
      </c>
      <c r="BJ215" s="27">
        <f t="shared" si="132"/>
        <v>0</v>
      </c>
      <c r="BK215" s="27"/>
      <c r="BL215" s="166"/>
      <c r="BM215" s="166"/>
      <c r="BN215" s="166"/>
      <c r="BO215" s="166"/>
      <c r="BP215" s="166"/>
      <c r="BQ215" s="166"/>
      <c r="BR215" s="166"/>
      <c r="BS215" s="166"/>
      <c r="BT215" s="166"/>
      <c r="BU215" s="166"/>
      <c r="BV215" s="166"/>
      <c r="BW215" s="166"/>
      <c r="BX215" s="166"/>
      <c r="BY215" s="166"/>
      <c r="BZ215" s="166"/>
      <c r="CA215" s="166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</row>
    <row r="216" spans="1:91">
      <c r="A216" s="160" t="str">
        <f>IF($D216=1,IF(所有護老者!A216="","",所有護老者!A216),"")</f>
        <v/>
      </c>
      <c r="B216" s="160" t="str">
        <f>IF($D216=1,IF(所有護老者!B216="","",所有護老者!B216),"")</f>
        <v/>
      </c>
      <c r="C216" s="160" t="str">
        <f>IF($D216=1,IF(所有護老者!D216="","",所有護老者!D216),"")</f>
        <v/>
      </c>
      <c r="D216" s="160" t="str">
        <f>IF(所有護老者!C216=1,1,"")</f>
        <v/>
      </c>
      <c r="E216" s="160" t="str">
        <f>IF($D216=1,IF(所有護老者!E216="","",所有護老者!E216),"")</f>
        <v/>
      </c>
      <c r="F216" s="160" t="str">
        <f>IF($D216=1,IF(所有護老者!F216="","",所有護老者!F216),"")</f>
        <v/>
      </c>
      <c r="G216" s="160" t="str">
        <f>IF($D216=1,IF(所有護老者!G216="","",所有護老者!G216),"")</f>
        <v/>
      </c>
      <c r="H216" s="160" t="str">
        <f>IF($D216=1,IF(所有護老者!H216="","",所有護老者!H216),"")</f>
        <v/>
      </c>
      <c r="I216" s="160" t="str">
        <f>IF($D216=1,IF(所有護老者!I216="","",所有護老者!I216),"")</f>
        <v/>
      </c>
      <c r="J216" s="160" t="str">
        <f>IF($D216=1,IF(所有護老者!J216="","",所有護老者!J216),"")</f>
        <v/>
      </c>
      <c r="K216" s="160" t="str">
        <f>IF($D216=1,IF(所有護老者!K216="","",所有護老者!K216),"")</f>
        <v/>
      </c>
      <c r="L216" s="160" t="str">
        <f>IF($D216=1,IF(所有護老者!L216="","",所有護老者!L216),"")</f>
        <v/>
      </c>
      <c r="M216" s="160" t="str">
        <f>IF($D216=1,IF(所有護老者!M216="","",所有護老者!M216),"")</f>
        <v/>
      </c>
      <c r="N216" s="160" t="str">
        <f>IF($D216=1,IF(所有護老者!N216="","",所有護老者!N216),"")</f>
        <v/>
      </c>
      <c r="O216" s="160" t="str">
        <f>IF($D216=1,IF(所有護老者!O216="","",所有護老者!O216),"")</f>
        <v/>
      </c>
      <c r="P216" s="160" t="str">
        <f>IF($D216=1,IF(所有護老者!P216="","",所有護老者!P216),"")</f>
        <v/>
      </c>
      <c r="Q216" s="160" t="str">
        <f>IF($D216=1,IF(所有護老者!Q216="","",所有護老者!Q216),"")</f>
        <v/>
      </c>
      <c r="R216" s="160" t="str">
        <f>IF($D216=1,IF(所有護老者!R216="","",所有護老者!R216),"")</f>
        <v/>
      </c>
      <c r="S216" s="160" t="str">
        <f>IF($D216=1,IF(所有護老者!S216="","",所有護老者!S216),"")</f>
        <v/>
      </c>
      <c r="T216" s="160" t="str">
        <f>IF($D216=1,IF(所有護老者!T216="","",所有護老者!T216),"")</f>
        <v/>
      </c>
      <c r="U216" s="160" t="str">
        <f>IF($D216=1,IF(所有護老者!U216="","",所有護老者!U216),"")</f>
        <v/>
      </c>
      <c r="V216" s="160" t="str">
        <f>IF($D216=1,IF(所有護老者!V216="","",所有護老者!V216),"")</f>
        <v/>
      </c>
      <c r="W216" s="160" t="str">
        <f>IF($D216=1,IF(所有護老者!W216="","",所有護老者!W216),"")</f>
        <v/>
      </c>
      <c r="X216" s="160" t="str">
        <f>IF($D216=1,IF(所有護老者!X216="","",所有護老者!X216),"")</f>
        <v/>
      </c>
      <c r="Y216" s="160" t="str">
        <f>IF($D216=1,IF(所有護老者!Y216="","",所有護老者!Y216),"")</f>
        <v/>
      </c>
      <c r="Z216" s="160" t="str">
        <f>IF($D216=1,IF(所有護老者!Z216="","",所有護老者!Z216),"")</f>
        <v/>
      </c>
      <c r="AA216" s="160" t="str">
        <f>IF($D216=1,IF(所有護老者!AA216="","",所有護老者!AA216),"")</f>
        <v/>
      </c>
      <c r="AB216" s="160" t="str">
        <f>IF($D216=1,IF(所有護老者!AB216="","",所有護老者!AB216),"")</f>
        <v/>
      </c>
      <c r="AC216" s="160" t="str">
        <f>IF($D216=1,IF(所有護老者!AC216="","",所有護老者!AC216),"")</f>
        <v/>
      </c>
      <c r="AD216" s="160" t="str">
        <f>IF($D216=1,IF(所有護老者!AD216="","",所有護老者!AD216),"")</f>
        <v/>
      </c>
      <c r="AE216" s="160" t="str">
        <f>IF($D216=1,IF(所有護老者!AE216="","",所有護老者!AE216),"")</f>
        <v/>
      </c>
      <c r="AF216" s="160" t="str">
        <f>IF($D216=1,IF(所有護老者!AF216="","",所有護老者!AF216),"")</f>
        <v/>
      </c>
      <c r="AG216" s="160" t="str">
        <f>IF($D216=1,IF(所有護老者!AG216="","",所有護老者!AG216),"")</f>
        <v/>
      </c>
      <c r="AH216" s="160" t="str">
        <f>IF(所有護老者!AK216="","",所有護老者!AK216)</f>
        <v/>
      </c>
      <c r="AI216" s="175" t="str">
        <f t="shared" si="109"/>
        <v/>
      </c>
      <c r="AJ216" s="175" t="str">
        <f t="shared" si="110"/>
        <v/>
      </c>
      <c r="AK216" s="175" t="str">
        <f t="shared" si="111"/>
        <v/>
      </c>
      <c r="AL216" s="175" t="str">
        <f t="shared" si="112"/>
        <v/>
      </c>
      <c r="AM216" s="175" t="str">
        <f t="shared" si="113"/>
        <v/>
      </c>
      <c r="AN216" s="175" t="str">
        <f t="shared" si="114"/>
        <v/>
      </c>
      <c r="AO216" s="175" t="str">
        <f t="shared" si="115"/>
        <v/>
      </c>
      <c r="AP216" s="175" t="str">
        <f t="shared" si="116"/>
        <v/>
      </c>
      <c r="AQ216" s="27">
        <f t="shared" si="117"/>
        <v>0</v>
      </c>
      <c r="AR216" s="27"/>
      <c r="AS216" s="27">
        <f t="shared" si="118"/>
        <v>0</v>
      </c>
      <c r="AT216" s="27">
        <f t="shared" si="119"/>
        <v>0</v>
      </c>
      <c r="AU216" s="27">
        <f t="shared" si="120"/>
        <v>0</v>
      </c>
      <c r="AV216" s="27">
        <f t="shared" si="121"/>
        <v>0</v>
      </c>
      <c r="AW216" s="27">
        <f t="shared" si="122"/>
        <v>0</v>
      </c>
      <c r="AX216" s="27">
        <f t="shared" si="123"/>
        <v>0</v>
      </c>
      <c r="AY216" s="27">
        <f t="shared" si="124"/>
        <v>0</v>
      </c>
      <c r="AZ216" s="27">
        <f t="shared" si="125"/>
        <v>0</v>
      </c>
      <c r="BA216" s="176"/>
      <c r="BB216" s="27">
        <f t="shared" si="126"/>
        <v>0</v>
      </c>
      <c r="BC216" s="176"/>
      <c r="BD216" s="276" t="str">
        <f t="shared" si="127"/>
        <v/>
      </c>
      <c r="BE216" s="176"/>
      <c r="BF216" s="27">
        <f t="shared" si="128"/>
        <v>0</v>
      </c>
      <c r="BG216" s="27">
        <f t="shared" si="129"/>
        <v>0</v>
      </c>
      <c r="BH216" s="27">
        <f t="shared" si="130"/>
        <v>0</v>
      </c>
      <c r="BI216" s="27">
        <f t="shared" si="131"/>
        <v>0</v>
      </c>
      <c r="BJ216" s="27">
        <f t="shared" si="132"/>
        <v>0</v>
      </c>
      <c r="BK216" s="27"/>
      <c r="BL216" s="166"/>
      <c r="BM216" s="166"/>
      <c r="BN216" s="166"/>
      <c r="BO216" s="166"/>
      <c r="BP216" s="166"/>
      <c r="BQ216" s="166"/>
      <c r="BR216" s="166"/>
      <c r="BS216" s="166"/>
      <c r="BT216" s="166"/>
      <c r="BU216" s="166"/>
      <c r="BV216" s="166"/>
      <c r="BW216" s="166"/>
      <c r="BX216" s="166"/>
      <c r="BY216" s="166"/>
      <c r="BZ216" s="166"/>
      <c r="CA216" s="166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</row>
    <row r="217" spans="1:91">
      <c r="A217" s="160" t="str">
        <f>IF($D217=1,IF(所有護老者!A217="","",所有護老者!A217),"")</f>
        <v/>
      </c>
      <c r="B217" s="160" t="str">
        <f>IF($D217=1,IF(所有護老者!B217="","",所有護老者!B217),"")</f>
        <v/>
      </c>
      <c r="C217" s="160" t="str">
        <f>IF($D217=1,IF(所有護老者!D217="","",所有護老者!D217),"")</f>
        <v/>
      </c>
      <c r="D217" s="160" t="str">
        <f>IF(所有護老者!C217=1,1,"")</f>
        <v/>
      </c>
      <c r="E217" s="160" t="str">
        <f>IF($D217=1,IF(所有護老者!E217="","",所有護老者!E217),"")</f>
        <v/>
      </c>
      <c r="F217" s="160" t="str">
        <f>IF($D217=1,IF(所有護老者!F217="","",所有護老者!F217),"")</f>
        <v/>
      </c>
      <c r="G217" s="160" t="str">
        <f>IF($D217=1,IF(所有護老者!G217="","",所有護老者!G217),"")</f>
        <v/>
      </c>
      <c r="H217" s="160" t="str">
        <f>IF($D217=1,IF(所有護老者!H217="","",所有護老者!H217),"")</f>
        <v/>
      </c>
      <c r="I217" s="160" t="str">
        <f>IF($D217=1,IF(所有護老者!I217="","",所有護老者!I217),"")</f>
        <v/>
      </c>
      <c r="J217" s="160" t="str">
        <f>IF($D217=1,IF(所有護老者!J217="","",所有護老者!J217),"")</f>
        <v/>
      </c>
      <c r="K217" s="160" t="str">
        <f>IF($D217=1,IF(所有護老者!K217="","",所有護老者!K217),"")</f>
        <v/>
      </c>
      <c r="L217" s="160" t="str">
        <f>IF($D217=1,IF(所有護老者!L217="","",所有護老者!L217),"")</f>
        <v/>
      </c>
      <c r="M217" s="160" t="str">
        <f>IF($D217=1,IF(所有護老者!M217="","",所有護老者!M217),"")</f>
        <v/>
      </c>
      <c r="N217" s="160" t="str">
        <f>IF($D217=1,IF(所有護老者!N217="","",所有護老者!N217),"")</f>
        <v/>
      </c>
      <c r="O217" s="160" t="str">
        <f>IF($D217=1,IF(所有護老者!O217="","",所有護老者!O217),"")</f>
        <v/>
      </c>
      <c r="P217" s="160" t="str">
        <f>IF($D217=1,IF(所有護老者!P217="","",所有護老者!P217),"")</f>
        <v/>
      </c>
      <c r="Q217" s="160" t="str">
        <f>IF($D217=1,IF(所有護老者!Q217="","",所有護老者!Q217),"")</f>
        <v/>
      </c>
      <c r="R217" s="160" t="str">
        <f>IF($D217=1,IF(所有護老者!R217="","",所有護老者!R217),"")</f>
        <v/>
      </c>
      <c r="S217" s="160" t="str">
        <f>IF($D217=1,IF(所有護老者!S217="","",所有護老者!S217),"")</f>
        <v/>
      </c>
      <c r="T217" s="160" t="str">
        <f>IF($D217=1,IF(所有護老者!T217="","",所有護老者!T217),"")</f>
        <v/>
      </c>
      <c r="U217" s="160" t="str">
        <f>IF($D217=1,IF(所有護老者!U217="","",所有護老者!U217),"")</f>
        <v/>
      </c>
      <c r="V217" s="160" t="str">
        <f>IF($D217=1,IF(所有護老者!V217="","",所有護老者!V217),"")</f>
        <v/>
      </c>
      <c r="W217" s="160" t="str">
        <f>IF($D217=1,IF(所有護老者!W217="","",所有護老者!W217),"")</f>
        <v/>
      </c>
      <c r="X217" s="160" t="str">
        <f>IF($D217=1,IF(所有護老者!X217="","",所有護老者!X217),"")</f>
        <v/>
      </c>
      <c r="Y217" s="160" t="str">
        <f>IF($D217=1,IF(所有護老者!Y217="","",所有護老者!Y217),"")</f>
        <v/>
      </c>
      <c r="Z217" s="160" t="str">
        <f>IF($D217=1,IF(所有護老者!Z217="","",所有護老者!Z217),"")</f>
        <v/>
      </c>
      <c r="AA217" s="160" t="str">
        <f>IF($D217=1,IF(所有護老者!AA217="","",所有護老者!AA217),"")</f>
        <v/>
      </c>
      <c r="AB217" s="160" t="str">
        <f>IF($D217=1,IF(所有護老者!AB217="","",所有護老者!AB217),"")</f>
        <v/>
      </c>
      <c r="AC217" s="160" t="str">
        <f>IF($D217=1,IF(所有護老者!AC217="","",所有護老者!AC217),"")</f>
        <v/>
      </c>
      <c r="AD217" s="160" t="str">
        <f>IF($D217=1,IF(所有護老者!AD217="","",所有護老者!AD217),"")</f>
        <v/>
      </c>
      <c r="AE217" s="160" t="str">
        <f>IF($D217=1,IF(所有護老者!AE217="","",所有護老者!AE217),"")</f>
        <v/>
      </c>
      <c r="AF217" s="160" t="str">
        <f>IF($D217=1,IF(所有護老者!AF217="","",所有護老者!AF217),"")</f>
        <v/>
      </c>
      <c r="AG217" s="160" t="str">
        <f>IF($D217=1,IF(所有護老者!AG217="","",所有護老者!AG217),"")</f>
        <v/>
      </c>
      <c r="AH217" s="160" t="str">
        <f>IF(所有護老者!AK217="","",所有護老者!AK217)</f>
        <v/>
      </c>
      <c r="AI217" s="175" t="str">
        <f t="shared" si="109"/>
        <v/>
      </c>
      <c r="AJ217" s="175" t="str">
        <f t="shared" si="110"/>
        <v/>
      </c>
      <c r="AK217" s="175" t="str">
        <f t="shared" si="111"/>
        <v/>
      </c>
      <c r="AL217" s="175" t="str">
        <f t="shared" si="112"/>
        <v/>
      </c>
      <c r="AM217" s="175" t="str">
        <f t="shared" si="113"/>
        <v/>
      </c>
      <c r="AN217" s="175" t="str">
        <f t="shared" si="114"/>
        <v/>
      </c>
      <c r="AO217" s="175" t="str">
        <f t="shared" si="115"/>
        <v/>
      </c>
      <c r="AP217" s="175" t="str">
        <f t="shared" si="116"/>
        <v/>
      </c>
      <c r="AQ217" s="27">
        <f t="shared" si="117"/>
        <v>0</v>
      </c>
      <c r="AR217" s="27"/>
      <c r="AS217" s="27">
        <f t="shared" si="118"/>
        <v>0</v>
      </c>
      <c r="AT217" s="27">
        <f t="shared" si="119"/>
        <v>0</v>
      </c>
      <c r="AU217" s="27">
        <f t="shared" si="120"/>
        <v>0</v>
      </c>
      <c r="AV217" s="27">
        <f t="shared" si="121"/>
        <v>0</v>
      </c>
      <c r="AW217" s="27">
        <f t="shared" si="122"/>
        <v>0</v>
      </c>
      <c r="AX217" s="27">
        <f t="shared" si="123"/>
        <v>0</v>
      </c>
      <c r="AY217" s="27">
        <f t="shared" si="124"/>
        <v>0</v>
      </c>
      <c r="AZ217" s="27">
        <f t="shared" si="125"/>
        <v>0</v>
      </c>
      <c r="BA217" s="176"/>
      <c r="BB217" s="27">
        <f t="shared" si="126"/>
        <v>0</v>
      </c>
      <c r="BC217" s="176"/>
      <c r="BD217" s="276" t="str">
        <f t="shared" si="127"/>
        <v/>
      </c>
      <c r="BE217" s="176"/>
      <c r="BF217" s="27">
        <f t="shared" si="128"/>
        <v>0</v>
      </c>
      <c r="BG217" s="27">
        <f t="shared" si="129"/>
        <v>0</v>
      </c>
      <c r="BH217" s="27">
        <f t="shared" si="130"/>
        <v>0</v>
      </c>
      <c r="BI217" s="27">
        <f t="shared" si="131"/>
        <v>0</v>
      </c>
      <c r="BJ217" s="27">
        <f t="shared" si="132"/>
        <v>0</v>
      </c>
      <c r="BK217" s="27"/>
      <c r="BL217" s="166"/>
      <c r="BM217" s="166"/>
      <c r="BN217" s="166"/>
      <c r="BO217" s="166"/>
      <c r="BP217" s="166"/>
      <c r="BQ217" s="166"/>
      <c r="BR217" s="166"/>
      <c r="BS217" s="166"/>
      <c r="BT217" s="166"/>
      <c r="BU217" s="166"/>
      <c r="BV217" s="166"/>
      <c r="BW217" s="166"/>
      <c r="BX217" s="166"/>
      <c r="BY217" s="166"/>
      <c r="BZ217" s="166"/>
      <c r="CA217" s="166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</row>
    <row r="218" spans="1:91">
      <c r="A218" s="160" t="str">
        <f>IF($D218=1,IF(所有護老者!A218="","",所有護老者!A218),"")</f>
        <v/>
      </c>
      <c r="B218" s="160" t="str">
        <f>IF($D218=1,IF(所有護老者!B218="","",所有護老者!B218),"")</f>
        <v/>
      </c>
      <c r="C218" s="160" t="str">
        <f>IF($D218=1,IF(所有護老者!D218="","",所有護老者!D218),"")</f>
        <v/>
      </c>
      <c r="D218" s="160" t="str">
        <f>IF(所有護老者!C218=1,1,"")</f>
        <v/>
      </c>
      <c r="E218" s="160" t="str">
        <f>IF($D218=1,IF(所有護老者!E218="","",所有護老者!E218),"")</f>
        <v/>
      </c>
      <c r="F218" s="160" t="str">
        <f>IF($D218=1,IF(所有護老者!F218="","",所有護老者!F218),"")</f>
        <v/>
      </c>
      <c r="G218" s="160" t="str">
        <f>IF($D218=1,IF(所有護老者!G218="","",所有護老者!G218),"")</f>
        <v/>
      </c>
      <c r="H218" s="160" t="str">
        <f>IF($D218=1,IF(所有護老者!H218="","",所有護老者!H218),"")</f>
        <v/>
      </c>
      <c r="I218" s="160" t="str">
        <f>IF($D218=1,IF(所有護老者!I218="","",所有護老者!I218),"")</f>
        <v/>
      </c>
      <c r="J218" s="160" t="str">
        <f>IF($D218=1,IF(所有護老者!J218="","",所有護老者!J218),"")</f>
        <v/>
      </c>
      <c r="K218" s="160" t="str">
        <f>IF($D218=1,IF(所有護老者!K218="","",所有護老者!K218),"")</f>
        <v/>
      </c>
      <c r="L218" s="160" t="str">
        <f>IF($D218=1,IF(所有護老者!L218="","",所有護老者!L218),"")</f>
        <v/>
      </c>
      <c r="M218" s="160" t="str">
        <f>IF($D218=1,IF(所有護老者!M218="","",所有護老者!M218),"")</f>
        <v/>
      </c>
      <c r="N218" s="160" t="str">
        <f>IF($D218=1,IF(所有護老者!N218="","",所有護老者!N218),"")</f>
        <v/>
      </c>
      <c r="O218" s="160" t="str">
        <f>IF($D218=1,IF(所有護老者!O218="","",所有護老者!O218),"")</f>
        <v/>
      </c>
      <c r="P218" s="160" t="str">
        <f>IF($D218=1,IF(所有護老者!P218="","",所有護老者!P218),"")</f>
        <v/>
      </c>
      <c r="Q218" s="160" t="str">
        <f>IF($D218=1,IF(所有護老者!Q218="","",所有護老者!Q218),"")</f>
        <v/>
      </c>
      <c r="R218" s="160" t="str">
        <f>IF($D218=1,IF(所有護老者!R218="","",所有護老者!R218),"")</f>
        <v/>
      </c>
      <c r="S218" s="160" t="str">
        <f>IF($D218=1,IF(所有護老者!S218="","",所有護老者!S218),"")</f>
        <v/>
      </c>
      <c r="T218" s="160" t="str">
        <f>IF($D218=1,IF(所有護老者!T218="","",所有護老者!T218),"")</f>
        <v/>
      </c>
      <c r="U218" s="160" t="str">
        <f>IF($D218=1,IF(所有護老者!U218="","",所有護老者!U218),"")</f>
        <v/>
      </c>
      <c r="V218" s="160" t="str">
        <f>IF($D218=1,IF(所有護老者!V218="","",所有護老者!V218),"")</f>
        <v/>
      </c>
      <c r="W218" s="160" t="str">
        <f>IF($D218=1,IF(所有護老者!W218="","",所有護老者!W218),"")</f>
        <v/>
      </c>
      <c r="X218" s="160" t="str">
        <f>IF($D218=1,IF(所有護老者!X218="","",所有護老者!X218),"")</f>
        <v/>
      </c>
      <c r="Y218" s="160" t="str">
        <f>IF($D218=1,IF(所有護老者!Y218="","",所有護老者!Y218),"")</f>
        <v/>
      </c>
      <c r="Z218" s="160" t="str">
        <f>IF($D218=1,IF(所有護老者!Z218="","",所有護老者!Z218),"")</f>
        <v/>
      </c>
      <c r="AA218" s="160" t="str">
        <f>IF($D218=1,IF(所有護老者!AA218="","",所有護老者!AA218),"")</f>
        <v/>
      </c>
      <c r="AB218" s="160" t="str">
        <f>IF($D218=1,IF(所有護老者!AB218="","",所有護老者!AB218),"")</f>
        <v/>
      </c>
      <c r="AC218" s="160" t="str">
        <f>IF($D218=1,IF(所有護老者!AC218="","",所有護老者!AC218),"")</f>
        <v/>
      </c>
      <c r="AD218" s="160" t="str">
        <f>IF($D218=1,IF(所有護老者!AD218="","",所有護老者!AD218),"")</f>
        <v/>
      </c>
      <c r="AE218" s="160" t="str">
        <f>IF($D218=1,IF(所有護老者!AE218="","",所有護老者!AE218),"")</f>
        <v/>
      </c>
      <c r="AF218" s="160" t="str">
        <f>IF($D218=1,IF(所有護老者!AF218="","",所有護老者!AF218),"")</f>
        <v/>
      </c>
      <c r="AG218" s="160" t="str">
        <f>IF($D218=1,IF(所有護老者!AG218="","",所有護老者!AG218),"")</f>
        <v/>
      </c>
      <c r="AH218" s="160" t="str">
        <f>IF(所有護老者!AK218="","",所有護老者!AK218)</f>
        <v/>
      </c>
      <c r="AI218" s="175" t="str">
        <f t="shared" si="109"/>
        <v/>
      </c>
      <c r="AJ218" s="175" t="str">
        <f t="shared" si="110"/>
        <v/>
      </c>
      <c r="AK218" s="175" t="str">
        <f t="shared" si="111"/>
        <v/>
      </c>
      <c r="AL218" s="175" t="str">
        <f t="shared" si="112"/>
        <v/>
      </c>
      <c r="AM218" s="175" t="str">
        <f t="shared" si="113"/>
        <v/>
      </c>
      <c r="AN218" s="175" t="str">
        <f t="shared" si="114"/>
        <v/>
      </c>
      <c r="AO218" s="175" t="str">
        <f t="shared" si="115"/>
        <v/>
      </c>
      <c r="AP218" s="175" t="str">
        <f t="shared" si="116"/>
        <v/>
      </c>
      <c r="AQ218" s="27">
        <f t="shared" si="117"/>
        <v>0</v>
      </c>
      <c r="AR218" s="27"/>
      <c r="AS218" s="27">
        <f t="shared" si="118"/>
        <v>0</v>
      </c>
      <c r="AT218" s="27">
        <f t="shared" si="119"/>
        <v>0</v>
      </c>
      <c r="AU218" s="27">
        <f t="shared" si="120"/>
        <v>0</v>
      </c>
      <c r="AV218" s="27">
        <f t="shared" si="121"/>
        <v>0</v>
      </c>
      <c r="AW218" s="27">
        <f t="shared" si="122"/>
        <v>0</v>
      </c>
      <c r="AX218" s="27">
        <f t="shared" si="123"/>
        <v>0</v>
      </c>
      <c r="AY218" s="27">
        <f t="shared" si="124"/>
        <v>0</v>
      </c>
      <c r="AZ218" s="27">
        <f t="shared" si="125"/>
        <v>0</v>
      </c>
      <c r="BA218" s="176"/>
      <c r="BB218" s="27">
        <f t="shared" si="126"/>
        <v>0</v>
      </c>
      <c r="BC218" s="176"/>
      <c r="BD218" s="276" t="str">
        <f t="shared" si="127"/>
        <v/>
      </c>
      <c r="BE218" s="176"/>
      <c r="BF218" s="27">
        <f t="shared" si="128"/>
        <v>0</v>
      </c>
      <c r="BG218" s="27">
        <f t="shared" si="129"/>
        <v>0</v>
      </c>
      <c r="BH218" s="27">
        <f t="shared" si="130"/>
        <v>0</v>
      </c>
      <c r="BI218" s="27">
        <f t="shared" si="131"/>
        <v>0</v>
      </c>
      <c r="BJ218" s="27">
        <f t="shared" si="132"/>
        <v>0</v>
      </c>
      <c r="BK218" s="27"/>
      <c r="BL218" s="166"/>
      <c r="BM218" s="166"/>
      <c r="BN218" s="166"/>
      <c r="BO218" s="166"/>
      <c r="BP218" s="166"/>
      <c r="BQ218" s="166"/>
      <c r="BR218" s="166"/>
      <c r="BS218" s="166"/>
      <c r="BT218" s="166"/>
      <c r="BU218" s="166"/>
      <c r="BV218" s="166"/>
      <c r="BW218" s="166"/>
      <c r="BX218" s="166"/>
      <c r="BY218" s="166"/>
      <c r="BZ218" s="166"/>
      <c r="CA218" s="166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</row>
    <row r="219" spans="1:91">
      <c r="A219" s="160" t="str">
        <f>IF($D219=1,IF(所有護老者!A219="","",所有護老者!A219),"")</f>
        <v/>
      </c>
      <c r="B219" s="160" t="str">
        <f>IF($D219=1,IF(所有護老者!B219="","",所有護老者!B219),"")</f>
        <v/>
      </c>
      <c r="C219" s="160" t="str">
        <f>IF($D219=1,IF(所有護老者!D219="","",所有護老者!D219),"")</f>
        <v/>
      </c>
      <c r="D219" s="160" t="str">
        <f>IF(所有護老者!C219=1,1,"")</f>
        <v/>
      </c>
      <c r="E219" s="160" t="str">
        <f>IF($D219=1,IF(所有護老者!E219="","",所有護老者!E219),"")</f>
        <v/>
      </c>
      <c r="F219" s="160" t="str">
        <f>IF($D219=1,IF(所有護老者!F219="","",所有護老者!F219),"")</f>
        <v/>
      </c>
      <c r="G219" s="160" t="str">
        <f>IF($D219=1,IF(所有護老者!G219="","",所有護老者!G219),"")</f>
        <v/>
      </c>
      <c r="H219" s="160" t="str">
        <f>IF($D219=1,IF(所有護老者!H219="","",所有護老者!H219),"")</f>
        <v/>
      </c>
      <c r="I219" s="160" t="str">
        <f>IF($D219=1,IF(所有護老者!I219="","",所有護老者!I219),"")</f>
        <v/>
      </c>
      <c r="J219" s="160" t="str">
        <f>IF($D219=1,IF(所有護老者!J219="","",所有護老者!J219),"")</f>
        <v/>
      </c>
      <c r="K219" s="160" t="str">
        <f>IF($D219=1,IF(所有護老者!K219="","",所有護老者!K219),"")</f>
        <v/>
      </c>
      <c r="L219" s="160" t="str">
        <f>IF($D219=1,IF(所有護老者!L219="","",所有護老者!L219),"")</f>
        <v/>
      </c>
      <c r="M219" s="160" t="str">
        <f>IF($D219=1,IF(所有護老者!M219="","",所有護老者!M219),"")</f>
        <v/>
      </c>
      <c r="N219" s="160" t="str">
        <f>IF($D219=1,IF(所有護老者!N219="","",所有護老者!N219),"")</f>
        <v/>
      </c>
      <c r="O219" s="160" t="str">
        <f>IF($D219=1,IF(所有護老者!O219="","",所有護老者!O219),"")</f>
        <v/>
      </c>
      <c r="P219" s="160" t="str">
        <f>IF($D219=1,IF(所有護老者!P219="","",所有護老者!P219),"")</f>
        <v/>
      </c>
      <c r="Q219" s="160" t="str">
        <f>IF($D219=1,IF(所有護老者!Q219="","",所有護老者!Q219),"")</f>
        <v/>
      </c>
      <c r="R219" s="160" t="str">
        <f>IF($D219=1,IF(所有護老者!R219="","",所有護老者!R219),"")</f>
        <v/>
      </c>
      <c r="S219" s="160" t="str">
        <f>IF($D219=1,IF(所有護老者!S219="","",所有護老者!S219),"")</f>
        <v/>
      </c>
      <c r="T219" s="160" t="str">
        <f>IF($D219=1,IF(所有護老者!T219="","",所有護老者!T219),"")</f>
        <v/>
      </c>
      <c r="U219" s="160" t="str">
        <f>IF($D219=1,IF(所有護老者!U219="","",所有護老者!U219),"")</f>
        <v/>
      </c>
      <c r="V219" s="160" t="str">
        <f>IF($D219=1,IF(所有護老者!V219="","",所有護老者!V219),"")</f>
        <v/>
      </c>
      <c r="W219" s="160" t="str">
        <f>IF($D219=1,IF(所有護老者!W219="","",所有護老者!W219),"")</f>
        <v/>
      </c>
      <c r="X219" s="160" t="str">
        <f>IF($D219=1,IF(所有護老者!X219="","",所有護老者!X219),"")</f>
        <v/>
      </c>
      <c r="Y219" s="160" t="str">
        <f>IF($D219=1,IF(所有護老者!Y219="","",所有護老者!Y219),"")</f>
        <v/>
      </c>
      <c r="Z219" s="160" t="str">
        <f>IF($D219=1,IF(所有護老者!Z219="","",所有護老者!Z219),"")</f>
        <v/>
      </c>
      <c r="AA219" s="160" t="str">
        <f>IF($D219=1,IF(所有護老者!AA219="","",所有護老者!AA219),"")</f>
        <v/>
      </c>
      <c r="AB219" s="160" t="str">
        <f>IF($D219=1,IF(所有護老者!AB219="","",所有護老者!AB219),"")</f>
        <v/>
      </c>
      <c r="AC219" s="160" t="str">
        <f>IF($D219=1,IF(所有護老者!AC219="","",所有護老者!AC219),"")</f>
        <v/>
      </c>
      <c r="AD219" s="160" t="str">
        <f>IF($D219=1,IF(所有護老者!AD219="","",所有護老者!AD219),"")</f>
        <v/>
      </c>
      <c r="AE219" s="160" t="str">
        <f>IF($D219=1,IF(所有護老者!AE219="","",所有護老者!AE219),"")</f>
        <v/>
      </c>
      <c r="AF219" s="160" t="str">
        <f>IF($D219=1,IF(所有護老者!AF219="","",所有護老者!AF219),"")</f>
        <v/>
      </c>
      <c r="AG219" s="160" t="str">
        <f>IF($D219=1,IF(所有護老者!AG219="","",所有護老者!AG219),"")</f>
        <v/>
      </c>
      <c r="AH219" s="160" t="str">
        <f>IF(所有護老者!AK219="","",所有護老者!AK219)</f>
        <v/>
      </c>
      <c r="AI219" s="175" t="str">
        <f t="shared" si="109"/>
        <v/>
      </c>
      <c r="AJ219" s="175" t="str">
        <f t="shared" si="110"/>
        <v/>
      </c>
      <c r="AK219" s="175" t="str">
        <f t="shared" si="111"/>
        <v/>
      </c>
      <c r="AL219" s="175" t="str">
        <f t="shared" si="112"/>
        <v/>
      </c>
      <c r="AM219" s="175" t="str">
        <f t="shared" si="113"/>
        <v/>
      </c>
      <c r="AN219" s="175" t="str">
        <f t="shared" si="114"/>
        <v/>
      </c>
      <c r="AO219" s="175" t="str">
        <f t="shared" si="115"/>
        <v/>
      </c>
      <c r="AP219" s="175" t="str">
        <f t="shared" si="116"/>
        <v/>
      </c>
      <c r="AQ219" s="27">
        <f t="shared" si="117"/>
        <v>0</v>
      </c>
      <c r="AR219" s="27"/>
      <c r="AS219" s="27">
        <f t="shared" si="118"/>
        <v>0</v>
      </c>
      <c r="AT219" s="27">
        <f t="shared" si="119"/>
        <v>0</v>
      </c>
      <c r="AU219" s="27">
        <f t="shared" si="120"/>
        <v>0</v>
      </c>
      <c r="AV219" s="27">
        <f t="shared" si="121"/>
        <v>0</v>
      </c>
      <c r="AW219" s="27">
        <f t="shared" si="122"/>
        <v>0</v>
      </c>
      <c r="AX219" s="27">
        <f t="shared" si="123"/>
        <v>0</v>
      </c>
      <c r="AY219" s="27">
        <f t="shared" si="124"/>
        <v>0</v>
      </c>
      <c r="AZ219" s="27">
        <f t="shared" si="125"/>
        <v>0</v>
      </c>
      <c r="BA219" s="176"/>
      <c r="BB219" s="27">
        <f t="shared" si="126"/>
        <v>0</v>
      </c>
      <c r="BC219" s="176"/>
      <c r="BD219" s="276" t="str">
        <f t="shared" si="127"/>
        <v/>
      </c>
      <c r="BE219" s="176"/>
      <c r="BF219" s="27">
        <f t="shared" si="128"/>
        <v>0</v>
      </c>
      <c r="BG219" s="27">
        <f t="shared" si="129"/>
        <v>0</v>
      </c>
      <c r="BH219" s="27">
        <f t="shared" si="130"/>
        <v>0</v>
      </c>
      <c r="BI219" s="27">
        <f t="shared" si="131"/>
        <v>0</v>
      </c>
      <c r="BJ219" s="27">
        <f t="shared" si="132"/>
        <v>0</v>
      </c>
      <c r="BK219" s="27"/>
      <c r="BL219" s="166"/>
      <c r="BM219" s="166"/>
      <c r="BN219" s="166"/>
      <c r="BO219" s="166"/>
      <c r="BP219" s="166"/>
      <c r="BQ219" s="166"/>
      <c r="BR219" s="166"/>
      <c r="BS219" s="166"/>
      <c r="BT219" s="166"/>
      <c r="BU219" s="166"/>
      <c r="BV219" s="166"/>
      <c r="BW219" s="166"/>
      <c r="BX219" s="166"/>
      <c r="BY219" s="166"/>
      <c r="BZ219" s="166"/>
      <c r="CA219" s="166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</row>
    <row r="220" spans="1:91">
      <c r="A220" s="160" t="str">
        <f>IF($D220=1,IF(所有護老者!A220="","",所有護老者!A220),"")</f>
        <v/>
      </c>
      <c r="B220" s="160" t="str">
        <f>IF($D220=1,IF(所有護老者!B220="","",所有護老者!B220),"")</f>
        <v/>
      </c>
      <c r="C220" s="160" t="str">
        <f>IF($D220=1,IF(所有護老者!D220="","",所有護老者!D220),"")</f>
        <v/>
      </c>
      <c r="D220" s="160" t="str">
        <f>IF(所有護老者!C220=1,1,"")</f>
        <v/>
      </c>
      <c r="E220" s="160" t="str">
        <f>IF($D220=1,IF(所有護老者!E220="","",所有護老者!E220),"")</f>
        <v/>
      </c>
      <c r="F220" s="160" t="str">
        <f>IF($D220=1,IF(所有護老者!F220="","",所有護老者!F220),"")</f>
        <v/>
      </c>
      <c r="G220" s="160" t="str">
        <f>IF($D220=1,IF(所有護老者!G220="","",所有護老者!G220),"")</f>
        <v/>
      </c>
      <c r="H220" s="160" t="str">
        <f>IF($D220=1,IF(所有護老者!H220="","",所有護老者!H220),"")</f>
        <v/>
      </c>
      <c r="I220" s="160" t="str">
        <f>IF($D220=1,IF(所有護老者!I220="","",所有護老者!I220),"")</f>
        <v/>
      </c>
      <c r="J220" s="160" t="str">
        <f>IF($D220=1,IF(所有護老者!J220="","",所有護老者!J220),"")</f>
        <v/>
      </c>
      <c r="K220" s="160" t="str">
        <f>IF($D220=1,IF(所有護老者!K220="","",所有護老者!K220),"")</f>
        <v/>
      </c>
      <c r="L220" s="160" t="str">
        <f>IF($D220=1,IF(所有護老者!L220="","",所有護老者!L220),"")</f>
        <v/>
      </c>
      <c r="M220" s="160" t="str">
        <f>IF($D220=1,IF(所有護老者!M220="","",所有護老者!M220),"")</f>
        <v/>
      </c>
      <c r="N220" s="160" t="str">
        <f>IF($D220=1,IF(所有護老者!N220="","",所有護老者!N220),"")</f>
        <v/>
      </c>
      <c r="O220" s="160" t="str">
        <f>IF($D220=1,IF(所有護老者!O220="","",所有護老者!O220),"")</f>
        <v/>
      </c>
      <c r="P220" s="160" t="str">
        <f>IF($D220=1,IF(所有護老者!P220="","",所有護老者!P220),"")</f>
        <v/>
      </c>
      <c r="Q220" s="160" t="str">
        <f>IF($D220=1,IF(所有護老者!Q220="","",所有護老者!Q220),"")</f>
        <v/>
      </c>
      <c r="R220" s="160" t="str">
        <f>IF($D220=1,IF(所有護老者!R220="","",所有護老者!R220),"")</f>
        <v/>
      </c>
      <c r="S220" s="160" t="str">
        <f>IF($D220=1,IF(所有護老者!S220="","",所有護老者!S220),"")</f>
        <v/>
      </c>
      <c r="T220" s="160" t="str">
        <f>IF($D220=1,IF(所有護老者!T220="","",所有護老者!T220),"")</f>
        <v/>
      </c>
      <c r="U220" s="160" t="str">
        <f>IF($D220=1,IF(所有護老者!U220="","",所有護老者!U220),"")</f>
        <v/>
      </c>
      <c r="V220" s="160" t="str">
        <f>IF($D220=1,IF(所有護老者!V220="","",所有護老者!V220),"")</f>
        <v/>
      </c>
      <c r="W220" s="160" t="str">
        <f>IF($D220=1,IF(所有護老者!W220="","",所有護老者!W220),"")</f>
        <v/>
      </c>
      <c r="X220" s="160" t="str">
        <f>IF($D220=1,IF(所有護老者!X220="","",所有護老者!X220),"")</f>
        <v/>
      </c>
      <c r="Y220" s="160" t="str">
        <f>IF($D220=1,IF(所有護老者!Y220="","",所有護老者!Y220),"")</f>
        <v/>
      </c>
      <c r="Z220" s="160" t="str">
        <f>IF($D220=1,IF(所有護老者!Z220="","",所有護老者!Z220),"")</f>
        <v/>
      </c>
      <c r="AA220" s="160" t="str">
        <f>IF($D220=1,IF(所有護老者!AA220="","",所有護老者!AA220),"")</f>
        <v/>
      </c>
      <c r="AB220" s="160" t="str">
        <f>IF($D220=1,IF(所有護老者!AB220="","",所有護老者!AB220),"")</f>
        <v/>
      </c>
      <c r="AC220" s="160" t="str">
        <f>IF($D220=1,IF(所有護老者!AC220="","",所有護老者!AC220),"")</f>
        <v/>
      </c>
      <c r="AD220" s="160" t="str">
        <f>IF($D220=1,IF(所有護老者!AD220="","",所有護老者!AD220),"")</f>
        <v/>
      </c>
      <c r="AE220" s="160" t="str">
        <f>IF($D220=1,IF(所有護老者!AE220="","",所有護老者!AE220),"")</f>
        <v/>
      </c>
      <c r="AF220" s="160" t="str">
        <f>IF($D220=1,IF(所有護老者!AF220="","",所有護老者!AF220),"")</f>
        <v/>
      </c>
      <c r="AG220" s="160" t="str">
        <f>IF($D220=1,IF(所有護老者!AG220="","",所有護老者!AG220),"")</f>
        <v/>
      </c>
      <c r="AH220" s="160" t="str">
        <f>IF(所有護老者!AK220="","",所有護老者!AK220)</f>
        <v/>
      </c>
      <c r="AI220" s="175" t="str">
        <f t="shared" si="109"/>
        <v/>
      </c>
      <c r="AJ220" s="175" t="str">
        <f t="shared" si="110"/>
        <v/>
      </c>
      <c r="AK220" s="175" t="str">
        <f t="shared" si="111"/>
        <v/>
      </c>
      <c r="AL220" s="175" t="str">
        <f t="shared" si="112"/>
        <v/>
      </c>
      <c r="AM220" s="175" t="str">
        <f t="shared" si="113"/>
        <v/>
      </c>
      <c r="AN220" s="175" t="str">
        <f t="shared" si="114"/>
        <v/>
      </c>
      <c r="AO220" s="175" t="str">
        <f t="shared" si="115"/>
        <v/>
      </c>
      <c r="AP220" s="175" t="str">
        <f t="shared" si="116"/>
        <v/>
      </c>
      <c r="AQ220" s="27">
        <f t="shared" si="117"/>
        <v>0</v>
      </c>
      <c r="AR220" s="27"/>
      <c r="AS220" s="27">
        <f t="shared" si="118"/>
        <v>0</v>
      </c>
      <c r="AT220" s="27">
        <f t="shared" si="119"/>
        <v>0</v>
      </c>
      <c r="AU220" s="27">
        <f t="shared" si="120"/>
        <v>0</v>
      </c>
      <c r="AV220" s="27">
        <f t="shared" si="121"/>
        <v>0</v>
      </c>
      <c r="AW220" s="27">
        <f t="shared" si="122"/>
        <v>0</v>
      </c>
      <c r="AX220" s="27">
        <f t="shared" si="123"/>
        <v>0</v>
      </c>
      <c r="AY220" s="27">
        <f t="shared" si="124"/>
        <v>0</v>
      </c>
      <c r="AZ220" s="27">
        <f t="shared" si="125"/>
        <v>0</v>
      </c>
      <c r="BA220" s="176"/>
      <c r="BB220" s="27">
        <f t="shared" si="126"/>
        <v>0</v>
      </c>
      <c r="BC220" s="176"/>
      <c r="BD220" s="276" t="str">
        <f t="shared" si="127"/>
        <v/>
      </c>
      <c r="BE220" s="176"/>
      <c r="BF220" s="27">
        <f t="shared" si="128"/>
        <v>0</v>
      </c>
      <c r="BG220" s="27">
        <f t="shared" si="129"/>
        <v>0</v>
      </c>
      <c r="BH220" s="27">
        <f t="shared" si="130"/>
        <v>0</v>
      </c>
      <c r="BI220" s="27">
        <f t="shared" si="131"/>
        <v>0</v>
      </c>
      <c r="BJ220" s="27">
        <f t="shared" si="132"/>
        <v>0</v>
      </c>
      <c r="BK220" s="27"/>
      <c r="BL220" s="166"/>
      <c r="BM220" s="166"/>
      <c r="BN220" s="166"/>
      <c r="BO220" s="166"/>
      <c r="BP220" s="166"/>
      <c r="BQ220" s="166"/>
      <c r="BR220" s="166"/>
      <c r="BS220" s="166"/>
      <c r="BT220" s="166"/>
      <c r="BU220" s="166"/>
      <c r="BV220" s="166"/>
      <c r="BW220" s="166"/>
      <c r="BX220" s="166"/>
      <c r="BY220" s="166"/>
      <c r="BZ220" s="166"/>
      <c r="CA220" s="166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</row>
    <row r="221" spans="1:91">
      <c r="A221" s="160" t="str">
        <f>IF($D221=1,IF(所有護老者!A221="","",所有護老者!A221),"")</f>
        <v/>
      </c>
      <c r="B221" s="160" t="str">
        <f>IF($D221=1,IF(所有護老者!B221="","",所有護老者!B221),"")</f>
        <v/>
      </c>
      <c r="C221" s="160" t="str">
        <f>IF($D221=1,IF(所有護老者!D221="","",所有護老者!D221),"")</f>
        <v/>
      </c>
      <c r="D221" s="160" t="str">
        <f>IF(所有護老者!C221=1,1,"")</f>
        <v/>
      </c>
      <c r="E221" s="160" t="str">
        <f>IF($D221=1,IF(所有護老者!E221="","",所有護老者!E221),"")</f>
        <v/>
      </c>
      <c r="F221" s="160" t="str">
        <f>IF($D221=1,IF(所有護老者!F221="","",所有護老者!F221),"")</f>
        <v/>
      </c>
      <c r="G221" s="160" t="str">
        <f>IF($D221=1,IF(所有護老者!G221="","",所有護老者!G221),"")</f>
        <v/>
      </c>
      <c r="H221" s="160" t="str">
        <f>IF($D221=1,IF(所有護老者!H221="","",所有護老者!H221),"")</f>
        <v/>
      </c>
      <c r="I221" s="160" t="str">
        <f>IF($D221=1,IF(所有護老者!I221="","",所有護老者!I221),"")</f>
        <v/>
      </c>
      <c r="J221" s="160" t="str">
        <f>IF($D221=1,IF(所有護老者!J221="","",所有護老者!J221),"")</f>
        <v/>
      </c>
      <c r="K221" s="160" t="str">
        <f>IF($D221=1,IF(所有護老者!K221="","",所有護老者!K221),"")</f>
        <v/>
      </c>
      <c r="L221" s="160" t="str">
        <f>IF($D221=1,IF(所有護老者!L221="","",所有護老者!L221),"")</f>
        <v/>
      </c>
      <c r="M221" s="160" t="str">
        <f>IF($D221=1,IF(所有護老者!M221="","",所有護老者!M221),"")</f>
        <v/>
      </c>
      <c r="N221" s="160" t="str">
        <f>IF($D221=1,IF(所有護老者!N221="","",所有護老者!N221),"")</f>
        <v/>
      </c>
      <c r="O221" s="160" t="str">
        <f>IF($D221=1,IF(所有護老者!O221="","",所有護老者!O221),"")</f>
        <v/>
      </c>
      <c r="P221" s="160" t="str">
        <f>IF($D221=1,IF(所有護老者!P221="","",所有護老者!P221),"")</f>
        <v/>
      </c>
      <c r="Q221" s="160" t="str">
        <f>IF($D221=1,IF(所有護老者!Q221="","",所有護老者!Q221),"")</f>
        <v/>
      </c>
      <c r="R221" s="160" t="str">
        <f>IF($D221=1,IF(所有護老者!R221="","",所有護老者!R221),"")</f>
        <v/>
      </c>
      <c r="S221" s="160" t="str">
        <f>IF($D221=1,IF(所有護老者!S221="","",所有護老者!S221),"")</f>
        <v/>
      </c>
      <c r="T221" s="160" t="str">
        <f>IF($D221=1,IF(所有護老者!T221="","",所有護老者!T221),"")</f>
        <v/>
      </c>
      <c r="U221" s="160" t="str">
        <f>IF($D221=1,IF(所有護老者!U221="","",所有護老者!U221),"")</f>
        <v/>
      </c>
      <c r="V221" s="160" t="str">
        <f>IF($D221=1,IF(所有護老者!V221="","",所有護老者!V221),"")</f>
        <v/>
      </c>
      <c r="W221" s="160" t="str">
        <f>IF($D221=1,IF(所有護老者!W221="","",所有護老者!W221),"")</f>
        <v/>
      </c>
      <c r="X221" s="160" t="str">
        <f>IF($D221=1,IF(所有護老者!X221="","",所有護老者!X221),"")</f>
        <v/>
      </c>
      <c r="Y221" s="160" t="str">
        <f>IF($D221=1,IF(所有護老者!Y221="","",所有護老者!Y221),"")</f>
        <v/>
      </c>
      <c r="Z221" s="160" t="str">
        <f>IF($D221=1,IF(所有護老者!Z221="","",所有護老者!Z221),"")</f>
        <v/>
      </c>
      <c r="AA221" s="160" t="str">
        <f>IF($D221=1,IF(所有護老者!AA221="","",所有護老者!AA221),"")</f>
        <v/>
      </c>
      <c r="AB221" s="160" t="str">
        <f>IF($D221=1,IF(所有護老者!AB221="","",所有護老者!AB221),"")</f>
        <v/>
      </c>
      <c r="AC221" s="160" t="str">
        <f>IF($D221=1,IF(所有護老者!AC221="","",所有護老者!AC221),"")</f>
        <v/>
      </c>
      <c r="AD221" s="160" t="str">
        <f>IF($D221=1,IF(所有護老者!AD221="","",所有護老者!AD221),"")</f>
        <v/>
      </c>
      <c r="AE221" s="160" t="str">
        <f>IF($D221=1,IF(所有護老者!AE221="","",所有護老者!AE221),"")</f>
        <v/>
      </c>
      <c r="AF221" s="160" t="str">
        <f>IF($D221=1,IF(所有護老者!AF221="","",所有護老者!AF221),"")</f>
        <v/>
      </c>
      <c r="AG221" s="160" t="str">
        <f>IF($D221=1,IF(所有護老者!AG221="","",所有護老者!AG221),"")</f>
        <v/>
      </c>
      <c r="AH221" s="160" t="str">
        <f>IF(所有護老者!AK221="","",所有護老者!AK221)</f>
        <v/>
      </c>
      <c r="AI221" s="175" t="str">
        <f t="shared" si="109"/>
        <v/>
      </c>
      <c r="AJ221" s="175" t="str">
        <f t="shared" si="110"/>
        <v/>
      </c>
      <c r="AK221" s="175" t="str">
        <f t="shared" si="111"/>
        <v/>
      </c>
      <c r="AL221" s="175" t="str">
        <f t="shared" si="112"/>
        <v/>
      </c>
      <c r="AM221" s="175" t="str">
        <f t="shared" si="113"/>
        <v/>
      </c>
      <c r="AN221" s="175" t="str">
        <f t="shared" si="114"/>
        <v/>
      </c>
      <c r="AO221" s="175" t="str">
        <f t="shared" si="115"/>
        <v/>
      </c>
      <c r="AP221" s="175" t="str">
        <f t="shared" si="116"/>
        <v/>
      </c>
      <c r="AQ221" s="27">
        <f t="shared" si="117"/>
        <v>0</v>
      </c>
      <c r="AR221" s="27"/>
      <c r="AS221" s="27">
        <f t="shared" si="118"/>
        <v>0</v>
      </c>
      <c r="AT221" s="27">
        <f t="shared" si="119"/>
        <v>0</v>
      </c>
      <c r="AU221" s="27">
        <f t="shared" si="120"/>
        <v>0</v>
      </c>
      <c r="AV221" s="27">
        <f t="shared" si="121"/>
        <v>0</v>
      </c>
      <c r="AW221" s="27">
        <f t="shared" si="122"/>
        <v>0</v>
      </c>
      <c r="AX221" s="27">
        <f t="shared" si="123"/>
        <v>0</v>
      </c>
      <c r="AY221" s="27">
        <f t="shared" si="124"/>
        <v>0</v>
      </c>
      <c r="AZ221" s="27">
        <f t="shared" si="125"/>
        <v>0</v>
      </c>
      <c r="BA221" s="176"/>
      <c r="BB221" s="27">
        <f t="shared" si="126"/>
        <v>0</v>
      </c>
      <c r="BC221" s="176"/>
      <c r="BD221" s="276" t="str">
        <f t="shared" si="127"/>
        <v/>
      </c>
      <c r="BE221" s="176"/>
      <c r="BF221" s="27">
        <f t="shared" si="128"/>
        <v>0</v>
      </c>
      <c r="BG221" s="27">
        <f t="shared" si="129"/>
        <v>0</v>
      </c>
      <c r="BH221" s="27">
        <f t="shared" si="130"/>
        <v>0</v>
      </c>
      <c r="BI221" s="27">
        <f t="shared" si="131"/>
        <v>0</v>
      </c>
      <c r="BJ221" s="27">
        <f t="shared" si="132"/>
        <v>0</v>
      </c>
      <c r="BK221" s="27"/>
      <c r="BL221" s="166"/>
      <c r="BM221" s="166"/>
      <c r="BN221" s="166"/>
      <c r="BO221" s="166"/>
      <c r="BP221" s="166"/>
      <c r="BQ221" s="166"/>
      <c r="BR221" s="166"/>
      <c r="BS221" s="166"/>
      <c r="BT221" s="166"/>
      <c r="BU221" s="166"/>
      <c r="BV221" s="166"/>
      <c r="BW221" s="166"/>
      <c r="BX221" s="166"/>
      <c r="BY221" s="166"/>
      <c r="BZ221" s="166"/>
      <c r="CA221" s="166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</row>
    <row r="222" spans="1:91">
      <c r="A222" s="160" t="str">
        <f>IF($D222=1,IF(所有護老者!A222="","",所有護老者!A222),"")</f>
        <v/>
      </c>
      <c r="B222" s="160" t="str">
        <f>IF($D222=1,IF(所有護老者!B222="","",所有護老者!B222),"")</f>
        <v/>
      </c>
      <c r="C222" s="160" t="str">
        <f>IF($D222=1,IF(所有護老者!D222="","",所有護老者!D222),"")</f>
        <v/>
      </c>
      <c r="D222" s="160" t="str">
        <f>IF(所有護老者!C222=1,1,"")</f>
        <v/>
      </c>
      <c r="E222" s="160" t="str">
        <f>IF($D222=1,IF(所有護老者!E222="","",所有護老者!E222),"")</f>
        <v/>
      </c>
      <c r="F222" s="160" t="str">
        <f>IF($D222=1,IF(所有護老者!F222="","",所有護老者!F222),"")</f>
        <v/>
      </c>
      <c r="G222" s="160" t="str">
        <f>IF($D222=1,IF(所有護老者!G222="","",所有護老者!G222),"")</f>
        <v/>
      </c>
      <c r="H222" s="160" t="str">
        <f>IF($D222=1,IF(所有護老者!H222="","",所有護老者!H222),"")</f>
        <v/>
      </c>
      <c r="I222" s="160" t="str">
        <f>IF($D222=1,IF(所有護老者!I222="","",所有護老者!I222),"")</f>
        <v/>
      </c>
      <c r="J222" s="160" t="str">
        <f>IF($D222=1,IF(所有護老者!J222="","",所有護老者!J222),"")</f>
        <v/>
      </c>
      <c r="K222" s="160" t="str">
        <f>IF($D222=1,IF(所有護老者!K222="","",所有護老者!K222),"")</f>
        <v/>
      </c>
      <c r="L222" s="160" t="str">
        <f>IF($D222=1,IF(所有護老者!L222="","",所有護老者!L222),"")</f>
        <v/>
      </c>
      <c r="M222" s="160" t="str">
        <f>IF($D222=1,IF(所有護老者!M222="","",所有護老者!M222),"")</f>
        <v/>
      </c>
      <c r="N222" s="160" t="str">
        <f>IF($D222=1,IF(所有護老者!N222="","",所有護老者!N222),"")</f>
        <v/>
      </c>
      <c r="O222" s="160" t="str">
        <f>IF($D222=1,IF(所有護老者!O222="","",所有護老者!O222),"")</f>
        <v/>
      </c>
      <c r="P222" s="160" t="str">
        <f>IF($D222=1,IF(所有護老者!P222="","",所有護老者!P222),"")</f>
        <v/>
      </c>
      <c r="Q222" s="160" t="str">
        <f>IF($D222=1,IF(所有護老者!Q222="","",所有護老者!Q222),"")</f>
        <v/>
      </c>
      <c r="R222" s="160" t="str">
        <f>IF($D222=1,IF(所有護老者!R222="","",所有護老者!R222),"")</f>
        <v/>
      </c>
      <c r="S222" s="160" t="str">
        <f>IF($D222=1,IF(所有護老者!S222="","",所有護老者!S222),"")</f>
        <v/>
      </c>
      <c r="T222" s="160" t="str">
        <f>IF($D222=1,IF(所有護老者!T222="","",所有護老者!T222),"")</f>
        <v/>
      </c>
      <c r="U222" s="160" t="str">
        <f>IF($D222=1,IF(所有護老者!U222="","",所有護老者!U222),"")</f>
        <v/>
      </c>
      <c r="V222" s="160" t="str">
        <f>IF($D222=1,IF(所有護老者!V222="","",所有護老者!V222),"")</f>
        <v/>
      </c>
      <c r="W222" s="160" t="str">
        <f>IF($D222=1,IF(所有護老者!W222="","",所有護老者!W222),"")</f>
        <v/>
      </c>
      <c r="X222" s="160" t="str">
        <f>IF($D222=1,IF(所有護老者!X222="","",所有護老者!X222),"")</f>
        <v/>
      </c>
      <c r="Y222" s="160" t="str">
        <f>IF($D222=1,IF(所有護老者!Y222="","",所有護老者!Y222),"")</f>
        <v/>
      </c>
      <c r="Z222" s="160" t="str">
        <f>IF($D222=1,IF(所有護老者!Z222="","",所有護老者!Z222),"")</f>
        <v/>
      </c>
      <c r="AA222" s="160" t="str">
        <f>IF($D222=1,IF(所有護老者!AA222="","",所有護老者!AA222),"")</f>
        <v/>
      </c>
      <c r="AB222" s="160" t="str">
        <f>IF($D222=1,IF(所有護老者!AB222="","",所有護老者!AB222),"")</f>
        <v/>
      </c>
      <c r="AC222" s="160" t="str">
        <f>IF($D222=1,IF(所有護老者!AC222="","",所有護老者!AC222),"")</f>
        <v/>
      </c>
      <c r="AD222" s="160" t="str">
        <f>IF($D222=1,IF(所有護老者!AD222="","",所有護老者!AD222),"")</f>
        <v/>
      </c>
      <c r="AE222" s="160" t="str">
        <f>IF($D222=1,IF(所有護老者!AE222="","",所有護老者!AE222),"")</f>
        <v/>
      </c>
      <c r="AF222" s="160" t="str">
        <f>IF($D222=1,IF(所有護老者!AF222="","",所有護老者!AF222),"")</f>
        <v/>
      </c>
      <c r="AG222" s="160" t="str">
        <f>IF($D222=1,IF(所有護老者!AG222="","",所有護老者!AG222),"")</f>
        <v/>
      </c>
      <c r="AH222" s="160" t="str">
        <f>IF(所有護老者!AK222="","",所有護老者!AK222)</f>
        <v/>
      </c>
      <c r="AI222" s="175" t="str">
        <f t="shared" si="109"/>
        <v/>
      </c>
      <c r="AJ222" s="175" t="str">
        <f t="shared" si="110"/>
        <v/>
      </c>
      <c r="AK222" s="175" t="str">
        <f t="shared" si="111"/>
        <v/>
      </c>
      <c r="AL222" s="175" t="str">
        <f t="shared" si="112"/>
        <v/>
      </c>
      <c r="AM222" s="175" t="str">
        <f t="shared" si="113"/>
        <v/>
      </c>
      <c r="AN222" s="175" t="str">
        <f t="shared" si="114"/>
        <v/>
      </c>
      <c r="AO222" s="175" t="str">
        <f t="shared" si="115"/>
        <v/>
      </c>
      <c r="AP222" s="175" t="str">
        <f t="shared" si="116"/>
        <v/>
      </c>
      <c r="AQ222" s="27">
        <f t="shared" si="117"/>
        <v>0</v>
      </c>
      <c r="AR222" s="27"/>
      <c r="AS222" s="27">
        <f t="shared" si="118"/>
        <v>0</v>
      </c>
      <c r="AT222" s="27">
        <f t="shared" si="119"/>
        <v>0</v>
      </c>
      <c r="AU222" s="27">
        <f t="shared" si="120"/>
        <v>0</v>
      </c>
      <c r="AV222" s="27">
        <f t="shared" si="121"/>
        <v>0</v>
      </c>
      <c r="AW222" s="27">
        <f t="shared" si="122"/>
        <v>0</v>
      </c>
      <c r="AX222" s="27">
        <f t="shared" si="123"/>
        <v>0</v>
      </c>
      <c r="AY222" s="27">
        <f t="shared" si="124"/>
        <v>0</v>
      </c>
      <c r="AZ222" s="27">
        <f t="shared" si="125"/>
        <v>0</v>
      </c>
      <c r="BA222" s="176"/>
      <c r="BB222" s="27">
        <f t="shared" si="126"/>
        <v>0</v>
      </c>
      <c r="BC222" s="176"/>
      <c r="BD222" s="276" t="str">
        <f t="shared" si="127"/>
        <v/>
      </c>
      <c r="BE222" s="176"/>
      <c r="BF222" s="27">
        <f t="shared" si="128"/>
        <v>0</v>
      </c>
      <c r="BG222" s="27">
        <f t="shared" si="129"/>
        <v>0</v>
      </c>
      <c r="BH222" s="27">
        <f t="shared" si="130"/>
        <v>0</v>
      </c>
      <c r="BI222" s="27">
        <f t="shared" si="131"/>
        <v>0</v>
      </c>
      <c r="BJ222" s="27">
        <f t="shared" si="132"/>
        <v>0</v>
      </c>
      <c r="BK222" s="27"/>
      <c r="BL222" s="166"/>
      <c r="BM222" s="166"/>
      <c r="BN222" s="166"/>
      <c r="BO222" s="166"/>
      <c r="BP222" s="166"/>
      <c r="BQ222" s="166"/>
      <c r="BR222" s="166"/>
      <c r="BS222" s="166"/>
      <c r="BT222" s="166"/>
      <c r="BU222" s="166"/>
      <c r="BV222" s="166"/>
      <c r="BW222" s="166"/>
      <c r="BX222" s="166"/>
      <c r="BY222" s="166"/>
      <c r="BZ222" s="166"/>
      <c r="CA222" s="166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</row>
    <row r="223" spans="1:91">
      <c r="A223" s="160" t="str">
        <f>IF($D223=1,IF(所有護老者!A223="","",所有護老者!A223),"")</f>
        <v/>
      </c>
      <c r="B223" s="160" t="str">
        <f>IF($D223=1,IF(所有護老者!B223="","",所有護老者!B223),"")</f>
        <v/>
      </c>
      <c r="C223" s="160" t="str">
        <f>IF($D223=1,IF(所有護老者!D223="","",所有護老者!D223),"")</f>
        <v/>
      </c>
      <c r="D223" s="160" t="str">
        <f>IF(所有護老者!C223=1,1,"")</f>
        <v/>
      </c>
      <c r="E223" s="160" t="str">
        <f>IF($D223=1,IF(所有護老者!E223="","",所有護老者!E223),"")</f>
        <v/>
      </c>
      <c r="F223" s="160" t="str">
        <f>IF($D223=1,IF(所有護老者!F223="","",所有護老者!F223),"")</f>
        <v/>
      </c>
      <c r="G223" s="160" t="str">
        <f>IF($D223=1,IF(所有護老者!G223="","",所有護老者!G223),"")</f>
        <v/>
      </c>
      <c r="H223" s="160" t="str">
        <f>IF($D223=1,IF(所有護老者!H223="","",所有護老者!H223),"")</f>
        <v/>
      </c>
      <c r="I223" s="160" t="str">
        <f>IF($D223=1,IF(所有護老者!I223="","",所有護老者!I223),"")</f>
        <v/>
      </c>
      <c r="J223" s="160" t="str">
        <f>IF($D223=1,IF(所有護老者!J223="","",所有護老者!J223),"")</f>
        <v/>
      </c>
      <c r="K223" s="160" t="str">
        <f>IF($D223=1,IF(所有護老者!K223="","",所有護老者!K223),"")</f>
        <v/>
      </c>
      <c r="L223" s="160" t="str">
        <f>IF($D223=1,IF(所有護老者!L223="","",所有護老者!L223),"")</f>
        <v/>
      </c>
      <c r="M223" s="160" t="str">
        <f>IF($D223=1,IF(所有護老者!M223="","",所有護老者!M223),"")</f>
        <v/>
      </c>
      <c r="N223" s="160" t="str">
        <f>IF($D223=1,IF(所有護老者!N223="","",所有護老者!N223),"")</f>
        <v/>
      </c>
      <c r="O223" s="160" t="str">
        <f>IF($D223=1,IF(所有護老者!O223="","",所有護老者!O223),"")</f>
        <v/>
      </c>
      <c r="P223" s="160" t="str">
        <f>IF($D223=1,IF(所有護老者!P223="","",所有護老者!P223),"")</f>
        <v/>
      </c>
      <c r="Q223" s="160" t="str">
        <f>IF($D223=1,IF(所有護老者!Q223="","",所有護老者!Q223),"")</f>
        <v/>
      </c>
      <c r="R223" s="160" t="str">
        <f>IF($D223=1,IF(所有護老者!R223="","",所有護老者!R223),"")</f>
        <v/>
      </c>
      <c r="S223" s="160" t="str">
        <f>IF($D223=1,IF(所有護老者!S223="","",所有護老者!S223),"")</f>
        <v/>
      </c>
      <c r="T223" s="160" t="str">
        <f>IF($D223=1,IF(所有護老者!T223="","",所有護老者!T223),"")</f>
        <v/>
      </c>
      <c r="U223" s="160" t="str">
        <f>IF($D223=1,IF(所有護老者!U223="","",所有護老者!U223),"")</f>
        <v/>
      </c>
      <c r="V223" s="160" t="str">
        <f>IF($D223=1,IF(所有護老者!V223="","",所有護老者!V223),"")</f>
        <v/>
      </c>
      <c r="W223" s="160" t="str">
        <f>IF($D223=1,IF(所有護老者!W223="","",所有護老者!W223),"")</f>
        <v/>
      </c>
      <c r="X223" s="160" t="str">
        <f>IF($D223=1,IF(所有護老者!X223="","",所有護老者!X223),"")</f>
        <v/>
      </c>
      <c r="Y223" s="160" t="str">
        <f>IF($D223=1,IF(所有護老者!Y223="","",所有護老者!Y223),"")</f>
        <v/>
      </c>
      <c r="Z223" s="160" t="str">
        <f>IF($D223=1,IF(所有護老者!Z223="","",所有護老者!Z223),"")</f>
        <v/>
      </c>
      <c r="AA223" s="160" t="str">
        <f>IF($D223=1,IF(所有護老者!AA223="","",所有護老者!AA223),"")</f>
        <v/>
      </c>
      <c r="AB223" s="160" t="str">
        <f>IF($D223=1,IF(所有護老者!AB223="","",所有護老者!AB223),"")</f>
        <v/>
      </c>
      <c r="AC223" s="160" t="str">
        <f>IF($D223=1,IF(所有護老者!AC223="","",所有護老者!AC223),"")</f>
        <v/>
      </c>
      <c r="AD223" s="160" t="str">
        <f>IF($D223=1,IF(所有護老者!AD223="","",所有護老者!AD223),"")</f>
        <v/>
      </c>
      <c r="AE223" s="160" t="str">
        <f>IF($D223=1,IF(所有護老者!AE223="","",所有護老者!AE223),"")</f>
        <v/>
      </c>
      <c r="AF223" s="160" t="str">
        <f>IF($D223=1,IF(所有護老者!AF223="","",所有護老者!AF223),"")</f>
        <v/>
      </c>
      <c r="AG223" s="160" t="str">
        <f>IF($D223=1,IF(所有護老者!AG223="","",所有護老者!AG223),"")</f>
        <v/>
      </c>
      <c r="AH223" s="160" t="str">
        <f>IF(所有護老者!AK223="","",所有護老者!AK223)</f>
        <v/>
      </c>
      <c r="AI223" s="175" t="str">
        <f t="shared" si="109"/>
        <v/>
      </c>
      <c r="AJ223" s="175" t="str">
        <f t="shared" si="110"/>
        <v/>
      </c>
      <c r="AK223" s="175" t="str">
        <f t="shared" si="111"/>
        <v/>
      </c>
      <c r="AL223" s="175" t="str">
        <f t="shared" si="112"/>
        <v/>
      </c>
      <c r="AM223" s="175" t="str">
        <f t="shared" si="113"/>
        <v/>
      </c>
      <c r="AN223" s="175" t="str">
        <f t="shared" si="114"/>
        <v/>
      </c>
      <c r="AO223" s="175" t="str">
        <f t="shared" si="115"/>
        <v/>
      </c>
      <c r="AP223" s="175" t="str">
        <f t="shared" si="116"/>
        <v/>
      </c>
      <c r="AQ223" s="27">
        <f t="shared" si="117"/>
        <v>0</v>
      </c>
      <c r="AR223" s="27"/>
      <c r="AS223" s="27">
        <f t="shared" si="118"/>
        <v>0</v>
      </c>
      <c r="AT223" s="27">
        <f t="shared" si="119"/>
        <v>0</v>
      </c>
      <c r="AU223" s="27">
        <f t="shared" si="120"/>
        <v>0</v>
      </c>
      <c r="AV223" s="27">
        <f t="shared" si="121"/>
        <v>0</v>
      </c>
      <c r="AW223" s="27">
        <f t="shared" si="122"/>
        <v>0</v>
      </c>
      <c r="AX223" s="27">
        <f t="shared" si="123"/>
        <v>0</v>
      </c>
      <c r="AY223" s="27">
        <f t="shared" si="124"/>
        <v>0</v>
      </c>
      <c r="AZ223" s="27">
        <f t="shared" si="125"/>
        <v>0</v>
      </c>
      <c r="BA223" s="176"/>
      <c r="BB223" s="27">
        <f t="shared" si="126"/>
        <v>0</v>
      </c>
      <c r="BC223" s="176"/>
      <c r="BD223" s="276" t="str">
        <f t="shared" si="127"/>
        <v/>
      </c>
      <c r="BE223" s="176"/>
      <c r="BF223" s="27">
        <f t="shared" si="128"/>
        <v>0</v>
      </c>
      <c r="BG223" s="27">
        <f t="shared" si="129"/>
        <v>0</v>
      </c>
      <c r="BH223" s="27">
        <f t="shared" si="130"/>
        <v>0</v>
      </c>
      <c r="BI223" s="27">
        <f t="shared" si="131"/>
        <v>0</v>
      </c>
      <c r="BJ223" s="27">
        <f t="shared" si="132"/>
        <v>0</v>
      </c>
      <c r="BK223" s="27"/>
      <c r="BL223" s="166"/>
      <c r="BM223" s="166"/>
      <c r="BN223" s="166"/>
      <c r="BO223" s="166"/>
      <c r="BP223" s="166"/>
      <c r="BQ223" s="166"/>
      <c r="BR223" s="166"/>
      <c r="BS223" s="166"/>
      <c r="BT223" s="166"/>
      <c r="BU223" s="166"/>
      <c r="BV223" s="166"/>
      <c r="BW223" s="166"/>
      <c r="BX223" s="166"/>
      <c r="BY223" s="166"/>
      <c r="BZ223" s="166"/>
      <c r="CA223" s="166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</row>
    <row r="224" spans="1:91">
      <c r="A224" s="160" t="str">
        <f>IF($D224=1,IF(所有護老者!A224="","",所有護老者!A224),"")</f>
        <v/>
      </c>
      <c r="B224" s="160" t="str">
        <f>IF($D224=1,IF(所有護老者!B224="","",所有護老者!B224),"")</f>
        <v/>
      </c>
      <c r="C224" s="160" t="str">
        <f>IF($D224=1,IF(所有護老者!D224="","",所有護老者!D224),"")</f>
        <v/>
      </c>
      <c r="D224" s="160" t="str">
        <f>IF(所有護老者!C224=1,1,"")</f>
        <v/>
      </c>
      <c r="E224" s="160" t="str">
        <f>IF($D224=1,IF(所有護老者!E224="","",所有護老者!E224),"")</f>
        <v/>
      </c>
      <c r="F224" s="160" t="str">
        <f>IF($D224=1,IF(所有護老者!F224="","",所有護老者!F224),"")</f>
        <v/>
      </c>
      <c r="G224" s="160" t="str">
        <f>IF($D224=1,IF(所有護老者!G224="","",所有護老者!G224),"")</f>
        <v/>
      </c>
      <c r="H224" s="160" t="str">
        <f>IF($D224=1,IF(所有護老者!H224="","",所有護老者!H224),"")</f>
        <v/>
      </c>
      <c r="I224" s="160" t="str">
        <f>IF($D224=1,IF(所有護老者!I224="","",所有護老者!I224),"")</f>
        <v/>
      </c>
      <c r="J224" s="160" t="str">
        <f>IF($D224=1,IF(所有護老者!J224="","",所有護老者!J224),"")</f>
        <v/>
      </c>
      <c r="K224" s="160" t="str">
        <f>IF($D224=1,IF(所有護老者!K224="","",所有護老者!K224),"")</f>
        <v/>
      </c>
      <c r="L224" s="160" t="str">
        <f>IF($D224=1,IF(所有護老者!L224="","",所有護老者!L224),"")</f>
        <v/>
      </c>
      <c r="M224" s="160" t="str">
        <f>IF($D224=1,IF(所有護老者!M224="","",所有護老者!M224),"")</f>
        <v/>
      </c>
      <c r="N224" s="160" t="str">
        <f>IF($D224=1,IF(所有護老者!N224="","",所有護老者!N224),"")</f>
        <v/>
      </c>
      <c r="O224" s="160" t="str">
        <f>IF($D224=1,IF(所有護老者!O224="","",所有護老者!O224),"")</f>
        <v/>
      </c>
      <c r="P224" s="160" t="str">
        <f>IF($D224=1,IF(所有護老者!P224="","",所有護老者!P224),"")</f>
        <v/>
      </c>
      <c r="Q224" s="160" t="str">
        <f>IF($D224=1,IF(所有護老者!Q224="","",所有護老者!Q224),"")</f>
        <v/>
      </c>
      <c r="R224" s="160" t="str">
        <f>IF($D224=1,IF(所有護老者!R224="","",所有護老者!R224),"")</f>
        <v/>
      </c>
      <c r="S224" s="160" t="str">
        <f>IF($D224=1,IF(所有護老者!S224="","",所有護老者!S224),"")</f>
        <v/>
      </c>
      <c r="T224" s="160" t="str">
        <f>IF($D224=1,IF(所有護老者!T224="","",所有護老者!T224),"")</f>
        <v/>
      </c>
      <c r="U224" s="160" t="str">
        <f>IF($D224=1,IF(所有護老者!U224="","",所有護老者!U224),"")</f>
        <v/>
      </c>
      <c r="V224" s="160" t="str">
        <f>IF($D224=1,IF(所有護老者!V224="","",所有護老者!V224),"")</f>
        <v/>
      </c>
      <c r="W224" s="160" t="str">
        <f>IF($D224=1,IF(所有護老者!W224="","",所有護老者!W224),"")</f>
        <v/>
      </c>
      <c r="X224" s="160" t="str">
        <f>IF($D224=1,IF(所有護老者!X224="","",所有護老者!X224),"")</f>
        <v/>
      </c>
      <c r="Y224" s="160" t="str">
        <f>IF($D224=1,IF(所有護老者!Y224="","",所有護老者!Y224),"")</f>
        <v/>
      </c>
      <c r="Z224" s="160" t="str">
        <f>IF($D224=1,IF(所有護老者!Z224="","",所有護老者!Z224),"")</f>
        <v/>
      </c>
      <c r="AA224" s="160" t="str">
        <f>IF($D224=1,IF(所有護老者!AA224="","",所有護老者!AA224),"")</f>
        <v/>
      </c>
      <c r="AB224" s="160" t="str">
        <f>IF($D224=1,IF(所有護老者!AB224="","",所有護老者!AB224),"")</f>
        <v/>
      </c>
      <c r="AC224" s="160" t="str">
        <f>IF($D224=1,IF(所有護老者!AC224="","",所有護老者!AC224),"")</f>
        <v/>
      </c>
      <c r="AD224" s="160" t="str">
        <f>IF($D224=1,IF(所有護老者!AD224="","",所有護老者!AD224),"")</f>
        <v/>
      </c>
      <c r="AE224" s="160" t="str">
        <f>IF($D224=1,IF(所有護老者!AE224="","",所有護老者!AE224),"")</f>
        <v/>
      </c>
      <c r="AF224" s="160" t="str">
        <f>IF($D224=1,IF(所有護老者!AF224="","",所有護老者!AF224),"")</f>
        <v/>
      </c>
      <c r="AG224" s="160" t="str">
        <f>IF($D224=1,IF(所有護老者!AG224="","",所有護老者!AG224),"")</f>
        <v/>
      </c>
      <c r="AH224" s="160" t="str">
        <f>IF(所有護老者!AK224="","",所有護老者!AK224)</f>
        <v/>
      </c>
      <c r="AI224" s="175" t="str">
        <f t="shared" si="109"/>
        <v/>
      </c>
      <c r="AJ224" s="175" t="str">
        <f t="shared" si="110"/>
        <v/>
      </c>
      <c r="AK224" s="175" t="str">
        <f t="shared" si="111"/>
        <v/>
      </c>
      <c r="AL224" s="175" t="str">
        <f t="shared" si="112"/>
        <v/>
      </c>
      <c r="AM224" s="175" t="str">
        <f t="shared" si="113"/>
        <v/>
      </c>
      <c r="AN224" s="175" t="str">
        <f t="shared" si="114"/>
        <v/>
      </c>
      <c r="AO224" s="175" t="str">
        <f t="shared" si="115"/>
        <v/>
      </c>
      <c r="AP224" s="175" t="str">
        <f t="shared" si="116"/>
        <v/>
      </c>
      <c r="AQ224" s="27">
        <f t="shared" si="117"/>
        <v>0</v>
      </c>
      <c r="AR224" s="27"/>
      <c r="AS224" s="27">
        <f t="shared" si="118"/>
        <v>0</v>
      </c>
      <c r="AT224" s="27">
        <f t="shared" si="119"/>
        <v>0</v>
      </c>
      <c r="AU224" s="27">
        <f t="shared" si="120"/>
        <v>0</v>
      </c>
      <c r="AV224" s="27">
        <f t="shared" si="121"/>
        <v>0</v>
      </c>
      <c r="AW224" s="27">
        <f t="shared" si="122"/>
        <v>0</v>
      </c>
      <c r="AX224" s="27">
        <f t="shared" si="123"/>
        <v>0</v>
      </c>
      <c r="AY224" s="27">
        <f t="shared" si="124"/>
        <v>0</v>
      </c>
      <c r="AZ224" s="27">
        <f t="shared" si="125"/>
        <v>0</v>
      </c>
      <c r="BA224" s="176"/>
      <c r="BB224" s="27">
        <f t="shared" si="126"/>
        <v>0</v>
      </c>
      <c r="BC224" s="176"/>
      <c r="BD224" s="276" t="str">
        <f t="shared" si="127"/>
        <v/>
      </c>
      <c r="BE224" s="176"/>
      <c r="BF224" s="27">
        <f t="shared" si="128"/>
        <v>0</v>
      </c>
      <c r="BG224" s="27">
        <f t="shared" si="129"/>
        <v>0</v>
      </c>
      <c r="BH224" s="27">
        <f t="shared" si="130"/>
        <v>0</v>
      </c>
      <c r="BI224" s="27">
        <f t="shared" si="131"/>
        <v>0</v>
      </c>
      <c r="BJ224" s="27">
        <f t="shared" si="132"/>
        <v>0</v>
      </c>
      <c r="BK224" s="27"/>
      <c r="BL224" s="166"/>
      <c r="BM224" s="166"/>
      <c r="BN224" s="166"/>
      <c r="BO224" s="166"/>
      <c r="BP224" s="166"/>
      <c r="BQ224" s="166"/>
      <c r="BR224" s="166"/>
      <c r="BS224" s="166"/>
      <c r="BT224" s="166"/>
      <c r="BU224" s="166"/>
      <c r="BV224" s="166"/>
      <c r="BW224" s="166"/>
      <c r="BX224" s="166"/>
      <c r="BY224" s="166"/>
      <c r="BZ224" s="166"/>
      <c r="CA224" s="166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</row>
    <row r="225" spans="1:91">
      <c r="A225" s="160" t="str">
        <f>IF($D225=1,IF(所有護老者!A225="","",所有護老者!A225),"")</f>
        <v/>
      </c>
      <c r="B225" s="160" t="str">
        <f>IF($D225=1,IF(所有護老者!B225="","",所有護老者!B225),"")</f>
        <v/>
      </c>
      <c r="C225" s="160" t="str">
        <f>IF($D225=1,IF(所有護老者!D225="","",所有護老者!D225),"")</f>
        <v/>
      </c>
      <c r="D225" s="160" t="str">
        <f>IF(所有護老者!C225=1,1,"")</f>
        <v/>
      </c>
      <c r="E225" s="160" t="str">
        <f>IF($D225=1,IF(所有護老者!E225="","",所有護老者!E225),"")</f>
        <v/>
      </c>
      <c r="F225" s="160" t="str">
        <f>IF($D225=1,IF(所有護老者!F225="","",所有護老者!F225),"")</f>
        <v/>
      </c>
      <c r="G225" s="160" t="str">
        <f>IF($D225=1,IF(所有護老者!G225="","",所有護老者!G225),"")</f>
        <v/>
      </c>
      <c r="H225" s="160" t="str">
        <f>IF($D225=1,IF(所有護老者!H225="","",所有護老者!H225),"")</f>
        <v/>
      </c>
      <c r="I225" s="160" t="str">
        <f>IF($D225=1,IF(所有護老者!I225="","",所有護老者!I225),"")</f>
        <v/>
      </c>
      <c r="J225" s="160" t="str">
        <f>IF($D225=1,IF(所有護老者!J225="","",所有護老者!J225),"")</f>
        <v/>
      </c>
      <c r="K225" s="160" t="str">
        <f>IF($D225=1,IF(所有護老者!K225="","",所有護老者!K225),"")</f>
        <v/>
      </c>
      <c r="L225" s="160" t="str">
        <f>IF($D225=1,IF(所有護老者!L225="","",所有護老者!L225),"")</f>
        <v/>
      </c>
      <c r="M225" s="160" t="str">
        <f>IF($D225=1,IF(所有護老者!M225="","",所有護老者!M225),"")</f>
        <v/>
      </c>
      <c r="N225" s="160" t="str">
        <f>IF($D225=1,IF(所有護老者!N225="","",所有護老者!N225),"")</f>
        <v/>
      </c>
      <c r="O225" s="160" t="str">
        <f>IF($D225=1,IF(所有護老者!O225="","",所有護老者!O225),"")</f>
        <v/>
      </c>
      <c r="P225" s="160" t="str">
        <f>IF($D225=1,IF(所有護老者!P225="","",所有護老者!P225),"")</f>
        <v/>
      </c>
      <c r="Q225" s="160" t="str">
        <f>IF($D225=1,IF(所有護老者!Q225="","",所有護老者!Q225),"")</f>
        <v/>
      </c>
      <c r="R225" s="160" t="str">
        <f>IF($D225=1,IF(所有護老者!R225="","",所有護老者!R225),"")</f>
        <v/>
      </c>
      <c r="S225" s="160" t="str">
        <f>IF($D225=1,IF(所有護老者!S225="","",所有護老者!S225),"")</f>
        <v/>
      </c>
      <c r="T225" s="160" t="str">
        <f>IF($D225=1,IF(所有護老者!T225="","",所有護老者!T225),"")</f>
        <v/>
      </c>
      <c r="U225" s="160" t="str">
        <f>IF($D225=1,IF(所有護老者!U225="","",所有護老者!U225),"")</f>
        <v/>
      </c>
      <c r="V225" s="160" t="str">
        <f>IF($D225=1,IF(所有護老者!V225="","",所有護老者!V225),"")</f>
        <v/>
      </c>
      <c r="W225" s="160" t="str">
        <f>IF($D225=1,IF(所有護老者!W225="","",所有護老者!W225),"")</f>
        <v/>
      </c>
      <c r="X225" s="160" t="str">
        <f>IF($D225=1,IF(所有護老者!X225="","",所有護老者!X225),"")</f>
        <v/>
      </c>
      <c r="Y225" s="160" t="str">
        <f>IF($D225=1,IF(所有護老者!Y225="","",所有護老者!Y225),"")</f>
        <v/>
      </c>
      <c r="Z225" s="160" t="str">
        <f>IF($D225=1,IF(所有護老者!Z225="","",所有護老者!Z225),"")</f>
        <v/>
      </c>
      <c r="AA225" s="160" t="str">
        <f>IF($D225=1,IF(所有護老者!AA225="","",所有護老者!AA225),"")</f>
        <v/>
      </c>
      <c r="AB225" s="160" t="str">
        <f>IF($D225=1,IF(所有護老者!AB225="","",所有護老者!AB225),"")</f>
        <v/>
      </c>
      <c r="AC225" s="160" t="str">
        <f>IF($D225=1,IF(所有護老者!AC225="","",所有護老者!AC225),"")</f>
        <v/>
      </c>
      <c r="AD225" s="160" t="str">
        <f>IF($D225=1,IF(所有護老者!AD225="","",所有護老者!AD225),"")</f>
        <v/>
      </c>
      <c r="AE225" s="160" t="str">
        <f>IF($D225=1,IF(所有護老者!AE225="","",所有護老者!AE225),"")</f>
        <v/>
      </c>
      <c r="AF225" s="160" t="str">
        <f>IF($D225=1,IF(所有護老者!AF225="","",所有護老者!AF225),"")</f>
        <v/>
      </c>
      <c r="AG225" s="160" t="str">
        <f>IF($D225=1,IF(所有護老者!AG225="","",所有護老者!AG225),"")</f>
        <v/>
      </c>
      <c r="AH225" s="160" t="str">
        <f>IF(所有護老者!AK225="","",所有護老者!AK225)</f>
        <v/>
      </c>
      <c r="AI225" s="175" t="str">
        <f t="shared" si="109"/>
        <v/>
      </c>
      <c r="AJ225" s="175" t="str">
        <f t="shared" si="110"/>
        <v/>
      </c>
      <c r="AK225" s="175" t="str">
        <f t="shared" si="111"/>
        <v/>
      </c>
      <c r="AL225" s="175" t="str">
        <f t="shared" si="112"/>
        <v/>
      </c>
      <c r="AM225" s="175" t="str">
        <f t="shared" si="113"/>
        <v/>
      </c>
      <c r="AN225" s="175" t="str">
        <f t="shared" si="114"/>
        <v/>
      </c>
      <c r="AO225" s="175" t="str">
        <f t="shared" si="115"/>
        <v/>
      </c>
      <c r="AP225" s="175" t="str">
        <f t="shared" si="116"/>
        <v/>
      </c>
      <c r="AQ225" s="27">
        <f t="shared" si="117"/>
        <v>0</v>
      </c>
      <c r="AR225" s="27"/>
      <c r="AS225" s="27">
        <f t="shared" si="118"/>
        <v>0</v>
      </c>
      <c r="AT225" s="27">
        <f t="shared" si="119"/>
        <v>0</v>
      </c>
      <c r="AU225" s="27">
        <f t="shared" si="120"/>
        <v>0</v>
      </c>
      <c r="AV225" s="27">
        <f t="shared" si="121"/>
        <v>0</v>
      </c>
      <c r="AW225" s="27">
        <f t="shared" si="122"/>
        <v>0</v>
      </c>
      <c r="AX225" s="27">
        <f t="shared" si="123"/>
        <v>0</v>
      </c>
      <c r="AY225" s="27">
        <f t="shared" si="124"/>
        <v>0</v>
      </c>
      <c r="AZ225" s="27">
        <f t="shared" si="125"/>
        <v>0</v>
      </c>
      <c r="BA225" s="176"/>
      <c r="BB225" s="27">
        <f t="shared" si="126"/>
        <v>0</v>
      </c>
      <c r="BC225" s="176"/>
      <c r="BD225" s="276" t="str">
        <f t="shared" si="127"/>
        <v/>
      </c>
      <c r="BE225" s="176"/>
      <c r="BF225" s="27">
        <f t="shared" si="128"/>
        <v>0</v>
      </c>
      <c r="BG225" s="27">
        <f t="shared" si="129"/>
        <v>0</v>
      </c>
      <c r="BH225" s="27">
        <f t="shared" si="130"/>
        <v>0</v>
      </c>
      <c r="BI225" s="27">
        <f t="shared" si="131"/>
        <v>0</v>
      </c>
      <c r="BJ225" s="27">
        <f t="shared" si="132"/>
        <v>0</v>
      </c>
      <c r="BK225" s="27"/>
      <c r="BL225" s="166"/>
      <c r="BM225" s="166"/>
      <c r="BN225" s="166"/>
      <c r="BO225" s="166"/>
      <c r="BP225" s="166"/>
      <c r="BQ225" s="166"/>
      <c r="BR225" s="166"/>
      <c r="BS225" s="166"/>
      <c r="BT225" s="166"/>
      <c r="BU225" s="166"/>
      <c r="BV225" s="166"/>
      <c r="BW225" s="166"/>
      <c r="BX225" s="166"/>
      <c r="BY225" s="166"/>
      <c r="BZ225" s="166"/>
      <c r="CA225" s="166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</row>
    <row r="226" spans="1:91">
      <c r="A226" s="160" t="str">
        <f>IF($D226=1,IF(所有護老者!A226="","",所有護老者!A226),"")</f>
        <v/>
      </c>
      <c r="B226" s="160" t="str">
        <f>IF($D226=1,IF(所有護老者!B226="","",所有護老者!B226),"")</f>
        <v/>
      </c>
      <c r="C226" s="160" t="str">
        <f>IF($D226=1,IF(所有護老者!D226="","",所有護老者!D226),"")</f>
        <v/>
      </c>
      <c r="D226" s="160" t="str">
        <f>IF(所有護老者!C226=1,1,"")</f>
        <v/>
      </c>
      <c r="E226" s="160" t="str">
        <f>IF($D226=1,IF(所有護老者!E226="","",所有護老者!E226),"")</f>
        <v/>
      </c>
      <c r="F226" s="160" t="str">
        <f>IF($D226=1,IF(所有護老者!F226="","",所有護老者!F226),"")</f>
        <v/>
      </c>
      <c r="G226" s="160" t="str">
        <f>IF($D226=1,IF(所有護老者!G226="","",所有護老者!G226),"")</f>
        <v/>
      </c>
      <c r="H226" s="160" t="str">
        <f>IF($D226=1,IF(所有護老者!H226="","",所有護老者!H226),"")</f>
        <v/>
      </c>
      <c r="I226" s="160" t="str">
        <f>IF($D226=1,IF(所有護老者!I226="","",所有護老者!I226),"")</f>
        <v/>
      </c>
      <c r="J226" s="160" t="str">
        <f>IF($D226=1,IF(所有護老者!J226="","",所有護老者!J226),"")</f>
        <v/>
      </c>
      <c r="K226" s="160" t="str">
        <f>IF($D226=1,IF(所有護老者!K226="","",所有護老者!K226),"")</f>
        <v/>
      </c>
      <c r="L226" s="160" t="str">
        <f>IF($D226=1,IF(所有護老者!L226="","",所有護老者!L226),"")</f>
        <v/>
      </c>
      <c r="M226" s="160" t="str">
        <f>IF($D226=1,IF(所有護老者!M226="","",所有護老者!M226),"")</f>
        <v/>
      </c>
      <c r="N226" s="160" t="str">
        <f>IF($D226=1,IF(所有護老者!N226="","",所有護老者!N226),"")</f>
        <v/>
      </c>
      <c r="O226" s="160" t="str">
        <f>IF($D226=1,IF(所有護老者!O226="","",所有護老者!O226),"")</f>
        <v/>
      </c>
      <c r="P226" s="160" t="str">
        <f>IF($D226=1,IF(所有護老者!P226="","",所有護老者!P226),"")</f>
        <v/>
      </c>
      <c r="Q226" s="160" t="str">
        <f>IF($D226=1,IF(所有護老者!Q226="","",所有護老者!Q226),"")</f>
        <v/>
      </c>
      <c r="R226" s="160" t="str">
        <f>IF($D226=1,IF(所有護老者!R226="","",所有護老者!R226),"")</f>
        <v/>
      </c>
      <c r="S226" s="160" t="str">
        <f>IF($D226=1,IF(所有護老者!S226="","",所有護老者!S226),"")</f>
        <v/>
      </c>
      <c r="T226" s="160" t="str">
        <f>IF($D226=1,IF(所有護老者!T226="","",所有護老者!T226),"")</f>
        <v/>
      </c>
      <c r="U226" s="160" t="str">
        <f>IF($D226=1,IF(所有護老者!U226="","",所有護老者!U226),"")</f>
        <v/>
      </c>
      <c r="V226" s="160" t="str">
        <f>IF($D226=1,IF(所有護老者!V226="","",所有護老者!V226),"")</f>
        <v/>
      </c>
      <c r="W226" s="160" t="str">
        <f>IF($D226=1,IF(所有護老者!W226="","",所有護老者!W226),"")</f>
        <v/>
      </c>
      <c r="X226" s="160" t="str">
        <f>IF($D226=1,IF(所有護老者!X226="","",所有護老者!X226),"")</f>
        <v/>
      </c>
      <c r="Y226" s="160" t="str">
        <f>IF($D226=1,IF(所有護老者!Y226="","",所有護老者!Y226),"")</f>
        <v/>
      </c>
      <c r="Z226" s="160" t="str">
        <f>IF($D226=1,IF(所有護老者!Z226="","",所有護老者!Z226),"")</f>
        <v/>
      </c>
      <c r="AA226" s="160" t="str">
        <f>IF($D226=1,IF(所有護老者!AA226="","",所有護老者!AA226),"")</f>
        <v/>
      </c>
      <c r="AB226" s="160" t="str">
        <f>IF($D226=1,IF(所有護老者!AB226="","",所有護老者!AB226),"")</f>
        <v/>
      </c>
      <c r="AC226" s="160" t="str">
        <f>IF($D226=1,IF(所有護老者!AC226="","",所有護老者!AC226),"")</f>
        <v/>
      </c>
      <c r="AD226" s="160" t="str">
        <f>IF($D226=1,IF(所有護老者!AD226="","",所有護老者!AD226),"")</f>
        <v/>
      </c>
      <c r="AE226" s="160" t="str">
        <f>IF($D226=1,IF(所有護老者!AE226="","",所有護老者!AE226),"")</f>
        <v/>
      </c>
      <c r="AF226" s="160" t="str">
        <f>IF($D226=1,IF(所有護老者!AF226="","",所有護老者!AF226),"")</f>
        <v/>
      </c>
      <c r="AG226" s="160" t="str">
        <f>IF($D226=1,IF(所有護老者!AG226="","",所有護老者!AG226),"")</f>
        <v/>
      </c>
      <c r="AH226" s="160" t="str">
        <f>IF(所有護老者!AK226="","",所有護老者!AK226)</f>
        <v/>
      </c>
      <c r="AI226" s="175" t="str">
        <f t="shared" si="109"/>
        <v/>
      </c>
      <c r="AJ226" s="175" t="str">
        <f t="shared" si="110"/>
        <v/>
      </c>
      <c r="AK226" s="175" t="str">
        <f t="shared" si="111"/>
        <v/>
      </c>
      <c r="AL226" s="175" t="str">
        <f t="shared" si="112"/>
        <v/>
      </c>
      <c r="AM226" s="175" t="str">
        <f t="shared" si="113"/>
        <v/>
      </c>
      <c r="AN226" s="175" t="str">
        <f t="shared" si="114"/>
        <v/>
      </c>
      <c r="AO226" s="175" t="str">
        <f t="shared" si="115"/>
        <v/>
      </c>
      <c r="AP226" s="175" t="str">
        <f t="shared" si="116"/>
        <v/>
      </c>
      <c r="AQ226" s="27">
        <f t="shared" si="117"/>
        <v>0</v>
      </c>
      <c r="AR226" s="27"/>
      <c r="AS226" s="27">
        <f t="shared" si="118"/>
        <v>0</v>
      </c>
      <c r="AT226" s="27">
        <f t="shared" si="119"/>
        <v>0</v>
      </c>
      <c r="AU226" s="27">
        <f t="shared" si="120"/>
        <v>0</v>
      </c>
      <c r="AV226" s="27">
        <f t="shared" si="121"/>
        <v>0</v>
      </c>
      <c r="AW226" s="27">
        <f t="shared" si="122"/>
        <v>0</v>
      </c>
      <c r="AX226" s="27">
        <f t="shared" si="123"/>
        <v>0</v>
      </c>
      <c r="AY226" s="27">
        <f t="shared" si="124"/>
        <v>0</v>
      </c>
      <c r="AZ226" s="27">
        <f t="shared" si="125"/>
        <v>0</v>
      </c>
      <c r="BA226" s="176"/>
      <c r="BB226" s="27">
        <f t="shared" si="126"/>
        <v>0</v>
      </c>
      <c r="BC226" s="176"/>
      <c r="BD226" s="276" t="str">
        <f t="shared" si="127"/>
        <v/>
      </c>
      <c r="BE226" s="176"/>
      <c r="BF226" s="27">
        <f t="shared" si="128"/>
        <v>0</v>
      </c>
      <c r="BG226" s="27">
        <f t="shared" si="129"/>
        <v>0</v>
      </c>
      <c r="BH226" s="27">
        <f t="shared" si="130"/>
        <v>0</v>
      </c>
      <c r="BI226" s="27">
        <f t="shared" si="131"/>
        <v>0</v>
      </c>
      <c r="BJ226" s="27">
        <f t="shared" si="132"/>
        <v>0</v>
      </c>
      <c r="BK226" s="27"/>
      <c r="BL226" s="166"/>
      <c r="BM226" s="166"/>
      <c r="BN226" s="166"/>
      <c r="BO226" s="166"/>
      <c r="BP226" s="166"/>
      <c r="BQ226" s="166"/>
      <c r="BR226" s="166"/>
      <c r="BS226" s="166"/>
      <c r="BT226" s="166"/>
      <c r="BU226" s="166"/>
      <c r="BV226" s="166"/>
      <c r="BW226" s="166"/>
      <c r="BX226" s="166"/>
      <c r="BY226" s="166"/>
      <c r="BZ226" s="166"/>
      <c r="CA226" s="166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</row>
    <row r="227" spans="1:91">
      <c r="A227" s="160" t="str">
        <f>IF($D227=1,IF(所有護老者!A227="","",所有護老者!A227),"")</f>
        <v/>
      </c>
      <c r="B227" s="160" t="str">
        <f>IF($D227=1,IF(所有護老者!B227="","",所有護老者!B227),"")</f>
        <v/>
      </c>
      <c r="C227" s="160" t="str">
        <f>IF($D227=1,IF(所有護老者!D227="","",所有護老者!D227),"")</f>
        <v/>
      </c>
      <c r="D227" s="160" t="str">
        <f>IF(所有護老者!C227=1,1,"")</f>
        <v/>
      </c>
      <c r="E227" s="160" t="str">
        <f>IF($D227=1,IF(所有護老者!E227="","",所有護老者!E227),"")</f>
        <v/>
      </c>
      <c r="F227" s="160" t="str">
        <f>IF($D227=1,IF(所有護老者!F227="","",所有護老者!F227),"")</f>
        <v/>
      </c>
      <c r="G227" s="160" t="str">
        <f>IF($D227=1,IF(所有護老者!G227="","",所有護老者!G227),"")</f>
        <v/>
      </c>
      <c r="H227" s="160" t="str">
        <f>IF($D227=1,IF(所有護老者!H227="","",所有護老者!H227),"")</f>
        <v/>
      </c>
      <c r="I227" s="160" t="str">
        <f>IF($D227=1,IF(所有護老者!I227="","",所有護老者!I227),"")</f>
        <v/>
      </c>
      <c r="J227" s="160" t="str">
        <f>IF($D227=1,IF(所有護老者!J227="","",所有護老者!J227),"")</f>
        <v/>
      </c>
      <c r="K227" s="160" t="str">
        <f>IF($D227=1,IF(所有護老者!K227="","",所有護老者!K227),"")</f>
        <v/>
      </c>
      <c r="L227" s="160" t="str">
        <f>IF($D227=1,IF(所有護老者!L227="","",所有護老者!L227),"")</f>
        <v/>
      </c>
      <c r="M227" s="160" t="str">
        <f>IF($D227=1,IF(所有護老者!M227="","",所有護老者!M227),"")</f>
        <v/>
      </c>
      <c r="N227" s="160" t="str">
        <f>IF($D227=1,IF(所有護老者!N227="","",所有護老者!N227),"")</f>
        <v/>
      </c>
      <c r="O227" s="160" t="str">
        <f>IF($D227=1,IF(所有護老者!O227="","",所有護老者!O227),"")</f>
        <v/>
      </c>
      <c r="P227" s="160" t="str">
        <f>IF($D227=1,IF(所有護老者!P227="","",所有護老者!P227),"")</f>
        <v/>
      </c>
      <c r="Q227" s="160" t="str">
        <f>IF($D227=1,IF(所有護老者!Q227="","",所有護老者!Q227),"")</f>
        <v/>
      </c>
      <c r="R227" s="160" t="str">
        <f>IF($D227=1,IF(所有護老者!R227="","",所有護老者!R227),"")</f>
        <v/>
      </c>
      <c r="S227" s="160" t="str">
        <f>IF($D227=1,IF(所有護老者!S227="","",所有護老者!S227),"")</f>
        <v/>
      </c>
      <c r="T227" s="160" t="str">
        <f>IF($D227=1,IF(所有護老者!T227="","",所有護老者!T227),"")</f>
        <v/>
      </c>
      <c r="U227" s="160" t="str">
        <f>IF($D227=1,IF(所有護老者!U227="","",所有護老者!U227),"")</f>
        <v/>
      </c>
      <c r="V227" s="160" t="str">
        <f>IF($D227=1,IF(所有護老者!V227="","",所有護老者!V227),"")</f>
        <v/>
      </c>
      <c r="W227" s="160" t="str">
        <f>IF($D227=1,IF(所有護老者!W227="","",所有護老者!W227),"")</f>
        <v/>
      </c>
      <c r="X227" s="160" t="str">
        <f>IF($D227=1,IF(所有護老者!X227="","",所有護老者!X227),"")</f>
        <v/>
      </c>
      <c r="Y227" s="160" t="str">
        <f>IF($D227=1,IF(所有護老者!Y227="","",所有護老者!Y227),"")</f>
        <v/>
      </c>
      <c r="Z227" s="160" t="str">
        <f>IF($D227=1,IF(所有護老者!Z227="","",所有護老者!Z227),"")</f>
        <v/>
      </c>
      <c r="AA227" s="160" t="str">
        <f>IF($D227=1,IF(所有護老者!AA227="","",所有護老者!AA227),"")</f>
        <v/>
      </c>
      <c r="AB227" s="160" t="str">
        <f>IF($D227=1,IF(所有護老者!AB227="","",所有護老者!AB227),"")</f>
        <v/>
      </c>
      <c r="AC227" s="160" t="str">
        <f>IF($D227=1,IF(所有護老者!AC227="","",所有護老者!AC227),"")</f>
        <v/>
      </c>
      <c r="AD227" s="160" t="str">
        <f>IF($D227=1,IF(所有護老者!AD227="","",所有護老者!AD227),"")</f>
        <v/>
      </c>
      <c r="AE227" s="160" t="str">
        <f>IF($D227=1,IF(所有護老者!AE227="","",所有護老者!AE227),"")</f>
        <v/>
      </c>
      <c r="AF227" s="160" t="str">
        <f>IF($D227=1,IF(所有護老者!AF227="","",所有護老者!AF227),"")</f>
        <v/>
      </c>
      <c r="AG227" s="160" t="str">
        <f>IF($D227=1,IF(所有護老者!AG227="","",所有護老者!AG227),"")</f>
        <v/>
      </c>
      <c r="AH227" s="160" t="str">
        <f>IF(所有護老者!AK227="","",所有護老者!AK227)</f>
        <v/>
      </c>
      <c r="AI227" s="175" t="str">
        <f t="shared" si="109"/>
        <v/>
      </c>
      <c r="AJ227" s="175" t="str">
        <f t="shared" si="110"/>
        <v/>
      </c>
      <c r="AK227" s="175" t="str">
        <f t="shared" si="111"/>
        <v/>
      </c>
      <c r="AL227" s="175" t="str">
        <f t="shared" si="112"/>
        <v/>
      </c>
      <c r="AM227" s="175" t="str">
        <f t="shared" si="113"/>
        <v/>
      </c>
      <c r="AN227" s="175" t="str">
        <f t="shared" si="114"/>
        <v/>
      </c>
      <c r="AO227" s="175" t="str">
        <f t="shared" si="115"/>
        <v/>
      </c>
      <c r="AP227" s="175" t="str">
        <f t="shared" si="116"/>
        <v/>
      </c>
      <c r="AQ227" s="27">
        <f t="shared" si="117"/>
        <v>0</v>
      </c>
      <c r="AR227" s="27"/>
      <c r="AS227" s="27">
        <f t="shared" si="118"/>
        <v>0</v>
      </c>
      <c r="AT227" s="27">
        <f t="shared" si="119"/>
        <v>0</v>
      </c>
      <c r="AU227" s="27">
        <f t="shared" si="120"/>
        <v>0</v>
      </c>
      <c r="AV227" s="27">
        <f t="shared" si="121"/>
        <v>0</v>
      </c>
      <c r="AW227" s="27">
        <f t="shared" si="122"/>
        <v>0</v>
      </c>
      <c r="AX227" s="27">
        <f t="shared" si="123"/>
        <v>0</v>
      </c>
      <c r="AY227" s="27">
        <f t="shared" si="124"/>
        <v>0</v>
      </c>
      <c r="AZ227" s="27">
        <f t="shared" si="125"/>
        <v>0</v>
      </c>
      <c r="BA227" s="176"/>
      <c r="BB227" s="27">
        <f t="shared" si="126"/>
        <v>0</v>
      </c>
      <c r="BC227" s="176"/>
      <c r="BD227" s="276" t="str">
        <f t="shared" si="127"/>
        <v/>
      </c>
      <c r="BE227" s="176"/>
      <c r="BF227" s="27">
        <f t="shared" si="128"/>
        <v>0</v>
      </c>
      <c r="BG227" s="27">
        <f t="shared" si="129"/>
        <v>0</v>
      </c>
      <c r="BH227" s="27">
        <f t="shared" si="130"/>
        <v>0</v>
      </c>
      <c r="BI227" s="27">
        <f t="shared" si="131"/>
        <v>0</v>
      </c>
      <c r="BJ227" s="27">
        <f t="shared" si="132"/>
        <v>0</v>
      </c>
      <c r="BK227" s="27"/>
      <c r="BL227" s="166"/>
      <c r="BM227" s="166"/>
      <c r="BN227" s="166"/>
      <c r="BO227" s="166"/>
      <c r="BP227" s="166"/>
      <c r="BQ227" s="166"/>
      <c r="BR227" s="166"/>
      <c r="BS227" s="166"/>
      <c r="BT227" s="166"/>
      <c r="BU227" s="166"/>
      <c r="BV227" s="166"/>
      <c r="BW227" s="166"/>
      <c r="BX227" s="166"/>
      <c r="BY227" s="166"/>
      <c r="BZ227" s="166"/>
      <c r="CA227" s="166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</row>
    <row r="228" spans="1:91">
      <c r="A228" s="160" t="str">
        <f>IF($D228=1,IF(所有護老者!A228="","",所有護老者!A228),"")</f>
        <v/>
      </c>
      <c r="B228" s="160" t="str">
        <f>IF($D228=1,IF(所有護老者!B228="","",所有護老者!B228),"")</f>
        <v/>
      </c>
      <c r="C228" s="160" t="str">
        <f>IF($D228=1,IF(所有護老者!D228="","",所有護老者!D228),"")</f>
        <v/>
      </c>
      <c r="D228" s="160" t="str">
        <f>IF(所有護老者!C228=1,1,"")</f>
        <v/>
      </c>
      <c r="E228" s="160" t="str">
        <f>IF($D228=1,IF(所有護老者!E228="","",所有護老者!E228),"")</f>
        <v/>
      </c>
      <c r="F228" s="160" t="str">
        <f>IF($D228=1,IF(所有護老者!F228="","",所有護老者!F228),"")</f>
        <v/>
      </c>
      <c r="G228" s="160" t="str">
        <f>IF($D228=1,IF(所有護老者!G228="","",所有護老者!G228),"")</f>
        <v/>
      </c>
      <c r="H228" s="160" t="str">
        <f>IF($D228=1,IF(所有護老者!H228="","",所有護老者!H228),"")</f>
        <v/>
      </c>
      <c r="I228" s="160" t="str">
        <f>IF($D228=1,IF(所有護老者!I228="","",所有護老者!I228),"")</f>
        <v/>
      </c>
      <c r="J228" s="160" t="str">
        <f>IF($D228=1,IF(所有護老者!J228="","",所有護老者!J228),"")</f>
        <v/>
      </c>
      <c r="K228" s="160" t="str">
        <f>IF($D228=1,IF(所有護老者!K228="","",所有護老者!K228),"")</f>
        <v/>
      </c>
      <c r="L228" s="160" t="str">
        <f>IF($D228=1,IF(所有護老者!L228="","",所有護老者!L228),"")</f>
        <v/>
      </c>
      <c r="M228" s="160" t="str">
        <f>IF($D228=1,IF(所有護老者!M228="","",所有護老者!M228),"")</f>
        <v/>
      </c>
      <c r="N228" s="160" t="str">
        <f>IF($D228=1,IF(所有護老者!N228="","",所有護老者!N228),"")</f>
        <v/>
      </c>
      <c r="O228" s="160" t="str">
        <f>IF($D228=1,IF(所有護老者!O228="","",所有護老者!O228),"")</f>
        <v/>
      </c>
      <c r="P228" s="160" t="str">
        <f>IF($D228=1,IF(所有護老者!P228="","",所有護老者!P228),"")</f>
        <v/>
      </c>
      <c r="Q228" s="160" t="str">
        <f>IF($D228=1,IF(所有護老者!Q228="","",所有護老者!Q228),"")</f>
        <v/>
      </c>
      <c r="R228" s="160" t="str">
        <f>IF($D228=1,IF(所有護老者!R228="","",所有護老者!R228),"")</f>
        <v/>
      </c>
      <c r="S228" s="160" t="str">
        <f>IF($D228=1,IF(所有護老者!S228="","",所有護老者!S228),"")</f>
        <v/>
      </c>
      <c r="T228" s="160" t="str">
        <f>IF($D228=1,IF(所有護老者!T228="","",所有護老者!T228),"")</f>
        <v/>
      </c>
      <c r="U228" s="160" t="str">
        <f>IF($D228=1,IF(所有護老者!U228="","",所有護老者!U228),"")</f>
        <v/>
      </c>
      <c r="V228" s="160" t="str">
        <f>IF($D228=1,IF(所有護老者!V228="","",所有護老者!V228),"")</f>
        <v/>
      </c>
      <c r="W228" s="160" t="str">
        <f>IF($D228=1,IF(所有護老者!W228="","",所有護老者!W228),"")</f>
        <v/>
      </c>
      <c r="X228" s="160" t="str">
        <f>IF($D228=1,IF(所有護老者!X228="","",所有護老者!X228),"")</f>
        <v/>
      </c>
      <c r="Y228" s="160" t="str">
        <f>IF($D228=1,IF(所有護老者!Y228="","",所有護老者!Y228),"")</f>
        <v/>
      </c>
      <c r="Z228" s="160" t="str">
        <f>IF($D228=1,IF(所有護老者!Z228="","",所有護老者!Z228),"")</f>
        <v/>
      </c>
      <c r="AA228" s="160" t="str">
        <f>IF($D228=1,IF(所有護老者!AA228="","",所有護老者!AA228),"")</f>
        <v/>
      </c>
      <c r="AB228" s="160" t="str">
        <f>IF($D228=1,IF(所有護老者!AB228="","",所有護老者!AB228),"")</f>
        <v/>
      </c>
      <c r="AC228" s="160" t="str">
        <f>IF($D228=1,IF(所有護老者!AC228="","",所有護老者!AC228),"")</f>
        <v/>
      </c>
      <c r="AD228" s="160" t="str">
        <f>IF($D228=1,IF(所有護老者!AD228="","",所有護老者!AD228),"")</f>
        <v/>
      </c>
      <c r="AE228" s="160" t="str">
        <f>IF($D228=1,IF(所有護老者!AE228="","",所有護老者!AE228),"")</f>
        <v/>
      </c>
      <c r="AF228" s="160" t="str">
        <f>IF($D228=1,IF(所有護老者!AF228="","",所有護老者!AF228),"")</f>
        <v/>
      </c>
      <c r="AG228" s="160" t="str">
        <f>IF($D228=1,IF(所有護老者!AG228="","",所有護老者!AG228),"")</f>
        <v/>
      </c>
      <c r="AH228" s="160" t="str">
        <f>IF(所有護老者!AK228="","",所有護老者!AK228)</f>
        <v/>
      </c>
      <c r="AI228" s="175" t="str">
        <f t="shared" si="109"/>
        <v/>
      </c>
      <c r="AJ228" s="175" t="str">
        <f t="shared" si="110"/>
        <v/>
      </c>
      <c r="AK228" s="175" t="str">
        <f t="shared" si="111"/>
        <v/>
      </c>
      <c r="AL228" s="175" t="str">
        <f t="shared" si="112"/>
        <v/>
      </c>
      <c r="AM228" s="175" t="str">
        <f t="shared" si="113"/>
        <v/>
      </c>
      <c r="AN228" s="175" t="str">
        <f t="shared" si="114"/>
        <v/>
      </c>
      <c r="AO228" s="175" t="str">
        <f t="shared" si="115"/>
        <v/>
      </c>
      <c r="AP228" s="175" t="str">
        <f t="shared" si="116"/>
        <v/>
      </c>
      <c r="AQ228" s="27">
        <f t="shared" si="117"/>
        <v>0</v>
      </c>
      <c r="AR228" s="27"/>
      <c r="AS228" s="27">
        <f t="shared" si="118"/>
        <v>0</v>
      </c>
      <c r="AT228" s="27">
        <f t="shared" si="119"/>
        <v>0</v>
      </c>
      <c r="AU228" s="27">
        <f t="shared" si="120"/>
        <v>0</v>
      </c>
      <c r="AV228" s="27">
        <f t="shared" si="121"/>
        <v>0</v>
      </c>
      <c r="AW228" s="27">
        <f t="shared" si="122"/>
        <v>0</v>
      </c>
      <c r="AX228" s="27">
        <f t="shared" si="123"/>
        <v>0</v>
      </c>
      <c r="AY228" s="27">
        <f t="shared" si="124"/>
        <v>0</v>
      </c>
      <c r="AZ228" s="27">
        <f t="shared" si="125"/>
        <v>0</v>
      </c>
      <c r="BA228" s="176"/>
      <c r="BB228" s="27">
        <f t="shared" si="126"/>
        <v>0</v>
      </c>
      <c r="BC228" s="176"/>
      <c r="BD228" s="276" t="str">
        <f t="shared" si="127"/>
        <v/>
      </c>
      <c r="BE228" s="176"/>
      <c r="BF228" s="27">
        <f t="shared" si="128"/>
        <v>0</v>
      </c>
      <c r="BG228" s="27">
        <f t="shared" si="129"/>
        <v>0</v>
      </c>
      <c r="BH228" s="27">
        <f t="shared" si="130"/>
        <v>0</v>
      </c>
      <c r="BI228" s="27">
        <f t="shared" si="131"/>
        <v>0</v>
      </c>
      <c r="BJ228" s="27">
        <f t="shared" si="132"/>
        <v>0</v>
      </c>
      <c r="BK228" s="27"/>
      <c r="BL228" s="166"/>
      <c r="BM228" s="166"/>
      <c r="BN228" s="166"/>
      <c r="BO228" s="166"/>
      <c r="BP228" s="166"/>
      <c r="BQ228" s="166"/>
      <c r="BR228" s="166"/>
      <c r="BS228" s="166"/>
      <c r="BT228" s="166"/>
      <c r="BU228" s="166"/>
      <c r="BV228" s="166"/>
      <c r="BW228" s="166"/>
      <c r="BX228" s="166"/>
      <c r="BY228" s="166"/>
      <c r="BZ228" s="166"/>
      <c r="CA228" s="166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</row>
    <row r="229" spans="1:91">
      <c r="A229" s="160" t="str">
        <f>IF($D229=1,IF(所有護老者!A229="","",所有護老者!A229),"")</f>
        <v/>
      </c>
      <c r="B229" s="160" t="str">
        <f>IF($D229=1,IF(所有護老者!B229="","",所有護老者!B229),"")</f>
        <v/>
      </c>
      <c r="C229" s="160" t="str">
        <f>IF($D229=1,IF(所有護老者!D229="","",所有護老者!D229),"")</f>
        <v/>
      </c>
      <c r="D229" s="160" t="str">
        <f>IF(所有護老者!C229=1,1,"")</f>
        <v/>
      </c>
      <c r="E229" s="160" t="str">
        <f>IF($D229=1,IF(所有護老者!E229="","",所有護老者!E229),"")</f>
        <v/>
      </c>
      <c r="F229" s="160" t="str">
        <f>IF($D229=1,IF(所有護老者!F229="","",所有護老者!F229),"")</f>
        <v/>
      </c>
      <c r="G229" s="160" t="str">
        <f>IF($D229=1,IF(所有護老者!G229="","",所有護老者!G229),"")</f>
        <v/>
      </c>
      <c r="H229" s="160" t="str">
        <f>IF($D229=1,IF(所有護老者!H229="","",所有護老者!H229),"")</f>
        <v/>
      </c>
      <c r="I229" s="160" t="str">
        <f>IF($D229=1,IF(所有護老者!I229="","",所有護老者!I229),"")</f>
        <v/>
      </c>
      <c r="J229" s="160" t="str">
        <f>IF($D229=1,IF(所有護老者!J229="","",所有護老者!J229),"")</f>
        <v/>
      </c>
      <c r="K229" s="160" t="str">
        <f>IF($D229=1,IF(所有護老者!K229="","",所有護老者!K229),"")</f>
        <v/>
      </c>
      <c r="L229" s="160" t="str">
        <f>IF($D229=1,IF(所有護老者!L229="","",所有護老者!L229),"")</f>
        <v/>
      </c>
      <c r="M229" s="160" t="str">
        <f>IF($D229=1,IF(所有護老者!M229="","",所有護老者!M229),"")</f>
        <v/>
      </c>
      <c r="N229" s="160" t="str">
        <f>IF($D229=1,IF(所有護老者!N229="","",所有護老者!N229),"")</f>
        <v/>
      </c>
      <c r="O229" s="160" t="str">
        <f>IF($D229=1,IF(所有護老者!O229="","",所有護老者!O229),"")</f>
        <v/>
      </c>
      <c r="P229" s="160" t="str">
        <f>IF($D229=1,IF(所有護老者!P229="","",所有護老者!P229),"")</f>
        <v/>
      </c>
      <c r="Q229" s="160" t="str">
        <f>IF($D229=1,IF(所有護老者!Q229="","",所有護老者!Q229),"")</f>
        <v/>
      </c>
      <c r="R229" s="160" t="str">
        <f>IF($D229=1,IF(所有護老者!R229="","",所有護老者!R229),"")</f>
        <v/>
      </c>
      <c r="S229" s="160" t="str">
        <f>IF($D229=1,IF(所有護老者!S229="","",所有護老者!S229),"")</f>
        <v/>
      </c>
      <c r="T229" s="160" t="str">
        <f>IF($D229=1,IF(所有護老者!T229="","",所有護老者!T229),"")</f>
        <v/>
      </c>
      <c r="U229" s="160" t="str">
        <f>IF($D229=1,IF(所有護老者!U229="","",所有護老者!U229),"")</f>
        <v/>
      </c>
      <c r="V229" s="160" t="str">
        <f>IF($D229=1,IF(所有護老者!V229="","",所有護老者!V229),"")</f>
        <v/>
      </c>
      <c r="W229" s="160" t="str">
        <f>IF($D229=1,IF(所有護老者!W229="","",所有護老者!W229),"")</f>
        <v/>
      </c>
      <c r="X229" s="160" t="str">
        <f>IF($D229=1,IF(所有護老者!X229="","",所有護老者!X229),"")</f>
        <v/>
      </c>
      <c r="Y229" s="160" t="str">
        <f>IF($D229=1,IF(所有護老者!Y229="","",所有護老者!Y229),"")</f>
        <v/>
      </c>
      <c r="Z229" s="160" t="str">
        <f>IF($D229=1,IF(所有護老者!Z229="","",所有護老者!Z229),"")</f>
        <v/>
      </c>
      <c r="AA229" s="160" t="str">
        <f>IF($D229=1,IF(所有護老者!AA229="","",所有護老者!AA229),"")</f>
        <v/>
      </c>
      <c r="AB229" s="160" t="str">
        <f>IF($D229=1,IF(所有護老者!AB229="","",所有護老者!AB229),"")</f>
        <v/>
      </c>
      <c r="AC229" s="160" t="str">
        <f>IF($D229=1,IF(所有護老者!AC229="","",所有護老者!AC229),"")</f>
        <v/>
      </c>
      <c r="AD229" s="160" t="str">
        <f>IF($D229=1,IF(所有護老者!AD229="","",所有護老者!AD229),"")</f>
        <v/>
      </c>
      <c r="AE229" s="160" t="str">
        <f>IF($D229=1,IF(所有護老者!AE229="","",所有護老者!AE229),"")</f>
        <v/>
      </c>
      <c r="AF229" s="160" t="str">
        <f>IF($D229=1,IF(所有護老者!AF229="","",所有護老者!AF229),"")</f>
        <v/>
      </c>
      <c r="AG229" s="160" t="str">
        <f>IF($D229=1,IF(所有護老者!AG229="","",所有護老者!AG229),"")</f>
        <v/>
      </c>
      <c r="AH229" s="160" t="str">
        <f>IF(所有護老者!AK229="","",所有護老者!AK229)</f>
        <v/>
      </c>
      <c r="AI229" s="175" t="str">
        <f t="shared" si="109"/>
        <v/>
      </c>
      <c r="AJ229" s="175" t="str">
        <f t="shared" si="110"/>
        <v/>
      </c>
      <c r="AK229" s="175" t="str">
        <f t="shared" si="111"/>
        <v/>
      </c>
      <c r="AL229" s="175" t="str">
        <f t="shared" si="112"/>
        <v/>
      </c>
      <c r="AM229" s="175" t="str">
        <f t="shared" si="113"/>
        <v/>
      </c>
      <c r="AN229" s="175" t="str">
        <f t="shared" si="114"/>
        <v/>
      </c>
      <c r="AO229" s="175" t="str">
        <f t="shared" si="115"/>
        <v/>
      </c>
      <c r="AP229" s="175" t="str">
        <f t="shared" si="116"/>
        <v/>
      </c>
      <c r="AQ229" s="27">
        <f t="shared" si="117"/>
        <v>0</v>
      </c>
      <c r="AR229" s="27"/>
      <c r="AS229" s="27">
        <f t="shared" si="118"/>
        <v>0</v>
      </c>
      <c r="AT229" s="27">
        <f t="shared" si="119"/>
        <v>0</v>
      </c>
      <c r="AU229" s="27">
        <f t="shared" si="120"/>
        <v>0</v>
      </c>
      <c r="AV229" s="27">
        <f t="shared" si="121"/>
        <v>0</v>
      </c>
      <c r="AW229" s="27">
        <f t="shared" si="122"/>
        <v>0</v>
      </c>
      <c r="AX229" s="27">
        <f t="shared" si="123"/>
        <v>0</v>
      </c>
      <c r="AY229" s="27">
        <f t="shared" si="124"/>
        <v>0</v>
      </c>
      <c r="AZ229" s="27">
        <f t="shared" si="125"/>
        <v>0</v>
      </c>
      <c r="BA229" s="176"/>
      <c r="BB229" s="27">
        <f t="shared" si="126"/>
        <v>0</v>
      </c>
      <c r="BC229" s="176"/>
      <c r="BD229" s="276" t="str">
        <f t="shared" si="127"/>
        <v/>
      </c>
      <c r="BE229" s="176"/>
      <c r="BF229" s="27">
        <f t="shared" si="128"/>
        <v>0</v>
      </c>
      <c r="BG229" s="27">
        <f t="shared" si="129"/>
        <v>0</v>
      </c>
      <c r="BH229" s="27">
        <f t="shared" si="130"/>
        <v>0</v>
      </c>
      <c r="BI229" s="27">
        <f t="shared" si="131"/>
        <v>0</v>
      </c>
      <c r="BJ229" s="27">
        <f t="shared" si="132"/>
        <v>0</v>
      </c>
      <c r="BK229" s="27"/>
      <c r="BL229" s="166"/>
      <c r="BM229" s="166"/>
      <c r="BN229" s="166"/>
      <c r="BO229" s="166"/>
      <c r="BP229" s="166"/>
      <c r="BQ229" s="166"/>
      <c r="BR229" s="166"/>
      <c r="BS229" s="166"/>
      <c r="BT229" s="166"/>
      <c r="BU229" s="166"/>
      <c r="BV229" s="166"/>
      <c r="BW229" s="166"/>
      <c r="BX229" s="166"/>
      <c r="BY229" s="166"/>
      <c r="BZ229" s="166"/>
      <c r="CA229" s="166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</row>
    <row r="230" spans="1:91">
      <c r="A230" s="160" t="str">
        <f>IF($D230=1,IF(所有護老者!A230="","",所有護老者!A230),"")</f>
        <v/>
      </c>
      <c r="B230" s="160" t="str">
        <f>IF($D230=1,IF(所有護老者!B230="","",所有護老者!B230),"")</f>
        <v/>
      </c>
      <c r="C230" s="160" t="str">
        <f>IF($D230=1,IF(所有護老者!D230="","",所有護老者!D230),"")</f>
        <v/>
      </c>
      <c r="D230" s="160" t="str">
        <f>IF(所有護老者!C230=1,1,"")</f>
        <v/>
      </c>
      <c r="E230" s="160" t="str">
        <f>IF($D230=1,IF(所有護老者!E230="","",所有護老者!E230),"")</f>
        <v/>
      </c>
      <c r="F230" s="160" t="str">
        <f>IF($D230=1,IF(所有護老者!F230="","",所有護老者!F230),"")</f>
        <v/>
      </c>
      <c r="G230" s="160" t="str">
        <f>IF($D230=1,IF(所有護老者!G230="","",所有護老者!G230),"")</f>
        <v/>
      </c>
      <c r="H230" s="160" t="str">
        <f>IF($D230=1,IF(所有護老者!H230="","",所有護老者!H230),"")</f>
        <v/>
      </c>
      <c r="I230" s="160" t="str">
        <f>IF($D230=1,IF(所有護老者!I230="","",所有護老者!I230),"")</f>
        <v/>
      </c>
      <c r="J230" s="160" t="str">
        <f>IF($D230=1,IF(所有護老者!J230="","",所有護老者!J230),"")</f>
        <v/>
      </c>
      <c r="K230" s="160" t="str">
        <f>IF($D230=1,IF(所有護老者!K230="","",所有護老者!K230),"")</f>
        <v/>
      </c>
      <c r="L230" s="160" t="str">
        <f>IF($D230=1,IF(所有護老者!L230="","",所有護老者!L230),"")</f>
        <v/>
      </c>
      <c r="M230" s="160" t="str">
        <f>IF($D230=1,IF(所有護老者!M230="","",所有護老者!M230),"")</f>
        <v/>
      </c>
      <c r="N230" s="160" t="str">
        <f>IF($D230=1,IF(所有護老者!N230="","",所有護老者!N230),"")</f>
        <v/>
      </c>
      <c r="O230" s="160" t="str">
        <f>IF($D230=1,IF(所有護老者!O230="","",所有護老者!O230),"")</f>
        <v/>
      </c>
      <c r="P230" s="160" t="str">
        <f>IF($D230=1,IF(所有護老者!P230="","",所有護老者!P230),"")</f>
        <v/>
      </c>
      <c r="Q230" s="160" t="str">
        <f>IF($D230=1,IF(所有護老者!Q230="","",所有護老者!Q230),"")</f>
        <v/>
      </c>
      <c r="R230" s="160" t="str">
        <f>IF($D230=1,IF(所有護老者!R230="","",所有護老者!R230),"")</f>
        <v/>
      </c>
      <c r="S230" s="160" t="str">
        <f>IF($D230=1,IF(所有護老者!S230="","",所有護老者!S230),"")</f>
        <v/>
      </c>
      <c r="T230" s="160" t="str">
        <f>IF($D230=1,IF(所有護老者!T230="","",所有護老者!T230),"")</f>
        <v/>
      </c>
      <c r="U230" s="160" t="str">
        <f>IF($D230=1,IF(所有護老者!U230="","",所有護老者!U230),"")</f>
        <v/>
      </c>
      <c r="V230" s="160" t="str">
        <f>IF($D230=1,IF(所有護老者!V230="","",所有護老者!V230),"")</f>
        <v/>
      </c>
      <c r="W230" s="160" t="str">
        <f>IF($D230=1,IF(所有護老者!W230="","",所有護老者!W230),"")</f>
        <v/>
      </c>
      <c r="X230" s="160" t="str">
        <f>IF($D230=1,IF(所有護老者!X230="","",所有護老者!X230),"")</f>
        <v/>
      </c>
      <c r="Y230" s="160" t="str">
        <f>IF($D230=1,IF(所有護老者!Y230="","",所有護老者!Y230),"")</f>
        <v/>
      </c>
      <c r="Z230" s="160" t="str">
        <f>IF($D230=1,IF(所有護老者!Z230="","",所有護老者!Z230),"")</f>
        <v/>
      </c>
      <c r="AA230" s="160" t="str">
        <f>IF($D230=1,IF(所有護老者!AA230="","",所有護老者!AA230),"")</f>
        <v/>
      </c>
      <c r="AB230" s="160" t="str">
        <f>IF($D230=1,IF(所有護老者!AB230="","",所有護老者!AB230),"")</f>
        <v/>
      </c>
      <c r="AC230" s="160" t="str">
        <f>IF($D230=1,IF(所有護老者!AC230="","",所有護老者!AC230),"")</f>
        <v/>
      </c>
      <c r="AD230" s="160" t="str">
        <f>IF($D230=1,IF(所有護老者!AD230="","",所有護老者!AD230),"")</f>
        <v/>
      </c>
      <c r="AE230" s="160" t="str">
        <f>IF($D230=1,IF(所有護老者!AE230="","",所有護老者!AE230),"")</f>
        <v/>
      </c>
      <c r="AF230" s="160" t="str">
        <f>IF($D230=1,IF(所有護老者!AF230="","",所有護老者!AF230),"")</f>
        <v/>
      </c>
      <c r="AG230" s="160" t="str">
        <f>IF($D230=1,IF(所有護老者!AG230="","",所有護老者!AG230),"")</f>
        <v/>
      </c>
      <c r="AH230" s="160" t="str">
        <f>IF(所有護老者!AK230="","",所有護老者!AK230)</f>
        <v/>
      </c>
      <c r="AI230" s="175" t="str">
        <f t="shared" si="109"/>
        <v/>
      </c>
      <c r="AJ230" s="175" t="str">
        <f t="shared" si="110"/>
        <v/>
      </c>
      <c r="AK230" s="175" t="str">
        <f t="shared" si="111"/>
        <v/>
      </c>
      <c r="AL230" s="175" t="str">
        <f t="shared" si="112"/>
        <v/>
      </c>
      <c r="AM230" s="175" t="str">
        <f t="shared" si="113"/>
        <v/>
      </c>
      <c r="AN230" s="175" t="str">
        <f t="shared" si="114"/>
        <v/>
      </c>
      <c r="AO230" s="175" t="str">
        <f t="shared" si="115"/>
        <v/>
      </c>
      <c r="AP230" s="175" t="str">
        <f t="shared" si="116"/>
        <v/>
      </c>
      <c r="AQ230" s="27">
        <f t="shared" si="117"/>
        <v>0</v>
      </c>
      <c r="AR230" s="27"/>
      <c r="AS230" s="27">
        <f t="shared" si="118"/>
        <v>0</v>
      </c>
      <c r="AT230" s="27">
        <f t="shared" si="119"/>
        <v>0</v>
      </c>
      <c r="AU230" s="27">
        <f t="shared" si="120"/>
        <v>0</v>
      </c>
      <c r="AV230" s="27">
        <f t="shared" si="121"/>
        <v>0</v>
      </c>
      <c r="AW230" s="27">
        <f t="shared" si="122"/>
        <v>0</v>
      </c>
      <c r="AX230" s="27">
        <f t="shared" si="123"/>
        <v>0</v>
      </c>
      <c r="AY230" s="27">
        <f t="shared" si="124"/>
        <v>0</v>
      </c>
      <c r="AZ230" s="27">
        <f t="shared" si="125"/>
        <v>0</v>
      </c>
      <c r="BA230" s="176"/>
      <c r="BB230" s="27">
        <f t="shared" si="126"/>
        <v>0</v>
      </c>
      <c r="BC230" s="176"/>
      <c r="BD230" s="276" t="str">
        <f t="shared" si="127"/>
        <v/>
      </c>
      <c r="BE230" s="176"/>
      <c r="BF230" s="27">
        <f t="shared" si="128"/>
        <v>0</v>
      </c>
      <c r="BG230" s="27">
        <f t="shared" si="129"/>
        <v>0</v>
      </c>
      <c r="BH230" s="27">
        <f t="shared" si="130"/>
        <v>0</v>
      </c>
      <c r="BI230" s="27">
        <f t="shared" si="131"/>
        <v>0</v>
      </c>
      <c r="BJ230" s="27">
        <f t="shared" si="132"/>
        <v>0</v>
      </c>
      <c r="BK230" s="27"/>
      <c r="BL230" s="166"/>
      <c r="BM230" s="166"/>
      <c r="BN230" s="166"/>
      <c r="BO230" s="166"/>
      <c r="BP230" s="166"/>
      <c r="BQ230" s="166"/>
      <c r="BR230" s="166"/>
      <c r="BS230" s="166"/>
      <c r="BT230" s="166"/>
      <c r="BU230" s="166"/>
      <c r="BV230" s="166"/>
      <c r="BW230" s="166"/>
      <c r="BX230" s="166"/>
      <c r="BY230" s="166"/>
      <c r="BZ230" s="166"/>
      <c r="CA230" s="166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</row>
    <row r="231" spans="1:91">
      <c r="A231" s="160" t="str">
        <f>IF($D231=1,IF(所有護老者!A231="","",所有護老者!A231),"")</f>
        <v/>
      </c>
      <c r="B231" s="160" t="str">
        <f>IF($D231=1,IF(所有護老者!B231="","",所有護老者!B231),"")</f>
        <v/>
      </c>
      <c r="C231" s="160" t="str">
        <f>IF($D231=1,IF(所有護老者!D231="","",所有護老者!D231),"")</f>
        <v/>
      </c>
      <c r="D231" s="160" t="str">
        <f>IF(所有護老者!C231=1,1,"")</f>
        <v/>
      </c>
      <c r="E231" s="160" t="str">
        <f>IF($D231=1,IF(所有護老者!E231="","",所有護老者!E231),"")</f>
        <v/>
      </c>
      <c r="F231" s="160" t="str">
        <f>IF($D231=1,IF(所有護老者!F231="","",所有護老者!F231),"")</f>
        <v/>
      </c>
      <c r="G231" s="160" t="str">
        <f>IF($D231=1,IF(所有護老者!G231="","",所有護老者!G231),"")</f>
        <v/>
      </c>
      <c r="H231" s="160" t="str">
        <f>IF($D231=1,IF(所有護老者!H231="","",所有護老者!H231),"")</f>
        <v/>
      </c>
      <c r="I231" s="160" t="str">
        <f>IF($D231=1,IF(所有護老者!I231="","",所有護老者!I231),"")</f>
        <v/>
      </c>
      <c r="J231" s="160" t="str">
        <f>IF($D231=1,IF(所有護老者!J231="","",所有護老者!J231),"")</f>
        <v/>
      </c>
      <c r="K231" s="160" t="str">
        <f>IF($D231=1,IF(所有護老者!K231="","",所有護老者!K231),"")</f>
        <v/>
      </c>
      <c r="L231" s="160" t="str">
        <f>IF($D231=1,IF(所有護老者!L231="","",所有護老者!L231),"")</f>
        <v/>
      </c>
      <c r="M231" s="160" t="str">
        <f>IF($D231=1,IF(所有護老者!M231="","",所有護老者!M231),"")</f>
        <v/>
      </c>
      <c r="N231" s="160" t="str">
        <f>IF($D231=1,IF(所有護老者!N231="","",所有護老者!N231),"")</f>
        <v/>
      </c>
      <c r="O231" s="160" t="str">
        <f>IF($D231=1,IF(所有護老者!O231="","",所有護老者!O231),"")</f>
        <v/>
      </c>
      <c r="P231" s="160" t="str">
        <f>IF($D231=1,IF(所有護老者!P231="","",所有護老者!P231),"")</f>
        <v/>
      </c>
      <c r="Q231" s="160" t="str">
        <f>IF($D231=1,IF(所有護老者!Q231="","",所有護老者!Q231),"")</f>
        <v/>
      </c>
      <c r="R231" s="160" t="str">
        <f>IF($D231=1,IF(所有護老者!R231="","",所有護老者!R231),"")</f>
        <v/>
      </c>
      <c r="S231" s="160" t="str">
        <f>IF($D231=1,IF(所有護老者!S231="","",所有護老者!S231),"")</f>
        <v/>
      </c>
      <c r="T231" s="160" t="str">
        <f>IF($D231=1,IF(所有護老者!T231="","",所有護老者!T231),"")</f>
        <v/>
      </c>
      <c r="U231" s="160" t="str">
        <f>IF($D231=1,IF(所有護老者!U231="","",所有護老者!U231),"")</f>
        <v/>
      </c>
      <c r="V231" s="160" t="str">
        <f>IF($D231=1,IF(所有護老者!V231="","",所有護老者!V231),"")</f>
        <v/>
      </c>
      <c r="W231" s="160" t="str">
        <f>IF($D231=1,IF(所有護老者!W231="","",所有護老者!W231),"")</f>
        <v/>
      </c>
      <c r="X231" s="160" t="str">
        <f>IF($D231=1,IF(所有護老者!X231="","",所有護老者!X231),"")</f>
        <v/>
      </c>
      <c r="Y231" s="160" t="str">
        <f>IF($D231=1,IF(所有護老者!Y231="","",所有護老者!Y231),"")</f>
        <v/>
      </c>
      <c r="Z231" s="160" t="str">
        <f>IF($D231=1,IF(所有護老者!Z231="","",所有護老者!Z231),"")</f>
        <v/>
      </c>
      <c r="AA231" s="160" t="str">
        <f>IF($D231=1,IF(所有護老者!AA231="","",所有護老者!AA231),"")</f>
        <v/>
      </c>
      <c r="AB231" s="160" t="str">
        <f>IF($D231=1,IF(所有護老者!AB231="","",所有護老者!AB231),"")</f>
        <v/>
      </c>
      <c r="AC231" s="160" t="str">
        <f>IF($D231=1,IF(所有護老者!AC231="","",所有護老者!AC231),"")</f>
        <v/>
      </c>
      <c r="AD231" s="160" t="str">
        <f>IF($D231=1,IF(所有護老者!AD231="","",所有護老者!AD231),"")</f>
        <v/>
      </c>
      <c r="AE231" s="160" t="str">
        <f>IF($D231=1,IF(所有護老者!AE231="","",所有護老者!AE231),"")</f>
        <v/>
      </c>
      <c r="AF231" s="160" t="str">
        <f>IF($D231=1,IF(所有護老者!AF231="","",所有護老者!AF231),"")</f>
        <v/>
      </c>
      <c r="AG231" s="160" t="str">
        <f>IF($D231=1,IF(所有護老者!AG231="","",所有護老者!AG231),"")</f>
        <v/>
      </c>
      <c r="AH231" s="160" t="str">
        <f>IF(所有護老者!AK231="","",所有護老者!AK231)</f>
        <v/>
      </c>
      <c r="AI231" s="175" t="str">
        <f t="shared" si="109"/>
        <v/>
      </c>
      <c r="AJ231" s="175" t="str">
        <f t="shared" si="110"/>
        <v/>
      </c>
      <c r="AK231" s="175" t="str">
        <f t="shared" si="111"/>
        <v/>
      </c>
      <c r="AL231" s="175" t="str">
        <f t="shared" si="112"/>
        <v/>
      </c>
      <c r="AM231" s="175" t="str">
        <f t="shared" si="113"/>
        <v/>
      </c>
      <c r="AN231" s="175" t="str">
        <f t="shared" si="114"/>
        <v/>
      </c>
      <c r="AO231" s="175" t="str">
        <f t="shared" si="115"/>
        <v/>
      </c>
      <c r="AP231" s="175" t="str">
        <f t="shared" si="116"/>
        <v/>
      </c>
      <c r="AQ231" s="27">
        <f t="shared" si="117"/>
        <v>0</v>
      </c>
      <c r="AR231" s="27"/>
      <c r="AS231" s="27">
        <f t="shared" si="118"/>
        <v>0</v>
      </c>
      <c r="AT231" s="27">
        <f t="shared" si="119"/>
        <v>0</v>
      </c>
      <c r="AU231" s="27">
        <f t="shared" si="120"/>
        <v>0</v>
      </c>
      <c r="AV231" s="27">
        <f t="shared" si="121"/>
        <v>0</v>
      </c>
      <c r="AW231" s="27">
        <f t="shared" si="122"/>
        <v>0</v>
      </c>
      <c r="AX231" s="27">
        <f t="shared" si="123"/>
        <v>0</v>
      </c>
      <c r="AY231" s="27">
        <f t="shared" si="124"/>
        <v>0</v>
      </c>
      <c r="AZ231" s="27">
        <f t="shared" si="125"/>
        <v>0</v>
      </c>
      <c r="BA231" s="176"/>
      <c r="BB231" s="27">
        <f t="shared" si="126"/>
        <v>0</v>
      </c>
      <c r="BC231" s="176"/>
      <c r="BD231" s="276" t="str">
        <f t="shared" si="127"/>
        <v/>
      </c>
      <c r="BE231" s="176"/>
      <c r="BF231" s="27">
        <f t="shared" si="128"/>
        <v>0</v>
      </c>
      <c r="BG231" s="27">
        <f t="shared" si="129"/>
        <v>0</v>
      </c>
      <c r="BH231" s="27">
        <f t="shared" si="130"/>
        <v>0</v>
      </c>
      <c r="BI231" s="27">
        <f t="shared" si="131"/>
        <v>0</v>
      </c>
      <c r="BJ231" s="27">
        <f t="shared" si="132"/>
        <v>0</v>
      </c>
      <c r="BK231" s="27"/>
      <c r="BL231" s="166"/>
      <c r="BM231" s="166"/>
      <c r="BN231" s="166"/>
      <c r="BO231" s="166"/>
      <c r="BP231" s="166"/>
      <c r="BQ231" s="166"/>
      <c r="BR231" s="166"/>
      <c r="BS231" s="166"/>
      <c r="BT231" s="166"/>
      <c r="BU231" s="166"/>
      <c r="BV231" s="166"/>
      <c r="BW231" s="166"/>
      <c r="BX231" s="166"/>
      <c r="BY231" s="166"/>
      <c r="BZ231" s="166"/>
      <c r="CA231" s="166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/>
      <c r="CL231" s="238"/>
      <c r="CM231" s="238"/>
    </row>
    <row r="232" spans="1:91">
      <c r="A232" s="160" t="str">
        <f>IF($D232=1,IF(所有護老者!A232="","",所有護老者!A232),"")</f>
        <v/>
      </c>
      <c r="B232" s="160" t="str">
        <f>IF($D232=1,IF(所有護老者!B232="","",所有護老者!B232),"")</f>
        <v/>
      </c>
      <c r="C232" s="160" t="str">
        <f>IF($D232=1,IF(所有護老者!D232="","",所有護老者!D232),"")</f>
        <v/>
      </c>
      <c r="D232" s="160" t="str">
        <f>IF(所有護老者!C232=1,1,"")</f>
        <v/>
      </c>
      <c r="E232" s="160" t="str">
        <f>IF($D232=1,IF(所有護老者!E232="","",所有護老者!E232),"")</f>
        <v/>
      </c>
      <c r="F232" s="160" t="str">
        <f>IF($D232=1,IF(所有護老者!F232="","",所有護老者!F232),"")</f>
        <v/>
      </c>
      <c r="G232" s="160" t="str">
        <f>IF($D232=1,IF(所有護老者!G232="","",所有護老者!G232),"")</f>
        <v/>
      </c>
      <c r="H232" s="160" t="str">
        <f>IF($D232=1,IF(所有護老者!H232="","",所有護老者!H232),"")</f>
        <v/>
      </c>
      <c r="I232" s="160" t="str">
        <f>IF($D232=1,IF(所有護老者!I232="","",所有護老者!I232),"")</f>
        <v/>
      </c>
      <c r="J232" s="160" t="str">
        <f>IF($D232=1,IF(所有護老者!J232="","",所有護老者!J232),"")</f>
        <v/>
      </c>
      <c r="K232" s="160" t="str">
        <f>IF($D232=1,IF(所有護老者!K232="","",所有護老者!K232),"")</f>
        <v/>
      </c>
      <c r="L232" s="160" t="str">
        <f>IF($D232=1,IF(所有護老者!L232="","",所有護老者!L232),"")</f>
        <v/>
      </c>
      <c r="M232" s="160" t="str">
        <f>IF($D232=1,IF(所有護老者!M232="","",所有護老者!M232),"")</f>
        <v/>
      </c>
      <c r="N232" s="160" t="str">
        <f>IF($D232=1,IF(所有護老者!N232="","",所有護老者!N232),"")</f>
        <v/>
      </c>
      <c r="O232" s="160" t="str">
        <f>IF($D232=1,IF(所有護老者!O232="","",所有護老者!O232),"")</f>
        <v/>
      </c>
      <c r="P232" s="160" t="str">
        <f>IF($D232=1,IF(所有護老者!P232="","",所有護老者!P232),"")</f>
        <v/>
      </c>
      <c r="Q232" s="160" t="str">
        <f>IF($D232=1,IF(所有護老者!Q232="","",所有護老者!Q232),"")</f>
        <v/>
      </c>
      <c r="R232" s="160" t="str">
        <f>IF($D232=1,IF(所有護老者!R232="","",所有護老者!R232),"")</f>
        <v/>
      </c>
      <c r="S232" s="160" t="str">
        <f>IF($D232=1,IF(所有護老者!S232="","",所有護老者!S232),"")</f>
        <v/>
      </c>
      <c r="T232" s="160" t="str">
        <f>IF($D232=1,IF(所有護老者!T232="","",所有護老者!T232),"")</f>
        <v/>
      </c>
      <c r="U232" s="160" t="str">
        <f>IF($D232=1,IF(所有護老者!U232="","",所有護老者!U232),"")</f>
        <v/>
      </c>
      <c r="V232" s="160" t="str">
        <f>IF($D232=1,IF(所有護老者!V232="","",所有護老者!V232),"")</f>
        <v/>
      </c>
      <c r="W232" s="160" t="str">
        <f>IF($D232=1,IF(所有護老者!W232="","",所有護老者!W232),"")</f>
        <v/>
      </c>
      <c r="X232" s="160" t="str">
        <f>IF($D232=1,IF(所有護老者!X232="","",所有護老者!X232),"")</f>
        <v/>
      </c>
      <c r="Y232" s="160" t="str">
        <f>IF($D232=1,IF(所有護老者!Y232="","",所有護老者!Y232),"")</f>
        <v/>
      </c>
      <c r="Z232" s="160" t="str">
        <f>IF($D232=1,IF(所有護老者!Z232="","",所有護老者!Z232),"")</f>
        <v/>
      </c>
      <c r="AA232" s="160" t="str">
        <f>IF($D232=1,IF(所有護老者!AA232="","",所有護老者!AA232),"")</f>
        <v/>
      </c>
      <c r="AB232" s="160" t="str">
        <f>IF($D232=1,IF(所有護老者!AB232="","",所有護老者!AB232),"")</f>
        <v/>
      </c>
      <c r="AC232" s="160" t="str">
        <f>IF($D232=1,IF(所有護老者!AC232="","",所有護老者!AC232),"")</f>
        <v/>
      </c>
      <c r="AD232" s="160" t="str">
        <f>IF($D232=1,IF(所有護老者!AD232="","",所有護老者!AD232),"")</f>
        <v/>
      </c>
      <c r="AE232" s="160" t="str">
        <f>IF($D232=1,IF(所有護老者!AE232="","",所有護老者!AE232),"")</f>
        <v/>
      </c>
      <c r="AF232" s="160" t="str">
        <f>IF($D232=1,IF(所有護老者!AF232="","",所有護老者!AF232),"")</f>
        <v/>
      </c>
      <c r="AG232" s="160" t="str">
        <f>IF($D232=1,IF(所有護老者!AG232="","",所有護老者!AG232),"")</f>
        <v/>
      </c>
      <c r="AH232" s="160" t="str">
        <f>IF(所有護老者!AK232="","",所有護老者!AK232)</f>
        <v/>
      </c>
      <c r="AI232" s="175" t="str">
        <f t="shared" si="109"/>
        <v/>
      </c>
      <c r="AJ232" s="175" t="str">
        <f t="shared" si="110"/>
        <v/>
      </c>
      <c r="AK232" s="175" t="str">
        <f t="shared" si="111"/>
        <v/>
      </c>
      <c r="AL232" s="175" t="str">
        <f t="shared" si="112"/>
        <v/>
      </c>
      <c r="AM232" s="175" t="str">
        <f t="shared" si="113"/>
        <v/>
      </c>
      <c r="AN232" s="175" t="str">
        <f t="shared" si="114"/>
        <v/>
      </c>
      <c r="AO232" s="175" t="str">
        <f t="shared" si="115"/>
        <v/>
      </c>
      <c r="AP232" s="175" t="str">
        <f t="shared" si="116"/>
        <v/>
      </c>
      <c r="AQ232" s="27">
        <f t="shared" si="117"/>
        <v>0</v>
      </c>
      <c r="AR232" s="27"/>
      <c r="AS232" s="27">
        <f t="shared" si="118"/>
        <v>0</v>
      </c>
      <c r="AT232" s="27">
        <f t="shared" si="119"/>
        <v>0</v>
      </c>
      <c r="AU232" s="27">
        <f t="shared" si="120"/>
        <v>0</v>
      </c>
      <c r="AV232" s="27">
        <f t="shared" si="121"/>
        <v>0</v>
      </c>
      <c r="AW232" s="27">
        <f t="shared" si="122"/>
        <v>0</v>
      </c>
      <c r="AX232" s="27">
        <f t="shared" si="123"/>
        <v>0</v>
      </c>
      <c r="AY232" s="27">
        <f t="shared" si="124"/>
        <v>0</v>
      </c>
      <c r="AZ232" s="27">
        <f t="shared" si="125"/>
        <v>0</v>
      </c>
      <c r="BA232" s="176"/>
      <c r="BB232" s="27">
        <f t="shared" si="126"/>
        <v>0</v>
      </c>
      <c r="BC232" s="176"/>
      <c r="BD232" s="276" t="str">
        <f t="shared" si="127"/>
        <v/>
      </c>
      <c r="BE232" s="176"/>
      <c r="BF232" s="27">
        <f t="shared" si="128"/>
        <v>0</v>
      </c>
      <c r="BG232" s="27">
        <f t="shared" si="129"/>
        <v>0</v>
      </c>
      <c r="BH232" s="27">
        <f t="shared" si="130"/>
        <v>0</v>
      </c>
      <c r="BI232" s="27">
        <f t="shared" si="131"/>
        <v>0</v>
      </c>
      <c r="BJ232" s="27">
        <f t="shared" si="132"/>
        <v>0</v>
      </c>
      <c r="BK232" s="27"/>
      <c r="BL232" s="166"/>
      <c r="BM232" s="166"/>
      <c r="BN232" s="166"/>
      <c r="BO232" s="166"/>
      <c r="BP232" s="166"/>
      <c r="BQ232" s="166"/>
      <c r="BR232" s="166"/>
      <c r="BS232" s="166"/>
      <c r="BT232" s="166"/>
      <c r="BU232" s="166"/>
      <c r="BV232" s="166"/>
      <c r="BW232" s="166"/>
      <c r="BX232" s="166"/>
      <c r="BY232" s="166"/>
      <c r="BZ232" s="166"/>
      <c r="CA232" s="166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</row>
    <row r="233" spans="1:91">
      <c r="A233" s="160" t="str">
        <f>IF($D233=1,IF(所有護老者!A233="","",所有護老者!A233),"")</f>
        <v/>
      </c>
      <c r="B233" s="160" t="str">
        <f>IF($D233=1,IF(所有護老者!B233="","",所有護老者!B233),"")</f>
        <v/>
      </c>
      <c r="C233" s="160" t="str">
        <f>IF($D233=1,IF(所有護老者!D233="","",所有護老者!D233),"")</f>
        <v/>
      </c>
      <c r="D233" s="160" t="str">
        <f>IF(所有護老者!C233=1,1,"")</f>
        <v/>
      </c>
      <c r="E233" s="160" t="str">
        <f>IF($D233=1,IF(所有護老者!E233="","",所有護老者!E233),"")</f>
        <v/>
      </c>
      <c r="F233" s="160" t="str">
        <f>IF($D233=1,IF(所有護老者!F233="","",所有護老者!F233),"")</f>
        <v/>
      </c>
      <c r="G233" s="160" t="str">
        <f>IF($D233=1,IF(所有護老者!G233="","",所有護老者!G233),"")</f>
        <v/>
      </c>
      <c r="H233" s="160" t="str">
        <f>IF($D233=1,IF(所有護老者!H233="","",所有護老者!H233),"")</f>
        <v/>
      </c>
      <c r="I233" s="160" t="str">
        <f>IF($D233=1,IF(所有護老者!I233="","",所有護老者!I233),"")</f>
        <v/>
      </c>
      <c r="J233" s="160" t="str">
        <f>IF($D233=1,IF(所有護老者!J233="","",所有護老者!J233),"")</f>
        <v/>
      </c>
      <c r="K233" s="160" t="str">
        <f>IF($D233=1,IF(所有護老者!K233="","",所有護老者!K233),"")</f>
        <v/>
      </c>
      <c r="L233" s="160" t="str">
        <f>IF($D233=1,IF(所有護老者!L233="","",所有護老者!L233),"")</f>
        <v/>
      </c>
      <c r="M233" s="160" t="str">
        <f>IF($D233=1,IF(所有護老者!M233="","",所有護老者!M233),"")</f>
        <v/>
      </c>
      <c r="N233" s="160" t="str">
        <f>IF($D233=1,IF(所有護老者!N233="","",所有護老者!N233),"")</f>
        <v/>
      </c>
      <c r="O233" s="160" t="str">
        <f>IF($D233=1,IF(所有護老者!O233="","",所有護老者!O233),"")</f>
        <v/>
      </c>
      <c r="P233" s="160" t="str">
        <f>IF($D233=1,IF(所有護老者!P233="","",所有護老者!P233),"")</f>
        <v/>
      </c>
      <c r="Q233" s="160" t="str">
        <f>IF($D233=1,IF(所有護老者!Q233="","",所有護老者!Q233),"")</f>
        <v/>
      </c>
      <c r="R233" s="160" t="str">
        <f>IF($D233=1,IF(所有護老者!R233="","",所有護老者!R233),"")</f>
        <v/>
      </c>
      <c r="S233" s="160" t="str">
        <f>IF($D233=1,IF(所有護老者!S233="","",所有護老者!S233),"")</f>
        <v/>
      </c>
      <c r="T233" s="160" t="str">
        <f>IF($D233=1,IF(所有護老者!T233="","",所有護老者!T233),"")</f>
        <v/>
      </c>
      <c r="U233" s="160" t="str">
        <f>IF($D233=1,IF(所有護老者!U233="","",所有護老者!U233),"")</f>
        <v/>
      </c>
      <c r="V233" s="160" t="str">
        <f>IF($D233=1,IF(所有護老者!V233="","",所有護老者!V233),"")</f>
        <v/>
      </c>
      <c r="W233" s="160" t="str">
        <f>IF($D233=1,IF(所有護老者!W233="","",所有護老者!W233),"")</f>
        <v/>
      </c>
      <c r="X233" s="160" t="str">
        <f>IF($D233=1,IF(所有護老者!X233="","",所有護老者!X233),"")</f>
        <v/>
      </c>
      <c r="Y233" s="160" t="str">
        <f>IF($D233=1,IF(所有護老者!Y233="","",所有護老者!Y233),"")</f>
        <v/>
      </c>
      <c r="Z233" s="160" t="str">
        <f>IF($D233=1,IF(所有護老者!Z233="","",所有護老者!Z233),"")</f>
        <v/>
      </c>
      <c r="AA233" s="160" t="str">
        <f>IF($D233=1,IF(所有護老者!AA233="","",所有護老者!AA233),"")</f>
        <v/>
      </c>
      <c r="AB233" s="160" t="str">
        <f>IF($D233=1,IF(所有護老者!AB233="","",所有護老者!AB233),"")</f>
        <v/>
      </c>
      <c r="AC233" s="160" t="str">
        <f>IF($D233=1,IF(所有護老者!AC233="","",所有護老者!AC233),"")</f>
        <v/>
      </c>
      <c r="AD233" s="160" t="str">
        <f>IF($D233=1,IF(所有護老者!AD233="","",所有護老者!AD233),"")</f>
        <v/>
      </c>
      <c r="AE233" s="160" t="str">
        <f>IF($D233=1,IF(所有護老者!AE233="","",所有護老者!AE233),"")</f>
        <v/>
      </c>
      <c r="AF233" s="160" t="str">
        <f>IF($D233=1,IF(所有護老者!AF233="","",所有護老者!AF233),"")</f>
        <v/>
      </c>
      <c r="AG233" s="160" t="str">
        <f>IF($D233=1,IF(所有護老者!AG233="","",所有護老者!AG233),"")</f>
        <v/>
      </c>
      <c r="AH233" s="160" t="str">
        <f>IF(所有護老者!AK233="","",所有護老者!AK233)</f>
        <v/>
      </c>
      <c r="AI233" s="175" t="str">
        <f t="shared" si="109"/>
        <v/>
      </c>
      <c r="AJ233" s="175" t="str">
        <f t="shared" si="110"/>
        <v/>
      </c>
      <c r="AK233" s="175" t="str">
        <f t="shared" si="111"/>
        <v/>
      </c>
      <c r="AL233" s="175" t="str">
        <f t="shared" si="112"/>
        <v/>
      </c>
      <c r="AM233" s="175" t="str">
        <f t="shared" si="113"/>
        <v/>
      </c>
      <c r="AN233" s="175" t="str">
        <f t="shared" si="114"/>
        <v/>
      </c>
      <c r="AO233" s="175" t="str">
        <f t="shared" si="115"/>
        <v/>
      </c>
      <c r="AP233" s="175" t="str">
        <f t="shared" si="116"/>
        <v/>
      </c>
      <c r="AQ233" s="27">
        <f t="shared" si="117"/>
        <v>0</v>
      </c>
      <c r="AR233" s="27"/>
      <c r="AS233" s="27">
        <f t="shared" si="118"/>
        <v>0</v>
      </c>
      <c r="AT233" s="27">
        <f t="shared" si="119"/>
        <v>0</v>
      </c>
      <c r="AU233" s="27">
        <f t="shared" si="120"/>
        <v>0</v>
      </c>
      <c r="AV233" s="27">
        <f t="shared" si="121"/>
        <v>0</v>
      </c>
      <c r="AW233" s="27">
        <f t="shared" si="122"/>
        <v>0</v>
      </c>
      <c r="AX233" s="27">
        <f t="shared" si="123"/>
        <v>0</v>
      </c>
      <c r="AY233" s="27">
        <f t="shared" si="124"/>
        <v>0</v>
      </c>
      <c r="AZ233" s="27">
        <f t="shared" si="125"/>
        <v>0</v>
      </c>
      <c r="BA233" s="176"/>
      <c r="BB233" s="27">
        <f t="shared" si="126"/>
        <v>0</v>
      </c>
      <c r="BC233" s="176"/>
      <c r="BD233" s="276" t="str">
        <f t="shared" si="127"/>
        <v/>
      </c>
      <c r="BE233" s="176"/>
      <c r="BF233" s="27">
        <f t="shared" si="128"/>
        <v>0</v>
      </c>
      <c r="BG233" s="27">
        <f t="shared" si="129"/>
        <v>0</v>
      </c>
      <c r="BH233" s="27">
        <f t="shared" si="130"/>
        <v>0</v>
      </c>
      <c r="BI233" s="27">
        <f t="shared" si="131"/>
        <v>0</v>
      </c>
      <c r="BJ233" s="27">
        <f t="shared" si="132"/>
        <v>0</v>
      </c>
      <c r="BK233" s="27"/>
      <c r="BL233" s="166"/>
      <c r="BM233" s="166"/>
      <c r="BN233" s="166"/>
      <c r="BO233" s="166"/>
      <c r="BP233" s="166"/>
      <c r="BQ233" s="166"/>
      <c r="BR233" s="166"/>
      <c r="BS233" s="166"/>
      <c r="BT233" s="166"/>
      <c r="BU233" s="166"/>
      <c r="BV233" s="166"/>
      <c r="BW233" s="166"/>
      <c r="BX233" s="166"/>
      <c r="BY233" s="166"/>
      <c r="BZ233" s="166"/>
      <c r="CA233" s="166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</row>
    <row r="234" spans="1:91">
      <c r="A234" s="160" t="str">
        <f>IF($D234=1,IF(所有護老者!A234="","",所有護老者!A234),"")</f>
        <v/>
      </c>
      <c r="B234" s="160" t="str">
        <f>IF($D234=1,IF(所有護老者!B234="","",所有護老者!B234),"")</f>
        <v/>
      </c>
      <c r="C234" s="160" t="str">
        <f>IF($D234=1,IF(所有護老者!D234="","",所有護老者!D234),"")</f>
        <v/>
      </c>
      <c r="D234" s="160" t="str">
        <f>IF(所有護老者!C234=1,1,"")</f>
        <v/>
      </c>
      <c r="E234" s="160" t="str">
        <f>IF($D234=1,IF(所有護老者!E234="","",所有護老者!E234),"")</f>
        <v/>
      </c>
      <c r="F234" s="160" t="str">
        <f>IF($D234=1,IF(所有護老者!F234="","",所有護老者!F234),"")</f>
        <v/>
      </c>
      <c r="G234" s="160" t="str">
        <f>IF($D234=1,IF(所有護老者!G234="","",所有護老者!G234),"")</f>
        <v/>
      </c>
      <c r="H234" s="160" t="str">
        <f>IF($D234=1,IF(所有護老者!H234="","",所有護老者!H234),"")</f>
        <v/>
      </c>
      <c r="I234" s="160" t="str">
        <f>IF($D234=1,IF(所有護老者!I234="","",所有護老者!I234),"")</f>
        <v/>
      </c>
      <c r="J234" s="160" t="str">
        <f>IF($D234=1,IF(所有護老者!J234="","",所有護老者!J234),"")</f>
        <v/>
      </c>
      <c r="K234" s="160" t="str">
        <f>IF($D234=1,IF(所有護老者!K234="","",所有護老者!K234),"")</f>
        <v/>
      </c>
      <c r="L234" s="160" t="str">
        <f>IF($D234=1,IF(所有護老者!L234="","",所有護老者!L234),"")</f>
        <v/>
      </c>
      <c r="M234" s="160" t="str">
        <f>IF($D234=1,IF(所有護老者!M234="","",所有護老者!M234),"")</f>
        <v/>
      </c>
      <c r="N234" s="160" t="str">
        <f>IF($D234=1,IF(所有護老者!N234="","",所有護老者!N234),"")</f>
        <v/>
      </c>
      <c r="O234" s="160" t="str">
        <f>IF($D234=1,IF(所有護老者!O234="","",所有護老者!O234),"")</f>
        <v/>
      </c>
      <c r="P234" s="160" t="str">
        <f>IF($D234=1,IF(所有護老者!P234="","",所有護老者!P234),"")</f>
        <v/>
      </c>
      <c r="Q234" s="160" t="str">
        <f>IF($D234=1,IF(所有護老者!Q234="","",所有護老者!Q234),"")</f>
        <v/>
      </c>
      <c r="R234" s="160" t="str">
        <f>IF($D234=1,IF(所有護老者!R234="","",所有護老者!R234),"")</f>
        <v/>
      </c>
      <c r="S234" s="160" t="str">
        <f>IF($D234=1,IF(所有護老者!S234="","",所有護老者!S234),"")</f>
        <v/>
      </c>
      <c r="T234" s="160" t="str">
        <f>IF($D234=1,IF(所有護老者!T234="","",所有護老者!T234),"")</f>
        <v/>
      </c>
      <c r="U234" s="160" t="str">
        <f>IF($D234=1,IF(所有護老者!U234="","",所有護老者!U234),"")</f>
        <v/>
      </c>
      <c r="V234" s="160" t="str">
        <f>IF($D234=1,IF(所有護老者!V234="","",所有護老者!V234),"")</f>
        <v/>
      </c>
      <c r="W234" s="160" t="str">
        <f>IF($D234=1,IF(所有護老者!W234="","",所有護老者!W234),"")</f>
        <v/>
      </c>
      <c r="X234" s="160" t="str">
        <f>IF($D234=1,IF(所有護老者!X234="","",所有護老者!X234),"")</f>
        <v/>
      </c>
      <c r="Y234" s="160" t="str">
        <f>IF($D234=1,IF(所有護老者!Y234="","",所有護老者!Y234),"")</f>
        <v/>
      </c>
      <c r="Z234" s="160" t="str">
        <f>IF($D234=1,IF(所有護老者!Z234="","",所有護老者!Z234),"")</f>
        <v/>
      </c>
      <c r="AA234" s="160" t="str">
        <f>IF($D234=1,IF(所有護老者!AA234="","",所有護老者!AA234),"")</f>
        <v/>
      </c>
      <c r="AB234" s="160" t="str">
        <f>IF($D234=1,IF(所有護老者!AB234="","",所有護老者!AB234),"")</f>
        <v/>
      </c>
      <c r="AC234" s="160" t="str">
        <f>IF($D234=1,IF(所有護老者!AC234="","",所有護老者!AC234),"")</f>
        <v/>
      </c>
      <c r="AD234" s="160" t="str">
        <f>IF($D234=1,IF(所有護老者!AD234="","",所有護老者!AD234),"")</f>
        <v/>
      </c>
      <c r="AE234" s="160" t="str">
        <f>IF($D234=1,IF(所有護老者!AE234="","",所有護老者!AE234),"")</f>
        <v/>
      </c>
      <c r="AF234" s="160" t="str">
        <f>IF($D234=1,IF(所有護老者!AF234="","",所有護老者!AF234),"")</f>
        <v/>
      </c>
      <c r="AG234" s="160" t="str">
        <f>IF($D234=1,IF(所有護老者!AG234="","",所有護老者!AG234),"")</f>
        <v/>
      </c>
      <c r="AH234" s="160" t="str">
        <f>IF(所有護老者!AK234="","",所有護老者!AK234)</f>
        <v/>
      </c>
      <c r="AI234" s="175" t="str">
        <f t="shared" si="109"/>
        <v/>
      </c>
      <c r="AJ234" s="175" t="str">
        <f t="shared" si="110"/>
        <v/>
      </c>
      <c r="AK234" s="175" t="str">
        <f t="shared" si="111"/>
        <v/>
      </c>
      <c r="AL234" s="175" t="str">
        <f t="shared" si="112"/>
        <v/>
      </c>
      <c r="AM234" s="175" t="str">
        <f t="shared" si="113"/>
        <v/>
      </c>
      <c r="AN234" s="175" t="str">
        <f t="shared" si="114"/>
        <v/>
      </c>
      <c r="AO234" s="175" t="str">
        <f t="shared" si="115"/>
        <v/>
      </c>
      <c r="AP234" s="175" t="str">
        <f t="shared" si="116"/>
        <v/>
      </c>
      <c r="AQ234" s="27">
        <f t="shared" si="117"/>
        <v>0</v>
      </c>
      <c r="AR234" s="27"/>
      <c r="AS234" s="27">
        <f t="shared" si="118"/>
        <v>0</v>
      </c>
      <c r="AT234" s="27">
        <f t="shared" si="119"/>
        <v>0</v>
      </c>
      <c r="AU234" s="27">
        <f t="shared" si="120"/>
        <v>0</v>
      </c>
      <c r="AV234" s="27">
        <f t="shared" si="121"/>
        <v>0</v>
      </c>
      <c r="AW234" s="27">
        <f t="shared" si="122"/>
        <v>0</v>
      </c>
      <c r="AX234" s="27">
        <f t="shared" si="123"/>
        <v>0</v>
      </c>
      <c r="AY234" s="27">
        <f t="shared" si="124"/>
        <v>0</v>
      </c>
      <c r="AZ234" s="27">
        <f t="shared" si="125"/>
        <v>0</v>
      </c>
      <c r="BA234" s="176"/>
      <c r="BB234" s="27">
        <f t="shared" si="126"/>
        <v>0</v>
      </c>
      <c r="BC234" s="176"/>
      <c r="BD234" s="276" t="str">
        <f t="shared" si="127"/>
        <v/>
      </c>
      <c r="BE234" s="176"/>
      <c r="BF234" s="27">
        <f t="shared" si="128"/>
        <v>0</v>
      </c>
      <c r="BG234" s="27">
        <f t="shared" si="129"/>
        <v>0</v>
      </c>
      <c r="BH234" s="27">
        <f t="shared" si="130"/>
        <v>0</v>
      </c>
      <c r="BI234" s="27">
        <f t="shared" si="131"/>
        <v>0</v>
      </c>
      <c r="BJ234" s="27">
        <f t="shared" si="132"/>
        <v>0</v>
      </c>
      <c r="BK234" s="27"/>
      <c r="BL234" s="166"/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6"/>
      <c r="BW234" s="166"/>
      <c r="BX234" s="166"/>
      <c r="BY234" s="166"/>
      <c r="BZ234" s="166"/>
      <c r="CA234" s="166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</row>
    <row r="235" spans="1:91">
      <c r="A235" s="160" t="str">
        <f>IF($D235=1,IF(所有護老者!A235="","",所有護老者!A235),"")</f>
        <v/>
      </c>
      <c r="B235" s="160" t="str">
        <f>IF($D235=1,IF(所有護老者!B235="","",所有護老者!B235),"")</f>
        <v/>
      </c>
      <c r="C235" s="160" t="str">
        <f>IF($D235=1,IF(所有護老者!D235="","",所有護老者!D235),"")</f>
        <v/>
      </c>
      <c r="D235" s="160" t="str">
        <f>IF(所有護老者!C235=1,1,"")</f>
        <v/>
      </c>
      <c r="E235" s="160" t="str">
        <f>IF($D235=1,IF(所有護老者!E235="","",所有護老者!E235),"")</f>
        <v/>
      </c>
      <c r="F235" s="160" t="str">
        <f>IF($D235=1,IF(所有護老者!F235="","",所有護老者!F235),"")</f>
        <v/>
      </c>
      <c r="G235" s="160" t="str">
        <f>IF($D235=1,IF(所有護老者!G235="","",所有護老者!G235),"")</f>
        <v/>
      </c>
      <c r="H235" s="160" t="str">
        <f>IF($D235=1,IF(所有護老者!H235="","",所有護老者!H235),"")</f>
        <v/>
      </c>
      <c r="I235" s="160" t="str">
        <f>IF($D235=1,IF(所有護老者!I235="","",所有護老者!I235),"")</f>
        <v/>
      </c>
      <c r="J235" s="160" t="str">
        <f>IF($D235=1,IF(所有護老者!J235="","",所有護老者!J235),"")</f>
        <v/>
      </c>
      <c r="K235" s="160" t="str">
        <f>IF($D235=1,IF(所有護老者!K235="","",所有護老者!K235),"")</f>
        <v/>
      </c>
      <c r="L235" s="160" t="str">
        <f>IF($D235=1,IF(所有護老者!L235="","",所有護老者!L235),"")</f>
        <v/>
      </c>
      <c r="M235" s="160" t="str">
        <f>IF($D235=1,IF(所有護老者!M235="","",所有護老者!M235),"")</f>
        <v/>
      </c>
      <c r="N235" s="160" t="str">
        <f>IF($D235=1,IF(所有護老者!N235="","",所有護老者!N235),"")</f>
        <v/>
      </c>
      <c r="O235" s="160" t="str">
        <f>IF($D235=1,IF(所有護老者!O235="","",所有護老者!O235),"")</f>
        <v/>
      </c>
      <c r="P235" s="160" t="str">
        <f>IF($D235=1,IF(所有護老者!P235="","",所有護老者!P235),"")</f>
        <v/>
      </c>
      <c r="Q235" s="160" t="str">
        <f>IF($D235=1,IF(所有護老者!Q235="","",所有護老者!Q235),"")</f>
        <v/>
      </c>
      <c r="R235" s="160" t="str">
        <f>IF($D235=1,IF(所有護老者!R235="","",所有護老者!R235),"")</f>
        <v/>
      </c>
      <c r="S235" s="160" t="str">
        <f>IF($D235=1,IF(所有護老者!S235="","",所有護老者!S235),"")</f>
        <v/>
      </c>
      <c r="T235" s="160" t="str">
        <f>IF($D235=1,IF(所有護老者!T235="","",所有護老者!T235),"")</f>
        <v/>
      </c>
      <c r="U235" s="160" t="str">
        <f>IF($D235=1,IF(所有護老者!U235="","",所有護老者!U235),"")</f>
        <v/>
      </c>
      <c r="V235" s="160" t="str">
        <f>IF($D235=1,IF(所有護老者!V235="","",所有護老者!V235),"")</f>
        <v/>
      </c>
      <c r="W235" s="160" t="str">
        <f>IF($D235=1,IF(所有護老者!W235="","",所有護老者!W235),"")</f>
        <v/>
      </c>
      <c r="X235" s="160" t="str">
        <f>IF($D235=1,IF(所有護老者!X235="","",所有護老者!X235),"")</f>
        <v/>
      </c>
      <c r="Y235" s="160" t="str">
        <f>IF($D235=1,IF(所有護老者!Y235="","",所有護老者!Y235),"")</f>
        <v/>
      </c>
      <c r="Z235" s="160" t="str">
        <f>IF($D235=1,IF(所有護老者!Z235="","",所有護老者!Z235),"")</f>
        <v/>
      </c>
      <c r="AA235" s="160" t="str">
        <f>IF($D235=1,IF(所有護老者!AA235="","",所有護老者!AA235),"")</f>
        <v/>
      </c>
      <c r="AB235" s="160" t="str">
        <f>IF($D235=1,IF(所有護老者!AB235="","",所有護老者!AB235),"")</f>
        <v/>
      </c>
      <c r="AC235" s="160" t="str">
        <f>IF($D235=1,IF(所有護老者!AC235="","",所有護老者!AC235),"")</f>
        <v/>
      </c>
      <c r="AD235" s="160" t="str">
        <f>IF($D235=1,IF(所有護老者!AD235="","",所有護老者!AD235),"")</f>
        <v/>
      </c>
      <c r="AE235" s="160" t="str">
        <f>IF($D235=1,IF(所有護老者!AE235="","",所有護老者!AE235),"")</f>
        <v/>
      </c>
      <c r="AF235" s="160" t="str">
        <f>IF($D235=1,IF(所有護老者!AF235="","",所有護老者!AF235),"")</f>
        <v/>
      </c>
      <c r="AG235" s="160" t="str">
        <f>IF($D235=1,IF(所有護老者!AG235="","",所有護老者!AG235),"")</f>
        <v/>
      </c>
      <c r="AH235" s="160" t="str">
        <f>IF(所有護老者!AK235="","",所有護老者!AK235)</f>
        <v/>
      </c>
      <c r="AI235" s="175" t="str">
        <f t="shared" si="109"/>
        <v/>
      </c>
      <c r="AJ235" s="175" t="str">
        <f t="shared" si="110"/>
        <v/>
      </c>
      <c r="AK235" s="175" t="str">
        <f t="shared" si="111"/>
        <v/>
      </c>
      <c r="AL235" s="175" t="str">
        <f t="shared" si="112"/>
        <v/>
      </c>
      <c r="AM235" s="175" t="str">
        <f t="shared" si="113"/>
        <v/>
      </c>
      <c r="AN235" s="175" t="str">
        <f t="shared" si="114"/>
        <v/>
      </c>
      <c r="AO235" s="175" t="str">
        <f t="shared" si="115"/>
        <v/>
      </c>
      <c r="AP235" s="175" t="str">
        <f t="shared" si="116"/>
        <v/>
      </c>
      <c r="AQ235" s="27">
        <f t="shared" si="117"/>
        <v>0</v>
      </c>
      <c r="AR235" s="27"/>
      <c r="AS235" s="27">
        <f t="shared" si="118"/>
        <v>0</v>
      </c>
      <c r="AT235" s="27">
        <f t="shared" si="119"/>
        <v>0</v>
      </c>
      <c r="AU235" s="27">
        <f t="shared" si="120"/>
        <v>0</v>
      </c>
      <c r="AV235" s="27">
        <f t="shared" si="121"/>
        <v>0</v>
      </c>
      <c r="AW235" s="27">
        <f t="shared" si="122"/>
        <v>0</v>
      </c>
      <c r="AX235" s="27">
        <f t="shared" si="123"/>
        <v>0</v>
      </c>
      <c r="AY235" s="27">
        <f t="shared" si="124"/>
        <v>0</v>
      </c>
      <c r="AZ235" s="27">
        <f t="shared" si="125"/>
        <v>0</v>
      </c>
      <c r="BA235" s="176"/>
      <c r="BB235" s="27">
        <f t="shared" si="126"/>
        <v>0</v>
      </c>
      <c r="BC235" s="176"/>
      <c r="BD235" s="276" t="str">
        <f t="shared" si="127"/>
        <v/>
      </c>
      <c r="BE235" s="176"/>
      <c r="BF235" s="27">
        <f t="shared" si="128"/>
        <v>0</v>
      </c>
      <c r="BG235" s="27">
        <f t="shared" si="129"/>
        <v>0</v>
      </c>
      <c r="BH235" s="27">
        <f t="shared" si="130"/>
        <v>0</v>
      </c>
      <c r="BI235" s="27">
        <f t="shared" si="131"/>
        <v>0</v>
      </c>
      <c r="BJ235" s="27">
        <f t="shared" si="132"/>
        <v>0</v>
      </c>
      <c r="BK235" s="27"/>
      <c r="BL235" s="166"/>
      <c r="BM235" s="166"/>
      <c r="BN235" s="166"/>
      <c r="BO235" s="166"/>
      <c r="BP235" s="166"/>
      <c r="BQ235" s="166"/>
      <c r="BR235" s="166"/>
      <c r="BS235" s="166"/>
      <c r="BT235" s="166"/>
      <c r="BU235" s="166"/>
      <c r="BV235" s="166"/>
      <c r="BW235" s="166"/>
      <c r="BX235" s="166"/>
      <c r="BY235" s="166"/>
      <c r="BZ235" s="166"/>
      <c r="CA235" s="166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</row>
    <row r="236" spans="1:91">
      <c r="A236" s="160" t="str">
        <f>IF($D236=1,IF(所有護老者!A236="","",所有護老者!A236),"")</f>
        <v/>
      </c>
      <c r="B236" s="160" t="str">
        <f>IF($D236=1,IF(所有護老者!B236="","",所有護老者!B236),"")</f>
        <v/>
      </c>
      <c r="C236" s="160" t="str">
        <f>IF($D236=1,IF(所有護老者!D236="","",所有護老者!D236),"")</f>
        <v/>
      </c>
      <c r="D236" s="160" t="str">
        <f>IF(所有護老者!C236=1,1,"")</f>
        <v/>
      </c>
      <c r="E236" s="160" t="str">
        <f>IF($D236=1,IF(所有護老者!E236="","",所有護老者!E236),"")</f>
        <v/>
      </c>
      <c r="F236" s="160" t="str">
        <f>IF($D236=1,IF(所有護老者!F236="","",所有護老者!F236),"")</f>
        <v/>
      </c>
      <c r="G236" s="160" t="str">
        <f>IF($D236=1,IF(所有護老者!G236="","",所有護老者!G236),"")</f>
        <v/>
      </c>
      <c r="H236" s="160" t="str">
        <f>IF($D236=1,IF(所有護老者!H236="","",所有護老者!H236),"")</f>
        <v/>
      </c>
      <c r="I236" s="160" t="str">
        <f>IF($D236=1,IF(所有護老者!I236="","",所有護老者!I236),"")</f>
        <v/>
      </c>
      <c r="J236" s="160" t="str">
        <f>IF($D236=1,IF(所有護老者!J236="","",所有護老者!J236),"")</f>
        <v/>
      </c>
      <c r="K236" s="160" t="str">
        <f>IF($D236=1,IF(所有護老者!K236="","",所有護老者!K236),"")</f>
        <v/>
      </c>
      <c r="L236" s="160" t="str">
        <f>IF($D236=1,IF(所有護老者!L236="","",所有護老者!L236),"")</f>
        <v/>
      </c>
      <c r="M236" s="160" t="str">
        <f>IF($D236=1,IF(所有護老者!M236="","",所有護老者!M236),"")</f>
        <v/>
      </c>
      <c r="N236" s="160" t="str">
        <f>IF($D236=1,IF(所有護老者!N236="","",所有護老者!N236),"")</f>
        <v/>
      </c>
      <c r="O236" s="160" t="str">
        <f>IF($D236=1,IF(所有護老者!O236="","",所有護老者!O236),"")</f>
        <v/>
      </c>
      <c r="P236" s="160" t="str">
        <f>IF($D236=1,IF(所有護老者!P236="","",所有護老者!P236),"")</f>
        <v/>
      </c>
      <c r="Q236" s="160" t="str">
        <f>IF($D236=1,IF(所有護老者!Q236="","",所有護老者!Q236),"")</f>
        <v/>
      </c>
      <c r="R236" s="160" t="str">
        <f>IF($D236=1,IF(所有護老者!R236="","",所有護老者!R236),"")</f>
        <v/>
      </c>
      <c r="S236" s="160" t="str">
        <f>IF($D236=1,IF(所有護老者!S236="","",所有護老者!S236),"")</f>
        <v/>
      </c>
      <c r="T236" s="160" t="str">
        <f>IF($D236=1,IF(所有護老者!T236="","",所有護老者!T236),"")</f>
        <v/>
      </c>
      <c r="U236" s="160" t="str">
        <f>IF($D236=1,IF(所有護老者!U236="","",所有護老者!U236),"")</f>
        <v/>
      </c>
      <c r="V236" s="160" t="str">
        <f>IF($D236=1,IF(所有護老者!V236="","",所有護老者!V236),"")</f>
        <v/>
      </c>
      <c r="W236" s="160" t="str">
        <f>IF($D236=1,IF(所有護老者!W236="","",所有護老者!W236),"")</f>
        <v/>
      </c>
      <c r="X236" s="160" t="str">
        <f>IF($D236=1,IF(所有護老者!X236="","",所有護老者!X236),"")</f>
        <v/>
      </c>
      <c r="Y236" s="160" t="str">
        <f>IF($D236=1,IF(所有護老者!Y236="","",所有護老者!Y236),"")</f>
        <v/>
      </c>
      <c r="Z236" s="160" t="str">
        <f>IF($D236=1,IF(所有護老者!Z236="","",所有護老者!Z236),"")</f>
        <v/>
      </c>
      <c r="AA236" s="160" t="str">
        <f>IF($D236=1,IF(所有護老者!AA236="","",所有護老者!AA236),"")</f>
        <v/>
      </c>
      <c r="AB236" s="160" t="str">
        <f>IF($D236=1,IF(所有護老者!AB236="","",所有護老者!AB236),"")</f>
        <v/>
      </c>
      <c r="AC236" s="160" t="str">
        <f>IF($D236=1,IF(所有護老者!AC236="","",所有護老者!AC236),"")</f>
        <v/>
      </c>
      <c r="AD236" s="160" t="str">
        <f>IF($D236=1,IF(所有護老者!AD236="","",所有護老者!AD236),"")</f>
        <v/>
      </c>
      <c r="AE236" s="160" t="str">
        <f>IF($D236=1,IF(所有護老者!AE236="","",所有護老者!AE236),"")</f>
        <v/>
      </c>
      <c r="AF236" s="160" t="str">
        <f>IF($D236=1,IF(所有護老者!AF236="","",所有護老者!AF236),"")</f>
        <v/>
      </c>
      <c r="AG236" s="160" t="str">
        <f>IF($D236=1,IF(所有護老者!AG236="","",所有護老者!AG236),"")</f>
        <v/>
      </c>
      <c r="AH236" s="160" t="str">
        <f>IF(所有護老者!AK236="","",所有護老者!AK236)</f>
        <v/>
      </c>
      <c r="AI236" s="175" t="str">
        <f t="shared" si="109"/>
        <v/>
      </c>
      <c r="AJ236" s="175" t="str">
        <f t="shared" si="110"/>
        <v/>
      </c>
      <c r="AK236" s="175" t="str">
        <f t="shared" si="111"/>
        <v/>
      </c>
      <c r="AL236" s="175" t="str">
        <f t="shared" si="112"/>
        <v/>
      </c>
      <c r="AM236" s="175" t="str">
        <f t="shared" si="113"/>
        <v/>
      </c>
      <c r="AN236" s="175" t="str">
        <f t="shared" si="114"/>
        <v/>
      </c>
      <c r="AO236" s="175" t="str">
        <f t="shared" si="115"/>
        <v/>
      </c>
      <c r="AP236" s="175" t="str">
        <f t="shared" si="116"/>
        <v/>
      </c>
      <c r="AQ236" s="27">
        <f t="shared" si="117"/>
        <v>0</v>
      </c>
      <c r="AR236" s="27"/>
      <c r="AS236" s="27">
        <f t="shared" si="118"/>
        <v>0</v>
      </c>
      <c r="AT236" s="27">
        <f t="shared" si="119"/>
        <v>0</v>
      </c>
      <c r="AU236" s="27">
        <f t="shared" si="120"/>
        <v>0</v>
      </c>
      <c r="AV236" s="27">
        <f t="shared" si="121"/>
        <v>0</v>
      </c>
      <c r="AW236" s="27">
        <f t="shared" si="122"/>
        <v>0</v>
      </c>
      <c r="AX236" s="27">
        <f t="shared" si="123"/>
        <v>0</v>
      </c>
      <c r="AY236" s="27">
        <f t="shared" si="124"/>
        <v>0</v>
      </c>
      <c r="AZ236" s="27">
        <f t="shared" si="125"/>
        <v>0</v>
      </c>
      <c r="BA236" s="176"/>
      <c r="BB236" s="27">
        <f t="shared" si="126"/>
        <v>0</v>
      </c>
      <c r="BC236" s="176"/>
      <c r="BD236" s="276" t="str">
        <f t="shared" si="127"/>
        <v/>
      </c>
      <c r="BE236" s="176"/>
      <c r="BF236" s="27">
        <f t="shared" si="128"/>
        <v>0</v>
      </c>
      <c r="BG236" s="27">
        <f t="shared" si="129"/>
        <v>0</v>
      </c>
      <c r="BH236" s="27">
        <f t="shared" si="130"/>
        <v>0</v>
      </c>
      <c r="BI236" s="27">
        <f t="shared" si="131"/>
        <v>0</v>
      </c>
      <c r="BJ236" s="27">
        <f t="shared" si="132"/>
        <v>0</v>
      </c>
      <c r="BK236" s="27"/>
      <c r="BL236" s="166"/>
      <c r="BM236" s="166"/>
      <c r="BN236" s="166"/>
      <c r="BO236" s="166"/>
      <c r="BP236" s="166"/>
      <c r="BQ236" s="166"/>
      <c r="BR236" s="166"/>
      <c r="BS236" s="166"/>
      <c r="BT236" s="166"/>
      <c r="BU236" s="166"/>
      <c r="BV236" s="166"/>
      <c r="BW236" s="166"/>
      <c r="BX236" s="166"/>
      <c r="BY236" s="166"/>
      <c r="BZ236" s="166"/>
      <c r="CA236" s="166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</row>
    <row r="237" spans="1:91">
      <c r="A237" s="160" t="str">
        <f>IF($D237=1,IF(所有護老者!A237="","",所有護老者!A237),"")</f>
        <v/>
      </c>
      <c r="B237" s="160" t="str">
        <f>IF($D237=1,IF(所有護老者!B237="","",所有護老者!B237),"")</f>
        <v/>
      </c>
      <c r="C237" s="160" t="str">
        <f>IF($D237=1,IF(所有護老者!D237="","",所有護老者!D237),"")</f>
        <v/>
      </c>
      <c r="D237" s="160" t="str">
        <f>IF(所有護老者!C237=1,1,"")</f>
        <v/>
      </c>
      <c r="E237" s="160" t="str">
        <f>IF($D237=1,IF(所有護老者!E237="","",所有護老者!E237),"")</f>
        <v/>
      </c>
      <c r="F237" s="160" t="str">
        <f>IF($D237=1,IF(所有護老者!F237="","",所有護老者!F237),"")</f>
        <v/>
      </c>
      <c r="G237" s="160" t="str">
        <f>IF($D237=1,IF(所有護老者!G237="","",所有護老者!G237),"")</f>
        <v/>
      </c>
      <c r="H237" s="160" t="str">
        <f>IF($D237=1,IF(所有護老者!H237="","",所有護老者!H237),"")</f>
        <v/>
      </c>
      <c r="I237" s="160" t="str">
        <f>IF($D237=1,IF(所有護老者!I237="","",所有護老者!I237),"")</f>
        <v/>
      </c>
      <c r="J237" s="160" t="str">
        <f>IF($D237=1,IF(所有護老者!J237="","",所有護老者!J237),"")</f>
        <v/>
      </c>
      <c r="K237" s="160" t="str">
        <f>IF($D237=1,IF(所有護老者!K237="","",所有護老者!K237),"")</f>
        <v/>
      </c>
      <c r="L237" s="160" t="str">
        <f>IF($D237=1,IF(所有護老者!L237="","",所有護老者!L237),"")</f>
        <v/>
      </c>
      <c r="M237" s="160" t="str">
        <f>IF($D237=1,IF(所有護老者!M237="","",所有護老者!M237),"")</f>
        <v/>
      </c>
      <c r="N237" s="160" t="str">
        <f>IF($D237=1,IF(所有護老者!N237="","",所有護老者!N237),"")</f>
        <v/>
      </c>
      <c r="O237" s="160" t="str">
        <f>IF($D237=1,IF(所有護老者!O237="","",所有護老者!O237),"")</f>
        <v/>
      </c>
      <c r="P237" s="160" t="str">
        <f>IF($D237=1,IF(所有護老者!P237="","",所有護老者!P237),"")</f>
        <v/>
      </c>
      <c r="Q237" s="160" t="str">
        <f>IF($D237=1,IF(所有護老者!Q237="","",所有護老者!Q237),"")</f>
        <v/>
      </c>
      <c r="R237" s="160" t="str">
        <f>IF($D237=1,IF(所有護老者!R237="","",所有護老者!R237),"")</f>
        <v/>
      </c>
      <c r="S237" s="160" t="str">
        <f>IF($D237=1,IF(所有護老者!S237="","",所有護老者!S237),"")</f>
        <v/>
      </c>
      <c r="T237" s="160" t="str">
        <f>IF($D237=1,IF(所有護老者!T237="","",所有護老者!T237),"")</f>
        <v/>
      </c>
      <c r="U237" s="160" t="str">
        <f>IF($D237=1,IF(所有護老者!U237="","",所有護老者!U237),"")</f>
        <v/>
      </c>
      <c r="V237" s="160" t="str">
        <f>IF($D237=1,IF(所有護老者!V237="","",所有護老者!V237),"")</f>
        <v/>
      </c>
      <c r="W237" s="160" t="str">
        <f>IF($D237=1,IF(所有護老者!W237="","",所有護老者!W237),"")</f>
        <v/>
      </c>
      <c r="X237" s="160" t="str">
        <f>IF($D237=1,IF(所有護老者!X237="","",所有護老者!X237),"")</f>
        <v/>
      </c>
      <c r="Y237" s="160" t="str">
        <f>IF($D237=1,IF(所有護老者!Y237="","",所有護老者!Y237),"")</f>
        <v/>
      </c>
      <c r="Z237" s="160" t="str">
        <f>IF($D237=1,IF(所有護老者!Z237="","",所有護老者!Z237),"")</f>
        <v/>
      </c>
      <c r="AA237" s="160" t="str">
        <f>IF($D237=1,IF(所有護老者!AA237="","",所有護老者!AA237),"")</f>
        <v/>
      </c>
      <c r="AB237" s="160" t="str">
        <f>IF($D237=1,IF(所有護老者!AB237="","",所有護老者!AB237),"")</f>
        <v/>
      </c>
      <c r="AC237" s="160" t="str">
        <f>IF($D237=1,IF(所有護老者!AC237="","",所有護老者!AC237),"")</f>
        <v/>
      </c>
      <c r="AD237" s="160" t="str">
        <f>IF($D237=1,IF(所有護老者!AD237="","",所有護老者!AD237),"")</f>
        <v/>
      </c>
      <c r="AE237" s="160" t="str">
        <f>IF($D237=1,IF(所有護老者!AE237="","",所有護老者!AE237),"")</f>
        <v/>
      </c>
      <c r="AF237" s="160" t="str">
        <f>IF($D237=1,IF(所有護老者!AF237="","",所有護老者!AF237),"")</f>
        <v/>
      </c>
      <c r="AG237" s="160" t="str">
        <f>IF($D237=1,IF(所有護老者!AG237="","",所有護老者!AG237),"")</f>
        <v/>
      </c>
      <c r="AH237" s="160" t="str">
        <f>IF(所有護老者!AK237="","",所有護老者!AK237)</f>
        <v/>
      </c>
      <c r="AI237" s="175" t="str">
        <f t="shared" si="109"/>
        <v/>
      </c>
      <c r="AJ237" s="175" t="str">
        <f t="shared" si="110"/>
        <v/>
      </c>
      <c r="AK237" s="175" t="str">
        <f t="shared" si="111"/>
        <v/>
      </c>
      <c r="AL237" s="175" t="str">
        <f t="shared" si="112"/>
        <v/>
      </c>
      <c r="AM237" s="175" t="str">
        <f t="shared" si="113"/>
        <v/>
      </c>
      <c r="AN237" s="175" t="str">
        <f t="shared" si="114"/>
        <v/>
      </c>
      <c r="AO237" s="175" t="str">
        <f t="shared" si="115"/>
        <v/>
      </c>
      <c r="AP237" s="175" t="str">
        <f t="shared" si="116"/>
        <v/>
      </c>
      <c r="AQ237" s="27">
        <f t="shared" si="117"/>
        <v>0</v>
      </c>
      <c r="AR237" s="27"/>
      <c r="AS237" s="27">
        <f t="shared" si="118"/>
        <v>0</v>
      </c>
      <c r="AT237" s="27">
        <f t="shared" si="119"/>
        <v>0</v>
      </c>
      <c r="AU237" s="27">
        <f t="shared" si="120"/>
        <v>0</v>
      </c>
      <c r="AV237" s="27">
        <f t="shared" si="121"/>
        <v>0</v>
      </c>
      <c r="AW237" s="27">
        <f t="shared" si="122"/>
        <v>0</v>
      </c>
      <c r="AX237" s="27">
        <f t="shared" si="123"/>
        <v>0</v>
      </c>
      <c r="AY237" s="27">
        <f t="shared" si="124"/>
        <v>0</v>
      </c>
      <c r="AZ237" s="27">
        <f t="shared" si="125"/>
        <v>0</v>
      </c>
      <c r="BA237" s="176"/>
      <c r="BB237" s="27">
        <f t="shared" si="126"/>
        <v>0</v>
      </c>
      <c r="BC237" s="176"/>
      <c r="BD237" s="276" t="str">
        <f t="shared" si="127"/>
        <v/>
      </c>
      <c r="BE237" s="176"/>
      <c r="BF237" s="27">
        <f t="shared" si="128"/>
        <v>0</v>
      </c>
      <c r="BG237" s="27">
        <f t="shared" si="129"/>
        <v>0</v>
      </c>
      <c r="BH237" s="27">
        <f t="shared" si="130"/>
        <v>0</v>
      </c>
      <c r="BI237" s="27">
        <f t="shared" si="131"/>
        <v>0</v>
      </c>
      <c r="BJ237" s="27">
        <f t="shared" si="132"/>
        <v>0</v>
      </c>
      <c r="BK237" s="27"/>
      <c r="BL237" s="166"/>
      <c r="BM237" s="166"/>
      <c r="BN237" s="166"/>
      <c r="BO237" s="166"/>
      <c r="BP237" s="166"/>
      <c r="BQ237" s="166"/>
      <c r="BR237" s="166"/>
      <c r="BS237" s="166"/>
      <c r="BT237" s="166"/>
      <c r="BU237" s="166"/>
      <c r="BV237" s="166"/>
      <c r="BW237" s="166"/>
      <c r="BX237" s="166"/>
      <c r="BY237" s="166"/>
      <c r="BZ237" s="166"/>
      <c r="CA237" s="166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</row>
    <row r="238" spans="1:91">
      <c r="A238" s="160" t="str">
        <f>IF($D238=1,IF(所有護老者!A238="","",所有護老者!A238),"")</f>
        <v/>
      </c>
      <c r="B238" s="160" t="str">
        <f>IF($D238=1,IF(所有護老者!B238="","",所有護老者!B238),"")</f>
        <v/>
      </c>
      <c r="C238" s="160" t="str">
        <f>IF($D238=1,IF(所有護老者!D238="","",所有護老者!D238),"")</f>
        <v/>
      </c>
      <c r="D238" s="160" t="str">
        <f>IF(所有護老者!C238=1,1,"")</f>
        <v/>
      </c>
      <c r="E238" s="160" t="str">
        <f>IF($D238=1,IF(所有護老者!E238="","",所有護老者!E238),"")</f>
        <v/>
      </c>
      <c r="F238" s="160" t="str">
        <f>IF($D238=1,IF(所有護老者!F238="","",所有護老者!F238),"")</f>
        <v/>
      </c>
      <c r="G238" s="160" t="str">
        <f>IF($D238=1,IF(所有護老者!G238="","",所有護老者!G238),"")</f>
        <v/>
      </c>
      <c r="H238" s="160" t="str">
        <f>IF($D238=1,IF(所有護老者!H238="","",所有護老者!H238),"")</f>
        <v/>
      </c>
      <c r="I238" s="160" t="str">
        <f>IF($D238=1,IF(所有護老者!I238="","",所有護老者!I238),"")</f>
        <v/>
      </c>
      <c r="J238" s="160" t="str">
        <f>IF($D238=1,IF(所有護老者!J238="","",所有護老者!J238),"")</f>
        <v/>
      </c>
      <c r="K238" s="160" t="str">
        <f>IF($D238=1,IF(所有護老者!K238="","",所有護老者!K238),"")</f>
        <v/>
      </c>
      <c r="L238" s="160" t="str">
        <f>IF($D238=1,IF(所有護老者!L238="","",所有護老者!L238),"")</f>
        <v/>
      </c>
      <c r="M238" s="160" t="str">
        <f>IF($D238=1,IF(所有護老者!M238="","",所有護老者!M238),"")</f>
        <v/>
      </c>
      <c r="N238" s="160" t="str">
        <f>IF($D238=1,IF(所有護老者!N238="","",所有護老者!N238),"")</f>
        <v/>
      </c>
      <c r="O238" s="160" t="str">
        <f>IF($D238=1,IF(所有護老者!O238="","",所有護老者!O238),"")</f>
        <v/>
      </c>
      <c r="P238" s="160" t="str">
        <f>IF($D238=1,IF(所有護老者!P238="","",所有護老者!P238),"")</f>
        <v/>
      </c>
      <c r="Q238" s="160" t="str">
        <f>IF($D238=1,IF(所有護老者!Q238="","",所有護老者!Q238),"")</f>
        <v/>
      </c>
      <c r="R238" s="160" t="str">
        <f>IF($D238=1,IF(所有護老者!R238="","",所有護老者!R238),"")</f>
        <v/>
      </c>
      <c r="S238" s="160" t="str">
        <f>IF($D238=1,IF(所有護老者!S238="","",所有護老者!S238),"")</f>
        <v/>
      </c>
      <c r="T238" s="160" t="str">
        <f>IF($D238=1,IF(所有護老者!T238="","",所有護老者!T238),"")</f>
        <v/>
      </c>
      <c r="U238" s="160" t="str">
        <f>IF($D238=1,IF(所有護老者!U238="","",所有護老者!U238),"")</f>
        <v/>
      </c>
      <c r="V238" s="160" t="str">
        <f>IF($D238=1,IF(所有護老者!V238="","",所有護老者!V238),"")</f>
        <v/>
      </c>
      <c r="W238" s="160" t="str">
        <f>IF($D238=1,IF(所有護老者!W238="","",所有護老者!W238),"")</f>
        <v/>
      </c>
      <c r="X238" s="160" t="str">
        <f>IF($D238=1,IF(所有護老者!X238="","",所有護老者!X238),"")</f>
        <v/>
      </c>
      <c r="Y238" s="160" t="str">
        <f>IF($D238=1,IF(所有護老者!Y238="","",所有護老者!Y238),"")</f>
        <v/>
      </c>
      <c r="Z238" s="160" t="str">
        <f>IF($D238=1,IF(所有護老者!Z238="","",所有護老者!Z238),"")</f>
        <v/>
      </c>
      <c r="AA238" s="160" t="str">
        <f>IF($D238=1,IF(所有護老者!AA238="","",所有護老者!AA238),"")</f>
        <v/>
      </c>
      <c r="AB238" s="160" t="str">
        <f>IF($D238=1,IF(所有護老者!AB238="","",所有護老者!AB238),"")</f>
        <v/>
      </c>
      <c r="AC238" s="160" t="str">
        <f>IF($D238=1,IF(所有護老者!AC238="","",所有護老者!AC238),"")</f>
        <v/>
      </c>
      <c r="AD238" s="160" t="str">
        <f>IF($D238=1,IF(所有護老者!AD238="","",所有護老者!AD238),"")</f>
        <v/>
      </c>
      <c r="AE238" s="160" t="str">
        <f>IF($D238=1,IF(所有護老者!AE238="","",所有護老者!AE238),"")</f>
        <v/>
      </c>
      <c r="AF238" s="160" t="str">
        <f>IF($D238=1,IF(所有護老者!AF238="","",所有護老者!AF238),"")</f>
        <v/>
      </c>
      <c r="AG238" s="160" t="str">
        <f>IF($D238=1,IF(所有護老者!AG238="","",所有護老者!AG238),"")</f>
        <v/>
      </c>
      <c r="AH238" s="160" t="str">
        <f>IF(所有護老者!AK238="","",所有護老者!AK238)</f>
        <v/>
      </c>
      <c r="AI238" s="175" t="str">
        <f t="shared" si="109"/>
        <v/>
      </c>
      <c r="AJ238" s="175" t="str">
        <f t="shared" si="110"/>
        <v/>
      </c>
      <c r="AK238" s="175" t="str">
        <f t="shared" si="111"/>
        <v/>
      </c>
      <c r="AL238" s="175" t="str">
        <f t="shared" si="112"/>
        <v/>
      </c>
      <c r="AM238" s="175" t="str">
        <f t="shared" si="113"/>
        <v/>
      </c>
      <c r="AN238" s="175" t="str">
        <f t="shared" si="114"/>
        <v/>
      </c>
      <c r="AO238" s="175" t="str">
        <f t="shared" si="115"/>
        <v/>
      </c>
      <c r="AP238" s="175" t="str">
        <f t="shared" si="116"/>
        <v/>
      </c>
      <c r="AQ238" s="27">
        <f t="shared" si="117"/>
        <v>0</v>
      </c>
      <c r="AR238" s="27"/>
      <c r="AS238" s="27">
        <f t="shared" si="118"/>
        <v>0</v>
      </c>
      <c r="AT238" s="27">
        <f t="shared" si="119"/>
        <v>0</v>
      </c>
      <c r="AU238" s="27">
        <f t="shared" si="120"/>
        <v>0</v>
      </c>
      <c r="AV238" s="27">
        <f t="shared" si="121"/>
        <v>0</v>
      </c>
      <c r="AW238" s="27">
        <f t="shared" si="122"/>
        <v>0</v>
      </c>
      <c r="AX238" s="27">
        <f t="shared" si="123"/>
        <v>0</v>
      </c>
      <c r="AY238" s="27">
        <f t="shared" si="124"/>
        <v>0</v>
      </c>
      <c r="AZ238" s="27">
        <f t="shared" si="125"/>
        <v>0</v>
      </c>
      <c r="BA238" s="176"/>
      <c r="BB238" s="27">
        <f t="shared" si="126"/>
        <v>0</v>
      </c>
      <c r="BC238" s="176"/>
      <c r="BD238" s="276" t="str">
        <f t="shared" si="127"/>
        <v/>
      </c>
      <c r="BE238" s="176"/>
      <c r="BF238" s="27">
        <f t="shared" si="128"/>
        <v>0</v>
      </c>
      <c r="BG238" s="27">
        <f t="shared" si="129"/>
        <v>0</v>
      </c>
      <c r="BH238" s="27">
        <f t="shared" si="130"/>
        <v>0</v>
      </c>
      <c r="BI238" s="27">
        <f t="shared" si="131"/>
        <v>0</v>
      </c>
      <c r="BJ238" s="27">
        <f t="shared" si="132"/>
        <v>0</v>
      </c>
      <c r="BK238" s="27"/>
      <c r="BL238" s="166"/>
      <c r="BM238" s="166"/>
      <c r="BN238" s="166"/>
      <c r="BO238" s="166"/>
      <c r="BP238" s="166"/>
      <c r="BQ238" s="166"/>
      <c r="BR238" s="166"/>
      <c r="BS238" s="166"/>
      <c r="BT238" s="166"/>
      <c r="BU238" s="166"/>
      <c r="BV238" s="166"/>
      <c r="BW238" s="166"/>
      <c r="BX238" s="166"/>
      <c r="BY238" s="166"/>
      <c r="BZ238" s="166"/>
      <c r="CA238" s="166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</row>
    <row r="239" spans="1:91">
      <c r="A239" s="160" t="str">
        <f>IF($D239=1,IF(所有護老者!A239="","",所有護老者!A239),"")</f>
        <v/>
      </c>
      <c r="B239" s="160" t="str">
        <f>IF($D239=1,IF(所有護老者!B239="","",所有護老者!B239),"")</f>
        <v/>
      </c>
      <c r="C239" s="160" t="str">
        <f>IF($D239=1,IF(所有護老者!D239="","",所有護老者!D239),"")</f>
        <v/>
      </c>
      <c r="D239" s="160" t="str">
        <f>IF(所有護老者!C239=1,1,"")</f>
        <v/>
      </c>
      <c r="E239" s="160" t="str">
        <f>IF($D239=1,IF(所有護老者!E239="","",所有護老者!E239),"")</f>
        <v/>
      </c>
      <c r="F239" s="160" t="str">
        <f>IF($D239=1,IF(所有護老者!F239="","",所有護老者!F239),"")</f>
        <v/>
      </c>
      <c r="G239" s="160" t="str">
        <f>IF($D239=1,IF(所有護老者!G239="","",所有護老者!G239),"")</f>
        <v/>
      </c>
      <c r="H239" s="160" t="str">
        <f>IF($D239=1,IF(所有護老者!H239="","",所有護老者!H239),"")</f>
        <v/>
      </c>
      <c r="I239" s="160" t="str">
        <f>IF($D239=1,IF(所有護老者!I239="","",所有護老者!I239),"")</f>
        <v/>
      </c>
      <c r="J239" s="160" t="str">
        <f>IF($D239=1,IF(所有護老者!J239="","",所有護老者!J239),"")</f>
        <v/>
      </c>
      <c r="K239" s="160" t="str">
        <f>IF($D239=1,IF(所有護老者!K239="","",所有護老者!K239),"")</f>
        <v/>
      </c>
      <c r="L239" s="160" t="str">
        <f>IF($D239=1,IF(所有護老者!L239="","",所有護老者!L239),"")</f>
        <v/>
      </c>
      <c r="M239" s="160" t="str">
        <f>IF($D239=1,IF(所有護老者!M239="","",所有護老者!M239),"")</f>
        <v/>
      </c>
      <c r="N239" s="160" t="str">
        <f>IF($D239=1,IF(所有護老者!N239="","",所有護老者!N239),"")</f>
        <v/>
      </c>
      <c r="O239" s="160" t="str">
        <f>IF($D239=1,IF(所有護老者!O239="","",所有護老者!O239),"")</f>
        <v/>
      </c>
      <c r="P239" s="160" t="str">
        <f>IF($D239=1,IF(所有護老者!P239="","",所有護老者!P239),"")</f>
        <v/>
      </c>
      <c r="Q239" s="160" t="str">
        <f>IF($D239=1,IF(所有護老者!Q239="","",所有護老者!Q239),"")</f>
        <v/>
      </c>
      <c r="R239" s="160" t="str">
        <f>IF($D239=1,IF(所有護老者!R239="","",所有護老者!R239),"")</f>
        <v/>
      </c>
      <c r="S239" s="160" t="str">
        <f>IF($D239=1,IF(所有護老者!S239="","",所有護老者!S239),"")</f>
        <v/>
      </c>
      <c r="T239" s="160" t="str">
        <f>IF($D239=1,IF(所有護老者!T239="","",所有護老者!T239),"")</f>
        <v/>
      </c>
      <c r="U239" s="160" t="str">
        <f>IF($D239=1,IF(所有護老者!U239="","",所有護老者!U239),"")</f>
        <v/>
      </c>
      <c r="V239" s="160" t="str">
        <f>IF($D239=1,IF(所有護老者!V239="","",所有護老者!V239),"")</f>
        <v/>
      </c>
      <c r="W239" s="160" t="str">
        <f>IF($D239=1,IF(所有護老者!W239="","",所有護老者!W239),"")</f>
        <v/>
      </c>
      <c r="X239" s="160" t="str">
        <f>IF($D239=1,IF(所有護老者!X239="","",所有護老者!X239),"")</f>
        <v/>
      </c>
      <c r="Y239" s="160" t="str">
        <f>IF($D239=1,IF(所有護老者!Y239="","",所有護老者!Y239),"")</f>
        <v/>
      </c>
      <c r="Z239" s="160" t="str">
        <f>IF($D239=1,IF(所有護老者!Z239="","",所有護老者!Z239),"")</f>
        <v/>
      </c>
      <c r="AA239" s="160" t="str">
        <f>IF($D239=1,IF(所有護老者!AA239="","",所有護老者!AA239),"")</f>
        <v/>
      </c>
      <c r="AB239" s="160" t="str">
        <f>IF($D239=1,IF(所有護老者!AB239="","",所有護老者!AB239),"")</f>
        <v/>
      </c>
      <c r="AC239" s="160" t="str">
        <f>IF($D239=1,IF(所有護老者!AC239="","",所有護老者!AC239),"")</f>
        <v/>
      </c>
      <c r="AD239" s="160" t="str">
        <f>IF($D239=1,IF(所有護老者!AD239="","",所有護老者!AD239),"")</f>
        <v/>
      </c>
      <c r="AE239" s="160" t="str">
        <f>IF($D239=1,IF(所有護老者!AE239="","",所有護老者!AE239),"")</f>
        <v/>
      </c>
      <c r="AF239" s="160" t="str">
        <f>IF($D239=1,IF(所有護老者!AF239="","",所有護老者!AF239),"")</f>
        <v/>
      </c>
      <c r="AG239" s="160" t="str">
        <f>IF($D239=1,IF(所有護老者!AG239="","",所有護老者!AG239),"")</f>
        <v/>
      </c>
      <c r="AH239" s="160" t="str">
        <f>IF(所有護老者!AK239="","",所有護老者!AK239)</f>
        <v/>
      </c>
      <c r="AI239" s="175" t="str">
        <f t="shared" si="109"/>
        <v/>
      </c>
      <c r="AJ239" s="175" t="str">
        <f t="shared" si="110"/>
        <v/>
      </c>
      <c r="AK239" s="175" t="str">
        <f t="shared" si="111"/>
        <v/>
      </c>
      <c r="AL239" s="175" t="str">
        <f t="shared" si="112"/>
        <v/>
      </c>
      <c r="AM239" s="175" t="str">
        <f t="shared" si="113"/>
        <v/>
      </c>
      <c r="AN239" s="175" t="str">
        <f t="shared" si="114"/>
        <v/>
      </c>
      <c r="AO239" s="175" t="str">
        <f t="shared" si="115"/>
        <v/>
      </c>
      <c r="AP239" s="175" t="str">
        <f t="shared" si="116"/>
        <v/>
      </c>
      <c r="AQ239" s="27">
        <f t="shared" si="117"/>
        <v>0</v>
      </c>
      <c r="AR239" s="27"/>
      <c r="AS239" s="27">
        <f t="shared" si="118"/>
        <v>0</v>
      </c>
      <c r="AT239" s="27">
        <f t="shared" si="119"/>
        <v>0</v>
      </c>
      <c r="AU239" s="27">
        <f t="shared" si="120"/>
        <v>0</v>
      </c>
      <c r="AV239" s="27">
        <f t="shared" si="121"/>
        <v>0</v>
      </c>
      <c r="AW239" s="27">
        <f t="shared" si="122"/>
        <v>0</v>
      </c>
      <c r="AX239" s="27">
        <f t="shared" si="123"/>
        <v>0</v>
      </c>
      <c r="AY239" s="27">
        <f t="shared" si="124"/>
        <v>0</v>
      </c>
      <c r="AZ239" s="27">
        <f t="shared" si="125"/>
        <v>0</v>
      </c>
      <c r="BA239" s="176"/>
      <c r="BB239" s="27">
        <f t="shared" si="126"/>
        <v>0</v>
      </c>
      <c r="BC239" s="176"/>
      <c r="BD239" s="276" t="str">
        <f t="shared" si="127"/>
        <v/>
      </c>
      <c r="BE239" s="176"/>
      <c r="BF239" s="27">
        <f t="shared" si="128"/>
        <v>0</v>
      </c>
      <c r="BG239" s="27">
        <f t="shared" si="129"/>
        <v>0</v>
      </c>
      <c r="BH239" s="27">
        <f t="shared" si="130"/>
        <v>0</v>
      </c>
      <c r="BI239" s="27">
        <f t="shared" si="131"/>
        <v>0</v>
      </c>
      <c r="BJ239" s="27">
        <f t="shared" si="132"/>
        <v>0</v>
      </c>
      <c r="BK239" s="27"/>
      <c r="BL239" s="166"/>
      <c r="BM239" s="166"/>
      <c r="BN239" s="166"/>
      <c r="BO239" s="166"/>
      <c r="BP239" s="166"/>
      <c r="BQ239" s="166"/>
      <c r="BR239" s="166"/>
      <c r="BS239" s="166"/>
      <c r="BT239" s="166"/>
      <c r="BU239" s="166"/>
      <c r="BV239" s="166"/>
      <c r="BW239" s="166"/>
      <c r="BX239" s="166"/>
      <c r="BY239" s="166"/>
      <c r="BZ239" s="166"/>
      <c r="CA239" s="166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</row>
    <row r="240" spans="1:91">
      <c r="A240" s="160" t="str">
        <f>IF($D240=1,IF(所有護老者!A240="","",所有護老者!A240),"")</f>
        <v/>
      </c>
      <c r="B240" s="160" t="str">
        <f>IF($D240=1,IF(所有護老者!B240="","",所有護老者!B240),"")</f>
        <v/>
      </c>
      <c r="C240" s="160" t="str">
        <f>IF($D240=1,IF(所有護老者!D240="","",所有護老者!D240),"")</f>
        <v/>
      </c>
      <c r="D240" s="160" t="str">
        <f>IF(所有護老者!C240=1,1,"")</f>
        <v/>
      </c>
      <c r="E240" s="160" t="str">
        <f>IF($D240=1,IF(所有護老者!E240="","",所有護老者!E240),"")</f>
        <v/>
      </c>
      <c r="F240" s="160" t="str">
        <f>IF($D240=1,IF(所有護老者!F240="","",所有護老者!F240),"")</f>
        <v/>
      </c>
      <c r="G240" s="160" t="str">
        <f>IF($D240=1,IF(所有護老者!G240="","",所有護老者!G240),"")</f>
        <v/>
      </c>
      <c r="H240" s="160" t="str">
        <f>IF($D240=1,IF(所有護老者!H240="","",所有護老者!H240),"")</f>
        <v/>
      </c>
      <c r="I240" s="160" t="str">
        <f>IF($D240=1,IF(所有護老者!I240="","",所有護老者!I240),"")</f>
        <v/>
      </c>
      <c r="J240" s="160" t="str">
        <f>IF($D240=1,IF(所有護老者!J240="","",所有護老者!J240),"")</f>
        <v/>
      </c>
      <c r="K240" s="160" t="str">
        <f>IF($D240=1,IF(所有護老者!K240="","",所有護老者!K240),"")</f>
        <v/>
      </c>
      <c r="L240" s="160" t="str">
        <f>IF($D240=1,IF(所有護老者!L240="","",所有護老者!L240),"")</f>
        <v/>
      </c>
      <c r="M240" s="160" t="str">
        <f>IF($D240=1,IF(所有護老者!M240="","",所有護老者!M240),"")</f>
        <v/>
      </c>
      <c r="N240" s="160" t="str">
        <f>IF($D240=1,IF(所有護老者!N240="","",所有護老者!N240),"")</f>
        <v/>
      </c>
      <c r="O240" s="160" t="str">
        <f>IF($D240=1,IF(所有護老者!O240="","",所有護老者!O240),"")</f>
        <v/>
      </c>
      <c r="P240" s="160" t="str">
        <f>IF($D240=1,IF(所有護老者!P240="","",所有護老者!P240),"")</f>
        <v/>
      </c>
      <c r="Q240" s="160" t="str">
        <f>IF($D240=1,IF(所有護老者!Q240="","",所有護老者!Q240),"")</f>
        <v/>
      </c>
      <c r="R240" s="160" t="str">
        <f>IF($D240=1,IF(所有護老者!R240="","",所有護老者!R240),"")</f>
        <v/>
      </c>
      <c r="S240" s="160" t="str">
        <f>IF($D240=1,IF(所有護老者!S240="","",所有護老者!S240),"")</f>
        <v/>
      </c>
      <c r="T240" s="160" t="str">
        <f>IF($D240=1,IF(所有護老者!T240="","",所有護老者!T240),"")</f>
        <v/>
      </c>
      <c r="U240" s="160" t="str">
        <f>IF($D240=1,IF(所有護老者!U240="","",所有護老者!U240),"")</f>
        <v/>
      </c>
      <c r="V240" s="160" t="str">
        <f>IF($D240=1,IF(所有護老者!V240="","",所有護老者!V240),"")</f>
        <v/>
      </c>
      <c r="W240" s="160" t="str">
        <f>IF($D240=1,IF(所有護老者!W240="","",所有護老者!W240),"")</f>
        <v/>
      </c>
      <c r="X240" s="160" t="str">
        <f>IF($D240=1,IF(所有護老者!X240="","",所有護老者!X240),"")</f>
        <v/>
      </c>
      <c r="Y240" s="160" t="str">
        <f>IF($D240=1,IF(所有護老者!Y240="","",所有護老者!Y240),"")</f>
        <v/>
      </c>
      <c r="Z240" s="160" t="str">
        <f>IF($D240=1,IF(所有護老者!Z240="","",所有護老者!Z240),"")</f>
        <v/>
      </c>
      <c r="AA240" s="160" t="str">
        <f>IF($D240=1,IF(所有護老者!AA240="","",所有護老者!AA240),"")</f>
        <v/>
      </c>
      <c r="AB240" s="160" t="str">
        <f>IF($D240=1,IF(所有護老者!AB240="","",所有護老者!AB240),"")</f>
        <v/>
      </c>
      <c r="AC240" s="160" t="str">
        <f>IF($D240=1,IF(所有護老者!AC240="","",所有護老者!AC240),"")</f>
        <v/>
      </c>
      <c r="AD240" s="160" t="str">
        <f>IF($D240=1,IF(所有護老者!AD240="","",所有護老者!AD240),"")</f>
        <v/>
      </c>
      <c r="AE240" s="160" t="str">
        <f>IF($D240=1,IF(所有護老者!AE240="","",所有護老者!AE240),"")</f>
        <v/>
      </c>
      <c r="AF240" s="160" t="str">
        <f>IF($D240=1,IF(所有護老者!AF240="","",所有護老者!AF240),"")</f>
        <v/>
      </c>
      <c r="AG240" s="160" t="str">
        <f>IF($D240=1,IF(所有護老者!AG240="","",所有護老者!AG240),"")</f>
        <v/>
      </c>
      <c r="AH240" s="160" t="str">
        <f>IF(所有護老者!AK240="","",所有護老者!AK240)</f>
        <v/>
      </c>
      <c r="AI240" s="175" t="str">
        <f t="shared" si="109"/>
        <v/>
      </c>
      <c r="AJ240" s="175" t="str">
        <f t="shared" si="110"/>
        <v/>
      </c>
      <c r="AK240" s="175" t="str">
        <f t="shared" si="111"/>
        <v/>
      </c>
      <c r="AL240" s="175" t="str">
        <f t="shared" si="112"/>
        <v/>
      </c>
      <c r="AM240" s="175" t="str">
        <f t="shared" si="113"/>
        <v/>
      </c>
      <c r="AN240" s="175" t="str">
        <f t="shared" si="114"/>
        <v/>
      </c>
      <c r="AO240" s="175" t="str">
        <f t="shared" si="115"/>
        <v/>
      </c>
      <c r="AP240" s="175" t="str">
        <f t="shared" si="116"/>
        <v/>
      </c>
      <c r="AQ240" s="27">
        <f t="shared" si="117"/>
        <v>0</v>
      </c>
      <c r="AR240" s="27"/>
      <c r="AS240" s="27">
        <f t="shared" si="118"/>
        <v>0</v>
      </c>
      <c r="AT240" s="27">
        <f t="shared" si="119"/>
        <v>0</v>
      </c>
      <c r="AU240" s="27">
        <f t="shared" si="120"/>
        <v>0</v>
      </c>
      <c r="AV240" s="27">
        <f t="shared" si="121"/>
        <v>0</v>
      </c>
      <c r="AW240" s="27">
        <f t="shared" si="122"/>
        <v>0</v>
      </c>
      <c r="AX240" s="27">
        <f t="shared" si="123"/>
        <v>0</v>
      </c>
      <c r="AY240" s="27">
        <f t="shared" si="124"/>
        <v>0</v>
      </c>
      <c r="AZ240" s="27">
        <f t="shared" si="125"/>
        <v>0</v>
      </c>
      <c r="BA240" s="176"/>
      <c r="BB240" s="27">
        <f t="shared" si="126"/>
        <v>0</v>
      </c>
      <c r="BC240" s="176"/>
      <c r="BD240" s="276" t="str">
        <f t="shared" si="127"/>
        <v/>
      </c>
      <c r="BE240" s="176"/>
      <c r="BF240" s="27">
        <f t="shared" si="128"/>
        <v>0</v>
      </c>
      <c r="BG240" s="27">
        <f t="shared" si="129"/>
        <v>0</v>
      </c>
      <c r="BH240" s="27">
        <f t="shared" si="130"/>
        <v>0</v>
      </c>
      <c r="BI240" s="27">
        <f t="shared" si="131"/>
        <v>0</v>
      </c>
      <c r="BJ240" s="27">
        <f t="shared" si="132"/>
        <v>0</v>
      </c>
      <c r="BK240" s="27"/>
      <c r="BL240" s="166"/>
      <c r="BM240" s="166"/>
      <c r="BN240" s="166"/>
      <c r="BO240" s="166"/>
      <c r="BP240" s="166"/>
      <c r="BQ240" s="166"/>
      <c r="BR240" s="166"/>
      <c r="BS240" s="166"/>
      <c r="BT240" s="166"/>
      <c r="BU240" s="166"/>
      <c r="BV240" s="166"/>
      <c r="BW240" s="166"/>
      <c r="BX240" s="166"/>
      <c r="BY240" s="166"/>
      <c r="BZ240" s="166"/>
      <c r="CA240" s="166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</row>
    <row r="241" spans="1:91">
      <c r="A241" s="160" t="str">
        <f>IF($D241=1,IF(所有護老者!A241="","",所有護老者!A241),"")</f>
        <v/>
      </c>
      <c r="B241" s="160" t="str">
        <f>IF($D241=1,IF(所有護老者!B241="","",所有護老者!B241),"")</f>
        <v/>
      </c>
      <c r="C241" s="160" t="str">
        <f>IF($D241=1,IF(所有護老者!D241="","",所有護老者!D241),"")</f>
        <v/>
      </c>
      <c r="D241" s="160" t="str">
        <f>IF(所有護老者!C241=1,1,"")</f>
        <v/>
      </c>
      <c r="E241" s="160" t="str">
        <f>IF($D241=1,IF(所有護老者!E241="","",所有護老者!E241),"")</f>
        <v/>
      </c>
      <c r="F241" s="160" t="str">
        <f>IF($D241=1,IF(所有護老者!F241="","",所有護老者!F241),"")</f>
        <v/>
      </c>
      <c r="G241" s="160" t="str">
        <f>IF($D241=1,IF(所有護老者!G241="","",所有護老者!G241),"")</f>
        <v/>
      </c>
      <c r="H241" s="160" t="str">
        <f>IF($D241=1,IF(所有護老者!H241="","",所有護老者!H241),"")</f>
        <v/>
      </c>
      <c r="I241" s="160" t="str">
        <f>IF($D241=1,IF(所有護老者!I241="","",所有護老者!I241),"")</f>
        <v/>
      </c>
      <c r="J241" s="160" t="str">
        <f>IF($D241=1,IF(所有護老者!J241="","",所有護老者!J241),"")</f>
        <v/>
      </c>
      <c r="K241" s="160" t="str">
        <f>IF($D241=1,IF(所有護老者!K241="","",所有護老者!K241),"")</f>
        <v/>
      </c>
      <c r="L241" s="160" t="str">
        <f>IF($D241=1,IF(所有護老者!L241="","",所有護老者!L241),"")</f>
        <v/>
      </c>
      <c r="M241" s="160" t="str">
        <f>IF($D241=1,IF(所有護老者!M241="","",所有護老者!M241),"")</f>
        <v/>
      </c>
      <c r="N241" s="160" t="str">
        <f>IF($D241=1,IF(所有護老者!N241="","",所有護老者!N241),"")</f>
        <v/>
      </c>
      <c r="O241" s="160" t="str">
        <f>IF($D241=1,IF(所有護老者!O241="","",所有護老者!O241),"")</f>
        <v/>
      </c>
      <c r="P241" s="160" t="str">
        <f>IF($D241=1,IF(所有護老者!P241="","",所有護老者!P241),"")</f>
        <v/>
      </c>
      <c r="Q241" s="160" t="str">
        <f>IF($D241=1,IF(所有護老者!Q241="","",所有護老者!Q241),"")</f>
        <v/>
      </c>
      <c r="R241" s="160" t="str">
        <f>IF($D241=1,IF(所有護老者!R241="","",所有護老者!R241),"")</f>
        <v/>
      </c>
      <c r="S241" s="160" t="str">
        <f>IF($D241=1,IF(所有護老者!S241="","",所有護老者!S241),"")</f>
        <v/>
      </c>
      <c r="T241" s="160" t="str">
        <f>IF($D241=1,IF(所有護老者!T241="","",所有護老者!T241),"")</f>
        <v/>
      </c>
      <c r="U241" s="160" t="str">
        <f>IF($D241=1,IF(所有護老者!U241="","",所有護老者!U241),"")</f>
        <v/>
      </c>
      <c r="V241" s="160" t="str">
        <f>IF($D241=1,IF(所有護老者!V241="","",所有護老者!V241),"")</f>
        <v/>
      </c>
      <c r="W241" s="160" t="str">
        <f>IF($D241=1,IF(所有護老者!W241="","",所有護老者!W241),"")</f>
        <v/>
      </c>
      <c r="X241" s="160" t="str">
        <f>IF($D241=1,IF(所有護老者!X241="","",所有護老者!X241),"")</f>
        <v/>
      </c>
      <c r="Y241" s="160" t="str">
        <f>IF($D241=1,IF(所有護老者!Y241="","",所有護老者!Y241),"")</f>
        <v/>
      </c>
      <c r="Z241" s="160" t="str">
        <f>IF($D241=1,IF(所有護老者!Z241="","",所有護老者!Z241),"")</f>
        <v/>
      </c>
      <c r="AA241" s="160" t="str">
        <f>IF($D241=1,IF(所有護老者!AA241="","",所有護老者!AA241),"")</f>
        <v/>
      </c>
      <c r="AB241" s="160" t="str">
        <f>IF($D241=1,IF(所有護老者!AB241="","",所有護老者!AB241),"")</f>
        <v/>
      </c>
      <c r="AC241" s="160" t="str">
        <f>IF($D241=1,IF(所有護老者!AC241="","",所有護老者!AC241),"")</f>
        <v/>
      </c>
      <c r="AD241" s="160" t="str">
        <f>IF($D241=1,IF(所有護老者!AD241="","",所有護老者!AD241),"")</f>
        <v/>
      </c>
      <c r="AE241" s="160" t="str">
        <f>IF($D241=1,IF(所有護老者!AE241="","",所有護老者!AE241),"")</f>
        <v/>
      </c>
      <c r="AF241" s="160" t="str">
        <f>IF($D241=1,IF(所有護老者!AF241="","",所有護老者!AF241),"")</f>
        <v/>
      </c>
      <c r="AG241" s="160" t="str">
        <f>IF($D241=1,IF(所有護老者!AG241="","",所有護老者!AG241),"")</f>
        <v/>
      </c>
      <c r="AH241" s="160" t="str">
        <f>IF(所有護老者!AK241="","",所有護老者!AK241)</f>
        <v/>
      </c>
      <c r="AI241" s="175" t="str">
        <f t="shared" si="109"/>
        <v/>
      </c>
      <c r="AJ241" s="175" t="str">
        <f t="shared" si="110"/>
        <v/>
      </c>
      <c r="AK241" s="175" t="str">
        <f t="shared" si="111"/>
        <v/>
      </c>
      <c r="AL241" s="175" t="str">
        <f t="shared" si="112"/>
        <v/>
      </c>
      <c r="AM241" s="175" t="str">
        <f t="shared" si="113"/>
        <v/>
      </c>
      <c r="AN241" s="175" t="str">
        <f t="shared" si="114"/>
        <v/>
      </c>
      <c r="AO241" s="175" t="str">
        <f t="shared" si="115"/>
        <v/>
      </c>
      <c r="AP241" s="175" t="str">
        <f t="shared" si="116"/>
        <v/>
      </c>
      <c r="AQ241" s="27">
        <f t="shared" si="117"/>
        <v>0</v>
      </c>
      <c r="AR241" s="27"/>
      <c r="AS241" s="27">
        <f t="shared" si="118"/>
        <v>0</v>
      </c>
      <c r="AT241" s="27">
        <f t="shared" si="119"/>
        <v>0</v>
      </c>
      <c r="AU241" s="27">
        <f t="shared" si="120"/>
        <v>0</v>
      </c>
      <c r="AV241" s="27">
        <f t="shared" si="121"/>
        <v>0</v>
      </c>
      <c r="AW241" s="27">
        <f t="shared" si="122"/>
        <v>0</v>
      </c>
      <c r="AX241" s="27">
        <f t="shared" si="123"/>
        <v>0</v>
      </c>
      <c r="AY241" s="27">
        <f t="shared" si="124"/>
        <v>0</v>
      </c>
      <c r="AZ241" s="27">
        <f t="shared" si="125"/>
        <v>0</v>
      </c>
      <c r="BA241" s="176"/>
      <c r="BB241" s="27">
        <f t="shared" si="126"/>
        <v>0</v>
      </c>
      <c r="BC241" s="176"/>
      <c r="BD241" s="276" t="str">
        <f t="shared" si="127"/>
        <v/>
      </c>
      <c r="BE241" s="176"/>
      <c r="BF241" s="27">
        <f t="shared" si="128"/>
        <v>0</v>
      </c>
      <c r="BG241" s="27">
        <f t="shared" si="129"/>
        <v>0</v>
      </c>
      <c r="BH241" s="27">
        <f t="shared" si="130"/>
        <v>0</v>
      </c>
      <c r="BI241" s="27">
        <f t="shared" si="131"/>
        <v>0</v>
      </c>
      <c r="BJ241" s="27">
        <f t="shared" si="132"/>
        <v>0</v>
      </c>
      <c r="BK241" s="27"/>
      <c r="BL241" s="166"/>
      <c r="BM241" s="166"/>
      <c r="BN241" s="166"/>
      <c r="BO241" s="166"/>
      <c r="BP241" s="166"/>
      <c r="BQ241" s="166"/>
      <c r="BR241" s="166"/>
      <c r="BS241" s="166"/>
      <c r="BT241" s="166"/>
      <c r="BU241" s="166"/>
      <c r="BV241" s="166"/>
      <c r="BW241" s="166"/>
      <c r="BX241" s="166"/>
      <c r="BY241" s="166"/>
      <c r="BZ241" s="166"/>
      <c r="CA241" s="166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</row>
    <row r="242" spans="1:91">
      <c r="A242" s="160" t="str">
        <f>IF($D242=1,IF(所有護老者!A242="","",所有護老者!A242),"")</f>
        <v/>
      </c>
      <c r="B242" s="160" t="str">
        <f>IF($D242=1,IF(所有護老者!B242="","",所有護老者!B242),"")</f>
        <v/>
      </c>
      <c r="C242" s="160" t="str">
        <f>IF($D242=1,IF(所有護老者!D242="","",所有護老者!D242),"")</f>
        <v/>
      </c>
      <c r="D242" s="160" t="str">
        <f>IF(所有護老者!C242=1,1,"")</f>
        <v/>
      </c>
      <c r="E242" s="160" t="str">
        <f>IF($D242=1,IF(所有護老者!E242="","",所有護老者!E242),"")</f>
        <v/>
      </c>
      <c r="F242" s="160" t="str">
        <f>IF($D242=1,IF(所有護老者!F242="","",所有護老者!F242),"")</f>
        <v/>
      </c>
      <c r="G242" s="160" t="str">
        <f>IF($D242=1,IF(所有護老者!G242="","",所有護老者!G242),"")</f>
        <v/>
      </c>
      <c r="H242" s="160" t="str">
        <f>IF($D242=1,IF(所有護老者!H242="","",所有護老者!H242),"")</f>
        <v/>
      </c>
      <c r="I242" s="160" t="str">
        <f>IF($D242=1,IF(所有護老者!I242="","",所有護老者!I242),"")</f>
        <v/>
      </c>
      <c r="J242" s="160" t="str">
        <f>IF($D242=1,IF(所有護老者!J242="","",所有護老者!J242),"")</f>
        <v/>
      </c>
      <c r="K242" s="160" t="str">
        <f>IF($D242=1,IF(所有護老者!K242="","",所有護老者!K242),"")</f>
        <v/>
      </c>
      <c r="L242" s="160" t="str">
        <f>IF($D242=1,IF(所有護老者!L242="","",所有護老者!L242),"")</f>
        <v/>
      </c>
      <c r="M242" s="160" t="str">
        <f>IF($D242=1,IF(所有護老者!M242="","",所有護老者!M242),"")</f>
        <v/>
      </c>
      <c r="N242" s="160" t="str">
        <f>IF($D242=1,IF(所有護老者!N242="","",所有護老者!N242),"")</f>
        <v/>
      </c>
      <c r="O242" s="160" t="str">
        <f>IF($D242=1,IF(所有護老者!O242="","",所有護老者!O242),"")</f>
        <v/>
      </c>
      <c r="P242" s="160" t="str">
        <f>IF($D242=1,IF(所有護老者!P242="","",所有護老者!P242),"")</f>
        <v/>
      </c>
      <c r="Q242" s="160" t="str">
        <f>IF($D242=1,IF(所有護老者!Q242="","",所有護老者!Q242),"")</f>
        <v/>
      </c>
      <c r="R242" s="160" t="str">
        <f>IF($D242=1,IF(所有護老者!R242="","",所有護老者!R242),"")</f>
        <v/>
      </c>
      <c r="S242" s="160" t="str">
        <f>IF($D242=1,IF(所有護老者!S242="","",所有護老者!S242),"")</f>
        <v/>
      </c>
      <c r="T242" s="160" t="str">
        <f>IF($D242=1,IF(所有護老者!T242="","",所有護老者!T242),"")</f>
        <v/>
      </c>
      <c r="U242" s="160" t="str">
        <f>IF($D242=1,IF(所有護老者!U242="","",所有護老者!U242),"")</f>
        <v/>
      </c>
      <c r="V242" s="160" t="str">
        <f>IF($D242=1,IF(所有護老者!V242="","",所有護老者!V242),"")</f>
        <v/>
      </c>
      <c r="W242" s="160" t="str">
        <f>IF($D242=1,IF(所有護老者!W242="","",所有護老者!W242),"")</f>
        <v/>
      </c>
      <c r="X242" s="160" t="str">
        <f>IF($D242=1,IF(所有護老者!X242="","",所有護老者!X242),"")</f>
        <v/>
      </c>
      <c r="Y242" s="160" t="str">
        <f>IF($D242=1,IF(所有護老者!Y242="","",所有護老者!Y242),"")</f>
        <v/>
      </c>
      <c r="Z242" s="160" t="str">
        <f>IF($D242=1,IF(所有護老者!Z242="","",所有護老者!Z242),"")</f>
        <v/>
      </c>
      <c r="AA242" s="160" t="str">
        <f>IF($D242=1,IF(所有護老者!AA242="","",所有護老者!AA242),"")</f>
        <v/>
      </c>
      <c r="AB242" s="160" t="str">
        <f>IF($D242=1,IF(所有護老者!AB242="","",所有護老者!AB242),"")</f>
        <v/>
      </c>
      <c r="AC242" s="160" t="str">
        <f>IF($D242=1,IF(所有護老者!AC242="","",所有護老者!AC242),"")</f>
        <v/>
      </c>
      <c r="AD242" s="160" t="str">
        <f>IF($D242=1,IF(所有護老者!AD242="","",所有護老者!AD242),"")</f>
        <v/>
      </c>
      <c r="AE242" s="160" t="str">
        <f>IF($D242=1,IF(所有護老者!AE242="","",所有護老者!AE242),"")</f>
        <v/>
      </c>
      <c r="AF242" s="160" t="str">
        <f>IF($D242=1,IF(所有護老者!AF242="","",所有護老者!AF242),"")</f>
        <v/>
      </c>
      <c r="AG242" s="160" t="str">
        <f>IF($D242=1,IF(所有護老者!AG242="","",所有護老者!AG242),"")</f>
        <v/>
      </c>
      <c r="AH242" s="160" t="str">
        <f>IF(所有護老者!AK242="","",所有護老者!AK242)</f>
        <v/>
      </c>
      <c r="AI242" s="175" t="str">
        <f t="shared" si="109"/>
        <v/>
      </c>
      <c r="AJ242" s="175" t="str">
        <f t="shared" si="110"/>
        <v/>
      </c>
      <c r="AK242" s="175" t="str">
        <f t="shared" si="111"/>
        <v/>
      </c>
      <c r="AL242" s="175" t="str">
        <f t="shared" si="112"/>
        <v/>
      </c>
      <c r="AM242" s="175" t="str">
        <f t="shared" si="113"/>
        <v/>
      </c>
      <c r="AN242" s="175" t="str">
        <f t="shared" si="114"/>
        <v/>
      </c>
      <c r="AO242" s="175" t="str">
        <f t="shared" si="115"/>
        <v/>
      </c>
      <c r="AP242" s="175" t="str">
        <f t="shared" si="116"/>
        <v/>
      </c>
      <c r="AQ242" s="27">
        <f t="shared" si="117"/>
        <v>0</v>
      </c>
      <c r="AR242" s="27"/>
      <c r="AS242" s="27">
        <f t="shared" si="118"/>
        <v>0</v>
      </c>
      <c r="AT242" s="27">
        <f t="shared" si="119"/>
        <v>0</v>
      </c>
      <c r="AU242" s="27">
        <f t="shared" si="120"/>
        <v>0</v>
      </c>
      <c r="AV242" s="27">
        <f t="shared" si="121"/>
        <v>0</v>
      </c>
      <c r="AW242" s="27">
        <f t="shared" si="122"/>
        <v>0</v>
      </c>
      <c r="AX242" s="27">
        <f t="shared" si="123"/>
        <v>0</v>
      </c>
      <c r="AY242" s="27">
        <f t="shared" si="124"/>
        <v>0</v>
      </c>
      <c r="AZ242" s="27">
        <f t="shared" si="125"/>
        <v>0</v>
      </c>
      <c r="BA242" s="176"/>
      <c r="BB242" s="27">
        <f t="shared" si="126"/>
        <v>0</v>
      </c>
      <c r="BC242" s="176"/>
      <c r="BD242" s="276" t="str">
        <f t="shared" si="127"/>
        <v/>
      </c>
      <c r="BE242" s="176"/>
      <c r="BF242" s="27">
        <f t="shared" si="128"/>
        <v>0</v>
      </c>
      <c r="BG242" s="27">
        <f t="shared" si="129"/>
        <v>0</v>
      </c>
      <c r="BH242" s="27">
        <f t="shared" si="130"/>
        <v>0</v>
      </c>
      <c r="BI242" s="27">
        <f t="shared" si="131"/>
        <v>0</v>
      </c>
      <c r="BJ242" s="27">
        <f t="shared" si="132"/>
        <v>0</v>
      </c>
      <c r="BK242" s="27"/>
      <c r="BL242" s="166"/>
      <c r="BM242" s="166"/>
      <c r="BN242" s="166"/>
      <c r="BO242" s="166"/>
      <c r="BP242" s="166"/>
      <c r="BQ242" s="166"/>
      <c r="BR242" s="166"/>
      <c r="BS242" s="166"/>
      <c r="BT242" s="166"/>
      <c r="BU242" s="166"/>
      <c r="BV242" s="166"/>
      <c r="BW242" s="166"/>
      <c r="BX242" s="166"/>
      <c r="BY242" s="166"/>
      <c r="BZ242" s="166"/>
      <c r="CA242" s="166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</row>
    <row r="243" spans="1:91">
      <c r="A243" s="160" t="str">
        <f>IF($D243=1,IF(所有護老者!A243="","",所有護老者!A243),"")</f>
        <v/>
      </c>
      <c r="B243" s="160" t="str">
        <f>IF($D243=1,IF(所有護老者!B243="","",所有護老者!B243),"")</f>
        <v/>
      </c>
      <c r="C243" s="160" t="str">
        <f>IF($D243=1,IF(所有護老者!D243="","",所有護老者!D243),"")</f>
        <v/>
      </c>
      <c r="D243" s="160" t="str">
        <f>IF(所有護老者!C243=1,1,"")</f>
        <v/>
      </c>
      <c r="E243" s="160" t="str">
        <f>IF($D243=1,IF(所有護老者!E243="","",所有護老者!E243),"")</f>
        <v/>
      </c>
      <c r="F243" s="160" t="str">
        <f>IF($D243=1,IF(所有護老者!F243="","",所有護老者!F243),"")</f>
        <v/>
      </c>
      <c r="G243" s="160" t="str">
        <f>IF($D243=1,IF(所有護老者!G243="","",所有護老者!G243),"")</f>
        <v/>
      </c>
      <c r="H243" s="160" t="str">
        <f>IF($D243=1,IF(所有護老者!H243="","",所有護老者!H243),"")</f>
        <v/>
      </c>
      <c r="I243" s="160" t="str">
        <f>IF($D243=1,IF(所有護老者!I243="","",所有護老者!I243),"")</f>
        <v/>
      </c>
      <c r="J243" s="160" t="str">
        <f>IF($D243=1,IF(所有護老者!J243="","",所有護老者!J243),"")</f>
        <v/>
      </c>
      <c r="K243" s="160" t="str">
        <f>IF($D243=1,IF(所有護老者!K243="","",所有護老者!K243),"")</f>
        <v/>
      </c>
      <c r="L243" s="160" t="str">
        <f>IF($D243=1,IF(所有護老者!L243="","",所有護老者!L243),"")</f>
        <v/>
      </c>
      <c r="M243" s="160" t="str">
        <f>IF($D243=1,IF(所有護老者!M243="","",所有護老者!M243),"")</f>
        <v/>
      </c>
      <c r="N243" s="160" t="str">
        <f>IF($D243=1,IF(所有護老者!N243="","",所有護老者!N243),"")</f>
        <v/>
      </c>
      <c r="O243" s="160" t="str">
        <f>IF($D243=1,IF(所有護老者!O243="","",所有護老者!O243),"")</f>
        <v/>
      </c>
      <c r="P243" s="160" t="str">
        <f>IF($D243=1,IF(所有護老者!P243="","",所有護老者!P243),"")</f>
        <v/>
      </c>
      <c r="Q243" s="160" t="str">
        <f>IF($D243=1,IF(所有護老者!Q243="","",所有護老者!Q243),"")</f>
        <v/>
      </c>
      <c r="R243" s="160" t="str">
        <f>IF($D243=1,IF(所有護老者!R243="","",所有護老者!R243),"")</f>
        <v/>
      </c>
      <c r="S243" s="160" t="str">
        <f>IF($D243=1,IF(所有護老者!S243="","",所有護老者!S243),"")</f>
        <v/>
      </c>
      <c r="T243" s="160" t="str">
        <f>IF($D243=1,IF(所有護老者!T243="","",所有護老者!T243),"")</f>
        <v/>
      </c>
      <c r="U243" s="160" t="str">
        <f>IF($D243=1,IF(所有護老者!U243="","",所有護老者!U243),"")</f>
        <v/>
      </c>
      <c r="V243" s="160" t="str">
        <f>IF($D243=1,IF(所有護老者!V243="","",所有護老者!V243),"")</f>
        <v/>
      </c>
      <c r="W243" s="160" t="str">
        <f>IF($D243=1,IF(所有護老者!W243="","",所有護老者!W243),"")</f>
        <v/>
      </c>
      <c r="X243" s="160" t="str">
        <f>IF($D243=1,IF(所有護老者!X243="","",所有護老者!X243),"")</f>
        <v/>
      </c>
      <c r="Y243" s="160" t="str">
        <f>IF($D243=1,IF(所有護老者!Y243="","",所有護老者!Y243),"")</f>
        <v/>
      </c>
      <c r="Z243" s="160" t="str">
        <f>IF($D243=1,IF(所有護老者!Z243="","",所有護老者!Z243),"")</f>
        <v/>
      </c>
      <c r="AA243" s="160" t="str">
        <f>IF($D243=1,IF(所有護老者!AA243="","",所有護老者!AA243),"")</f>
        <v/>
      </c>
      <c r="AB243" s="160" t="str">
        <f>IF($D243=1,IF(所有護老者!AB243="","",所有護老者!AB243),"")</f>
        <v/>
      </c>
      <c r="AC243" s="160" t="str">
        <f>IF($D243=1,IF(所有護老者!AC243="","",所有護老者!AC243),"")</f>
        <v/>
      </c>
      <c r="AD243" s="160" t="str">
        <f>IF($D243=1,IF(所有護老者!AD243="","",所有護老者!AD243),"")</f>
        <v/>
      </c>
      <c r="AE243" s="160" t="str">
        <f>IF($D243=1,IF(所有護老者!AE243="","",所有護老者!AE243),"")</f>
        <v/>
      </c>
      <c r="AF243" s="160" t="str">
        <f>IF($D243=1,IF(所有護老者!AF243="","",所有護老者!AF243),"")</f>
        <v/>
      </c>
      <c r="AG243" s="160" t="str">
        <f>IF($D243=1,IF(所有護老者!AG243="","",所有護老者!AG243),"")</f>
        <v/>
      </c>
      <c r="AH243" s="160" t="str">
        <f>IF(所有護老者!AK243="","",所有護老者!AK243)</f>
        <v/>
      </c>
      <c r="AI243" s="175" t="str">
        <f t="shared" si="109"/>
        <v/>
      </c>
      <c r="AJ243" s="175" t="str">
        <f t="shared" si="110"/>
        <v/>
      </c>
      <c r="AK243" s="175" t="str">
        <f t="shared" si="111"/>
        <v/>
      </c>
      <c r="AL243" s="175" t="str">
        <f t="shared" si="112"/>
        <v/>
      </c>
      <c r="AM243" s="175" t="str">
        <f t="shared" si="113"/>
        <v/>
      </c>
      <c r="AN243" s="175" t="str">
        <f t="shared" si="114"/>
        <v/>
      </c>
      <c r="AO243" s="175" t="str">
        <f t="shared" si="115"/>
        <v/>
      </c>
      <c r="AP243" s="175" t="str">
        <f t="shared" si="116"/>
        <v/>
      </c>
      <c r="AQ243" s="27">
        <f t="shared" si="117"/>
        <v>0</v>
      </c>
      <c r="AR243" s="27"/>
      <c r="AS243" s="27">
        <f t="shared" si="118"/>
        <v>0</v>
      </c>
      <c r="AT243" s="27">
        <f t="shared" si="119"/>
        <v>0</v>
      </c>
      <c r="AU243" s="27">
        <f t="shared" si="120"/>
        <v>0</v>
      </c>
      <c r="AV243" s="27">
        <f t="shared" si="121"/>
        <v>0</v>
      </c>
      <c r="AW243" s="27">
        <f t="shared" si="122"/>
        <v>0</v>
      </c>
      <c r="AX243" s="27">
        <f t="shared" si="123"/>
        <v>0</v>
      </c>
      <c r="AY243" s="27">
        <f t="shared" si="124"/>
        <v>0</v>
      </c>
      <c r="AZ243" s="27">
        <f t="shared" si="125"/>
        <v>0</v>
      </c>
      <c r="BA243" s="176"/>
      <c r="BB243" s="27">
        <f t="shared" si="126"/>
        <v>0</v>
      </c>
      <c r="BC243" s="176"/>
      <c r="BD243" s="276" t="str">
        <f t="shared" si="127"/>
        <v/>
      </c>
      <c r="BE243" s="176"/>
      <c r="BF243" s="27">
        <f t="shared" si="128"/>
        <v>0</v>
      </c>
      <c r="BG243" s="27">
        <f t="shared" si="129"/>
        <v>0</v>
      </c>
      <c r="BH243" s="27">
        <f t="shared" si="130"/>
        <v>0</v>
      </c>
      <c r="BI243" s="27">
        <f t="shared" si="131"/>
        <v>0</v>
      </c>
      <c r="BJ243" s="27">
        <f t="shared" si="132"/>
        <v>0</v>
      </c>
      <c r="BK243" s="27"/>
      <c r="BL243" s="166"/>
      <c r="BM243" s="166"/>
      <c r="BN243" s="166"/>
      <c r="BO243" s="166"/>
      <c r="BP243" s="166"/>
      <c r="BQ243" s="166"/>
      <c r="BR243" s="166"/>
      <c r="BS243" s="166"/>
      <c r="BT243" s="166"/>
      <c r="BU243" s="166"/>
      <c r="BV243" s="166"/>
      <c r="BW243" s="166"/>
      <c r="BX243" s="166"/>
      <c r="BY243" s="166"/>
      <c r="BZ243" s="166"/>
      <c r="CA243" s="166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</row>
    <row r="244" spans="1:91">
      <c r="A244" s="160" t="str">
        <f>IF($D244=1,IF(所有護老者!A244="","",所有護老者!A244),"")</f>
        <v/>
      </c>
      <c r="B244" s="160" t="str">
        <f>IF($D244=1,IF(所有護老者!B244="","",所有護老者!B244),"")</f>
        <v/>
      </c>
      <c r="C244" s="160" t="str">
        <f>IF($D244=1,IF(所有護老者!D244="","",所有護老者!D244),"")</f>
        <v/>
      </c>
      <c r="D244" s="160" t="str">
        <f>IF(所有護老者!C244=1,1,"")</f>
        <v/>
      </c>
      <c r="E244" s="160" t="str">
        <f>IF($D244=1,IF(所有護老者!E244="","",所有護老者!E244),"")</f>
        <v/>
      </c>
      <c r="F244" s="160" t="str">
        <f>IF($D244=1,IF(所有護老者!F244="","",所有護老者!F244),"")</f>
        <v/>
      </c>
      <c r="G244" s="160" t="str">
        <f>IF($D244=1,IF(所有護老者!G244="","",所有護老者!G244),"")</f>
        <v/>
      </c>
      <c r="H244" s="160" t="str">
        <f>IF($D244=1,IF(所有護老者!H244="","",所有護老者!H244),"")</f>
        <v/>
      </c>
      <c r="I244" s="160" t="str">
        <f>IF($D244=1,IF(所有護老者!I244="","",所有護老者!I244),"")</f>
        <v/>
      </c>
      <c r="J244" s="160" t="str">
        <f>IF($D244=1,IF(所有護老者!J244="","",所有護老者!J244),"")</f>
        <v/>
      </c>
      <c r="K244" s="160" t="str">
        <f>IF($D244=1,IF(所有護老者!K244="","",所有護老者!K244),"")</f>
        <v/>
      </c>
      <c r="L244" s="160" t="str">
        <f>IF($D244=1,IF(所有護老者!L244="","",所有護老者!L244),"")</f>
        <v/>
      </c>
      <c r="M244" s="160" t="str">
        <f>IF($D244=1,IF(所有護老者!M244="","",所有護老者!M244),"")</f>
        <v/>
      </c>
      <c r="N244" s="160" t="str">
        <f>IF($D244=1,IF(所有護老者!N244="","",所有護老者!N244),"")</f>
        <v/>
      </c>
      <c r="O244" s="160" t="str">
        <f>IF($D244=1,IF(所有護老者!O244="","",所有護老者!O244),"")</f>
        <v/>
      </c>
      <c r="P244" s="160" t="str">
        <f>IF($D244=1,IF(所有護老者!P244="","",所有護老者!P244),"")</f>
        <v/>
      </c>
      <c r="Q244" s="160" t="str">
        <f>IF($D244=1,IF(所有護老者!Q244="","",所有護老者!Q244),"")</f>
        <v/>
      </c>
      <c r="R244" s="160" t="str">
        <f>IF($D244=1,IF(所有護老者!R244="","",所有護老者!R244),"")</f>
        <v/>
      </c>
      <c r="S244" s="160" t="str">
        <f>IF($D244=1,IF(所有護老者!S244="","",所有護老者!S244),"")</f>
        <v/>
      </c>
      <c r="T244" s="160" t="str">
        <f>IF($D244=1,IF(所有護老者!T244="","",所有護老者!T244),"")</f>
        <v/>
      </c>
      <c r="U244" s="160" t="str">
        <f>IF($D244=1,IF(所有護老者!U244="","",所有護老者!U244),"")</f>
        <v/>
      </c>
      <c r="V244" s="160" t="str">
        <f>IF($D244=1,IF(所有護老者!V244="","",所有護老者!V244),"")</f>
        <v/>
      </c>
      <c r="W244" s="160" t="str">
        <f>IF($D244=1,IF(所有護老者!W244="","",所有護老者!W244),"")</f>
        <v/>
      </c>
      <c r="X244" s="160" t="str">
        <f>IF($D244=1,IF(所有護老者!X244="","",所有護老者!X244),"")</f>
        <v/>
      </c>
      <c r="Y244" s="160" t="str">
        <f>IF($D244=1,IF(所有護老者!Y244="","",所有護老者!Y244),"")</f>
        <v/>
      </c>
      <c r="Z244" s="160" t="str">
        <f>IF($D244=1,IF(所有護老者!Z244="","",所有護老者!Z244),"")</f>
        <v/>
      </c>
      <c r="AA244" s="160" t="str">
        <f>IF($D244=1,IF(所有護老者!AA244="","",所有護老者!AA244),"")</f>
        <v/>
      </c>
      <c r="AB244" s="160" t="str">
        <f>IF($D244=1,IF(所有護老者!AB244="","",所有護老者!AB244),"")</f>
        <v/>
      </c>
      <c r="AC244" s="160" t="str">
        <f>IF($D244=1,IF(所有護老者!AC244="","",所有護老者!AC244),"")</f>
        <v/>
      </c>
      <c r="AD244" s="160" t="str">
        <f>IF($D244=1,IF(所有護老者!AD244="","",所有護老者!AD244),"")</f>
        <v/>
      </c>
      <c r="AE244" s="160" t="str">
        <f>IF($D244=1,IF(所有護老者!AE244="","",所有護老者!AE244),"")</f>
        <v/>
      </c>
      <c r="AF244" s="160" t="str">
        <f>IF($D244=1,IF(所有護老者!AF244="","",所有護老者!AF244),"")</f>
        <v/>
      </c>
      <c r="AG244" s="160" t="str">
        <f>IF($D244=1,IF(所有護老者!AG244="","",所有護老者!AG244),"")</f>
        <v/>
      </c>
      <c r="AH244" s="160" t="str">
        <f>IF(所有護老者!AK244="","",所有護老者!AK244)</f>
        <v/>
      </c>
      <c r="AI244" s="175" t="str">
        <f t="shared" si="109"/>
        <v/>
      </c>
      <c r="AJ244" s="175" t="str">
        <f t="shared" si="110"/>
        <v/>
      </c>
      <c r="AK244" s="175" t="str">
        <f t="shared" si="111"/>
        <v/>
      </c>
      <c r="AL244" s="175" t="str">
        <f t="shared" si="112"/>
        <v/>
      </c>
      <c r="AM244" s="175" t="str">
        <f t="shared" si="113"/>
        <v/>
      </c>
      <c r="AN244" s="175" t="str">
        <f t="shared" si="114"/>
        <v/>
      </c>
      <c r="AO244" s="175" t="str">
        <f t="shared" si="115"/>
        <v/>
      </c>
      <c r="AP244" s="175" t="str">
        <f t="shared" si="116"/>
        <v/>
      </c>
      <c r="AQ244" s="27">
        <f t="shared" si="117"/>
        <v>0</v>
      </c>
      <c r="AR244" s="27"/>
      <c r="AS244" s="27">
        <f t="shared" si="118"/>
        <v>0</v>
      </c>
      <c r="AT244" s="27">
        <f t="shared" si="119"/>
        <v>0</v>
      </c>
      <c r="AU244" s="27">
        <f t="shared" si="120"/>
        <v>0</v>
      </c>
      <c r="AV244" s="27">
        <f t="shared" si="121"/>
        <v>0</v>
      </c>
      <c r="AW244" s="27">
        <f t="shared" si="122"/>
        <v>0</v>
      </c>
      <c r="AX244" s="27">
        <f t="shared" si="123"/>
        <v>0</v>
      </c>
      <c r="AY244" s="27">
        <f t="shared" si="124"/>
        <v>0</v>
      </c>
      <c r="AZ244" s="27">
        <f t="shared" si="125"/>
        <v>0</v>
      </c>
      <c r="BA244" s="176"/>
      <c r="BB244" s="27">
        <f t="shared" si="126"/>
        <v>0</v>
      </c>
      <c r="BC244" s="176"/>
      <c r="BD244" s="276" t="str">
        <f t="shared" si="127"/>
        <v/>
      </c>
      <c r="BE244" s="176"/>
      <c r="BF244" s="27">
        <f t="shared" si="128"/>
        <v>0</v>
      </c>
      <c r="BG244" s="27">
        <f t="shared" si="129"/>
        <v>0</v>
      </c>
      <c r="BH244" s="27">
        <f t="shared" si="130"/>
        <v>0</v>
      </c>
      <c r="BI244" s="27">
        <f t="shared" si="131"/>
        <v>0</v>
      </c>
      <c r="BJ244" s="27">
        <f t="shared" si="132"/>
        <v>0</v>
      </c>
      <c r="BK244" s="27"/>
      <c r="BL244" s="166"/>
      <c r="BM244" s="166"/>
      <c r="BN244" s="166"/>
      <c r="BO244" s="166"/>
      <c r="BP244" s="166"/>
      <c r="BQ244" s="166"/>
      <c r="BR244" s="166"/>
      <c r="BS244" s="166"/>
      <c r="BT244" s="166"/>
      <c r="BU244" s="166"/>
      <c r="BV244" s="166"/>
      <c r="BW244" s="166"/>
      <c r="BX244" s="166"/>
      <c r="BY244" s="166"/>
      <c r="BZ244" s="166"/>
      <c r="CA244" s="166"/>
      <c r="CB244" s="238"/>
      <c r="CC244" s="238"/>
      <c r="CD244" s="238"/>
      <c r="CE244" s="238"/>
      <c r="CF244" s="238"/>
      <c r="CG244" s="238"/>
      <c r="CH244" s="238"/>
      <c r="CI244" s="238"/>
      <c r="CJ244" s="238"/>
      <c r="CK244" s="238"/>
      <c r="CL244" s="238"/>
      <c r="CM244" s="238"/>
    </row>
    <row r="245" spans="1:91">
      <c r="A245" s="160" t="str">
        <f>IF($D245=1,IF(所有護老者!A245="","",所有護老者!A245),"")</f>
        <v/>
      </c>
      <c r="B245" s="160" t="str">
        <f>IF($D245=1,IF(所有護老者!B245="","",所有護老者!B245),"")</f>
        <v/>
      </c>
      <c r="C245" s="160" t="str">
        <f>IF($D245=1,IF(所有護老者!D245="","",所有護老者!D245),"")</f>
        <v/>
      </c>
      <c r="D245" s="160" t="str">
        <f>IF(所有護老者!C245=1,1,"")</f>
        <v/>
      </c>
      <c r="E245" s="160" t="str">
        <f>IF($D245=1,IF(所有護老者!E245="","",所有護老者!E245),"")</f>
        <v/>
      </c>
      <c r="F245" s="160" t="str">
        <f>IF($D245=1,IF(所有護老者!F245="","",所有護老者!F245),"")</f>
        <v/>
      </c>
      <c r="G245" s="160" t="str">
        <f>IF($D245=1,IF(所有護老者!G245="","",所有護老者!G245),"")</f>
        <v/>
      </c>
      <c r="H245" s="160" t="str">
        <f>IF($D245=1,IF(所有護老者!H245="","",所有護老者!H245),"")</f>
        <v/>
      </c>
      <c r="I245" s="160" t="str">
        <f>IF($D245=1,IF(所有護老者!I245="","",所有護老者!I245),"")</f>
        <v/>
      </c>
      <c r="J245" s="160" t="str">
        <f>IF($D245=1,IF(所有護老者!J245="","",所有護老者!J245),"")</f>
        <v/>
      </c>
      <c r="K245" s="160" t="str">
        <f>IF($D245=1,IF(所有護老者!K245="","",所有護老者!K245),"")</f>
        <v/>
      </c>
      <c r="L245" s="160" t="str">
        <f>IF($D245=1,IF(所有護老者!L245="","",所有護老者!L245),"")</f>
        <v/>
      </c>
      <c r="M245" s="160" t="str">
        <f>IF($D245=1,IF(所有護老者!M245="","",所有護老者!M245),"")</f>
        <v/>
      </c>
      <c r="N245" s="160" t="str">
        <f>IF($D245=1,IF(所有護老者!N245="","",所有護老者!N245),"")</f>
        <v/>
      </c>
      <c r="O245" s="160" t="str">
        <f>IF($D245=1,IF(所有護老者!O245="","",所有護老者!O245),"")</f>
        <v/>
      </c>
      <c r="P245" s="160" t="str">
        <f>IF($D245=1,IF(所有護老者!P245="","",所有護老者!P245),"")</f>
        <v/>
      </c>
      <c r="Q245" s="160" t="str">
        <f>IF($D245=1,IF(所有護老者!Q245="","",所有護老者!Q245),"")</f>
        <v/>
      </c>
      <c r="R245" s="160" t="str">
        <f>IF($D245=1,IF(所有護老者!R245="","",所有護老者!R245),"")</f>
        <v/>
      </c>
      <c r="S245" s="160" t="str">
        <f>IF($D245=1,IF(所有護老者!S245="","",所有護老者!S245),"")</f>
        <v/>
      </c>
      <c r="T245" s="160" t="str">
        <f>IF($D245=1,IF(所有護老者!T245="","",所有護老者!T245),"")</f>
        <v/>
      </c>
      <c r="U245" s="160" t="str">
        <f>IF($D245=1,IF(所有護老者!U245="","",所有護老者!U245),"")</f>
        <v/>
      </c>
      <c r="V245" s="160" t="str">
        <f>IF($D245=1,IF(所有護老者!V245="","",所有護老者!V245),"")</f>
        <v/>
      </c>
      <c r="W245" s="160" t="str">
        <f>IF($D245=1,IF(所有護老者!W245="","",所有護老者!W245),"")</f>
        <v/>
      </c>
      <c r="X245" s="160" t="str">
        <f>IF($D245=1,IF(所有護老者!X245="","",所有護老者!X245),"")</f>
        <v/>
      </c>
      <c r="Y245" s="160" t="str">
        <f>IF($D245=1,IF(所有護老者!Y245="","",所有護老者!Y245),"")</f>
        <v/>
      </c>
      <c r="Z245" s="160" t="str">
        <f>IF($D245=1,IF(所有護老者!Z245="","",所有護老者!Z245),"")</f>
        <v/>
      </c>
      <c r="AA245" s="160" t="str">
        <f>IF($D245=1,IF(所有護老者!AA245="","",所有護老者!AA245),"")</f>
        <v/>
      </c>
      <c r="AB245" s="160" t="str">
        <f>IF($D245=1,IF(所有護老者!AB245="","",所有護老者!AB245),"")</f>
        <v/>
      </c>
      <c r="AC245" s="160" t="str">
        <f>IF($D245=1,IF(所有護老者!AC245="","",所有護老者!AC245),"")</f>
        <v/>
      </c>
      <c r="AD245" s="160" t="str">
        <f>IF($D245=1,IF(所有護老者!AD245="","",所有護老者!AD245),"")</f>
        <v/>
      </c>
      <c r="AE245" s="160" t="str">
        <f>IF($D245=1,IF(所有護老者!AE245="","",所有護老者!AE245),"")</f>
        <v/>
      </c>
      <c r="AF245" s="160" t="str">
        <f>IF($D245=1,IF(所有護老者!AF245="","",所有護老者!AF245),"")</f>
        <v/>
      </c>
      <c r="AG245" s="160" t="str">
        <f>IF($D245=1,IF(所有護老者!AG245="","",所有護老者!AG245),"")</f>
        <v/>
      </c>
      <c r="AH245" s="160" t="str">
        <f>IF(所有護老者!AK245="","",所有護老者!AK245)</f>
        <v/>
      </c>
      <c r="AI245" s="175" t="str">
        <f t="shared" si="109"/>
        <v/>
      </c>
      <c r="AJ245" s="175" t="str">
        <f t="shared" si="110"/>
        <v/>
      </c>
      <c r="AK245" s="175" t="str">
        <f t="shared" si="111"/>
        <v/>
      </c>
      <c r="AL245" s="175" t="str">
        <f t="shared" si="112"/>
        <v/>
      </c>
      <c r="AM245" s="175" t="str">
        <f t="shared" si="113"/>
        <v/>
      </c>
      <c r="AN245" s="175" t="str">
        <f t="shared" si="114"/>
        <v/>
      </c>
      <c r="AO245" s="175" t="str">
        <f t="shared" si="115"/>
        <v/>
      </c>
      <c r="AP245" s="175" t="str">
        <f t="shared" si="116"/>
        <v/>
      </c>
      <c r="AQ245" s="27">
        <f t="shared" si="117"/>
        <v>0</v>
      </c>
      <c r="AR245" s="27"/>
      <c r="AS245" s="27">
        <f t="shared" si="118"/>
        <v>0</v>
      </c>
      <c r="AT245" s="27">
        <f t="shared" si="119"/>
        <v>0</v>
      </c>
      <c r="AU245" s="27">
        <f t="shared" si="120"/>
        <v>0</v>
      </c>
      <c r="AV245" s="27">
        <f t="shared" si="121"/>
        <v>0</v>
      </c>
      <c r="AW245" s="27">
        <f t="shared" si="122"/>
        <v>0</v>
      </c>
      <c r="AX245" s="27">
        <f t="shared" si="123"/>
        <v>0</v>
      </c>
      <c r="AY245" s="27">
        <f t="shared" si="124"/>
        <v>0</v>
      </c>
      <c r="AZ245" s="27">
        <f t="shared" si="125"/>
        <v>0</v>
      </c>
      <c r="BA245" s="176"/>
      <c r="BB245" s="27">
        <f t="shared" si="126"/>
        <v>0</v>
      </c>
      <c r="BC245" s="176"/>
      <c r="BD245" s="276" t="str">
        <f t="shared" si="127"/>
        <v/>
      </c>
      <c r="BE245" s="176"/>
      <c r="BF245" s="27">
        <f t="shared" si="128"/>
        <v>0</v>
      </c>
      <c r="BG245" s="27">
        <f t="shared" si="129"/>
        <v>0</v>
      </c>
      <c r="BH245" s="27">
        <f t="shared" si="130"/>
        <v>0</v>
      </c>
      <c r="BI245" s="27">
        <f t="shared" si="131"/>
        <v>0</v>
      </c>
      <c r="BJ245" s="27">
        <f t="shared" si="132"/>
        <v>0</v>
      </c>
      <c r="BK245" s="27"/>
      <c r="BL245" s="166"/>
      <c r="BM245" s="166"/>
      <c r="BN245" s="166"/>
      <c r="BO245" s="166"/>
      <c r="BP245" s="166"/>
      <c r="BQ245" s="166"/>
      <c r="BR245" s="166"/>
      <c r="BS245" s="166"/>
      <c r="BT245" s="166"/>
      <c r="BU245" s="166"/>
      <c r="BV245" s="166"/>
      <c r="BW245" s="166"/>
      <c r="BX245" s="166"/>
      <c r="BY245" s="166"/>
      <c r="BZ245" s="166"/>
      <c r="CA245" s="166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</row>
    <row r="246" spans="1:91">
      <c r="A246" s="160" t="str">
        <f>IF($D246=1,IF(所有護老者!A246="","",所有護老者!A246),"")</f>
        <v/>
      </c>
      <c r="B246" s="160" t="str">
        <f>IF($D246=1,IF(所有護老者!B246="","",所有護老者!B246),"")</f>
        <v/>
      </c>
      <c r="C246" s="160" t="str">
        <f>IF($D246=1,IF(所有護老者!D246="","",所有護老者!D246),"")</f>
        <v/>
      </c>
      <c r="D246" s="160" t="str">
        <f>IF(所有護老者!C246=1,1,"")</f>
        <v/>
      </c>
      <c r="E246" s="160" t="str">
        <f>IF($D246=1,IF(所有護老者!E246="","",所有護老者!E246),"")</f>
        <v/>
      </c>
      <c r="F246" s="160" t="str">
        <f>IF($D246=1,IF(所有護老者!F246="","",所有護老者!F246),"")</f>
        <v/>
      </c>
      <c r="G246" s="160" t="str">
        <f>IF($D246=1,IF(所有護老者!G246="","",所有護老者!G246),"")</f>
        <v/>
      </c>
      <c r="H246" s="160" t="str">
        <f>IF($D246=1,IF(所有護老者!H246="","",所有護老者!H246),"")</f>
        <v/>
      </c>
      <c r="I246" s="160" t="str">
        <f>IF($D246=1,IF(所有護老者!I246="","",所有護老者!I246),"")</f>
        <v/>
      </c>
      <c r="J246" s="160" t="str">
        <f>IF($D246=1,IF(所有護老者!J246="","",所有護老者!J246),"")</f>
        <v/>
      </c>
      <c r="K246" s="160" t="str">
        <f>IF($D246=1,IF(所有護老者!K246="","",所有護老者!K246),"")</f>
        <v/>
      </c>
      <c r="L246" s="160" t="str">
        <f>IF($D246=1,IF(所有護老者!L246="","",所有護老者!L246),"")</f>
        <v/>
      </c>
      <c r="M246" s="160" t="str">
        <f>IF($D246=1,IF(所有護老者!M246="","",所有護老者!M246),"")</f>
        <v/>
      </c>
      <c r="N246" s="160" t="str">
        <f>IF($D246=1,IF(所有護老者!N246="","",所有護老者!N246),"")</f>
        <v/>
      </c>
      <c r="O246" s="160" t="str">
        <f>IF($D246=1,IF(所有護老者!O246="","",所有護老者!O246),"")</f>
        <v/>
      </c>
      <c r="P246" s="160" t="str">
        <f>IF($D246=1,IF(所有護老者!P246="","",所有護老者!P246),"")</f>
        <v/>
      </c>
      <c r="Q246" s="160" t="str">
        <f>IF($D246=1,IF(所有護老者!Q246="","",所有護老者!Q246),"")</f>
        <v/>
      </c>
      <c r="R246" s="160" t="str">
        <f>IF($D246=1,IF(所有護老者!R246="","",所有護老者!R246),"")</f>
        <v/>
      </c>
      <c r="S246" s="160" t="str">
        <f>IF($D246=1,IF(所有護老者!S246="","",所有護老者!S246),"")</f>
        <v/>
      </c>
      <c r="T246" s="160" t="str">
        <f>IF($D246=1,IF(所有護老者!T246="","",所有護老者!T246),"")</f>
        <v/>
      </c>
      <c r="U246" s="160" t="str">
        <f>IF($D246=1,IF(所有護老者!U246="","",所有護老者!U246),"")</f>
        <v/>
      </c>
      <c r="V246" s="160" t="str">
        <f>IF($D246=1,IF(所有護老者!V246="","",所有護老者!V246),"")</f>
        <v/>
      </c>
      <c r="W246" s="160" t="str">
        <f>IF($D246=1,IF(所有護老者!W246="","",所有護老者!W246),"")</f>
        <v/>
      </c>
      <c r="X246" s="160" t="str">
        <f>IF($D246=1,IF(所有護老者!X246="","",所有護老者!X246),"")</f>
        <v/>
      </c>
      <c r="Y246" s="160" t="str">
        <f>IF($D246=1,IF(所有護老者!Y246="","",所有護老者!Y246),"")</f>
        <v/>
      </c>
      <c r="Z246" s="160" t="str">
        <f>IF($D246=1,IF(所有護老者!Z246="","",所有護老者!Z246),"")</f>
        <v/>
      </c>
      <c r="AA246" s="160" t="str">
        <f>IF($D246=1,IF(所有護老者!AA246="","",所有護老者!AA246),"")</f>
        <v/>
      </c>
      <c r="AB246" s="160" t="str">
        <f>IF($D246=1,IF(所有護老者!AB246="","",所有護老者!AB246),"")</f>
        <v/>
      </c>
      <c r="AC246" s="160" t="str">
        <f>IF($D246=1,IF(所有護老者!AC246="","",所有護老者!AC246),"")</f>
        <v/>
      </c>
      <c r="AD246" s="160" t="str">
        <f>IF($D246=1,IF(所有護老者!AD246="","",所有護老者!AD246),"")</f>
        <v/>
      </c>
      <c r="AE246" s="160" t="str">
        <f>IF($D246=1,IF(所有護老者!AE246="","",所有護老者!AE246),"")</f>
        <v/>
      </c>
      <c r="AF246" s="160" t="str">
        <f>IF($D246=1,IF(所有護老者!AF246="","",所有護老者!AF246),"")</f>
        <v/>
      </c>
      <c r="AG246" s="160" t="str">
        <f>IF($D246=1,IF(所有護老者!AG246="","",所有護老者!AG246),"")</f>
        <v/>
      </c>
      <c r="AH246" s="160" t="str">
        <f>IF(所有護老者!AK246="","",所有護老者!AK246)</f>
        <v/>
      </c>
      <c r="AI246" s="175" t="str">
        <f t="shared" si="109"/>
        <v/>
      </c>
      <c r="AJ246" s="175" t="str">
        <f t="shared" si="110"/>
        <v/>
      </c>
      <c r="AK246" s="175" t="str">
        <f t="shared" si="111"/>
        <v/>
      </c>
      <c r="AL246" s="175" t="str">
        <f t="shared" si="112"/>
        <v/>
      </c>
      <c r="AM246" s="175" t="str">
        <f t="shared" si="113"/>
        <v/>
      </c>
      <c r="AN246" s="175" t="str">
        <f t="shared" si="114"/>
        <v/>
      </c>
      <c r="AO246" s="175" t="str">
        <f t="shared" si="115"/>
        <v/>
      </c>
      <c r="AP246" s="175" t="str">
        <f t="shared" si="116"/>
        <v/>
      </c>
      <c r="AQ246" s="27">
        <f t="shared" si="117"/>
        <v>0</v>
      </c>
      <c r="AR246" s="27"/>
      <c r="AS246" s="27">
        <f t="shared" si="118"/>
        <v>0</v>
      </c>
      <c r="AT246" s="27">
        <f t="shared" si="119"/>
        <v>0</v>
      </c>
      <c r="AU246" s="27">
        <f t="shared" si="120"/>
        <v>0</v>
      </c>
      <c r="AV246" s="27">
        <f t="shared" si="121"/>
        <v>0</v>
      </c>
      <c r="AW246" s="27">
        <f t="shared" si="122"/>
        <v>0</v>
      </c>
      <c r="AX246" s="27">
        <f t="shared" si="123"/>
        <v>0</v>
      </c>
      <c r="AY246" s="27">
        <f t="shared" si="124"/>
        <v>0</v>
      </c>
      <c r="AZ246" s="27">
        <f t="shared" si="125"/>
        <v>0</v>
      </c>
      <c r="BA246" s="176"/>
      <c r="BB246" s="27">
        <f t="shared" si="126"/>
        <v>0</v>
      </c>
      <c r="BC246" s="176"/>
      <c r="BD246" s="276" t="str">
        <f t="shared" si="127"/>
        <v/>
      </c>
      <c r="BE246" s="176"/>
      <c r="BF246" s="27">
        <f t="shared" si="128"/>
        <v>0</v>
      </c>
      <c r="BG246" s="27">
        <f t="shared" si="129"/>
        <v>0</v>
      </c>
      <c r="BH246" s="27">
        <f t="shared" si="130"/>
        <v>0</v>
      </c>
      <c r="BI246" s="27">
        <f t="shared" si="131"/>
        <v>0</v>
      </c>
      <c r="BJ246" s="27">
        <f t="shared" si="132"/>
        <v>0</v>
      </c>
      <c r="BK246" s="27"/>
      <c r="BL246" s="166"/>
      <c r="BM246" s="166"/>
      <c r="BN246" s="166"/>
      <c r="BO246" s="166"/>
      <c r="BP246" s="166"/>
      <c r="BQ246" s="166"/>
      <c r="BR246" s="166"/>
      <c r="BS246" s="166"/>
      <c r="BT246" s="166"/>
      <c r="BU246" s="166"/>
      <c r="BV246" s="166"/>
      <c r="BW246" s="166"/>
      <c r="BX246" s="166"/>
      <c r="BY246" s="166"/>
      <c r="BZ246" s="166"/>
      <c r="CA246" s="166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</row>
    <row r="247" spans="1:91">
      <c r="A247" s="160" t="str">
        <f>IF($D247=1,IF(所有護老者!A247="","",所有護老者!A247),"")</f>
        <v/>
      </c>
      <c r="B247" s="160" t="str">
        <f>IF($D247=1,IF(所有護老者!B247="","",所有護老者!B247),"")</f>
        <v/>
      </c>
      <c r="C247" s="160" t="str">
        <f>IF($D247=1,IF(所有護老者!D247="","",所有護老者!D247),"")</f>
        <v/>
      </c>
      <c r="D247" s="160" t="str">
        <f>IF(所有護老者!C247=1,1,"")</f>
        <v/>
      </c>
      <c r="E247" s="160" t="str">
        <f>IF($D247=1,IF(所有護老者!E247="","",所有護老者!E247),"")</f>
        <v/>
      </c>
      <c r="F247" s="160" t="str">
        <f>IF($D247=1,IF(所有護老者!F247="","",所有護老者!F247),"")</f>
        <v/>
      </c>
      <c r="G247" s="160" t="str">
        <f>IF($D247=1,IF(所有護老者!G247="","",所有護老者!G247),"")</f>
        <v/>
      </c>
      <c r="H247" s="160" t="str">
        <f>IF($D247=1,IF(所有護老者!H247="","",所有護老者!H247),"")</f>
        <v/>
      </c>
      <c r="I247" s="160" t="str">
        <f>IF($D247=1,IF(所有護老者!I247="","",所有護老者!I247),"")</f>
        <v/>
      </c>
      <c r="J247" s="160" t="str">
        <f>IF($D247=1,IF(所有護老者!J247="","",所有護老者!J247),"")</f>
        <v/>
      </c>
      <c r="K247" s="160" t="str">
        <f>IF($D247=1,IF(所有護老者!K247="","",所有護老者!K247),"")</f>
        <v/>
      </c>
      <c r="L247" s="160" t="str">
        <f>IF($D247=1,IF(所有護老者!L247="","",所有護老者!L247),"")</f>
        <v/>
      </c>
      <c r="M247" s="160" t="str">
        <f>IF($D247=1,IF(所有護老者!M247="","",所有護老者!M247),"")</f>
        <v/>
      </c>
      <c r="N247" s="160" t="str">
        <f>IF($D247=1,IF(所有護老者!N247="","",所有護老者!N247),"")</f>
        <v/>
      </c>
      <c r="O247" s="160" t="str">
        <f>IF($D247=1,IF(所有護老者!O247="","",所有護老者!O247),"")</f>
        <v/>
      </c>
      <c r="P247" s="160" t="str">
        <f>IF($D247=1,IF(所有護老者!P247="","",所有護老者!P247),"")</f>
        <v/>
      </c>
      <c r="Q247" s="160" t="str">
        <f>IF($D247=1,IF(所有護老者!Q247="","",所有護老者!Q247),"")</f>
        <v/>
      </c>
      <c r="R247" s="160" t="str">
        <f>IF($D247=1,IF(所有護老者!R247="","",所有護老者!R247),"")</f>
        <v/>
      </c>
      <c r="S247" s="160" t="str">
        <f>IF($D247=1,IF(所有護老者!S247="","",所有護老者!S247),"")</f>
        <v/>
      </c>
      <c r="T247" s="160" t="str">
        <f>IF($D247=1,IF(所有護老者!T247="","",所有護老者!T247),"")</f>
        <v/>
      </c>
      <c r="U247" s="160" t="str">
        <f>IF($D247=1,IF(所有護老者!U247="","",所有護老者!U247),"")</f>
        <v/>
      </c>
      <c r="V247" s="160" t="str">
        <f>IF($D247=1,IF(所有護老者!V247="","",所有護老者!V247),"")</f>
        <v/>
      </c>
      <c r="W247" s="160" t="str">
        <f>IF($D247=1,IF(所有護老者!W247="","",所有護老者!W247),"")</f>
        <v/>
      </c>
      <c r="X247" s="160" t="str">
        <f>IF($D247=1,IF(所有護老者!X247="","",所有護老者!X247),"")</f>
        <v/>
      </c>
      <c r="Y247" s="160" t="str">
        <f>IF($D247=1,IF(所有護老者!Y247="","",所有護老者!Y247),"")</f>
        <v/>
      </c>
      <c r="Z247" s="160" t="str">
        <f>IF($D247=1,IF(所有護老者!Z247="","",所有護老者!Z247),"")</f>
        <v/>
      </c>
      <c r="AA247" s="160" t="str">
        <f>IF($D247=1,IF(所有護老者!AA247="","",所有護老者!AA247),"")</f>
        <v/>
      </c>
      <c r="AB247" s="160" t="str">
        <f>IF($D247=1,IF(所有護老者!AB247="","",所有護老者!AB247),"")</f>
        <v/>
      </c>
      <c r="AC247" s="160" t="str">
        <f>IF($D247=1,IF(所有護老者!AC247="","",所有護老者!AC247),"")</f>
        <v/>
      </c>
      <c r="AD247" s="160" t="str">
        <f>IF($D247=1,IF(所有護老者!AD247="","",所有護老者!AD247),"")</f>
        <v/>
      </c>
      <c r="AE247" s="160" t="str">
        <f>IF($D247=1,IF(所有護老者!AE247="","",所有護老者!AE247),"")</f>
        <v/>
      </c>
      <c r="AF247" s="160" t="str">
        <f>IF($D247=1,IF(所有護老者!AF247="","",所有護老者!AF247),"")</f>
        <v/>
      </c>
      <c r="AG247" s="160" t="str">
        <f>IF($D247=1,IF(所有護老者!AG247="","",所有護老者!AG247),"")</f>
        <v/>
      </c>
      <c r="AH247" s="160" t="str">
        <f>IF(所有護老者!AK247="","",所有護老者!AK247)</f>
        <v/>
      </c>
      <c r="AI247" s="175" t="str">
        <f t="shared" si="109"/>
        <v/>
      </c>
      <c r="AJ247" s="175" t="str">
        <f t="shared" si="110"/>
        <v/>
      </c>
      <c r="AK247" s="175" t="str">
        <f t="shared" si="111"/>
        <v/>
      </c>
      <c r="AL247" s="175" t="str">
        <f t="shared" si="112"/>
        <v/>
      </c>
      <c r="AM247" s="175" t="str">
        <f t="shared" si="113"/>
        <v/>
      </c>
      <c r="AN247" s="175" t="str">
        <f t="shared" si="114"/>
        <v/>
      </c>
      <c r="AO247" s="175" t="str">
        <f t="shared" si="115"/>
        <v/>
      </c>
      <c r="AP247" s="175" t="str">
        <f t="shared" si="116"/>
        <v/>
      </c>
      <c r="AQ247" s="27">
        <f t="shared" si="117"/>
        <v>0</v>
      </c>
      <c r="AR247" s="27"/>
      <c r="AS247" s="27">
        <f t="shared" si="118"/>
        <v>0</v>
      </c>
      <c r="AT247" s="27">
        <f t="shared" si="119"/>
        <v>0</v>
      </c>
      <c r="AU247" s="27">
        <f t="shared" si="120"/>
        <v>0</v>
      </c>
      <c r="AV247" s="27">
        <f t="shared" si="121"/>
        <v>0</v>
      </c>
      <c r="AW247" s="27">
        <f t="shared" si="122"/>
        <v>0</v>
      </c>
      <c r="AX247" s="27">
        <f t="shared" si="123"/>
        <v>0</v>
      </c>
      <c r="AY247" s="27">
        <f t="shared" si="124"/>
        <v>0</v>
      </c>
      <c r="AZ247" s="27">
        <f t="shared" si="125"/>
        <v>0</v>
      </c>
      <c r="BA247" s="176"/>
      <c r="BB247" s="27">
        <f t="shared" si="126"/>
        <v>0</v>
      </c>
      <c r="BC247" s="176"/>
      <c r="BD247" s="276" t="str">
        <f t="shared" si="127"/>
        <v/>
      </c>
      <c r="BE247" s="176"/>
      <c r="BF247" s="27">
        <f t="shared" si="128"/>
        <v>0</v>
      </c>
      <c r="BG247" s="27">
        <f t="shared" si="129"/>
        <v>0</v>
      </c>
      <c r="BH247" s="27">
        <f t="shared" si="130"/>
        <v>0</v>
      </c>
      <c r="BI247" s="27">
        <f t="shared" si="131"/>
        <v>0</v>
      </c>
      <c r="BJ247" s="27">
        <f t="shared" si="132"/>
        <v>0</v>
      </c>
      <c r="BK247" s="27"/>
      <c r="BL247" s="166"/>
      <c r="BM247" s="166"/>
      <c r="BN247" s="166"/>
      <c r="BO247" s="166"/>
      <c r="BP247" s="166"/>
      <c r="BQ247" s="166"/>
      <c r="BR247" s="166"/>
      <c r="BS247" s="166"/>
      <c r="BT247" s="166"/>
      <c r="BU247" s="166"/>
      <c r="BV247" s="166"/>
      <c r="BW247" s="166"/>
      <c r="BX247" s="166"/>
      <c r="BY247" s="166"/>
      <c r="BZ247" s="166"/>
      <c r="CA247" s="166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</row>
    <row r="248" spans="1:91">
      <c r="A248" s="160" t="str">
        <f>IF($D248=1,IF(所有護老者!A248="","",所有護老者!A248),"")</f>
        <v/>
      </c>
      <c r="B248" s="160" t="str">
        <f>IF($D248=1,IF(所有護老者!B248="","",所有護老者!B248),"")</f>
        <v/>
      </c>
      <c r="C248" s="160" t="str">
        <f>IF($D248=1,IF(所有護老者!D248="","",所有護老者!D248),"")</f>
        <v/>
      </c>
      <c r="D248" s="160" t="str">
        <f>IF(所有護老者!C248=1,1,"")</f>
        <v/>
      </c>
      <c r="E248" s="160" t="str">
        <f>IF($D248=1,IF(所有護老者!E248="","",所有護老者!E248),"")</f>
        <v/>
      </c>
      <c r="F248" s="160" t="str">
        <f>IF($D248=1,IF(所有護老者!F248="","",所有護老者!F248),"")</f>
        <v/>
      </c>
      <c r="G248" s="160" t="str">
        <f>IF($D248=1,IF(所有護老者!G248="","",所有護老者!G248),"")</f>
        <v/>
      </c>
      <c r="H248" s="160" t="str">
        <f>IF($D248=1,IF(所有護老者!H248="","",所有護老者!H248),"")</f>
        <v/>
      </c>
      <c r="I248" s="160" t="str">
        <f>IF($D248=1,IF(所有護老者!I248="","",所有護老者!I248),"")</f>
        <v/>
      </c>
      <c r="J248" s="160" t="str">
        <f>IF($D248=1,IF(所有護老者!J248="","",所有護老者!J248),"")</f>
        <v/>
      </c>
      <c r="K248" s="160" t="str">
        <f>IF($D248=1,IF(所有護老者!K248="","",所有護老者!K248),"")</f>
        <v/>
      </c>
      <c r="L248" s="160" t="str">
        <f>IF($D248=1,IF(所有護老者!L248="","",所有護老者!L248),"")</f>
        <v/>
      </c>
      <c r="M248" s="160" t="str">
        <f>IF($D248=1,IF(所有護老者!M248="","",所有護老者!M248),"")</f>
        <v/>
      </c>
      <c r="N248" s="160" t="str">
        <f>IF($D248=1,IF(所有護老者!N248="","",所有護老者!N248),"")</f>
        <v/>
      </c>
      <c r="O248" s="160" t="str">
        <f>IF($D248=1,IF(所有護老者!O248="","",所有護老者!O248),"")</f>
        <v/>
      </c>
      <c r="P248" s="160" t="str">
        <f>IF($D248=1,IF(所有護老者!P248="","",所有護老者!P248),"")</f>
        <v/>
      </c>
      <c r="Q248" s="160" t="str">
        <f>IF($D248=1,IF(所有護老者!Q248="","",所有護老者!Q248),"")</f>
        <v/>
      </c>
      <c r="R248" s="160" t="str">
        <f>IF($D248=1,IF(所有護老者!R248="","",所有護老者!R248),"")</f>
        <v/>
      </c>
      <c r="S248" s="160" t="str">
        <f>IF($D248=1,IF(所有護老者!S248="","",所有護老者!S248),"")</f>
        <v/>
      </c>
      <c r="T248" s="160" t="str">
        <f>IF($D248=1,IF(所有護老者!T248="","",所有護老者!T248),"")</f>
        <v/>
      </c>
      <c r="U248" s="160" t="str">
        <f>IF($D248=1,IF(所有護老者!U248="","",所有護老者!U248),"")</f>
        <v/>
      </c>
      <c r="V248" s="160" t="str">
        <f>IF($D248=1,IF(所有護老者!V248="","",所有護老者!V248),"")</f>
        <v/>
      </c>
      <c r="W248" s="160" t="str">
        <f>IF($D248=1,IF(所有護老者!W248="","",所有護老者!W248),"")</f>
        <v/>
      </c>
      <c r="X248" s="160" t="str">
        <f>IF($D248=1,IF(所有護老者!X248="","",所有護老者!X248),"")</f>
        <v/>
      </c>
      <c r="Y248" s="160" t="str">
        <f>IF($D248=1,IF(所有護老者!Y248="","",所有護老者!Y248),"")</f>
        <v/>
      </c>
      <c r="Z248" s="160" t="str">
        <f>IF($D248=1,IF(所有護老者!Z248="","",所有護老者!Z248),"")</f>
        <v/>
      </c>
      <c r="AA248" s="160" t="str">
        <f>IF($D248=1,IF(所有護老者!AA248="","",所有護老者!AA248),"")</f>
        <v/>
      </c>
      <c r="AB248" s="160" t="str">
        <f>IF($D248=1,IF(所有護老者!AB248="","",所有護老者!AB248),"")</f>
        <v/>
      </c>
      <c r="AC248" s="160" t="str">
        <f>IF($D248=1,IF(所有護老者!AC248="","",所有護老者!AC248),"")</f>
        <v/>
      </c>
      <c r="AD248" s="160" t="str">
        <f>IF($D248=1,IF(所有護老者!AD248="","",所有護老者!AD248),"")</f>
        <v/>
      </c>
      <c r="AE248" s="160" t="str">
        <f>IF($D248=1,IF(所有護老者!AE248="","",所有護老者!AE248),"")</f>
        <v/>
      </c>
      <c r="AF248" s="160" t="str">
        <f>IF($D248=1,IF(所有護老者!AF248="","",所有護老者!AF248),"")</f>
        <v/>
      </c>
      <c r="AG248" s="160" t="str">
        <f>IF($D248=1,IF(所有護老者!AG248="","",所有護老者!AG248),"")</f>
        <v/>
      </c>
      <c r="AH248" s="160" t="str">
        <f>IF(所有護老者!AK248="","",所有護老者!AK248)</f>
        <v/>
      </c>
      <c r="AI248" s="175" t="str">
        <f t="shared" si="109"/>
        <v/>
      </c>
      <c r="AJ248" s="175" t="str">
        <f t="shared" si="110"/>
        <v/>
      </c>
      <c r="AK248" s="175" t="str">
        <f t="shared" si="111"/>
        <v/>
      </c>
      <c r="AL248" s="175" t="str">
        <f t="shared" si="112"/>
        <v/>
      </c>
      <c r="AM248" s="175" t="str">
        <f t="shared" si="113"/>
        <v/>
      </c>
      <c r="AN248" s="175" t="str">
        <f t="shared" si="114"/>
        <v/>
      </c>
      <c r="AO248" s="175" t="str">
        <f t="shared" si="115"/>
        <v/>
      </c>
      <c r="AP248" s="175" t="str">
        <f t="shared" si="116"/>
        <v/>
      </c>
      <c r="AQ248" s="27">
        <f t="shared" si="117"/>
        <v>0</v>
      </c>
      <c r="AR248" s="27"/>
      <c r="AS248" s="27">
        <f t="shared" si="118"/>
        <v>0</v>
      </c>
      <c r="AT248" s="27">
        <f t="shared" si="119"/>
        <v>0</v>
      </c>
      <c r="AU248" s="27">
        <f t="shared" si="120"/>
        <v>0</v>
      </c>
      <c r="AV248" s="27">
        <f t="shared" si="121"/>
        <v>0</v>
      </c>
      <c r="AW248" s="27">
        <f t="shared" si="122"/>
        <v>0</v>
      </c>
      <c r="AX248" s="27">
        <f t="shared" si="123"/>
        <v>0</v>
      </c>
      <c r="AY248" s="27">
        <f t="shared" si="124"/>
        <v>0</v>
      </c>
      <c r="AZ248" s="27">
        <f t="shared" si="125"/>
        <v>0</v>
      </c>
      <c r="BA248" s="176"/>
      <c r="BB248" s="27">
        <f t="shared" si="126"/>
        <v>0</v>
      </c>
      <c r="BC248" s="176"/>
      <c r="BD248" s="276" t="str">
        <f t="shared" si="127"/>
        <v/>
      </c>
      <c r="BE248" s="176"/>
      <c r="BF248" s="27">
        <f t="shared" si="128"/>
        <v>0</v>
      </c>
      <c r="BG248" s="27">
        <f t="shared" si="129"/>
        <v>0</v>
      </c>
      <c r="BH248" s="27">
        <f t="shared" si="130"/>
        <v>0</v>
      </c>
      <c r="BI248" s="27">
        <f t="shared" si="131"/>
        <v>0</v>
      </c>
      <c r="BJ248" s="27">
        <f t="shared" si="132"/>
        <v>0</v>
      </c>
      <c r="BK248" s="27"/>
      <c r="BL248" s="166"/>
      <c r="BM248" s="166"/>
      <c r="BN248" s="166"/>
      <c r="BO248" s="166"/>
      <c r="BP248" s="166"/>
      <c r="BQ248" s="166"/>
      <c r="BR248" s="166"/>
      <c r="BS248" s="166"/>
      <c r="BT248" s="166"/>
      <c r="BU248" s="166"/>
      <c r="BV248" s="166"/>
      <c r="BW248" s="166"/>
      <c r="BX248" s="166"/>
      <c r="BY248" s="166"/>
      <c r="BZ248" s="166"/>
      <c r="CA248" s="166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</row>
    <row r="249" spans="1:91">
      <c r="A249" s="160" t="str">
        <f>IF($D249=1,IF(所有護老者!A249="","",所有護老者!A249),"")</f>
        <v/>
      </c>
      <c r="B249" s="160" t="str">
        <f>IF($D249=1,IF(所有護老者!B249="","",所有護老者!B249),"")</f>
        <v/>
      </c>
      <c r="C249" s="160" t="str">
        <f>IF($D249=1,IF(所有護老者!D249="","",所有護老者!D249),"")</f>
        <v/>
      </c>
      <c r="D249" s="160" t="str">
        <f>IF(所有護老者!C249=1,1,"")</f>
        <v/>
      </c>
      <c r="E249" s="160" t="str">
        <f>IF($D249=1,IF(所有護老者!E249="","",所有護老者!E249),"")</f>
        <v/>
      </c>
      <c r="F249" s="160" t="str">
        <f>IF($D249=1,IF(所有護老者!F249="","",所有護老者!F249),"")</f>
        <v/>
      </c>
      <c r="G249" s="160" t="str">
        <f>IF($D249=1,IF(所有護老者!G249="","",所有護老者!G249),"")</f>
        <v/>
      </c>
      <c r="H249" s="160" t="str">
        <f>IF($D249=1,IF(所有護老者!H249="","",所有護老者!H249),"")</f>
        <v/>
      </c>
      <c r="I249" s="160" t="str">
        <f>IF($D249=1,IF(所有護老者!I249="","",所有護老者!I249),"")</f>
        <v/>
      </c>
      <c r="J249" s="160" t="str">
        <f>IF($D249=1,IF(所有護老者!J249="","",所有護老者!J249),"")</f>
        <v/>
      </c>
      <c r="K249" s="160" t="str">
        <f>IF($D249=1,IF(所有護老者!K249="","",所有護老者!K249),"")</f>
        <v/>
      </c>
      <c r="L249" s="160" t="str">
        <f>IF($D249=1,IF(所有護老者!L249="","",所有護老者!L249),"")</f>
        <v/>
      </c>
      <c r="M249" s="160" t="str">
        <f>IF($D249=1,IF(所有護老者!M249="","",所有護老者!M249),"")</f>
        <v/>
      </c>
      <c r="N249" s="160" t="str">
        <f>IF($D249=1,IF(所有護老者!N249="","",所有護老者!N249),"")</f>
        <v/>
      </c>
      <c r="O249" s="160" t="str">
        <f>IF($D249=1,IF(所有護老者!O249="","",所有護老者!O249),"")</f>
        <v/>
      </c>
      <c r="P249" s="160" t="str">
        <f>IF($D249=1,IF(所有護老者!P249="","",所有護老者!P249),"")</f>
        <v/>
      </c>
      <c r="Q249" s="160" t="str">
        <f>IF($D249=1,IF(所有護老者!Q249="","",所有護老者!Q249),"")</f>
        <v/>
      </c>
      <c r="R249" s="160" t="str">
        <f>IF($D249=1,IF(所有護老者!R249="","",所有護老者!R249),"")</f>
        <v/>
      </c>
      <c r="S249" s="160" t="str">
        <f>IF($D249=1,IF(所有護老者!S249="","",所有護老者!S249),"")</f>
        <v/>
      </c>
      <c r="T249" s="160" t="str">
        <f>IF($D249=1,IF(所有護老者!T249="","",所有護老者!T249),"")</f>
        <v/>
      </c>
      <c r="U249" s="160" t="str">
        <f>IF($D249=1,IF(所有護老者!U249="","",所有護老者!U249),"")</f>
        <v/>
      </c>
      <c r="V249" s="160" t="str">
        <f>IF($D249=1,IF(所有護老者!V249="","",所有護老者!V249),"")</f>
        <v/>
      </c>
      <c r="W249" s="160" t="str">
        <f>IF($D249=1,IF(所有護老者!W249="","",所有護老者!W249),"")</f>
        <v/>
      </c>
      <c r="X249" s="160" t="str">
        <f>IF($D249=1,IF(所有護老者!X249="","",所有護老者!X249),"")</f>
        <v/>
      </c>
      <c r="Y249" s="160" t="str">
        <f>IF($D249=1,IF(所有護老者!Y249="","",所有護老者!Y249),"")</f>
        <v/>
      </c>
      <c r="Z249" s="160" t="str">
        <f>IF($D249=1,IF(所有護老者!Z249="","",所有護老者!Z249),"")</f>
        <v/>
      </c>
      <c r="AA249" s="160" t="str">
        <f>IF($D249=1,IF(所有護老者!AA249="","",所有護老者!AA249),"")</f>
        <v/>
      </c>
      <c r="AB249" s="160" t="str">
        <f>IF($D249=1,IF(所有護老者!AB249="","",所有護老者!AB249),"")</f>
        <v/>
      </c>
      <c r="AC249" s="160" t="str">
        <f>IF($D249=1,IF(所有護老者!AC249="","",所有護老者!AC249),"")</f>
        <v/>
      </c>
      <c r="AD249" s="160" t="str">
        <f>IF($D249=1,IF(所有護老者!AD249="","",所有護老者!AD249),"")</f>
        <v/>
      </c>
      <c r="AE249" s="160" t="str">
        <f>IF($D249=1,IF(所有護老者!AE249="","",所有護老者!AE249),"")</f>
        <v/>
      </c>
      <c r="AF249" s="160" t="str">
        <f>IF($D249=1,IF(所有護老者!AF249="","",所有護老者!AF249),"")</f>
        <v/>
      </c>
      <c r="AG249" s="160" t="str">
        <f>IF($D249=1,IF(所有護老者!AG249="","",所有護老者!AG249),"")</f>
        <v/>
      </c>
      <c r="AH249" s="160" t="str">
        <f>IF(所有護老者!AK249="","",所有護老者!AK249)</f>
        <v/>
      </c>
      <c r="AI249" s="175" t="str">
        <f t="shared" si="109"/>
        <v/>
      </c>
      <c r="AJ249" s="175" t="str">
        <f t="shared" si="110"/>
        <v/>
      </c>
      <c r="AK249" s="175" t="str">
        <f t="shared" si="111"/>
        <v/>
      </c>
      <c r="AL249" s="175" t="str">
        <f t="shared" si="112"/>
        <v/>
      </c>
      <c r="AM249" s="175" t="str">
        <f t="shared" si="113"/>
        <v/>
      </c>
      <c r="AN249" s="175" t="str">
        <f t="shared" si="114"/>
        <v/>
      </c>
      <c r="AO249" s="175" t="str">
        <f t="shared" si="115"/>
        <v/>
      </c>
      <c r="AP249" s="175" t="str">
        <f t="shared" si="116"/>
        <v/>
      </c>
      <c r="AQ249" s="27">
        <f t="shared" si="117"/>
        <v>0</v>
      </c>
      <c r="AR249" s="27"/>
      <c r="AS249" s="27">
        <f t="shared" si="118"/>
        <v>0</v>
      </c>
      <c r="AT249" s="27">
        <f t="shared" si="119"/>
        <v>0</v>
      </c>
      <c r="AU249" s="27">
        <f t="shared" si="120"/>
        <v>0</v>
      </c>
      <c r="AV249" s="27">
        <f t="shared" si="121"/>
        <v>0</v>
      </c>
      <c r="AW249" s="27">
        <f t="shared" si="122"/>
        <v>0</v>
      </c>
      <c r="AX249" s="27">
        <f t="shared" si="123"/>
        <v>0</v>
      </c>
      <c r="AY249" s="27">
        <f t="shared" si="124"/>
        <v>0</v>
      </c>
      <c r="AZ249" s="27">
        <f t="shared" si="125"/>
        <v>0</v>
      </c>
      <c r="BA249" s="176"/>
      <c r="BB249" s="27">
        <f t="shared" si="126"/>
        <v>0</v>
      </c>
      <c r="BC249" s="176"/>
      <c r="BD249" s="276" t="str">
        <f t="shared" si="127"/>
        <v/>
      </c>
      <c r="BE249" s="176"/>
      <c r="BF249" s="27">
        <f t="shared" si="128"/>
        <v>0</v>
      </c>
      <c r="BG249" s="27">
        <f t="shared" si="129"/>
        <v>0</v>
      </c>
      <c r="BH249" s="27">
        <f t="shared" si="130"/>
        <v>0</v>
      </c>
      <c r="BI249" s="27">
        <f t="shared" si="131"/>
        <v>0</v>
      </c>
      <c r="BJ249" s="27">
        <f t="shared" si="132"/>
        <v>0</v>
      </c>
      <c r="BK249" s="27"/>
      <c r="BL249" s="166"/>
      <c r="BM249" s="166"/>
      <c r="BN249" s="166"/>
      <c r="BO249" s="166"/>
      <c r="BP249" s="166"/>
      <c r="BQ249" s="166"/>
      <c r="BR249" s="166"/>
      <c r="BS249" s="166"/>
      <c r="BT249" s="166"/>
      <c r="BU249" s="166"/>
      <c r="BV249" s="166"/>
      <c r="BW249" s="166"/>
      <c r="BX249" s="166"/>
      <c r="BY249" s="166"/>
      <c r="BZ249" s="166"/>
      <c r="CA249" s="166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</row>
    <row r="250" spans="1:91">
      <c r="A250" s="160" t="str">
        <f>IF($D250=1,IF(所有護老者!A250="","",所有護老者!A250),"")</f>
        <v/>
      </c>
      <c r="B250" s="160" t="str">
        <f>IF($D250=1,IF(所有護老者!B250="","",所有護老者!B250),"")</f>
        <v/>
      </c>
      <c r="C250" s="160" t="str">
        <f>IF($D250=1,IF(所有護老者!D250="","",所有護老者!D250),"")</f>
        <v/>
      </c>
      <c r="D250" s="160" t="str">
        <f>IF(所有護老者!C250=1,1,"")</f>
        <v/>
      </c>
      <c r="E250" s="160" t="str">
        <f>IF($D250=1,IF(所有護老者!E250="","",所有護老者!E250),"")</f>
        <v/>
      </c>
      <c r="F250" s="160" t="str">
        <f>IF($D250=1,IF(所有護老者!F250="","",所有護老者!F250),"")</f>
        <v/>
      </c>
      <c r="G250" s="160" t="str">
        <f>IF($D250=1,IF(所有護老者!G250="","",所有護老者!G250),"")</f>
        <v/>
      </c>
      <c r="H250" s="160" t="str">
        <f>IF($D250=1,IF(所有護老者!H250="","",所有護老者!H250),"")</f>
        <v/>
      </c>
      <c r="I250" s="160" t="str">
        <f>IF($D250=1,IF(所有護老者!I250="","",所有護老者!I250),"")</f>
        <v/>
      </c>
      <c r="J250" s="160" t="str">
        <f>IF($D250=1,IF(所有護老者!J250="","",所有護老者!J250),"")</f>
        <v/>
      </c>
      <c r="K250" s="160" t="str">
        <f>IF($D250=1,IF(所有護老者!K250="","",所有護老者!K250),"")</f>
        <v/>
      </c>
      <c r="L250" s="160" t="str">
        <f>IF($D250=1,IF(所有護老者!L250="","",所有護老者!L250),"")</f>
        <v/>
      </c>
      <c r="M250" s="160" t="str">
        <f>IF($D250=1,IF(所有護老者!M250="","",所有護老者!M250),"")</f>
        <v/>
      </c>
      <c r="N250" s="160" t="str">
        <f>IF($D250=1,IF(所有護老者!N250="","",所有護老者!N250),"")</f>
        <v/>
      </c>
      <c r="O250" s="160" t="str">
        <f>IF($D250=1,IF(所有護老者!O250="","",所有護老者!O250),"")</f>
        <v/>
      </c>
      <c r="P250" s="160" t="str">
        <f>IF($D250=1,IF(所有護老者!P250="","",所有護老者!P250),"")</f>
        <v/>
      </c>
      <c r="Q250" s="160" t="str">
        <f>IF($D250=1,IF(所有護老者!Q250="","",所有護老者!Q250),"")</f>
        <v/>
      </c>
      <c r="R250" s="160" t="str">
        <f>IF($D250=1,IF(所有護老者!R250="","",所有護老者!R250),"")</f>
        <v/>
      </c>
      <c r="S250" s="160" t="str">
        <f>IF($D250=1,IF(所有護老者!S250="","",所有護老者!S250),"")</f>
        <v/>
      </c>
      <c r="T250" s="160" t="str">
        <f>IF($D250=1,IF(所有護老者!T250="","",所有護老者!T250),"")</f>
        <v/>
      </c>
      <c r="U250" s="160" t="str">
        <f>IF($D250=1,IF(所有護老者!U250="","",所有護老者!U250),"")</f>
        <v/>
      </c>
      <c r="V250" s="160" t="str">
        <f>IF($D250=1,IF(所有護老者!V250="","",所有護老者!V250),"")</f>
        <v/>
      </c>
      <c r="W250" s="160" t="str">
        <f>IF($D250=1,IF(所有護老者!W250="","",所有護老者!W250),"")</f>
        <v/>
      </c>
      <c r="X250" s="160" t="str">
        <f>IF($D250=1,IF(所有護老者!X250="","",所有護老者!X250),"")</f>
        <v/>
      </c>
      <c r="Y250" s="160" t="str">
        <f>IF($D250=1,IF(所有護老者!Y250="","",所有護老者!Y250),"")</f>
        <v/>
      </c>
      <c r="Z250" s="160" t="str">
        <f>IF($D250=1,IF(所有護老者!Z250="","",所有護老者!Z250),"")</f>
        <v/>
      </c>
      <c r="AA250" s="160" t="str">
        <f>IF($D250=1,IF(所有護老者!AA250="","",所有護老者!AA250),"")</f>
        <v/>
      </c>
      <c r="AB250" s="160" t="str">
        <f>IF($D250=1,IF(所有護老者!AB250="","",所有護老者!AB250),"")</f>
        <v/>
      </c>
      <c r="AC250" s="160" t="str">
        <f>IF($D250=1,IF(所有護老者!AC250="","",所有護老者!AC250),"")</f>
        <v/>
      </c>
      <c r="AD250" s="160" t="str">
        <f>IF($D250=1,IF(所有護老者!AD250="","",所有護老者!AD250),"")</f>
        <v/>
      </c>
      <c r="AE250" s="160" t="str">
        <f>IF($D250=1,IF(所有護老者!AE250="","",所有護老者!AE250),"")</f>
        <v/>
      </c>
      <c r="AF250" s="160" t="str">
        <f>IF($D250=1,IF(所有護老者!AF250="","",所有護老者!AF250),"")</f>
        <v/>
      </c>
      <c r="AG250" s="160" t="str">
        <f>IF($D250=1,IF(所有護老者!AG250="","",所有護老者!AG250),"")</f>
        <v/>
      </c>
      <c r="AH250" s="160" t="str">
        <f>IF(所有護老者!AK250="","",所有護老者!AK250)</f>
        <v/>
      </c>
      <c r="AI250" s="175" t="str">
        <f t="shared" si="109"/>
        <v/>
      </c>
      <c r="AJ250" s="175" t="str">
        <f t="shared" si="110"/>
        <v/>
      </c>
      <c r="AK250" s="175" t="str">
        <f t="shared" si="111"/>
        <v/>
      </c>
      <c r="AL250" s="175" t="str">
        <f t="shared" si="112"/>
        <v/>
      </c>
      <c r="AM250" s="175" t="str">
        <f t="shared" si="113"/>
        <v/>
      </c>
      <c r="AN250" s="175" t="str">
        <f t="shared" si="114"/>
        <v/>
      </c>
      <c r="AO250" s="175" t="str">
        <f t="shared" si="115"/>
        <v/>
      </c>
      <c r="AP250" s="175" t="str">
        <f t="shared" si="116"/>
        <v/>
      </c>
      <c r="AQ250" s="27">
        <f t="shared" si="117"/>
        <v>0</v>
      </c>
      <c r="AR250" s="27"/>
      <c r="AS250" s="27">
        <f t="shared" si="118"/>
        <v>0</v>
      </c>
      <c r="AT250" s="27">
        <f t="shared" si="119"/>
        <v>0</v>
      </c>
      <c r="AU250" s="27">
        <f t="shared" si="120"/>
        <v>0</v>
      </c>
      <c r="AV250" s="27">
        <f t="shared" si="121"/>
        <v>0</v>
      </c>
      <c r="AW250" s="27">
        <f t="shared" si="122"/>
        <v>0</v>
      </c>
      <c r="AX250" s="27">
        <f t="shared" si="123"/>
        <v>0</v>
      </c>
      <c r="AY250" s="27">
        <f t="shared" si="124"/>
        <v>0</v>
      </c>
      <c r="AZ250" s="27">
        <f t="shared" si="125"/>
        <v>0</v>
      </c>
      <c r="BA250" s="176"/>
      <c r="BB250" s="27">
        <f t="shared" si="126"/>
        <v>0</v>
      </c>
      <c r="BC250" s="176"/>
      <c r="BD250" s="276" t="str">
        <f t="shared" si="127"/>
        <v/>
      </c>
      <c r="BE250" s="176"/>
      <c r="BF250" s="27">
        <f t="shared" si="128"/>
        <v>0</v>
      </c>
      <c r="BG250" s="27">
        <f t="shared" si="129"/>
        <v>0</v>
      </c>
      <c r="BH250" s="27">
        <f t="shared" si="130"/>
        <v>0</v>
      </c>
      <c r="BI250" s="27">
        <f t="shared" si="131"/>
        <v>0</v>
      </c>
      <c r="BJ250" s="27">
        <f t="shared" si="132"/>
        <v>0</v>
      </c>
      <c r="BK250" s="27"/>
      <c r="BL250" s="166"/>
      <c r="BM250" s="166"/>
      <c r="BN250" s="166"/>
      <c r="BO250" s="166"/>
      <c r="BP250" s="166"/>
      <c r="BQ250" s="166"/>
      <c r="BR250" s="166"/>
      <c r="BS250" s="166"/>
      <c r="BT250" s="166"/>
      <c r="BU250" s="166"/>
      <c r="BV250" s="166"/>
      <c r="BW250" s="166"/>
      <c r="BX250" s="166"/>
      <c r="BY250" s="166"/>
      <c r="BZ250" s="166"/>
      <c r="CA250" s="166"/>
      <c r="CB250" s="238"/>
      <c r="CC250" s="238"/>
      <c r="CD250" s="238"/>
      <c r="CE250" s="238"/>
      <c r="CF250" s="238"/>
      <c r="CG250" s="238"/>
      <c r="CH250" s="238"/>
      <c r="CI250" s="238"/>
      <c r="CJ250" s="238"/>
      <c r="CK250" s="238"/>
      <c r="CL250" s="238"/>
      <c r="CM250" s="238"/>
    </row>
    <row r="251" spans="1:91">
      <c r="A251" s="160" t="str">
        <f>IF($D251=1,IF(所有護老者!A251="","",所有護老者!A251),"")</f>
        <v/>
      </c>
      <c r="B251" s="160" t="str">
        <f>IF($D251=1,IF(所有護老者!B251="","",所有護老者!B251),"")</f>
        <v/>
      </c>
      <c r="C251" s="160" t="str">
        <f>IF($D251=1,IF(所有護老者!D251="","",所有護老者!D251),"")</f>
        <v/>
      </c>
      <c r="D251" s="160" t="str">
        <f>IF(所有護老者!C251=1,1,"")</f>
        <v/>
      </c>
      <c r="E251" s="160" t="str">
        <f>IF($D251=1,IF(所有護老者!E251="","",所有護老者!E251),"")</f>
        <v/>
      </c>
      <c r="F251" s="160" t="str">
        <f>IF($D251=1,IF(所有護老者!F251="","",所有護老者!F251),"")</f>
        <v/>
      </c>
      <c r="G251" s="160" t="str">
        <f>IF($D251=1,IF(所有護老者!G251="","",所有護老者!G251),"")</f>
        <v/>
      </c>
      <c r="H251" s="160" t="str">
        <f>IF($D251=1,IF(所有護老者!H251="","",所有護老者!H251),"")</f>
        <v/>
      </c>
      <c r="I251" s="160" t="str">
        <f>IF($D251=1,IF(所有護老者!I251="","",所有護老者!I251),"")</f>
        <v/>
      </c>
      <c r="J251" s="160" t="str">
        <f>IF($D251=1,IF(所有護老者!J251="","",所有護老者!J251),"")</f>
        <v/>
      </c>
      <c r="K251" s="160" t="str">
        <f>IF($D251=1,IF(所有護老者!K251="","",所有護老者!K251),"")</f>
        <v/>
      </c>
      <c r="L251" s="160" t="str">
        <f>IF($D251=1,IF(所有護老者!L251="","",所有護老者!L251),"")</f>
        <v/>
      </c>
      <c r="M251" s="160" t="str">
        <f>IF($D251=1,IF(所有護老者!M251="","",所有護老者!M251),"")</f>
        <v/>
      </c>
      <c r="N251" s="160" t="str">
        <f>IF($D251=1,IF(所有護老者!N251="","",所有護老者!N251),"")</f>
        <v/>
      </c>
      <c r="O251" s="160" t="str">
        <f>IF($D251=1,IF(所有護老者!O251="","",所有護老者!O251),"")</f>
        <v/>
      </c>
      <c r="P251" s="160" t="str">
        <f>IF($D251=1,IF(所有護老者!P251="","",所有護老者!P251),"")</f>
        <v/>
      </c>
      <c r="Q251" s="160" t="str">
        <f>IF($D251=1,IF(所有護老者!Q251="","",所有護老者!Q251),"")</f>
        <v/>
      </c>
      <c r="R251" s="160" t="str">
        <f>IF($D251=1,IF(所有護老者!R251="","",所有護老者!R251),"")</f>
        <v/>
      </c>
      <c r="S251" s="160" t="str">
        <f>IF($D251=1,IF(所有護老者!S251="","",所有護老者!S251),"")</f>
        <v/>
      </c>
      <c r="T251" s="160" t="str">
        <f>IF($D251=1,IF(所有護老者!T251="","",所有護老者!T251),"")</f>
        <v/>
      </c>
      <c r="U251" s="160" t="str">
        <f>IF($D251=1,IF(所有護老者!U251="","",所有護老者!U251),"")</f>
        <v/>
      </c>
      <c r="V251" s="160" t="str">
        <f>IF($D251=1,IF(所有護老者!V251="","",所有護老者!V251),"")</f>
        <v/>
      </c>
      <c r="W251" s="160" t="str">
        <f>IF($D251=1,IF(所有護老者!W251="","",所有護老者!W251),"")</f>
        <v/>
      </c>
      <c r="X251" s="160" t="str">
        <f>IF($D251=1,IF(所有護老者!X251="","",所有護老者!X251),"")</f>
        <v/>
      </c>
      <c r="Y251" s="160" t="str">
        <f>IF($D251=1,IF(所有護老者!Y251="","",所有護老者!Y251),"")</f>
        <v/>
      </c>
      <c r="Z251" s="160" t="str">
        <f>IF($D251=1,IF(所有護老者!Z251="","",所有護老者!Z251),"")</f>
        <v/>
      </c>
      <c r="AA251" s="160" t="str">
        <f>IF($D251=1,IF(所有護老者!AA251="","",所有護老者!AA251),"")</f>
        <v/>
      </c>
      <c r="AB251" s="160" t="str">
        <f>IF($D251=1,IF(所有護老者!AB251="","",所有護老者!AB251),"")</f>
        <v/>
      </c>
      <c r="AC251" s="160" t="str">
        <f>IF($D251=1,IF(所有護老者!AC251="","",所有護老者!AC251),"")</f>
        <v/>
      </c>
      <c r="AD251" s="160" t="str">
        <f>IF($D251=1,IF(所有護老者!AD251="","",所有護老者!AD251),"")</f>
        <v/>
      </c>
      <c r="AE251" s="160" t="str">
        <f>IF($D251=1,IF(所有護老者!AE251="","",所有護老者!AE251),"")</f>
        <v/>
      </c>
      <c r="AF251" s="160" t="str">
        <f>IF($D251=1,IF(所有護老者!AF251="","",所有護老者!AF251),"")</f>
        <v/>
      </c>
      <c r="AG251" s="160" t="str">
        <f>IF($D251=1,IF(所有護老者!AG251="","",所有護老者!AG251),"")</f>
        <v/>
      </c>
      <c r="AH251" s="160" t="str">
        <f>IF(所有護老者!AK251="","",所有護老者!AK251)</f>
        <v/>
      </c>
      <c r="AI251" s="175" t="str">
        <f t="shared" si="109"/>
        <v/>
      </c>
      <c r="AJ251" s="175" t="str">
        <f t="shared" si="110"/>
        <v/>
      </c>
      <c r="AK251" s="175" t="str">
        <f t="shared" si="111"/>
        <v/>
      </c>
      <c r="AL251" s="175" t="str">
        <f t="shared" si="112"/>
        <v/>
      </c>
      <c r="AM251" s="175" t="str">
        <f t="shared" si="113"/>
        <v/>
      </c>
      <c r="AN251" s="175" t="str">
        <f t="shared" si="114"/>
        <v/>
      </c>
      <c r="AO251" s="175" t="str">
        <f t="shared" si="115"/>
        <v/>
      </c>
      <c r="AP251" s="175" t="str">
        <f t="shared" si="116"/>
        <v/>
      </c>
      <c r="AQ251" s="27">
        <f t="shared" si="117"/>
        <v>0</v>
      </c>
      <c r="AR251" s="27"/>
      <c r="AS251" s="27">
        <f t="shared" si="118"/>
        <v>0</v>
      </c>
      <c r="AT251" s="27">
        <f t="shared" si="119"/>
        <v>0</v>
      </c>
      <c r="AU251" s="27">
        <f t="shared" si="120"/>
        <v>0</v>
      </c>
      <c r="AV251" s="27">
        <f t="shared" si="121"/>
        <v>0</v>
      </c>
      <c r="AW251" s="27">
        <f t="shared" si="122"/>
        <v>0</v>
      </c>
      <c r="AX251" s="27">
        <f t="shared" si="123"/>
        <v>0</v>
      </c>
      <c r="AY251" s="27">
        <f t="shared" si="124"/>
        <v>0</v>
      </c>
      <c r="AZ251" s="27">
        <f t="shared" si="125"/>
        <v>0</v>
      </c>
      <c r="BA251" s="176"/>
      <c r="BB251" s="27">
        <f t="shared" si="126"/>
        <v>0</v>
      </c>
      <c r="BC251" s="176"/>
      <c r="BD251" s="276" t="str">
        <f t="shared" si="127"/>
        <v/>
      </c>
      <c r="BE251" s="176"/>
      <c r="BF251" s="27">
        <f t="shared" si="128"/>
        <v>0</v>
      </c>
      <c r="BG251" s="27">
        <f t="shared" si="129"/>
        <v>0</v>
      </c>
      <c r="BH251" s="27">
        <f t="shared" si="130"/>
        <v>0</v>
      </c>
      <c r="BI251" s="27">
        <f t="shared" si="131"/>
        <v>0</v>
      </c>
      <c r="BJ251" s="27">
        <f t="shared" si="132"/>
        <v>0</v>
      </c>
      <c r="BK251" s="27"/>
      <c r="BL251" s="166"/>
      <c r="BM251" s="166"/>
      <c r="BN251" s="166"/>
      <c r="BO251" s="166"/>
      <c r="BP251" s="166"/>
      <c r="BQ251" s="166"/>
      <c r="BR251" s="166"/>
      <c r="BS251" s="166"/>
      <c r="BT251" s="166"/>
      <c r="BU251" s="166"/>
      <c r="BV251" s="166"/>
      <c r="BW251" s="166"/>
      <c r="BX251" s="166"/>
      <c r="BY251" s="166"/>
      <c r="BZ251" s="166"/>
      <c r="CA251" s="166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</row>
    <row r="252" spans="1:91">
      <c r="A252" s="160" t="str">
        <f>IF($D252=1,IF(所有護老者!A252="","",所有護老者!A252),"")</f>
        <v/>
      </c>
      <c r="B252" s="160" t="str">
        <f>IF($D252=1,IF(所有護老者!B252="","",所有護老者!B252),"")</f>
        <v/>
      </c>
      <c r="C252" s="160" t="str">
        <f>IF($D252=1,IF(所有護老者!D252="","",所有護老者!D252),"")</f>
        <v/>
      </c>
      <c r="D252" s="160" t="str">
        <f>IF(所有護老者!C252=1,1,"")</f>
        <v/>
      </c>
      <c r="E252" s="160" t="str">
        <f>IF($D252=1,IF(所有護老者!E252="","",所有護老者!E252),"")</f>
        <v/>
      </c>
      <c r="F252" s="160" t="str">
        <f>IF($D252=1,IF(所有護老者!F252="","",所有護老者!F252),"")</f>
        <v/>
      </c>
      <c r="G252" s="160" t="str">
        <f>IF($D252=1,IF(所有護老者!G252="","",所有護老者!G252),"")</f>
        <v/>
      </c>
      <c r="H252" s="160" t="str">
        <f>IF($D252=1,IF(所有護老者!H252="","",所有護老者!H252),"")</f>
        <v/>
      </c>
      <c r="I252" s="160" t="str">
        <f>IF($D252=1,IF(所有護老者!I252="","",所有護老者!I252),"")</f>
        <v/>
      </c>
      <c r="J252" s="160" t="str">
        <f>IF($D252=1,IF(所有護老者!J252="","",所有護老者!J252),"")</f>
        <v/>
      </c>
      <c r="K252" s="160" t="str">
        <f>IF($D252=1,IF(所有護老者!K252="","",所有護老者!K252),"")</f>
        <v/>
      </c>
      <c r="L252" s="160" t="str">
        <f>IF($D252=1,IF(所有護老者!L252="","",所有護老者!L252),"")</f>
        <v/>
      </c>
      <c r="M252" s="160" t="str">
        <f>IF($D252=1,IF(所有護老者!M252="","",所有護老者!M252),"")</f>
        <v/>
      </c>
      <c r="N252" s="160" t="str">
        <f>IF($D252=1,IF(所有護老者!N252="","",所有護老者!N252),"")</f>
        <v/>
      </c>
      <c r="O252" s="160" t="str">
        <f>IF($D252=1,IF(所有護老者!O252="","",所有護老者!O252),"")</f>
        <v/>
      </c>
      <c r="P252" s="160" t="str">
        <f>IF($D252=1,IF(所有護老者!P252="","",所有護老者!P252),"")</f>
        <v/>
      </c>
      <c r="Q252" s="160" t="str">
        <f>IF($D252=1,IF(所有護老者!Q252="","",所有護老者!Q252),"")</f>
        <v/>
      </c>
      <c r="R252" s="160" t="str">
        <f>IF($D252=1,IF(所有護老者!R252="","",所有護老者!R252),"")</f>
        <v/>
      </c>
      <c r="S252" s="160" t="str">
        <f>IF($D252=1,IF(所有護老者!S252="","",所有護老者!S252),"")</f>
        <v/>
      </c>
      <c r="T252" s="160" t="str">
        <f>IF($D252=1,IF(所有護老者!T252="","",所有護老者!T252),"")</f>
        <v/>
      </c>
      <c r="U252" s="160" t="str">
        <f>IF($D252=1,IF(所有護老者!U252="","",所有護老者!U252),"")</f>
        <v/>
      </c>
      <c r="V252" s="160" t="str">
        <f>IF($D252=1,IF(所有護老者!V252="","",所有護老者!V252),"")</f>
        <v/>
      </c>
      <c r="W252" s="160" t="str">
        <f>IF($D252=1,IF(所有護老者!W252="","",所有護老者!W252),"")</f>
        <v/>
      </c>
      <c r="X252" s="160" t="str">
        <f>IF($D252=1,IF(所有護老者!X252="","",所有護老者!X252),"")</f>
        <v/>
      </c>
      <c r="Y252" s="160" t="str">
        <f>IF($D252=1,IF(所有護老者!Y252="","",所有護老者!Y252),"")</f>
        <v/>
      </c>
      <c r="Z252" s="160" t="str">
        <f>IF($D252=1,IF(所有護老者!Z252="","",所有護老者!Z252),"")</f>
        <v/>
      </c>
      <c r="AA252" s="160" t="str">
        <f>IF($D252=1,IF(所有護老者!AA252="","",所有護老者!AA252),"")</f>
        <v/>
      </c>
      <c r="AB252" s="160" t="str">
        <f>IF($D252=1,IF(所有護老者!AB252="","",所有護老者!AB252),"")</f>
        <v/>
      </c>
      <c r="AC252" s="160" t="str">
        <f>IF($D252=1,IF(所有護老者!AC252="","",所有護老者!AC252),"")</f>
        <v/>
      </c>
      <c r="AD252" s="160" t="str">
        <f>IF($D252=1,IF(所有護老者!AD252="","",所有護老者!AD252),"")</f>
        <v/>
      </c>
      <c r="AE252" s="160" t="str">
        <f>IF($D252=1,IF(所有護老者!AE252="","",所有護老者!AE252),"")</f>
        <v/>
      </c>
      <c r="AF252" s="160" t="str">
        <f>IF($D252=1,IF(所有護老者!AF252="","",所有護老者!AF252),"")</f>
        <v/>
      </c>
      <c r="AG252" s="160" t="str">
        <f>IF($D252=1,IF(所有護老者!AG252="","",所有護老者!AG252),"")</f>
        <v/>
      </c>
      <c r="AH252" s="160" t="str">
        <f>IF(所有護老者!AK252="","",所有護老者!AK252)</f>
        <v/>
      </c>
      <c r="AI252" s="175" t="str">
        <f t="shared" si="109"/>
        <v/>
      </c>
      <c r="AJ252" s="175" t="str">
        <f t="shared" si="110"/>
        <v/>
      </c>
      <c r="AK252" s="175" t="str">
        <f t="shared" si="111"/>
        <v/>
      </c>
      <c r="AL252" s="175" t="str">
        <f t="shared" si="112"/>
        <v/>
      </c>
      <c r="AM252" s="175" t="str">
        <f t="shared" si="113"/>
        <v/>
      </c>
      <c r="AN252" s="175" t="str">
        <f t="shared" si="114"/>
        <v/>
      </c>
      <c r="AO252" s="175" t="str">
        <f t="shared" si="115"/>
        <v/>
      </c>
      <c r="AP252" s="175" t="str">
        <f t="shared" si="116"/>
        <v/>
      </c>
      <c r="AQ252" s="27">
        <f t="shared" si="117"/>
        <v>0</v>
      </c>
      <c r="AR252" s="27"/>
      <c r="AS252" s="27">
        <f t="shared" si="118"/>
        <v>0</v>
      </c>
      <c r="AT252" s="27">
        <f t="shared" si="119"/>
        <v>0</v>
      </c>
      <c r="AU252" s="27">
        <f t="shared" si="120"/>
        <v>0</v>
      </c>
      <c r="AV252" s="27">
        <f t="shared" si="121"/>
        <v>0</v>
      </c>
      <c r="AW252" s="27">
        <f t="shared" si="122"/>
        <v>0</v>
      </c>
      <c r="AX252" s="27">
        <f t="shared" si="123"/>
        <v>0</v>
      </c>
      <c r="AY252" s="27">
        <f t="shared" si="124"/>
        <v>0</v>
      </c>
      <c r="AZ252" s="27">
        <f t="shared" si="125"/>
        <v>0</v>
      </c>
      <c r="BA252" s="176"/>
      <c r="BB252" s="27">
        <f t="shared" si="126"/>
        <v>0</v>
      </c>
      <c r="BC252" s="176"/>
      <c r="BD252" s="276" t="str">
        <f t="shared" si="127"/>
        <v/>
      </c>
      <c r="BE252" s="176"/>
      <c r="BF252" s="27">
        <f t="shared" si="128"/>
        <v>0</v>
      </c>
      <c r="BG252" s="27">
        <f t="shared" si="129"/>
        <v>0</v>
      </c>
      <c r="BH252" s="27">
        <f t="shared" si="130"/>
        <v>0</v>
      </c>
      <c r="BI252" s="27">
        <f t="shared" si="131"/>
        <v>0</v>
      </c>
      <c r="BJ252" s="27">
        <f t="shared" si="132"/>
        <v>0</v>
      </c>
      <c r="BK252" s="27"/>
      <c r="BL252" s="166"/>
      <c r="BM252" s="166"/>
      <c r="BN252" s="166"/>
      <c r="BO252" s="166"/>
      <c r="BP252" s="166"/>
      <c r="BQ252" s="166"/>
      <c r="BR252" s="166"/>
      <c r="BS252" s="166"/>
      <c r="BT252" s="166"/>
      <c r="BU252" s="166"/>
      <c r="BV252" s="166"/>
      <c r="BW252" s="166"/>
      <c r="BX252" s="166"/>
      <c r="BY252" s="166"/>
      <c r="BZ252" s="166"/>
      <c r="CA252" s="166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</row>
    <row r="253" spans="1:91">
      <c r="A253" s="160" t="str">
        <f>IF($D253=1,IF(所有護老者!A253="","",所有護老者!A253),"")</f>
        <v/>
      </c>
      <c r="B253" s="160" t="str">
        <f>IF($D253=1,IF(所有護老者!B253="","",所有護老者!B253),"")</f>
        <v/>
      </c>
      <c r="C253" s="160" t="str">
        <f>IF($D253=1,IF(所有護老者!D253="","",所有護老者!D253),"")</f>
        <v/>
      </c>
      <c r="D253" s="160" t="str">
        <f>IF(所有護老者!C253=1,1,"")</f>
        <v/>
      </c>
      <c r="E253" s="160" t="str">
        <f>IF($D253=1,IF(所有護老者!E253="","",所有護老者!E253),"")</f>
        <v/>
      </c>
      <c r="F253" s="160" t="str">
        <f>IF($D253=1,IF(所有護老者!F253="","",所有護老者!F253),"")</f>
        <v/>
      </c>
      <c r="G253" s="160" t="str">
        <f>IF($D253=1,IF(所有護老者!G253="","",所有護老者!G253),"")</f>
        <v/>
      </c>
      <c r="H253" s="160" t="str">
        <f>IF($D253=1,IF(所有護老者!H253="","",所有護老者!H253),"")</f>
        <v/>
      </c>
      <c r="I253" s="160" t="str">
        <f>IF($D253=1,IF(所有護老者!I253="","",所有護老者!I253),"")</f>
        <v/>
      </c>
      <c r="J253" s="160" t="str">
        <f>IF($D253=1,IF(所有護老者!J253="","",所有護老者!J253),"")</f>
        <v/>
      </c>
      <c r="K253" s="160" t="str">
        <f>IF($D253=1,IF(所有護老者!K253="","",所有護老者!K253),"")</f>
        <v/>
      </c>
      <c r="L253" s="160" t="str">
        <f>IF($D253=1,IF(所有護老者!L253="","",所有護老者!L253),"")</f>
        <v/>
      </c>
      <c r="M253" s="160" t="str">
        <f>IF($D253=1,IF(所有護老者!M253="","",所有護老者!M253),"")</f>
        <v/>
      </c>
      <c r="N253" s="160" t="str">
        <f>IF($D253=1,IF(所有護老者!N253="","",所有護老者!N253),"")</f>
        <v/>
      </c>
      <c r="O253" s="160" t="str">
        <f>IF($D253=1,IF(所有護老者!O253="","",所有護老者!O253),"")</f>
        <v/>
      </c>
      <c r="P253" s="160" t="str">
        <f>IF($D253=1,IF(所有護老者!P253="","",所有護老者!P253),"")</f>
        <v/>
      </c>
      <c r="Q253" s="160" t="str">
        <f>IF($D253=1,IF(所有護老者!Q253="","",所有護老者!Q253),"")</f>
        <v/>
      </c>
      <c r="R253" s="160" t="str">
        <f>IF($D253=1,IF(所有護老者!R253="","",所有護老者!R253),"")</f>
        <v/>
      </c>
      <c r="S253" s="160" t="str">
        <f>IF($D253=1,IF(所有護老者!S253="","",所有護老者!S253),"")</f>
        <v/>
      </c>
      <c r="T253" s="160" t="str">
        <f>IF($D253=1,IF(所有護老者!T253="","",所有護老者!T253),"")</f>
        <v/>
      </c>
      <c r="U253" s="160" t="str">
        <f>IF($D253=1,IF(所有護老者!U253="","",所有護老者!U253),"")</f>
        <v/>
      </c>
      <c r="V253" s="160" t="str">
        <f>IF($D253=1,IF(所有護老者!V253="","",所有護老者!V253),"")</f>
        <v/>
      </c>
      <c r="W253" s="160" t="str">
        <f>IF($D253=1,IF(所有護老者!W253="","",所有護老者!W253),"")</f>
        <v/>
      </c>
      <c r="X253" s="160" t="str">
        <f>IF($D253=1,IF(所有護老者!X253="","",所有護老者!X253),"")</f>
        <v/>
      </c>
      <c r="Y253" s="160" t="str">
        <f>IF($D253=1,IF(所有護老者!Y253="","",所有護老者!Y253),"")</f>
        <v/>
      </c>
      <c r="Z253" s="160" t="str">
        <f>IF($D253=1,IF(所有護老者!Z253="","",所有護老者!Z253),"")</f>
        <v/>
      </c>
      <c r="AA253" s="160" t="str">
        <f>IF($D253=1,IF(所有護老者!AA253="","",所有護老者!AA253),"")</f>
        <v/>
      </c>
      <c r="AB253" s="160" t="str">
        <f>IF($D253=1,IF(所有護老者!AB253="","",所有護老者!AB253),"")</f>
        <v/>
      </c>
      <c r="AC253" s="160" t="str">
        <f>IF($D253=1,IF(所有護老者!AC253="","",所有護老者!AC253),"")</f>
        <v/>
      </c>
      <c r="AD253" s="160" t="str">
        <f>IF($D253=1,IF(所有護老者!AD253="","",所有護老者!AD253),"")</f>
        <v/>
      </c>
      <c r="AE253" s="160" t="str">
        <f>IF($D253=1,IF(所有護老者!AE253="","",所有護老者!AE253),"")</f>
        <v/>
      </c>
      <c r="AF253" s="160" t="str">
        <f>IF($D253=1,IF(所有護老者!AF253="","",所有護老者!AF253),"")</f>
        <v/>
      </c>
      <c r="AG253" s="160" t="str">
        <f>IF($D253=1,IF(所有護老者!AG253="","",所有護老者!AG253),"")</f>
        <v/>
      </c>
      <c r="AH253" s="160" t="str">
        <f>IF(所有護老者!AK253="","",所有護老者!AK253)</f>
        <v/>
      </c>
      <c r="AI253" s="175" t="str">
        <f t="shared" si="109"/>
        <v/>
      </c>
      <c r="AJ253" s="175" t="str">
        <f t="shared" si="110"/>
        <v/>
      </c>
      <c r="AK253" s="175" t="str">
        <f t="shared" si="111"/>
        <v/>
      </c>
      <c r="AL253" s="175" t="str">
        <f t="shared" si="112"/>
        <v/>
      </c>
      <c r="AM253" s="175" t="str">
        <f t="shared" si="113"/>
        <v/>
      </c>
      <c r="AN253" s="175" t="str">
        <f t="shared" si="114"/>
        <v/>
      </c>
      <c r="AO253" s="175" t="str">
        <f t="shared" si="115"/>
        <v/>
      </c>
      <c r="AP253" s="175" t="str">
        <f t="shared" si="116"/>
        <v/>
      </c>
      <c r="AQ253" s="27">
        <f t="shared" si="117"/>
        <v>0</v>
      </c>
      <c r="AR253" s="27"/>
      <c r="AS253" s="27">
        <f t="shared" si="118"/>
        <v>0</v>
      </c>
      <c r="AT253" s="27">
        <f t="shared" si="119"/>
        <v>0</v>
      </c>
      <c r="AU253" s="27">
        <f t="shared" si="120"/>
        <v>0</v>
      </c>
      <c r="AV253" s="27">
        <f t="shared" si="121"/>
        <v>0</v>
      </c>
      <c r="AW253" s="27">
        <f t="shared" si="122"/>
        <v>0</v>
      </c>
      <c r="AX253" s="27">
        <f t="shared" si="123"/>
        <v>0</v>
      </c>
      <c r="AY253" s="27">
        <f t="shared" si="124"/>
        <v>0</v>
      </c>
      <c r="AZ253" s="27">
        <f t="shared" si="125"/>
        <v>0</v>
      </c>
      <c r="BA253" s="176"/>
      <c r="BB253" s="27">
        <f t="shared" si="126"/>
        <v>0</v>
      </c>
      <c r="BC253" s="176"/>
      <c r="BD253" s="276" t="str">
        <f t="shared" si="127"/>
        <v/>
      </c>
      <c r="BE253" s="176"/>
      <c r="BF253" s="27">
        <f t="shared" si="128"/>
        <v>0</v>
      </c>
      <c r="BG253" s="27">
        <f t="shared" si="129"/>
        <v>0</v>
      </c>
      <c r="BH253" s="27">
        <f t="shared" si="130"/>
        <v>0</v>
      </c>
      <c r="BI253" s="27">
        <f t="shared" si="131"/>
        <v>0</v>
      </c>
      <c r="BJ253" s="27">
        <f t="shared" si="132"/>
        <v>0</v>
      </c>
      <c r="BK253" s="27"/>
      <c r="BL253" s="166"/>
      <c r="BM253" s="166"/>
      <c r="BN253" s="166"/>
      <c r="BO253" s="166"/>
      <c r="BP253" s="166"/>
      <c r="BQ253" s="166"/>
      <c r="BR253" s="166"/>
      <c r="BS253" s="166"/>
      <c r="BT253" s="166"/>
      <c r="BU253" s="166"/>
      <c r="BV253" s="166"/>
      <c r="BW253" s="166"/>
      <c r="BX253" s="166"/>
      <c r="BY253" s="166"/>
      <c r="BZ253" s="166"/>
      <c r="CA253" s="166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</row>
    <row r="254" spans="1:91">
      <c r="A254" s="160" t="str">
        <f>IF($D254=1,IF(所有護老者!A254="","",所有護老者!A254),"")</f>
        <v/>
      </c>
      <c r="B254" s="160" t="str">
        <f>IF($D254=1,IF(所有護老者!B254="","",所有護老者!B254),"")</f>
        <v/>
      </c>
      <c r="C254" s="160" t="str">
        <f>IF($D254=1,IF(所有護老者!D254="","",所有護老者!D254),"")</f>
        <v/>
      </c>
      <c r="D254" s="160" t="str">
        <f>IF(所有護老者!C254=1,1,"")</f>
        <v/>
      </c>
      <c r="E254" s="160" t="str">
        <f>IF($D254=1,IF(所有護老者!E254="","",所有護老者!E254),"")</f>
        <v/>
      </c>
      <c r="F254" s="160" t="str">
        <f>IF($D254=1,IF(所有護老者!F254="","",所有護老者!F254),"")</f>
        <v/>
      </c>
      <c r="G254" s="160" t="str">
        <f>IF($D254=1,IF(所有護老者!G254="","",所有護老者!G254),"")</f>
        <v/>
      </c>
      <c r="H254" s="160" t="str">
        <f>IF($D254=1,IF(所有護老者!H254="","",所有護老者!H254),"")</f>
        <v/>
      </c>
      <c r="I254" s="160" t="str">
        <f>IF($D254=1,IF(所有護老者!I254="","",所有護老者!I254),"")</f>
        <v/>
      </c>
      <c r="J254" s="160" t="str">
        <f>IF($D254=1,IF(所有護老者!J254="","",所有護老者!J254),"")</f>
        <v/>
      </c>
      <c r="K254" s="160" t="str">
        <f>IF($D254=1,IF(所有護老者!K254="","",所有護老者!K254),"")</f>
        <v/>
      </c>
      <c r="L254" s="160" t="str">
        <f>IF($D254=1,IF(所有護老者!L254="","",所有護老者!L254),"")</f>
        <v/>
      </c>
      <c r="M254" s="160" t="str">
        <f>IF($D254=1,IF(所有護老者!M254="","",所有護老者!M254),"")</f>
        <v/>
      </c>
      <c r="N254" s="160" t="str">
        <f>IF($D254=1,IF(所有護老者!N254="","",所有護老者!N254),"")</f>
        <v/>
      </c>
      <c r="O254" s="160" t="str">
        <f>IF($D254=1,IF(所有護老者!O254="","",所有護老者!O254),"")</f>
        <v/>
      </c>
      <c r="P254" s="160" t="str">
        <f>IF($D254=1,IF(所有護老者!P254="","",所有護老者!P254),"")</f>
        <v/>
      </c>
      <c r="Q254" s="160" t="str">
        <f>IF($D254=1,IF(所有護老者!Q254="","",所有護老者!Q254),"")</f>
        <v/>
      </c>
      <c r="R254" s="160" t="str">
        <f>IF($D254=1,IF(所有護老者!R254="","",所有護老者!R254),"")</f>
        <v/>
      </c>
      <c r="S254" s="160" t="str">
        <f>IF($D254=1,IF(所有護老者!S254="","",所有護老者!S254),"")</f>
        <v/>
      </c>
      <c r="T254" s="160" t="str">
        <f>IF($D254=1,IF(所有護老者!T254="","",所有護老者!T254),"")</f>
        <v/>
      </c>
      <c r="U254" s="160" t="str">
        <f>IF($D254=1,IF(所有護老者!U254="","",所有護老者!U254),"")</f>
        <v/>
      </c>
      <c r="V254" s="160" t="str">
        <f>IF($D254=1,IF(所有護老者!V254="","",所有護老者!V254),"")</f>
        <v/>
      </c>
      <c r="W254" s="160" t="str">
        <f>IF($D254=1,IF(所有護老者!W254="","",所有護老者!W254),"")</f>
        <v/>
      </c>
      <c r="X254" s="160" t="str">
        <f>IF($D254=1,IF(所有護老者!X254="","",所有護老者!X254),"")</f>
        <v/>
      </c>
      <c r="Y254" s="160" t="str">
        <f>IF($D254=1,IF(所有護老者!Y254="","",所有護老者!Y254),"")</f>
        <v/>
      </c>
      <c r="Z254" s="160" t="str">
        <f>IF($D254=1,IF(所有護老者!Z254="","",所有護老者!Z254),"")</f>
        <v/>
      </c>
      <c r="AA254" s="160" t="str">
        <f>IF($D254=1,IF(所有護老者!AA254="","",所有護老者!AA254),"")</f>
        <v/>
      </c>
      <c r="AB254" s="160" t="str">
        <f>IF($D254=1,IF(所有護老者!AB254="","",所有護老者!AB254),"")</f>
        <v/>
      </c>
      <c r="AC254" s="160" t="str">
        <f>IF($D254=1,IF(所有護老者!AC254="","",所有護老者!AC254),"")</f>
        <v/>
      </c>
      <c r="AD254" s="160" t="str">
        <f>IF($D254=1,IF(所有護老者!AD254="","",所有護老者!AD254),"")</f>
        <v/>
      </c>
      <c r="AE254" s="160" t="str">
        <f>IF($D254=1,IF(所有護老者!AE254="","",所有護老者!AE254),"")</f>
        <v/>
      </c>
      <c r="AF254" s="160" t="str">
        <f>IF($D254=1,IF(所有護老者!AF254="","",所有護老者!AF254),"")</f>
        <v/>
      </c>
      <c r="AG254" s="160" t="str">
        <f>IF($D254=1,IF(所有護老者!AG254="","",所有護老者!AG254),"")</f>
        <v/>
      </c>
      <c r="AH254" s="160" t="str">
        <f>IF(所有護老者!AK254="","",所有護老者!AK254)</f>
        <v/>
      </c>
      <c r="AI254" s="175" t="str">
        <f t="shared" si="109"/>
        <v/>
      </c>
      <c r="AJ254" s="175" t="str">
        <f t="shared" si="110"/>
        <v/>
      </c>
      <c r="AK254" s="175" t="str">
        <f t="shared" si="111"/>
        <v/>
      </c>
      <c r="AL254" s="175" t="str">
        <f t="shared" si="112"/>
        <v/>
      </c>
      <c r="AM254" s="175" t="str">
        <f t="shared" si="113"/>
        <v/>
      </c>
      <c r="AN254" s="175" t="str">
        <f t="shared" si="114"/>
        <v/>
      </c>
      <c r="AO254" s="175" t="str">
        <f t="shared" si="115"/>
        <v/>
      </c>
      <c r="AP254" s="175" t="str">
        <f t="shared" si="116"/>
        <v/>
      </c>
      <c r="AQ254" s="27">
        <f t="shared" si="117"/>
        <v>0</v>
      </c>
      <c r="AR254" s="27"/>
      <c r="AS254" s="27">
        <f t="shared" si="118"/>
        <v>0</v>
      </c>
      <c r="AT254" s="27">
        <f t="shared" si="119"/>
        <v>0</v>
      </c>
      <c r="AU254" s="27">
        <f t="shared" si="120"/>
        <v>0</v>
      </c>
      <c r="AV254" s="27">
        <f t="shared" si="121"/>
        <v>0</v>
      </c>
      <c r="AW254" s="27">
        <f t="shared" si="122"/>
        <v>0</v>
      </c>
      <c r="AX254" s="27">
        <f t="shared" si="123"/>
        <v>0</v>
      </c>
      <c r="AY254" s="27">
        <f t="shared" si="124"/>
        <v>0</v>
      </c>
      <c r="AZ254" s="27">
        <f t="shared" si="125"/>
        <v>0</v>
      </c>
      <c r="BA254" s="176"/>
      <c r="BB254" s="27">
        <f t="shared" si="126"/>
        <v>0</v>
      </c>
      <c r="BC254" s="176"/>
      <c r="BD254" s="276" t="str">
        <f t="shared" si="127"/>
        <v/>
      </c>
      <c r="BE254" s="176"/>
      <c r="BF254" s="27">
        <f t="shared" si="128"/>
        <v>0</v>
      </c>
      <c r="BG254" s="27">
        <f t="shared" si="129"/>
        <v>0</v>
      </c>
      <c r="BH254" s="27">
        <f t="shared" si="130"/>
        <v>0</v>
      </c>
      <c r="BI254" s="27">
        <f t="shared" si="131"/>
        <v>0</v>
      </c>
      <c r="BJ254" s="27">
        <f t="shared" si="132"/>
        <v>0</v>
      </c>
      <c r="BK254" s="27"/>
      <c r="BL254" s="166"/>
      <c r="BM254" s="166"/>
      <c r="BN254" s="166"/>
      <c r="BO254" s="166"/>
      <c r="BP254" s="166"/>
      <c r="BQ254" s="166"/>
      <c r="BR254" s="166"/>
      <c r="BS254" s="166"/>
      <c r="BT254" s="166"/>
      <c r="BU254" s="166"/>
      <c r="BV254" s="166"/>
      <c r="BW254" s="166"/>
      <c r="BX254" s="166"/>
      <c r="BY254" s="166"/>
      <c r="BZ254" s="166"/>
      <c r="CA254" s="166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</row>
    <row r="255" spans="1:91">
      <c r="A255" s="160" t="str">
        <f>IF($D255=1,IF(所有護老者!A255="","",所有護老者!A255),"")</f>
        <v/>
      </c>
      <c r="B255" s="160" t="str">
        <f>IF($D255=1,IF(所有護老者!B255="","",所有護老者!B255),"")</f>
        <v/>
      </c>
      <c r="C255" s="160" t="str">
        <f>IF($D255=1,IF(所有護老者!D255="","",所有護老者!D255),"")</f>
        <v/>
      </c>
      <c r="D255" s="160" t="str">
        <f>IF(所有護老者!C255=1,1,"")</f>
        <v/>
      </c>
      <c r="E255" s="160" t="str">
        <f>IF($D255=1,IF(所有護老者!E255="","",所有護老者!E255),"")</f>
        <v/>
      </c>
      <c r="F255" s="160" t="str">
        <f>IF($D255=1,IF(所有護老者!F255="","",所有護老者!F255),"")</f>
        <v/>
      </c>
      <c r="G255" s="160" t="str">
        <f>IF($D255=1,IF(所有護老者!G255="","",所有護老者!G255),"")</f>
        <v/>
      </c>
      <c r="H255" s="160" t="str">
        <f>IF($D255=1,IF(所有護老者!H255="","",所有護老者!H255),"")</f>
        <v/>
      </c>
      <c r="I255" s="160" t="str">
        <f>IF($D255=1,IF(所有護老者!I255="","",所有護老者!I255),"")</f>
        <v/>
      </c>
      <c r="J255" s="160" t="str">
        <f>IF($D255=1,IF(所有護老者!J255="","",所有護老者!J255),"")</f>
        <v/>
      </c>
      <c r="K255" s="160" t="str">
        <f>IF($D255=1,IF(所有護老者!K255="","",所有護老者!K255),"")</f>
        <v/>
      </c>
      <c r="L255" s="160" t="str">
        <f>IF($D255=1,IF(所有護老者!L255="","",所有護老者!L255),"")</f>
        <v/>
      </c>
      <c r="M255" s="160" t="str">
        <f>IF($D255=1,IF(所有護老者!M255="","",所有護老者!M255),"")</f>
        <v/>
      </c>
      <c r="N255" s="160" t="str">
        <f>IF($D255=1,IF(所有護老者!N255="","",所有護老者!N255),"")</f>
        <v/>
      </c>
      <c r="O255" s="160" t="str">
        <f>IF($D255=1,IF(所有護老者!O255="","",所有護老者!O255),"")</f>
        <v/>
      </c>
      <c r="P255" s="160" t="str">
        <f>IF($D255=1,IF(所有護老者!P255="","",所有護老者!P255),"")</f>
        <v/>
      </c>
      <c r="Q255" s="160" t="str">
        <f>IF($D255=1,IF(所有護老者!Q255="","",所有護老者!Q255),"")</f>
        <v/>
      </c>
      <c r="R255" s="160" t="str">
        <f>IF($D255=1,IF(所有護老者!R255="","",所有護老者!R255),"")</f>
        <v/>
      </c>
      <c r="S255" s="160" t="str">
        <f>IF($D255=1,IF(所有護老者!S255="","",所有護老者!S255),"")</f>
        <v/>
      </c>
      <c r="T255" s="160" t="str">
        <f>IF($D255=1,IF(所有護老者!T255="","",所有護老者!T255),"")</f>
        <v/>
      </c>
      <c r="U255" s="160" t="str">
        <f>IF($D255=1,IF(所有護老者!U255="","",所有護老者!U255),"")</f>
        <v/>
      </c>
      <c r="V255" s="160" t="str">
        <f>IF($D255=1,IF(所有護老者!V255="","",所有護老者!V255),"")</f>
        <v/>
      </c>
      <c r="W255" s="160" t="str">
        <f>IF($D255=1,IF(所有護老者!W255="","",所有護老者!W255),"")</f>
        <v/>
      </c>
      <c r="X255" s="160" t="str">
        <f>IF($D255=1,IF(所有護老者!X255="","",所有護老者!X255),"")</f>
        <v/>
      </c>
      <c r="Y255" s="160" t="str">
        <f>IF($D255=1,IF(所有護老者!Y255="","",所有護老者!Y255),"")</f>
        <v/>
      </c>
      <c r="Z255" s="160" t="str">
        <f>IF($D255=1,IF(所有護老者!Z255="","",所有護老者!Z255),"")</f>
        <v/>
      </c>
      <c r="AA255" s="160" t="str">
        <f>IF($D255=1,IF(所有護老者!AA255="","",所有護老者!AA255),"")</f>
        <v/>
      </c>
      <c r="AB255" s="160" t="str">
        <f>IF($D255=1,IF(所有護老者!AB255="","",所有護老者!AB255),"")</f>
        <v/>
      </c>
      <c r="AC255" s="160" t="str">
        <f>IF($D255=1,IF(所有護老者!AC255="","",所有護老者!AC255),"")</f>
        <v/>
      </c>
      <c r="AD255" s="160" t="str">
        <f>IF($D255=1,IF(所有護老者!AD255="","",所有護老者!AD255),"")</f>
        <v/>
      </c>
      <c r="AE255" s="160" t="str">
        <f>IF($D255=1,IF(所有護老者!AE255="","",所有護老者!AE255),"")</f>
        <v/>
      </c>
      <c r="AF255" s="160" t="str">
        <f>IF($D255=1,IF(所有護老者!AF255="","",所有護老者!AF255),"")</f>
        <v/>
      </c>
      <c r="AG255" s="160" t="str">
        <f>IF($D255=1,IF(所有護老者!AG255="","",所有護老者!AG255),"")</f>
        <v/>
      </c>
      <c r="AH255" s="160" t="str">
        <f>IF(所有護老者!AK255="","",所有護老者!AK255)</f>
        <v/>
      </c>
      <c r="AI255" s="175" t="str">
        <f t="shared" si="109"/>
        <v/>
      </c>
      <c r="AJ255" s="175" t="str">
        <f t="shared" si="110"/>
        <v/>
      </c>
      <c r="AK255" s="175" t="str">
        <f t="shared" si="111"/>
        <v/>
      </c>
      <c r="AL255" s="175" t="str">
        <f t="shared" si="112"/>
        <v/>
      </c>
      <c r="AM255" s="175" t="str">
        <f t="shared" si="113"/>
        <v/>
      </c>
      <c r="AN255" s="175" t="str">
        <f t="shared" si="114"/>
        <v/>
      </c>
      <c r="AO255" s="175" t="str">
        <f t="shared" si="115"/>
        <v/>
      </c>
      <c r="AP255" s="175" t="str">
        <f t="shared" si="116"/>
        <v/>
      </c>
      <c r="AQ255" s="27">
        <f t="shared" si="117"/>
        <v>0</v>
      </c>
      <c r="AR255" s="27"/>
      <c r="AS255" s="27">
        <f t="shared" si="118"/>
        <v>0</v>
      </c>
      <c r="AT255" s="27">
        <f t="shared" si="119"/>
        <v>0</v>
      </c>
      <c r="AU255" s="27">
        <f t="shared" si="120"/>
        <v>0</v>
      </c>
      <c r="AV255" s="27">
        <f t="shared" si="121"/>
        <v>0</v>
      </c>
      <c r="AW255" s="27">
        <f t="shared" si="122"/>
        <v>0</v>
      </c>
      <c r="AX255" s="27">
        <f t="shared" si="123"/>
        <v>0</v>
      </c>
      <c r="AY255" s="27">
        <f t="shared" si="124"/>
        <v>0</v>
      </c>
      <c r="AZ255" s="27">
        <f t="shared" si="125"/>
        <v>0</v>
      </c>
      <c r="BA255" s="176"/>
      <c r="BB255" s="27">
        <f t="shared" si="126"/>
        <v>0</v>
      </c>
      <c r="BC255" s="176"/>
      <c r="BD255" s="276" t="str">
        <f t="shared" si="127"/>
        <v/>
      </c>
      <c r="BE255" s="176"/>
      <c r="BF255" s="27">
        <f t="shared" si="128"/>
        <v>0</v>
      </c>
      <c r="BG255" s="27">
        <f t="shared" si="129"/>
        <v>0</v>
      </c>
      <c r="BH255" s="27">
        <f t="shared" si="130"/>
        <v>0</v>
      </c>
      <c r="BI255" s="27">
        <f t="shared" si="131"/>
        <v>0</v>
      </c>
      <c r="BJ255" s="27">
        <f t="shared" si="132"/>
        <v>0</v>
      </c>
      <c r="BK255" s="27"/>
      <c r="BL255" s="166"/>
      <c r="BM255" s="166"/>
      <c r="BN255" s="166"/>
      <c r="BO255" s="166"/>
      <c r="BP255" s="166"/>
      <c r="BQ255" s="166"/>
      <c r="BR255" s="166"/>
      <c r="BS255" s="166"/>
      <c r="BT255" s="166"/>
      <c r="BU255" s="166"/>
      <c r="BV255" s="166"/>
      <c r="BW255" s="166"/>
      <c r="BX255" s="166"/>
      <c r="BY255" s="166"/>
      <c r="BZ255" s="166"/>
      <c r="CA255" s="166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</row>
    <row r="256" spans="1:91">
      <c r="A256" s="160" t="str">
        <f>IF($D256=1,IF(所有護老者!A256="","",所有護老者!A256),"")</f>
        <v/>
      </c>
      <c r="B256" s="160" t="str">
        <f>IF($D256=1,IF(所有護老者!B256="","",所有護老者!B256),"")</f>
        <v/>
      </c>
      <c r="C256" s="160" t="str">
        <f>IF($D256=1,IF(所有護老者!D256="","",所有護老者!D256),"")</f>
        <v/>
      </c>
      <c r="D256" s="160" t="str">
        <f>IF(所有護老者!C256=1,1,"")</f>
        <v/>
      </c>
      <c r="E256" s="160" t="str">
        <f>IF($D256=1,IF(所有護老者!E256="","",所有護老者!E256),"")</f>
        <v/>
      </c>
      <c r="F256" s="160" t="str">
        <f>IF($D256=1,IF(所有護老者!F256="","",所有護老者!F256),"")</f>
        <v/>
      </c>
      <c r="G256" s="160" t="str">
        <f>IF($D256=1,IF(所有護老者!G256="","",所有護老者!G256),"")</f>
        <v/>
      </c>
      <c r="H256" s="160" t="str">
        <f>IF($D256=1,IF(所有護老者!H256="","",所有護老者!H256),"")</f>
        <v/>
      </c>
      <c r="I256" s="160" t="str">
        <f>IF($D256=1,IF(所有護老者!I256="","",所有護老者!I256),"")</f>
        <v/>
      </c>
      <c r="J256" s="160" t="str">
        <f>IF($D256=1,IF(所有護老者!J256="","",所有護老者!J256),"")</f>
        <v/>
      </c>
      <c r="K256" s="160" t="str">
        <f>IF($D256=1,IF(所有護老者!K256="","",所有護老者!K256),"")</f>
        <v/>
      </c>
      <c r="L256" s="160" t="str">
        <f>IF($D256=1,IF(所有護老者!L256="","",所有護老者!L256),"")</f>
        <v/>
      </c>
      <c r="M256" s="160" t="str">
        <f>IF($D256=1,IF(所有護老者!M256="","",所有護老者!M256),"")</f>
        <v/>
      </c>
      <c r="N256" s="160" t="str">
        <f>IF($D256=1,IF(所有護老者!N256="","",所有護老者!N256),"")</f>
        <v/>
      </c>
      <c r="O256" s="160" t="str">
        <f>IF($D256=1,IF(所有護老者!O256="","",所有護老者!O256),"")</f>
        <v/>
      </c>
      <c r="P256" s="160" t="str">
        <f>IF($D256=1,IF(所有護老者!P256="","",所有護老者!P256),"")</f>
        <v/>
      </c>
      <c r="Q256" s="160" t="str">
        <f>IF($D256=1,IF(所有護老者!Q256="","",所有護老者!Q256),"")</f>
        <v/>
      </c>
      <c r="R256" s="160" t="str">
        <f>IF($D256=1,IF(所有護老者!R256="","",所有護老者!R256),"")</f>
        <v/>
      </c>
      <c r="S256" s="160" t="str">
        <f>IF($D256=1,IF(所有護老者!S256="","",所有護老者!S256),"")</f>
        <v/>
      </c>
      <c r="T256" s="160" t="str">
        <f>IF($D256=1,IF(所有護老者!T256="","",所有護老者!T256),"")</f>
        <v/>
      </c>
      <c r="U256" s="160" t="str">
        <f>IF($D256=1,IF(所有護老者!U256="","",所有護老者!U256),"")</f>
        <v/>
      </c>
      <c r="V256" s="160" t="str">
        <f>IF($D256=1,IF(所有護老者!V256="","",所有護老者!V256),"")</f>
        <v/>
      </c>
      <c r="W256" s="160" t="str">
        <f>IF($D256=1,IF(所有護老者!W256="","",所有護老者!W256),"")</f>
        <v/>
      </c>
      <c r="X256" s="160" t="str">
        <f>IF($D256=1,IF(所有護老者!X256="","",所有護老者!X256),"")</f>
        <v/>
      </c>
      <c r="Y256" s="160" t="str">
        <f>IF($D256=1,IF(所有護老者!Y256="","",所有護老者!Y256),"")</f>
        <v/>
      </c>
      <c r="Z256" s="160" t="str">
        <f>IF($D256=1,IF(所有護老者!Z256="","",所有護老者!Z256),"")</f>
        <v/>
      </c>
      <c r="AA256" s="160" t="str">
        <f>IF($D256=1,IF(所有護老者!AA256="","",所有護老者!AA256),"")</f>
        <v/>
      </c>
      <c r="AB256" s="160" t="str">
        <f>IF($D256=1,IF(所有護老者!AB256="","",所有護老者!AB256),"")</f>
        <v/>
      </c>
      <c r="AC256" s="160" t="str">
        <f>IF($D256=1,IF(所有護老者!AC256="","",所有護老者!AC256),"")</f>
        <v/>
      </c>
      <c r="AD256" s="160" t="str">
        <f>IF($D256=1,IF(所有護老者!AD256="","",所有護老者!AD256),"")</f>
        <v/>
      </c>
      <c r="AE256" s="160" t="str">
        <f>IF($D256=1,IF(所有護老者!AE256="","",所有護老者!AE256),"")</f>
        <v/>
      </c>
      <c r="AF256" s="160" t="str">
        <f>IF($D256=1,IF(所有護老者!AF256="","",所有護老者!AF256),"")</f>
        <v/>
      </c>
      <c r="AG256" s="160" t="str">
        <f>IF($D256=1,IF(所有護老者!AG256="","",所有護老者!AG256),"")</f>
        <v/>
      </c>
      <c r="AH256" s="160" t="str">
        <f>IF(所有護老者!AK256="","",所有護老者!AK256)</f>
        <v/>
      </c>
      <c r="AI256" s="175" t="str">
        <f t="shared" si="109"/>
        <v/>
      </c>
      <c r="AJ256" s="175" t="str">
        <f t="shared" si="110"/>
        <v/>
      </c>
      <c r="AK256" s="175" t="str">
        <f t="shared" si="111"/>
        <v/>
      </c>
      <c r="AL256" s="175" t="str">
        <f t="shared" si="112"/>
        <v/>
      </c>
      <c r="AM256" s="175" t="str">
        <f t="shared" si="113"/>
        <v/>
      </c>
      <c r="AN256" s="175" t="str">
        <f t="shared" si="114"/>
        <v/>
      </c>
      <c r="AO256" s="175" t="str">
        <f t="shared" si="115"/>
        <v/>
      </c>
      <c r="AP256" s="175" t="str">
        <f t="shared" si="116"/>
        <v/>
      </c>
      <c r="AQ256" s="27">
        <f t="shared" si="117"/>
        <v>0</v>
      </c>
      <c r="AR256" s="27"/>
      <c r="AS256" s="27">
        <f t="shared" si="118"/>
        <v>0</v>
      </c>
      <c r="AT256" s="27">
        <f t="shared" si="119"/>
        <v>0</v>
      </c>
      <c r="AU256" s="27">
        <f t="shared" si="120"/>
        <v>0</v>
      </c>
      <c r="AV256" s="27">
        <f t="shared" si="121"/>
        <v>0</v>
      </c>
      <c r="AW256" s="27">
        <f t="shared" si="122"/>
        <v>0</v>
      </c>
      <c r="AX256" s="27">
        <f t="shared" si="123"/>
        <v>0</v>
      </c>
      <c r="AY256" s="27">
        <f t="shared" si="124"/>
        <v>0</v>
      </c>
      <c r="AZ256" s="27">
        <f t="shared" si="125"/>
        <v>0</v>
      </c>
      <c r="BA256" s="176"/>
      <c r="BB256" s="27">
        <f t="shared" si="126"/>
        <v>0</v>
      </c>
      <c r="BC256" s="176"/>
      <c r="BD256" s="276" t="str">
        <f t="shared" si="127"/>
        <v/>
      </c>
      <c r="BE256" s="176"/>
      <c r="BF256" s="27">
        <f t="shared" si="128"/>
        <v>0</v>
      </c>
      <c r="BG256" s="27">
        <f t="shared" si="129"/>
        <v>0</v>
      </c>
      <c r="BH256" s="27">
        <f t="shared" si="130"/>
        <v>0</v>
      </c>
      <c r="BI256" s="27">
        <f t="shared" si="131"/>
        <v>0</v>
      </c>
      <c r="BJ256" s="27">
        <f t="shared" si="132"/>
        <v>0</v>
      </c>
      <c r="BK256" s="27"/>
      <c r="BL256" s="166"/>
      <c r="BM256" s="166"/>
      <c r="BN256" s="166"/>
      <c r="BO256" s="166"/>
      <c r="BP256" s="166"/>
      <c r="BQ256" s="166"/>
      <c r="BR256" s="166"/>
      <c r="BS256" s="166"/>
      <c r="BT256" s="166"/>
      <c r="BU256" s="166"/>
      <c r="BV256" s="166"/>
      <c r="BW256" s="166"/>
      <c r="BX256" s="166"/>
      <c r="BY256" s="166"/>
      <c r="BZ256" s="166"/>
      <c r="CA256" s="166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</row>
    <row r="257" spans="1:91">
      <c r="A257" s="160" t="str">
        <f>IF($D257=1,IF(所有護老者!A257="","",所有護老者!A257),"")</f>
        <v/>
      </c>
      <c r="B257" s="160" t="str">
        <f>IF($D257=1,IF(所有護老者!B257="","",所有護老者!B257),"")</f>
        <v/>
      </c>
      <c r="C257" s="160" t="str">
        <f>IF($D257=1,IF(所有護老者!D257="","",所有護老者!D257),"")</f>
        <v/>
      </c>
      <c r="D257" s="160" t="str">
        <f>IF(所有護老者!C257=1,1,"")</f>
        <v/>
      </c>
      <c r="E257" s="160" t="str">
        <f>IF($D257=1,IF(所有護老者!E257="","",所有護老者!E257),"")</f>
        <v/>
      </c>
      <c r="F257" s="160" t="str">
        <f>IF($D257=1,IF(所有護老者!F257="","",所有護老者!F257),"")</f>
        <v/>
      </c>
      <c r="G257" s="160" t="str">
        <f>IF($D257=1,IF(所有護老者!G257="","",所有護老者!G257),"")</f>
        <v/>
      </c>
      <c r="H257" s="160" t="str">
        <f>IF($D257=1,IF(所有護老者!H257="","",所有護老者!H257),"")</f>
        <v/>
      </c>
      <c r="I257" s="160" t="str">
        <f>IF($D257=1,IF(所有護老者!I257="","",所有護老者!I257),"")</f>
        <v/>
      </c>
      <c r="J257" s="160" t="str">
        <f>IF($D257=1,IF(所有護老者!J257="","",所有護老者!J257),"")</f>
        <v/>
      </c>
      <c r="K257" s="160" t="str">
        <f>IF($D257=1,IF(所有護老者!K257="","",所有護老者!K257),"")</f>
        <v/>
      </c>
      <c r="L257" s="160" t="str">
        <f>IF($D257=1,IF(所有護老者!L257="","",所有護老者!L257),"")</f>
        <v/>
      </c>
      <c r="M257" s="160" t="str">
        <f>IF($D257=1,IF(所有護老者!M257="","",所有護老者!M257),"")</f>
        <v/>
      </c>
      <c r="N257" s="160" t="str">
        <f>IF($D257=1,IF(所有護老者!N257="","",所有護老者!N257),"")</f>
        <v/>
      </c>
      <c r="O257" s="160" t="str">
        <f>IF($D257=1,IF(所有護老者!O257="","",所有護老者!O257),"")</f>
        <v/>
      </c>
      <c r="P257" s="160" t="str">
        <f>IF($D257=1,IF(所有護老者!P257="","",所有護老者!P257),"")</f>
        <v/>
      </c>
      <c r="Q257" s="160" t="str">
        <f>IF($D257=1,IF(所有護老者!Q257="","",所有護老者!Q257),"")</f>
        <v/>
      </c>
      <c r="R257" s="160" t="str">
        <f>IF($D257=1,IF(所有護老者!R257="","",所有護老者!R257),"")</f>
        <v/>
      </c>
      <c r="S257" s="160" t="str">
        <f>IF($D257=1,IF(所有護老者!S257="","",所有護老者!S257),"")</f>
        <v/>
      </c>
      <c r="T257" s="160" t="str">
        <f>IF($D257=1,IF(所有護老者!T257="","",所有護老者!T257),"")</f>
        <v/>
      </c>
      <c r="U257" s="160" t="str">
        <f>IF($D257=1,IF(所有護老者!U257="","",所有護老者!U257),"")</f>
        <v/>
      </c>
      <c r="V257" s="160" t="str">
        <f>IF($D257=1,IF(所有護老者!V257="","",所有護老者!V257),"")</f>
        <v/>
      </c>
      <c r="W257" s="160" t="str">
        <f>IF($D257=1,IF(所有護老者!W257="","",所有護老者!W257),"")</f>
        <v/>
      </c>
      <c r="X257" s="160" t="str">
        <f>IF($D257=1,IF(所有護老者!X257="","",所有護老者!X257),"")</f>
        <v/>
      </c>
      <c r="Y257" s="160" t="str">
        <f>IF($D257=1,IF(所有護老者!Y257="","",所有護老者!Y257),"")</f>
        <v/>
      </c>
      <c r="Z257" s="160" t="str">
        <f>IF($D257=1,IF(所有護老者!Z257="","",所有護老者!Z257),"")</f>
        <v/>
      </c>
      <c r="AA257" s="160" t="str">
        <f>IF($D257=1,IF(所有護老者!AA257="","",所有護老者!AA257),"")</f>
        <v/>
      </c>
      <c r="AB257" s="160" t="str">
        <f>IF($D257=1,IF(所有護老者!AB257="","",所有護老者!AB257),"")</f>
        <v/>
      </c>
      <c r="AC257" s="160" t="str">
        <f>IF($D257=1,IF(所有護老者!AC257="","",所有護老者!AC257),"")</f>
        <v/>
      </c>
      <c r="AD257" s="160" t="str">
        <f>IF($D257=1,IF(所有護老者!AD257="","",所有護老者!AD257),"")</f>
        <v/>
      </c>
      <c r="AE257" s="160" t="str">
        <f>IF($D257=1,IF(所有護老者!AE257="","",所有護老者!AE257),"")</f>
        <v/>
      </c>
      <c r="AF257" s="160" t="str">
        <f>IF($D257=1,IF(所有護老者!AF257="","",所有護老者!AF257),"")</f>
        <v/>
      </c>
      <c r="AG257" s="160" t="str">
        <f>IF($D257=1,IF(所有護老者!AG257="","",所有護老者!AG257),"")</f>
        <v/>
      </c>
      <c r="AH257" s="160" t="str">
        <f>IF(所有護老者!AK257="","",所有護老者!AK257)</f>
        <v/>
      </c>
      <c r="AI257" s="175" t="str">
        <f t="shared" si="109"/>
        <v/>
      </c>
      <c r="AJ257" s="175" t="str">
        <f t="shared" si="110"/>
        <v/>
      </c>
      <c r="AK257" s="175" t="str">
        <f t="shared" si="111"/>
        <v/>
      </c>
      <c r="AL257" s="175" t="str">
        <f t="shared" si="112"/>
        <v/>
      </c>
      <c r="AM257" s="175" t="str">
        <f t="shared" si="113"/>
        <v/>
      </c>
      <c r="AN257" s="175" t="str">
        <f t="shared" si="114"/>
        <v/>
      </c>
      <c r="AO257" s="175" t="str">
        <f t="shared" si="115"/>
        <v/>
      </c>
      <c r="AP257" s="175" t="str">
        <f t="shared" si="116"/>
        <v/>
      </c>
      <c r="AQ257" s="27">
        <f t="shared" si="117"/>
        <v>0</v>
      </c>
      <c r="AR257" s="27"/>
      <c r="AS257" s="27">
        <f t="shared" si="118"/>
        <v>0</v>
      </c>
      <c r="AT257" s="27">
        <f t="shared" si="119"/>
        <v>0</v>
      </c>
      <c r="AU257" s="27">
        <f t="shared" si="120"/>
        <v>0</v>
      </c>
      <c r="AV257" s="27">
        <f t="shared" si="121"/>
        <v>0</v>
      </c>
      <c r="AW257" s="27">
        <f t="shared" si="122"/>
        <v>0</v>
      </c>
      <c r="AX257" s="27">
        <f t="shared" si="123"/>
        <v>0</v>
      </c>
      <c r="AY257" s="27">
        <f t="shared" si="124"/>
        <v>0</v>
      </c>
      <c r="AZ257" s="27">
        <f t="shared" si="125"/>
        <v>0</v>
      </c>
      <c r="BA257" s="176"/>
      <c r="BB257" s="27">
        <f t="shared" si="126"/>
        <v>0</v>
      </c>
      <c r="BC257" s="176"/>
      <c r="BD257" s="276" t="str">
        <f t="shared" si="127"/>
        <v/>
      </c>
      <c r="BE257" s="176"/>
      <c r="BF257" s="27">
        <f t="shared" si="128"/>
        <v>0</v>
      </c>
      <c r="BG257" s="27">
        <f t="shared" si="129"/>
        <v>0</v>
      </c>
      <c r="BH257" s="27">
        <f t="shared" si="130"/>
        <v>0</v>
      </c>
      <c r="BI257" s="27">
        <f t="shared" si="131"/>
        <v>0</v>
      </c>
      <c r="BJ257" s="27">
        <f t="shared" si="132"/>
        <v>0</v>
      </c>
      <c r="BK257" s="27"/>
      <c r="BL257" s="166"/>
      <c r="BM257" s="166"/>
      <c r="BN257" s="166"/>
      <c r="BO257" s="166"/>
      <c r="BP257" s="166"/>
      <c r="BQ257" s="166"/>
      <c r="BR257" s="166"/>
      <c r="BS257" s="166"/>
      <c r="BT257" s="166"/>
      <c r="BU257" s="166"/>
      <c r="BV257" s="166"/>
      <c r="BW257" s="166"/>
      <c r="BX257" s="166"/>
      <c r="BY257" s="166"/>
      <c r="BZ257" s="166"/>
      <c r="CA257" s="166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</row>
    <row r="258" spans="1:91">
      <c r="A258" s="160" t="str">
        <f>IF($D258=1,IF(所有護老者!A258="","",所有護老者!A258),"")</f>
        <v/>
      </c>
      <c r="B258" s="160" t="str">
        <f>IF($D258=1,IF(所有護老者!B258="","",所有護老者!B258),"")</f>
        <v/>
      </c>
      <c r="C258" s="160" t="str">
        <f>IF($D258=1,IF(所有護老者!D258="","",所有護老者!D258),"")</f>
        <v/>
      </c>
      <c r="D258" s="160" t="str">
        <f>IF(所有護老者!C258=1,1,"")</f>
        <v/>
      </c>
      <c r="E258" s="160" t="str">
        <f>IF($D258=1,IF(所有護老者!E258="","",所有護老者!E258),"")</f>
        <v/>
      </c>
      <c r="F258" s="160" t="str">
        <f>IF($D258=1,IF(所有護老者!F258="","",所有護老者!F258),"")</f>
        <v/>
      </c>
      <c r="G258" s="160" t="str">
        <f>IF($D258=1,IF(所有護老者!G258="","",所有護老者!G258),"")</f>
        <v/>
      </c>
      <c r="H258" s="160" t="str">
        <f>IF($D258=1,IF(所有護老者!H258="","",所有護老者!H258),"")</f>
        <v/>
      </c>
      <c r="I258" s="160" t="str">
        <f>IF($D258=1,IF(所有護老者!I258="","",所有護老者!I258),"")</f>
        <v/>
      </c>
      <c r="J258" s="160" t="str">
        <f>IF($D258=1,IF(所有護老者!J258="","",所有護老者!J258),"")</f>
        <v/>
      </c>
      <c r="K258" s="160" t="str">
        <f>IF($D258=1,IF(所有護老者!K258="","",所有護老者!K258),"")</f>
        <v/>
      </c>
      <c r="L258" s="160" t="str">
        <f>IF($D258=1,IF(所有護老者!L258="","",所有護老者!L258),"")</f>
        <v/>
      </c>
      <c r="M258" s="160" t="str">
        <f>IF($D258=1,IF(所有護老者!M258="","",所有護老者!M258),"")</f>
        <v/>
      </c>
      <c r="N258" s="160" t="str">
        <f>IF($D258=1,IF(所有護老者!N258="","",所有護老者!N258),"")</f>
        <v/>
      </c>
      <c r="O258" s="160" t="str">
        <f>IF($D258=1,IF(所有護老者!O258="","",所有護老者!O258),"")</f>
        <v/>
      </c>
      <c r="P258" s="160" t="str">
        <f>IF($D258=1,IF(所有護老者!P258="","",所有護老者!P258),"")</f>
        <v/>
      </c>
      <c r="Q258" s="160" t="str">
        <f>IF($D258=1,IF(所有護老者!Q258="","",所有護老者!Q258),"")</f>
        <v/>
      </c>
      <c r="R258" s="160" t="str">
        <f>IF($D258=1,IF(所有護老者!R258="","",所有護老者!R258),"")</f>
        <v/>
      </c>
      <c r="S258" s="160" t="str">
        <f>IF($D258=1,IF(所有護老者!S258="","",所有護老者!S258),"")</f>
        <v/>
      </c>
      <c r="T258" s="160" t="str">
        <f>IF($D258=1,IF(所有護老者!T258="","",所有護老者!T258),"")</f>
        <v/>
      </c>
      <c r="U258" s="160" t="str">
        <f>IF($D258=1,IF(所有護老者!U258="","",所有護老者!U258),"")</f>
        <v/>
      </c>
      <c r="V258" s="160" t="str">
        <f>IF($D258=1,IF(所有護老者!V258="","",所有護老者!V258),"")</f>
        <v/>
      </c>
      <c r="W258" s="160" t="str">
        <f>IF($D258=1,IF(所有護老者!W258="","",所有護老者!W258),"")</f>
        <v/>
      </c>
      <c r="X258" s="160" t="str">
        <f>IF($D258=1,IF(所有護老者!X258="","",所有護老者!X258),"")</f>
        <v/>
      </c>
      <c r="Y258" s="160" t="str">
        <f>IF($D258=1,IF(所有護老者!Y258="","",所有護老者!Y258),"")</f>
        <v/>
      </c>
      <c r="Z258" s="160" t="str">
        <f>IF($D258=1,IF(所有護老者!Z258="","",所有護老者!Z258),"")</f>
        <v/>
      </c>
      <c r="AA258" s="160" t="str">
        <f>IF($D258=1,IF(所有護老者!AA258="","",所有護老者!AA258),"")</f>
        <v/>
      </c>
      <c r="AB258" s="160" t="str">
        <f>IF($D258=1,IF(所有護老者!AB258="","",所有護老者!AB258),"")</f>
        <v/>
      </c>
      <c r="AC258" s="160" t="str">
        <f>IF($D258=1,IF(所有護老者!AC258="","",所有護老者!AC258),"")</f>
        <v/>
      </c>
      <c r="AD258" s="160" t="str">
        <f>IF($D258=1,IF(所有護老者!AD258="","",所有護老者!AD258),"")</f>
        <v/>
      </c>
      <c r="AE258" s="160" t="str">
        <f>IF($D258=1,IF(所有護老者!AE258="","",所有護老者!AE258),"")</f>
        <v/>
      </c>
      <c r="AF258" s="160" t="str">
        <f>IF($D258=1,IF(所有護老者!AF258="","",所有護老者!AF258),"")</f>
        <v/>
      </c>
      <c r="AG258" s="160" t="str">
        <f>IF($D258=1,IF(所有護老者!AG258="","",所有護老者!AG258),"")</f>
        <v/>
      </c>
      <c r="AH258" s="160" t="str">
        <f>IF(所有護老者!AK258="","",所有護老者!AK258)</f>
        <v/>
      </c>
      <c r="AI258" s="175" t="str">
        <f t="shared" si="109"/>
        <v/>
      </c>
      <c r="AJ258" s="175" t="str">
        <f t="shared" si="110"/>
        <v/>
      </c>
      <c r="AK258" s="175" t="str">
        <f t="shared" si="111"/>
        <v/>
      </c>
      <c r="AL258" s="175" t="str">
        <f t="shared" si="112"/>
        <v/>
      </c>
      <c r="AM258" s="175" t="str">
        <f t="shared" si="113"/>
        <v/>
      </c>
      <c r="AN258" s="175" t="str">
        <f t="shared" si="114"/>
        <v/>
      </c>
      <c r="AO258" s="175" t="str">
        <f t="shared" si="115"/>
        <v/>
      </c>
      <c r="AP258" s="175" t="str">
        <f t="shared" si="116"/>
        <v/>
      </c>
      <c r="AQ258" s="27">
        <f t="shared" si="117"/>
        <v>0</v>
      </c>
      <c r="AR258" s="27"/>
      <c r="AS258" s="27">
        <f t="shared" si="118"/>
        <v>0</v>
      </c>
      <c r="AT258" s="27">
        <f t="shared" si="119"/>
        <v>0</v>
      </c>
      <c r="AU258" s="27">
        <f t="shared" si="120"/>
        <v>0</v>
      </c>
      <c r="AV258" s="27">
        <f t="shared" si="121"/>
        <v>0</v>
      </c>
      <c r="AW258" s="27">
        <f t="shared" si="122"/>
        <v>0</v>
      </c>
      <c r="AX258" s="27">
        <f t="shared" si="123"/>
        <v>0</v>
      </c>
      <c r="AY258" s="27">
        <f t="shared" si="124"/>
        <v>0</v>
      </c>
      <c r="AZ258" s="27">
        <f t="shared" si="125"/>
        <v>0</v>
      </c>
      <c r="BA258" s="176"/>
      <c r="BB258" s="27">
        <f t="shared" si="126"/>
        <v>0</v>
      </c>
      <c r="BC258" s="176"/>
      <c r="BD258" s="276" t="str">
        <f t="shared" si="127"/>
        <v/>
      </c>
      <c r="BE258" s="176"/>
      <c r="BF258" s="27">
        <f t="shared" si="128"/>
        <v>0</v>
      </c>
      <c r="BG258" s="27">
        <f t="shared" si="129"/>
        <v>0</v>
      </c>
      <c r="BH258" s="27">
        <f t="shared" si="130"/>
        <v>0</v>
      </c>
      <c r="BI258" s="27">
        <f t="shared" si="131"/>
        <v>0</v>
      </c>
      <c r="BJ258" s="27">
        <f t="shared" si="132"/>
        <v>0</v>
      </c>
      <c r="BK258" s="27"/>
      <c r="BL258" s="166"/>
      <c r="BM258" s="166"/>
      <c r="BN258" s="166"/>
      <c r="BO258" s="166"/>
      <c r="BP258" s="166"/>
      <c r="BQ258" s="166"/>
      <c r="BR258" s="166"/>
      <c r="BS258" s="166"/>
      <c r="BT258" s="166"/>
      <c r="BU258" s="166"/>
      <c r="BV258" s="166"/>
      <c r="BW258" s="166"/>
      <c r="BX258" s="166"/>
      <c r="BY258" s="166"/>
      <c r="BZ258" s="166"/>
      <c r="CA258" s="166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</row>
    <row r="259" spans="1:91">
      <c r="A259" s="160" t="str">
        <f>IF($D259=1,IF(所有護老者!A259="","",所有護老者!A259),"")</f>
        <v/>
      </c>
      <c r="B259" s="160" t="str">
        <f>IF($D259=1,IF(所有護老者!B259="","",所有護老者!B259),"")</f>
        <v/>
      </c>
      <c r="C259" s="160" t="str">
        <f>IF($D259=1,IF(所有護老者!D259="","",所有護老者!D259),"")</f>
        <v/>
      </c>
      <c r="D259" s="160" t="str">
        <f>IF(所有護老者!C259=1,1,"")</f>
        <v/>
      </c>
      <c r="E259" s="160" t="str">
        <f>IF($D259=1,IF(所有護老者!E259="","",所有護老者!E259),"")</f>
        <v/>
      </c>
      <c r="F259" s="160" t="str">
        <f>IF($D259=1,IF(所有護老者!F259="","",所有護老者!F259),"")</f>
        <v/>
      </c>
      <c r="G259" s="160" t="str">
        <f>IF($D259=1,IF(所有護老者!G259="","",所有護老者!G259),"")</f>
        <v/>
      </c>
      <c r="H259" s="160" t="str">
        <f>IF($D259=1,IF(所有護老者!H259="","",所有護老者!H259),"")</f>
        <v/>
      </c>
      <c r="I259" s="160" t="str">
        <f>IF($D259=1,IF(所有護老者!I259="","",所有護老者!I259),"")</f>
        <v/>
      </c>
      <c r="J259" s="160" t="str">
        <f>IF($D259=1,IF(所有護老者!J259="","",所有護老者!J259),"")</f>
        <v/>
      </c>
      <c r="K259" s="160" t="str">
        <f>IF($D259=1,IF(所有護老者!K259="","",所有護老者!K259),"")</f>
        <v/>
      </c>
      <c r="L259" s="160" t="str">
        <f>IF($D259=1,IF(所有護老者!L259="","",所有護老者!L259),"")</f>
        <v/>
      </c>
      <c r="M259" s="160" t="str">
        <f>IF($D259=1,IF(所有護老者!M259="","",所有護老者!M259),"")</f>
        <v/>
      </c>
      <c r="N259" s="160" t="str">
        <f>IF($D259=1,IF(所有護老者!N259="","",所有護老者!N259),"")</f>
        <v/>
      </c>
      <c r="O259" s="160" t="str">
        <f>IF($D259=1,IF(所有護老者!O259="","",所有護老者!O259),"")</f>
        <v/>
      </c>
      <c r="P259" s="160" t="str">
        <f>IF($D259=1,IF(所有護老者!P259="","",所有護老者!P259),"")</f>
        <v/>
      </c>
      <c r="Q259" s="160" t="str">
        <f>IF($D259=1,IF(所有護老者!Q259="","",所有護老者!Q259),"")</f>
        <v/>
      </c>
      <c r="R259" s="160" t="str">
        <f>IF($D259=1,IF(所有護老者!R259="","",所有護老者!R259),"")</f>
        <v/>
      </c>
      <c r="S259" s="160" t="str">
        <f>IF($D259=1,IF(所有護老者!S259="","",所有護老者!S259),"")</f>
        <v/>
      </c>
      <c r="T259" s="160" t="str">
        <f>IF($D259=1,IF(所有護老者!T259="","",所有護老者!T259),"")</f>
        <v/>
      </c>
      <c r="U259" s="160" t="str">
        <f>IF($D259=1,IF(所有護老者!U259="","",所有護老者!U259),"")</f>
        <v/>
      </c>
      <c r="V259" s="160" t="str">
        <f>IF($D259=1,IF(所有護老者!V259="","",所有護老者!V259),"")</f>
        <v/>
      </c>
      <c r="W259" s="160" t="str">
        <f>IF($D259=1,IF(所有護老者!W259="","",所有護老者!W259),"")</f>
        <v/>
      </c>
      <c r="X259" s="160" t="str">
        <f>IF($D259=1,IF(所有護老者!X259="","",所有護老者!X259),"")</f>
        <v/>
      </c>
      <c r="Y259" s="160" t="str">
        <f>IF($D259=1,IF(所有護老者!Y259="","",所有護老者!Y259),"")</f>
        <v/>
      </c>
      <c r="Z259" s="160" t="str">
        <f>IF($D259=1,IF(所有護老者!Z259="","",所有護老者!Z259),"")</f>
        <v/>
      </c>
      <c r="AA259" s="160" t="str">
        <f>IF($D259=1,IF(所有護老者!AA259="","",所有護老者!AA259),"")</f>
        <v/>
      </c>
      <c r="AB259" s="160" t="str">
        <f>IF($D259=1,IF(所有護老者!AB259="","",所有護老者!AB259),"")</f>
        <v/>
      </c>
      <c r="AC259" s="160" t="str">
        <f>IF($D259=1,IF(所有護老者!AC259="","",所有護老者!AC259),"")</f>
        <v/>
      </c>
      <c r="AD259" s="160" t="str">
        <f>IF($D259=1,IF(所有護老者!AD259="","",所有護老者!AD259),"")</f>
        <v/>
      </c>
      <c r="AE259" s="160" t="str">
        <f>IF($D259=1,IF(所有護老者!AE259="","",所有護老者!AE259),"")</f>
        <v/>
      </c>
      <c r="AF259" s="160" t="str">
        <f>IF($D259=1,IF(所有護老者!AF259="","",所有護老者!AF259),"")</f>
        <v/>
      </c>
      <c r="AG259" s="160" t="str">
        <f>IF($D259=1,IF(所有護老者!AG259="","",所有護老者!AG259),"")</f>
        <v/>
      </c>
      <c r="AH259" s="160" t="str">
        <f>IF(所有護老者!AK259="","",所有護老者!AK259)</f>
        <v/>
      </c>
      <c r="AI259" s="175" t="str">
        <f t="shared" si="109"/>
        <v/>
      </c>
      <c r="AJ259" s="175" t="str">
        <f t="shared" si="110"/>
        <v/>
      </c>
      <c r="AK259" s="175" t="str">
        <f t="shared" si="111"/>
        <v/>
      </c>
      <c r="AL259" s="175" t="str">
        <f t="shared" si="112"/>
        <v/>
      </c>
      <c r="AM259" s="175" t="str">
        <f t="shared" si="113"/>
        <v/>
      </c>
      <c r="AN259" s="175" t="str">
        <f t="shared" si="114"/>
        <v/>
      </c>
      <c r="AO259" s="175" t="str">
        <f t="shared" si="115"/>
        <v/>
      </c>
      <c r="AP259" s="175" t="str">
        <f t="shared" si="116"/>
        <v/>
      </c>
      <c r="AQ259" s="27">
        <f t="shared" si="117"/>
        <v>0</v>
      </c>
      <c r="AR259" s="27"/>
      <c r="AS259" s="27">
        <f t="shared" si="118"/>
        <v>0</v>
      </c>
      <c r="AT259" s="27">
        <f t="shared" si="119"/>
        <v>0</v>
      </c>
      <c r="AU259" s="27">
        <f t="shared" si="120"/>
        <v>0</v>
      </c>
      <c r="AV259" s="27">
        <f t="shared" si="121"/>
        <v>0</v>
      </c>
      <c r="AW259" s="27">
        <f t="shared" si="122"/>
        <v>0</v>
      </c>
      <c r="AX259" s="27">
        <f t="shared" si="123"/>
        <v>0</v>
      </c>
      <c r="AY259" s="27">
        <f t="shared" si="124"/>
        <v>0</v>
      </c>
      <c r="AZ259" s="27">
        <f t="shared" si="125"/>
        <v>0</v>
      </c>
      <c r="BA259" s="176"/>
      <c r="BB259" s="27">
        <f t="shared" si="126"/>
        <v>0</v>
      </c>
      <c r="BC259" s="176"/>
      <c r="BD259" s="276" t="str">
        <f t="shared" si="127"/>
        <v/>
      </c>
      <c r="BE259" s="176"/>
      <c r="BF259" s="27">
        <f t="shared" si="128"/>
        <v>0</v>
      </c>
      <c r="BG259" s="27">
        <f t="shared" si="129"/>
        <v>0</v>
      </c>
      <c r="BH259" s="27">
        <f t="shared" si="130"/>
        <v>0</v>
      </c>
      <c r="BI259" s="27">
        <f t="shared" si="131"/>
        <v>0</v>
      </c>
      <c r="BJ259" s="27">
        <f t="shared" si="132"/>
        <v>0</v>
      </c>
      <c r="BK259" s="27"/>
      <c r="BL259" s="166"/>
      <c r="BM259" s="166"/>
      <c r="BN259" s="166"/>
      <c r="BO259" s="166"/>
      <c r="BP259" s="166"/>
      <c r="BQ259" s="166"/>
      <c r="BR259" s="166"/>
      <c r="BS259" s="166"/>
      <c r="BT259" s="166"/>
      <c r="BU259" s="166"/>
      <c r="BV259" s="166"/>
      <c r="BW259" s="166"/>
      <c r="BX259" s="166"/>
      <c r="BY259" s="166"/>
      <c r="BZ259" s="166"/>
      <c r="CA259" s="166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</row>
    <row r="260" spans="1:91">
      <c r="A260" s="160" t="str">
        <f>IF($D260=1,IF(所有護老者!A260="","",所有護老者!A260),"")</f>
        <v/>
      </c>
      <c r="B260" s="160" t="str">
        <f>IF($D260=1,IF(所有護老者!B260="","",所有護老者!B260),"")</f>
        <v/>
      </c>
      <c r="C260" s="160" t="str">
        <f>IF($D260=1,IF(所有護老者!D260="","",所有護老者!D260),"")</f>
        <v/>
      </c>
      <c r="D260" s="160" t="str">
        <f>IF(所有護老者!C260=1,1,"")</f>
        <v/>
      </c>
      <c r="E260" s="160" t="str">
        <f>IF($D260=1,IF(所有護老者!E260="","",所有護老者!E260),"")</f>
        <v/>
      </c>
      <c r="F260" s="160" t="str">
        <f>IF($D260=1,IF(所有護老者!F260="","",所有護老者!F260),"")</f>
        <v/>
      </c>
      <c r="G260" s="160" t="str">
        <f>IF($D260=1,IF(所有護老者!G260="","",所有護老者!G260),"")</f>
        <v/>
      </c>
      <c r="H260" s="160" t="str">
        <f>IF($D260=1,IF(所有護老者!H260="","",所有護老者!H260),"")</f>
        <v/>
      </c>
      <c r="I260" s="160" t="str">
        <f>IF($D260=1,IF(所有護老者!I260="","",所有護老者!I260),"")</f>
        <v/>
      </c>
      <c r="J260" s="160" t="str">
        <f>IF($D260=1,IF(所有護老者!J260="","",所有護老者!J260),"")</f>
        <v/>
      </c>
      <c r="K260" s="160" t="str">
        <f>IF($D260=1,IF(所有護老者!K260="","",所有護老者!K260),"")</f>
        <v/>
      </c>
      <c r="L260" s="160" t="str">
        <f>IF($D260=1,IF(所有護老者!L260="","",所有護老者!L260),"")</f>
        <v/>
      </c>
      <c r="M260" s="160" t="str">
        <f>IF($D260=1,IF(所有護老者!M260="","",所有護老者!M260),"")</f>
        <v/>
      </c>
      <c r="N260" s="160" t="str">
        <f>IF($D260=1,IF(所有護老者!N260="","",所有護老者!N260),"")</f>
        <v/>
      </c>
      <c r="O260" s="160" t="str">
        <f>IF($D260=1,IF(所有護老者!O260="","",所有護老者!O260),"")</f>
        <v/>
      </c>
      <c r="P260" s="160" t="str">
        <f>IF($D260=1,IF(所有護老者!P260="","",所有護老者!P260),"")</f>
        <v/>
      </c>
      <c r="Q260" s="160" t="str">
        <f>IF($D260=1,IF(所有護老者!Q260="","",所有護老者!Q260),"")</f>
        <v/>
      </c>
      <c r="R260" s="160" t="str">
        <f>IF($D260=1,IF(所有護老者!R260="","",所有護老者!R260),"")</f>
        <v/>
      </c>
      <c r="S260" s="160" t="str">
        <f>IF($D260=1,IF(所有護老者!S260="","",所有護老者!S260),"")</f>
        <v/>
      </c>
      <c r="T260" s="160" t="str">
        <f>IF($D260=1,IF(所有護老者!T260="","",所有護老者!T260),"")</f>
        <v/>
      </c>
      <c r="U260" s="160" t="str">
        <f>IF($D260=1,IF(所有護老者!U260="","",所有護老者!U260),"")</f>
        <v/>
      </c>
      <c r="V260" s="160" t="str">
        <f>IF($D260=1,IF(所有護老者!V260="","",所有護老者!V260),"")</f>
        <v/>
      </c>
      <c r="W260" s="160" t="str">
        <f>IF($D260=1,IF(所有護老者!W260="","",所有護老者!W260),"")</f>
        <v/>
      </c>
      <c r="X260" s="160" t="str">
        <f>IF($D260=1,IF(所有護老者!X260="","",所有護老者!X260),"")</f>
        <v/>
      </c>
      <c r="Y260" s="160" t="str">
        <f>IF($D260=1,IF(所有護老者!Y260="","",所有護老者!Y260),"")</f>
        <v/>
      </c>
      <c r="Z260" s="160" t="str">
        <f>IF($D260=1,IF(所有護老者!Z260="","",所有護老者!Z260),"")</f>
        <v/>
      </c>
      <c r="AA260" s="160" t="str">
        <f>IF($D260=1,IF(所有護老者!AA260="","",所有護老者!AA260),"")</f>
        <v/>
      </c>
      <c r="AB260" s="160" t="str">
        <f>IF($D260=1,IF(所有護老者!AB260="","",所有護老者!AB260),"")</f>
        <v/>
      </c>
      <c r="AC260" s="160" t="str">
        <f>IF($D260=1,IF(所有護老者!AC260="","",所有護老者!AC260),"")</f>
        <v/>
      </c>
      <c r="AD260" s="160" t="str">
        <f>IF($D260=1,IF(所有護老者!AD260="","",所有護老者!AD260),"")</f>
        <v/>
      </c>
      <c r="AE260" s="160" t="str">
        <f>IF($D260=1,IF(所有護老者!AE260="","",所有護老者!AE260),"")</f>
        <v/>
      </c>
      <c r="AF260" s="160" t="str">
        <f>IF($D260=1,IF(所有護老者!AF260="","",所有護老者!AF260),"")</f>
        <v/>
      </c>
      <c r="AG260" s="160" t="str">
        <f>IF($D260=1,IF(所有護老者!AG260="","",所有護老者!AG260),"")</f>
        <v/>
      </c>
      <c r="AH260" s="160" t="str">
        <f>IF(所有護老者!AK260="","",所有護老者!AK260)</f>
        <v/>
      </c>
      <c r="AI260" s="175" t="str">
        <f t="shared" si="109"/>
        <v/>
      </c>
      <c r="AJ260" s="175" t="str">
        <f t="shared" si="110"/>
        <v/>
      </c>
      <c r="AK260" s="175" t="str">
        <f t="shared" si="111"/>
        <v/>
      </c>
      <c r="AL260" s="175" t="str">
        <f t="shared" si="112"/>
        <v/>
      </c>
      <c r="AM260" s="175" t="str">
        <f t="shared" si="113"/>
        <v/>
      </c>
      <c r="AN260" s="175" t="str">
        <f t="shared" si="114"/>
        <v/>
      </c>
      <c r="AO260" s="175" t="str">
        <f t="shared" si="115"/>
        <v/>
      </c>
      <c r="AP260" s="175" t="str">
        <f t="shared" si="116"/>
        <v/>
      </c>
      <c r="AQ260" s="27">
        <f t="shared" si="117"/>
        <v>0</v>
      </c>
      <c r="AR260" s="27"/>
      <c r="AS260" s="27">
        <f t="shared" si="118"/>
        <v>0</v>
      </c>
      <c r="AT260" s="27">
        <f t="shared" si="119"/>
        <v>0</v>
      </c>
      <c r="AU260" s="27">
        <f t="shared" si="120"/>
        <v>0</v>
      </c>
      <c r="AV260" s="27">
        <f t="shared" si="121"/>
        <v>0</v>
      </c>
      <c r="AW260" s="27">
        <f t="shared" si="122"/>
        <v>0</v>
      </c>
      <c r="AX260" s="27">
        <f t="shared" si="123"/>
        <v>0</v>
      </c>
      <c r="AY260" s="27">
        <f t="shared" si="124"/>
        <v>0</v>
      </c>
      <c r="AZ260" s="27">
        <f t="shared" si="125"/>
        <v>0</v>
      </c>
      <c r="BA260" s="176"/>
      <c r="BB260" s="27">
        <f t="shared" si="126"/>
        <v>0</v>
      </c>
      <c r="BC260" s="176"/>
      <c r="BD260" s="276" t="str">
        <f t="shared" si="127"/>
        <v/>
      </c>
      <c r="BE260" s="176"/>
      <c r="BF260" s="27">
        <f t="shared" si="128"/>
        <v>0</v>
      </c>
      <c r="BG260" s="27">
        <f t="shared" si="129"/>
        <v>0</v>
      </c>
      <c r="BH260" s="27">
        <f t="shared" si="130"/>
        <v>0</v>
      </c>
      <c r="BI260" s="27">
        <f t="shared" si="131"/>
        <v>0</v>
      </c>
      <c r="BJ260" s="27">
        <f t="shared" si="132"/>
        <v>0</v>
      </c>
      <c r="BK260" s="27"/>
      <c r="BL260" s="166"/>
      <c r="BM260" s="166"/>
      <c r="BN260" s="166"/>
      <c r="BO260" s="166"/>
      <c r="BP260" s="166"/>
      <c r="BQ260" s="166"/>
      <c r="BR260" s="166"/>
      <c r="BS260" s="166"/>
      <c r="BT260" s="166"/>
      <c r="BU260" s="166"/>
      <c r="BV260" s="166"/>
      <c r="BW260" s="166"/>
      <c r="BX260" s="166"/>
      <c r="BY260" s="166"/>
      <c r="BZ260" s="166"/>
      <c r="CA260" s="166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</row>
    <row r="261" spans="1:91">
      <c r="A261" s="160" t="str">
        <f>IF($D261=1,IF(所有護老者!A261="","",所有護老者!A261),"")</f>
        <v/>
      </c>
      <c r="B261" s="160" t="str">
        <f>IF($D261=1,IF(所有護老者!B261="","",所有護老者!B261),"")</f>
        <v/>
      </c>
      <c r="C261" s="160" t="str">
        <f>IF($D261=1,IF(所有護老者!D261="","",所有護老者!D261),"")</f>
        <v/>
      </c>
      <c r="D261" s="160" t="str">
        <f>IF(所有護老者!C261=1,1,"")</f>
        <v/>
      </c>
      <c r="E261" s="160" t="str">
        <f>IF($D261=1,IF(所有護老者!E261="","",所有護老者!E261),"")</f>
        <v/>
      </c>
      <c r="F261" s="160" t="str">
        <f>IF($D261=1,IF(所有護老者!F261="","",所有護老者!F261),"")</f>
        <v/>
      </c>
      <c r="G261" s="160" t="str">
        <f>IF($D261=1,IF(所有護老者!G261="","",所有護老者!G261),"")</f>
        <v/>
      </c>
      <c r="H261" s="160" t="str">
        <f>IF($D261=1,IF(所有護老者!H261="","",所有護老者!H261),"")</f>
        <v/>
      </c>
      <c r="I261" s="160" t="str">
        <f>IF($D261=1,IF(所有護老者!I261="","",所有護老者!I261),"")</f>
        <v/>
      </c>
      <c r="J261" s="160" t="str">
        <f>IF($D261=1,IF(所有護老者!J261="","",所有護老者!J261),"")</f>
        <v/>
      </c>
      <c r="K261" s="160" t="str">
        <f>IF($D261=1,IF(所有護老者!K261="","",所有護老者!K261),"")</f>
        <v/>
      </c>
      <c r="L261" s="160" t="str">
        <f>IF($D261=1,IF(所有護老者!L261="","",所有護老者!L261),"")</f>
        <v/>
      </c>
      <c r="M261" s="160" t="str">
        <f>IF($D261=1,IF(所有護老者!M261="","",所有護老者!M261),"")</f>
        <v/>
      </c>
      <c r="N261" s="160" t="str">
        <f>IF($D261=1,IF(所有護老者!N261="","",所有護老者!N261),"")</f>
        <v/>
      </c>
      <c r="O261" s="160" t="str">
        <f>IF($D261=1,IF(所有護老者!O261="","",所有護老者!O261),"")</f>
        <v/>
      </c>
      <c r="P261" s="160" t="str">
        <f>IF($D261=1,IF(所有護老者!P261="","",所有護老者!P261),"")</f>
        <v/>
      </c>
      <c r="Q261" s="160" t="str">
        <f>IF($D261=1,IF(所有護老者!Q261="","",所有護老者!Q261),"")</f>
        <v/>
      </c>
      <c r="R261" s="160" t="str">
        <f>IF($D261=1,IF(所有護老者!R261="","",所有護老者!R261),"")</f>
        <v/>
      </c>
      <c r="S261" s="160" t="str">
        <f>IF($D261=1,IF(所有護老者!S261="","",所有護老者!S261),"")</f>
        <v/>
      </c>
      <c r="T261" s="160" t="str">
        <f>IF($D261=1,IF(所有護老者!T261="","",所有護老者!T261),"")</f>
        <v/>
      </c>
      <c r="U261" s="160" t="str">
        <f>IF($D261=1,IF(所有護老者!U261="","",所有護老者!U261),"")</f>
        <v/>
      </c>
      <c r="V261" s="160" t="str">
        <f>IF($D261=1,IF(所有護老者!V261="","",所有護老者!V261),"")</f>
        <v/>
      </c>
      <c r="W261" s="160" t="str">
        <f>IF($D261=1,IF(所有護老者!W261="","",所有護老者!W261),"")</f>
        <v/>
      </c>
      <c r="X261" s="160" t="str">
        <f>IF($D261=1,IF(所有護老者!X261="","",所有護老者!X261),"")</f>
        <v/>
      </c>
      <c r="Y261" s="160" t="str">
        <f>IF($D261=1,IF(所有護老者!Y261="","",所有護老者!Y261),"")</f>
        <v/>
      </c>
      <c r="Z261" s="160" t="str">
        <f>IF($D261=1,IF(所有護老者!Z261="","",所有護老者!Z261),"")</f>
        <v/>
      </c>
      <c r="AA261" s="160" t="str">
        <f>IF($D261=1,IF(所有護老者!AA261="","",所有護老者!AA261),"")</f>
        <v/>
      </c>
      <c r="AB261" s="160" t="str">
        <f>IF($D261=1,IF(所有護老者!AB261="","",所有護老者!AB261),"")</f>
        <v/>
      </c>
      <c r="AC261" s="160" t="str">
        <f>IF($D261=1,IF(所有護老者!AC261="","",所有護老者!AC261),"")</f>
        <v/>
      </c>
      <c r="AD261" s="160" t="str">
        <f>IF($D261=1,IF(所有護老者!AD261="","",所有護老者!AD261),"")</f>
        <v/>
      </c>
      <c r="AE261" s="160" t="str">
        <f>IF($D261=1,IF(所有護老者!AE261="","",所有護老者!AE261),"")</f>
        <v/>
      </c>
      <c r="AF261" s="160" t="str">
        <f>IF($D261=1,IF(所有護老者!AF261="","",所有護老者!AF261),"")</f>
        <v/>
      </c>
      <c r="AG261" s="160" t="str">
        <f>IF($D261=1,IF(所有護老者!AG261="","",所有護老者!AG261),"")</f>
        <v/>
      </c>
      <c r="AH261" s="160" t="str">
        <f>IF(所有護老者!AK261="","",所有護老者!AK261)</f>
        <v/>
      </c>
      <c r="AI261" s="175" t="str">
        <f t="shared" si="109"/>
        <v/>
      </c>
      <c r="AJ261" s="175" t="str">
        <f t="shared" si="110"/>
        <v/>
      </c>
      <c r="AK261" s="175" t="str">
        <f t="shared" si="111"/>
        <v/>
      </c>
      <c r="AL261" s="175" t="str">
        <f t="shared" si="112"/>
        <v/>
      </c>
      <c r="AM261" s="175" t="str">
        <f t="shared" si="113"/>
        <v/>
      </c>
      <c r="AN261" s="175" t="str">
        <f t="shared" si="114"/>
        <v/>
      </c>
      <c r="AO261" s="175" t="str">
        <f t="shared" si="115"/>
        <v/>
      </c>
      <c r="AP261" s="175" t="str">
        <f t="shared" si="116"/>
        <v/>
      </c>
      <c r="AQ261" s="27">
        <f t="shared" si="117"/>
        <v>0</v>
      </c>
      <c r="AR261" s="27"/>
      <c r="AS261" s="27">
        <f t="shared" si="118"/>
        <v>0</v>
      </c>
      <c r="AT261" s="27">
        <f t="shared" si="119"/>
        <v>0</v>
      </c>
      <c r="AU261" s="27">
        <f t="shared" si="120"/>
        <v>0</v>
      </c>
      <c r="AV261" s="27">
        <f t="shared" si="121"/>
        <v>0</v>
      </c>
      <c r="AW261" s="27">
        <f t="shared" si="122"/>
        <v>0</v>
      </c>
      <c r="AX261" s="27">
        <f t="shared" si="123"/>
        <v>0</v>
      </c>
      <c r="AY261" s="27">
        <f t="shared" si="124"/>
        <v>0</v>
      </c>
      <c r="AZ261" s="27">
        <f t="shared" si="125"/>
        <v>0</v>
      </c>
      <c r="BA261" s="176"/>
      <c r="BB261" s="27">
        <f t="shared" si="126"/>
        <v>0</v>
      </c>
      <c r="BC261" s="176"/>
      <c r="BD261" s="276" t="str">
        <f t="shared" si="127"/>
        <v/>
      </c>
      <c r="BE261" s="176"/>
      <c r="BF261" s="27">
        <f t="shared" si="128"/>
        <v>0</v>
      </c>
      <c r="BG261" s="27">
        <f t="shared" si="129"/>
        <v>0</v>
      </c>
      <c r="BH261" s="27">
        <f t="shared" si="130"/>
        <v>0</v>
      </c>
      <c r="BI261" s="27">
        <f t="shared" si="131"/>
        <v>0</v>
      </c>
      <c r="BJ261" s="27">
        <f t="shared" si="132"/>
        <v>0</v>
      </c>
      <c r="BK261" s="27"/>
      <c r="BL261" s="166"/>
      <c r="BM261" s="166"/>
      <c r="BN261" s="166"/>
      <c r="BO261" s="166"/>
      <c r="BP261" s="166"/>
      <c r="BQ261" s="166"/>
      <c r="BR261" s="166"/>
      <c r="BS261" s="166"/>
      <c r="BT261" s="166"/>
      <c r="BU261" s="166"/>
      <c r="BV261" s="166"/>
      <c r="BW261" s="166"/>
      <c r="BX261" s="166"/>
      <c r="BY261" s="166"/>
      <c r="BZ261" s="166"/>
      <c r="CA261" s="166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</row>
    <row r="262" spans="1:91">
      <c r="A262" s="160" t="str">
        <f>IF($D262=1,IF(所有護老者!A262="","",所有護老者!A262),"")</f>
        <v/>
      </c>
      <c r="B262" s="160" t="str">
        <f>IF($D262=1,IF(所有護老者!B262="","",所有護老者!B262),"")</f>
        <v/>
      </c>
      <c r="C262" s="160" t="str">
        <f>IF($D262=1,IF(所有護老者!D262="","",所有護老者!D262),"")</f>
        <v/>
      </c>
      <c r="D262" s="160" t="str">
        <f>IF(所有護老者!C262=1,1,"")</f>
        <v/>
      </c>
      <c r="E262" s="160" t="str">
        <f>IF($D262=1,IF(所有護老者!E262="","",所有護老者!E262),"")</f>
        <v/>
      </c>
      <c r="F262" s="160" t="str">
        <f>IF($D262=1,IF(所有護老者!F262="","",所有護老者!F262),"")</f>
        <v/>
      </c>
      <c r="G262" s="160" t="str">
        <f>IF($D262=1,IF(所有護老者!G262="","",所有護老者!G262),"")</f>
        <v/>
      </c>
      <c r="H262" s="160" t="str">
        <f>IF($D262=1,IF(所有護老者!H262="","",所有護老者!H262),"")</f>
        <v/>
      </c>
      <c r="I262" s="160" t="str">
        <f>IF($D262=1,IF(所有護老者!I262="","",所有護老者!I262),"")</f>
        <v/>
      </c>
      <c r="J262" s="160" t="str">
        <f>IF($D262=1,IF(所有護老者!J262="","",所有護老者!J262),"")</f>
        <v/>
      </c>
      <c r="K262" s="160" t="str">
        <f>IF($D262=1,IF(所有護老者!K262="","",所有護老者!K262),"")</f>
        <v/>
      </c>
      <c r="L262" s="160" t="str">
        <f>IF($D262=1,IF(所有護老者!L262="","",所有護老者!L262),"")</f>
        <v/>
      </c>
      <c r="M262" s="160" t="str">
        <f>IF($D262=1,IF(所有護老者!M262="","",所有護老者!M262),"")</f>
        <v/>
      </c>
      <c r="N262" s="160" t="str">
        <f>IF($D262=1,IF(所有護老者!N262="","",所有護老者!N262),"")</f>
        <v/>
      </c>
      <c r="O262" s="160" t="str">
        <f>IF($D262=1,IF(所有護老者!O262="","",所有護老者!O262),"")</f>
        <v/>
      </c>
      <c r="P262" s="160" t="str">
        <f>IF($D262=1,IF(所有護老者!P262="","",所有護老者!P262),"")</f>
        <v/>
      </c>
      <c r="Q262" s="160" t="str">
        <f>IF($D262=1,IF(所有護老者!Q262="","",所有護老者!Q262),"")</f>
        <v/>
      </c>
      <c r="R262" s="160" t="str">
        <f>IF($D262=1,IF(所有護老者!R262="","",所有護老者!R262),"")</f>
        <v/>
      </c>
      <c r="S262" s="160" t="str">
        <f>IF($D262=1,IF(所有護老者!S262="","",所有護老者!S262),"")</f>
        <v/>
      </c>
      <c r="T262" s="160" t="str">
        <f>IF($D262=1,IF(所有護老者!T262="","",所有護老者!T262),"")</f>
        <v/>
      </c>
      <c r="U262" s="160" t="str">
        <f>IF($D262=1,IF(所有護老者!U262="","",所有護老者!U262),"")</f>
        <v/>
      </c>
      <c r="V262" s="160" t="str">
        <f>IF($D262=1,IF(所有護老者!V262="","",所有護老者!V262),"")</f>
        <v/>
      </c>
      <c r="W262" s="160" t="str">
        <f>IF($D262=1,IF(所有護老者!W262="","",所有護老者!W262),"")</f>
        <v/>
      </c>
      <c r="X262" s="160" t="str">
        <f>IF($D262=1,IF(所有護老者!X262="","",所有護老者!X262),"")</f>
        <v/>
      </c>
      <c r="Y262" s="160" t="str">
        <f>IF($D262=1,IF(所有護老者!Y262="","",所有護老者!Y262),"")</f>
        <v/>
      </c>
      <c r="Z262" s="160" t="str">
        <f>IF($D262=1,IF(所有護老者!Z262="","",所有護老者!Z262),"")</f>
        <v/>
      </c>
      <c r="AA262" s="160" t="str">
        <f>IF($D262=1,IF(所有護老者!AA262="","",所有護老者!AA262),"")</f>
        <v/>
      </c>
      <c r="AB262" s="160" t="str">
        <f>IF($D262=1,IF(所有護老者!AB262="","",所有護老者!AB262),"")</f>
        <v/>
      </c>
      <c r="AC262" s="160" t="str">
        <f>IF($D262=1,IF(所有護老者!AC262="","",所有護老者!AC262),"")</f>
        <v/>
      </c>
      <c r="AD262" s="160" t="str">
        <f>IF($D262=1,IF(所有護老者!AD262="","",所有護老者!AD262),"")</f>
        <v/>
      </c>
      <c r="AE262" s="160" t="str">
        <f>IF($D262=1,IF(所有護老者!AE262="","",所有護老者!AE262),"")</f>
        <v/>
      </c>
      <c r="AF262" s="160" t="str">
        <f>IF($D262=1,IF(所有護老者!AF262="","",所有護老者!AF262),"")</f>
        <v/>
      </c>
      <c r="AG262" s="160" t="str">
        <f>IF($D262=1,IF(所有護老者!AG262="","",所有護老者!AG262),"")</f>
        <v/>
      </c>
      <c r="AH262" s="160" t="str">
        <f>IF(所有護老者!AK262="","",所有護老者!AK262)</f>
        <v/>
      </c>
      <c r="AI262" s="175" t="str">
        <f t="shared" ref="AI262:AI325" si="133">IF($D262&lt;&gt;1,"",IF(AND(T262&lt;&gt;"",T262=0),0,1))</f>
        <v/>
      </c>
      <c r="AJ262" s="175" t="str">
        <f t="shared" ref="AJ262:AJ325" si="134">IF($D262&lt;&gt;1,"",IF(AND(U262&lt;&gt;"",U262=0),0,1))</f>
        <v/>
      </c>
      <c r="AK262" s="175" t="str">
        <f t="shared" ref="AK262:AK325" si="135">IF($D262&lt;&gt;1,"",IF(AND(V262&lt;&gt;"",V262=0),0,1))</f>
        <v/>
      </c>
      <c r="AL262" s="175" t="str">
        <f t="shared" ref="AL262:AL325" si="136">IF($D262&lt;&gt;1,"",IF(AND(W262&lt;&gt;"",W262=0),0,1))</f>
        <v/>
      </c>
      <c r="AM262" s="175" t="str">
        <f t="shared" ref="AM262:AM325" si="137">IF($D262&lt;&gt;1,"",IF(AND(X262&lt;&gt;"",X262=0),0,1))</f>
        <v/>
      </c>
      <c r="AN262" s="175" t="str">
        <f t="shared" ref="AN262:AN325" si="138">IF($D262&lt;&gt;1,"",IF(AND(Y262&lt;&gt;"",Y262=0),0,1))</f>
        <v/>
      </c>
      <c r="AO262" s="175" t="str">
        <f t="shared" ref="AO262:AO325" si="139">IF($D262&lt;&gt;1,"",IF(AND(Z262&lt;&gt;"",Z262=0),0,1))</f>
        <v/>
      </c>
      <c r="AP262" s="175" t="str">
        <f t="shared" ref="AP262:AP325" si="140">IF($D262&lt;&gt;1,"",IF(AND(AA262&lt;&gt;"",AA262=0),0,1))</f>
        <v/>
      </c>
      <c r="AQ262" s="27">
        <f t="shared" ref="AQ262:AQ325" si="141">SUM(AI262:AP262)</f>
        <v>0</v>
      </c>
      <c r="AR262" s="27"/>
      <c r="AS262" s="27">
        <f t="shared" ref="AS262:AS325" si="142">IF(AND($D262=1,T262=""),3,IF($D262&lt;&gt;1,0,T262))</f>
        <v>0</v>
      </c>
      <c r="AT262" s="27">
        <f t="shared" ref="AT262:AT325" si="143">IF(AND($D262=1,U262=""),3,IF($D262&lt;&gt;1,0,U262))</f>
        <v>0</v>
      </c>
      <c r="AU262" s="27">
        <f t="shared" ref="AU262:AU325" si="144">IF(AND($D262=1,V262=""),3,IF($D262&lt;&gt;1,0,V262))</f>
        <v>0</v>
      </c>
      <c r="AV262" s="27">
        <f t="shared" ref="AV262:AV325" si="145">IF(AND($D262=1,W262=""),3,IF($D262&lt;&gt;1,0,W262))</f>
        <v>0</v>
      </c>
      <c r="AW262" s="27">
        <f t="shared" ref="AW262:AW325" si="146">IF(AND($D262=1,X262=""),3,IF($D262&lt;&gt;1,0,X262))</f>
        <v>0</v>
      </c>
      <c r="AX262" s="27">
        <f t="shared" ref="AX262:AX325" si="147">IF(AND($D262=1,Y262=""),3,IF($D262&lt;&gt;1,0,Y262))</f>
        <v>0</v>
      </c>
      <c r="AY262" s="27">
        <f t="shared" ref="AY262:AY325" si="148">IF(AND($D262=1,Z262=""),3,IF($D262&lt;&gt;1,0,Z262))</f>
        <v>0</v>
      </c>
      <c r="AZ262" s="27">
        <f t="shared" ref="AZ262:AZ325" si="149">IF(AND($D262=1,AA262=""),3,IF($D262&lt;&gt;1,0,AA262))</f>
        <v>0</v>
      </c>
      <c r="BA262" s="176"/>
      <c r="BB262" s="27">
        <f t="shared" ref="BB262:BB325" si="150">SUM(AS262:AZ262)</f>
        <v>0</v>
      </c>
      <c r="BC262" s="176"/>
      <c r="BD262" s="276" t="str">
        <f t="shared" ref="BD262:BD325" si="151">IF(AQ262=0,"",BB262/AQ262)</f>
        <v/>
      </c>
      <c r="BE262" s="176"/>
      <c r="BF262" s="27">
        <f t="shared" ref="BF262:BF325" si="152">IF(BD262=0,0,IF(BD262&lt;=1.4999,1,0))</f>
        <v>0</v>
      </c>
      <c r="BG262" s="27">
        <f t="shared" ref="BG262:BG325" si="153">IF(BD262&lt;1.5,0,IF(BD262&gt;2.4999,0,1))</f>
        <v>0</v>
      </c>
      <c r="BH262" s="27">
        <f t="shared" ref="BH262:BH325" si="154">IF(BD262&lt;2.5,0,IF(BD262&gt;3.4999,0,1))</f>
        <v>0</v>
      </c>
      <c r="BI262" s="27">
        <f t="shared" ref="BI262:BI325" si="155">IF(BD262&lt;3.5,0,IF(BD262&gt;4.4999,0,1))</f>
        <v>0</v>
      </c>
      <c r="BJ262" s="27">
        <f t="shared" ref="BJ262:BJ325" si="156">IF(BD262="",0,IF(BD262&gt;4.4999,1,0))</f>
        <v>0</v>
      </c>
      <c r="BK262" s="27"/>
      <c r="BL262" s="166"/>
      <c r="BM262" s="166"/>
      <c r="BN262" s="166"/>
      <c r="BO262" s="166"/>
      <c r="BP262" s="166"/>
      <c r="BQ262" s="166"/>
      <c r="BR262" s="166"/>
      <c r="BS262" s="166"/>
      <c r="BT262" s="166"/>
      <c r="BU262" s="166"/>
      <c r="BV262" s="166"/>
      <c r="BW262" s="166"/>
      <c r="BX262" s="166"/>
      <c r="BY262" s="166"/>
      <c r="BZ262" s="166"/>
      <c r="CA262" s="166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</row>
    <row r="263" spans="1:91">
      <c r="A263" s="160" t="str">
        <f>IF($D263=1,IF(所有護老者!A263="","",所有護老者!A263),"")</f>
        <v/>
      </c>
      <c r="B263" s="160" t="str">
        <f>IF($D263=1,IF(所有護老者!B263="","",所有護老者!B263),"")</f>
        <v/>
      </c>
      <c r="C263" s="160" t="str">
        <f>IF($D263=1,IF(所有護老者!D263="","",所有護老者!D263),"")</f>
        <v/>
      </c>
      <c r="D263" s="160" t="str">
        <f>IF(所有護老者!C263=1,1,"")</f>
        <v/>
      </c>
      <c r="E263" s="160" t="str">
        <f>IF($D263=1,IF(所有護老者!E263="","",所有護老者!E263),"")</f>
        <v/>
      </c>
      <c r="F263" s="160" t="str">
        <f>IF($D263=1,IF(所有護老者!F263="","",所有護老者!F263),"")</f>
        <v/>
      </c>
      <c r="G263" s="160" t="str">
        <f>IF($D263=1,IF(所有護老者!G263="","",所有護老者!G263),"")</f>
        <v/>
      </c>
      <c r="H263" s="160" t="str">
        <f>IF($D263=1,IF(所有護老者!H263="","",所有護老者!H263),"")</f>
        <v/>
      </c>
      <c r="I263" s="160" t="str">
        <f>IF($D263=1,IF(所有護老者!I263="","",所有護老者!I263),"")</f>
        <v/>
      </c>
      <c r="J263" s="160" t="str">
        <f>IF($D263=1,IF(所有護老者!J263="","",所有護老者!J263),"")</f>
        <v/>
      </c>
      <c r="K263" s="160" t="str">
        <f>IF($D263=1,IF(所有護老者!K263="","",所有護老者!K263),"")</f>
        <v/>
      </c>
      <c r="L263" s="160" t="str">
        <f>IF($D263=1,IF(所有護老者!L263="","",所有護老者!L263),"")</f>
        <v/>
      </c>
      <c r="M263" s="160" t="str">
        <f>IF($D263=1,IF(所有護老者!M263="","",所有護老者!M263),"")</f>
        <v/>
      </c>
      <c r="N263" s="160" t="str">
        <f>IF($D263=1,IF(所有護老者!N263="","",所有護老者!N263),"")</f>
        <v/>
      </c>
      <c r="O263" s="160" t="str">
        <f>IF($D263=1,IF(所有護老者!O263="","",所有護老者!O263),"")</f>
        <v/>
      </c>
      <c r="P263" s="160" t="str">
        <f>IF($D263=1,IF(所有護老者!P263="","",所有護老者!P263),"")</f>
        <v/>
      </c>
      <c r="Q263" s="160" t="str">
        <f>IF($D263=1,IF(所有護老者!Q263="","",所有護老者!Q263),"")</f>
        <v/>
      </c>
      <c r="R263" s="160" t="str">
        <f>IF($D263=1,IF(所有護老者!R263="","",所有護老者!R263),"")</f>
        <v/>
      </c>
      <c r="S263" s="160" t="str">
        <f>IF($D263=1,IF(所有護老者!S263="","",所有護老者!S263),"")</f>
        <v/>
      </c>
      <c r="T263" s="160" t="str">
        <f>IF($D263=1,IF(所有護老者!T263="","",所有護老者!T263),"")</f>
        <v/>
      </c>
      <c r="U263" s="160" t="str">
        <f>IF($D263=1,IF(所有護老者!U263="","",所有護老者!U263),"")</f>
        <v/>
      </c>
      <c r="V263" s="160" t="str">
        <f>IF($D263=1,IF(所有護老者!V263="","",所有護老者!V263),"")</f>
        <v/>
      </c>
      <c r="W263" s="160" t="str">
        <f>IF($D263=1,IF(所有護老者!W263="","",所有護老者!W263),"")</f>
        <v/>
      </c>
      <c r="X263" s="160" t="str">
        <f>IF($D263=1,IF(所有護老者!X263="","",所有護老者!X263),"")</f>
        <v/>
      </c>
      <c r="Y263" s="160" t="str">
        <f>IF($D263=1,IF(所有護老者!Y263="","",所有護老者!Y263),"")</f>
        <v/>
      </c>
      <c r="Z263" s="160" t="str">
        <f>IF($D263=1,IF(所有護老者!Z263="","",所有護老者!Z263),"")</f>
        <v/>
      </c>
      <c r="AA263" s="160" t="str">
        <f>IF($D263=1,IF(所有護老者!AA263="","",所有護老者!AA263),"")</f>
        <v/>
      </c>
      <c r="AB263" s="160" t="str">
        <f>IF($D263=1,IF(所有護老者!AB263="","",所有護老者!AB263),"")</f>
        <v/>
      </c>
      <c r="AC263" s="160" t="str">
        <f>IF($D263=1,IF(所有護老者!AC263="","",所有護老者!AC263),"")</f>
        <v/>
      </c>
      <c r="AD263" s="160" t="str">
        <f>IF($D263=1,IF(所有護老者!AD263="","",所有護老者!AD263),"")</f>
        <v/>
      </c>
      <c r="AE263" s="160" t="str">
        <f>IF($D263=1,IF(所有護老者!AE263="","",所有護老者!AE263),"")</f>
        <v/>
      </c>
      <c r="AF263" s="160" t="str">
        <f>IF($D263=1,IF(所有護老者!AF263="","",所有護老者!AF263),"")</f>
        <v/>
      </c>
      <c r="AG263" s="160" t="str">
        <f>IF($D263=1,IF(所有護老者!AG263="","",所有護老者!AG263),"")</f>
        <v/>
      </c>
      <c r="AH263" s="160" t="str">
        <f>IF(所有護老者!AK263="","",所有護老者!AK263)</f>
        <v/>
      </c>
      <c r="AI263" s="175" t="str">
        <f t="shared" si="133"/>
        <v/>
      </c>
      <c r="AJ263" s="175" t="str">
        <f t="shared" si="134"/>
        <v/>
      </c>
      <c r="AK263" s="175" t="str">
        <f t="shared" si="135"/>
        <v/>
      </c>
      <c r="AL263" s="175" t="str">
        <f t="shared" si="136"/>
        <v/>
      </c>
      <c r="AM263" s="175" t="str">
        <f t="shared" si="137"/>
        <v/>
      </c>
      <c r="AN263" s="175" t="str">
        <f t="shared" si="138"/>
        <v/>
      </c>
      <c r="AO263" s="175" t="str">
        <f t="shared" si="139"/>
        <v/>
      </c>
      <c r="AP263" s="175" t="str">
        <f t="shared" si="140"/>
        <v/>
      </c>
      <c r="AQ263" s="27">
        <f t="shared" si="141"/>
        <v>0</v>
      </c>
      <c r="AR263" s="27"/>
      <c r="AS263" s="27">
        <f t="shared" si="142"/>
        <v>0</v>
      </c>
      <c r="AT263" s="27">
        <f t="shared" si="143"/>
        <v>0</v>
      </c>
      <c r="AU263" s="27">
        <f t="shared" si="144"/>
        <v>0</v>
      </c>
      <c r="AV263" s="27">
        <f t="shared" si="145"/>
        <v>0</v>
      </c>
      <c r="AW263" s="27">
        <f t="shared" si="146"/>
        <v>0</v>
      </c>
      <c r="AX263" s="27">
        <f t="shared" si="147"/>
        <v>0</v>
      </c>
      <c r="AY263" s="27">
        <f t="shared" si="148"/>
        <v>0</v>
      </c>
      <c r="AZ263" s="27">
        <f t="shared" si="149"/>
        <v>0</v>
      </c>
      <c r="BA263" s="176"/>
      <c r="BB263" s="27">
        <f t="shared" si="150"/>
        <v>0</v>
      </c>
      <c r="BC263" s="176"/>
      <c r="BD263" s="276" t="str">
        <f t="shared" si="151"/>
        <v/>
      </c>
      <c r="BE263" s="176"/>
      <c r="BF263" s="27">
        <f t="shared" si="152"/>
        <v>0</v>
      </c>
      <c r="BG263" s="27">
        <f t="shared" si="153"/>
        <v>0</v>
      </c>
      <c r="BH263" s="27">
        <f t="shared" si="154"/>
        <v>0</v>
      </c>
      <c r="BI263" s="27">
        <f t="shared" si="155"/>
        <v>0</v>
      </c>
      <c r="BJ263" s="27">
        <f t="shared" si="156"/>
        <v>0</v>
      </c>
      <c r="BK263" s="27"/>
      <c r="BL263" s="166"/>
      <c r="BM263" s="166"/>
      <c r="BN263" s="166"/>
      <c r="BO263" s="166"/>
      <c r="BP263" s="166"/>
      <c r="BQ263" s="166"/>
      <c r="BR263" s="166"/>
      <c r="BS263" s="166"/>
      <c r="BT263" s="166"/>
      <c r="BU263" s="166"/>
      <c r="BV263" s="166"/>
      <c r="BW263" s="166"/>
      <c r="BX263" s="166"/>
      <c r="BY263" s="166"/>
      <c r="BZ263" s="166"/>
      <c r="CA263" s="166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</row>
    <row r="264" spans="1:91">
      <c r="A264" s="160" t="str">
        <f>IF($D264=1,IF(所有護老者!A264="","",所有護老者!A264),"")</f>
        <v/>
      </c>
      <c r="B264" s="160" t="str">
        <f>IF($D264=1,IF(所有護老者!B264="","",所有護老者!B264),"")</f>
        <v/>
      </c>
      <c r="C264" s="160" t="str">
        <f>IF($D264=1,IF(所有護老者!D264="","",所有護老者!D264),"")</f>
        <v/>
      </c>
      <c r="D264" s="160" t="str">
        <f>IF(所有護老者!C264=1,1,"")</f>
        <v/>
      </c>
      <c r="E264" s="160" t="str">
        <f>IF($D264=1,IF(所有護老者!E264="","",所有護老者!E264),"")</f>
        <v/>
      </c>
      <c r="F264" s="160" t="str">
        <f>IF($D264=1,IF(所有護老者!F264="","",所有護老者!F264),"")</f>
        <v/>
      </c>
      <c r="G264" s="160" t="str">
        <f>IF($D264=1,IF(所有護老者!G264="","",所有護老者!G264),"")</f>
        <v/>
      </c>
      <c r="H264" s="160" t="str">
        <f>IF($D264=1,IF(所有護老者!H264="","",所有護老者!H264),"")</f>
        <v/>
      </c>
      <c r="I264" s="160" t="str">
        <f>IF($D264=1,IF(所有護老者!I264="","",所有護老者!I264),"")</f>
        <v/>
      </c>
      <c r="J264" s="160" t="str">
        <f>IF($D264=1,IF(所有護老者!J264="","",所有護老者!J264),"")</f>
        <v/>
      </c>
      <c r="K264" s="160" t="str">
        <f>IF($D264=1,IF(所有護老者!K264="","",所有護老者!K264),"")</f>
        <v/>
      </c>
      <c r="L264" s="160" t="str">
        <f>IF($D264=1,IF(所有護老者!L264="","",所有護老者!L264),"")</f>
        <v/>
      </c>
      <c r="M264" s="160" t="str">
        <f>IF($D264=1,IF(所有護老者!M264="","",所有護老者!M264),"")</f>
        <v/>
      </c>
      <c r="N264" s="160" t="str">
        <f>IF($D264=1,IF(所有護老者!N264="","",所有護老者!N264),"")</f>
        <v/>
      </c>
      <c r="O264" s="160" t="str">
        <f>IF($D264=1,IF(所有護老者!O264="","",所有護老者!O264),"")</f>
        <v/>
      </c>
      <c r="P264" s="160" t="str">
        <f>IF($D264=1,IF(所有護老者!P264="","",所有護老者!P264),"")</f>
        <v/>
      </c>
      <c r="Q264" s="160" t="str">
        <f>IF($D264=1,IF(所有護老者!Q264="","",所有護老者!Q264),"")</f>
        <v/>
      </c>
      <c r="R264" s="160" t="str">
        <f>IF($D264=1,IF(所有護老者!R264="","",所有護老者!R264),"")</f>
        <v/>
      </c>
      <c r="S264" s="160" t="str">
        <f>IF($D264=1,IF(所有護老者!S264="","",所有護老者!S264),"")</f>
        <v/>
      </c>
      <c r="T264" s="160" t="str">
        <f>IF($D264=1,IF(所有護老者!T264="","",所有護老者!T264),"")</f>
        <v/>
      </c>
      <c r="U264" s="160" t="str">
        <f>IF($D264=1,IF(所有護老者!U264="","",所有護老者!U264),"")</f>
        <v/>
      </c>
      <c r="V264" s="160" t="str">
        <f>IF($D264=1,IF(所有護老者!V264="","",所有護老者!V264),"")</f>
        <v/>
      </c>
      <c r="W264" s="160" t="str">
        <f>IF($D264=1,IF(所有護老者!W264="","",所有護老者!W264),"")</f>
        <v/>
      </c>
      <c r="X264" s="160" t="str">
        <f>IF($D264=1,IF(所有護老者!X264="","",所有護老者!X264),"")</f>
        <v/>
      </c>
      <c r="Y264" s="160" t="str">
        <f>IF($D264=1,IF(所有護老者!Y264="","",所有護老者!Y264),"")</f>
        <v/>
      </c>
      <c r="Z264" s="160" t="str">
        <f>IF($D264=1,IF(所有護老者!Z264="","",所有護老者!Z264),"")</f>
        <v/>
      </c>
      <c r="AA264" s="160" t="str">
        <f>IF($D264=1,IF(所有護老者!AA264="","",所有護老者!AA264),"")</f>
        <v/>
      </c>
      <c r="AB264" s="160" t="str">
        <f>IF($D264=1,IF(所有護老者!AB264="","",所有護老者!AB264),"")</f>
        <v/>
      </c>
      <c r="AC264" s="160" t="str">
        <f>IF($D264=1,IF(所有護老者!AC264="","",所有護老者!AC264),"")</f>
        <v/>
      </c>
      <c r="AD264" s="160" t="str">
        <f>IF($D264=1,IF(所有護老者!AD264="","",所有護老者!AD264),"")</f>
        <v/>
      </c>
      <c r="AE264" s="160" t="str">
        <f>IF($D264=1,IF(所有護老者!AE264="","",所有護老者!AE264),"")</f>
        <v/>
      </c>
      <c r="AF264" s="160" t="str">
        <f>IF($D264=1,IF(所有護老者!AF264="","",所有護老者!AF264),"")</f>
        <v/>
      </c>
      <c r="AG264" s="160" t="str">
        <f>IF($D264=1,IF(所有護老者!AG264="","",所有護老者!AG264),"")</f>
        <v/>
      </c>
      <c r="AH264" s="160" t="str">
        <f>IF(所有護老者!AK264="","",所有護老者!AK264)</f>
        <v/>
      </c>
      <c r="AI264" s="175" t="str">
        <f t="shared" si="133"/>
        <v/>
      </c>
      <c r="AJ264" s="175" t="str">
        <f t="shared" si="134"/>
        <v/>
      </c>
      <c r="AK264" s="175" t="str">
        <f t="shared" si="135"/>
        <v/>
      </c>
      <c r="AL264" s="175" t="str">
        <f t="shared" si="136"/>
        <v/>
      </c>
      <c r="AM264" s="175" t="str">
        <f t="shared" si="137"/>
        <v/>
      </c>
      <c r="AN264" s="175" t="str">
        <f t="shared" si="138"/>
        <v/>
      </c>
      <c r="AO264" s="175" t="str">
        <f t="shared" si="139"/>
        <v/>
      </c>
      <c r="AP264" s="175" t="str">
        <f t="shared" si="140"/>
        <v/>
      </c>
      <c r="AQ264" s="27">
        <f t="shared" si="141"/>
        <v>0</v>
      </c>
      <c r="AR264" s="27"/>
      <c r="AS264" s="27">
        <f t="shared" si="142"/>
        <v>0</v>
      </c>
      <c r="AT264" s="27">
        <f t="shared" si="143"/>
        <v>0</v>
      </c>
      <c r="AU264" s="27">
        <f t="shared" si="144"/>
        <v>0</v>
      </c>
      <c r="AV264" s="27">
        <f t="shared" si="145"/>
        <v>0</v>
      </c>
      <c r="AW264" s="27">
        <f t="shared" si="146"/>
        <v>0</v>
      </c>
      <c r="AX264" s="27">
        <f t="shared" si="147"/>
        <v>0</v>
      </c>
      <c r="AY264" s="27">
        <f t="shared" si="148"/>
        <v>0</v>
      </c>
      <c r="AZ264" s="27">
        <f t="shared" si="149"/>
        <v>0</v>
      </c>
      <c r="BA264" s="176"/>
      <c r="BB264" s="27">
        <f t="shared" si="150"/>
        <v>0</v>
      </c>
      <c r="BC264" s="176"/>
      <c r="BD264" s="276" t="str">
        <f t="shared" si="151"/>
        <v/>
      </c>
      <c r="BE264" s="176"/>
      <c r="BF264" s="27">
        <f t="shared" si="152"/>
        <v>0</v>
      </c>
      <c r="BG264" s="27">
        <f t="shared" si="153"/>
        <v>0</v>
      </c>
      <c r="BH264" s="27">
        <f t="shared" si="154"/>
        <v>0</v>
      </c>
      <c r="BI264" s="27">
        <f t="shared" si="155"/>
        <v>0</v>
      </c>
      <c r="BJ264" s="27">
        <f t="shared" si="156"/>
        <v>0</v>
      </c>
      <c r="BK264" s="27"/>
      <c r="BL264" s="166"/>
      <c r="BM264" s="166"/>
      <c r="BN264" s="166"/>
      <c r="BO264" s="166"/>
      <c r="BP264" s="166"/>
      <c r="BQ264" s="166"/>
      <c r="BR264" s="166"/>
      <c r="BS264" s="166"/>
      <c r="BT264" s="166"/>
      <c r="BU264" s="166"/>
      <c r="BV264" s="166"/>
      <c r="BW264" s="166"/>
      <c r="BX264" s="166"/>
      <c r="BY264" s="166"/>
      <c r="BZ264" s="166"/>
      <c r="CA264" s="166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</row>
    <row r="265" spans="1:91">
      <c r="A265" s="160" t="str">
        <f>IF($D265=1,IF(所有護老者!A265="","",所有護老者!A265),"")</f>
        <v/>
      </c>
      <c r="B265" s="160" t="str">
        <f>IF($D265=1,IF(所有護老者!B265="","",所有護老者!B265),"")</f>
        <v/>
      </c>
      <c r="C265" s="160" t="str">
        <f>IF($D265=1,IF(所有護老者!D265="","",所有護老者!D265),"")</f>
        <v/>
      </c>
      <c r="D265" s="160" t="str">
        <f>IF(所有護老者!C265=1,1,"")</f>
        <v/>
      </c>
      <c r="E265" s="160" t="str">
        <f>IF($D265=1,IF(所有護老者!E265="","",所有護老者!E265),"")</f>
        <v/>
      </c>
      <c r="F265" s="160" t="str">
        <f>IF($D265=1,IF(所有護老者!F265="","",所有護老者!F265),"")</f>
        <v/>
      </c>
      <c r="G265" s="160" t="str">
        <f>IF($D265=1,IF(所有護老者!G265="","",所有護老者!G265),"")</f>
        <v/>
      </c>
      <c r="H265" s="160" t="str">
        <f>IF($D265=1,IF(所有護老者!H265="","",所有護老者!H265),"")</f>
        <v/>
      </c>
      <c r="I265" s="160" t="str">
        <f>IF($D265=1,IF(所有護老者!I265="","",所有護老者!I265),"")</f>
        <v/>
      </c>
      <c r="J265" s="160" t="str">
        <f>IF($D265=1,IF(所有護老者!J265="","",所有護老者!J265),"")</f>
        <v/>
      </c>
      <c r="K265" s="160" t="str">
        <f>IF($D265=1,IF(所有護老者!K265="","",所有護老者!K265),"")</f>
        <v/>
      </c>
      <c r="L265" s="160" t="str">
        <f>IF($D265=1,IF(所有護老者!L265="","",所有護老者!L265),"")</f>
        <v/>
      </c>
      <c r="M265" s="160" t="str">
        <f>IF($D265=1,IF(所有護老者!M265="","",所有護老者!M265),"")</f>
        <v/>
      </c>
      <c r="N265" s="160" t="str">
        <f>IF($D265=1,IF(所有護老者!N265="","",所有護老者!N265),"")</f>
        <v/>
      </c>
      <c r="O265" s="160" t="str">
        <f>IF($D265=1,IF(所有護老者!O265="","",所有護老者!O265),"")</f>
        <v/>
      </c>
      <c r="P265" s="160" t="str">
        <f>IF($D265=1,IF(所有護老者!P265="","",所有護老者!P265),"")</f>
        <v/>
      </c>
      <c r="Q265" s="160" t="str">
        <f>IF($D265=1,IF(所有護老者!Q265="","",所有護老者!Q265),"")</f>
        <v/>
      </c>
      <c r="R265" s="160" t="str">
        <f>IF($D265=1,IF(所有護老者!R265="","",所有護老者!R265),"")</f>
        <v/>
      </c>
      <c r="S265" s="160" t="str">
        <f>IF($D265=1,IF(所有護老者!S265="","",所有護老者!S265),"")</f>
        <v/>
      </c>
      <c r="T265" s="160" t="str">
        <f>IF($D265=1,IF(所有護老者!T265="","",所有護老者!T265),"")</f>
        <v/>
      </c>
      <c r="U265" s="160" t="str">
        <f>IF($D265=1,IF(所有護老者!U265="","",所有護老者!U265),"")</f>
        <v/>
      </c>
      <c r="V265" s="160" t="str">
        <f>IF($D265=1,IF(所有護老者!V265="","",所有護老者!V265),"")</f>
        <v/>
      </c>
      <c r="W265" s="160" t="str">
        <f>IF($D265=1,IF(所有護老者!W265="","",所有護老者!W265),"")</f>
        <v/>
      </c>
      <c r="X265" s="160" t="str">
        <f>IF($D265=1,IF(所有護老者!X265="","",所有護老者!X265),"")</f>
        <v/>
      </c>
      <c r="Y265" s="160" t="str">
        <f>IF($D265=1,IF(所有護老者!Y265="","",所有護老者!Y265),"")</f>
        <v/>
      </c>
      <c r="Z265" s="160" t="str">
        <f>IF($D265=1,IF(所有護老者!Z265="","",所有護老者!Z265),"")</f>
        <v/>
      </c>
      <c r="AA265" s="160" t="str">
        <f>IF($D265=1,IF(所有護老者!AA265="","",所有護老者!AA265),"")</f>
        <v/>
      </c>
      <c r="AB265" s="160" t="str">
        <f>IF($D265=1,IF(所有護老者!AB265="","",所有護老者!AB265),"")</f>
        <v/>
      </c>
      <c r="AC265" s="160" t="str">
        <f>IF($D265=1,IF(所有護老者!AC265="","",所有護老者!AC265),"")</f>
        <v/>
      </c>
      <c r="AD265" s="160" t="str">
        <f>IF($D265=1,IF(所有護老者!AD265="","",所有護老者!AD265),"")</f>
        <v/>
      </c>
      <c r="AE265" s="160" t="str">
        <f>IF($D265=1,IF(所有護老者!AE265="","",所有護老者!AE265),"")</f>
        <v/>
      </c>
      <c r="AF265" s="160" t="str">
        <f>IF($D265=1,IF(所有護老者!AF265="","",所有護老者!AF265),"")</f>
        <v/>
      </c>
      <c r="AG265" s="160" t="str">
        <f>IF($D265=1,IF(所有護老者!AG265="","",所有護老者!AG265),"")</f>
        <v/>
      </c>
      <c r="AH265" s="160" t="str">
        <f>IF(所有護老者!AK265="","",所有護老者!AK265)</f>
        <v/>
      </c>
      <c r="AI265" s="175" t="str">
        <f t="shared" si="133"/>
        <v/>
      </c>
      <c r="AJ265" s="175" t="str">
        <f t="shared" si="134"/>
        <v/>
      </c>
      <c r="AK265" s="175" t="str">
        <f t="shared" si="135"/>
        <v/>
      </c>
      <c r="AL265" s="175" t="str">
        <f t="shared" si="136"/>
        <v/>
      </c>
      <c r="AM265" s="175" t="str">
        <f t="shared" si="137"/>
        <v/>
      </c>
      <c r="AN265" s="175" t="str">
        <f t="shared" si="138"/>
        <v/>
      </c>
      <c r="AO265" s="175" t="str">
        <f t="shared" si="139"/>
        <v/>
      </c>
      <c r="AP265" s="175" t="str">
        <f t="shared" si="140"/>
        <v/>
      </c>
      <c r="AQ265" s="27">
        <f t="shared" si="141"/>
        <v>0</v>
      </c>
      <c r="AR265" s="27"/>
      <c r="AS265" s="27">
        <f t="shared" si="142"/>
        <v>0</v>
      </c>
      <c r="AT265" s="27">
        <f t="shared" si="143"/>
        <v>0</v>
      </c>
      <c r="AU265" s="27">
        <f t="shared" si="144"/>
        <v>0</v>
      </c>
      <c r="AV265" s="27">
        <f t="shared" si="145"/>
        <v>0</v>
      </c>
      <c r="AW265" s="27">
        <f t="shared" si="146"/>
        <v>0</v>
      </c>
      <c r="AX265" s="27">
        <f t="shared" si="147"/>
        <v>0</v>
      </c>
      <c r="AY265" s="27">
        <f t="shared" si="148"/>
        <v>0</v>
      </c>
      <c r="AZ265" s="27">
        <f t="shared" si="149"/>
        <v>0</v>
      </c>
      <c r="BA265" s="176"/>
      <c r="BB265" s="27">
        <f t="shared" si="150"/>
        <v>0</v>
      </c>
      <c r="BC265" s="176"/>
      <c r="BD265" s="276" t="str">
        <f t="shared" si="151"/>
        <v/>
      </c>
      <c r="BE265" s="176"/>
      <c r="BF265" s="27">
        <f t="shared" si="152"/>
        <v>0</v>
      </c>
      <c r="BG265" s="27">
        <f t="shared" si="153"/>
        <v>0</v>
      </c>
      <c r="BH265" s="27">
        <f t="shared" si="154"/>
        <v>0</v>
      </c>
      <c r="BI265" s="27">
        <f t="shared" si="155"/>
        <v>0</v>
      </c>
      <c r="BJ265" s="27">
        <f t="shared" si="156"/>
        <v>0</v>
      </c>
      <c r="BK265" s="27"/>
      <c r="BL265" s="166"/>
      <c r="BM265" s="166"/>
      <c r="BN265" s="166"/>
      <c r="BO265" s="166"/>
      <c r="BP265" s="166"/>
      <c r="BQ265" s="166"/>
      <c r="BR265" s="166"/>
      <c r="BS265" s="166"/>
      <c r="BT265" s="166"/>
      <c r="BU265" s="166"/>
      <c r="BV265" s="166"/>
      <c r="BW265" s="166"/>
      <c r="BX265" s="166"/>
      <c r="BY265" s="166"/>
      <c r="BZ265" s="166"/>
      <c r="CA265" s="166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</row>
    <row r="266" spans="1:91">
      <c r="A266" s="160" t="str">
        <f>IF($D266=1,IF(所有護老者!A266="","",所有護老者!A266),"")</f>
        <v/>
      </c>
      <c r="B266" s="160" t="str">
        <f>IF($D266=1,IF(所有護老者!B266="","",所有護老者!B266),"")</f>
        <v/>
      </c>
      <c r="C266" s="160" t="str">
        <f>IF($D266=1,IF(所有護老者!D266="","",所有護老者!D266),"")</f>
        <v/>
      </c>
      <c r="D266" s="160" t="str">
        <f>IF(所有護老者!C266=1,1,"")</f>
        <v/>
      </c>
      <c r="E266" s="160" t="str">
        <f>IF($D266=1,IF(所有護老者!E266="","",所有護老者!E266),"")</f>
        <v/>
      </c>
      <c r="F266" s="160" t="str">
        <f>IF($D266=1,IF(所有護老者!F266="","",所有護老者!F266),"")</f>
        <v/>
      </c>
      <c r="G266" s="160" t="str">
        <f>IF($D266=1,IF(所有護老者!G266="","",所有護老者!G266),"")</f>
        <v/>
      </c>
      <c r="H266" s="160" t="str">
        <f>IF($D266=1,IF(所有護老者!H266="","",所有護老者!H266),"")</f>
        <v/>
      </c>
      <c r="I266" s="160" t="str">
        <f>IF($D266=1,IF(所有護老者!I266="","",所有護老者!I266),"")</f>
        <v/>
      </c>
      <c r="J266" s="160" t="str">
        <f>IF($D266=1,IF(所有護老者!J266="","",所有護老者!J266),"")</f>
        <v/>
      </c>
      <c r="K266" s="160" t="str">
        <f>IF($D266=1,IF(所有護老者!K266="","",所有護老者!K266),"")</f>
        <v/>
      </c>
      <c r="L266" s="160" t="str">
        <f>IF($D266=1,IF(所有護老者!L266="","",所有護老者!L266),"")</f>
        <v/>
      </c>
      <c r="M266" s="160" t="str">
        <f>IF($D266=1,IF(所有護老者!M266="","",所有護老者!M266),"")</f>
        <v/>
      </c>
      <c r="N266" s="160" t="str">
        <f>IF($D266=1,IF(所有護老者!N266="","",所有護老者!N266),"")</f>
        <v/>
      </c>
      <c r="O266" s="160" t="str">
        <f>IF($D266=1,IF(所有護老者!O266="","",所有護老者!O266),"")</f>
        <v/>
      </c>
      <c r="P266" s="160" t="str">
        <f>IF($D266=1,IF(所有護老者!P266="","",所有護老者!P266),"")</f>
        <v/>
      </c>
      <c r="Q266" s="160" t="str">
        <f>IF($D266=1,IF(所有護老者!Q266="","",所有護老者!Q266),"")</f>
        <v/>
      </c>
      <c r="R266" s="160" t="str">
        <f>IF($D266=1,IF(所有護老者!R266="","",所有護老者!R266),"")</f>
        <v/>
      </c>
      <c r="S266" s="160" t="str">
        <f>IF($D266=1,IF(所有護老者!S266="","",所有護老者!S266),"")</f>
        <v/>
      </c>
      <c r="T266" s="160" t="str">
        <f>IF($D266=1,IF(所有護老者!T266="","",所有護老者!T266),"")</f>
        <v/>
      </c>
      <c r="U266" s="160" t="str">
        <f>IF($D266=1,IF(所有護老者!U266="","",所有護老者!U266),"")</f>
        <v/>
      </c>
      <c r="V266" s="160" t="str">
        <f>IF($D266=1,IF(所有護老者!V266="","",所有護老者!V266),"")</f>
        <v/>
      </c>
      <c r="W266" s="160" t="str">
        <f>IF($D266=1,IF(所有護老者!W266="","",所有護老者!W266),"")</f>
        <v/>
      </c>
      <c r="X266" s="160" t="str">
        <f>IF($D266=1,IF(所有護老者!X266="","",所有護老者!X266),"")</f>
        <v/>
      </c>
      <c r="Y266" s="160" t="str">
        <f>IF($D266=1,IF(所有護老者!Y266="","",所有護老者!Y266),"")</f>
        <v/>
      </c>
      <c r="Z266" s="160" t="str">
        <f>IF($D266=1,IF(所有護老者!Z266="","",所有護老者!Z266),"")</f>
        <v/>
      </c>
      <c r="AA266" s="160" t="str">
        <f>IF($D266=1,IF(所有護老者!AA266="","",所有護老者!AA266),"")</f>
        <v/>
      </c>
      <c r="AB266" s="160" t="str">
        <f>IF($D266=1,IF(所有護老者!AB266="","",所有護老者!AB266),"")</f>
        <v/>
      </c>
      <c r="AC266" s="160" t="str">
        <f>IF($D266=1,IF(所有護老者!AC266="","",所有護老者!AC266),"")</f>
        <v/>
      </c>
      <c r="AD266" s="160" t="str">
        <f>IF($D266=1,IF(所有護老者!AD266="","",所有護老者!AD266),"")</f>
        <v/>
      </c>
      <c r="AE266" s="160" t="str">
        <f>IF($D266=1,IF(所有護老者!AE266="","",所有護老者!AE266),"")</f>
        <v/>
      </c>
      <c r="AF266" s="160" t="str">
        <f>IF($D266=1,IF(所有護老者!AF266="","",所有護老者!AF266),"")</f>
        <v/>
      </c>
      <c r="AG266" s="160" t="str">
        <f>IF($D266=1,IF(所有護老者!AG266="","",所有護老者!AG266),"")</f>
        <v/>
      </c>
      <c r="AH266" s="160" t="str">
        <f>IF(所有護老者!AK266="","",所有護老者!AK266)</f>
        <v/>
      </c>
      <c r="AI266" s="175" t="str">
        <f t="shared" si="133"/>
        <v/>
      </c>
      <c r="AJ266" s="175" t="str">
        <f t="shared" si="134"/>
        <v/>
      </c>
      <c r="AK266" s="175" t="str">
        <f t="shared" si="135"/>
        <v/>
      </c>
      <c r="AL266" s="175" t="str">
        <f t="shared" si="136"/>
        <v/>
      </c>
      <c r="AM266" s="175" t="str">
        <f t="shared" si="137"/>
        <v/>
      </c>
      <c r="AN266" s="175" t="str">
        <f t="shared" si="138"/>
        <v/>
      </c>
      <c r="AO266" s="175" t="str">
        <f t="shared" si="139"/>
        <v/>
      </c>
      <c r="AP266" s="175" t="str">
        <f t="shared" si="140"/>
        <v/>
      </c>
      <c r="AQ266" s="27">
        <f t="shared" si="141"/>
        <v>0</v>
      </c>
      <c r="AR266" s="27"/>
      <c r="AS266" s="27">
        <f t="shared" si="142"/>
        <v>0</v>
      </c>
      <c r="AT266" s="27">
        <f t="shared" si="143"/>
        <v>0</v>
      </c>
      <c r="AU266" s="27">
        <f t="shared" si="144"/>
        <v>0</v>
      </c>
      <c r="AV266" s="27">
        <f t="shared" si="145"/>
        <v>0</v>
      </c>
      <c r="AW266" s="27">
        <f t="shared" si="146"/>
        <v>0</v>
      </c>
      <c r="AX266" s="27">
        <f t="shared" si="147"/>
        <v>0</v>
      </c>
      <c r="AY266" s="27">
        <f t="shared" si="148"/>
        <v>0</v>
      </c>
      <c r="AZ266" s="27">
        <f t="shared" si="149"/>
        <v>0</v>
      </c>
      <c r="BA266" s="176"/>
      <c r="BB266" s="27">
        <f t="shared" si="150"/>
        <v>0</v>
      </c>
      <c r="BC266" s="176"/>
      <c r="BD266" s="276" t="str">
        <f t="shared" si="151"/>
        <v/>
      </c>
      <c r="BE266" s="176"/>
      <c r="BF266" s="27">
        <f t="shared" si="152"/>
        <v>0</v>
      </c>
      <c r="BG266" s="27">
        <f t="shared" si="153"/>
        <v>0</v>
      </c>
      <c r="BH266" s="27">
        <f t="shared" si="154"/>
        <v>0</v>
      </c>
      <c r="BI266" s="27">
        <f t="shared" si="155"/>
        <v>0</v>
      </c>
      <c r="BJ266" s="27">
        <f t="shared" si="156"/>
        <v>0</v>
      </c>
      <c r="BK266" s="27"/>
      <c r="BL266" s="166"/>
      <c r="BM266" s="166"/>
      <c r="BN266" s="166"/>
      <c r="BO266" s="166"/>
      <c r="BP266" s="166"/>
      <c r="BQ266" s="166"/>
      <c r="BR266" s="166"/>
      <c r="BS266" s="166"/>
      <c r="BT266" s="166"/>
      <c r="BU266" s="166"/>
      <c r="BV266" s="166"/>
      <c r="BW266" s="166"/>
      <c r="BX266" s="166"/>
      <c r="BY266" s="166"/>
      <c r="BZ266" s="166"/>
      <c r="CA266" s="166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</row>
    <row r="267" spans="1:91">
      <c r="A267" s="160" t="str">
        <f>IF($D267=1,IF(所有護老者!A267="","",所有護老者!A267),"")</f>
        <v/>
      </c>
      <c r="B267" s="160" t="str">
        <f>IF($D267=1,IF(所有護老者!B267="","",所有護老者!B267),"")</f>
        <v/>
      </c>
      <c r="C267" s="160" t="str">
        <f>IF($D267=1,IF(所有護老者!D267="","",所有護老者!D267),"")</f>
        <v/>
      </c>
      <c r="D267" s="160" t="str">
        <f>IF(所有護老者!C267=1,1,"")</f>
        <v/>
      </c>
      <c r="E267" s="160" t="str">
        <f>IF($D267=1,IF(所有護老者!E267="","",所有護老者!E267),"")</f>
        <v/>
      </c>
      <c r="F267" s="160" t="str">
        <f>IF($D267=1,IF(所有護老者!F267="","",所有護老者!F267),"")</f>
        <v/>
      </c>
      <c r="G267" s="160" t="str">
        <f>IF($D267=1,IF(所有護老者!G267="","",所有護老者!G267),"")</f>
        <v/>
      </c>
      <c r="H267" s="160" t="str">
        <f>IF($D267=1,IF(所有護老者!H267="","",所有護老者!H267),"")</f>
        <v/>
      </c>
      <c r="I267" s="160" t="str">
        <f>IF($D267=1,IF(所有護老者!I267="","",所有護老者!I267),"")</f>
        <v/>
      </c>
      <c r="J267" s="160" t="str">
        <f>IF($D267=1,IF(所有護老者!J267="","",所有護老者!J267),"")</f>
        <v/>
      </c>
      <c r="K267" s="160" t="str">
        <f>IF($D267=1,IF(所有護老者!K267="","",所有護老者!K267),"")</f>
        <v/>
      </c>
      <c r="L267" s="160" t="str">
        <f>IF($D267=1,IF(所有護老者!L267="","",所有護老者!L267),"")</f>
        <v/>
      </c>
      <c r="M267" s="160" t="str">
        <f>IF($D267=1,IF(所有護老者!M267="","",所有護老者!M267),"")</f>
        <v/>
      </c>
      <c r="N267" s="160" t="str">
        <f>IF($D267=1,IF(所有護老者!N267="","",所有護老者!N267),"")</f>
        <v/>
      </c>
      <c r="O267" s="160" t="str">
        <f>IF($D267=1,IF(所有護老者!O267="","",所有護老者!O267),"")</f>
        <v/>
      </c>
      <c r="P267" s="160" t="str">
        <f>IF($D267=1,IF(所有護老者!P267="","",所有護老者!P267),"")</f>
        <v/>
      </c>
      <c r="Q267" s="160" t="str">
        <f>IF($D267=1,IF(所有護老者!Q267="","",所有護老者!Q267),"")</f>
        <v/>
      </c>
      <c r="R267" s="160" t="str">
        <f>IF($D267=1,IF(所有護老者!R267="","",所有護老者!R267),"")</f>
        <v/>
      </c>
      <c r="S267" s="160" t="str">
        <f>IF($D267=1,IF(所有護老者!S267="","",所有護老者!S267),"")</f>
        <v/>
      </c>
      <c r="T267" s="160" t="str">
        <f>IF($D267=1,IF(所有護老者!T267="","",所有護老者!T267),"")</f>
        <v/>
      </c>
      <c r="U267" s="160" t="str">
        <f>IF($D267=1,IF(所有護老者!U267="","",所有護老者!U267),"")</f>
        <v/>
      </c>
      <c r="V267" s="160" t="str">
        <f>IF($D267=1,IF(所有護老者!V267="","",所有護老者!V267),"")</f>
        <v/>
      </c>
      <c r="W267" s="160" t="str">
        <f>IF($D267=1,IF(所有護老者!W267="","",所有護老者!W267),"")</f>
        <v/>
      </c>
      <c r="X267" s="160" t="str">
        <f>IF($D267=1,IF(所有護老者!X267="","",所有護老者!X267),"")</f>
        <v/>
      </c>
      <c r="Y267" s="160" t="str">
        <f>IF($D267=1,IF(所有護老者!Y267="","",所有護老者!Y267),"")</f>
        <v/>
      </c>
      <c r="Z267" s="160" t="str">
        <f>IF($D267=1,IF(所有護老者!Z267="","",所有護老者!Z267),"")</f>
        <v/>
      </c>
      <c r="AA267" s="160" t="str">
        <f>IF($D267=1,IF(所有護老者!AA267="","",所有護老者!AA267),"")</f>
        <v/>
      </c>
      <c r="AB267" s="160" t="str">
        <f>IF($D267=1,IF(所有護老者!AB267="","",所有護老者!AB267),"")</f>
        <v/>
      </c>
      <c r="AC267" s="160" t="str">
        <f>IF($D267=1,IF(所有護老者!AC267="","",所有護老者!AC267),"")</f>
        <v/>
      </c>
      <c r="AD267" s="160" t="str">
        <f>IF($D267=1,IF(所有護老者!AD267="","",所有護老者!AD267),"")</f>
        <v/>
      </c>
      <c r="AE267" s="160" t="str">
        <f>IF($D267=1,IF(所有護老者!AE267="","",所有護老者!AE267),"")</f>
        <v/>
      </c>
      <c r="AF267" s="160" t="str">
        <f>IF($D267=1,IF(所有護老者!AF267="","",所有護老者!AF267),"")</f>
        <v/>
      </c>
      <c r="AG267" s="160" t="str">
        <f>IF($D267=1,IF(所有護老者!AG267="","",所有護老者!AG267),"")</f>
        <v/>
      </c>
      <c r="AH267" s="160" t="str">
        <f>IF(所有護老者!AK267="","",所有護老者!AK267)</f>
        <v/>
      </c>
      <c r="AI267" s="175" t="str">
        <f t="shared" si="133"/>
        <v/>
      </c>
      <c r="AJ267" s="175" t="str">
        <f t="shared" si="134"/>
        <v/>
      </c>
      <c r="AK267" s="175" t="str">
        <f t="shared" si="135"/>
        <v/>
      </c>
      <c r="AL267" s="175" t="str">
        <f t="shared" si="136"/>
        <v/>
      </c>
      <c r="AM267" s="175" t="str">
        <f t="shared" si="137"/>
        <v/>
      </c>
      <c r="AN267" s="175" t="str">
        <f t="shared" si="138"/>
        <v/>
      </c>
      <c r="AO267" s="175" t="str">
        <f t="shared" si="139"/>
        <v/>
      </c>
      <c r="AP267" s="175" t="str">
        <f t="shared" si="140"/>
        <v/>
      </c>
      <c r="AQ267" s="27">
        <f t="shared" si="141"/>
        <v>0</v>
      </c>
      <c r="AR267" s="27"/>
      <c r="AS267" s="27">
        <f t="shared" si="142"/>
        <v>0</v>
      </c>
      <c r="AT267" s="27">
        <f t="shared" si="143"/>
        <v>0</v>
      </c>
      <c r="AU267" s="27">
        <f t="shared" si="144"/>
        <v>0</v>
      </c>
      <c r="AV267" s="27">
        <f t="shared" si="145"/>
        <v>0</v>
      </c>
      <c r="AW267" s="27">
        <f t="shared" si="146"/>
        <v>0</v>
      </c>
      <c r="AX267" s="27">
        <f t="shared" si="147"/>
        <v>0</v>
      </c>
      <c r="AY267" s="27">
        <f t="shared" si="148"/>
        <v>0</v>
      </c>
      <c r="AZ267" s="27">
        <f t="shared" si="149"/>
        <v>0</v>
      </c>
      <c r="BA267" s="176"/>
      <c r="BB267" s="27">
        <f t="shared" si="150"/>
        <v>0</v>
      </c>
      <c r="BC267" s="176"/>
      <c r="BD267" s="276" t="str">
        <f t="shared" si="151"/>
        <v/>
      </c>
      <c r="BE267" s="176"/>
      <c r="BF267" s="27">
        <f t="shared" si="152"/>
        <v>0</v>
      </c>
      <c r="BG267" s="27">
        <f t="shared" si="153"/>
        <v>0</v>
      </c>
      <c r="BH267" s="27">
        <f t="shared" si="154"/>
        <v>0</v>
      </c>
      <c r="BI267" s="27">
        <f t="shared" si="155"/>
        <v>0</v>
      </c>
      <c r="BJ267" s="27">
        <f t="shared" si="156"/>
        <v>0</v>
      </c>
      <c r="BK267" s="27"/>
      <c r="BL267" s="166"/>
      <c r="BM267" s="166"/>
      <c r="BN267" s="166"/>
      <c r="BO267" s="166"/>
      <c r="BP267" s="166"/>
      <c r="BQ267" s="166"/>
      <c r="BR267" s="166"/>
      <c r="BS267" s="166"/>
      <c r="BT267" s="166"/>
      <c r="BU267" s="166"/>
      <c r="BV267" s="166"/>
      <c r="BW267" s="166"/>
      <c r="BX267" s="166"/>
      <c r="BY267" s="166"/>
      <c r="BZ267" s="166"/>
      <c r="CA267" s="166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</row>
    <row r="268" spans="1:91">
      <c r="A268" s="160" t="str">
        <f>IF($D268=1,IF(所有護老者!A268="","",所有護老者!A268),"")</f>
        <v/>
      </c>
      <c r="B268" s="160" t="str">
        <f>IF($D268=1,IF(所有護老者!B268="","",所有護老者!B268),"")</f>
        <v/>
      </c>
      <c r="C268" s="160" t="str">
        <f>IF($D268=1,IF(所有護老者!D268="","",所有護老者!D268),"")</f>
        <v/>
      </c>
      <c r="D268" s="160" t="str">
        <f>IF(所有護老者!C268=1,1,"")</f>
        <v/>
      </c>
      <c r="E268" s="160" t="str">
        <f>IF($D268=1,IF(所有護老者!E268="","",所有護老者!E268),"")</f>
        <v/>
      </c>
      <c r="F268" s="160" t="str">
        <f>IF($D268=1,IF(所有護老者!F268="","",所有護老者!F268),"")</f>
        <v/>
      </c>
      <c r="G268" s="160" t="str">
        <f>IF($D268=1,IF(所有護老者!G268="","",所有護老者!G268),"")</f>
        <v/>
      </c>
      <c r="H268" s="160" t="str">
        <f>IF($D268=1,IF(所有護老者!H268="","",所有護老者!H268),"")</f>
        <v/>
      </c>
      <c r="I268" s="160" t="str">
        <f>IF($D268=1,IF(所有護老者!I268="","",所有護老者!I268),"")</f>
        <v/>
      </c>
      <c r="J268" s="160" t="str">
        <f>IF($D268=1,IF(所有護老者!J268="","",所有護老者!J268),"")</f>
        <v/>
      </c>
      <c r="K268" s="160" t="str">
        <f>IF($D268=1,IF(所有護老者!K268="","",所有護老者!K268),"")</f>
        <v/>
      </c>
      <c r="L268" s="160" t="str">
        <f>IF($D268=1,IF(所有護老者!L268="","",所有護老者!L268),"")</f>
        <v/>
      </c>
      <c r="M268" s="160" t="str">
        <f>IF($D268=1,IF(所有護老者!M268="","",所有護老者!M268),"")</f>
        <v/>
      </c>
      <c r="N268" s="160" t="str">
        <f>IF($D268=1,IF(所有護老者!N268="","",所有護老者!N268),"")</f>
        <v/>
      </c>
      <c r="O268" s="160" t="str">
        <f>IF($D268=1,IF(所有護老者!O268="","",所有護老者!O268),"")</f>
        <v/>
      </c>
      <c r="P268" s="160" t="str">
        <f>IF($D268=1,IF(所有護老者!P268="","",所有護老者!P268),"")</f>
        <v/>
      </c>
      <c r="Q268" s="160" t="str">
        <f>IF($D268=1,IF(所有護老者!Q268="","",所有護老者!Q268),"")</f>
        <v/>
      </c>
      <c r="R268" s="160" t="str">
        <f>IF($D268=1,IF(所有護老者!R268="","",所有護老者!R268),"")</f>
        <v/>
      </c>
      <c r="S268" s="160" t="str">
        <f>IF($D268=1,IF(所有護老者!S268="","",所有護老者!S268),"")</f>
        <v/>
      </c>
      <c r="T268" s="160" t="str">
        <f>IF($D268=1,IF(所有護老者!T268="","",所有護老者!T268),"")</f>
        <v/>
      </c>
      <c r="U268" s="160" t="str">
        <f>IF($D268=1,IF(所有護老者!U268="","",所有護老者!U268),"")</f>
        <v/>
      </c>
      <c r="V268" s="160" t="str">
        <f>IF($D268=1,IF(所有護老者!V268="","",所有護老者!V268),"")</f>
        <v/>
      </c>
      <c r="W268" s="160" t="str">
        <f>IF($D268=1,IF(所有護老者!W268="","",所有護老者!W268),"")</f>
        <v/>
      </c>
      <c r="X268" s="160" t="str">
        <f>IF($D268=1,IF(所有護老者!X268="","",所有護老者!X268),"")</f>
        <v/>
      </c>
      <c r="Y268" s="160" t="str">
        <f>IF($D268=1,IF(所有護老者!Y268="","",所有護老者!Y268),"")</f>
        <v/>
      </c>
      <c r="Z268" s="160" t="str">
        <f>IF($D268=1,IF(所有護老者!Z268="","",所有護老者!Z268),"")</f>
        <v/>
      </c>
      <c r="AA268" s="160" t="str">
        <f>IF($D268=1,IF(所有護老者!AA268="","",所有護老者!AA268),"")</f>
        <v/>
      </c>
      <c r="AB268" s="160" t="str">
        <f>IF($D268=1,IF(所有護老者!AB268="","",所有護老者!AB268),"")</f>
        <v/>
      </c>
      <c r="AC268" s="160" t="str">
        <f>IF($D268=1,IF(所有護老者!AC268="","",所有護老者!AC268),"")</f>
        <v/>
      </c>
      <c r="AD268" s="160" t="str">
        <f>IF($D268=1,IF(所有護老者!AD268="","",所有護老者!AD268),"")</f>
        <v/>
      </c>
      <c r="AE268" s="160" t="str">
        <f>IF($D268=1,IF(所有護老者!AE268="","",所有護老者!AE268),"")</f>
        <v/>
      </c>
      <c r="AF268" s="160" t="str">
        <f>IF($D268=1,IF(所有護老者!AF268="","",所有護老者!AF268),"")</f>
        <v/>
      </c>
      <c r="AG268" s="160" t="str">
        <f>IF($D268=1,IF(所有護老者!AG268="","",所有護老者!AG268),"")</f>
        <v/>
      </c>
      <c r="AH268" s="160" t="str">
        <f>IF(所有護老者!AK268="","",所有護老者!AK268)</f>
        <v/>
      </c>
      <c r="AI268" s="175" t="str">
        <f t="shared" si="133"/>
        <v/>
      </c>
      <c r="AJ268" s="175" t="str">
        <f t="shared" si="134"/>
        <v/>
      </c>
      <c r="AK268" s="175" t="str">
        <f t="shared" si="135"/>
        <v/>
      </c>
      <c r="AL268" s="175" t="str">
        <f t="shared" si="136"/>
        <v/>
      </c>
      <c r="AM268" s="175" t="str">
        <f t="shared" si="137"/>
        <v/>
      </c>
      <c r="AN268" s="175" t="str">
        <f t="shared" si="138"/>
        <v/>
      </c>
      <c r="AO268" s="175" t="str">
        <f t="shared" si="139"/>
        <v/>
      </c>
      <c r="AP268" s="175" t="str">
        <f t="shared" si="140"/>
        <v/>
      </c>
      <c r="AQ268" s="27">
        <f t="shared" si="141"/>
        <v>0</v>
      </c>
      <c r="AR268" s="27"/>
      <c r="AS268" s="27">
        <f t="shared" si="142"/>
        <v>0</v>
      </c>
      <c r="AT268" s="27">
        <f t="shared" si="143"/>
        <v>0</v>
      </c>
      <c r="AU268" s="27">
        <f t="shared" si="144"/>
        <v>0</v>
      </c>
      <c r="AV268" s="27">
        <f t="shared" si="145"/>
        <v>0</v>
      </c>
      <c r="AW268" s="27">
        <f t="shared" si="146"/>
        <v>0</v>
      </c>
      <c r="AX268" s="27">
        <f t="shared" si="147"/>
        <v>0</v>
      </c>
      <c r="AY268" s="27">
        <f t="shared" si="148"/>
        <v>0</v>
      </c>
      <c r="AZ268" s="27">
        <f t="shared" si="149"/>
        <v>0</v>
      </c>
      <c r="BA268" s="176"/>
      <c r="BB268" s="27">
        <f t="shared" si="150"/>
        <v>0</v>
      </c>
      <c r="BC268" s="176"/>
      <c r="BD268" s="276" t="str">
        <f t="shared" si="151"/>
        <v/>
      </c>
      <c r="BE268" s="176"/>
      <c r="BF268" s="27">
        <f t="shared" si="152"/>
        <v>0</v>
      </c>
      <c r="BG268" s="27">
        <f t="shared" si="153"/>
        <v>0</v>
      </c>
      <c r="BH268" s="27">
        <f t="shared" si="154"/>
        <v>0</v>
      </c>
      <c r="BI268" s="27">
        <f t="shared" si="155"/>
        <v>0</v>
      </c>
      <c r="BJ268" s="27">
        <f t="shared" si="156"/>
        <v>0</v>
      </c>
      <c r="BK268" s="27"/>
      <c r="BL268" s="166"/>
      <c r="BM268" s="166"/>
      <c r="BN268" s="166"/>
      <c r="BO268" s="166"/>
      <c r="BP268" s="166"/>
      <c r="BQ268" s="166"/>
      <c r="BR268" s="166"/>
      <c r="BS268" s="166"/>
      <c r="BT268" s="166"/>
      <c r="BU268" s="166"/>
      <c r="BV268" s="166"/>
      <c r="BW268" s="166"/>
      <c r="BX268" s="166"/>
      <c r="BY268" s="166"/>
      <c r="BZ268" s="166"/>
      <c r="CA268" s="166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</row>
    <row r="269" spans="1:91">
      <c r="A269" s="160" t="str">
        <f>IF($D269=1,IF(所有護老者!A269="","",所有護老者!A269),"")</f>
        <v/>
      </c>
      <c r="B269" s="160" t="str">
        <f>IF($D269=1,IF(所有護老者!B269="","",所有護老者!B269),"")</f>
        <v/>
      </c>
      <c r="C269" s="160" t="str">
        <f>IF($D269=1,IF(所有護老者!D269="","",所有護老者!D269),"")</f>
        <v/>
      </c>
      <c r="D269" s="160" t="str">
        <f>IF(所有護老者!C269=1,1,"")</f>
        <v/>
      </c>
      <c r="E269" s="160" t="str">
        <f>IF($D269=1,IF(所有護老者!E269="","",所有護老者!E269),"")</f>
        <v/>
      </c>
      <c r="F269" s="160" t="str">
        <f>IF($D269=1,IF(所有護老者!F269="","",所有護老者!F269),"")</f>
        <v/>
      </c>
      <c r="G269" s="160" t="str">
        <f>IF($D269=1,IF(所有護老者!G269="","",所有護老者!G269),"")</f>
        <v/>
      </c>
      <c r="H269" s="160" t="str">
        <f>IF($D269=1,IF(所有護老者!H269="","",所有護老者!H269),"")</f>
        <v/>
      </c>
      <c r="I269" s="160" t="str">
        <f>IF($D269=1,IF(所有護老者!I269="","",所有護老者!I269),"")</f>
        <v/>
      </c>
      <c r="J269" s="160" t="str">
        <f>IF($D269=1,IF(所有護老者!J269="","",所有護老者!J269),"")</f>
        <v/>
      </c>
      <c r="K269" s="160" t="str">
        <f>IF($D269=1,IF(所有護老者!K269="","",所有護老者!K269),"")</f>
        <v/>
      </c>
      <c r="L269" s="160" t="str">
        <f>IF($D269=1,IF(所有護老者!L269="","",所有護老者!L269),"")</f>
        <v/>
      </c>
      <c r="M269" s="160" t="str">
        <f>IF($D269=1,IF(所有護老者!M269="","",所有護老者!M269),"")</f>
        <v/>
      </c>
      <c r="N269" s="160" t="str">
        <f>IF($D269=1,IF(所有護老者!N269="","",所有護老者!N269),"")</f>
        <v/>
      </c>
      <c r="O269" s="160" t="str">
        <f>IF($D269=1,IF(所有護老者!O269="","",所有護老者!O269),"")</f>
        <v/>
      </c>
      <c r="P269" s="160" t="str">
        <f>IF($D269=1,IF(所有護老者!P269="","",所有護老者!P269),"")</f>
        <v/>
      </c>
      <c r="Q269" s="160" t="str">
        <f>IF($D269=1,IF(所有護老者!Q269="","",所有護老者!Q269),"")</f>
        <v/>
      </c>
      <c r="R269" s="160" t="str">
        <f>IF($D269=1,IF(所有護老者!R269="","",所有護老者!R269),"")</f>
        <v/>
      </c>
      <c r="S269" s="160" t="str">
        <f>IF($D269=1,IF(所有護老者!S269="","",所有護老者!S269),"")</f>
        <v/>
      </c>
      <c r="T269" s="160" t="str">
        <f>IF($D269=1,IF(所有護老者!T269="","",所有護老者!T269),"")</f>
        <v/>
      </c>
      <c r="U269" s="160" t="str">
        <f>IF($D269=1,IF(所有護老者!U269="","",所有護老者!U269),"")</f>
        <v/>
      </c>
      <c r="V269" s="160" t="str">
        <f>IF($D269=1,IF(所有護老者!V269="","",所有護老者!V269),"")</f>
        <v/>
      </c>
      <c r="W269" s="160" t="str">
        <f>IF($D269=1,IF(所有護老者!W269="","",所有護老者!W269),"")</f>
        <v/>
      </c>
      <c r="X269" s="160" t="str">
        <f>IF($D269=1,IF(所有護老者!X269="","",所有護老者!X269),"")</f>
        <v/>
      </c>
      <c r="Y269" s="160" t="str">
        <f>IF($D269=1,IF(所有護老者!Y269="","",所有護老者!Y269),"")</f>
        <v/>
      </c>
      <c r="Z269" s="160" t="str">
        <f>IF($D269=1,IF(所有護老者!Z269="","",所有護老者!Z269),"")</f>
        <v/>
      </c>
      <c r="AA269" s="160" t="str">
        <f>IF($D269=1,IF(所有護老者!AA269="","",所有護老者!AA269),"")</f>
        <v/>
      </c>
      <c r="AB269" s="160" t="str">
        <f>IF($D269=1,IF(所有護老者!AB269="","",所有護老者!AB269),"")</f>
        <v/>
      </c>
      <c r="AC269" s="160" t="str">
        <f>IF($D269=1,IF(所有護老者!AC269="","",所有護老者!AC269),"")</f>
        <v/>
      </c>
      <c r="AD269" s="160" t="str">
        <f>IF($D269=1,IF(所有護老者!AD269="","",所有護老者!AD269),"")</f>
        <v/>
      </c>
      <c r="AE269" s="160" t="str">
        <f>IF($D269=1,IF(所有護老者!AE269="","",所有護老者!AE269),"")</f>
        <v/>
      </c>
      <c r="AF269" s="160" t="str">
        <f>IF($D269=1,IF(所有護老者!AF269="","",所有護老者!AF269),"")</f>
        <v/>
      </c>
      <c r="AG269" s="160" t="str">
        <f>IF($D269=1,IF(所有護老者!AG269="","",所有護老者!AG269),"")</f>
        <v/>
      </c>
      <c r="AH269" s="160" t="str">
        <f>IF(所有護老者!AK269="","",所有護老者!AK269)</f>
        <v/>
      </c>
      <c r="AI269" s="175" t="str">
        <f t="shared" si="133"/>
        <v/>
      </c>
      <c r="AJ269" s="175" t="str">
        <f t="shared" si="134"/>
        <v/>
      </c>
      <c r="AK269" s="175" t="str">
        <f t="shared" si="135"/>
        <v/>
      </c>
      <c r="AL269" s="175" t="str">
        <f t="shared" si="136"/>
        <v/>
      </c>
      <c r="AM269" s="175" t="str">
        <f t="shared" si="137"/>
        <v/>
      </c>
      <c r="AN269" s="175" t="str">
        <f t="shared" si="138"/>
        <v/>
      </c>
      <c r="AO269" s="175" t="str">
        <f t="shared" si="139"/>
        <v/>
      </c>
      <c r="AP269" s="175" t="str">
        <f t="shared" si="140"/>
        <v/>
      </c>
      <c r="AQ269" s="27">
        <f t="shared" si="141"/>
        <v>0</v>
      </c>
      <c r="AR269" s="27"/>
      <c r="AS269" s="27">
        <f t="shared" si="142"/>
        <v>0</v>
      </c>
      <c r="AT269" s="27">
        <f t="shared" si="143"/>
        <v>0</v>
      </c>
      <c r="AU269" s="27">
        <f t="shared" si="144"/>
        <v>0</v>
      </c>
      <c r="AV269" s="27">
        <f t="shared" si="145"/>
        <v>0</v>
      </c>
      <c r="AW269" s="27">
        <f t="shared" si="146"/>
        <v>0</v>
      </c>
      <c r="AX269" s="27">
        <f t="shared" si="147"/>
        <v>0</v>
      </c>
      <c r="AY269" s="27">
        <f t="shared" si="148"/>
        <v>0</v>
      </c>
      <c r="AZ269" s="27">
        <f t="shared" si="149"/>
        <v>0</v>
      </c>
      <c r="BA269" s="176"/>
      <c r="BB269" s="27">
        <f t="shared" si="150"/>
        <v>0</v>
      </c>
      <c r="BC269" s="176"/>
      <c r="BD269" s="276" t="str">
        <f t="shared" si="151"/>
        <v/>
      </c>
      <c r="BE269" s="176"/>
      <c r="BF269" s="27">
        <f t="shared" si="152"/>
        <v>0</v>
      </c>
      <c r="BG269" s="27">
        <f t="shared" si="153"/>
        <v>0</v>
      </c>
      <c r="BH269" s="27">
        <f t="shared" si="154"/>
        <v>0</v>
      </c>
      <c r="BI269" s="27">
        <f t="shared" si="155"/>
        <v>0</v>
      </c>
      <c r="BJ269" s="27">
        <f t="shared" si="156"/>
        <v>0</v>
      </c>
      <c r="BK269" s="27"/>
      <c r="BL269" s="166"/>
      <c r="BM269" s="166"/>
      <c r="BN269" s="166"/>
      <c r="BO269" s="166"/>
      <c r="BP269" s="166"/>
      <c r="BQ269" s="166"/>
      <c r="BR269" s="166"/>
      <c r="BS269" s="166"/>
      <c r="BT269" s="166"/>
      <c r="BU269" s="166"/>
      <c r="BV269" s="166"/>
      <c r="BW269" s="166"/>
      <c r="BX269" s="166"/>
      <c r="BY269" s="166"/>
      <c r="BZ269" s="166"/>
      <c r="CA269" s="166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</row>
    <row r="270" spans="1:91">
      <c r="A270" s="160" t="str">
        <f>IF($D270=1,IF(所有護老者!A270="","",所有護老者!A270),"")</f>
        <v/>
      </c>
      <c r="B270" s="160" t="str">
        <f>IF($D270=1,IF(所有護老者!B270="","",所有護老者!B270),"")</f>
        <v/>
      </c>
      <c r="C270" s="160" t="str">
        <f>IF($D270=1,IF(所有護老者!D270="","",所有護老者!D270),"")</f>
        <v/>
      </c>
      <c r="D270" s="160" t="str">
        <f>IF(所有護老者!C270=1,1,"")</f>
        <v/>
      </c>
      <c r="E270" s="160" t="str">
        <f>IF($D270=1,IF(所有護老者!E270="","",所有護老者!E270),"")</f>
        <v/>
      </c>
      <c r="F270" s="160" t="str">
        <f>IF($D270=1,IF(所有護老者!F270="","",所有護老者!F270),"")</f>
        <v/>
      </c>
      <c r="G270" s="160" t="str">
        <f>IF($D270=1,IF(所有護老者!G270="","",所有護老者!G270),"")</f>
        <v/>
      </c>
      <c r="H270" s="160" t="str">
        <f>IF($D270=1,IF(所有護老者!H270="","",所有護老者!H270),"")</f>
        <v/>
      </c>
      <c r="I270" s="160" t="str">
        <f>IF($D270=1,IF(所有護老者!I270="","",所有護老者!I270),"")</f>
        <v/>
      </c>
      <c r="J270" s="160" t="str">
        <f>IF($D270=1,IF(所有護老者!J270="","",所有護老者!J270),"")</f>
        <v/>
      </c>
      <c r="K270" s="160" t="str">
        <f>IF($D270=1,IF(所有護老者!K270="","",所有護老者!K270),"")</f>
        <v/>
      </c>
      <c r="L270" s="160" t="str">
        <f>IF($D270=1,IF(所有護老者!L270="","",所有護老者!L270),"")</f>
        <v/>
      </c>
      <c r="M270" s="160" t="str">
        <f>IF($D270=1,IF(所有護老者!M270="","",所有護老者!M270),"")</f>
        <v/>
      </c>
      <c r="N270" s="160" t="str">
        <f>IF($D270=1,IF(所有護老者!N270="","",所有護老者!N270),"")</f>
        <v/>
      </c>
      <c r="O270" s="160" t="str">
        <f>IF($D270=1,IF(所有護老者!O270="","",所有護老者!O270),"")</f>
        <v/>
      </c>
      <c r="P270" s="160" t="str">
        <f>IF($D270=1,IF(所有護老者!P270="","",所有護老者!P270),"")</f>
        <v/>
      </c>
      <c r="Q270" s="160" t="str">
        <f>IF($D270=1,IF(所有護老者!Q270="","",所有護老者!Q270),"")</f>
        <v/>
      </c>
      <c r="R270" s="160" t="str">
        <f>IF($D270=1,IF(所有護老者!R270="","",所有護老者!R270),"")</f>
        <v/>
      </c>
      <c r="S270" s="160" t="str">
        <f>IF($D270=1,IF(所有護老者!S270="","",所有護老者!S270),"")</f>
        <v/>
      </c>
      <c r="T270" s="160" t="str">
        <f>IF($D270=1,IF(所有護老者!T270="","",所有護老者!T270),"")</f>
        <v/>
      </c>
      <c r="U270" s="160" t="str">
        <f>IF($D270=1,IF(所有護老者!U270="","",所有護老者!U270),"")</f>
        <v/>
      </c>
      <c r="V270" s="160" t="str">
        <f>IF($D270=1,IF(所有護老者!V270="","",所有護老者!V270),"")</f>
        <v/>
      </c>
      <c r="W270" s="160" t="str">
        <f>IF($D270=1,IF(所有護老者!W270="","",所有護老者!W270),"")</f>
        <v/>
      </c>
      <c r="X270" s="160" t="str">
        <f>IF($D270=1,IF(所有護老者!X270="","",所有護老者!X270),"")</f>
        <v/>
      </c>
      <c r="Y270" s="160" t="str">
        <f>IF($D270=1,IF(所有護老者!Y270="","",所有護老者!Y270),"")</f>
        <v/>
      </c>
      <c r="Z270" s="160" t="str">
        <f>IF($D270=1,IF(所有護老者!Z270="","",所有護老者!Z270),"")</f>
        <v/>
      </c>
      <c r="AA270" s="160" t="str">
        <f>IF($D270=1,IF(所有護老者!AA270="","",所有護老者!AA270),"")</f>
        <v/>
      </c>
      <c r="AB270" s="160" t="str">
        <f>IF($D270=1,IF(所有護老者!AB270="","",所有護老者!AB270),"")</f>
        <v/>
      </c>
      <c r="AC270" s="160" t="str">
        <f>IF($D270=1,IF(所有護老者!AC270="","",所有護老者!AC270),"")</f>
        <v/>
      </c>
      <c r="AD270" s="160" t="str">
        <f>IF($D270=1,IF(所有護老者!AD270="","",所有護老者!AD270),"")</f>
        <v/>
      </c>
      <c r="AE270" s="160" t="str">
        <f>IF($D270=1,IF(所有護老者!AE270="","",所有護老者!AE270),"")</f>
        <v/>
      </c>
      <c r="AF270" s="160" t="str">
        <f>IF($D270=1,IF(所有護老者!AF270="","",所有護老者!AF270),"")</f>
        <v/>
      </c>
      <c r="AG270" s="160" t="str">
        <f>IF($D270=1,IF(所有護老者!AG270="","",所有護老者!AG270),"")</f>
        <v/>
      </c>
      <c r="AH270" s="160" t="str">
        <f>IF(所有護老者!AK270="","",所有護老者!AK270)</f>
        <v/>
      </c>
      <c r="AI270" s="175" t="str">
        <f t="shared" si="133"/>
        <v/>
      </c>
      <c r="AJ270" s="175" t="str">
        <f t="shared" si="134"/>
        <v/>
      </c>
      <c r="AK270" s="175" t="str">
        <f t="shared" si="135"/>
        <v/>
      </c>
      <c r="AL270" s="175" t="str">
        <f t="shared" si="136"/>
        <v/>
      </c>
      <c r="AM270" s="175" t="str">
        <f t="shared" si="137"/>
        <v/>
      </c>
      <c r="AN270" s="175" t="str">
        <f t="shared" si="138"/>
        <v/>
      </c>
      <c r="AO270" s="175" t="str">
        <f t="shared" si="139"/>
        <v/>
      </c>
      <c r="AP270" s="175" t="str">
        <f t="shared" si="140"/>
        <v/>
      </c>
      <c r="AQ270" s="27">
        <f t="shared" si="141"/>
        <v>0</v>
      </c>
      <c r="AR270" s="27"/>
      <c r="AS270" s="27">
        <f t="shared" si="142"/>
        <v>0</v>
      </c>
      <c r="AT270" s="27">
        <f t="shared" si="143"/>
        <v>0</v>
      </c>
      <c r="AU270" s="27">
        <f t="shared" si="144"/>
        <v>0</v>
      </c>
      <c r="AV270" s="27">
        <f t="shared" si="145"/>
        <v>0</v>
      </c>
      <c r="AW270" s="27">
        <f t="shared" si="146"/>
        <v>0</v>
      </c>
      <c r="AX270" s="27">
        <f t="shared" si="147"/>
        <v>0</v>
      </c>
      <c r="AY270" s="27">
        <f t="shared" si="148"/>
        <v>0</v>
      </c>
      <c r="AZ270" s="27">
        <f t="shared" si="149"/>
        <v>0</v>
      </c>
      <c r="BA270" s="176"/>
      <c r="BB270" s="27">
        <f t="shared" si="150"/>
        <v>0</v>
      </c>
      <c r="BC270" s="176"/>
      <c r="BD270" s="276" t="str">
        <f t="shared" si="151"/>
        <v/>
      </c>
      <c r="BE270" s="176"/>
      <c r="BF270" s="27">
        <f t="shared" si="152"/>
        <v>0</v>
      </c>
      <c r="BG270" s="27">
        <f t="shared" si="153"/>
        <v>0</v>
      </c>
      <c r="BH270" s="27">
        <f t="shared" si="154"/>
        <v>0</v>
      </c>
      <c r="BI270" s="27">
        <f t="shared" si="155"/>
        <v>0</v>
      </c>
      <c r="BJ270" s="27">
        <f t="shared" si="156"/>
        <v>0</v>
      </c>
      <c r="BK270" s="27"/>
      <c r="BL270" s="166"/>
      <c r="BM270" s="166"/>
      <c r="BN270" s="166"/>
      <c r="BO270" s="166"/>
      <c r="BP270" s="166"/>
      <c r="BQ270" s="166"/>
      <c r="BR270" s="166"/>
      <c r="BS270" s="166"/>
      <c r="BT270" s="166"/>
      <c r="BU270" s="166"/>
      <c r="BV270" s="166"/>
      <c r="BW270" s="166"/>
      <c r="BX270" s="166"/>
      <c r="BY270" s="166"/>
      <c r="BZ270" s="166"/>
      <c r="CA270" s="166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</row>
    <row r="271" spans="1:91">
      <c r="A271" s="160" t="str">
        <f>IF($D271=1,IF(所有護老者!A271="","",所有護老者!A271),"")</f>
        <v/>
      </c>
      <c r="B271" s="160" t="str">
        <f>IF($D271=1,IF(所有護老者!B271="","",所有護老者!B271),"")</f>
        <v/>
      </c>
      <c r="C271" s="160" t="str">
        <f>IF($D271=1,IF(所有護老者!D271="","",所有護老者!D271),"")</f>
        <v/>
      </c>
      <c r="D271" s="160" t="str">
        <f>IF(所有護老者!C271=1,1,"")</f>
        <v/>
      </c>
      <c r="E271" s="160" t="str">
        <f>IF($D271=1,IF(所有護老者!E271="","",所有護老者!E271),"")</f>
        <v/>
      </c>
      <c r="F271" s="160" t="str">
        <f>IF($D271=1,IF(所有護老者!F271="","",所有護老者!F271),"")</f>
        <v/>
      </c>
      <c r="G271" s="160" t="str">
        <f>IF($D271=1,IF(所有護老者!G271="","",所有護老者!G271),"")</f>
        <v/>
      </c>
      <c r="H271" s="160" t="str">
        <f>IF($D271=1,IF(所有護老者!H271="","",所有護老者!H271),"")</f>
        <v/>
      </c>
      <c r="I271" s="160" t="str">
        <f>IF($D271=1,IF(所有護老者!I271="","",所有護老者!I271),"")</f>
        <v/>
      </c>
      <c r="J271" s="160" t="str">
        <f>IF($D271=1,IF(所有護老者!J271="","",所有護老者!J271),"")</f>
        <v/>
      </c>
      <c r="K271" s="160" t="str">
        <f>IF($D271=1,IF(所有護老者!K271="","",所有護老者!K271),"")</f>
        <v/>
      </c>
      <c r="L271" s="160" t="str">
        <f>IF($D271=1,IF(所有護老者!L271="","",所有護老者!L271),"")</f>
        <v/>
      </c>
      <c r="M271" s="160" t="str">
        <f>IF($D271=1,IF(所有護老者!M271="","",所有護老者!M271),"")</f>
        <v/>
      </c>
      <c r="N271" s="160" t="str">
        <f>IF($D271=1,IF(所有護老者!N271="","",所有護老者!N271),"")</f>
        <v/>
      </c>
      <c r="O271" s="160" t="str">
        <f>IF($D271=1,IF(所有護老者!O271="","",所有護老者!O271),"")</f>
        <v/>
      </c>
      <c r="P271" s="160" t="str">
        <f>IF($D271=1,IF(所有護老者!P271="","",所有護老者!P271),"")</f>
        <v/>
      </c>
      <c r="Q271" s="160" t="str">
        <f>IF($D271=1,IF(所有護老者!Q271="","",所有護老者!Q271),"")</f>
        <v/>
      </c>
      <c r="R271" s="160" t="str">
        <f>IF($D271=1,IF(所有護老者!R271="","",所有護老者!R271),"")</f>
        <v/>
      </c>
      <c r="S271" s="160" t="str">
        <f>IF($D271=1,IF(所有護老者!S271="","",所有護老者!S271),"")</f>
        <v/>
      </c>
      <c r="T271" s="160" t="str">
        <f>IF($D271=1,IF(所有護老者!T271="","",所有護老者!T271),"")</f>
        <v/>
      </c>
      <c r="U271" s="160" t="str">
        <f>IF($D271=1,IF(所有護老者!U271="","",所有護老者!U271),"")</f>
        <v/>
      </c>
      <c r="V271" s="160" t="str">
        <f>IF($D271=1,IF(所有護老者!V271="","",所有護老者!V271),"")</f>
        <v/>
      </c>
      <c r="W271" s="160" t="str">
        <f>IF($D271=1,IF(所有護老者!W271="","",所有護老者!W271),"")</f>
        <v/>
      </c>
      <c r="X271" s="160" t="str">
        <f>IF($D271=1,IF(所有護老者!X271="","",所有護老者!X271),"")</f>
        <v/>
      </c>
      <c r="Y271" s="160" t="str">
        <f>IF($D271=1,IF(所有護老者!Y271="","",所有護老者!Y271),"")</f>
        <v/>
      </c>
      <c r="Z271" s="160" t="str">
        <f>IF($D271=1,IF(所有護老者!Z271="","",所有護老者!Z271),"")</f>
        <v/>
      </c>
      <c r="AA271" s="160" t="str">
        <f>IF($D271=1,IF(所有護老者!AA271="","",所有護老者!AA271),"")</f>
        <v/>
      </c>
      <c r="AB271" s="160" t="str">
        <f>IF($D271=1,IF(所有護老者!AB271="","",所有護老者!AB271),"")</f>
        <v/>
      </c>
      <c r="AC271" s="160" t="str">
        <f>IF($D271=1,IF(所有護老者!AC271="","",所有護老者!AC271),"")</f>
        <v/>
      </c>
      <c r="AD271" s="160" t="str">
        <f>IF($D271=1,IF(所有護老者!AD271="","",所有護老者!AD271),"")</f>
        <v/>
      </c>
      <c r="AE271" s="160" t="str">
        <f>IF($D271=1,IF(所有護老者!AE271="","",所有護老者!AE271),"")</f>
        <v/>
      </c>
      <c r="AF271" s="160" t="str">
        <f>IF($D271=1,IF(所有護老者!AF271="","",所有護老者!AF271),"")</f>
        <v/>
      </c>
      <c r="AG271" s="160" t="str">
        <f>IF($D271=1,IF(所有護老者!AG271="","",所有護老者!AG271),"")</f>
        <v/>
      </c>
      <c r="AH271" s="160" t="str">
        <f>IF(所有護老者!AK271="","",所有護老者!AK271)</f>
        <v/>
      </c>
      <c r="AI271" s="175" t="str">
        <f t="shared" si="133"/>
        <v/>
      </c>
      <c r="AJ271" s="175" t="str">
        <f t="shared" si="134"/>
        <v/>
      </c>
      <c r="AK271" s="175" t="str">
        <f t="shared" si="135"/>
        <v/>
      </c>
      <c r="AL271" s="175" t="str">
        <f t="shared" si="136"/>
        <v/>
      </c>
      <c r="AM271" s="175" t="str">
        <f t="shared" si="137"/>
        <v/>
      </c>
      <c r="AN271" s="175" t="str">
        <f t="shared" si="138"/>
        <v/>
      </c>
      <c r="AO271" s="175" t="str">
        <f t="shared" si="139"/>
        <v/>
      </c>
      <c r="AP271" s="175" t="str">
        <f t="shared" si="140"/>
        <v/>
      </c>
      <c r="AQ271" s="27">
        <f t="shared" si="141"/>
        <v>0</v>
      </c>
      <c r="AR271" s="27"/>
      <c r="AS271" s="27">
        <f t="shared" si="142"/>
        <v>0</v>
      </c>
      <c r="AT271" s="27">
        <f t="shared" si="143"/>
        <v>0</v>
      </c>
      <c r="AU271" s="27">
        <f t="shared" si="144"/>
        <v>0</v>
      </c>
      <c r="AV271" s="27">
        <f t="shared" si="145"/>
        <v>0</v>
      </c>
      <c r="AW271" s="27">
        <f t="shared" si="146"/>
        <v>0</v>
      </c>
      <c r="AX271" s="27">
        <f t="shared" si="147"/>
        <v>0</v>
      </c>
      <c r="AY271" s="27">
        <f t="shared" si="148"/>
        <v>0</v>
      </c>
      <c r="AZ271" s="27">
        <f t="shared" si="149"/>
        <v>0</v>
      </c>
      <c r="BA271" s="176"/>
      <c r="BB271" s="27">
        <f t="shared" si="150"/>
        <v>0</v>
      </c>
      <c r="BC271" s="176"/>
      <c r="BD271" s="276" t="str">
        <f t="shared" si="151"/>
        <v/>
      </c>
      <c r="BE271" s="176"/>
      <c r="BF271" s="27">
        <f t="shared" si="152"/>
        <v>0</v>
      </c>
      <c r="BG271" s="27">
        <f t="shared" si="153"/>
        <v>0</v>
      </c>
      <c r="BH271" s="27">
        <f t="shared" si="154"/>
        <v>0</v>
      </c>
      <c r="BI271" s="27">
        <f t="shared" si="155"/>
        <v>0</v>
      </c>
      <c r="BJ271" s="27">
        <f t="shared" si="156"/>
        <v>0</v>
      </c>
      <c r="BK271" s="27"/>
      <c r="BL271" s="166"/>
      <c r="BM271" s="166"/>
      <c r="BN271" s="166"/>
      <c r="BO271" s="166"/>
      <c r="BP271" s="166"/>
      <c r="BQ271" s="166"/>
      <c r="BR271" s="166"/>
      <c r="BS271" s="166"/>
      <c r="BT271" s="166"/>
      <c r="BU271" s="166"/>
      <c r="BV271" s="166"/>
      <c r="BW271" s="166"/>
      <c r="BX271" s="166"/>
      <c r="BY271" s="166"/>
      <c r="BZ271" s="166"/>
      <c r="CA271" s="166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</row>
    <row r="272" spans="1:91">
      <c r="A272" s="160" t="str">
        <f>IF($D272=1,IF(所有護老者!A272="","",所有護老者!A272),"")</f>
        <v/>
      </c>
      <c r="B272" s="160" t="str">
        <f>IF($D272=1,IF(所有護老者!B272="","",所有護老者!B272),"")</f>
        <v/>
      </c>
      <c r="C272" s="160" t="str">
        <f>IF($D272=1,IF(所有護老者!D272="","",所有護老者!D272),"")</f>
        <v/>
      </c>
      <c r="D272" s="160" t="str">
        <f>IF(所有護老者!C272=1,1,"")</f>
        <v/>
      </c>
      <c r="E272" s="160" t="str">
        <f>IF($D272=1,IF(所有護老者!E272="","",所有護老者!E272),"")</f>
        <v/>
      </c>
      <c r="F272" s="160" t="str">
        <f>IF($D272=1,IF(所有護老者!F272="","",所有護老者!F272),"")</f>
        <v/>
      </c>
      <c r="G272" s="160" t="str">
        <f>IF($D272=1,IF(所有護老者!G272="","",所有護老者!G272),"")</f>
        <v/>
      </c>
      <c r="H272" s="160" t="str">
        <f>IF($D272=1,IF(所有護老者!H272="","",所有護老者!H272),"")</f>
        <v/>
      </c>
      <c r="I272" s="160" t="str">
        <f>IF($D272=1,IF(所有護老者!I272="","",所有護老者!I272),"")</f>
        <v/>
      </c>
      <c r="J272" s="160" t="str">
        <f>IF($D272=1,IF(所有護老者!J272="","",所有護老者!J272),"")</f>
        <v/>
      </c>
      <c r="K272" s="160" t="str">
        <f>IF($D272=1,IF(所有護老者!K272="","",所有護老者!K272),"")</f>
        <v/>
      </c>
      <c r="L272" s="160" t="str">
        <f>IF($D272=1,IF(所有護老者!L272="","",所有護老者!L272),"")</f>
        <v/>
      </c>
      <c r="M272" s="160" t="str">
        <f>IF($D272=1,IF(所有護老者!M272="","",所有護老者!M272),"")</f>
        <v/>
      </c>
      <c r="N272" s="160" t="str">
        <f>IF($D272=1,IF(所有護老者!N272="","",所有護老者!N272),"")</f>
        <v/>
      </c>
      <c r="O272" s="160" t="str">
        <f>IF($D272=1,IF(所有護老者!O272="","",所有護老者!O272),"")</f>
        <v/>
      </c>
      <c r="P272" s="160" t="str">
        <f>IF($D272=1,IF(所有護老者!P272="","",所有護老者!P272),"")</f>
        <v/>
      </c>
      <c r="Q272" s="160" t="str">
        <f>IF($D272=1,IF(所有護老者!Q272="","",所有護老者!Q272),"")</f>
        <v/>
      </c>
      <c r="R272" s="160" t="str">
        <f>IF($D272=1,IF(所有護老者!R272="","",所有護老者!R272),"")</f>
        <v/>
      </c>
      <c r="S272" s="160" t="str">
        <f>IF($D272=1,IF(所有護老者!S272="","",所有護老者!S272),"")</f>
        <v/>
      </c>
      <c r="T272" s="160" t="str">
        <f>IF($D272=1,IF(所有護老者!T272="","",所有護老者!T272),"")</f>
        <v/>
      </c>
      <c r="U272" s="160" t="str">
        <f>IF($D272=1,IF(所有護老者!U272="","",所有護老者!U272),"")</f>
        <v/>
      </c>
      <c r="V272" s="160" t="str">
        <f>IF($D272=1,IF(所有護老者!V272="","",所有護老者!V272),"")</f>
        <v/>
      </c>
      <c r="W272" s="160" t="str">
        <f>IF($D272=1,IF(所有護老者!W272="","",所有護老者!W272),"")</f>
        <v/>
      </c>
      <c r="X272" s="160" t="str">
        <f>IF($D272=1,IF(所有護老者!X272="","",所有護老者!X272),"")</f>
        <v/>
      </c>
      <c r="Y272" s="160" t="str">
        <f>IF($D272=1,IF(所有護老者!Y272="","",所有護老者!Y272),"")</f>
        <v/>
      </c>
      <c r="Z272" s="160" t="str">
        <f>IF($D272=1,IF(所有護老者!Z272="","",所有護老者!Z272),"")</f>
        <v/>
      </c>
      <c r="AA272" s="160" t="str">
        <f>IF($D272=1,IF(所有護老者!AA272="","",所有護老者!AA272),"")</f>
        <v/>
      </c>
      <c r="AB272" s="160" t="str">
        <f>IF($D272=1,IF(所有護老者!AB272="","",所有護老者!AB272),"")</f>
        <v/>
      </c>
      <c r="AC272" s="160" t="str">
        <f>IF($D272=1,IF(所有護老者!AC272="","",所有護老者!AC272),"")</f>
        <v/>
      </c>
      <c r="AD272" s="160" t="str">
        <f>IF($D272=1,IF(所有護老者!AD272="","",所有護老者!AD272),"")</f>
        <v/>
      </c>
      <c r="AE272" s="160" t="str">
        <f>IF($D272=1,IF(所有護老者!AE272="","",所有護老者!AE272),"")</f>
        <v/>
      </c>
      <c r="AF272" s="160" t="str">
        <f>IF($D272=1,IF(所有護老者!AF272="","",所有護老者!AF272),"")</f>
        <v/>
      </c>
      <c r="AG272" s="160" t="str">
        <f>IF($D272=1,IF(所有護老者!AG272="","",所有護老者!AG272),"")</f>
        <v/>
      </c>
      <c r="AH272" s="160" t="str">
        <f>IF(所有護老者!AK272="","",所有護老者!AK272)</f>
        <v/>
      </c>
      <c r="AI272" s="175" t="str">
        <f t="shared" si="133"/>
        <v/>
      </c>
      <c r="AJ272" s="175" t="str">
        <f t="shared" si="134"/>
        <v/>
      </c>
      <c r="AK272" s="175" t="str">
        <f t="shared" si="135"/>
        <v/>
      </c>
      <c r="AL272" s="175" t="str">
        <f t="shared" si="136"/>
        <v/>
      </c>
      <c r="AM272" s="175" t="str">
        <f t="shared" si="137"/>
        <v/>
      </c>
      <c r="AN272" s="175" t="str">
        <f t="shared" si="138"/>
        <v/>
      </c>
      <c r="AO272" s="175" t="str">
        <f t="shared" si="139"/>
        <v/>
      </c>
      <c r="AP272" s="175" t="str">
        <f t="shared" si="140"/>
        <v/>
      </c>
      <c r="AQ272" s="27">
        <f t="shared" si="141"/>
        <v>0</v>
      </c>
      <c r="AR272" s="27"/>
      <c r="AS272" s="27">
        <f t="shared" si="142"/>
        <v>0</v>
      </c>
      <c r="AT272" s="27">
        <f t="shared" si="143"/>
        <v>0</v>
      </c>
      <c r="AU272" s="27">
        <f t="shared" si="144"/>
        <v>0</v>
      </c>
      <c r="AV272" s="27">
        <f t="shared" si="145"/>
        <v>0</v>
      </c>
      <c r="AW272" s="27">
        <f t="shared" si="146"/>
        <v>0</v>
      </c>
      <c r="AX272" s="27">
        <f t="shared" si="147"/>
        <v>0</v>
      </c>
      <c r="AY272" s="27">
        <f t="shared" si="148"/>
        <v>0</v>
      </c>
      <c r="AZ272" s="27">
        <f t="shared" si="149"/>
        <v>0</v>
      </c>
      <c r="BA272" s="176"/>
      <c r="BB272" s="27">
        <f t="shared" si="150"/>
        <v>0</v>
      </c>
      <c r="BC272" s="176"/>
      <c r="BD272" s="276" t="str">
        <f t="shared" si="151"/>
        <v/>
      </c>
      <c r="BE272" s="176"/>
      <c r="BF272" s="27">
        <f t="shared" si="152"/>
        <v>0</v>
      </c>
      <c r="BG272" s="27">
        <f t="shared" si="153"/>
        <v>0</v>
      </c>
      <c r="BH272" s="27">
        <f t="shared" si="154"/>
        <v>0</v>
      </c>
      <c r="BI272" s="27">
        <f t="shared" si="155"/>
        <v>0</v>
      </c>
      <c r="BJ272" s="27">
        <f t="shared" si="156"/>
        <v>0</v>
      </c>
      <c r="BK272" s="27"/>
      <c r="BL272" s="166"/>
      <c r="BM272" s="166"/>
      <c r="BN272" s="166"/>
      <c r="BO272" s="166"/>
      <c r="BP272" s="166"/>
      <c r="BQ272" s="166"/>
      <c r="BR272" s="166"/>
      <c r="BS272" s="166"/>
      <c r="BT272" s="166"/>
      <c r="BU272" s="166"/>
      <c r="BV272" s="166"/>
      <c r="BW272" s="166"/>
      <c r="BX272" s="166"/>
      <c r="BY272" s="166"/>
      <c r="BZ272" s="166"/>
      <c r="CA272" s="166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</row>
    <row r="273" spans="1:91">
      <c r="A273" s="160" t="str">
        <f>IF($D273=1,IF(所有護老者!A273="","",所有護老者!A273),"")</f>
        <v/>
      </c>
      <c r="B273" s="160" t="str">
        <f>IF($D273=1,IF(所有護老者!B273="","",所有護老者!B273),"")</f>
        <v/>
      </c>
      <c r="C273" s="160" t="str">
        <f>IF($D273=1,IF(所有護老者!D273="","",所有護老者!D273),"")</f>
        <v/>
      </c>
      <c r="D273" s="160" t="str">
        <f>IF(所有護老者!C273=1,1,"")</f>
        <v/>
      </c>
      <c r="E273" s="160" t="str">
        <f>IF($D273=1,IF(所有護老者!E273="","",所有護老者!E273),"")</f>
        <v/>
      </c>
      <c r="F273" s="160" t="str">
        <f>IF($D273=1,IF(所有護老者!F273="","",所有護老者!F273),"")</f>
        <v/>
      </c>
      <c r="G273" s="160" t="str">
        <f>IF($D273=1,IF(所有護老者!G273="","",所有護老者!G273),"")</f>
        <v/>
      </c>
      <c r="H273" s="160" t="str">
        <f>IF($D273=1,IF(所有護老者!H273="","",所有護老者!H273),"")</f>
        <v/>
      </c>
      <c r="I273" s="160" t="str">
        <f>IF($D273=1,IF(所有護老者!I273="","",所有護老者!I273),"")</f>
        <v/>
      </c>
      <c r="J273" s="160" t="str">
        <f>IF($D273=1,IF(所有護老者!J273="","",所有護老者!J273),"")</f>
        <v/>
      </c>
      <c r="K273" s="160" t="str">
        <f>IF($D273=1,IF(所有護老者!K273="","",所有護老者!K273),"")</f>
        <v/>
      </c>
      <c r="L273" s="160" t="str">
        <f>IF($D273=1,IF(所有護老者!L273="","",所有護老者!L273),"")</f>
        <v/>
      </c>
      <c r="M273" s="160" t="str">
        <f>IF($D273=1,IF(所有護老者!M273="","",所有護老者!M273),"")</f>
        <v/>
      </c>
      <c r="N273" s="160" t="str">
        <f>IF($D273=1,IF(所有護老者!N273="","",所有護老者!N273),"")</f>
        <v/>
      </c>
      <c r="O273" s="160" t="str">
        <f>IF($D273=1,IF(所有護老者!O273="","",所有護老者!O273),"")</f>
        <v/>
      </c>
      <c r="P273" s="160" t="str">
        <f>IF($D273=1,IF(所有護老者!P273="","",所有護老者!P273),"")</f>
        <v/>
      </c>
      <c r="Q273" s="160" t="str">
        <f>IF($D273=1,IF(所有護老者!Q273="","",所有護老者!Q273),"")</f>
        <v/>
      </c>
      <c r="R273" s="160" t="str">
        <f>IF($D273=1,IF(所有護老者!R273="","",所有護老者!R273),"")</f>
        <v/>
      </c>
      <c r="S273" s="160" t="str">
        <f>IF($D273=1,IF(所有護老者!S273="","",所有護老者!S273),"")</f>
        <v/>
      </c>
      <c r="T273" s="160" t="str">
        <f>IF($D273=1,IF(所有護老者!T273="","",所有護老者!T273),"")</f>
        <v/>
      </c>
      <c r="U273" s="160" t="str">
        <f>IF($D273=1,IF(所有護老者!U273="","",所有護老者!U273),"")</f>
        <v/>
      </c>
      <c r="V273" s="160" t="str">
        <f>IF($D273=1,IF(所有護老者!V273="","",所有護老者!V273),"")</f>
        <v/>
      </c>
      <c r="W273" s="160" t="str">
        <f>IF($D273=1,IF(所有護老者!W273="","",所有護老者!W273),"")</f>
        <v/>
      </c>
      <c r="X273" s="160" t="str">
        <f>IF($D273=1,IF(所有護老者!X273="","",所有護老者!X273),"")</f>
        <v/>
      </c>
      <c r="Y273" s="160" t="str">
        <f>IF($D273=1,IF(所有護老者!Y273="","",所有護老者!Y273),"")</f>
        <v/>
      </c>
      <c r="Z273" s="160" t="str">
        <f>IF($D273=1,IF(所有護老者!Z273="","",所有護老者!Z273),"")</f>
        <v/>
      </c>
      <c r="AA273" s="160" t="str">
        <f>IF($D273=1,IF(所有護老者!AA273="","",所有護老者!AA273),"")</f>
        <v/>
      </c>
      <c r="AB273" s="160" t="str">
        <f>IF($D273=1,IF(所有護老者!AB273="","",所有護老者!AB273),"")</f>
        <v/>
      </c>
      <c r="AC273" s="160" t="str">
        <f>IF($D273=1,IF(所有護老者!AC273="","",所有護老者!AC273),"")</f>
        <v/>
      </c>
      <c r="AD273" s="160" t="str">
        <f>IF($D273=1,IF(所有護老者!AD273="","",所有護老者!AD273),"")</f>
        <v/>
      </c>
      <c r="AE273" s="160" t="str">
        <f>IF($D273=1,IF(所有護老者!AE273="","",所有護老者!AE273),"")</f>
        <v/>
      </c>
      <c r="AF273" s="160" t="str">
        <f>IF($D273=1,IF(所有護老者!AF273="","",所有護老者!AF273),"")</f>
        <v/>
      </c>
      <c r="AG273" s="160" t="str">
        <f>IF($D273=1,IF(所有護老者!AG273="","",所有護老者!AG273),"")</f>
        <v/>
      </c>
      <c r="AH273" s="160" t="str">
        <f>IF(所有護老者!AK273="","",所有護老者!AK273)</f>
        <v/>
      </c>
      <c r="AI273" s="175" t="str">
        <f t="shared" si="133"/>
        <v/>
      </c>
      <c r="AJ273" s="175" t="str">
        <f t="shared" si="134"/>
        <v/>
      </c>
      <c r="AK273" s="175" t="str">
        <f t="shared" si="135"/>
        <v/>
      </c>
      <c r="AL273" s="175" t="str">
        <f t="shared" si="136"/>
        <v/>
      </c>
      <c r="AM273" s="175" t="str">
        <f t="shared" si="137"/>
        <v/>
      </c>
      <c r="AN273" s="175" t="str">
        <f t="shared" si="138"/>
        <v/>
      </c>
      <c r="AO273" s="175" t="str">
        <f t="shared" si="139"/>
        <v/>
      </c>
      <c r="AP273" s="175" t="str">
        <f t="shared" si="140"/>
        <v/>
      </c>
      <c r="AQ273" s="27">
        <f t="shared" si="141"/>
        <v>0</v>
      </c>
      <c r="AR273" s="27"/>
      <c r="AS273" s="27">
        <f t="shared" si="142"/>
        <v>0</v>
      </c>
      <c r="AT273" s="27">
        <f t="shared" si="143"/>
        <v>0</v>
      </c>
      <c r="AU273" s="27">
        <f t="shared" si="144"/>
        <v>0</v>
      </c>
      <c r="AV273" s="27">
        <f t="shared" si="145"/>
        <v>0</v>
      </c>
      <c r="AW273" s="27">
        <f t="shared" si="146"/>
        <v>0</v>
      </c>
      <c r="AX273" s="27">
        <f t="shared" si="147"/>
        <v>0</v>
      </c>
      <c r="AY273" s="27">
        <f t="shared" si="148"/>
        <v>0</v>
      </c>
      <c r="AZ273" s="27">
        <f t="shared" si="149"/>
        <v>0</v>
      </c>
      <c r="BA273" s="176"/>
      <c r="BB273" s="27">
        <f t="shared" si="150"/>
        <v>0</v>
      </c>
      <c r="BC273" s="176"/>
      <c r="BD273" s="276" t="str">
        <f t="shared" si="151"/>
        <v/>
      </c>
      <c r="BE273" s="176"/>
      <c r="BF273" s="27">
        <f t="shared" si="152"/>
        <v>0</v>
      </c>
      <c r="BG273" s="27">
        <f t="shared" si="153"/>
        <v>0</v>
      </c>
      <c r="BH273" s="27">
        <f t="shared" si="154"/>
        <v>0</v>
      </c>
      <c r="BI273" s="27">
        <f t="shared" si="155"/>
        <v>0</v>
      </c>
      <c r="BJ273" s="27">
        <f t="shared" si="156"/>
        <v>0</v>
      </c>
      <c r="BK273" s="27"/>
      <c r="BL273" s="166"/>
      <c r="BM273" s="166"/>
      <c r="BN273" s="166"/>
      <c r="BO273" s="166"/>
      <c r="BP273" s="166"/>
      <c r="BQ273" s="166"/>
      <c r="BR273" s="166"/>
      <c r="BS273" s="166"/>
      <c r="BT273" s="166"/>
      <c r="BU273" s="166"/>
      <c r="BV273" s="166"/>
      <c r="BW273" s="166"/>
      <c r="BX273" s="166"/>
      <c r="BY273" s="166"/>
      <c r="BZ273" s="166"/>
      <c r="CA273" s="166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</row>
    <row r="274" spans="1:91">
      <c r="A274" s="160" t="str">
        <f>IF($D274=1,IF(所有護老者!A274="","",所有護老者!A274),"")</f>
        <v/>
      </c>
      <c r="B274" s="160" t="str">
        <f>IF($D274=1,IF(所有護老者!B274="","",所有護老者!B274),"")</f>
        <v/>
      </c>
      <c r="C274" s="160" t="str">
        <f>IF($D274=1,IF(所有護老者!D274="","",所有護老者!D274),"")</f>
        <v/>
      </c>
      <c r="D274" s="160" t="str">
        <f>IF(所有護老者!C274=1,1,"")</f>
        <v/>
      </c>
      <c r="E274" s="160" t="str">
        <f>IF($D274=1,IF(所有護老者!E274="","",所有護老者!E274),"")</f>
        <v/>
      </c>
      <c r="F274" s="160" t="str">
        <f>IF($D274=1,IF(所有護老者!F274="","",所有護老者!F274),"")</f>
        <v/>
      </c>
      <c r="G274" s="160" t="str">
        <f>IF($D274=1,IF(所有護老者!G274="","",所有護老者!G274),"")</f>
        <v/>
      </c>
      <c r="H274" s="160" t="str">
        <f>IF($D274=1,IF(所有護老者!H274="","",所有護老者!H274),"")</f>
        <v/>
      </c>
      <c r="I274" s="160" t="str">
        <f>IF($D274=1,IF(所有護老者!I274="","",所有護老者!I274),"")</f>
        <v/>
      </c>
      <c r="J274" s="160" t="str">
        <f>IF($D274=1,IF(所有護老者!J274="","",所有護老者!J274),"")</f>
        <v/>
      </c>
      <c r="K274" s="160" t="str">
        <f>IF($D274=1,IF(所有護老者!K274="","",所有護老者!K274),"")</f>
        <v/>
      </c>
      <c r="L274" s="160" t="str">
        <f>IF($D274=1,IF(所有護老者!L274="","",所有護老者!L274),"")</f>
        <v/>
      </c>
      <c r="M274" s="160" t="str">
        <f>IF($D274=1,IF(所有護老者!M274="","",所有護老者!M274),"")</f>
        <v/>
      </c>
      <c r="N274" s="160" t="str">
        <f>IF($D274=1,IF(所有護老者!N274="","",所有護老者!N274),"")</f>
        <v/>
      </c>
      <c r="O274" s="160" t="str">
        <f>IF($D274=1,IF(所有護老者!O274="","",所有護老者!O274),"")</f>
        <v/>
      </c>
      <c r="P274" s="160" t="str">
        <f>IF($D274=1,IF(所有護老者!P274="","",所有護老者!P274),"")</f>
        <v/>
      </c>
      <c r="Q274" s="160" t="str">
        <f>IF($D274=1,IF(所有護老者!Q274="","",所有護老者!Q274),"")</f>
        <v/>
      </c>
      <c r="R274" s="160" t="str">
        <f>IF($D274=1,IF(所有護老者!R274="","",所有護老者!R274),"")</f>
        <v/>
      </c>
      <c r="S274" s="160" t="str">
        <f>IF($D274=1,IF(所有護老者!S274="","",所有護老者!S274),"")</f>
        <v/>
      </c>
      <c r="T274" s="160" t="str">
        <f>IF($D274=1,IF(所有護老者!T274="","",所有護老者!T274),"")</f>
        <v/>
      </c>
      <c r="U274" s="160" t="str">
        <f>IF($D274=1,IF(所有護老者!U274="","",所有護老者!U274),"")</f>
        <v/>
      </c>
      <c r="V274" s="160" t="str">
        <f>IF($D274=1,IF(所有護老者!V274="","",所有護老者!V274),"")</f>
        <v/>
      </c>
      <c r="W274" s="160" t="str">
        <f>IF($D274=1,IF(所有護老者!W274="","",所有護老者!W274),"")</f>
        <v/>
      </c>
      <c r="X274" s="160" t="str">
        <f>IF($D274=1,IF(所有護老者!X274="","",所有護老者!X274),"")</f>
        <v/>
      </c>
      <c r="Y274" s="160" t="str">
        <f>IF($D274=1,IF(所有護老者!Y274="","",所有護老者!Y274),"")</f>
        <v/>
      </c>
      <c r="Z274" s="160" t="str">
        <f>IF($D274=1,IF(所有護老者!Z274="","",所有護老者!Z274),"")</f>
        <v/>
      </c>
      <c r="AA274" s="160" t="str">
        <f>IF($D274=1,IF(所有護老者!AA274="","",所有護老者!AA274),"")</f>
        <v/>
      </c>
      <c r="AB274" s="160" t="str">
        <f>IF($D274=1,IF(所有護老者!AB274="","",所有護老者!AB274),"")</f>
        <v/>
      </c>
      <c r="AC274" s="160" t="str">
        <f>IF($D274=1,IF(所有護老者!AC274="","",所有護老者!AC274),"")</f>
        <v/>
      </c>
      <c r="AD274" s="160" t="str">
        <f>IF($D274=1,IF(所有護老者!AD274="","",所有護老者!AD274),"")</f>
        <v/>
      </c>
      <c r="AE274" s="160" t="str">
        <f>IF($D274=1,IF(所有護老者!AE274="","",所有護老者!AE274),"")</f>
        <v/>
      </c>
      <c r="AF274" s="160" t="str">
        <f>IF($D274=1,IF(所有護老者!AF274="","",所有護老者!AF274),"")</f>
        <v/>
      </c>
      <c r="AG274" s="160" t="str">
        <f>IF($D274=1,IF(所有護老者!AG274="","",所有護老者!AG274),"")</f>
        <v/>
      </c>
      <c r="AH274" s="160" t="str">
        <f>IF(所有護老者!AK274="","",所有護老者!AK274)</f>
        <v/>
      </c>
      <c r="AI274" s="175" t="str">
        <f t="shared" si="133"/>
        <v/>
      </c>
      <c r="AJ274" s="175" t="str">
        <f t="shared" si="134"/>
        <v/>
      </c>
      <c r="AK274" s="175" t="str">
        <f t="shared" si="135"/>
        <v/>
      </c>
      <c r="AL274" s="175" t="str">
        <f t="shared" si="136"/>
        <v/>
      </c>
      <c r="AM274" s="175" t="str">
        <f t="shared" si="137"/>
        <v/>
      </c>
      <c r="AN274" s="175" t="str">
        <f t="shared" si="138"/>
        <v/>
      </c>
      <c r="AO274" s="175" t="str">
        <f t="shared" si="139"/>
        <v/>
      </c>
      <c r="AP274" s="175" t="str">
        <f t="shared" si="140"/>
        <v/>
      </c>
      <c r="AQ274" s="27">
        <f t="shared" si="141"/>
        <v>0</v>
      </c>
      <c r="AR274" s="27"/>
      <c r="AS274" s="27">
        <f t="shared" si="142"/>
        <v>0</v>
      </c>
      <c r="AT274" s="27">
        <f t="shared" si="143"/>
        <v>0</v>
      </c>
      <c r="AU274" s="27">
        <f t="shared" si="144"/>
        <v>0</v>
      </c>
      <c r="AV274" s="27">
        <f t="shared" si="145"/>
        <v>0</v>
      </c>
      <c r="AW274" s="27">
        <f t="shared" si="146"/>
        <v>0</v>
      </c>
      <c r="AX274" s="27">
        <f t="shared" si="147"/>
        <v>0</v>
      </c>
      <c r="AY274" s="27">
        <f t="shared" si="148"/>
        <v>0</v>
      </c>
      <c r="AZ274" s="27">
        <f t="shared" si="149"/>
        <v>0</v>
      </c>
      <c r="BA274" s="176"/>
      <c r="BB274" s="27">
        <f t="shared" si="150"/>
        <v>0</v>
      </c>
      <c r="BC274" s="176"/>
      <c r="BD274" s="276" t="str">
        <f t="shared" si="151"/>
        <v/>
      </c>
      <c r="BE274" s="176"/>
      <c r="BF274" s="27">
        <f t="shared" si="152"/>
        <v>0</v>
      </c>
      <c r="BG274" s="27">
        <f t="shared" si="153"/>
        <v>0</v>
      </c>
      <c r="BH274" s="27">
        <f t="shared" si="154"/>
        <v>0</v>
      </c>
      <c r="BI274" s="27">
        <f t="shared" si="155"/>
        <v>0</v>
      </c>
      <c r="BJ274" s="27">
        <f t="shared" si="156"/>
        <v>0</v>
      </c>
      <c r="BK274" s="27"/>
      <c r="BL274" s="166"/>
      <c r="BM274" s="166"/>
      <c r="BN274" s="166"/>
      <c r="BO274" s="166"/>
      <c r="BP274" s="166"/>
      <c r="BQ274" s="166"/>
      <c r="BR274" s="166"/>
      <c r="BS274" s="166"/>
      <c r="BT274" s="166"/>
      <c r="BU274" s="166"/>
      <c r="BV274" s="166"/>
      <c r="BW274" s="166"/>
      <c r="BX274" s="166"/>
      <c r="BY274" s="166"/>
      <c r="BZ274" s="166"/>
      <c r="CA274" s="166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</row>
    <row r="275" spans="1:91">
      <c r="A275" s="160" t="str">
        <f>IF($D275=1,IF(所有護老者!A275="","",所有護老者!A275),"")</f>
        <v/>
      </c>
      <c r="B275" s="160" t="str">
        <f>IF($D275=1,IF(所有護老者!B275="","",所有護老者!B275),"")</f>
        <v/>
      </c>
      <c r="C275" s="160" t="str">
        <f>IF($D275=1,IF(所有護老者!D275="","",所有護老者!D275),"")</f>
        <v/>
      </c>
      <c r="D275" s="160" t="str">
        <f>IF(所有護老者!C275=1,1,"")</f>
        <v/>
      </c>
      <c r="E275" s="160" t="str">
        <f>IF($D275=1,IF(所有護老者!E275="","",所有護老者!E275),"")</f>
        <v/>
      </c>
      <c r="F275" s="160" t="str">
        <f>IF($D275=1,IF(所有護老者!F275="","",所有護老者!F275),"")</f>
        <v/>
      </c>
      <c r="G275" s="160" t="str">
        <f>IF($D275=1,IF(所有護老者!G275="","",所有護老者!G275),"")</f>
        <v/>
      </c>
      <c r="H275" s="160" t="str">
        <f>IF($D275=1,IF(所有護老者!H275="","",所有護老者!H275),"")</f>
        <v/>
      </c>
      <c r="I275" s="160" t="str">
        <f>IF($D275=1,IF(所有護老者!I275="","",所有護老者!I275),"")</f>
        <v/>
      </c>
      <c r="J275" s="160" t="str">
        <f>IF($D275=1,IF(所有護老者!J275="","",所有護老者!J275),"")</f>
        <v/>
      </c>
      <c r="K275" s="160" t="str">
        <f>IF($D275=1,IF(所有護老者!K275="","",所有護老者!K275),"")</f>
        <v/>
      </c>
      <c r="L275" s="160" t="str">
        <f>IF($D275=1,IF(所有護老者!L275="","",所有護老者!L275),"")</f>
        <v/>
      </c>
      <c r="M275" s="160" t="str">
        <f>IF($D275=1,IF(所有護老者!M275="","",所有護老者!M275),"")</f>
        <v/>
      </c>
      <c r="N275" s="160" t="str">
        <f>IF($D275=1,IF(所有護老者!N275="","",所有護老者!N275),"")</f>
        <v/>
      </c>
      <c r="O275" s="160" t="str">
        <f>IF($D275=1,IF(所有護老者!O275="","",所有護老者!O275),"")</f>
        <v/>
      </c>
      <c r="P275" s="160" t="str">
        <f>IF($D275=1,IF(所有護老者!P275="","",所有護老者!P275),"")</f>
        <v/>
      </c>
      <c r="Q275" s="160" t="str">
        <f>IF($D275=1,IF(所有護老者!Q275="","",所有護老者!Q275),"")</f>
        <v/>
      </c>
      <c r="R275" s="160" t="str">
        <f>IF($D275=1,IF(所有護老者!R275="","",所有護老者!R275),"")</f>
        <v/>
      </c>
      <c r="S275" s="160" t="str">
        <f>IF($D275=1,IF(所有護老者!S275="","",所有護老者!S275),"")</f>
        <v/>
      </c>
      <c r="T275" s="160" t="str">
        <f>IF($D275=1,IF(所有護老者!T275="","",所有護老者!T275),"")</f>
        <v/>
      </c>
      <c r="U275" s="160" t="str">
        <f>IF($D275=1,IF(所有護老者!U275="","",所有護老者!U275),"")</f>
        <v/>
      </c>
      <c r="V275" s="160" t="str">
        <f>IF($D275=1,IF(所有護老者!V275="","",所有護老者!V275),"")</f>
        <v/>
      </c>
      <c r="W275" s="160" t="str">
        <f>IF($D275=1,IF(所有護老者!W275="","",所有護老者!W275),"")</f>
        <v/>
      </c>
      <c r="X275" s="160" t="str">
        <f>IF($D275=1,IF(所有護老者!X275="","",所有護老者!X275),"")</f>
        <v/>
      </c>
      <c r="Y275" s="160" t="str">
        <f>IF($D275=1,IF(所有護老者!Y275="","",所有護老者!Y275),"")</f>
        <v/>
      </c>
      <c r="Z275" s="160" t="str">
        <f>IF($D275=1,IF(所有護老者!Z275="","",所有護老者!Z275),"")</f>
        <v/>
      </c>
      <c r="AA275" s="160" t="str">
        <f>IF($D275=1,IF(所有護老者!AA275="","",所有護老者!AA275),"")</f>
        <v/>
      </c>
      <c r="AB275" s="160" t="str">
        <f>IF($D275=1,IF(所有護老者!AB275="","",所有護老者!AB275),"")</f>
        <v/>
      </c>
      <c r="AC275" s="160" t="str">
        <f>IF($D275=1,IF(所有護老者!AC275="","",所有護老者!AC275),"")</f>
        <v/>
      </c>
      <c r="AD275" s="160" t="str">
        <f>IF($D275=1,IF(所有護老者!AD275="","",所有護老者!AD275),"")</f>
        <v/>
      </c>
      <c r="AE275" s="160" t="str">
        <f>IF($D275=1,IF(所有護老者!AE275="","",所有護老者!AE275),"")</f>
        <v/>
      </c>
      <c r="AF275" s="160" t="str">
        <f>IF($D275=1,IF(所有護老者!AF275="","",所有護老者!AF275),"")</f>
        <v/>
      </c>
      <c r="AG275" s="160" t="str">
        <f>IF($D275=1,IF(所有護老者!AG275="","",所有護老者!AG275),"")</f>
        <v/>
      </c>
      <c r="AH275" s="160" t="str">
        <f>IF(所有護老者!AK275="","",所有護老者!AK275)</f>
        <v/>
      </c>
      <c r="AI275" s="175" t="str">
        <f t="shared" si="133"/>
        <v/>
      </c>
      <c r="AJ275" s="175" t="str">
        <f t="shared" si="134"/>
        <v/>
      </c>
      <c r="AK275" s="175" t="str">
        <f t="shared" si="135"/>
        <v/>
      </c>
      <c r="AL275" s="175" t="str">
        <f t="shared" si="136"/>
        <v/>
      </c>
      <c r="AM275" s="175" t="str">
        <f t="shared" si="137"/>
        <v/>
      </c>
      <c r="AN275" s="175" t="str">
        <f t="shared" si="138"/>
        <v/>
      </c>
      <c r="AO275" s="175" t="str">
        <f t="shared" si="139"/>
        <v/>
      </c>
      <c r="AP275" s="175" t="str">
        <f t="shared" si="140"/>
        <v/>
      </c>
      <c r="AQ275" s="27">
        <f t="shared" si="141"/>
        <v>0</v>
      </c>
      <c r="AR275" s="27"/>
      <c r="AS275" s="27">
        <f t="shared" si="142"/>
        <v>0</v>
      </c>
      <c r="AT275" s="27">
        <f t="shared" si="143"/>
        <v>0</v>
      </c>
      <c r="AU275" s="27">
        <f t="shared" si="144"/>
        <v>0</v>
      </c>
      <c r="AV275" s="27">
        <f t="shared" si="145"/>
        <v>0</v>
      </c>
      <c r="AW275" s="27">
        <f t="shared" si="146"/>
        <v>0</v>
      </c>
      <c r="AX275" s="27">
        <f t="shared" si="147"/>
        <v>0</v>
      </c>
      <c r="AY275" s="27">
        <f t="shared" si="148"/>
        <v>0</v>
      </c>
      <c r="AZ275" s="27">
        <f t="shared" si="149"/>
        <v>0</v>
      </c>
      <c r="BA275" s="176"/>
      <c r="BB275" s="27">
        <f t="shared" si="150"/>
        <v>0</v>
      </c>
      <c r="BC275" s="176"/>
      <c r="BD275" s="276" t="str">
        <f t="shared" si="151"/>
        <v/>
      </c>
      <c r="BE275" s="176"/>
      <c r="BF275" s="27">
        <f t="shared" si="152"/>
        <v>0</v>
      </c>
      <c r="BG275" s="27">
        <f t="shared" si="153"/>
        <v>0</v>
      </c>
      <c r="BH275" s="27">
        <f t="shared" si="154"/>
        <v>0</v>
      </c>
      <c r="BI275" s="27">
        <f t="shared" si="155"/>
        <v>0</v>
      </c>
      <c r="BJ275" s="27">
        <f t="shared" si="156"/>
        <v>0</v>
      </c>
      <c r="BK275" s="27"/>
      <c r="BL275" s="166"/>
      <c r="BM275" s="166"/>
      <c r="BN275" s="166"/>
      <c r="BO275" s="166"/>
      <c r="BP275" s="166"/>
      <c r="BQ275" s="166"/>
      <c r="BR275" s="166"/>
      <c r="BS275" s="166"/>
      <c r="BT275" s="166"/>
      <c r="BU275" s="166"/>
      <c r="BV275" s="166"/>
      <c r="BW275" s="166"/>
      <c r="BX275" s="166"/>
      <c r="BY275" s="166"/>
      <c r="BZ275" s="166"/>
      <c r="CA275" s="166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</row>
    <row r="276" spans="1:91">
      <c r="A276" s="160" t="str">
        <f>IF($D276=1,IF(所有護老者!A276="","",所有護老者!A276),"")</f>
        <v/>
      </c>
      <c r="B276" s="160" t="str">
        <f>IF($D276=1,IF(所有護老者!B276="","",所有護老者!B276),"")</f>
        <v/>
      </c>
      <c r="C276" s="160" t="str">
        <f>IF($D276=1,IF(所有護老者!D276="","",所有護老者!D276),"")</f>
        <v/>
      </c>
      <c r="D276" s="160" t="str">
        <f>IF(所有護老者!C276=1,1,"")</f>
        <v/>
      </c>
      <c r="E276" s="160" t="str">
        <f>IF($D276=1,IF(所有護老者!E276="","",所有護老者!E276),"")</f>
        <v/>
      </c>
      <c r="F276" s="160" t="str">
        <f>IF($D276=1,IF(所有護老者!F276="","",所有護老者!F276),"")</f>
        <v/>
      </c>
      <c r="G276" s="160" t="str">
        <f>IF($D276=1,IF(所有護老者!G276="","",所有護老者!G276),"")</f>
        <v/>
      </c>
      <c r="H276" s="160" t="str">
        <f>IF($D276=1,IF(所有護老者!H276="","",所有護老者!H276),"")</f>
        <v/>
      </c>
      <c r="I276" s="160" t="str">
        <f>IF($D276=1,IF(所有護老者!I276="","",所有護老者!I276),"")</f>
        <v/>
      </c>
      <c r="J276" s="160" t="str">
        <f>IF($D276=1,IF(所有護老者!J276="","",所有護老者!J276),"")</f>
        <v/>
      </c>
      <c r="K276" s="160" t="str">
        <f>IF($D276=1,IF(所有護老者!K276="","",所有護老者!K276),"")</f>
        <v/>
      </c>
      <c r="L276" s="160" t="str">
        <f>IF($D276=1,IF(所有護老者!L276="","",所有護老者!L276),"")</f>
        <v/>
      </c>
      <c r="M276" s="160" t="str">
        <f>IF($D276=1,IF(所有護老者!M276="","",所有護老者!M276),"")</f>
        <v/>
      </c>
      <c r="N276" s="160" t="str">
        <f>IF($D276=1,IF(所有護老者!N276="","",所有護老者!N276),"")</f>
        <v/>
      </c>
      <c r="O276" s="160" t="str">
        <f>IF($D276=1,IF(所有護老者!O276="","",所有護老者!O276),"")</f>
        <v/>
      </c>
      <c r="P276" s="160" t="str">
        <f>IF($D276=1,IF(所有護老者!P276="","",所有護老者!P276),"")</f>
        <v/>
      </c>
      <c r="Q276" s="160" t="str">
        <f>IF($D276=1,IF(所有護老者!Q276="","",所有護老者!Q276),"")</f>
        <v/>
      </c>
      <c r="R276" s="160" t="str">
        <f>IF($D276=1,IF(所有護老者!R276="","",所有護老者!R276),"")</f>
        <v/>
      </c>
      <c r="S276" s="160" t="str">
        <f>IF($D276=1,IF(所有護老者!S276="","",所有護老者!S276),"")</f>
        <v/>
      </c>
      <c r="T276" s="160" t="str">
        <f>IF($D276=1,IF(所有護老者!T276="","",所有護老者!T276),"")</f>
        <v/>
      </c>
      <c r="U276" s="160" t="str">
        <f>IF($D276=1,IF(所有護老者!U276="","",所有護老者!U276),"")</f>
        <v/>
      </c>
      <c r="V276" s="160" t="str">
        <f>IF($D276=1,IF(所有護老者!V276="","",所有護老者!V276),"")</f>
        <v/>
      </c>
      <c r="W276" s="160" t="str">
        <f>IF($D276=1,IF(所有護老者!W276="","",所有護老者!W276),"")</f>
        <v/>
      </c>
      <c r="X276" s="160" t="str">
        <f>IF($D276=1,IF(所有護老者!X276="","",所有護老者!X276),"")</f>
        <v/>
      </c>
      <c r="Y276" s="160" t="str">
        <f>IF($D276=1,IF(所有護老者!Y276="","",所有護老者!Y276),"")</f>
        <v/>
      </c>
      <c r="Z276" s="160" t="str">
        <f>IF($D276=1,IF(所有護老者!Z276="","",所有護老者!Z276),"")</f>
        <v/>
      </c>
      <c r="AA276" s="160" t="str">
        <f>IF($D276=1,IF(所有護老者!AA276="","",所有護老者!AA276),"")</f>
        <v/>
      </c>
      <c r="AB276" s="160" t="str">
        <f>IF($D276=1,IF(所有護老者!AB276="","",所有護老者!AB276),"")</f>
        <v/>
      </c>
      <c r="AC276" s="160" t="str">
        <f>IF($D276=1,IF(所有護老者!AC276="","",所有護老者!AC276),"")</f>
        <v/>
      </c>
      <c r="AD276" s="160" t="str">
        <f>IF($D276=1,IF(所有護老者!AD276="","",所有護老者!AD276),"")</f>
        <v/>
      </c>
      <c r="AE276" s="160" t="str">
        <f>IF($D276=1,IF(所有護老者!AE276="","",所有護老者!AE276),"")</f>
        <v/>
      </c>
      <c r="AF276" s="160" t="str">
        <f>IF($D276=1,IF(所有護老者!AF276="","",所有護老者!AF276),"")</f>
        <v/>
      </c>
      <c r="AG276" s="160" t="str">
        <f>IF($D276=1,IF(所有護老者!AG276="","",所有護老者!AG276),"")</f>
        <v/>
      </c>
      <c r="AH276" s="160" t="str">
        <f>IF(所有護老者!AK276="","",所有護老者!AK276)</f>
        <v/>
      </c>
      <c r="AI276" s="175" t="str">
        <f t="shared" si="133"/>
        <v/>
      </c>
      <c r="AJ276" s="175" t="str">
        <f t="shared" si="134"/>
        <v/>
      </c>
      <c r="AK276" s="175" t="str">
        <f t="shared" si="135"/>
        <v/>
      </c>
      <c r="AL276" s="175" t="str">
        <f t="shared" si="136"/>
        <v/>
      </c>
      <c r="AM276" s="175" t="str">
        <f t="shared" si="137"/>
        <v/>
      </c>
      <c r="AN276" s="175" t="str">
        <f t="shared" si="138"/>
        <v/>
      </c>
      <c r="AO276" s="175" t="str">
        <f t="shared" si="139"/>
        <v/>
      </c>
      <c r="AP276" s="175" t="str">
        <f t="shared" si="140"/>
        <v/>
      </c>
      <c r="AQ276" s="27">
        <f t="shared" si="141"/>
        <v>0</v>
      </c>
      <c r="AR276" s="27"/>
      <c r="AS276" s="27">
        <f t="shared" si="142"/>
        <v>0</v>
      </c>
      <c r="AT276" s="27">
        <f t="shared" si="143"/>
        <v>0</v>
      </c>
      <c r="AU276" s="27">
        <f t="shared" si="144"/>
        <v>0</v>
      </c>
      <c r="AV276" s="27">
        <f t="shared" si="145"/>
        <v>0</v>
      </c>
      <c r="AW276" s="27">
        <f t="shared" si="146"/>
        <v>0</v>
      </c>
      <c r="AX276" s="27">
        <f t="shared" si="147"/>
        <v>0</v>
      </c>
      <c r="AY276" s="27">
        <f t="shared" si="148"/>
        <v>0</v>
      </c>
      <c r="AZ276" s="27">
        <f t="shared" si="149"/>
        <v>0</v>
      </c>
      <c r="BA276" s="176"/>
      <c r="BB276" s="27">
        <f t="shared" si="150"/>
        <v>0</v>
      </c>
      <c r="BC276" s="176"/>
      <c r="BD276" s="276" t="str">
        <f t="shared" si="151"/>
        <v/>
      </c>
      <c r="BE276" s="176"/>
      <c r="BF276" s="27">
        <f t="shared" si="152"/>
        <v>0</v>
      </c>
      <c r="BG276" s="27">
        <f t="shared" si="153"/>
        <v>0</v>
      </c>
      <c r="BH276" s="27">
        <f t="shared" si="154"/>
        <v>0</v>
      </c>
      <c r="BI276" s="27">
        <f t="shared" si="155"/>
        <v>0</v>
      </c>
      <c r="BJ276" s="27">
        <f t="shared" si="156"/>
        <v>0</v>
      </c>
      <c r="BK276" s="27"/>
      <c r="BL276" s="166"/>
      <c r="BM276" s="166"/>
      <c r="BN276" s="166"/>
      <c r="BO276" s="166"/>
      <c r="BP276" s="166"/>
      <c r="BQ276" s="166"/>
      <c r="BR276" s="166"/>
      <c r="BS276" s="166"/>
      <c r="BT276" s="166"/>
      <c r="BU276" s="166"/>
      <c r="BV276" s="166"/>
      <c r="BW276" s="166"/>
      <c r="BX276" s="166"/>
      <c r="BY276" s="166"/>
      <c r="BZ276" s="166"/>
      <c r="CA276" s="166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</row>
    <row r="277" spans="1:91">
      <c r="A277" s="160" t="str">
        <f>IF($D277=1,IF(所有護老者!A277="","",所有護老者!A277),"")</f>
        <v/>
      </c>
      <c r="B277" s="160" t="str">
        <f>IF($D277=1,IF(所有護老者!B277="","",所有護老者!B277),"")</f>
        <v/>
      </c>
      <c r="C277" s="160" t="str">
        <f>IF($D277=1,IF(所有護老者!D277="","",所有護老者!D277),"")</f>
        <v/>
      </c>
      <c r="D277" s="160" t="str">
        <f>IF(所有護老者!C277=1,1,"")</f>
        <v/>
      </c>
      <c r="E277" s="160" t="str">
        <f>IF($D277=1,IF(所有護老者!E277="","",所有護老者!E277),"")</f>
        <v/>
      </c>
      <c r="F277" s="160" t="str">
        <f>IF($D277=1,IF(所有護老者!F277="","",所有護老者!F277),"")</f>
        <v/>
      </c>
      <c r="G277" s="160" t="str">
        <f>IF($D277=1,IF(所有護老者!G277="","",所有護老者!G277),"")</f>
        <v/>
      </c>
      <c r="H277" s="160" t="str">
        <f>IF($D277=1,IF(所有護老者!H277="","",所有護老者!H277),"")</f>
        <v/>
      </c>
      <c r="I277" s="160" t="str">
        <f>IF($D277=1,IF(所有護老者!I277="","",所有護老者!I277),"")</f>
        <v/>
      </c>
      <c r="J277" s="160" t="str">
        <f>IF($D277=1,IF(所有護老者!J277="","",所有護老者!J277),"")</f>
        <v/>
      </c>
      <c r="K277" s="160" t="str">
        <f>IF($D277=1,IF(所有護老者!K277="","",所有護老者!K277),"")</f>
        <v/>
      </c>
      <c r="L277" s="160" t="str">
        <f>IF($D277=1,IF(所有護老者!L277="","",所有護老者!L277),"")</f>
        <v/>
      </c>
      <c r="M277" s="160" t="str">
        <f>IF($D277=1,IF(所有護老者!M277="","",所有護老者!M277),"")</f>
        <v/>
      </c>
      <c r="N277" s="160" t="str">
        <f>IF($D277=1,IF(所有護老者!N277="","",所有護老者!N277),"")</f>
        <v/>
      </c>
      <c r="O277" s="160" t="str">
        <f>IF($D277=1,IF(所有護老者!O277="","",所有護老者!O277),"")</f>
        <v/>
      </c>
      <c r="P277" s="160" t="str">
        <f>IF($D277=1,IF(所有護老者!P277="","",所有護老者!P277),"")</f>
        <v/>
      </c>
      <c r="Q277" s="160" t="str">
        <f>IF($D277=1,IF(所有護老者!Q277="","",所有護老者!Q277),"")</f>
        <v/>
      </c>
      <c r="R277" s="160" t="str">
        <f>IF($D277=1,IF(所有護老者!R277="","",所有護老者!R277),"")</f>
        <v/>
      </c>
      <c r="S277" s="160" t="str">
        <f>IF($D277=1,IF(所有護老者!S277="","",所有護老者!S277),"")</f>
        <v/>
      </c>
      <c r="T277" s="160" t="str">
        <f>IF($D277=1,IF(所有護老者!T277="","",所有護老者!T277),"")</f>
        <v/>
      </c>
      <c r="U277" s="160" t="str">
        <f>IF($D277=1,IF(所有護老者!U277="","",所有護老者!U277),"")</f>
        <v/>
      </c>
      <c r="V277" s="160" t="str">
        <f>IF($D277=1,IF(所有護老者!V277="","",所有護老者!V277),"")</f>
        <v/>
      </c>
      <c r="W277" s="160" t="str">
        <f>IF($D277=1,IF(所有護老者!W277="","",所有護老者!W277),"")</f>
        <v/>
      </c>
      <c r="X277" s="160" t="str">
        <f>IF($D277=1,IF(所有護老者!X277="","",所有護老者!X277),"")</f>
        <v/>
      </c>
      <c r="Y277" s="160" t="str">
        <f>IF($D277=1,IF(所有護老者!Y277="","",所有護老者!Y277),"")</f>
        <v/>
      </c>
      <c r="Z277" s="160" t="str">
        <f>IF($D277=1,IF(所有護老者!Z277="","",所有護老者!Z277),"")</f>
        <v/>
      </c>
      <c r="AA277" s="160" t="str">
        <f>IF($D277=1,IF(所有護老者!AA277="","",所有護老者!AA277),"")</f>
        <v/>
      </c>
      <c r="AB277" s="160" t="str">
        <f>IF($D277=1,IF(所有護老者!AB277="","",所有護老者!AB277),"")</f>
        <v/>
      </c>
      <c r="AC277" s="160" t="str">
        <f>IF($D277=1,IF(所有護老者!AC277="","",所有護老者!AC277),"")</f>
        <v/>
      </c>
      <c r="AD277" s="160" t="str">
        <f>IF($D277=1,IF(所有護老者!AD277="","",所有護老者!AD277),"")</f>
        <v/>
      </c>
      <c r="AE277" s="160" t="str">
        <f>IF($D277=1,IF(所有護老者!AE277="","",所有護老者!AE277),"")</f>
        <v/>
      </c>
      <c r="AF277" s="160" t="str">
        <f>IF($D277=1,IF(所有護老者!AF277="","",所有護老者!AF277),"")</f>
        <v/>
      </c>
      <c r="AG277" s="160" t="str">
        <f>IF($D277=1,IF(所有護老者!AG277="","",所有護老者!AG277),"")</f>
        <v/>
      </c>
      <c r="AH277" s="160" t="str">
        <f>IF(所有護老者!AK277="","",所有護老者!AK277)</f>
        <v/>
      </c>
      <c r="AI277" s="175" t="str">
        <f t="shared" si="133"/>
        <v/>
      </c>
      <c r="AJ277" s="175" t="str">
        <f t="shared" si="134"/>
        <v/>
      </c>
      <c r="AK277" s="175" t="str">
        <f t="shared" si="135"/>
        <v/>
      </c>
      <c r="AL277" s="175" t="str">
        <f t="shared" si="136"/>
        <v/>
      </c>
      <c r="AM277" s="175" t="str">
        <f t="shared" si="137"/>
        <v/>
      </c>
      <c r="AN277" s="175" t="str">
        <f t="shared" si="138"/>
        <v/>
      </c>
      <c r="AO277" s="175" t="str">
        <f t="shared" si="139"/>
        <v/>
      </c>
      <c r="AP277" s="175" t="str">
        <f t="shared" si="140"/>
        <v/>
      </c>
      <c r="AQ277" s="27">
        <f t="shared" si="141"/>
        <v>0</v>
      </c>
      <c r="AR277" s="27"/>
      <c r="AS277" s="27">
        <f t="shared" si="142"/>
        <v>0</v>
      </c>
      <c r="AT277" s="27">
        <f t="shared" si="143"/>
        <v>0</v>
      </c>
      <c r="AU277" s="27">
        <f t="shared" si="144"/>
        <v>0</v>
      </c>
      <c r="AV277" s="27">
        <f t="shared" si="145"/>
        <v>0</v>
      </c>
      <c r="AW277" s="27">
        <f t="shared" si="146"/>
        <v>0</v>
      </c>
      <c r="AX277" s="27">
        <f t="shared" si="147"/>
        <v>0</v>
      </c>
      <c r="AY277" s="27">
        <f t="shared" si="148"/>
        <v>0</v>
      </c>
      <c r="AZ277" s="27">
        <f t="shared" si="149"/>
        <v>0</v>
      </c>
      <c r="BA277" s="176"/>
      <c r="BB277" s="27">
        <f t="shared" si="150"/>
        <v>0</v>
      </c>
      <c r="BC277" s="176"/>
      <c r="BD277" s="276" t="str">
        <f t="shared" si="151"/>
        <v/>
      </c>
      <c r="BE277" s="176"/>
      <c r="BF277" s="27">
        <f t="shared" si="152"/>
        <v>0</v>
      </c>
      <c r="BG277" s="27">
        <f t="shared" si="153"/>
        <v>0</v>
      </c>
      <c r="BH277" s="27">
        <f t="shared" si="154"/>
        <v>0</v>
      </c>
      <c r="BI277" s="27">
        <f t="shared" si="155"/>
        <v>0</v>
      </c>
      <c r="BJ277" s="27">
        <f t="shared" si="156"/>
        <v>0</v>
      </c>
      <c r="BK277" s="27"/>
      <c r="BL277" s="166"/>
      <c r="BM277" s="166"/>
      <c r="BN277" s="166"/>
      <c r="BO277" s="166"/>
      <c r="BP277" s="166"/>
      <c r="BQ277" s="166"/>
      <c r="BR277" s="166"/>
      <c r="BS277" s="166"/>
      <c r="BT277" s="166"/>
      <c r="BU277" s="166"/>
      <c r="BV277" s="166"/>
      <c r="BW277" s="166"/>
      <c r="BX277" s="166"/>
      <c r="BY277" s="166"/>
      <c r="BZ277" s="166"/>
      <c r="CA277" s="166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</row>
    <row r="278" spans="1:91">
      <c r="A278" s="160" t="str">
        <f>IF($D278=1,IF(所有護老者!A278="","",所有護老者!A278),"")</f>
        <v/>
      </c>
      <c r="B278" s="160" t="str">
        <f>IF($D278=1,IF(所有護老者!B278="","",所有護老者!B278),"")</f>
        <v/>
      </c>
      <c r="C278" s="160" t="str">
        <f>IF($D278=1,IF(所有護老者!D278="","",所有護老者!D278),"")</f>
        <v/>
      </c>
      <c r="D278" s="160" t="str">
        <f>IF(所有護老者!C278=1,1,"")</f>
        <v/>
      </c>
      <c r="E278" s="160" t="str">
        <f>IF($D278=1,IF(所有護老者!E278="","",所有護老者!E278),"")</f>
        <v/>
      </c>
      <c r="F278" s="160" t="str">
        <f>IF($D278=1,IF(所有護老者!F278="","",所有護老者!F278),"")</f>
        <v/>
      </c>
      <c r="G278" s="160" t="str">
        <f>IF($D278=1,IF(所有護老者!G278="","",所有護老者!G278),"")</f>
        <v/>
      </c>
      <c r="H278" s="160" t="str">
        <f>IF($D278=1,IF(所有護老者!H278="","",所有護老者!H278),"")</f>
        <v/>
      </c>
      <c r="I278" s="160" t="str">
        <f>IF($D278=1,IF(所有護老者!I278="","",所有護老者!I278),"")</f>
        <v/>
      </c>
      <c r="J278" s="160" t="str">
        <f>IF($D278=1,IF(所有護老者!J278="","",所有護老者!J278),"")</f>
        <v/>
      </c>
      <c r="K278" s="160" t="str">
        <f>IF($D278=1,IF(所有護老者!K278="","",所有護老者!K278),"")</f>
        <v/>
      </c>
      <c r="L278" s="160" t="str">
        <f>IF($D278=1,IF(所有護老者!L278="","",所有護老者!L278),"")</f>
        <v/>
      </c>
      <c r="M278" s="160" t="str">
        <f>IF($D278=1,IF(所有護老者!M278="","",所有護老者!M278),"")</f>
        <v/>
      </c>
      <c r="N278" s="160" t="str">
        <f>IF($D278=1,IF(所有護老者!N278="","",所有護老者!N278),"")</f>
        <v/>
      </c>
      <c r="O278" s="160" t="str">
        <f>IF($D278=1,IF(所有護老者!O278="","",所有護老者!O278),"")</f>
        <v/>
      </c>
      <c r="P278" s="160" t="str">
        <f>IF($D278=1,IF(所有護老者!P278="","",所有護老者!P278),"")</f>
        <v/>
      </c>
      <c r="Q278" s="160" t="str">
        <f>IF($D278=1,IF(所有護老者!Q278="","",所有護老者!Q278),"")</f>
        <v/>
      </c>
      <c r="R278" s="160" t="str">
        <f>IF($D278=1,IF(所有護老者!R278="","",所有護老者!R278),"")</f>
        <v/>
      </c>
      <c r="S278" s="160" t="str">
        <f>IF($D278=1,IF(所有護老者!S278="","",所有護老者!S278),"")</f>
        <v/>
      </c>
      <c r="T278" s="160" t="str">
        <f>IF($D278=1,IF(所有護老者!T278="","",所有護老者!T278),"")</f>
        <v/>
      </c>
      <c r="U278" s="160" t="str">
        <f>IF($D278=1,IF(所有護老者!U278="","",所有護老者!U278),"")</f>
        <v/>
      </c>
      <c r="V278" s="160" t="str">
        <f>IF($D278=1,IF(所有護老者!V278="","",所有護老者!V278),"")</f>
        <v/>
      </c>
      <c r="W278" s="160" t="str">
        <f>IF($D278=1,IF(所有護老者!W278="","",所有護老者!W278),"")</f>
        <v/>
      </c>
      <c r="X278" s="160" t="str">
        <f>IF($D278=1,IF(所有護老者!X278="","",所有護老者!X278),"")</f>
        <v/>
      </c>
      <c r="Y278" s="160" t="str">
        <f>IF($D278=1,IF(所有護老者!Y278="","",所有護老者!Y278),"")</f>
        <v/>
      </c>
      <c r="Z278" s="160" t="str">
        <f>IF($D278=1,IF(所有護老者!Z278="","",所有護老者!Z278),"")</f>
        <v/>
      </c>
      <c r="AA278" s="160" t="str">
        <f>IF($D278=1,IF(所有護老者!AA278="","",所有護老者!AA278),"")</f>
        <v/>
      </c>
      <c r="AB278" s="160" t="str">
        <f>IF($D278=1,IF(所有護老者!AB278="","",所有護老者!AB278),"")</f>
        <v/>
      </c>
      <c r="AC278" s="160" t="str">
        <f>IF($D278=1,IF(所有護老者!AC278="","",所有護老者!AC278),"")</f>
        <v/>
      </c>
      <c r="AD278" s="160" t="str">
        <f>IF($D278=1,IF(所有護老者!AD278="","",所有護老者!AD278),"")</f>
        <v/>
      </c>
      <c r="AE278" s="160" t="str">
        <f>IF($D278=1,IF(所有護老者!AE278="","",所有護老者!AE278),"")</f>
        <v/>
      </c>
      <c r="AF278" s="160" t="str">
        <f>IF($D278=1,IF(所有護老者!AF278="","",所有護老者!AF278),"")</f>
        <v/>
      </c>
      <c r="AG278" s="160" t="str">
        <f>IF($D278=1,IF(所有護老者!AG278="","",所有護老者!AG278),"")</f>
        <v/>
      </c>
      <c r="AH278" s="160" t="str">
        <f>IF(所有護老者!AK278="","",所有護老者!AK278)</f>
        <v/>
      </c>
      <c r="AI278" s="175" t="str">
        <f t="shared" si="133"/>
        <v/>
      </c>
      <c r="AJ278" s="175" t="str">
        <f t="shared" si="134"/>
        <v/>
      </c>
      <c r="AK278" s="175" t="str">
        <f t="shared" si="135"/>
        <v/>
      </c>
      <c r="AL278" s="175" t="str">
        <f t="shared" si="136"/>
        <v/>
      </c>
      <c r="AM278" s="175" t="str">
        <f t="shared" si="137"/>
        <v/>
      </c>
      <c r="AN278" s="175" t="str">
        <f t="shared" si="138"/>
        <v/>
      </c>
      <c r="AO278" s="175" t="str">
        <f t="shared" si="139"/>
        <v/>
      </c>
      <c r="AP278" s="175" t="str">
        <f t="shared" si="140"/>
        <v/>
      </c>
      <c r="AQ278" s="27">
        <f t="shared" si="141"/>
        <v>0</v>
      </c>
      <c r="AR278" s="27"/>
      <c r="AS278" s="27">
        <f t="shared" si="142"/>
        <v>0</v>
      </c>
      <c r="AT278" s="27">
        <f t="shared" si="143"/>
        <v>0</v>
      </c>
      <c r="AU278" s="27">
        <f t="shared" si="144"/>
        <v>0</v>
      </c>
      <c r="AV278" s="27">
        <f t="shared" si="145"/>
        <v>0</v>
      </c>
      <c r="AW278" s="27">
        <f t="shared" si="146"/>
        <v>0</v>
      </c>
      <c r="AX278" s="27">
        <f t="shared" si="147"/>
        <v>0</v>
      </c>
      <c r="AY278" s="27">
        <f t="shared" si="148"/>
        <v>0</v>
      </c>
      <c r="AZ278" s="27">
        <f t="shared" si="149"/>
        <v>0</v>
      </c>
      <c r="BA278" s="176"/>
      <c r="BB278" s="27">
        <f t="shared" si="150"/>
        <v>0</v>
      </c>
      <c r="BC278" s="176"/>
      <c r="BD278" s="276" t="str">
        <f t="shared" si="151"/>
        <v/>
      </c>
      <c r="BE278" s="176"/>
      <c r="BF278" s="27">
        <f t="shared" si="152"/>
        <v>0</v>
      </c>
      <c r="BG278" s="27">
        <f t="shared" si="153"/>
        <v>0</v>
      </c>
      <c r="BH278" s="27">
        <f t="shared" si="154"/>
        <v>0</v>
      </c>
      <c r="BI278" s="27">
        <f t="shared" si="155"/>
        <v>0</v>
      </c>
      <c r="BJ278" s="27">
        <f t="shared" si="156"/>
        <v>0</v>
      </c>
      <c r="BK278" s="27"/>
      <c r="BL278" s="166"/>
      <c r="BM278" s="166"/>
      <c r="BN278" s="166"/>
      <c r="BO278" s="166"/>
      <c r="BP278" s="166"/>
      <c r="BQ278" s="166"/>
      <c r="BR278" s="166"/>
      <c r="BS278" s="166"/>
      <c r="BT278" s="166"/>
      <c r="BU278" s="166"/>
      <c r="BV278" s="166"/>
      <c r="BW278" s="166"/>
      <c r="BX278" s="166"/>
      <c r="BY278" s="166"/>
      <c r="BZ278" s="166"/>
      <c r="CA278" s="166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</row>
    <row r="279" spans="1:91">
      <c r="A279" s="160" t="str">
        <f>IF($D279=1,IF(所有護老者!A279="","",所有護老者!A279),"")</f>
        <v/>
      </c>
      <c r="B279" s="160" t="str">
        <f>IF($D279=1,IF(所有護老者!B279="","",所有護老者!B279),"")</f>
        <v/>
      </c>
      <c r="C279" s="160" t="str">
        <f>IF($D279=1,IF(所有護老者!D279="","",所有護老者!D279),"")</f>
        <v/>
      </c>
      <c r="D279" s="160" t="str">
        <f>IF(所有護老者!C279=1,1,"")</f>
        <v/>
      </c>
      <c r="E279" s="160" t="str">
        <f>IF($D279=1,IF(所有護老者!E279="","",所有護老者!E279),"")</f>
        <v/>
      </c>
      <c r="F279" s="160" t="str">
        <f>IF($D279=1,IF(所有護老者!F279="","",所有護老者!F279),"")</f>
        <v/>
      </c>
      <c r="G279" s="160" t="str">
        <f>IF($D279=1,IF(所有護老者!G279="","",所有護老者!G279),"")</f>
        <v/>
      </c>
      <c r="H279" s="160" t="str">
        <f>IF($D279=1,IF(所有護老者!H279="","",所有護老者!H279),"")</f>
        <v/>
      </c>
      <c r="I279" s="160" t="str">
        <f>IF($D279=1,IF(所有護老者!I279="","",所有護老者!I279),"")</f>
        <v/>
      </c>
      <c r="J279" s="160" t="str">
        <f>IF($D279=1,IF(所有護老者!J279="","",所有護老者!J279),"")</f>
        <v/>
      </c>
      <c r="K279" s="160" t="str">
        <f>IF($D279=1,IF(所有護老者!K279="","",所有護老者!K279),"")</f>
        <v/>
      </c>
      <c r="L279" s="160" t="str">
        <f>IF($D279=1,IF(所有護老者!L279="","",所有護老者!L279),"")</f>
        <v/>
      </c>
      <c r="M279" s="160" t="str">
        <f>IF($D279=1,IF(所有護老者!M279="","",所有護老者!M279),"")</f>
        <v/>
      </c>
      <c r="N279" s="160" t="str">
        <f>IF($D279=1,IF(所有護老者!N279="","",所有護老者!N279),"")</f>
        <v/>
      </c>
      <c r="O279" s="160" t="str">
        <f>IF($D279=1,IF(所有護老者!O279="","",所有護老者!O279),"")</f>
        <v/>
      </c>
      <c r="P279" s="160" t="str">
        <f>IF($D279=1,IF(所有護老者!P279="","",所有護老者!P279),"")</f>
        <v/>
      </c>
      <c r="Q279" s="160" t="str">
        <f>IF($D279=1,IF(所有護老者!Q279="","",所有護老者!Q279),"")</f>
        <v/>
      </c>
      <c r="R279" s="160" t="str">
        <f>IF($D279=1,IF(所有護老者!R279="","",所有護老者!R279),"")</f>
        <v/>
      </c>
      <c r="S279" s="160" t="str">
        <f>IF($D279=1,IF(所有護老者!S279="","",所有護老者!S279),"")</f>
        <v/>
      </c>
      <c r="T279" s="160" t="str">
        <f>IF($D279=1,IF(所有護老者!T279="","",所有護老者!T279),"")</f>
        <v/>
      </c>
      <c r="U279" s="160" t="str">
        <f>IF($D279=1,IF(所有護老者!U279="","",所有護老者!U279),"")</f>
        <v/>
      </c>
      <c r="V279" s="160" t="str">
        <f>IF($D279=1,IF(所有護老者!V279="","",所有護老者!V279),"")</f>
        <v/>
      </c>
      <c r="W279" s="160" t="str">
        <f>IF($D279=1,IF(所有護老者!W279="","",所有護老者!W279),"")</f>
        <v/>
      </c>
      <c r="X279" s="160" t="str">
        <f>IF($D279=1,IF(所有護老者!X279="","",所有護老者!X279),"")</f>
        <v/>
      </c>
      <c r="Y279" s="160" t="str">
        <f>IF($D279=1,IF(所有護老者!Y279="","",所有護老者!Y279),"")</f>
        <v/>
      </c>
      <c r="Z279" s="160" t="str">
        <f>IF($D279=1,IF(所有護老者!Z279="","",所有護老者!Z279),"")</f>
        <v/>
      </c>
      <c r="AA279" s="160" t="str">
        <f>IF($D279=1,IF(所有護老者!AA279="","",所有護老者!AA279),"")</f>
        <v/>
      </c>
      <c r="AB279" s="160" t="str">
        <f>IF($D279=1,IF(所有護老者!AB279="","",所有護老者!AB279),"")</f>
        <v/>
      </c>
      <c r="AC279" s="160" t="str">
        <f>IF($D279=1,IF(所有護老者!AC279="","",所有護老者!AC279),"")</f>
        <v/>
      </c>
      <c r="AD279" s="160" t="str">
        <f>IF($D279=1,IF(所有護老者!AD279="","",所有護老者!AD279),"")</f>
        <v/>
      </c>
      <c r="AE279" s="160" t="str">
        <f>IF($D279=1,IF(所有護老者!AE279="","",所有護老者!AE279),"")</f>
        <v/>
      </c>
      <c r="AF279" s="160" t="str">
        <f>IF($D279=1,IF(所有護老者!AF279="","",所有護老者!AF279),"")</f>
        <v/>
      </c>
      <c r="AG279" s="160" t="str">
        <f>IF($D279=1,IF(所有護老者!AG279="","",所有護老者!AG279),"")</f>
        <v/>
      </c>
      <c r="AH279" s="160" t="str">
        <f>IF(所有護老者!AK279="","",所有護老者!AK279)</f>
        <v/>
      </c>
      <c r="AI279" s="175" t="str">
        <f t="shared" si="133"/>
        <v/>
      </c>
      <c r="AJ279" s="175" t="str">
        <f t="shared" si="134"/>
        <v/>
      </c>
      <c r="AK279" s="175" t="str">
        <f t="shared" si="135"/>
        <v/>
      </c>
      <c r="AL279" s="175" t="str">
        <f t="shared" si="136"/>
        <v/>
      </c>
      <c r="AM279" s="175" t="str">
        <f t="shared" si="137"/>
        <v/>
      </c>
      <c r="AN279" s="175" t="str">
        <f t="shared" si="138"/>
        <v/>
      </c>
      <c r="AO279" s="175" t="str">
        <f t="shared" si="139"/>
        <v/>
      </c>
      <c r="AP279" s="175" t="str">
        <f t="shared" si="140"/>
        <v/>
      </c>
      <c r="AQ279" s="27">
        <f t="shared" si="141"/>
        <v>0</v>
      </c>
      <c r="AR279" s="27"/>
      <c r="AS279" s="27">
        <f t="shared" si="142"/>
        <v>0</v>
      </c>
      <c r="AT279" s="27">
        <f t="shared" si="143"/>
        <v>0</v>
      </c>
      <c r="AU279" s="27">
        <f t="shared" si="144"/>
        <v>0</v>
      </c>
      <c r="AV279" s="27">
        <f t="shared" si="145"/>
        <v>0</v>
      </c>
      <c r="AW279" s="27">
        <f t="shared" si="146"/>
        <v>0</v>
      </c>
      <c r="AX279" s="27">
        <f t="shared" si="147"/>
        <v>0</v>
      </c>
      <c r="AY279" s="27">
        <f t="shared" si="148"/>
        <v>0</v>
      </c>
      <c r="AZ279" s="27">
        <f t="shared" si="149"/>
        <v>0</v>
      </c>
      <c r="BA279" s="176"/>
      <c r="BB279" s="27">
        <f t="shared" si="150"/>
        <v>0</v>
      </c>
      <c r="BC279" s="176"/>
      <c r="BD279" s="276" t="str">
        <f t="shared" si="151"/>
        <v/>
      </c>
      <c r="BE279" s="176"/>
      <c r="BF279" s="27">
        <f t="shared" si="152"/>
        <v>0</v>
      </c>
      <c r="BG279" s="27">
        <f t="shared" si="153"/>
        <v>0</v>
      </c>
      <c r="BH279" s="27">
        <f t="shared" si="154"/>
        <v>0</v>
      </c>
      <c r="BI279" s="27">
        <f t="shared" si="155"/>
        <v>0</v>
      </c>
      <c r="BJ279" s="27">
        <f t="shared" si="156"/>
        <v>0</v>
      </c>
      <c r="BK279" s="27"/>
      <c r="BL279" s="166"/>
      <c r="BM279" s="166"/>
      <c r="BN279" s="166"/>
      <c r="BO279" s="166"/>
      <c r="BP279" s="166"/>
      <c r="BQ279" s="166"/>
      <c r="BR279" s="166"/>
      <c r="BS279" s="166"/>
      <c r="BT279" s="166"/>
      <c r="BU279" s="166"/>
      <c r="BV279" s="166"/>
      <c r="BW279" s="166"/>
      <c r="BX279" s="166"/>
      <c r="BY279" s="166"/>
      <c r="BZ279" s="166"/>
      <c r="CA279" s="166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</row>
    <row r="280" spans="1:91">
      <c r="A280" s="160" t="str">
        <f>IF($D280=1,IF(所有護老者!A280="","",所有護老者!A280),"")</f>
        <v/>
      </c>
      <c r="B280" s="160" t="str">
        <f>IF($D280=1,IF(所有護老者!B280="","",所有護老者!B280),"")</f>
        <v/>
      </c>
      <c r="C280" s="160" t="str">
        <f>IF($D280=1,IF(所有護老者!D280="","",所有護老者!D280),"")</f>
        <v/>
      </c>
      <c r="D280" s="160" t="str">
        <f>IF(所有護老者!C280=1,1,"")</f>
        <v/>
      </c>
      <c r="E280" s="160" t="str">
        <f>IF($D280=1,IF(所有護老者!E280="","",所有護老者!E280),"")</f>
        <v/>
      </c>
      <c r="F280" s="160" t="str">
        <f>IF($D280=1,IF(所有護老者!F280="","",所有護老者!F280),"")</f>
        <v/>
      </c>
      <c r="G280" s="160" t="str">
        <f>IF($D280=1,IF(所有護老者!G280="","",所有護老者!G280),"")</f>
        <v/>
      </c>
      <c r="H280" s="160" t="str">
        <f>IF($D280=1,IF(所有護老者!H280="","",所有護老者!H280),"")</f>
        <v/>
      </c>
      <c r="I280" s="160" t="str">
        <f>IF($D280=1,IF(所有護老者!I280="","",所有護老者!I280),"")</f>
        <v/>
      </c>
      <c r="J280" s="160" t="str">
        <f>IF($D280=1,IF(所有護老者!J280="","",所有護老者!J280),"")</f>
        <v/>
      </c>
      <c r="K280" s="160" t="str">
        <f>IF($D280=1,IF(所有護老者!K280="","",所有護老者!K280),"")</f>
        <v/>
      </c>
      <c r="L280" s="160" t="str">
        <f>IF($D280=1,IF(所有護老者!L280="","",所有護老者!L280),"")</f>
        <v/>
      </c>
      <c r="M280" s="160" t="str">
        <f>IF($D280=1,IF(所有護老者!M280="","",所有護老者!M280),"")</f>
        <v/>
      </c>
      <c r="N280" s="160" t="str">
        <f>IF($D280=1,IF(所有護老者!N280="","",所有護老者!N280),"")</f>
        <v/>
      </c>
      <c r="O280" s="160" t="str">
        <f>IF($D280=1,IF(所有護老者!O280="","",所有護老者!O280),"")</f>
        <v/>
      </c>
      <c r="P280" s="160" t="str">
        <f>IF($D280=1,IF(所有護老者!P280="","",所有護老者!P280),"")</f>
        <v/>
      </c>
      <c r="Q280" s="160" t="str">
        <f>IF($D280=1,IF(所有護老者!Q280="","",所有護老者!Q280),"")</f>
        <v/>
      </c>
      <c r="R280" s="160" t="str">
        <f>IF($D280=1,IF(所有護老者!R280="","",所有護老者!R280),"")</f>
        <v/>
      </c>
      <c r="S280" s="160" t="str">
        <f>IF($D280=1,IF(所有護老者!S280="","",所有護老者!S280),"")</f>
        <v/>
      </c>
      <c r="T280" s="160" t="str">
        <f>IF($D280=1,IF(所有護老者!T280="","",所有護老者!T280),"")</f>
        <v/>
      </c>
      <c r="U280" s="160" t="str">
        <f>IF($D280=1,IF(所有護老者!U280="","",所有護老者!U280),"")</f>
        <v/>
      </c>
      <c r="V280" s="160" t="str">
        <f>IF($D280=1,IF(所有護老者!V280="","",所有護老者!V280),"")</f>
        <v/>
      </c>
      <c r="W280" s="160" t="str">
        <f>IF($D280=1,IF(所有護老者!W280="","",所有護老者!W280),"")</f>
        <v/>
      </c>
      <c r="X280" s="160" t="str">
        <f>IF($D280=1,IF(所有護老者!X280="","",所有護老者!X280),"")</f>
        <v/>
      </c>
      <c r="Y280" s="160" t="str">
        <f>IF($D280=1,IF(所有護老者!Y280="","",所有護老者!Y280),"")</f>
        <v/>
      </c>
      <c r="Z280" s="160" t="str">
        <f>IF($D280=1,IF(所有護老者!Z280="","",所有護老者!Z280),"")</f>
        <v/>
      </c>
      <c r="AA280" s="160" t="str">
        <f>IF($D280=1,IF(所有護老者!AA280="","",所有護老者!AA280),"")</f>
        <v/>
      </c>
      <c r="AB280" s="160" t="str">
        <f>IF($D280=1,IF(所有護老者!AB280="","",所有護老者!AB280),"")</f>
        <v/>
      </c>
      <c r="AC280" s="160" t="str">
        <f>IF($D280=1,IF(所有護老者!AC280="","",所有護老者!AC280),"")</f>
        <v/>
      </c>
      <c r="AD280" s="160" t="str">
        <f>IF($D280=1,IF(所有護老者!AD280="","",所有護老者!AD280),"")</f>
        <v/>
      </c>
      <c r="AE280" s="160" t="str">
        <f>IF($D280=1,IF(所有護老者!AE280="","",所有護老者!AE280),"")</f>
        <v/>
      </c>
      <c r="AF280" s="160" t="str">
        <f>IF($D280=1,IF(所有護老者!AF280="","",所有護老者!AF280),"")</f>
        <v/>
      </c>
      <c r="AG280" s="160" t="str">
        <f>IF($D280=1,IF(所有護老者!AG280="","",所有護老者!AG280),"")</f>
        <v/>
      </c>
      <c r="AH280" s="160" t="str">
        <f>IF(所有護老者!AK280="","",所有護老者!AK280)</f>
        <v/>
      </c>
      <c r="AI280" s="175" t="str">
        <f t="shared" si="133"/>
        <v/>
      </c>
      <c r="AJ280" s="175" t="str">
        <f t="shared" si="134"/>
        <v/>
      </c>
      <c r="AK280" s="175" t="str">
        <f t="shared" si="135"/>
        <v/>
      </c>
      <c r="AL280" s="175" t="str">
        <f t="shared" si="136"/>
        <v/>
      </c>
      <c r="AM280" s="175" t="str">
        <f t="shared" si="137"/>
        <v/>
      </c>
      <c r="AN280" s="175" t="str">
        <f t="shared" si="138"/>
        <v/>
      </c>
      <c r="AO280" s="175" t="str">
        <f t="shared" si="139"/>
        <v/>
      </c>
      <c r="AP280" s="175" t="str">
        <f t="shared" si="140"/>
        <v/>
      </c>
      <c r="AQ280" s="27">
        <f t="shared" si="141"/>
        <v>0</v>
      </c>
      <c r="AR280" s="27"/>
      <c r="AS280" s="27">
        <f t="shared" si="142"/>
        <v>0</v>
      </c>
      <c r="AT280" s="27">
        <f t="shared" si="143"/>
        <v>0</v>
      </c>
      <c r="AU280" s="27">
        <f t="shared" si="144"/>
        <v>0</v>
      </c>
      <c r="AV280" s="27">
        <f t="shared" si="145"/>
        <v>0</v>
      </c>
      <c r="AW280" s="27">
        <f t="shared" si="146"/>
        <v>0</v>
      </c>
      <c r="AX280" s="27">
        <f t="shared" si="147"/>
        <v>0</v>
      </c>
      <c r="AY280" s="27">
        <f t="shared" si="148"/>
        <v>0</v>
      </c>
      <c r="AZ280" s="27">
        <f t="shared" si="149"/>
        <v>0</v>
      </c>
      <c r="BA280" s="176"/>
      <c r="BB280" s="27">
        <f t="shared" si="150"/>
        <v>0</v>
      </c>
      <c r="BC280" s="176"/>
      <c r="BD280" s="276" t="str">
        <f t="shared" si="151"/>
        <v/>
      </c>
      <c r="BE280" s="176"/>
      <c r="BF280" s="27">
        <f t="shared" si="152"/>
        <v>0</v>
      </c>
      <c r="BG280" s="27">
        <f t="shared" si="153"/>
        <v>0</v>
      </c>
      <c r="BH280" s="27">
        <f t="shared" si="154"/>
        <v>0</v>
      </c>
      <c r="BI280" s="27">
        <f t="shared" si="155"/>
        <v>0</v>
      </c>
      <c r="BJ280" s="27">
        <f t="shared" si="156"/>
        <v>0</v>
      </c>
      <c r="BK280" s="27"/>
      <c r="BL280" s="166"/>
      <c r="BM280" s="166"/>
      <c r="BN280" s="166"/>
      <c r="BO280" s="166"/>
      <c r="BP280" s="166"/>
      <c r="BQ280" s="166"/>
      <c r="BR280" s="166"/>
      <c r="BS280" s="166"/>
      <c r="BT280" s="166"/>
      <c r="BU280" s="166"/>
      <c r="BV280" s="166"/>
      <c r="BW280" s="166"/>
      <c r="BX280" s="166"/>
      <c r="BY280" s="166"/>
      <c r="BZ280" s="166"/>
      <c r="CA280" s="166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</row>
    <row r="281" spans="1:91">
      <c r="A281" s="160" t="str">
        <f>IF($D281=1,IF(所有護老者!A281="","",所有護老者!A281),"")</f>
        <v/>
      </c>
      <c r="B281" s="160" t="str">
        <f>IF($D281=1,IF(所有護老者!B281="","",所有護老者!B281),"")</f>
        <v/>
      </c>
      <c r="C281" s="160" t="str">
        <f>IF($D281=1,IF(所有護老者!D281="","",所有護老者!D281),"")</f>
        <v/>
      </c>
      <c r="D281" s="160" t="str">
        <f>IF(所有護老者!C281=1,1,"")</f>
        <v/>
      </c>
      <c r="E281" s="160" t="str">
        <f>IF($D281=1,IF(所有護老者!E281="","",所有護老者!E281),"")</f>
        <v/>
      </c>
      <c r="F281" s="160" t="str">
        <f>IF($D281=1,IF(所有護老者!F281="","",所有護老者!F281),"")</f>
        <v/>
      </c>
      <c r="G281" s="160" t="str">
        <f>IF($D281=1,IF(所有護老者!G281="","",所有護老者!G281),"")</f>
        <v/>
      </c>
      <c r="H281" s="160" t="str">
        <f>IF($D281=1,IF(所有護老者!H281="","",所有護老者!H281),"")</f>
        <v/>
      </c>
      <c r="I281" s="160" t="str">
        <f>IF($D281=1,IF(所有護老者!I281="","",所有護老者!I281),"")</f>
        <v/>
      </c>
      <c r="J281" s="160" t="str">
        <f>IF($D281=1,IF(所有護老者!J281="","",所有護老者!J281),"")</f>
        <v/>
      </c>
      <c r="K281" s="160" t="str">
        <f>IF($D281=1,IF(所有護老者!K281="","",所有護老者!K281),"")</f>
        <v/>
      </c>
      <c r="L281" s="160" t="str">
        <f>IF($D281=1,IF(所有護老者!L281="","",所有護老者!L281),"")</f>
        <v/>
      </c>
      <c r="M281" s="160" t="str">
        <f>IF($D281=1,IF(所有護老者!M281="","",所有護老者!M281),"")</f>
        <v/>
      </c>
      <c r="N281" s="160" t="str">
        <f>IF($D281=1,IF(所有護老者!N281="","",所有護老者!N281),"")</f>
        <v/>
      </c>
      <c r="O281" s="160" t="str">
        <f>IF($D281=1,IF(所有護老者!O281="","",所有護老者!O281),"")</f>
        <v/>
      </c>
      <c r="P281" s="160" t="str">
        <f>IF($D281=1,IF(所有護老者!P281="","",所有護老者!P281),"")</f>
        <v/>
      </c>
      <c r="Q281" s="160" t="str">
        <f>IF($D281=1,IF(所有護老者!Q281="","",所有護老者!Q281),"")</f>
        <v/>
      </c>
      <c r="R281" s="160" t="str">
        <f>IF($D281=1,IF(所有護老者!R281="","",所有護老者!R281),"")</f>
        <v/>
      </c>
      <c r="S281" s="160" t="str">
        <f>IF($D281=1,IF(所有護老者!S281="","",所有護老者!S281),"")</f>
        <v/>
      </c>
      <c r="T281" s="160" t="str">
        <f>IF($D281=1,IF(所有護老者!T281="","",所有護老者!T281),"")</f>
        <v/>
      </c>
      <c r="U281" s="160" t="str">
        <f>IF($D281=1,IF(所有護老者!U281="","",所有護老者!U281),"")</f>
        <v/>
      </c>
      <c r="V281" s="160" t="str">
        <f>IF($D281=1,IF(所有護老者!V281="","",所有護老者!V281),"")</f>
        <v/>
      </c>
      <c r="W281" s="160" t="str">
        <f>IF($D281=1,IF(所有護老者!W281="","",所有護老者!W281),"")</f>
        <v/>
      </c>
      <c r="X281" s="160" t="str">
        <f>IF($D281=1,IF(所有護老者!X281="","",所有護老者!X281),"")</f>
        <v/>
      </c>
      <c r="Y281" s="160" t="str">
        <f>IF($D281=1,IF(所有護老者!Y281="","",所有護老者!Y281),"")</f>
        <v/>
      </c>
      <c r="Z281" s="160" t="str">
        <f>IF($D281=1,IF(所有護老者!Z281="","",所有護老者!Z281),"")</f>
        <v/>
      </c>
      <c r="AA281" s="160" t="str">
        <f>IF($D281=1,IF(所有護老者!AA281="","",所有護老者!AA281),"")</f>
        <v/>
      </c>
      <c r="AB281" s="160" t="str">
        <f>IF($D281=1,IF(所有護老者!AB281="","",所有護老者!AB281),"")</f>
        <v/>
      </c>
      <c r="AC281" s="160" t="str">
        <f>IF($D281=1,IF(所有護老者!AC281="","",所有護老者!AC281),"")</f>
        <v/>
      </c>
      <c r="AD281" s="160" t="str">
        <f>IF($D281=1,IF(所有護老者!AD281="","",所有護老者!AD281),"")</f>
        <v/>
      </c>
      <c r="AE281" s="160" t="str">
        <f>IF($D281=1,IF(所有護老者!AE281="","",所有護老者!AE281),"")</f>
        <v/>
      </c>
      <c r="AF281" s="160" t="str">
        <f>IF($D281=1,IF(所有護老者!AF281="","",所有護老者!AF281),"")</f>
        <v/>
      </c>
      <c r="AG281" s="160" t="str">
        <f>IF($D281=1,IF(所有護老者!AG281="","",所有護老者!AG281),"")</f>
        <v/>
      </c>
      <c r="AH281" s="160" t="str">
        <f>IF(所有護老者!AK281="","",所有護老者!AK281)</f>
        <v/>
      </c>
      <c r="AI281" s="175" t="str">
        <f t="shared" si="133"/>
        <v/>
      </c>
      <c r="AJ281" s="175" t="str">
        <f t="shared" si="134"/>
        <v/>
      </c>
      <c r="AK281" s="175" t="str">
        <f t="shared" si="135"/>
        <v/>
      </c>
      <c r="AL281" s="175" t="str">
        <f t="shared" si="136"/>
        <v/>
      </c>
      <c r="AM281" s="175" t="str">
        <f t="shared" si="137"/>
        <v/>
      </c>
      <c r="AN281" s="175" t="str">
        <f t="shared" si="138"/>
        <v/>
      </c>
      <c r="AO281" s="175" t="str">
        <f t="shared" si="139"/>
        <v/>
      </c>
      <c r="AP281" s="175" t="str">
        <f t="shared" si="140"/>
        <v/>
      </c>
      <c r="AQ281" s="27">
        <f t="shared" si="141"/>
        <v>0</v>
      </c>
      <c r="AR281" s="27"/>
      <c r="AS281" s="27">
        <f t="shared" si="142"/>
        <v>0</v>
      </c>
      <c r="AT281" s="27">
        <f t="shared" si="143"/>
        <v>0</v>
      </c>
      <c r="AU281" s="27">
        <f t="shared" si="144"/>
        <v>0</v>
      </c>
      <c r="AV281" s="27">
        <f t="shared" si="145"/>
        <v>0</v>
      </c>
      <c r="AW281" s="27">
        <f t="shared" si="146"/>
        <v>0</v>
      </c>
      <c r="AX281" s="27">
        <f t="shared" si="147"/>
        <v>0</v>
      </c>
      <c r="AY281" s="27">
        <f t="shared" si="148"/>
        <v>0</v>
      </c>
      <c r="AZ281" s="27">
        <f t="shared" si="149"/>
        <v>0</v>
      </c>
      <c r="BA281" s="176"/>
      <c r="BB281" s="27">
        <f t="shared" si="150"/>
        <v>0</v>
      </c>
      <c r="BC281" s="176"/>
      <c r="BD281" s="276" t="str">
        <f t="shared" si="151"/>
        <v/>
      </c>
      <c r="BE281" s="176"/>
      <c r="BF281" s="27">
        <f t="shared" si="152"/>
        <v>0</v>
      </c>
      <c r="BG281" s="27">
        <f t="shared" si="153"/>
        <v>0</v>
      </c>
      <c r="BH281" s="27">
        <f t="shared" si="154"/>
        <v>0</v>
      </c>
      <c r="BI281" s="27">
        <f t="shared" si="155"/>
        <v>0</v>
      </c>
      <c r="BJ281" s="27">
        <f t="shared" si="156"/>
        <v>0</v>
      </c>
      <c r="BK281" s="27"/>
      <c r="BL281" s="166"/>
      <c r="BM281" s="166"/>
      <c r="BN281" s="166"/>
      <c r="BO281" s="166"/>
      <c r="BP281" s="166"/>
      <c r="BQ281" s="166"/>
      <c r="BR281" s="166"/>
      <c r="BS281" s="166"/>
      <c r="BT281" s="166"/>
      <c r="BU281" s="166"/>
      <c r="BV281" s="166"/>
      <c r="BW281" s="166"/>
      <c r="BX281" s="166"/>
      <c r="BY281" s="166"/>
      <c r="BZ281" s="166"/>
      <c r="CA281" s="166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</row>
    <row r="282" spans="1:91">
      <c r="A282" s="160" t="str">
        <f>IF($D282=1,IF(所有護老者!A282="","",所有護老者!A282),"")</f>
        <v/>
      </c>
      <c r="B282" s="160" t="str">
        <f>IF($D282=1,IF(所有護老者!B282="","",所有護老者!B282),"")</f>
        <v/>
      </c>
      <c r="C282" s="160" t="str">
        <f>IF($D282=1,IF(所有護老者!D282="","",所有護老者!D282),"")</f>
        <v/>
      </c>
      <c r="D282" s="160" t="str">
        <f>IF(所有護老者!C282=1,1,"")</f>
        <v/>
      </c>
      <c r="E282" s="160" t="str">
        <f>IF($D282=1,IF(所有護老者!E282="","",所有護老者!E282),"")</f>
        <v/>
      </c>
      <c r="F282" s="160" t="str">
        <f>IF($D282=1,IF(所有護老者!F282="","",所有護老者!F282),"")</f>
        <v/>
      </c>
      <c r="G282" s="160" t="str">
        <f>IF($D282=1,IF(所有護老者!G282="","",所有護老者!G282),"")</f>
        <v/>
      </c>
      <c r="H282" s="160" t="str">
        <f>IF($D282=1,IF(所有護老者!H282="","",所有護老者!H282),"")</f>
        <v/>
      </c>
      <c r="I282" s="160" t="str">
        <f>IF($D282=1,IF(所有護老者!I282="","",所有護老者!I282),"")</f>
        <v/>
      </c>
      <c r="J282" s="160" t="str">
        <f>IF($D282=1,IF(所有護老者!J282="","",所有護老者!J282),"")</f>
        <v/>
      </c>
      <c r="K282" s="160" t="str">
        <f>IF($D282=1,IF(所有護老者!K282="","",所有護老者!K282),"")</f>
        <v/>
      </c>
      <c r="L282" s="160" t="str">
        <f>IF($D282=1,IF(所有護老者!L282="","",所有護老者!L282),"")</f>
        <v/>
      </c>
      <c r="M282" s="160" t="str">
        <f>IF($D282=1,IF(所有護老者!M282="","",所有護老者!M282),"")</f>
        <v/>
      </c>
      <c r="N282" s="160" t="str">
        <f>IF($D282=1,IF(所有護老者!N282="","",所有護老者!N282),"")</f>
        <v/>
      </c>
      <c r="O282" s="160" t="str">
        <f>IF($D282=1,IF(所有護老者!O282="","",所有護老者!O282),"")</f>
        <v/>
      </c>
      <c r="P282" s="160" t="str">
        <f>IF($D282=1,IF(所有護老者!P282="","",所有護老者!P282),"")</f>
        <v/>
      </c>
      <c r="Q282" s="160" t="str">
        <f>IF($D282=1,IF(所有護老者!Q282="","",所有護老者!Q282),"")</f>
        <v/>
      </c>
      <c r="R282" s="160" t="str">
        <f>IF($D282=1,IF(所有護老者!R282="","",所有護老者!R282),"")</f>
        <v/>
      </c>
      <c r="S282" s="160" t="str">
        <f>IF($D282=1,IF(所有護老者!S282="","",所有護老者!S282),"")</f>
        <v/>
      </c>
      <c r="T282" s="160" t="str">
        <f>IF($D282=1,IF(所有護老者!T282="","",所有護老者!T282),"")</f>
        <v/>
      </c>
      <c r="U282" s="160" t="str">
        <f>IF($D282=1,IF(所有護老者!U282="","",所有護老者!U282),"")</f>
        <v/>
      </c>
      <c r="V282" s="160" t="str">
        <f>IF($D282=1,IF(所有護老者!V282="","",所有護老者!V282),"")</f>
        <v/>
      </c>
      <c r="W282" s="160" t="str">
        <f>IF($D282=1,IF(所有護老者!W282="","",所有護老者!W282),"")</f>
        <v/>
      </c>
      <c r="X282" s="160" t="str">
        <f>IF($D282=1,IF(所有護老者!X282="","",所有護老者!X282),"")</f>
        <v/>
      </c>
      <c r="Y282" s="160" t="str">
        <f>IF($D282=1,IF(所有護老者!Y282="","",所有護老者!Y282),"")</f>
        <v/>
      </c>
      <c r="Z282" s="160" t="str">
        <f>IF($D282=1,IF(所有護老者!Z282="","",所有護老者!Z282),"")</f>
        <v/>
      </c>
      <c r="AA282" s="160" t="str">
        <f>IF($D282=1,IF(所有護老者!AA282="","",所有護老者!AA282),"")</f>
        <v/>
      </c>
      <c r="AB282" s="160" t="str">
        <f>IF($D282=1,IF(所有護老者!AB282="","",所有護老者!AB282),"")</f>
        <v/>
      </c>
      <c r="AC282" s="160" t="str">
        <f>IF($D282=1,IF(所有護老者!AC282="","",所有護老者!AC282),"")</f>
        <v/>
      </c>
      <c r="AD282" s="160" t="str">
        <f>IF($D282=1,IF(所有護老者!AD282="","",所有護老者!AD282),"")</f>
        <v/>
      </c>
      <c r="AE282" s="160" t="str">
        <f>IF($D282=1,IF(所有護老者!AE282="","",所有護老者!AE282),"")</f>
        <v/>
      </c>
      <c r="AF282" s="160" t="str">
        <f>IF($D282=1,IF(所有護老者!AF282="","",所有護老者!AF282),"")</f>
        <v/>
      </c>
      <c r="AG282" s="160" t="str">
        <f>IF($D282=1,IF(所有護老者!AG282="","",所有護老者!AG282),"")</f>
        <v/>
      </c>
      <c r="AH282" s="160" t="str">
        <f>IF(所有護老者!AK282="","",所有護老者!AK282)</f>
        <v/>
      </c>
      <c r="AI282" s="175" t="str">
        <f t="shared" si="133"/>
        <v/>
      </c>
      <c r="AJ282" s="175" t="str">
        <f t="shared" si="134"/>
        <v/>
      </c>
      <c r="AK282" s="175" t="str">
        <f t="shared" si="135"/>
        <v/>
      </c>
      <c r="AL282" s="175" t="str">
        <f t="shared" si="136"/>
        <v/>
      </c>
      <c r="AM282" s="175" t="str">
        <f t="shared" si="137"/>
        <v/>
      </c>
      <c r="AN282" s="175" t="str">
        <f t="shared" si="138"/>
        <v/>
      </c>
      <c r="AO282" s="175" t="str">
        <f t="shared" si="139"/>
        <v/>
      </c>
      <c r="AP282" s="175" t="str">
        <f t="shared" si="140"/>
        <v/>
      </c>
      <c r="AQ282" s="27">
        <f t="shared" si="141"/>
        <v>0</v>
      </c>
      <c r="AR282" s="27"/>
      <c r="AS282" s="27">
        <f t="shared" si="142"/>
        <v>0</v>
      </c>
      <c r="AT282" s="27">
        <f t="shared" si="143"/>
        <v>0</v>
      </c>
      <c r="AU282" s="27">
        <f t="shared" si="144"/>
        <v>0</v>
      </c>
      <c r="AV282" s="27">
        <f t="shared" si="145"/>
        <v>0</v>
      </c>
      <c r="AW282" s="27">
        <f t="shared" si="146"/>
        <v>0</v>
      </c>
      <c r="AX282" s="27">
        <f t="shared" si="147"/>
        <v>0</v>
      </c>
      <c r="AY282" s="27">
        <f t="shared" si="148"/>
        <v>0</v>
      </c>
      <c r="AZ282" s="27">
        <f t="shared" si="149"/>
        <v>0</v>
      </c>
      <c r="BA282" s="176"/>
      <c r="BB282" s="27">
        <f t="shared" si="150"/>
        <v>0</v>
      </c>
      <c r="BC282" s="176"/>
      <c r="BD282" s="276" t="str">
        <f t="shared" si="151"/>
        <v/>
      </c>
      <c r="BE282" s="176"/>
      <c r="BF282" s="27">
        <f t="shared" si="152"/>
        <v>0</v>
      </c>
      <c r="BG282" s="27">
        <f t="shared" si="153"/>
        <v>0</v>
      </c>
      <c r="BH282" s="27">
        <f t="shared" si="154"/>
        <v>0</v>
      </c>
      <c r="BI282" s="27">
        <f t="shared" si="155"/>
        <v>0</v>
      </c>
      <c r="BJ282" s="27">
        <f t="shared" si="156"/>
        <v>0</v>
      </c>
      <c r="BK282" s="27"/>
      <c r="BL282" s="166"/>
      <c r="BM282" s="166"/>
      <c r="BN282" s="166"/>
      <c r="BO282" s="166"/>
      <c r="BP282" s="166"/>
      <c r="BQ282" s="166"/>
      <c r="BR282" s="166"/>
      <c r="BS282" s="166"/>
      <c r="BT282" s="166"/>
      <c r="BU282" s="166"/>
      <c r="BV282" s="166"/>
      <c r="BW282" s="166"/>
      <c r="BX282" s="166"/>
      <c r="BY282" s="166"/>
      <c r="BZ282" s="166"/>
      <c r="CA282" s="166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</row>
    <row r="283" spans="1:91">
      <c r="A283" s="160" t="str">
        <f>IF($D283=1,IF(所有護老者!A283="","",所有護老者!A283),"")</f>
        <v/>
      </c>
      <c r="B283" s="160" t="str">
        <f>IF($D283=1,IF(所有護老者!B283="","",所有護老者!B283),"")</f>
        <v/>
      </c>
      <c r="C283" s="160" t="str">
        <f>IF($D283=1,IF(所有護老者!D283="","",所有護老者!D283),"")</f>
        <v/>
      </c>
      <c r="D283" s="160" t="str">
        <f>IF(所有護老者!C283=1,1,"")</f>
        <v/>
      </c>
      <c r="E283" s="160" t="str">
        <f>IF($D283=1,IF(所有護老者!E283="","",所有護老者!E283),"")</f>
        <v/>
      </c>
      <c r="F283" s="160" t="str">
        <f>IF($D283=1,IF(所有護老者!F283="","",所有護老者!F283),"")</f>
        <v/>
      </c>
      <c r="G283" s="160" t="str">
        <f>IF($D283=1,IF(所有護老者!G283="","",所有護老者!G283),"")</f>
        <v/>
      </c>
      <c r="H283" s="160" t="str">
        <f>IF($D283=1,IF(所有護老者!H283="","",所有護老者!H283),"")</f>
        <v/>
      </c>
      <c r="I283" s="160" t="str">
        <f>IF($D283=1,IF(所有護老者!I283="","",所有護老者!I283),"")</f>
        <v/>
      </c>
      <c r="J283" s="160" t="str">
        <f>IF($D283=1,IF(所有護老者!J283="","",所有護老者!J283),"")</f>
        <v/>
      </c>
      <c r="K283" s="160" t="str">
        <f>IF($D283=1,IF(所有護老者!K283="","",所有護老者!K283),"")</f>
        <v/>
      </c>
      <c r="L283" s="160" t="str">
        <f>IF($D283=1,IF(所有護老者!L283="","",所有護老者!L283),"")</f>
        <v/>
      </c>
      <c r="M283" s="160" t="str">
        <f>IF($D283=1,IF(所有護老者!M283="","",所有護老者!M283),"")</f>
        <v/>
      </c>
      <c r="N283" s="160" t="str">
        <f>IF($D283=1,IF(所有護老者!N283="","",所有護老者!N283),"")</f>
        <v/>
      </c>
      <c r="O283" s="160" t="str">
        <f>IF($D283=1,IF(所有護老者!O283="","",所有護老者!O283),"")</f>
        <v/>
      </c>
      <c r="P283" s="160" t="str">
        <f>IF($D283=1,IF(所有護老者!P283="","",所有護老者!P283),"")</f>
        <v/>
      </c>
      <c r="Q283" s="160" t="str">
        <f>IF($D283=1,IF(所有護老者!Q283="","",所有護老者!Q283),"")</f>
        <v/>
      </c>
      <c r="R283" s="160" t="str">
        <f>IF($D283=1,IF(所有護老者!R283="","",所有護老者!R283),"")</f>
        <v/>
      </c>
      <c r="S283" s="160" t="str">
        <f>IF($D283=1,IF(所有護老者!S283="","",所有護老者!S283),"")</f>
        <v/>
      </c>
      <c r="T283" s="160" t="str">
        <f>IF($D283=1,IF(所有護老者!T283="","",所有護老者!T283),"")</f>
        <v/>
      </c>
      <c r="U283" s="160" t="str">
        <f>IF($D283=1,IF(所有護老者!U283="","",所有護老者!U283),"")</f>
        <v/>
      </c>
      <c r="V283" s="160" t="str">
        <f>IF($D283=1,IF(所有護老者!V283="","",所有護老者!V283),"")</f>
        <v/>
      </c>
      <c r="W283" s="160" t="str">
        <f>IF($D283=1,IF(所有護老者!W283="","",所有護老者!W283),"")</f>
        <v/>
      </c>
      <c r="X283" s="160" t="str">
        <f>IF($D283=1,IF(所有護老者!X283="","",所有護老者!X283),"")</f>
        <v/>
      </c>
      <c r="Y283" s="160" t="str">
        <f>IF($D283=1,IF(所有護老者!Y283="","",所有護老者!Y283),"")</f>
        <v/>
      </c>
      <c r="Z283" s="160" t="str">
        <f>IF($D283=1,IF(所有護老者!Z283="","",所有護老者!Z283),"")</f>
        <v/>
      </c>
      <c r="AA283" s="160" t="str">
        <f>IF($D283=1,IF(所有護老者!AA283="","",所有護老者!AA283),"")</f>
        <v/>
      </c>
      <c r="AB283" s="160" t="str">
        <f>IF($D283=1,IF(所有護老者!AB283="","",所有護老者!AB283),"")</f>
        <v/>
      </c>
      <c r="AC283" s="160" t="str">
        <f>IF($D283=1,IF(所有護老者!AC283="","",所有護老者!AC283),"")</f>
        <v/>
      </c>
      <c r="AD283" s="160" t="str">
        <f>IF($D283=1,IF(所有護老者!AD283="","",所有護老者!AD283),"")</f>
        <v/>
      </c>
      <c r="AE283" s="160" t="str">
        <f>IF($D283=1,IF(所有護老者!AE283="","",所有護老者!AE283),"")</f>
        <v/>
      </c>
      <c r="AF283" s="160" t="str">
        <f>IF($D283=1,IF(所有護老者!AF283="","",所有護老者!AF283),"")</f>
        <v/>
      </c>
      <c r="AG283" s="160" t="str">
        <f>IF($D283=1,IF(所有護老者!AG283="","",所有護老者!AG283),"")</f>
        <v/>
      </c>
      <c r="AH283" s="160" t="str">
        <f>IF(所有護老者!AK283="","",所有護老者!AK283)</f>
        <v/>
      </c>
      <c r="AI283" s="175" t="str">
        <f t="shared" si="133"/>
        <v/>
      </c>
      <c r="AJ283" s="175" t="str">
        <f t="shared" si="134"/>
        <v/>
      </c>
      <c r="AK283" s="175" t="str">
        <f t="shared" si="135"/>
        <v/>
      </c>
      <c r="AL283" s="175" t="str">
        <f t="shared" si="136"/>
        <v/>
      </c>
      <c r="AM283" s="175" t="str">
        <f t="shared" si="137"/>
        <v/>
      </c>
      <c r="AN283" s="175" t="str">
        <f t="shared" si="138"/>
        <v/>
      </c>
      <c r="AO283" s="175" t="str">
        <f t="shared" si="139"/>
        <v/>
      </c>
      <c r="AP283" s="175" t="str">
        <f t="shared" si="140"/>
        <v/>
      </c>
      <c r="AQ283" s="27">
        <f t="shared" si="141"/>
        <v>0</v>
      </c>
      <c r="AR283" s="27"/>
      <c r="AS283" s="27">
        <f t="shared" si="142"/>
        <v>0</v>
      </c>
      <c r="AT283" s="27">
        <f t="shared" si="143"/>
        <v>0</v>
      </c>
      <c r="AU283" s="27">
        <f t="shared" si="144"/>
        <v>0</v>
      </c>
      <c r="AV283" s="27">
        <f t="shared" si="145"/>
        <v>0</v>
      </c>
      <c r="AW283" s="27">
        <f t="shared" si="146"/>
        <v>0</v>
      </c>
      <c r="AX283" s="27">
        <f t="shared" si="147"/>
        <v>0</v>
      </c>
      <c r="AY283" s="27">
        <f t="shared" si="148"/>
        <v>0</v>
      </c>
      <c r="AZ283" s="27">
        <f t="shared" si="149"/>
        <v>0</v>
      </c>
      <c r="BA283" s="176"/>
      <c r="BB283" s="27">
        <f t="shared" si="150"/>
        <v>0</v>
      </c>
      <c r="BC283" s="176"/>
      <c r="BD283" s="276" t="str">
        <f t="shared" si="151"/>
        <v/>
      </c>
      <c r="BE283" s="176"/>
      <c r="BF283" s="27">
        <f t="shared" si="152"/>
        <v>0</v>
      </c>
      <c r="BG283" s="27">
        <f t="shared" si="153"/>
        <v>0</v>
      </c>
      <c r="BH283" s="27">
        <f t="shared" si="154"/>
        <v>0</v>
      </c>
      <c r="BI283" s="27">
        <f t="shared" si="155"/>
        <v>0</v>
      </c>
      <c r="BJ283" s="27">
        <f t="shared" si="156"/>
        <v>0</v>
      </c>
      <c r="BK283" s="27"/>
      <c r="BL283" s="166"/>
      <c r="BM283" s="166"/>
      <c r="BN283" s="166"/>
      <c r="BO283" s="166"/>
      <c r="BP283" s="166"/>
      <c r="BQ283" s="166"/>
      <c r="BR283" s="166"/>
      <c r="BS283" s="166"/>
      <c r="BT283" s="166"/>
      <c r="BU283" s="166"/>
      <c r="BV283" s="166"/>
      <c r="BW283" s="166"/>
      <c r="BX283" s="166"/>
      <c r="BY283" s="166"/>
      <c r="BZ283" s="166"/>
      <c r="CA283" s="166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</row>
    <row r="284" spans="1:91">
      <c r="A284" s="160" t="str">
        <f>IF($D284=1,IF(所有護老者!A284="","",所有護老者!A284),"")</f>
        <v/>
      </c>
      <c r="B284" s="160" t="str">
        <f>IF($D284=1,IF(所有護老者!B284="","",所有護老者!B284),"")</f>
        <v/>
      </c>
      <c r="C284" s="160" t="str">
        <f>IF($D284=1,IF(所有護老者!D284="","",所有護老者!D284),"")</f>
        <v/>
      </c>
      <c r="D284" s="160" t="str">
        <f>IF(所有護老者!C284=1,1,"")</f>
        <v/>
      </c>
      <c r="E284" s="160" t="str">
        <f>IF($D284=1,IF(所有護老者!E284="","",所有護老者!E284),"")</f>
        <v/>
      </c>
      <c r="F284" s="160" t="str">
        <f>IF($D284=1,IF(所有護老者!F284="","",所有護老者!F284),"")</f>
        <v/>
      </c>
      <c r="G284" s="160" t="str">
        <f>IF($D284=1,IF(所有護老者!G284="","",所有護老者!G284),"")</f>
        <v/>
      </c>
      <c r="H284" s="160" t="str">
        <f>IF($D284=1,IF(所有護老者!H284="","",所有護老者!H284),"")</f>
        <v/>
      </c>
      <c r="I284" s="160" t="str">
        <f>IF($D284=1,IF(所有護老者!I284="","",所有護老者!I284),"")</f>
        <v/>
      </c>
      <c r="J284" s="160" t="str">
        <f>IF($D284=1,IF(所有護老者!J284="","",所有護老者!J284),"")</f>
        <v/>
      </c>
      <c r="K284" s="160" t="str">
        <f>IF($D284=1,IF(所有護老者!K284="","",所有護老者!K284),"")</f>
        <v/>
      </c>
      <c r="L284" s="160" t="str">
        <f>IF($D284=1,IF(所有護老者!L284="","",所有護老者!L284),"")</f>
        <v/>
      </c>
      <c r="M284" s="160" t="str">
        <f>IF($D284=1,IF(所有護老者!M284="","",所有護老者!M284),"")</f>
        <v/>
      </c>
      <c r="N284" s="160" t="str">
        <f>IF($D284=1,IF(所有護老者!N284="","",所有護老者!N284),"")</f>
        <v/>
      </c>
      <c r="O284" s="160" t="str">
        <f>IF($D284=1,IF(所有護老者!O284="","",所有護老者!O284),"")</f>
        <v/>
      </c>
      <c r="P284" s="160" t="str">
        <f>IF($D284=1,IF(所有護老者!P284="","",所有護老者!P284),"")</f>
        <v/>
      </c>
      <c r="Q284" s="160" t="str">
        <f>IF($D284=1,IF(所有護老者!Q284="","",所有護老者!Q284),"")</f>
        <v/>
      </c>
      <c r="R284" s="160" t="str">
        <f>IF($D284=1,IF(所有護老者!R284="","",所有護老者!R284),"")</f>
        <v/>
      </c>
      <c r="S284" s="160" t="str">
        <f>IF($D284=1,IF(所有護老者!S284="","",所有護老者!S284),"")</f>
        <v/>
      </c>
      <c r="T284" s="160" t="str">
        <f>IF($D284=1,IF(所有護老者!T284="","",所有護老者!T284),"")</f>
        <v/>
      </c>
      <c r="U284" s="160" t="str">
        <f>IF($D284=1,IF(所有護老者!U284="","",所有護老者!U284),"")</f>
        <v/>
      </c>
      <c r="V284" s="160" t="str">
        <f>IF($D284=1,IF(所有護老者!V284="","",所有護老者!V284),"")</f>
        <v/>
      </c>
      <c r="W284" s="160" t="str">
        <f>IF($D284=1,IF(所有護老者!W284="","",所有護老者!W284),"")</f>
        <v/>
      </c>
      <c r="X284" s="160" t="str">
        <f>IF($D284=1,IF(所有護老者!X284="","",所有護老者!X284),"")</f>
        <v/>
      </c>
      <c r="Y284" s="160" t="str">
        <f>IF($D284=1,IF(所有護老者!Y284="","",所有護老者!Y284),"")</f>
        <v/>
      </c>
      <c r="Z284" s="160" t="str">
        <f>IF($D284=1,IF(所有護老者!Z284="","",所有護老者!Z284),"")</f>
        <v/>
      </c>
      <c r="AA284" s="160" t="str">
        <f>IF($D284=1,IF(所有護老者!AA284="","",所有護老者!AA284),"")</f>
        <v/>
      </c>
      <c r="AB284" s="160" t="str">
        <f>IF($D284=1,IF(所有護老者!AB284="","",所有護老者!AB284),"")</f>
        <v/>
      </c>
      <c r="AC284" s="160" t="str">
        <f>IF($D284=1,IF(所有護老者!AC284="","",所有護老者!AC284),"")</f>
        <v/>
      </c>
      <c r="AD284" s="160" t="str">
        <f>IF($D284=1,IF(所有護老者!AD284="","",所有護老者!AD284),"")</f>
        <v/>
      </c>
      <c r="AE284" s="160" t="str">
        <f>IF($D284=1,IF(所有護老者!AE284="","",所有護老者!AE284),"")</f>
        <v/>
      </c>
      <c r="AF284" s="160" t="str">
        <f>IF($D284=1,IF(所有護老者!AF284="","",所有護老者!AF284),"")</f>
        <v/>
      </c>
      <c r="AG284" s="160" t="str">
        <f>IF($D284=1,IF(所有護老者!AG284="","",所有護老者!AG284),"")</f>
        <v/>
      </c>
      <c r="AH284" s="160" t="str">
        <f>IF(所有護老者!AK284="","",所有護老者!AK284)</f>
        <v/>
      </c>
      <c r="AI284" s="175" t="str">
        <f t="shared" si="133"/>
        <v/>
      </c>
      <c r="AJ284" s="175" t="str">
        <f t="shared" si="134"/>
        <v/>
      </c>
      <c r="AK284" s="175" t="str">
        <f t="shared" si="135"/>
        <v/>
      </c>
      <c r="AL284" s="175" t="str">
        <f t="shared" si="136"/>
        <v/>
      </c>
      <c r="AM284" s="175" t="str">
        <f t="shared" si="137"/>
        <v/>
      </c>
      <c r="AN284" s="175" t="str">
        <f t="shared" si="138"/>
        <v/>
      </c>
      <c r="AO284" s="175" t="str">
        <f t="shared" si="139"/>
        <v/>
      </c>
      <c r="AP284" s="175" t="str">
        <f t="shared" si="140"/>
        <v/>
      </c>
      <c r="AQ284" s="27">
        <f t="shared" si="141"/>
        <v>0</v>
      </c>
      <c r="AR284" s="27"/>
      <c r="AS284" s="27">
        <f t="shared" si="142"/>
        <v>0</v>
      </c>
      <c r="AT284" s="27">
        <f t="shared" si="143"/>
        <v>0</v>
      </c>
      <c r="AU284" s="27">
        <f t="shared" si="144"/>
        <v>0</v>
      </c>
      <c r="AV284" s="27">
        <f t="shared" si="145"/>
        <v>0</v>
      </c>
      <c r="AW284" s="27">
        <f t="shared" si="146"/>
        <v>0</v>
      </c>
      <c r="AX284" s="27">
        <f t="shared" si="147"/>
        <v>0</v>
      </c>
      <c r="AY284" s="27">
        <f t="shared" si="148"/>
        <v>0</v>
      </c>
      <c r="AZ284" s="27">
        <f t="shared" si="149"/>
        <v>0</v>
      </c>
      <c r="BA284" s="176"/>
      <c r="BB284" s="27">
        <f t="shared" si="150"/>
        <v>0</v>
      </c>
      <c r="BC284" s="176"/>
      <c r="BD284" s="276" t="str">
        <f t="shared" si="151"/>
        <v/>
      </c>
      <c r="BE284" s="176"/>
      <c r="BF284" s="27">
        <f t="shared" si="152"/>
        <v>0</v>
      </c>
      <c r="BG284" s="27">
        <f t="shared" si="153"/>
        <v>0</v>
      </c>
      <c r="BH284" s="27">
        <f t="shared" si="154"/>
        <v>0</v>
      </c>
      <c r="BI284" s="27">
        <f t="shared" si="155"/>
        <v>0</v>
      </c>
      <c r="BJ284" s="27">
        <f t="shared" si="156"/>
        <v>0</v>
      </c>
      <c r="BK284" s="27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</row>
    <row r="285" spans="1:91">
      <c r="A285" s="160" t="str">
        <f>IF($D285=1,IF(所有護老者!A285="","",所有護老者!A285),"")</f>
        <v/>
      </c>
      <c r="B285" s="160" t="str">
        <f>IF($D285=1,IF(所有護老者!B285="","",所有護老者!B285),"")</f>
        <v/>
      </c>
      <c r="C285" s="160" t="str">
        <f>IF($D285=1,IF(所有護老者!D285="","",所有護老者!D285),"")</f>
        <v/>
      </c>
      <c r="D285" s="160" t="str">
        <f>IF(所有護老者!C285=1,1,"")</f>
        <v/>
      </c>
      <c r="E285" s="160" t="str">
        <f>IF($D285=1,IF(所有護老者!E285="","",所有護老者!E285),"")</f>
        <v/>
      </c>
      <c r="F285" s="160" t="str">
        <f>IF($D285=1,IF(所有護老者!F285="","",所有護老者!F285),"")</f>
        <v/>
      </c>
      <c r="G285" s="160" t="str">
        <f>IF($D285=1,IF(所有護老者!G285="","",所有護老者!G285),"")</f>
        <v/>
      </c>
      <c r="H285" s="160" t="str">
        <f>IF($D285=1,IF(所有護老者!H285="","",所有護老者!H285),"")</f>
        <v/>
      </c>
      <c r="I285" s="160" t="str">
        <f>IF($D285=1,IF(所有護老者!I285="","",所有護老者!I285),"")</f>
        <v/>
      </c>
      <c r="J285" s="160" t="str">
        <f>IF($D285=1,IF(所有護老者!J285="","",所有護老者!J285),"")</f>
        <v/>
      </c>
      <c r="K285" s="160" t="str">
        <f>IF($D285=1,IF(所有護老者!K285="","",所有護老者!K285),"")</f>
        <v/>
      </c>
      <c r="L285" s="160" t="str">
        <f>IF($D285=1,IF(所有護老者!L285="","",所有護老者!L285),"")</f>
        <v/>
      </c>
      <c r="M285" s="160" t="str">
        <f>IF($D285=1,IF(所有護老者!M285="","",所有護老者!M285),"")</f>
        <v/>
      </c>
      <c r="N285" s="160" t="str">
        <f>IF($D285=1,IF(所有護老者!N285="","",所有護老者!N285),"")</f>
        <v/>
      </c>
      <c r="O285" s="160" t="str">
        <f>IF($D285=1,IF(所有護老者!O285="","",所有護老者!O285),"")</f>
        <v/>
      </c>
      <c r="P285" s="160" t="str">
        <f>IF($D285=1,IF(所有護老者!P285="","",所有護老者!P285),"")</f>
        <v/>
      </c>
      <c r="Q285" s="160" t="str">
        <f>IF($D285=1,IF(所有護老者!Q285="","",所有護老者!Q285),"")</f>
        <v/>
      </c>
      <c r="R285" s="160" t="str">
        <f>IF($D285=1,IF(所有護老者!R285="","",所有護老者!R285),"")</f>
        <v/>
      </c>
      <c r="S285" s="160" t="str">
        <f>IF($D285=1,IF(所有護老者!S285="","",所有護老者!S285),"")</f>
        <v/>
      </c>
      <c r="T285" s="160" t="str">
        <f>IF($D285=1,IF(所有護老者!T285="","",所有護老者!T285),"")</f>
        <v/>
      </c>
      <c r="U285" s="160" t="str">
        <f>IF($D285=1,IF(所有護老者!U285="","",所有護老者!U285),"")</f>
        <v/>
      </c>
      <c r="V285" s="160" t="str">
        <f>IF($D285=1,IF(所有護老者!V285="","",所有護老者!V285),"")</f>
        <v/>
      </c>
      <c r="W285" s="160" t="str">
        <f>IF($D285=1,IF(所有護老者!W285="","",所有護老者!W285),"")</f>
        <v/>
      </c>
      <c r="X285" s="160" t="str">
        <f>IF($D285=1,IF(所有護老者!X285="","",所有護老者!X285),"")</f>
        <v/>
      </c>
      <c r="Y285" s="160" t="str">
        <f>IF($D285=1,IF(所有護老者!Y285="","",所有護老者!Y285),"")</f>
        <v/>
      </c>
      <c r="Z285" s="160" t="str">
        <f>IF($D285=1,IF(所有護老者!Z285="","",所有護老者!Z285),"")</f>
        <v/>
      </c>
      <c r="AA285" s="160" t="str">
        <f>IF($D285=1,IF(所有護老者!AA285="","",所有護老者!AA285),"")</f>
        <v/>
      </c>
      <c r="AB285" s="160" t="str">
        <f>IF($D285=1,IF(所有護老者!AB285="","",所有護老者!AB285),"")</f>
        <v/>
      </c>
      <c r="AC285" s="160" t="str">
        <f>IF($D285=1,IF(所有護老者!AC285="","",所有護老者!AC285),"")</f>
        <v/>
      </c>
      <c r="AD285" s="160" t="str">
        <f>IF($D285=1,IF(所有護老者!AD285="","",所有護老者!AD285),"")</f>
        <v/>
      </c>
      <c r="AE285" s="160" t="str">
        <f>IF($D285=1,IF(所有護老者!AE285="","",所有護老者!AE285),"")</f>
        <v/>
      </c>
      <c r="AF285" s="160" t="str">
        <f>IF($D285=1,IF(所有護老者!AF285="","",所有護老者!AF285),"")</f>
        <v/>
      </c>
      <c r="AG285" s="160" t="str">
        <f>IF($D285=1,IF(所有護老者!AG285="","",所有護老者!AG285),"")</f>
        <v/>
      </c>
      <c r="AH285" s="160" t="str">
        <f>IF(所有護老者!AK285="","",所有護老者!AK285)</f>
        <v/>
      </c>
      <c r="AI285" s="175" t="str">
        <f t="shared" si="133"/>
        <v/>
      </c>
      <c r="AJ285" s="175" t="str">
        <f t="shared" si="134"/>
        <v/>
      </c>
      <c r="AK285" s="175" t="str">
        <f t="shared" si="135"/>
        <v/>
      </c>
      <c r="AL285" s="175" t="str">
        <f t="shared" si="136"/>
        <v/>
      </c>
      <c r="AM285" s="175" t="str">
        <f t="shared" si="137"/>
        <v/>
      </c>
      <c r="AN285" s="175" t="str">
        <f t="shared" si="138"/>
        <v/>
      </c>
      <c r="AO285" s="175" t="str">
        <f t="shared" si="139"/>
        <v/>
      </c>
      <c r="AP285" s="175" t="str">
        <f t="shared" si="140"/>
        <v/>
      </c>
      <c r="AQ285" s="27">
        <f t="shared" si="141"/>
        <v>0</v>
      </c>
      <c r="AR285" s="27"/>
      <c r="AS285" s="27">
        <f t="shared" si="142"/>
        <v>0</v>
      </c>
      <c r="AT285" s="27">
        <f t="shared" si="143"/>
        <v>0</v>
      </c>
      <c r="AU285" s="27">
        <f t="shared" si="144"/>
        <v>0</v>
      </c>
      <c r="AV285" s="27">
        <f t="shared" si="145"/>
        <v>0</v>
      </c>
      <c r="AW285" s="27">
        <f t="shared" si="146"/>
        <v>0</v>
      </c>
      <c r="AX285" s="27">
        <f t="shared" si="147"/>
        <v>0</v>
      </c>
      <c r="AY285" s="27">
        <f t="shared" si="148"/>
        <v>0</v>
      </c>
      <c r="AZ285" s="27">
        <f t="shared" si="149"/>
        <v>0</v>
      </c>
      <c r="BA285" s="176"/>
      <c r="BB285" s="27">
        <f t="shared" si="150"/>
        <v>0</v>
      </c>
      <c r="BC285" s="176"/>
      <c r="BD285" s="276" t="str">
        <f t="shared" si="151"/>
        <v/>
      </c>
      <c r="BE285" s="176"/>
      <c r="BF285" s="27">
        <f t="shared" si="152"/>
        <v>0</v>
      </c>
      <c r="BG285" s="27">
        <f t="shared" si="153"/>
        <v>0</v>
      </c>
      <c r="BH285" s="27">
        <f t="shared" si="154"/>
        <v>0</v>
      </c>
      <c r="BI285" s="27">
        <f t="shared" si="155"/>
        <v>0</v>
      </c>
      <c r="BJ285" s="27">
        <f t="shared" si="156"/>
        <v>0</v>
      </c>
      <c r="BK285" s="27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</row>
    <row r="286" spans="1:91">
      <c r="A286" s="160" t="str">
        <f>IF($D286=1,IF(所有護老者!A286="","",所有護老者!A286),"")</f>
        <v/>
      </c>
      <c r="B286" s="160" t="str">
        <f>IF($D286=1,IF(所有護老者!B286="","",所有護老者!B286),"")</f>
        <v/>
      </c>
      <c r="C286" s="160" t="str">
        <f>IF($D286=1,IF(所有護老者!D286="","",所有護老者!D286),"")</f>
        <v/>
      </c>
      <c r="D286" s="160" t="str">
        <f>IF(所有護老者!C286=1,1,"")</f>
        <v/>
      </c>
      <c r="E286" s="160" t="str">
        <f>IF($D286=1,IF(所有護老者!E286="","",所有護老者!E286),"")</f>
        <v/>
      </c>
      <c r="F286" s="160" t="str">
        <f>IF($D286=1,IF(所有護老者!F286="","",所有護老者!F286),"")</f>
        <v/>
      </c>
      <c r="G286" s="160" t="str">
        <f>IF($D286=1,IF(所有護老者!G286="","",所有護老者!G286),"")</f>
        <v/>
      </c>
      <c r="H286" s="160" t="str">
        <f>IF($D286=1,IF(所有護老者!H286="","",所有護老者!H286),"")</f>
        <v/>
      </c>
      <c r="I286" s="160" t="str">
        <f>IF($D286=1,IF(所有護老者!I286="","",所有護老者!I286),"")</f>
        <v/>
      </c>
      <c r="J286" s="160" t="str">
        <f>IF($D286=1,IF(所有護老者!J286="","",所有護老者!J286),"")</f>
        <v/>
      </c>
      <c r="K286" s="160" t="str">
        <f>IF($D286=1,IF(所有護老者!K286="","",所有護老者!K286),"")</f>
        <v/>
      </c>
      <c r="L286" s="160" t="str">
        <f>IF($D286=1,IF(所有護老者!L286="","",所有護老者!L286),"")</f>
        <v/>
      </c>
      <c r="M286" s="160" t="str">
        <f>IF($D286=1,IF(所有護老者!M286="","",所有護老者!M286),"")</f>
        <v/>
      </c>
      <c r="N286" s="160" t="str">
        <f>IF($D286=1,IF(所有護老者!N286="","",所有護老者!N286),"")</f>
        <v/>
      </c>
      <c r="O286" s="160" t="str">
        <f>IF($D286=1,IF(所有護老者!O286="","",所有護老者!O286),"")</f>
        <v/>
      </c>
      <c r="P286" s="160" t="str">
        <f>IF($D286=1,IF(所有護老者!P286="","",所有護老者!P286),"")</f>
        <v/>
      </c>
      <c r="Q286" s="160" t="str">
        <f>IF($D286=1,IF(所有護老者!Q286="","",所有護老者!Q286),"")</f>
        <v/>
      </c>
      <c r="R286" s="160" t="str">
        <f>IF($D286=1,IF(所有護老者!R286="","",所有護老者!R286),"")</f>
        <v/>
      </c>
      <c r="S286" s="160" t="str">
        <f>IF($D286=1,IF(所有護老者!S286="","",所有護老者!S286),"")</f>
        <v/>
      </c>
      <c r="T286" s="160" t="str">
        <f>IF($D286=1,IF(所有護老者!T286="","",所有護老者!T286),"")</f>
        <v/>
      </c>
      <c r="U286" s="160" t="str">
        <f>IF($D286=1,IF(所有護老者!U286="","",所有護老者!U286),"")</f>
        <v/>
      </c>
      <c r="V286" s="160" t="str">
        <f>IF($D286=1,IF(所有護老者!V286="","",所有護老者!V286),"")</f>
        <v/>
      </c>
      <c r="W286" s="160" t="str">
        <f>IF($D286=1,IF(所有護老者!W286="","",所有護老者!W286),"")</f>
        <v/>
      </c>
      <c r="X286" s="160" t="str">
        <f>IF($D286=1,IF(所有護老者!X286="","",所有護老者!X286),"")</f>
        <v/>
      </c>
      <c r="Y286" s="160" t="str">
        <f>IF($D286=1,IF(所有護老者!Y286="","",所有護老者!Y286),"")</f>
        <v/>
      </c>
      <c r="Z286" s="160" t="str">
        <f>IF($D286=1,IF(所有護老者!Z286="","",所有護老者!Z286),"")</f>
        <v/>
      </c>
      <c r="AA286" s="160" t="str">
        <f>IF($D286=1,IF(所有護老者!AA286="","",所有護老者!AA286),"")</f>
        <v/>
      </c>
      <c r="AB286" s="160" t="str">
        <f>IF($D286=1,IF(所有護老者!AB286="","",所有護老者!AB286),"")</f>
        <v/>
      </c>
      <c r="AC286" s="160" t="str">
        <f>IF($D286=1,IF(所有護老者!AC286="","",所有護老者!AC286),"")</f>
        <v/>
      </c>
      <c r="AD286" s="160" t="str">
        <f>IF($D286=1,IF(所有護老者!AD286="","",所有護老者!AD286),"")</f>
        <v/>
      </c>
      <c r="AE286" s="160" t="str">
        <f>IF($D286=1,IF(所有護老者!AE286="","",所有護老者!AE286),"")</f>
        <v/>
      </c>
      <c r="AF286" s="160" t="str">
        <f>IF($D286=1,IF(所有護老者!AF286="","",所有護老者!AF286),"")</f>
        <v/>
      </c>
      <c r="AG286" s="160" t="str">
        <f>IF($D286=1,IF(所有護老者!AG286="","",所有護老者!AG286),"")</f>
        <v/>
      </c>
      <c r="AH286" s="160" t="str">
        <f>IF(所有護老者!AK286="","",所有護老者!AK286)</f>
        <v/>
      </c>
      <c r="AI286" s="175" t="str">
        <f t="shared" si="133"/>
        <v/>
      </c>
      <c r="AJ286" s="175" t="str">
        <f t="shared" si="134"/>
        <v/>
      </c>
      <c r="AK286" s="175" t="str">
        <f t="shared" si="135"/>
        <v/>
      </c>
      <c r="AL286" s="175" t="str">
        <f t="shared" si="136"/>
        <v/>
      </c>
      <c r="AM286" s="175" t="str">
        <f t="shared" si="137"/>
        <v/>
      </c>
      <c r="AN286" s="175" t="str">
        <f t="shared" si="138"/>
        <v/>
      </c>
      <c r="AO286" s="175" t="str">
        <f t="shared" si="139"/>
        <v/>
      </c>
      <c r="AP286" s="175" t="str">
        <f t="shared" si="140"/>
        <v/>
      </c>
      <c r="AQ286" s="27">
        <f t="shared" si="141"/>
        <v>0</v>
      </c>
      <c r="AR286" s="27"/>
      <c r="AS286" s="27">
        <f t="shared" si="142"/>
        <v>0</v>
      </c>
      <c r="AT286" s="27">
        <f t="shared" si="143"/>
        <v>0</v>
      </c>
      <c r="AU286" s="27">
        <f t="shared" si="144"/>
        <v>0</v>
      </c>
      <c r="AV286" s="27">
        <f t="shared" si="145"/>
        <v>0</v>
      </c>
      <c r="AW286" s="27">
        <f t="shared" si="146"/>
        <v>0</v>
      </c>
      <c r="AX286" s="27">
        <f t="shared" si="147"/>
        <v>0</v>
      </c>
      <c r="AY286" s="27">
        <f t="shared" si="148"/>
        <v>0</v>
      </c>
      <c r="AZ286" s="27">
        <f t="shared" si="149"/>
        <v>0</v>
      </c>
      <c r="BA286" s="176"/>
      <c r="BB286" s="27">
        <f t="shared" si="150"/>
        <v>0</v>
      </c>
      <c r="BC286" s="176"/>
      <c r="BD286" s="276" t="str">
        <f t="shared" si="151"/>
        <v/>
      </c>
      <c r="BE286" s="176"/>
      <c r="BF286" s="27">
        <f t="shared" si="152"/>
        <v>0</v>
      </c>
      <c r="BG286" s="27">
        <f t="shared" si="153"/>
        <v>0</v>
      </c>
      <c r="BH286" s="27">
        <f t="shared" si="154"/>
        <v>0</v>
      </c>
      <c r="BI286" s="27">
        <f t="shared" si="155"/>
        <v>0</v>
      </c>
      <c r="BJ286" s="27">
        <f t="shared" si="156"/>
        <v>0</v>
      </c>
      <c r="BK286" s="27"/>
      <c r="BL286" s="166"/>
      <c r="BM286" s="166"/>
      <c r="BN286" s="166"/>
      <c r="BO286" s="166"/>
      <c r="BP286" s="166"/>
      <c r="BQ286" s="166"/>
      <c r="BR286" s="166"/>
      <c r="BS286" s="166"/>
      <c r="BT286" s="166"/>
      <c r="BU286" s="166"/>
      <c r="BV286" s="166"/>
      <c r="BW286" s="166"/>
      <c r="BX286" s="166"/>
      <c r="BY286" s="166"/>
      <c r="BZ286" s="166"/>
      <c r="CA286" s="166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</row>
    <row r="287" spans="1:91">
      <c r="A287" s="160" t="str">
        <f>IF($D287=1,IF(所有護老者!A287="","",所有護老者!A287),"")</f>
        <v/>
      </c>
      <c r="B287" s="160" t="str">
        <f>IF($D287=1,IF(所有護老者!B287="","",所有護老者!B287),"")</f>
        <v/>
      </c>
      <c r="C287" s="160" t="str">
        <f>IF($D287=1,IF(所有護老者!D287="","",所有護老者!D287),"")</f>
        <v/>
      </c>
      <c r="D287" s="160" t="str">
        <f>IF(所有護老者!C287=1,1,"")</f>
        <v/>
      </c>
      <c r="E287" s="160" t="str">
        <f>IF($D287=1,IF(所有護老者!E287="","",所有護老者!E287),"")</f>
        <v/>
      </c>
      <c r="F287" s="160" t="str">
        <f>IF($D287=1,IF(所有護老者!F287="","",所有護老者!F287),"")</f>
        <v/>
      </c>
      <c r="G287" s="160" t="str">
        <f>IF($D287=1,IF(所有護老者!G287="","",所有護老者!G287),"")</f>
        <v/>
      </c>
      <c r="H287" s="160" t="str">
        <f>IF($D287=1,IF(所有護老者!H287="","",所有護老者!H287),"")</f>
        <v/>
      </c>
      <c r="I287" s="160" t="str">
        <f>IF($D287=1,IF(所有護老者!I287="","",所有護老者!I287),"")</f>
        <v/>
      </c>
      <c r="J287" s="160" t="str">
        <f>IF($D287=1,IF(所有護老者!J287="","",所有護老者!J287),"")</f>
        <v/>
      </c>
      <c r="K287" s="160" t="str">
        <f>IF($D287=1,IF(所有護老者!K287="","",所有護老者!K287),"")</f>
        <v/>
      </c>
      <c r="L287" s="160" t="str">
        <f>IF($D287=1,IF(所有護老者!L287="","",所有護老者!L287),"")</f>
        <v/>
      </c>
      <c r="M287" s="160" t="str">
        <f>IF($D287=1,IF(所有護老者!M287="","",所有護老者!M287),"")</f>
        <v/>
      </c>
      <c r="N287" s="160" t="str">
        <f>IF($D287=1,IF(所有護老者!N287="","",所有護老者!N287),"")</f>
        <v/>
      </c>
      <c r="O287" s="160" t="str">
        <f>IF($D287=1,IF(所有護老者!O287="","",所有護老者!O287),"")</f>
        <v/>
      </c>
      <c r="P287" s="160" t="str">
        <f>IF($D287=1,IF(所有護老者!P287="","",所有護老者!P287),"")</f>
        <v/>
      </c>
      <c r="Q287" s="160" t="str">
        <f>IF($D287=1,IF(所有護老者!Q287="","",所有護老者!Q287),"")</f>
        <v/>
      </c>
      <c r="R287" s="160" t="str">
        <f>IF($D287=1,IF(所有護老者!R287="","",所有護老者!R287),"")</f>
        <v/>
      </c>
      <c r="S287" s="160" t="str">
        <f>IF($D287=1,IF(所有護老者!S287="","",所有護老者!S287),"")</f>
        <v/>
      </c>
      <c r="T287" s="160" t="str">
        <f>IF($D287=1,IF(所有護老者!T287="","",所有護老者!T287),"")</f>
        <v/>
      </c>
      <c r="U287" s="160" t="str">
        <f>IF($D287=1,IF(所有護老者!U287="","",所有護老者!U287),"")</f>
        <v/>
      </c>
      <c r="V287" s="160" t="str">
        <f>IF($D287=1,IF(所有護老者!V287="","",所有護老者!V287),"")</f>
        <v/>
      </c>
      <c r="W287" s="160" t="str">
        <f>IF($D287=1,IF(所有護老者!W287="","",所有護老者!W287),"")</f>
        <v/>
      </c>
      <c r="X287" s="160" t="str">
        <f>IF($D287=1,IF(所有護老者!X287="","",所有護老者!X287),"")</f>
        <v/>
      </c>
      <c r="Y287" s="160" t="str">
        <f>IF($D287=1,IF(所有護老者!Y287="","",所有護老者!Y287),"")</f>
        <v/>
      </c>
      <c r="Z287" s="160" t="str">
        <f>IF($D287=1,IF(所有護老者!Z287="","",所有護老者!Z287),"")</f>
        <v/>
      </c>
      <c r="AA287" s="160" t="str">
        <f>IF($D287=1,IF(所有護老者!AA287="","",所有護老者!AA287),"")</f>
        <v/>
      </c>
      <c r="AB287" s="160" t="str">
        <f>IF($D287=1,IF(所有護老者!AB287="","",所有護老者!AB287),"")</f>
        <v/>
      </c>
      <c r="AC287" s="160" t="str">
        <f>IF($D287=1,IF(所有護老者!AC287="","",所有護老者!AC287),"")</f>
        <v/>
      </c>
      <c r="AD287" s="160" t="str">
        <f>IF($D287=1,IF(所有護老者!AD287="","",所有護老者!AD287),"")</f>
        <v/>
      </c>
      <c r="AE287" s="160" t="str">
        <f>IF($D287=1,IF(所有護老者!AE287="","",所有護老者!AE287),"")</f>
        <v/>
      </c>
      <c r="AF287" s="160" t="str">
        <f>IF($D287=1,IF(所有護老者!AF287="","",所有護老者!AF287),"")</f>
        <v/>
      </c>
      <c r="AG287" s="160" t="str">
        <f>IF($D287=1,IF(所有護老者!AG287="","",所有護老者!AG287),"")</f>
        <v/>
      </c>
      <c r="AH287" s="160" t="str">
        <f>IF(所有護老者!AK287="","",所有護老者!AK287)</f>
        <v/>
      </c>
      <c r="AI287" s="175" t="str">
        <f t="shared" si="133"/>
        <v/>
      </c>
      <c r="AJ287" s="175" t="str">
        <f t="shared" si="134"/>
        <v/>
      </c>
      <c r="AK287" s="175" t="str">
        <f t="shared" si="135"/>
        <v/>
      </c>
      <c r="AL287" s="175" t="str">
        <f t="shared" si="136"/>
        <v/>
      </c>
      <c r="AM287" s="175" t="str">
        <f t="shared" si="137"/>
        <v/>
      </c>
      <c r="AN287" s="175" t="str">
        <f t="shared" si="138"/>
        <v/>
      </c>
      <c r="AO287" s="175" t="str">
        <f t="shared" si="139"/>
        <v/>
      </c>
      <c r="AP287" s="175" t="str">
        <f t="shared" si="140"/>
        <v/>
      </c>
      <c r="AQ287" s="27">
        <f t="shared" si="141"/>
        <v>0</v>
      </c>
      <c r="AR287" s="27"/>
      <c r="AS287" s="27">
        <f t="shared" si="142"/>
        <v>0</v>
      </c>
      <c r="AT287" s="27">
        <f t="shared" si="143"/>
        <v>0</v>
      </c>
      <c r="AU287" s="27">
        <f t="shared" si="144"/>
        <v>0</v>
      </c>
      <c r="AV287" s="27">
        <f t="shared" si="145"/>
        <v>0</v>
      </c>
      <c r="AW287" s="27">
        <f t="shared" si="146"/>
        <v>0</v>
      </c>
      <c r="AX287" s="27">
        <f t="shared" si="147"/>
        <v>0</v>
      </c>
      <c r="AY287" s="27">
        <f t="shared" si="148"/>
        <v>0</v>
      </c>
      <c r="AZ287" s="27">
        <f t="shared" si="149"/>
        <v>0</v>
      </c>
      <c r="BA287" s="176"/>
      <c r="BB287" s="27">
        <f t="shared" si="150"/>
        <v>0</v>
      </c>
      <c r="BC287" s="176"/>
      <c r="BD287" s="276" t="str">
        <f t="shared" si="151"/>
        <v/>
      </c>
      <c r="BE287" s="176"/>
      <c r="BF287" s="27">
        <f t="shared" si="152"/>
        <v>0</v>
      </c>
      <c r="BG287" s="27">
        <f t="shared" si="153"/>
        <v>0</v>
      </c>
      <c r="BH287" s="27">
        <f t="shared" si="154"/>
        <v>0</v>
      </c>
      <c r="BI287" s="27">
        <f t="shared" si="155"/>
        <v>0</v>
      </c>
      <c r="BJ287" s="27">
        <f t="shared" si="156"/>
        <v>0</v>
      </c>
      <c r="BK287" s="27"/>
      <c r="BL287" s="166"/>
      <c r="BM287" s="166"/>
      <c r="BN287" s="166"/>
      <c r="BO287" s="166"/>
      <c r="BP287" s="166"/>
      <c r="BQ287" s="166"/>
      <c r="BR287" s="166"/>
      <c r="BS287" s="166"/>
      <c r="BT287" s="166"/>
      <c r="BU287" s="166"/>
      <c r="BV287" s="166"/>
      <c r="BW287" s="166"/>
      <c r="BX287" s="166"/>
      <c r="BY287" s="166"/>
      <c r="BZ287" s="166"/>
      <c r="CA287" s="166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</row>
    <row r="288" spans="1:91">
      <c r="A288" s="160" t="str">
        <f>IF($D288=1,IF(所有護老者!A288="","",所有護老者!A288),"")</f>
        <v/>
      </c>
      <c r="B288" s="160" t="str">
        <f>IF($D288=1,IF(所有護老者!B288="","",所有護老者!B288),"")</f>
        <v/>
      </c>
      <c r="C288" s="160" t="str">
        <f>IF($D288=1,IF(所有護老者!D288="","",所有護老者!D288),"")</f>
        <v/>
      </c>
      <c r="D288" s="160" t="str">
        <f>IF(所有護老者!C288=1,1,"")</f>
        <v/>
      </c>
      <c r="E288" s="160" t="str">
        <f>IF($D288=1,IF(所有護老者!E288="","",所有護老者!E288),"")</f>
        <v/>
      </c>
      <c r="F288" s="160" t="str">
        <f>IF($D288=1,IF(所有護老者!F288="","",所有護老者!F288),"")</f>
        <v/>
      </c>
      <c r="G288" s="160" t="str">
        <f>IF($D288=1,IF(所有護老者!G288="","",所有護老者!G288),"")</f>
        <v/>
      </c>
      <c r="H288" s="160" t="str">
        <f>IF($D288=1,IF(所有護老者!H288="","",所有護老者!H288),"")</f>
        <v/>
      </c>
      <c r="I288" s="160" t="str">
        <f>IF($D288=1,IF(所有護老者!I288="","",所有護老者!I288),"")</f>
        <v/>
      </c>
      <c r="J288" s="160" t="str">
        <f>IF($D288=1,IF(所有護老者!J288="","",所有護老者!J288),"")</f>
        <v/>
      </c>
      <c r="K288" s="160" t="str">
        <f>IF($D288=1,IF(所有護老者!K288="","",所有護老者!K288),"")</f>
        <v/>
      </c>
      <c r="L288" s="160" t="str">
        <f>IF($D288=1,IF(所有護老者!L288="","",所有護老者!L288),"")</f>
        <v/>
      </c>
      <c r="M288" s="160" t="str">
        <f>IF($D288=1,IF(所有護老者!M288="","",所有護老者!M288),"")</f>
        <v/>
      </c>
      <c r="N288" s="160" t="str">
        <f>IF($D288=1,IF(所有護老者!N288="","",所有護老者!N288),"")</f>
        <v/>
      </c>
      <c r="O288" s="160" t="str">
        <f>IF($D288=1,IF(所有護老者!O288="","",所有護老者!O288),"")</f>
        <v/>
      </c>
      <c r="P288" s="160" t="str">
        <f>IF($D288=1,IF(所有護老者!P288="","",所有護老者!P288),"")</f>
        <v/>
      </c>
      <c r="Q288" s="160" t="str">
        <f>IF($D288=1,IF(所有護老者!Q288="","",所有護老者!Q288),"")</f>
        <v/>
      </c>
      <c r="R288" s="160" t="str">
        <f>IF($D288=1,IF(所有護老者!R288="","",所有護老者!R288),"")</f>
        <v/>
      </c>
      <c r="S288" s="160" t="str">
        <f>IF($D288=1,IF(所有護老者!S288="","",所有護老者!S288),"")</f>
        <v/>
      </c>
      <c r="T288" s="160" t="str">
        <f>IF($D288=1,IF(所有護老者!T288="","",所有護老者!T288),"")</f>
        <v/>
      </c>
      <c r="U288" s="160" t="str">
        <f>IF($D288=1,IF(所有護老者!U288="","",所有護老者!U288),"")</f>
        <v/>
      </c>
      <c r="V288" s="160" t="str">
        <f>IF($D288=1,IF(所有護老者!V288="","",所有護老者!V288),"")</f>
        <v/>
      </c>
      <c r="W288" s="160" t="str">
        <f>IF($D288=1,IF(所有護老者!W288="","",所有護老者!W288),"")</f>
        <v/>
      </c>
      <c r="X288" s="160" t="str">
        <f>IF($D288=1,IF(所有護老者!X288="","",所有護老者!X288),"")</f>
        <v/>
      </c>
      <c r="Y288" s="160" t="str">
        <f>IF($D288=1,IF(所有護老者!Y288="","",所有護老者!Y288),"")</f>
        <v/>
      </c>
      <c r="Z288" s="160" t="str">
        <f>IF($D288=1,IF(所有護老者!Z288="","",所有護老者!Z288),"")</f>
        <v/>
      </c>
      <c r="AA288" s="160" t="str">
        <f>IF($D288=1,IF(所有護老者!AA288="","",所有護老者!AA288),"")</f>
        <v/>
      </c>
      <c r="AB288" s="160" t="str">
        <f>IF($D288=1,IF(所有護老者!AB288="","",所有護老者!AB288),"")</f>
        <v/>
      </c>
      <c r="AC288" s="160" t="str">
        <f>IF($D288=1,IF(所有護老者!AC288="","",所有護老者!AC288),"")</f>
        <v/>
      </c>
      <c r="AD288" s="160" t="str">
        <f>IF($D288=1,IF(所有護老者!AD288="","",所有護老者!AD288),"")</f>
        <v/>
      </c>
      <c r="AE288" s="160" t="str">
        <f>IF($D288=1,IF(所有護老者!AE288="","",所有護老者!AE288),"")</f>
        <v/>
      </c>
      <c r="AF288" s="160" t="str">
        <f>IF($D288=1,IF(所有護老者!AF288="","",所有護老者!AF288),"")</f>
        <v/>
      </c>
      <c r="AG288" s="160" t="str">
        <f>IF($D288=1,IF(所有護老者!AG288="","",所有護老者!AG288),"")</f>
        <v/>
      </c>
      <c r="AH288" s="160" t="str">
        <f>IF(所有護老者!AK288="","",所有護老者!AK288)</f>
        <v/>
      </c>
      <c r="AI288" s="175" t="str">
        <f t="shared" si="133"/>
        <v/>
      </c>
      <c r="AJ288" s="175" t="str">
        <f t="shared" si="134"/>
        <v/>
      </c>
      <c r="AK288" s="175" t="str">
        <f t="shared" si="135"/>
        <v/>
      </c>
      <c r="AL288" s="175" t="str">
        <f t="shared" si="136"/>
        <v/>
      </c>
      <c r="AM288" s="175" t="str">
        <f t="shared" si="137"/>
        <v/>
      </c>
      <c r="AN288" s="175" t="str">
        <f t="shared" si="138"/>
        <v/>
      </c>
      <c r="AO288" s="175" t="str">
        <f t="shared" si="139"/>
        <v/>
      </c>
      <c r="AP288" s="175" t="str">
        <f t="shared" si="140"/>
        <v/>
      </c>
      <c r="AQ288" s="27">
        <f t="shared" si="141"/>
        <v>0</v>
      </c>
      <c r="AR288" s="27"/>
      <c r="AS288" s="27">
        <f t="shared" si="142"/>
        <v>0</v>
      </c>
      <c r="AT288" s="27">
        <f t="shared" si="143"/>
        <v>0</v>
      </c>
      <c r="AU288" s="27">
        <f t="shared" si="144"/>
        <v>0</v>
      </c>
      <c r="AV288" s="27">
        <f t="shared" si="145"/>
        <v>0</v>
      </c>
      <c r="AW288" s="27">
        <f t="shared" si="146"/>
        <v>0</v>
      </c>
      <c r="AX288" s="27">
        <f t="shared" si="147"/>
        <v>0</v>
      </c>
      <c r="AY288" s="27">
        <f t="shared" si="148"/>
        <v>0</v>
      </c>
      <c r="AZ288" s="27">
        <f t="shared" si="149"/>
        <v>0</v>
      </c>
      <c r="BA288" s="176"/>
      <c r="BB288" s="27">
        <f t="shared" si="150"/>
        <v>0</v>
      </c>
      <c r="BC288" s="176"/>
      <c r="BD288" s="276" t="str">
        <f t="shared" si="151"/>
        <v/>
      </c>
      <c r="BE288" s="176"/>
      <c r="BF288" s="27">
        <f t="shared" si="152"/>
        <v>0</v>
      </c>
      <c r="BG288" s="27">
        <f t="shared" si="153"/>
        <v>0</v>
      </c>
      <c r="BH288" s="27">
        <f t="shared" si="154"/>
        <v>0</v>
      </c>
      <c r="BI288" s="27">
        <f t="shared" si="155"/>
        <v>0</v>
      </c>
      <c r="BJ288" s="27">
        <f t="shared" si="156"/>
        <v>0</v>
      </c>
      <c r="BK288" s="27"/>
      <c r="BL288" s="166"/>
      <c r="BM288" s="166"/>
      <c r="BN288" s="166"/>
      <c r="BO288" s="166"/>
      <c r="BP288" s="166"/>
      <c r="BQ288" s="166"/>
      <c r="BR288" s="166"/>
      <c r="BS288" s="166"/>
      <c r="BT288" s="166"/>
      <c r="BU288" s="166"/>
      <c r="BV288" s="166"/>
      <c r="BW288" s="166"/>
      <c r="BX288" s="166"/>
      <c r="BY288" s="166"/>
      <c r="BZ288" s="166"/>
      <c r="CA288" s="166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</row>
    <row r="289" spans="1:91">
      <c r="A289" s="160" t="str">
        <f>IF($D289=1,IF(所有護老者!A289="","",所有護老者!A289),"")</f>
        <v/>
      </c>
      <c r="B289" s="160" t="str">
        <f>IF($D289=1,IF(所有護老者!B289="","",所有護老者!B289),"")</f>
        <v/>
      </c>
      <c r="C289" s="160" t="str">
        <f>IF($D289=1,IF(所有護老者!D289="","",所有護老者!D289),"")</f>
        <v/>
      </c>
      <c r="D289" s="160" t="str">
        <f>IF(所有護老者!C289=1,1,"")</f>
        <v/>
      </c>
      <c r="E289" s="160" t="str">
        <f>IF($D289=1,IF(所有護老者!E289="","",所有護老者!E289),"")</f>
        <v/>
      </c>
      <c r="F289" s="160" t="str">
        <f>IF($D289=1,IF(所有護老者!F289="","",所有護老者!F289),"")</f>
        <v/>
      </c>
      <c r="G289" s="160" t="str">
        <f>IF($D289=1,IF(所有護老者!G289="","",所有護老者!G289),"")</f>
        <v/>
      </c>
      <c r="H289" s="160" t="str">
        <f>IF($D289=1,IF(所有護老者!H289="","",所有護老者!H289),"")</f>
        <v/>
      </c>
      <c r="I289" s="160" t="str">
        <f>IF($D289=1,IF(所有護老者!I289="","",所有護老者!I289),"")</f>
        <v/>
      </c>
      <c r="J289" s="160" t="str">
        <f>IF($D289=1,IF(所有護老者!J289="","",所有護老者!J289),"")</f>
        <v/>
      </c>
      <c r="K289" s="160" t="str">
        <f>IF($D289=1,IF(所有護老者!K289="","",所有護老者!K289),"")</f>
        <v/>
      </c>
      <c r="L289" s="160" t="str">
        <f>IF($D289=1,IF(所有護老者!L289="","",所有護老者!L289),"")</f>
        <v/>
      </c>
      <c r="M289" s="160" t="str">
        <f>IF($D289=1,IF(所有護老者!M289="","",所有護老者!M289),"")</f>
        <v/>
      </c>
      <c r="N289" s="160" t="str">
        <f>IF($D289=1,IF(所有護老者!N289="","",所有護老者!N289),"")</f>
        <v/>
      </c>
      <c r="O289" s="160" t="str">
        <f>IF($D289=1,IF(所有護老者!O289="","",所有護老者!O289),"")</f>
        <v/>
      </c>
      <c r="P289" s="160" t="str">
        <f>IF($D289=1,IF(所有護老者!P289="","",所有護老者!P289),"")</f>
        <v/>
      </c>
      <c r="Q289" s="160" t="str">
        <f>IF($D289=1,IF(所有護老者!Q289="","",所有護老者!Q289),"")</f>
        <v/>
      </c>
      <c r="R289" s="160" t="str">
        <f>IF($D289=1,IF(所有護老者!R289="","",所有護老者!R289),"")</f>
        <v/>
      </c>
      <c r="S289" s="160" t="str">
        <f>IF($D289=1,IF(所有護老者!S289="","",所有護老者!S289),"")</f>
        <v/>
      </c>
      <c r="T289" s="160" t="str">
        <f>IF($D289=1,IF(所有護老者!T289="","",所有護老者!T289),"")</f>
        <v/>
      </c>
      <c r="U289" s="160" t="str">
        <f>IF($D289=1,IF(所有護老者!U289="","",所有護老者!U289),"")</f>
        <v/>
      </c>
      <c r="V289" s="160" t="str">
        <f>IF($D289=1,IF(所有護老者!V289="","",所有護老者!V289),"")</f>
        <v/>
      </c>
      <c r="W289" s="160" t="str">
        <f>IF($D289=1,IF(所有護老者!W289="","",所有護老者!W289),"")</f>
        <v/>
      </c>
      <c r="X289" s="160" t="str">
        <f>IF($D289=1,IF(所有護老者!X289="","",所有護老者!X289),"")</f>
        <v/>
      </c>
      <c r="Y289" s="160" t="str">
        <f>IF($D289=1,IF(所有護老者!Y289="","",所有護老者!Y289),"")</f>
        <v/>
      </c>
      <c r="Z289" s="160" t="str">
        <f>IF($D289=1,IF(所有護老者!Z289="","",所有護老者!Z289),"")</f>
        <v/>
      </c>
      <c r="AA289" s="160" t="str">
        <f>IF($D289=1,IF(所有護老者!AA289="","",所有護老者!AA289),"")</f>
        <v/>
      </c>
      <c r="AB289" s="160" t="str">
        <f>IF($D289=1,IF(所有護老者!AB289="","",所有護老者!AB289),"")</f>
        <v/>
      </c>
      <c r="AC289" s="160" t="str">
        <f>IF($D289=1,IF(所有護老者!AC289="","",所有護老者!AC289),"")</f>
        <v/>
      </c>
      <c r="AD289" s="160" t="str">
        <f>IF($D289=1,IF(所有護老者!AD289="","",所有護老者!AD289),"")</f>
        <v/>
      </c>
      <c r="AE289" s="160" t="str">
        <f>IF($D289=1,IF(所有護老者!AE289="","",所有護老者!AE289),"")</f>
        <v/>
      </c>
      <c r="AF289" s="160" t="str">
        <f>IF($D289=1,IF(所有護老者!AF289="","",所有護老者!AF289),"")</f>
        <v/>
      </c>
      <c r="AG289" s="160" t="str">
        <f>IF($D289=1,IF(所有護老者!AG289="","",所有護老者!AG289),"")</f>
        <v/>
      </c>
      <c r="AH289" s="160" t="str">
        <f>IF(所有護老者!AK289="","",所有護老者!AK289)</f>
        <v/>
      </c>
      <c r="AI289" s="175" t="str">
        <f t="shared" si="133"/>
        <v/>
      </c>
      <c r="AJ289" s="175" t="str">
        <f t="shared" si="134"/>
        <v/>
      </c>
      <c r="AK289" s="175" t="str">
        <f t="shared" si="135"/>
        <v/>
      </c>
      <c r="AL289" s="175" t="str">
        <f t="shared" si="136"/>
        <v/>
      </c>
      <c r="AM289" s="175" t="str">
        <f t="shared" si="137"/>
        <v/>
      </c>
      <c r="AN289" s="175" t="str">
        <f t="shared" si="138"/>
        <v/>
      </c>
      <c r="AO289" s="175" t="str">
        <f t="shared" si="139"/>
        <v/>
      </c>
      <c r="AP289" s="175" t="str">
        <f t="shared" si="140"/>
        <v/>
      </c>
      <c r="AQ289" s="27">
        <f t="shared" si="141"/>
        <v>0</v>
      </c>
      <c r="AR289" s="27"/>
      <c r="AS289" s="27">
        <f t="shared" si="142"/>
        <v>0</v>
      </c>
      <c r="AT289" s="27">
        <f t="shared" si="143"/>
        <v>0</v>
      </c>
      <c r="AU289" s="27">
        <f t="shared" si="144"/>
        <v>0</v>
      </c>
      <c r="AV289" s="27">
        <f t="shared" si="145"/>
        <v>0</v>
      </c>
      <c r="AW289" s="27">
        <f t="shared" si="146"/>
        <v>0</v>
      </c>
      <c r="AX289" s="27">
        <f t="shared" si="147"/>
        <v>0</v>
      </c>
      <c r="AY289" s="27">
        <f t="shared" si="148"/>
        <v>0</v>
      </c>
      <c r="AZ289" s="27">
        <f t="shared" si="149"/>
        <v>0</v>
      </c>
      <c r="BA289" s="176"/>
      <c r="BB289" s="27">
        <f t="shared" si="150"/>
        <v>0</v>
      </c>
      <c r="BC289" s="176"/>
      <c r="BD289" s="276" t="str">
        <f t="shared" si="151"/>
        <v/>
      </c>
      <c r="BE289" s="176"/>
      <c r="BF289" s="27">
        <f t="shared" si="152"/>
        <v>0</v>
      </c>
      <c r="BG289" s="27">
        <f t="shared" si="153"/>
        <v>0</v>
      </c>
      <c r="BH289" s="27">
        <f t="shared" si="154"/>
        <v>0</v>
      </c>
      <c r="BI289" s="27">
        <f t="shared" si="155"/>
        <v>0</v>
      </c>
      <c r="BJ289" s="27">
        <f t="shared" si="156"/>
        <v>0</v>
      </c>
      <c r="BK289" s="27"/>
      <c r="BL289" s="166"/>
      <c r="BM289" s="166"/>
      <c r="BN289" s="166"/>
      <c r="BO289" s="166"/>
      <c r="BP289" s="166"/>
      <c r="BQ289" s="166"/>
      <c r="BR289" s="166"/>
      <c r="BS289" s="166"/>
      <c r="BT289" s="166"/>
      <c r="BU289" s="166"/>
      <c r="BV289" s="166"/>
      <c r="BW289" s="166"/>
      <c r="BX289" s="166"/>
      <c r="BY289" s="166"/>
      <c r="BZ289" s="166"/>
      <c r="CA289" s="166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</row>
    <row r="290" spans="1:91">
      <c r="A290" s="160" t="str">
        <f>IF($D290=1,IF(所有護老者!A290="","",所有護老者!A290),"")</f>
        <v/>
      </c>
      <c r="B290" s="160" t="str">
        <f>IF($D290=1,IF(所有護老者!B290="","",所有護老者!B290),"")</f>
        <v/>
      </c>
      <c r="C290" s="160" t="str">
        <f>IF($D290=1,IF(所有護老者!D290="","",所有護老者!D290),"")</f>
        <v/>
      </c>
      <c r="D290" s="160" t="str">
        <f>IF(所有護老者!C290=1,1,"")</f>
        <v/>
      </c>
      <c r="E290" s="160" t="str">
        <f>IF($D290=1,IF(所有護老者!E290="","",所有護老者!E290),"")</f>
        <v/>
      </c>
      <c r="F290" s="160" t="str">
        <f>IF($D290=1,IF(所有護老者!F290="","",所有護老者!F290),"")</f>
        <v/>
      </c>
      <c r="G290" s="160" t="str">
        <f>IF($D290=1,IF(所有護老者!G290="","",所有護老者!G290),"")</f>
        <v/>
      </c>
      <c r="H290" s="160" t="str">
        <f>IF($D290=1,IF(所有護老者!H290="","",所有護老者!H290),"")</f>
        <v/>
      </c>
      <c r="I290" s="160" t="str">
        <f>IF($D290=1,IF(所有護老者!I290="","",所有護老者!I290),"")</f>
        <v/>
      </c>
      <c r="J290" s="160" t="str">
        <f>IF($D290=1,IF(所有護老者!J290="","",所有護老者!J290),"")</f>
        <v/>
      </c>
      <c r="K290" s="160" t="str">
        <f>IF($D290=1,IF(所有護老者!K290="","",所有護老者!K290),"")</f>
        <v/>
      </c>
      <c r="L290" s="160" t="str">
        <f>IF($D290=1,IF(所有護老者!L290="","",所有護老者!L290),"")</f>
        <v/>
      </c>
      <c r="M290" s="160" t="str">
        <f>IF($D290=1,IF(所有護老者!M290="","",所有護老者!M290),"")</f>
        <v/>
      </c>
      <c r="N290" s="160" t="str">
        <f>IF($D290=1,IF(所有護老者!N290="","",所有護老者!N290),"")</f>
        <v/>
      </c>
      <c r="O290" s="160" t="str">
        <f>IF($D290=1,IF(所有護老者!O290="","",所有護老者!O290),"")</f>
        <v/>
      </c>
      <c r="P290" s="160" t="str">
        <f>IF($D290=1,IF(所有護老者!P290="","",所有護老者!P290),"")</f>
        <v/>
      </c>
      <c r="Q290" s="160" t="str">
        <f>IF($D290=1,IF(所有護老者!Q290="","",所有護老者!Q290),"")</f>
        <v/>
      </c>
      <c r="R290" s="160" t="str">
        <f>IF($D290=1,IF(所有護老者!R290="","",所有護老者!R290),"")</f>
        <v/>
      </c>
      <c r="S290" s="160" t="str">
        <f>IF($D290=1,IF(所有護老者!S290="","",所有護老者!S290),"")</f>
        <v/>
      </c>
      <c r="T290" s="160" t="str">
        <f>IF($D290=1,IF(所有護老者!T290="","",所有護老者!T290),"")</f>
        <v/>
      </c>
      <c r="U290" s="160" t="str">
        <f>IF($D290=1,IF(所有護老者!U290="","",所有護老者!U290),"")</f>
        <v/>
      </c>
      <c r="V290" s="160" t="str">
        <f>IF($D290=1,IF(所有護老者!V290="","",所有護老者!V290),"")</f>
        <v/>
      </c>
      <c r="W290" s="160" t="str">
        <f>IF($D290=1,IF(所有護老者!W290="","",所有護老者!W290),"")</f>
        <v/>
      </c>
      <c r="X290" s="160" t="str">
        <f>IF($D290=1,IF(所有護老者!X290="","",所有護老者!X290),"")</f>
        <v/>
      </c>
      <c r="Y290" s="160" t="str">
        <f>IF($D290=1,IF(所有護老者!Y290="","",所有護老者!Y290),"")</f>
        <v/>
      </c>
      <c r="Z290" s="160" t="str">
        <f>IF($D290=1,IF(所有護老者!Z290="","",所有護老者!Z290),"")</f>
        <v/>
      </c>
      <c r="AA290" s="160" t="str">
        <f>IF($D290=1,IF(所有護老者!AA290="","",所有護老者!AA290),"")</f>
        <v/>
      </c>
      <c r="AB290" s="160" t="str">
        <f>IF($D290=1,IF(所有護老者!AB290="","",所有護老者!AB290),"")</f>
        <v/>
      </c>
      <c r="AC290" s="160" t="str">
        <f>IF($D290=1,IF(所有護老者!AC290="","",所有護老者!AC290),"")</f>
        <v/>
      </c>
      <c r="AD290" s="160" t="str">
        <f>IF($D290=1,IF(所有護老者!AD290="","",所有護老者!AD290),"")</f>
        <v/>
      </c>
      <c r="AE290" s="160" t="str">
        <f>IF($D290=1,IF(所有護老者!AE290="","",所有護老者!AE290),"")</f>
        <v/>
      </c>
      <c r="AF290" s="160" t="str">
        <f>IF($D290=1,IF(所有護老者!AF290="","",所有護老者!AF290),"")</f>
        <v/>
      </c>
      <c r="AG290" s="160" t="str">
        <f>IF($D290=1,IF(所有護老者!AG290="","",所有護老者!AG290),"")</f>
        <v/>
      </c>
      <c r="AH290" s="160" t="str">
        <f>IF(所有護老者!AK290="","",所有護老者!AK290)</f>
        <v/>
      </c>
      <c r="AI290" s="175" t="str">
        <f t="shared" si="133"/>
        <v/>
      </c>
      <c r="AJ290" s="175" t="str">
        <f t="shared" si="134"/>
        <v/>
      </c>
      <c r="AK290" s="175" t="str">
        <f t="shared" si="135"/>
        <v/>
      </c>
      <c r="AL290" s="175" t="str">
        <f t="shared" si="136"/>
        <v/>
      </c>
      <c r="AM290" s="175" t="str">
        <f t="shared" si="137"/>
        <v/>
      </c>
      <c r="AN290" s="175" t="str">
        <f t="shared" si="138"/>
        <v/>
      </c>
      <c r="AO290" s="175" t="str">
        <f t="shared" si="139"/>
        <v/>
      </c>
      <c r="AP290" s="175" t="str">
        <f t="shared" si="140"/>
        <v/>
      </c>
      <c r="AQ290" s="27">
        <f t="shared" si="141"/>
        <v>0</v>
      </c>
      <c r="AR290" s="27"/>
      <c r="AS290" s="27">
        <f t="shared" si="142"/>
        <v>0</v>
      </c>
      <c r="AT290" s="27">
        <f t="shared" si="143"/>
        <v>0</v>
      </c>
      <c r="AU290" s="27">
        <f t="shared" si="144"/>
        <v>0</v>
      </c>
      <c r="AV290" s="27">
        <f t="shared" si="145"/>
        <v>0</v>
      </c>
      <c r="AW290" s="27">
        <f t="shared" si="146"/>
        <v>0</v>
      </c>
      <c r="AX290" s="27">
        <f t="shared" si="147"/>
        <v>0</v>
      </c>
      <c r="AY290" s="27">
        <f t="shared" si="148"/>
        <v>0</v>
      </c>
      <c r="AZ290" s="27">
        <f t="shared" si="149"/>
        <v>0</v>
      </c>
      <c r="BA290" s="176"/>
      <c r="BB290" s="27">
        <f t="shared" si="150"/>
        <v>0</v>
      </c>
      <c r="BC290" s="176"/>
      <c r="BD290" s="276" t="str">
        <f t="shared" si="151"/>
        <v/>
      </c>
      <c r="BE290" s="176"/>
      <c r="BF290" s="27">
        <f t="shared" si="152"/>
        <v>0</v>
      </c>
      <c r="BG290" s="27">
        <f t="shared" si="153"/>
        <v>0</v>
      </c>
      <c r="BH290" s="27">
        <f t="shared" si="154"/>
        <v>0</v>
      </c>
      <c r="BI290" s="27">
        <f t="shared" si="155"/>
        <v>0</v>
      </c>
      <c r="BJ290" s="27">
        <f t="shared" si="156"/>
        <v>0</v>
      </c>
      <c r="BK290" s="27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</row>
    <row r="291" spans="1:91">
      <c r="A291" s="160" t="str">
        <f>IF($D291=1,IF(所有護老者!A291="","",所有護老者!A291),"")</f>
        <v/>
      </c>
      <c r="B291" s="160" t="str">
        <f>IF($D291=1,IF(所有護老者!B291="","",所有護老者!B291),"")</f>
        <v/>
      </c>
      <c r="C291" s="160" t="str">
        <f>IF($D291=1,IF(所有護老者!D291="","",所有護老者!D291),"")</f>
        <v/>
      </c>
      <c r="D291" s="160" t="str">
        <f>IF(所有護老者!C291=1,1,"")</f>
        <v/>
      </c>
      <c r="E291" s="160" t="str">
        <f>IF($D291=1,IF(所有護老者!E291="","",所有護老者!E291),"")</f>
        <v/>
      </c>
      <c r="F291" s="160" t="str">
        <f>IF($D291=1,IF(所有護老者!F291="","",所有護老者!F291),"")</f>
        <v/>
      </c>
      <c r="G291" s="160" t="str">
        <f>IF($D291=1,IF(所有護老者!G291="","",所有護老者!G291),"")</f>
        <v/>
      </c>
      <c r="H291" s="160" t="str">
        <f>IF($D291=1,IF(所有護老者!H291="","",所有護老者!H291),"")</f>
        <v/>
      </c>
      <c r="I291" s="160" t="str">
        <f>IF($D291=1,IF(所有護老者!I291="","",所有護老者!I291),"")</f>
        <v/>
      </c>
      <c r="J291" s="160" t="str">
        <f>IF($D291=1,IF(所有護老者!J291="","",所有護老者!J291),"")</f>
        <v/>
      </c>
      <c r="K291" s="160" t="str">
        <f>IF($D291=1,IF(所有護老者!K291="","",所有護老者!K291),"")</f>
        <v/>
      </c>
      <c r="L291" s="160" t="str">
        <f>IF($D291=1,IF(所有護老者!L291="","",所有護老者!L291),"")</f>
        <v/>
      </c>
      <c r="M291" s="160" t="str">
        <f>IF($D291=1,IF(所有護老者!M291="","",所有護老者!M291),"")</f>
        <v/>
      </c>
      <c r="N291" s="160" t="str">
        <f>IF($D291=1,IF(所有護老者!N291="","",所有護老者!N291),"")</f>
        <v/>
      </c>
      <c r="O291" s="160" t="str">
        <f>IF($D291=1,IF(所有護老者!O291="","",所有護老者!O291),"")</f>
        <v/>
      </c>
      <c r="P291" s="160" t="str">
        <f>IF($D291=1,IF(所有護老者!P291="","",所有護老者!P291),"")</f>
        <v/>
      </c>
      <c r="Q291" s="160" t="str">
        <f>IF($D291=1,IF(所有護老者!Q291="","",所有護老者!Q291),"")</f>
        <v/>
      </c>
      <c r="R291" s="160" t="str">
        <f>IF($D291=1,IF(所有護老者!R291="","",所有護老者!R291),"")</f>
        <v/>
      </c>
      <c r="S291" s="160" t="str">
        <f>IF($D291=1,IF(所有護老者!S291="","",所有護老者!S291),"")</f>
        <v/>
      </c>
      <c r="T291" s="160" t="str">
        <f>IF($D291=1,IF(所有護老者!T291="","",所有護老者!T291),"")</f>
        <v/>
      </c>
      <c r="U291" s="160" t="str">
        <f>IF($D291=1,IF(所有護老者!U291="","",所有護老者!U291),"")</f>
        <v/>
      </c>
      <c r="V291" s="160" t="str">
        <f>IF($D291=1,IF(所有護老者!V291="","",所有護老者!V291),"")</f>
        <v/>
      </c>
      <c r="W291" s="160" t="str">
        <f>IF($D291=1,IF(所有護老者!W291="","",所有護老者!W291),"")</f>
        <v/>
      </c>
      <c r="X291" s="160" t="str">
        <f>IF($D291=1,IF(所有護老者!X291="","",所有護老者!X291),"")</f>
        <v/>
      </c>
      <c r="Y291" s="160" t="str">
        <f>IF($D291=1,IF(所有護老者!Y291="","",所有護老者!Y291),"")</f>
        <v/>
      </c>
      <c r="Z291" s="160" t="str">
        <f>IF($D291=1,IF(所有護老者!Z291="","",所有護老者!Z291),"")</f>
        <v/>
      </c>
      <c r="AA291" s="160" t="str">
        <f>IF($D291=1,IF(所有護老者!AA291="","",所有護老者!AA291),"")</f>
        <v/>
      </c>
      <c r="AB291" s="160" t="str">
        <f>IF($D291=1,IF(所有護老者!AB291="","",所有護老者!AB291),"")</f>
        <v/>
      </c>
      <c r="AC291" s="160" t="str">
        <f>IF($D291=1,IF(所有護老者!AC291="","",所有護老者!AC291),"")</f>
        <v/>
      </c>
      <c r="AD291" s="160" t="str">
        <f>IF($D291=1,IF(所有護老者!AD291="","",所有護老者!AD291),"")</f>
        <v/>
      </c>
      <c r="AE291" s="160" t="str">
        <f>IF($D291=1,IF(所有護老者!AE291="","",所有護老者!AE291),"")</f>
        <v/>
      </c>
      <c r="AF291" s="160" t="str">
        <f>IF($D291=1,IF(所有護老者!AF291="","",所有護老者!AF291),"")</f>
        <v/>
      </c>
      <c r="AG291" s="160" t="str">
        <f>IF($D291=1,IF(所有護老者!AG291="","",所有護老者!AG291),"")</f>
        <v/>
      </c>
      <c r="AH291" s="160" t="str">
        <f>IF(所有護老者!AK291="","",所有護老者!AK291)</f>
        <v/>
      </c>
      <c r="AI291" s="175" t="str">
        <f t="shared" si="133"/>
        <v/>
      </c>
      <c r="AJ291" s="175" t="str">
        <f t="shared" si="134"/>
        <v/>
      </c>
      <c r="AK291" s="175" t="str">
        <f t="shared" si="135"/>
        <v/>
      </c>
      <c r="AL291" s="175" t="str">
        <f t="shared" si="136"/>
        <v/>
      </c>
      <c r="AM291" s="175" t="str">
        <f t="shared" si="137"/>
        <v/>
      </c>
      <c r="AN291" s="175" t="str">
        <f t="shared" si="138"/>
        <v/>
      </c>
      <c r="AO291" s="175" t="str">
        <f t="shared" si="139"/>
        <v/>
      </c>
      <c r="AP291" s="175" t="str">
        <f t="shared" si="140"/>
        <v/>
      </c>
      <c r="AQ291" s="27">
        <f t="shared" si="141"/>
        <v>0</v>
      </c>
      <c r="AR291" s="27"/>
      <c r="AS291" s="27">
        <f t="shared" si="142"/>
        <v>0</v>
      </c>
      <c r="AT291" s="27">
        <f t="shared" si="143"/>
        <v>0</v>
      </c>
      <c r="AU291" s="27">
        <f t="shared" si="144"/>
        <v>0</v>
      </c>
      <c r="AV291" s="27">
        <f t="shared" si="145"/>
        <v>0</v>
      </c>
      <c r="AW291" s="27">
        <f t="shared" si="146"/>
        <v>0</v>
      </c>
      <c r="AX291" s="27">
        <f t="shared" si="147"/>
        <v>0</v>
      </c>
      <c r="AY291" s="27">
        <f t="shared" si="148"/>
        <v>0</v>
      </c>
      <c r="AZ291" s="27">
        <f t="shared" si="149"/>
        <v>0</v>
      </c>
      <c r="BA291" s="176"/>
      <c r="BB291" s="27">
        <f t="shared" si="150"/>
        <v>0</v>
      </c>
      <c r="BC291" s="176"/>
      <c r="BD291" s="276" t="str">
        <f t="shared" si="151"/>
        <v/>
      </c>
      <c r="BE291" s="176"/>
      <c r="BF291" s="27">
        <f t="shared" si="152"/>
        <v>0</v>
      </c>
      <c r="BG291" s="27">
        <f t="shared" si="153"/>
        <v>0</v>
      </c>
      <c r="BH291" s="27">
        <f t="shared" si="154"/>
        <v>0</v>
      </c>
      <c r="BI291" s="27">
        <f t="shared" si="155"/>
        <v>0</v>
      </c>
      <c r="BJ291" s="27">
        <f t="shared" si="156"/>
        <v>0</v>
      </c>
      <c r="BK291" s="27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</row>
    <row r="292" spans="1:91">
      <c r="A292" s="160" t="str">
        <f>IF($D292=1,IF(所有護老者!A292="","",所有護老者!A292),"")</f>
        <v/>
      </c>
      <c r="B292" s="160" t="str">
        <f>IF($D292=1,IF(所有護老者!B292="","",所有護老者!B292),"")</f>
        <v/>
      </c>
      <c r="C292" s="160" t="str">
        <f>IF($D292=1,IF(所有護老者!D292="","",所有護老者!D292),"")</f>
        <v/>
      </c>
      <c r="D292" s="160" t="str">
        <f>IF(所有護老者!C292=1,1,"")</f>
        <v/>
      </c>
      <c r="E292" s="160" t="str">
        <f>IF($D292=1,IF(所有護老者!E292="","",所有護老者!E292),"")</f>
        <v/>
      </c>
      <c r="F292" s="160" t="str">
        <f>IF($D292=1,IF(所有護老者!F292="","",所有護老者!F292),"")</f>
        <v/>
      </c>
      <c r="G292" s="160" t="str">
        <f>IF($D292=1,IF(所有護老者!G292="","",所有護老者!G292),"")</f>
        <v/>
      </c>
      <c r="H292" s="160" t="str">
        <f>IF($D292=1,IF(所有護老者!H292="","",所有護老者!H292),"")</f>
        <v/>
      </c>
      <c r="I292" s="160" t="str">
        <f>IF($D292=1,IF(所有護老者!I292="","",所有護老者!I292),"")</f>
        <v/>
      </c>
      <c r="J292" s="160" t="str">
        <f>IF($D292=1,IF(所有護老者!J292="","",所有護老者!J292),"")</f>
        <v/>
      </c>
      <c r="K292" s="160" t="str">
        <f>IF($D292=1,IF(所有護老者!K292="","",所有護老者!K292),"")</f>
        <v/>
      </c>
      <c r="L292" s="160" t="str">
        <f>IF($D292=1,IF(所有護老者!L292="","",所有護老者!L292),"")</f>
        <v/>
      </c>
      <c r="M292" s="160" t="str">
        <f>IF($D292=1,IF(所有護老者!M292="","",所有護老者!M292),"")</f>
        <v/>
      </c>
      <c r="N292" s="160" t="str">
        <f>IF($D292=1,IF(所有護老者!N292="","",所有護老者!N292),"")</f>
        <v/>
      </c>
      <c r="O292" s="160" t="str">
        <f>IF($D292=1,IF(所有護老者!O292="","",所有護老者!O292),"")</f>
        <v/>
      </c>
      <c r="P292" s="160" t="str">
        <f>IF($D292=1,IF(所有護老者!P292="","",所有護老者!P292),"")</f>
        <v/>
      </c>
      <c r="Q292" s="160" t="str">
        <f>IF($D292=1,IF(所有護老者!Q292="","",所有護老者!Q292),"")</f>
        <v/>
      </c>
      <c r="R292" s="160" t="str">
        <f>IF($D292=1,IF(所有護老者!R292="","",所有護老者!R292),"")</f>
        <v/>
      </c>
      <c r="S292" s="160" t="str">
        <f>IF($D292=1,IF(所有護老者!S292="","",所有護老者!S292),"")</f>
        <v/>
      </c>
      <c r="T292" s="160" t="str">
        <f>IF($D292=1,IF(所有護老者!T292="","",所有護老者!T292),"")</f>
        <v/>
      </c>
      <c r="U292" s="160" t="str">
        <f>IF($D292=1,IF(所有護老者!U292="","",所有護老者!U292),"")</f>
        <v/>
      </c>
      <c r="V292" s="160" t="str">
        <f>IF($D292=1,IF(所有護老者!V292="","",所有護老者!V292),"")</f>
        <v/>
      </c>
      <c r="W292" s="160" t="str">
        <f>IF($D292=1,IF(所有護老者!W292="","",所有護老者!W292),"")</f>
        <v/>
      </c>
      <c r="X292" s="160" t="str">
        <f>IF($D292=1,IF(所有護老者!X292="","",所有護老者!X292),"")</f>
        <v/>
      </c>
      <c r="Y292" s="160" t="str">
        <f>IF($D292=1,IF(所有護老者!Y292="","",所有護老者!Y292),"")</f>
        <v/>
      </c>
      <c r="Z292" s="160" t="str">
        <f>IF($D292=1,IF(所有護老者!Z292="","",所有護老者!Z292),"")</f>
        <v/>
      </c>
      <c r="AA292" s="160" t="str">
        <f>IF($D292=1,IF(所有護老者!AA292="","",所有護老者!AA292),"")</f>
        <v/>
      </c>
      <c r="AB292" s="160" t="str">
        <f>IF($D292=1,IF(所有護老者!AB292="","",所有護老者!AB292),"")</f>
        <v/>
      </c>
      <c r="AC292" s="160" t="str">
        <f>IF($D292=1,IF(所有護老者!AC292="","",所有護老者!AC292),"")</f>
        <v/>
      </c>
      <c r="AD292" s="160" t="str">
        <f>IF($D292=1,IF(所有護老者!AD292="","",所有護老者!AD292),"")</f>
        <v/>
      </c>
      <c r="AE292" s="160" t="str">
        <f>IF($D292=1,IF(所有護老者!AE292="","",所有護老者!AE292),"")</f>
        <v/>
      </c>
      <c r="AF292" s="160" t="str">
        <f>IF($D292=1,IF(所有護老者!AF292="","",所有護老者!AF292),"")</f>
        <v/>
      </c>
      <c r="AG292" s="160" t="str">
        <f>IF($D292=1,IF(所有護老者!AG292="","",所有護老者!AG292),"")</f>
        <v/>
      </c>
      <c r="AH292" s="160" t="str">
        <f>IF(所有護老者!AK292="","",所有護老者!AK292)</f>
        <v/>
      </c>
      <c r="AI292" s="175" t="str">
        <f t="shared" si="133"/>
        <v/>
      </c>
      <c r="AJ292" s="175" t="str">
        <f t="shared" si="134"/>
        <v/>
      </c>
      <c r="AK292" s="175" t="str">
        <f t="shared" si="135"/>
        <v/>
      </c>
      <c r="AL292" s="175" t="str">
        <f t="shared" si="136"/>
        <v/>
      </c>
      <c r="AM292" s="175" t="str">
        <f t="shared" si="137"/>
        <v/>
      </c>
      <c r="AN292" s="175" t="str">
        <f t="shared" si="138"/>
        <v/>
      </c>
      <c r="AO292" s="175" t="str">
        <f t="shared" si="139"/>
        <v/>
      </c>
      <c r="AP292" s="175" t="str">
        <f t="shared" si="140"/>
        <v/>
      </c>
      <c r="AQ292" s="27">
        <f t="shared" si="141"/>
        <v>0</v>
      </c>
      <c r="AR292" s="27"/>
      <c r="AS292" s="27">
        <f t="shared" si="142"/>
        <v>0</v>
      </c>
      <c r="AT292" s="27">
        <f t="shared" si="143"/>
        <v>0</v>
      </c>
      <c r="AU292" s="27">
        <f t="shared" si="144"/>
        <v>0</v>
      </c>
      <c r="AV292" s="27">
        <f t="shared" si="145"/>
        <v>0</v>
      </c>
      <c r="AW292" s="27">
        <f t="shared" si="146"/>
        <v>0</v>
      </c>
      <c r="AX292" s="27">
        <f t="shared" si="147"/>
        <v>0</v>
      </c>
      <c r="AY292" s="27">
        <f t="shared" si="148"/>
        <v>0</v>
      </c>
      <c r="AZ292" s="27">
        <f t="shared" si="149"/>
        <v>0</v>
      </c>
      <c r="BA292" s="176"/>
      <c r="BB292" s="27">
        <f t="shared" si="150"/>
        <v>0</v>
      </c>
      <c r="BC292" s="176"/>
      <c r="BD292" s="276" t="str">
        <f t="shared" si="151"/>
        <v/>
      </c>
      <c r="BE292" s="176"/>
      <c r="BF292" s="27">
        <f t="shared" si="152"/>
        <v>0</v>
      </c>
      <c r="BG292" s="27">
        <f t="shared" si="153"/>
        <v>0</v>
      </c>
      <c r="BH292" s="27">
        <f t="shared" si="154"/>
        <v>0</v>
      </c>
      <c r="BI292" s="27">
        <f t="shared" si="155"/>
        <v>0</v>
      </c>
      <c r="BJ292" s="27">
        <f t="shared" si="156"/>
        <v>0</v>
      </c>
      <c r="BK292" s="27"/>
      <c r="BL292" s="166"/>
      <c r="BM292" s="166"/>
      <c r="BN292" s="166"/>
      <c r="BO292" s="166"/>
      <c r="BP292" s="166"/>
      <c r="BQ292" s="166"/>
      <c r="BR292" s="166"/>
      <c r="BS292" s="166"/>
      <c r="BT292" s="166"/>
      <c r="BU292" s="166"/>
      <c r="BV292" s="166"/>
      <c r="BW292" s="166"/>
      <c r="BX292" s="166"/>
      <c r="BY292" s="166"/>
      <c r="BZ292" s="166"/>
      <c r="CA292" s="166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</row>
    <row r="293" spans="1:91">
      <c r="A293" s="160" t="str">
        <f>IF($D293=1,IF(所有護老者!A293="","",所有護老者!A293),"")</f>
        <v/>
      </c>
      <c r="B293" s="160" t="str">
        <f>IF($D293=1,IF(所有護老者!B293="","",所有護老者!B293),"")</f>
        <v/>
      </c>
      <c r="C293" s="160" t="str">
        <f>IF($D293=1,IF(所有護老者!D293="","",所有護老者!D293),"")</f>
        <v/>
      </c>
      <c r="D293" s="160" t="str">
        <f>IF(所有護老者!C293=1,1,"")</f>
        <v/>
      </c>
      <c r="E293" s="160" t="str">
        <f>IF($D293=1,IF(所有護老者!E293="","",所有護老者!E293),"")</f>
        <v/>
      </c>
      <c r="F293" s="160" t="str">
        <f>IF($D293=1,IF(所有護老者!F293="","",所有護老者!F293),"")</f>
        <v/>
      </c>
      <c r="G293" s="160" t="str">
        <f>IF($D293=1,IF(所有護老者!G293="","",所有護老者!G293),"")</f>
        <v/>
      </c>
      <c r="H293" s="160" t="str">
        <f>IF($D293=1,IF(所有護老者!H293="","",所有護老者!H293),"")</f>
        <v/>
      </c>
      <c r="I293" s="160" t="str">
        <f>IF($D293=1,IF(所有護老者!I293="","",所有護老者!I293),"")</f>
        <v/>
      </c>
      <c r="J293" s="160" t="str">
        <f>IF($D293=1,IF(所有護老者!J293="","",所有護老者!J293),"")</f>
        <v/>
      </c>
      <c r="K293" s="160" t="str">
        <f>IF($D293=1,IF(所有護老者!K293="","",所有護老者!K293),"")</f>
        <v/>
      </c>
      <c r="L293" s="160" t="str">
        <f>IF($D293=1,IF(所有護老者!L293="","",所有護老者!L293),"")</f>
        <v/>
      </c>
      <c r="M293" s="160" t="str">
        <f>IF($D293=1,IF(所有護老者!M293="","",所有護老者!M293),"")</f>
        <v/>
      </c>
      <c r="N293" s="160" t="str">
        <f>IF($D293=1,IF(所有護老者!N293="","",所有護老者!N293),"")</f>
        <v/>
      </c>
      <c r="O293" s="160" t="str">
        <f>IF($D293=1,IF(所有護老者!O293="","",所有護老者!O293),"")</f>
        <v/>
      </c>
      <c r="P293" s="160" t="str">
        <f>IF($D293=1,IF(所有護老者!P293="","",所有護老者!P293),"")</f>
        <v/>
      </c>
      <c r="Q293" s="160" t="str">
        <f>IF($D293=1,IF(所有護老者!Q293="","",所有護老者!Q293),"")</f>
        <v/>
      </c>
      <c r="R293" s="160" t="str">
        <f>IF($D293=1,IF(所有護老者!R293="","",所有護老者!R293),"")</f>
        <v/>
      </c>
      <c r="S293" s="160" t="str">
        <f>IF($D293=1,IF(所有護老者!S293="","",所有護老者!S293),"")</f>
        <v/>
      </c>
      <c r="T293" s="160" t="str">
        <f>IF($D293=1,IF(所有護老者!T293="","",所有護老者!T293),"")</f>
        <v/>
      </c>
      <c r="U293" s="160" t="str">
        <f>IF($D293=1,IF(所有護老者!U293="","",所有護老者!U293),"")</f>
        <v/>
      </c>
      <c r="V293" s="160" t="str">
        <f>IF($D293=1,IF(所有護老者!V293="","",所有護老者!V293),"")</f>
        <v/>
      </c>
      <c r="W293" s="160" t="str">
        <f>IF($D293=1,IF(所有護老者!W293="","",所有護老者!W293),"")</f>
        <v/>
      </c>
      <c r="X293" s="160" t="str">
        <f>IF($D293=1,IF(所有護老者!X293="","",所有護老者!X293),"")</f>
        <v/>
      </c>
      <c r="Y293" s="160" t="str">
        <f>IF($D293=1,IF(所有護老者!Y293="","",所有護老者!Y293),"")</f>
        <v/>
      </c>
      <c r="Z293" s="160" t="str">
        <f>IF($D293=1,IF(所有護老者!Z293="","",所有護老者!Z293),"")</f>
        <v/>
      </c>
      <c r="AA293" s="160" t="str">
        <f>IF($D293=1,IF(所有護老者!AA293="","",所有護老者!AA293),"")</f>
        <v/>
      </c>
      <c r="AB293" s="160" t="str">
        <f>IF($D293=1,IF(所有護老者!AB293="","",所有護老者!AB293),"")</f>
        <v/>
      </c>
      <c r="AC293" s="160" t="str">
        <f>IF($D293=1,IF(所有護老者!AC293="","",所有護老者!AC293),"")</f>
        <v/>
      </c>
      <c r="AD293" s="160" t="str">
        <f>IF($D293=1,IF(所有護老者!AD293="","",所有護老者!AD293),"")</f>
        <v/>
      </c>
      <c r="AE293" s="160" t="str">
        <f>IF($D293=1,IF(所有護老者!AE293="","",所有護老者!AE293),"")</f>
        <v/>
      </c>
      <c r="AF293" s="160" t="str">
        <f>IF($D293=1,IF(所有護老者!AF293="","",所有護老者!AF293),"")</f>
        <v/>
      </c>
      <c r="AG293" s="160" t="str">
        <f>IF($D293=1,IF(所有護老者!AG293="","",所有護老者!AG293),"")</f>
        <v/>
      </c>
      <c r="AH293" s="160" t="str">
        <f>IF(所有護老者!AK293="","",所有護老者!AK293)</f>
        <v/>
      </c>
      <c r="AI293" s="175" t="str">
        <f t="shared" si="133"/>
        <v/>
      </c>
      <c r="AJ293" s="175" t="str">
        <f t="shared" si="134"/>
        <v/>
      </c>
      <c r="AK293" s="175" t="str">
        <f t="shared" si="135"/>
        <v/>
      </c>
      <c r="AL293" s="175" t="str">
        <f t="shared" si="136"/>
        <v/>
      </c>
      <c r="AM293" s="175" t="str">
        <f t="shared" si="137"/>
        <v/>
      </c>
      <c r="AN293" s="175" t="str">
        <f t="shared" si="138"/>
        <v/>
      </c>
      <c r="AO293" s="175" t="str">
        <f t="shared" si="139"/>
        <v/>
      </c>
      <c r="AP293" s="175" t="str">
        <f t="shared" si="140"/>
        <v/>
      </c>
      <c r="AQ293" s="27">
        <f t="shared" si="141"/>
        <v>0</v>
      </c>
      <c r="AR293" s="27"/>
      <c r="AS293" s="27">
        <f t="shared" si="142"/>
        <v>0</v>
      </c>
      <c r="AT293" s="27">
        <f t="shared" si="143"/>
        <v>0</v>
      </c>
      <c r="AU293" s="27">
        <f t="shared" si="144"/>
        <v>0</v>
      </c>
      <c r="AV293" s="27">
        <f t="shared" si="145"/>
        <v>0</v>
      </c>
      <c r="AW293" s="27">
        <f t="shared" si="146"/>
        <v>0</v>
      </c>
      <c r="AX293" s="27">
        <f t="shared" si="147"/>
        <v>0</v>
      </c>
      <c r="AY293" s="27">
        <f t="shared" si="148"/>
        <v>0</v>
      </c>
      <c r="AZ293" s="27">
        <f t="shared" si="149"/>
        <v>0</v>
      </c>
      <c r="BA293" s="176"/>
      <c r="BB293" s="27">
        <f t="shared" si="150"/>
        <v>0</v>
      </c>
      <c r="BC293" s="176"/>
      <c r="BD293" s="276" t="str">
        <f t="shared" si="151"/>
        <v/>
      </c>
      <c r="BE293" s="176"/>
      <c r="BF293" s="27">
        <f t="shared" si="152"/>
        <v>0</v>
      </c>
      <c r="BG293" s="27">
        <f t="shared" si="153"/>
        <v>0</v>
      </c>
      <c r="BH293" s="27">
        <f t="shared" si="154"/>
        <v>0</v>
      </c>
      <c r="BI293" s="27">
        <f t="shared" si="155"/>
        <v>0</v>
      </c>
      <c r="BJ293" s="27">
        <f t="shared" si="156"/>
        <v>0</v>
      </c>
      <c r="BK293" s="27"/>
      <c r="BL293" s="166"/>
      <c r="BM293" s="166"/>
      <c r="BN293" s="166"/>
      <c r="BO293" s="166"/>
      <c r="BP293" s="166"/>
      <c r="BQ293" s="166"/>
      <c r="BR293" s="166"/>
      <c r="BS293" s="166"/>
      <c r="BT293" s="166"/>
      <c r="BU293" s="166"/>
      <c r="BV293" s="166"/>
      <c r="BW293" s="166"/>
      <c r="BX293" s="166"/>
      <c r="BY293" s="166"/>
      <c r="BZ293" s="166"/>
      <c r="CA293" s="166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</row>
    <row r="294" spans="1:91">
      <c r="A294" s="160" t="str">
        <f>IF($D294=1,IF(所有護老者!A294="","",所有護老者!A294),"")</f>
        <v/>
      </c>
      <c r="B294" s="160" t="str">
        <f>IF($D294=1,IF(所有護老者!B294="","",所有護老者!B294),"")</f>
        <v/>
      </c>
      <c r="C294" s="160" t="str">
        <f>IF($D294=1,IF(所有護老者!D294="","",所有護老者!D294),"")</f>
        <v/>
      </c>
      <c r="D294" s="160" t="str">
        <f>IF(所有護老者!C294=1,1,"")</f>
        <v/>
      </c>
      <c r="E294" s="160" t="str">
        <f>IF($D294=1,IF(所有護老者!E294="","",所有護老者!E294),"")</f>
        <v/>
      </c>
      <c r="F294" s="160" t="str">
        <f>IF($D294=1,IF(所有護老者!F294="","",所有護老者!F294),"")</f>
        <v/>
      </c>
      <c r="G294" s="160" t="str">
        <f>IF($D294=1,IF(所有護老者!G294="","",所有護老者!G294),"")</f>
        <v/>
      </c>
      <c r="H294" s="160" t="str">
        <f>IF($D294=1,IF(所有護老者!H294="","",所有護老者!H294),"")</f>
        <v/>
      </c>
      <c r="I294" s="160" t="str">
        <f>IF($D294=1,IF(所有護老者!I294="","",所有護老者!I294),"")</f>
        <v/>
      </c>
      <c r="J294" s="160" t="str">
        <f>IF($D294=1,IF(所有護老者!J294="","",所有護老者!J294),"")</f>
        <v/>
      </c>
      <c r="K294" s="160" t="str">
        <f>IF($D294=1,IF(所有護老者!K294="","",所有護老者!K294),"")</f>
        <v/>
      </c>
      <c r="L294" s="160" t="str">
        <f>IF($D294=1,IF(所有護老者!L294="","",所有護老者!L294),"")</f>
        <v/>
      </c>
      <c r="M294" s="160" t="str">
        <f>IF($D294=1,IF(所有護老者!M294="","",所有護老者!M294),"")</f>
        <v/>
      </c>
      <c r="N294" s="160" t="str">
        <f>IF($D294=1,IF(所有護老者!N294="","",所有護老者!N294),"")</f>
        <v/>
      </c>
      <c r="O294" s="160" t="str">
        <f>IF($D294=1,IF(所有護老者!O294="","",所有護老者!O294),"")</f>
        <v/>
      </c>
      <c r="P294" s="160" t="str">
        <f>IF($D294=1,IF(所有護老者!P294="","",所有護老者!P294),"")</f>
        <v/>
      </c>
      <c r="Q294" s="160" t="str">
        <f>IF($D294=1,IF(所有護老者!Q294="","",所有護老者!Q294),"")</f>
        <v/>
      </c>
      <c r="R294" s="160" t="str">
        <f>IF($D294=1,IF(所有護老者!R294="","",所有護老者!R294),"")</f>
        <v/>
      </c>
      <c r="S294" s="160" t="str">
        <f>IF($D294=1,IF(所有護老者!S294="","",所有護老者!S294),"")</f>
        <v/>
      </c>
      <c r="T294" s="160" t="str">
        <f>IF($D294=1,IF(所有護老者!T294="","",所有護老者!T294),"")</f>
        <v/>
      </c>
      <c r="U294" s="160" t="str">
        <f>IF($D294=1,IF(所有護老者!U294="","",所有護老者!U294),"")</f>
        <v/>
      </c>
      <c r="V294" s="160" t="str">
        <f>IF($D294=1,IF(所有護老者!V294="","",所有護老者!V294),"")</f>
        <v/>
      </c>
      <c r="W294" s="160" t="str">
        <f>IF($D294=1,IF(所有護老者!W294="","",所有護老者!W294),"")</f>
        <v/>
      </c>
      <c r="X294" s="160" t="str">
        <f>IF($D294=1,IF(所有護老者!X294="","",所有護老者!X294),"")</f>
        <v/>
      </c>
      <c r="Y294" s="160" t="str">
        <f>IF($D294=1,IF(所有護老者!Y294="","",所有護老者!Y294),"")</f>
        <v/>
      </c>
      <c r="Z294" s="160" t="str">
        <f>IF($D294=1,IF(所有護老者!Z294="","",所有護老者!Z294),"")</f>
        <v/>
      </c>
      <c r="AA294" s="160" t="str">
        <f>IF($D294=1,IF(所有護老者!AA294="","",所有護老者!AA294),"")</f>
        <v/>
      </c>
      <c r="AB294" s="160" t="str">
        <f>IF($D294=1,IF(所有護老者!AB294="","",所有護老者!AB294),"")</f>
        <v/>
      </c>
      <c r="AC294" s="160" t="str">
        <f>IF($D294=1,IF(所有護老者!AC294="","",所有護老者!AC294),"")</f>
        <v/>
      </c>
      <c r="AD294" s="160" t="str">
        <f>IF($D294=1,IF(所有護老者!AD294="","",所有護老者!AD294),"")</f>
        <v/>
      </c>
      <c r="AE294" s="160" t="str">
        <f>IF($D294=1,IF(所有護老者!AE294="","",所有護老者!AE294),"")</f>
        <v/>
      </c>
      <c r="AF294" s="160" t="str">
        <f>IF($D294=1,IF(所有護老者!AF294="","",所有護老者!AF294),"")</f>
        <v/>
      </c>
      <c r="AG294" s="160" t="str">
        <f>IF($D294=1,IF(所有護老者!AG294="","",所有護老者!AG294),"")</f>
        <v/>
      </c>
      <c r="AH294" s="160" t="str">
        <f>IF(所有護老者!AK294="","",所有護老者!AK294)</f>
        <v/>
      </c>
      <c r="AI294" s="175" t="str">
        <f t="shared" si="133"/>
        <v/>
      </c>
      <c r="AJ294" s="175" t="str">
        <f t="shared" si="134"/>
        <v/>
      </c>
      <c r="AK294" s="175" t="str">
        <f t="shared" si="135"/>
        <v/>
      </c>
      <c r="AL294" s="175" t="str">
        <f t="shared" si="136"/>
        <v/>
      </c>
      <c r="AM294" s="175" t="str">
        <f t="shared" si="137"/>
        <v/>
      </c>
      <c r="AN294" s="175" t="str">
        <f t="shared" si="138"/>
        <v/>
      </c>
      <c r="AO294" s="175" t="str">
        <f t="shared" si="139"/>
        <v/>
      </c>
      <c r="AP294" s="175" t="str">
        <f t="shared" si="140"/>
        <v/>
      </c>
      <c r="AQ294" s="27">
        <f t="shared" si="141"/>
        <v>0</v>
      </c>
      <c r="AR294" s="27"/>
      <c r="AS294" s="27">
        <f t="shared" si="142"/>
        <v>0</v>
      </c>
      <c r="AT294" s="27">
        <f t="shared" si="143"/>
        <v>0</v>
      </c>
      <c r="AU294" s="27">
        <f t="shared" si="144"/>
        <v>0</v>
      </c>
      <c r="AV294" s="27">
        <f t="shared" si="145"/>
        <v>0</v>
      </c>
      <c r="AW294" s="27">
        <f t="shared" si="146"/>
        <v>0</v>
      </c>
      <c r="AX294" s="27">
        <f t="shared" si="147"/>
        <v>0</v>
      </c>
      <c r="AY294" s="27">
        <f t="shared" si="148"/>
        <v>0</v>
      </c>
      <c r="AZ294" s="27">
        <f t="shared" si="149"/>
        <v>0</v>
      </c>
      <c r="BA294" s="176"/>
      <c r="BB294" s="27">
        <f t="shared" si="150"/>
        <v>0</v>
      </c>
      <c r="BC294" s="176"/>
      <c r="BD294" s="276" t="str">
        <f t="shared" si="151"/>
        <v/>
      </c>
      <c r="BE294" s="176"/>
      <c r="BF294" s="27">
        <f t="shared" si="152"/>
        <v>0</v>
      </c>
      <c r="BG294" s="27">
        <f t="shared" si="153"/>
        <v>0</v>
      </c>
      <c r="BH294" s="27">
        <f t="shared" si="154"/>
        <v>0</v>
      </c>
      <c r="BI294" s="27">
        <f t="shared" si="155"/>
        <v>0</v>
      </c>
      <c r="BJ294" s="27">
        <f t="shared" si="156"/>
        <v>0</v>
      </c>
      <c r="BK294" s="27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</row>
    <row r="295" spans="1:91">
      <c r="A295" s="160" t="str">
        <f>IF($D295=1,IF(所有護老者!A295="","",所有護老者!A295),"")</f>
        <v/>
      </c>
      <c r="B295" s="160" t="str">
        <f>IF($D295=1,IF(所有護老者!B295="","",所有護老者!B295),"")</f>
        <v/>
      </c>
      <c r="C295" s="160" t="str">
        <f>IF($D295=1,IF(所有護老者!D295="","",所有護老者!D295),"")</f>
        <v/>
      </c>
      <c r="D295" s="160" t="str">
        <f>IF(所有護老者!C295=1,1,"")</f>
        <v/>
      </c>
      <c r="E295" s="160" t="str">
        <f>IF($D295=1,IF(所有護老者!E295="","",所有護老者!E295),"")</f>
        <v/>
      </c>
      <c r="F295" s="160" t="str">
        <f>IF($D295=1,IF(所有護老者!F295="","",所有護老者!F295),"")</f>
        <v/>
      </c>
      <c r="G295" s="160" t="str">
        <f>IF($D295=1,IF(所有護老者!G295="","",所有護老者!G295),"")</f>
        <v/>
      </c>
      <c r="H295" s="160" t="str">
        <f>IF($D295=1,IF(所有護老者!H295="","",所有護老者!H295),"")</f>
        <v/>
      </c>
      <c r="I295" s="160" t="str">
        <f>IF($D295=1,IF(所有護老者!I295="","",所有護老者!I295),"")</f>
        <v/>
      </c>
      <c r="J295" s="160" t="str">
        <f>IF($D295=1,IF(所有護老者!J295="","",所有護老者!J295),"")</f>
        <v/>
      </c>
      <c r="K295" s="160" t="str">
        <f>IF($D295=1,IF(所有護老者!K295="","",所有護老者!K295),"")</f>
        <v/>
      </c>
      <c r="L295" s="160" t="str">
        <f>IF($D295=1,IF(所有護老者!L295="","",所有護老者!L295),"")</f>
        <v/>
      </c>
      <c r="M295" s="160" t="str">
        <f>IF($D295=1,IF(所有護老者!M295="","",所有護老者!M295),"")</f>
        <v/>
      </c>
      <c r="N295" s="160" t="str">
        <f>IF($D295=1,IF(所有護老者!N295="","",所有護老者!N295),"")</f>
        <v/>
      </c>
      <c r="O295" s="160" t="str">
        <f>IF($D295=1,IF(所有護老者!O295="","",所有護老者!O295),"")</f>
        <v/>
      </c>
      <c r="P295" s="160" t="str">
        <f>IF($D295=1,IF(所有護老者!P295="","",所有護老者!P295),"")</f>
        <v/>
      </c>
      <c r="Q295" s="160" t="str">
        <f>IF($D295=1,IF(所有護老者!Q295="","",所有護老者!Q295),"")</f>
        <v/>
      </c>
      <c r="R295" s="160" t="str">
        <f>IF($D295=1,IF(所有護老者!R295="","",所有護老者!R295),"")</f>
        <v/>
      </c>
      <c r="S295" s="160" t="str">
        <f>IF($D295=1,IF(所有護老者!S295="","",所有護老者!S295),"")</f>
        <v/>
      </c>
      <c r="T295" s="160" t="str">
        <f>IF($D295=1,IF(所有護老者!T295="","",所有護老者!T295),"")</f>
        <v/>
      </c>
      <c r="U295" s="160" t="str">
        <f>IF($D295=1,IF(所有護老者!U295="","",所有護老者!U295),"")</f>
        <v/>
      </c>
      <c r="V295" s="160" t="str">
        <f>IF($D295=1,IF(所有護老者!V295="","",所有護老者!V295),"")</f>
        <v/>
      </c>
      <c r="W295" s="160" t="str">
        <f>IF($D295=1,IF(所有護老者!W295="","",所有護老者!W295),"")</f>
        <v/>
      </c>
      <c r="X295" s="160" t="str">
        <f>IF($D295=1,IF(所有護老者!X295="","",所有護老者!X295),"")</f>
        <v/>
      </c>
      <c r="Y295" s="160" t="str">
        <f>IF($D295=1,IF(所有護老者!Y295="","",所有護老者!Y295),"")</f>
        <v/>
      </c>
      <c r="Z295" s="160" t="str">
        <f>IF($D295=1,IF(所有護老者!Z295="","",所有護老者!Z295),"")</f>
        <v/>
      </c>
      <c r="AA295" s="160" t="str">
        <f>IF($D295=1,IF(所有護老者!AA295="","",所有護老者!AA295),"")</f>
        <v/>
      </c>
      <c r="AB295" s="160" t="str">
        <f>IF($D295=1,IF(所有護老者!AB295="","",所有護老者!AB295),"")</f>
        <v/>
      </c>
      <c r="AC295" s="160" t="str">
        <f>IF($D295=1,IF(所有護老者!AC295="","",所有護老者!AC295),"")</f>
        <v/>
      </c>
      <c r="AD295" s="160" t="str">
        <f>IF($D295=1,IF(所有護老者!AD295="","",所有護老者!AD295),"")</f>
        <v/>
      </c>
      <c r="AE295" s="160" t="str">
        <f>IF($D295=1,IF(所有護老者!AE295="","",所有護老者!AE295),"")</f>
        <v/>
      </c>
      <c r="AF295" s="160" t="str">
        <f>IF($D295=1,IF(所有護老者!AF295="","",所有護老者!AF295),"")</f>
        <v/>
      </c>
      <c r="AG295" s="160" t="str">
        <f>IF($D295=1,IF(所有護老者!AG295="","",所有護老者!AG295),"")</f>
        <v/>
      </c>
      <c r="AH295" s="160" t="str">
        <f>IF(所有護老者!AK295="","",所有護老者!AK295)</f>
        <v/>
      </c>
      <c r="AI295" s="175" t="str">
        <f t="shared" si="133"/>
        <v/>
      </c>
      <c r="AJ295" s="175" t="str">
        <f t="shared" si="134"/>
        <v/>
      </c>
      <c r="AK295" s="175" t="str">
        <f t="shared" si="135"/>
        <v/>
      </c>
      <c r="AL295" s="175" t="str">
        <f t="shared" si="136"/>
        <v/>
      </c>
      <c r="AM295" s="175" t="str">
        <f t="shared" si="137"/>
        <v/>
      </c>
      <c r="AN295" s="175" t="str">
        <f t="shared" si="138"/>
        <v/>
      </c>
      <c r="AO295" s="175" t="str">
        <f t="shared" si="139"/>
        <v/>
      </c>
      <c r="AP295" s="175" t="str">
        <f t="shared" si="140"/>
        <v/>
      </c>
      <c r="AQ295" s="27">
        <f t="shared" si="141"/>
        <v>0</v>
      </c>
      <c r="AR295" s="27"/>
      <c r="AS295" s="27">
        <f t="shared" si="142"/>
        <v>0</v>
      </c>
      <c r="AT295" s="27">
        <f t="shared" si="143"/>
        <v>0</v>
      </c>
      <c r="AU295" s="27">
        <f t="shared" si="144"/>
        <v>0</v>
      </c>
      <c r="AV295" s="27">
        <f t="shared" si="145"/>
        <v>0</v>
      </c>
      <c r="AW295" s="27">
        <f t="shared" si="146"/>
        <v>0</v>
      </c>
      <c r="AX295" s="27">
        <f t="shared" si="147"/>
        <v>0</v>
      </c>
      <c r="AY295" s="27">
        <f t="shared" si="148"/>
        <v>0</v>
      </c>
      <c r="AZ295" s="27">
        <f t="shared" si="149"/>
        <v>0</v>
      </c>
      <c r="BA295" s="176"/>
      <c r="BB295" s="27">
        <f t="shared" si="150"/>
        <v>0</v>
      </c>
      <c r="BC295" s="176"/>
      <c r="BD295" s="276" t="str">
        <f t="shared" si="151"/>
        <v/>
      </c>
      <c r="BE295" s="176"/>
      <c r="BF295" s="27">
        <f t="shared" si="152"/>
        <v>0</v>
      </c>
      <c r="BG295" s="27">
        <f t="shared" si="153"/>
        <v>0</v>
      </c>
      <c r="BH295" s="27">
        <f t="shared" si="154"/>
        <v>0</v>
      </c>
      <c r="BI295" s="27">
        <f t="shared" si="155"/>
        <v>0</v>
      </c>
      <c r="BJ295" s="27">
        <f t="shared" si="156"/>
        <v>0</v>
      </c>
      <c r="BK295" s="27"/>
      <c r="BL295" s="166"/>
      <c r="BM295" s="166"/>
      <c r="BN295" s="166"/>
      <c r="BO295" s="166"/>
      <c r="BP295" s="166"/>
      <c r="BQ295" s="166"/>
      <c r="BR295" s="166"/>
      <c r="BS295" s="166"/>
      <c r="BT295" s="166"/>
      <c r="BU295" s="166"/>
      <c r="BV295" s="166"/>
      <c r="BW295" s="166"/>
      <c r="BX295" s="166"/>
      <c r="BY295" s="166"/>
      <c r="BZ295" s="166"/>
      <c r="CA295" s="166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</row>
    <row r="296" spans="1:91">
      <c r="A296" s="160" t="str">
        <f>IF($D296=1,IF(所有護老者!A296="","",所有護老者!A296),"")</f>
        <v/>
      </c>
      <c r="B296" s="160" t="str">
        <f>IF($D296=1,IF(所有護老者!B296="","",所有護老者!B296),"")</f>
        <v/>
      </c>
      <c r="C296" s="160" t="str">
        <f>IF($D296=1,IF(所有護老者!D296="","",所有護老者!D296),"")</f>
        <v/>
      </c>
      <c r="D296" s="160" t="str">
        <f>IF(所有護老者!C296=1,1,"")</f>
        <v/>
      </c>
      <c r="E296" s="160" t="str">
        <f>IF($D296=1,IF(所有護老者!E296="","",所有護老者!E296),"")</f>
        <v/>
      </c>
      <c r="F296" s="160" t="str">
        <f>IF($D296=1,IF(所有護老者!F296="","",所有護老者!F296),"")</f>
        <v/>
      </c>
      <c r="G296" s="160" t="str">
        <f>IF($D296=1,IF(所有護老者!G296="","",所有護老者!G296),"")</f>
        <v/>
      </c>
      <c r="H296" s="160" t="str">
        <f>IF($D296=1,IF(所有護老者!H296="","",所有護老者!H296),"")</f>
        <v/>
      </c>
      <c r="I296" s="160" t="str">
        <f>IF($D296=1,IF(所有護老者!I296="","",所有護老者!I296),"")</f>
        <v/>
      </c>
      <c r="J296" s="160" t="str">
        <f>IF($D296=1,IF(所有護老者!J296="","",所有護老者!J296),"")</f>
        <v/>
      </c>
      <c r="K296" s="160" t="str">
        <f>IF($D296=1,IF(所有護老者!K296="","",所有護老者!K296),"")</f>
        <v/>
      </c>
      <c r="L296" s="160" t="str">
        <f>IF($D296=1,IF(所有護老者!L296="","",所有護老者!L296),"")</f>
        <v/>
      </c>
      <c r="M296" s="160" t="str">
        <f>IF($D296=1,IF(所有護老者!M296="","",所有護老者!M296),"")</f>
        <v/>
      </c>
      <c r="N296" s="160" t="str">
        <f>IF($D296=1,IF(所有護老者!N296="","",所有護老者!N296),"")</f>
        <v/>
      </c>
      <c r="O296" s="160" t="str">
        <f>IF($D296=1,IF(所有護老者!O296="","",所有護老者!O296),"")</f>
        <v/>
      </c>
      <c r="P296" s="160" t="str">
        <f>IF($D296=1,IF(所有護老者!P296="","",所有護老者!P296),"")</f>
        <v/>
      </c>
      <c r="Q296" s="160" t="str">
        <f>IF($D296=1,IF(所有護老者!Q296="","",所有護老者!Q296),"")</f>
        <v/>
      </c>
      <c r="R296" s="160" t="str">
        <f>IF($D296=1,IF(所有護老者!R296="","",所有護老者!R296),"")</f>
        <v/>
      </c>
      <c r="S296" s="160" t="str">
        <f>IF($D296=1,IF(所有護老者!S296="","",所有護老者!S296),"")</f>
        <v/>
      </c>
      <c r="T296" s="160" t="str">
        <f>IF($D296=1,IF(所有護老者!T296="","",所有護老者!T296),"")</f>
        <v/>
      </c>
      <c r="U296" s="160" t="str">
        <f>IF($D296=1,IF(所有護老者!U296="","",所有護老者!U296),"")</f>
        <v/>
      </c>
      <c r="V296" s="160" t="str">
        <f>IF($D296=1,IF(所有護老者!V296="","",所有護老者!V296),"")</f>
        <v/>
      </c>
      <c r="W296" s="160" t="str">
        <f>IF($D296=1,IF(所有護老者!W296="","",所有護老者!W296),"")</f>
        <v/>
      </c>
      <c r="X296" s="160" t="str">
        <f>IF($D296=1,IF(所有護老者!X296="","",所有護老者!X296),"")</f>
        <v/>
      </c>
      <c r="Y296" s="160" t="str">
        <f>IF($D296=1,IF(所有護老者!Y296="","",所有護老者!Y296),"")</f>
        <v/>
      </c>
      <c r="Z296" s="160" t="str">
        <f>IF($D296=1,IF(所有護老者!Z296="","",所有護老者!Z296),"")</f>
        <v/>
      </c>
      <c r="AA296" s="160" t="str">
        <f>IF($D296=1,IF(所有護老者!AA296="","",所有護老者!AA296),"")</f>
        <v/>
      </c>
      <c r="AB296" s="160" t="str">
        <f>IF($D296=1,IF(所有護老者!AB296="","",所有護老者!AB296),"")</f>
        <v/>
      </c>
      <c r="AC296" s="160" t="str">
        <f>IF($D296=1,IF(所有護老者!AC296="","",所有護老者!AC296),"")</f>
        <v/>
      </c>
      <c r="AD296" s="160" t="str">
        <f>IF($D296=1,IF(所有護老者!AD296="","",所有護老者!AD296),"")</f>
        <v/>
      </c>
      <c r="AE296" s="160" t="str">
        <f>IF($D296=1,IF(所有護老者!AE296="","",所有護老者!AE296),"")</f>
        <v/>
      </c>
      <c r="AF296" s="160" t="str">
        <f>IF($D296=1,IF(所有護老者!AF296="","",所有護老者!AF296),"")</f>
        <v/>
      </c>
      <c r="AG296" s="160" t="str">
        <f>IF($D296=1,IF(所有護老者!AG296="","",所有護老者!AG296),"")</f>
        <v/>
      </c>
      <c r="AH296" s="160" t="str">
        <f>IF(所有護老者!AK296="","",所有護老者!AK296)</f>
        <v/>
      </c>
      <c r="AI296" s="175" t="str">
        <f t="shared" si="133"/>
        <v/>
      </c>
      <c r="AJ296" s="175" t="str">
        <f t="shared" si="134"/>
        <v/>
      </c>
      <c r="AK296" s="175" t="str">
        <f t="shared" si="135"/>
        <v/>
      </c>
      <c r="AL296" s="175" t="str">
        <f t="shared" si="136"/>
        <v/>
      </c>
      <c r="AM296" s="175" t="str">
        <f t="shared" si="137"/>
        <v/>
      </c>
      <c r="AN296" s="175" t="str">
        <f t="shared" si="138"/>
        <v/>
      </c>
      <c r="AO296" s="175" t="str">
        <f t="shared" si="139"/>
        <v/>
      </c>
      <c r="AP296" s="175" t="str">
        <f t="shared" si="140"/>
        <v/>
      </c>
      <c r="AQ296" s="27">
        <f t="shared" si="141"/>
        <v>0</v>
      </c>
      <c r="AR296" s="27"/>
      <c r="AS296" s="27">
        <f t="shared" si="142"/>
        <v>0</v>
      </c>
      <c r="AT296" s="27">
        <f t="shared" si="143"/>
        <v>0</v>
      </c>
      <c r="AU296" s="27">
        <f t="shared" si="144"/>
        <v>0</v>
      </c>
      <c r="AV296" s="27">
        <f t="shared" si="145"/>
        <v>0</v>
      </c>
      <c r="AW296" s="27">
        <f t="shared" si="146"/>
        <v>0</v>
      </c>
      <c r="AX296" s="27">
        <f t="shared" si="147"/>
        <v>0</v>
      </c>
      <c r="AY296" s="27">
        <f t="shared" si="148"/>
        <v>0</v>
      </c>
      <c r="AZ296" s="27">
        <f t="shared" si="149"/>
        <v>0</v>
      </c>
      <c r="BA296" s="176"/>
      <c r="BB296" s="27">
        <f t="shared" si="150"/>
        <v>0</v>
      </c>
      <c r="BC296" s="176"/>
      <c r="BD296" s="276" t="str">
        <f t="shared" si="151"/>
        <v/>
      </c>
      <c r="BE296" s="176"/>
      <c r="BF296" s="27">
        <f t="shared" si="152"/>
        <v>0</v>
      </c>
      <c r="BG296" s="27">
        <f t="shared" si="153"/>
        <v>0</v>
      </c>
      <c r="BH296" s="27">
        <f t="shared" si="154"/>
        <v>0</v>
      </c>
      <c r="BI296" s="27">
        <f t="shared" si="155"/>
        <v>0</v>
      </c>
      <c r="BJ296" s="27">
        <f t="shared" si="156"/>
        <v>0</v>
      </c>
      <c r="BK296" s="27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</row>
    <row r="297" spans="1:91">
      <c r="A297" s="160" t="str">
        <f>IF($D297=1,IF(所有護老者!A297="","",所有護老者!A297),"")</f>
        <v/>
      </c>
      <c r="B297" s="160" t="str">
        <f>IF($D297=1,IF(所有護老者!B297="","",所有護老者!B297),"")</f>
        <v/>
      </c>
      <c r="C297" s="160" t="str">
        <f>IF($D297=1,IF(所有護老者!D297="","",所有護老者!D297),"")</f>
        <v/>
      </c>
      <c r="D297" s="160" t="str">
        <f>IF(所有護老者!C297=1,1,"")</f>
        <v/>
      </c>
      <c r="E297" s="160" t="str">
        <f>IF($D297=1,IF(所有護老者!E297="","",所有護老者!E297),"")</f>
        <v/>
      </c>
      <c r="F297" s="160" t="str">
        <f>IF($D297=1,IF(所有護老者!F297="","",所有護老者!F297),"")</f>
        <v/>
      </c>
      <c r="G297" s="160" t="str">
        <f>IF($D297=1,IF(所有護老者!G297="","",所有護老者!G297),"")</f>
        <v/>
      </c>
      <c r="H297" s="160" t="str">
        <f>IF($D297=1,IF(所有護老者!H297="","",所有護老者!H297),"")</f>
        <v/>
      </c>
      <c r="I297" s="160" t="str">
        <f>IF($D297=1,IF(所有護老者!I297="","",所有護老者!I297),"")</f>
        <v/>
      </c>
      <c r="J297" s="160" t="str">
        <f>IF($D297=1,IF(所有護老者!J297="","",所有護老者!J297),"")</f>
        <v/>
      </c>
      <c r="K297" s="160" t="str">
        <f>IF($D297=1,IF(所有護老者!K297="","",所有護老者!K297),"")</f>
        <v/>
      </c>
      <c r="L297" s="160" t="str">
        <f>IF($D297=1,IF(所有護老者!L297="","",所有護老者!L297),"")</f>
        <v/>
      </c>
      <c r="M297" s="160" t="str">
        <f>IF($D297=1,IF(所有護老者!M297="","",所有護老者!M297),"")</f>
        <v/>
      </c>
      <c r="N297" s="160" t="str">
        <f>IF($D297=1,IF(所有護老者!N297="","",所有護老者!N297),"")</f>
        <v/>
      </c>
      <c r="O297" s="160" t="str">
        <f>IF($D297=1,IF(所有護老者!O297="","",所有護老者!O297),"")</f>
        <v/>
      </c>
      <c r="P297" s="160" t="str">
        <f>IF($D297=1,IF(所有護老者!P297="","",所有護老者!P297),"")</f>
        <v/>
      </c>
      <c r="Q297" s="160" t="str">
        <f>IF($D297=1,IF(所有護老者!Q297="","",所有護老者!Q297),"")</f>
        <v/>
      </c>
      <c r="R297" s="160" t="str">
        <f>IF($D297=1,IF(所有護老者!R297="","",所有護老者!R297),"")</f>
        <v/>
      </c>
      <c r="S297" s="160" t="str">
        <f>IF($D297=1,IF(所有護老者!S297="","",所有護老者!S297),"")</f>
        <v/>
      </c>
      <c r="T297" s="160" t="str">
        <f>IF($D297=1,IF(所有護老者!T297="","",所有護老者!T297),"")</f>
        <v/>
      </c>
      <c r="U297" s="160" t="str">
        <f>IF($D297=1,IF(所有護老者!U297="","",所有護老者!U297),"")</f>
        <v/>
      </c>
      <c r="V297" s="160" t="str">
        <f>IF($D297=1,IF(所有護老者!V297="","",所有護老者!V297),"")</f>
        <v/>
      </c>
      <c r="W297" s="160" t="str">
        <f>IF($D297=1,IF(所有護老者!W297="","",所有護老者!W297),"")</f>
        <v/>
      </c>
      <c r="X297" s="160" t="str">
        <f>IF($D297=1,IF(所有護老者!X297="","",所有護老者!X297),"")</f>
        <v/>
      </c>
      <c r="Y297" s="160" t="str">
        <f>IF($D297=1,IF(所有護老者!Y297="","",所有護老者!Y297),"")</f>
        <v/>
      </c>
      <c r="Z297" s="160" t="str">
        <f>IF($D297=1,IF(所有護老者!Z297="","",所有護老者!Z297),"")</f>
        <v/>
      </c>
      <c r="AA297" s="160" t="str">
        <f>IF($D297=1,IF(所有護老者!AA297="","",所有護老者!AA297),"")</f>
        <v/>
      </c>
      <c r="AB297" s="160" t="str">
        <f>IF($D297=1,IF(所有護老者!AB297="","",所有護老者!AB297),"")</f>
        <v/>
      </c>
      <c r="AC297" s="160" t="str">
        <f>IF($D297=1,IF(所有護老者!AC297="","",所有護老者!AC297),"")</f>
        <v/>
      </c>
      <c r="AD297" s="160" t="str">
        <f>IF($D297=1,IF(所有護老者!AD297="","",所有護老者!AD297),"")</f>
        <v/>
      </c>
      <c r="AE297" s="160" t="str">
        <f>IF($D297=1,IF(所有護老者!AE297="","",所有護老者!AE297),"")</f>
        <v/>
      </c>
      <c r="AF297" s="160" t="str">
        <f>IF($D297=1,IF(所有護老者!AF297="","",所有護老者!AF297),"")</f>
        <v/>
      </c>
      <c r="AG297" s="160" t="str">
        <f>IF($D297=1,IF(所有護老者!AG297="","",所有護老者!AG297),"")</f>
        <v/>
      </c>
      <c r="AH297" s="160" t="str">
        <f>IF(所有護老者!AK297="","",所有護老者!AK297)</f>
        <v/>
      </c>
      <c r="AI297" s="175" t="str">
        <f t="shared" si="133"/>
        <v/>
      </c>
      <c r="AJ297" s="175" t="str">
        <f t="shared" si="134"/>
        <v/>
      </c>
      <c r="AK297" s="175" t="str">
        <f t="shared" si="135"/>
        <v/>
      </c>
      <c r="AL297" s="175" t="str">
        <f t="shared" si="136"/>
        <v/>
      </c>
      <c r="AM297" s="175" t="str">
        <f t="shared" si="137"/>
        <v/>
      </c>
      <c r="AN297" s="175" t="str">
        <f t="shared" si="138"/>
        <v/>
      </c>
      <c r="AO297" s="175" t="str">
        <f t="shared" si="139"/>
        <v/>
      </c>
      <c r="AP297" s="175" t="str">
        <f t="shared" si="140"/>
        <v/>
      </c>
      <c r="AQ297" s="27">
        <f t="shared" si="141"/>
        <v>0</v>
      </c>
      <c r="AR297" s="27"/>
      <c r="AS297" s="27">
        <f t="shared" si="142"/>
        <v>0</v>
      </c>
      <c r="AT297" s="27">
        <f t="shared" si="143"/>
        <v>0</v>
      </c>
      <c r="AU297" s="27">
        <f t="shared" si="144"/>
        <v>0</v>
      </c>
      <c r="AV297" s="27">
        <f t="shared" si="145"/>
        <v>0</v>
      </c>
      <c r="AW297" s="27">
        <f t="shared" si="146"/>
        <v>0</v>
      </c>
      <c r="AX297" s="27">
        <f t="shared" si="147"/>
        <v>0</v>
      </c>
      <c r="AY297" s="27">
        <f t="shared" si="148"/>
        <v>0</v>
      </c>
      <c r="AZ297" s="27">
        <f t="shared" si="149"/>
        <v>0</v>
      </c>
      <c r="BA297" s="176"/>
      <c r="BB297" s="27">
        <f t="shared" si="150"/>
        <v>0</v>
      </c>
      <c r="BC297" s="176"/>
      <c r="BD297" s="276" t="str">
        <f t="shared" si="151"/>
        <v/>
      </c>
      <c r="BE297" s="176"/>
      <c r="BF297" s="27">
        <f t="shared" si="152"/>
        <v>0</v>
      </c>
      <c r="BG297" s="27">
        <f t="shared" si="153"/>
        <v>0</v>
      </c>
      <c r="BH297" s="27">
        <f t="shared" si="154"/>
        <v>0</v>
      </c>
      <c r="BI297" s="27">
        <f t="shared" si="155"/>
        <v>0</v>
      </c>
      <c r="BJ297" s="27">
        <f t="shared" si="156"/>
        <v>0</v>
      </c>
      <c r="BK297" s="27"/>
      <c r="BL297" s="166"/>
      <c r="BM297" s="166"/>
      <c r="BN297" s="166"/>
      <c r="BO297" s="166"/>
      <c r="BP297" s="166"/>
      <c r="BQ297" s="166"/>
      <c r="BR297" s="166"/>
      <c r="BS297" s="166"/>
      <c r="BT297" s="166"/>
      <c r="BU297" s="166"/>
      <c r="BV297" s="166"/>
      <c r="BW297" s="166"/>
      <c r="BX297" s="166"/>
      <c r="BY297" s="166"/>
      <c r="BZ297" s="166"/>
      <c r="CA297" s="166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</row>
    <row r="298" spans="1:91">
      <c r="A298" s="160" t="str">
        <f>IF($D298=1,IF(所有護老者!A298="","",所有護老者!A298),"")</f>
        <v/>
      </c>
      <c r="B298" s="160" t="str">
        <f>IF($D298=1,IF(所有護老者!B298="","",所有護老者!B298),"")</f>
        <v/>
      </c>
      <c r="C298" s="160" t="str">
        <f>IF($D298=1,IF(所有護老者!D298="","",所有護老者!D298),"")</f>
        <v/>
      </c>
      <c r="D298" s="160" t="str">
        <f>IF(所有護老者!C298=1,1,"")</f>
        <v/>
      </c>
      <c r="E298" s="160" t="str">
        <f>IF($D298=1,IF(所有護老者!E298="","",所有護老者!E298),"")</f>
        <v/>
      </c>
      <c r="F298" s="160" t="str">
        <f>IF($D298=1,IF(所有護老者!F298="","",所有護老者!F298),"")</f>
        <v/>
      </c>
      <c r="G298" s="160" t="str">
        <f>IF($D298=1,IF(所有護老者!G298="","",所有護老者!G298),"")</f>
        <v/>
      </c>
      <c r="H298" s="160" t="str">
        <f>IF($D298=1,IF(所有護老者!H298="","",所有護老者!H298),"")</f>
        <v/>
      </c>
      <c r="I298" s="160" t="str">
        <f>IF($D298=1,IF(所有護老者!I298="","",所有護老者!I298),"")</f>
        <v/>
      </c>
      <c r="J298" s="160" t="str">
        <f>IF($D298=1,IF(所有護老者!J298="","",所有護老者!J298),"")</f>
        <v/>
      </c>
      <c r="K298" s="160" t="str">
        <f>IF($D298=1,IF(所有護老者!K298="","",所有護老者!K298),"")</f>
        <v/>
      </c>
      <c r="L298" s="160" t="str">
        <f>IF($D298=1,IF(所有護老者!L298="","",所有護老者!L298),"")</f>
        <v/>
      </c>
      <c r="M298" s="160" t="str">
        <f>IF($D298=1,IF(所有護老者!M298="","",所有護老者!M298),"")</f>
        <v/>
      </c>
      <c r="N298" s="160" t="str">
        <f>IF($D298=1,IF(所有護老者!N298="","",所有護老者!N298),"")</f>
        <v/>
      </c>
      <c r="O298" s="160" t="str">
        <f>IF($D298=1,IF(所有護老者!O298="","",所有護老者!O298),"")</f>
        <v/>
      </c>
      <c r="P298" s="160" t="str">
        <f>IF($D298=1,IF(所有護老者!P298="","",所有護老者!P298),"")</f>
        <v/>
      </c>
      <c r="Q298" s="160" t="str">
        <f>IF($D298=1,IF(所有護老者!Q298="","",所有護老者!Q298),"")</f>
        <v/>
      </c>
      <c r="R298" s="160" t="str">
        <f>IF($D298=1,IF(所有護老者!R298="","",所有護老者!R298),"")</f>
        <v/>
      </c>
      <c r="S298" s="160" t="str">
        <f>IF($D298=1,IF(所有護老者!S298="","",所有護老者!S298),"")</f>
        <v/>
      </c>
      <c r="T298" s="160" t="str">
        <f>IF($D298=1,IF(所有護老者!T298="","",所有護老者!T298),"")</f>
        <v/>
      </c>
      <c r="U298" s="160" t="str">
        <f>IF($D298=1,IF(所有護老者!U298="","",所有護老者!U298),"")</f>
        <v/>
      </c>
      <c r="V298" s="160" t="str">
        <f>IF($D298=1,IF(所有護老者!V298="","",所有護老者!V298),"")</f>
        <v/>
      </c>
      <c r="W298" s="160" t="str">
        <f>IF($D298=1,IF(所有護老者!W298="","",所有護老者!W298),"")</f>
        <v/>
      </c>
      <c r="X298" s="160" t="str">
        <f>IF($D298=1,IF(所有護老者!X298="","",所有護老者!X298),"")</f>
        <v/>
      </c>
      <c r="Y298" s="160" t="str">
        <f>IF($D298=1,IF(所有護老者!Y298="","",所有護老者!Y298),"")</f>
        <v/>
      </c>
      <c r="Z298" s="160" t="str">
        <f>IF($D298=1,IF(所有護老者!Z298="","",所有護老者!Z298),"")</f>
        <v/>
      </c>
      <c r="AA298" s="160" t="str">
        <f>IF($D298=1,IF(所有護老者!AA298="","",所有護老者!AA298),"")</f>
        <v/>
      </c>
      <c r="AB298" s="160" t="str">
        <f>IF($D298=1,IF(所有護老者!AB298="","",所有護老者!AB298),"")</f>
        <v/>
      </c>
      <c r="AC298" s="160" t="str">
        <f>IF($D298=1,IF(所有護老者!AC298="","",所有護老者!AC298),"")</f>
        <v/>
      </c>
      <c r="AD298" s="160" t="str">
        <f>IF($D298=1,IF(所有護老者!AD298="","",所有護老者!AD298),"")</f>
        <v/>
      </c>
      <c r="AE298" s="160" t="str">
        <f>IF($D298=1,IF(所有護老者!AE298="","",所有護老者!AE298),"")</f>
        <v/>
      </c>
      <c r="AF298" s="160" t="str">
        <f>IF($D298=1,IF(所有護老者!AF298="","",所有護老者!AF298),"")</f>
        <v/>
      </c>
      <c r="AG298" s="160" t="str">
        <f>IF($D298=1,IF(所有護老者!AG298="","",所有護老者!AG298),"")</f>
        <v/>
      </c>
      <c r="AH298" s="160" t="str">
        <f>IF(所有護老者!AK298="","",所有護老者!AK298)</f>
        <v/>
      </c>
      <c r="AI298" s="175" t="str">
        <f t="shared" si="133"/>
        <v/>
      </c>
      <c r="AJ298" s="175" t="str">
        <f t="shared" si="134"/>
        <v/>
      </c>
      <c r="AK298" s="175" t="str">
        <f t="shared" si="135"/>
        <v/>
      </c>
      <c r="AL298" s="175" t="str">
        <f t="shared" si="136"/>
        <v/>
      </c>
      <c r="AM298" s="175" t="str">
        <f t="shared" si="137"/>
        <v/>
      </c>
      <c r="AN298" s="175" t="str">
        <f t="shared" si="138"/>
        <v/>
      </c>
      <c r="AO298" s="175" t="str">
        <f t="shared" si="139"/>
        <v/>
      </c>
      <c r="AP298" s="175" t="str">
        <f t="shared" si="140"/>
        <v/>
      </c>
      <c r="AQ298" s="27">
        <f t="shared" si="141"/>
        <v>0</v>
      </c>
      <c r="AR298" s="27"/>
      <c r="AS298" s="27">
        <f t="shared" si="142"/>
        <v>0</v>
      </c>
      <c r="AT298" s="27">
        <f t="shared" si="143"/>
        <v>0</v>
      </c>
      <c r="AU298" s="27">
        <f t="shared" si="144"/>
        <v>0</v>
      </c>
      <c r="AV298" s="27">
        <f t="shared" si="145"/>
        <v>0</v>
      </c>
      <c r="AW298" s="27">
        <f t="shared" si="146"/>
        <v>0</v>
      </c>
      <c r="AX298" s="27">
        <f t="shared" si="147"/>
        <v>0</v>
      </c>
      <c r="AY298" s="27">
        <f t="shared" si="148"/>
        <v>0</v>
      </c>
      <c r="AZ298" s="27">
        <f t="shared" si="149"/>
        <v>0</v>
      </c>
      <c r="BA298" s="176"/>
      <c r="BB298" s="27">
        <f t="shared" si="150"/>
        <v>0</v>
      </c>
      <c r="BC298" s="176"/>
      <c r="BD298" s="276" t="str">
        <f t="shared" si="151"/>
        <v/>
      </c>
      <c r="BE298" s="176"/>
      <c r="BF298" s="27">
        <f t="shared" si="152"/>
        <v>0</v>
      </c>
      <c r="BG298" s="27">
        <f t="shared" si="153"/>
        <v>0</v>
      </c>
      <c r="BH298" s="27">
        <f t="shared" si="154"/>
        <v>0</v>
      </c>
      <c r="BI298" s="27">
        <f t="shared" si="155"/>
        <v>0</v>
      </c>
      <c r="BJ298" s="27">
        <f t="shared" si="156"/>
        <v>0</v>
      </c>
      <c r="BK298" s="27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</row>
    <row r="299" spans="1:91">
      <c r="A299" s="160" t="str">
        <f>IF($D299=1,IF(所有護老者!A299="","",所有護老者!A299),"")</f>
        <v/>
      </c>
      <c r="B299" s="160" t="str">
        <f>IF($D299=1,IF(所有護老者!B299="","",所有護老者!B299),"")</f>
        <v/>
      </c>
      <c r="C299" s="160" t="str">
        <f>IF($D299=1,IF(所有護老者!D299="","",所有護老者!D299),"")</f>
        <v/>
      </c>
      <c r="D299" s="160" t="str">
        <f>IF(所有護老者!C299=1,1,"")</f>
        <v/>
      </c>
      <c r="E299" s="160" t="str">
        <f>IF($D299=1,IF(所有護老者!E299="","",所有護老者!E299),"")</f>
        <v/>
      </c>
      <c r="F299" s="160" t="str">
        <f>IF($D299=1,IF(所有護老者!F299="","",所有護老者!F299),"")</f>
        <v/>
      </c>
      <c r="G299" s="160" t="str">
        <f>IF($D299=1,IF(所有護老者!G299="","",所有護老者!G299),"")</f>
        <v/>
      </c>
      <c r="H299" s="160" t="str">
        <f>IF($D299=1,IF(所有護老者!H299="","",所有護老者!H299),"")</f>
        <v/>
      </c>
      <c r="I299" s="160" t="str">
        <f>IF($D299=1,IF(所有護老者!I299="","",所有護老者!I299),"")</f>
        <v/>
      </c>
      <c r="J299" s="160" t="str">
        <f>IF($D299=1,IF(所有護老者!J299="","",所有護老者!J299),"")</f>
        <v/>
      </c>
      <c r="K299" s="160" t="str">
        <f>IF($D299=1,IF(所有護老者!K299="","",所有護老者!K299),"")</f>
        <v/>
      </c>
      <c r="L299" s="160" t="str">
        <f>IF($D299=1,IF(所有護老者!L299="","",所有護老者!L299),"")</f>
        <v/>
      </c>
      <c r="M299" s="160" t="str">
        <f>IF($D299=1,IF(所有護老者!M299="","",所有護老者!M299),"")</f>
        <v/>
      </c>
      <c r="N299" s="160" t="str">
        <f>IF($D299=1,IF(所有護老者!N299="","",所有護老者!N299),"")</f>
        <v/>
      </c>
      <c r="O299" s="160" t="str">
        <f>IF($D299=1,IF(所有護老者!O299="","",所有護老者!O299),"")</f>
        <v/>
      </c>
      <c r="P299" s="160" t="str">
        <f>IF($D299=1,IF(所有護老者!P299="","",所有護老者!P299),"")</f>
        <v/>
      </c>
      <c r="Q299" s="160" t="str">
        <f>IF($D299=1,IF(所有護老者!Q299="","",所有護老者!Q299),"")</f>
        <v/>
      </c>
      <c r="R299" s="160" t="str">
        <f>IF($D299=1,IF(所有護老者!R299="","",所有護老者!R299),"")</f>
        <v/>
      </c>
      <c r="S299" s="160" t="str">
        <f>IF($D299=1,IF(所有護老者!S299="","",所有護老者!S299),"")</f>
        <v/>
      </c>
      <c r="T299" s="160" t="str">
        <f>IF($D299=1,IF(所有護老者!T299="","",所有護老者!T299),"")</f>
        <v/>
      </c>
      <c r="U299" s="160" t="str">
        <f>IF($D299=1,IF(所有護老者!U299="","",所有護老者!U299),"")</f>
        <v/>
      </c>
      <c r="V299" s="160" t="str">
        <f>IF($D299=1,IF(所有護老者!V299="","",所有護老者!V299),"")</f>
        <v/>
      </c>
      <c r="W299" s="160" t="str">
        <f>IF($D299=1,IF(所有護老者!W299="","",所有護老者!W299),"")</f>
        <v/>
      </c>
      <c r="X299" s="160" t="str">
        <f>IF($D299=1,IF(所有護老者!X299="","",所有護老者!X299),"")</f>
        <v/>
      </c>
      <c r="Y299" s="160" t="str">
        <f>IF($D299=1,IF(所有護老者!Y299="","",所有護老者!Y299),"")</f>
        <v/>
      </c>
      <c r="Z299" s="160" t="str">
        <f>IF($D299=1,IF(所有護老者!Z299="","",所有護老者!Z299),"")</f>
        <v/>
      </c>
      <c r="AA299" s="160" t="str">
        <f>IF($D299=1,IF(所有護老者!AA299="","",所有護老者!AA299),"")</f>
        <v/>
      </c>
      <c r="AB299" s="160" t="str">
        <f>IF($D299=1,IF(所有護老者!AB299="","",所有護老者!AB299),"")</f>
        <v/>
      </c>
      <c r="AC299" s="160" t="str">
        <f>IF($D299=1,IF(所有護老者!AC299="","",所有護老者!AC299),"")</f>
        <v/>
      </c>
      <c r="AD299" s="160" t="str">
        <f>IF($D299=1,IF(所有護老者!AD299="","",所有護老者!AD299),"")</f>
        <v/>
      </c>
      <c r="AE299" s="160" t="str">
        <f>IF($D299=1,IF(所有護老者!AE299="","",所有護老者!AE299),"")</f>
        <v/>
      </c>
      <c r="AF299" s="160" t="str">
        <f>IF($D299=1,IF(所有護老者!AF299="","",所有護老者!AF299),"")</f>
        <v/>
      </c>
      <c r="AG299" s="160" t="str">
        <f>IF($D299=1,IF(所有護老者!AG299="","",所有護老者!AG299),"")</f>
        <v/>
      </c>
      <c r="AH299" s="160" t="str">
        <f>IF(所有護老者!AK299="","",所有護老者!AK299)</f>
        <v/>
      </c>
      <c r="AI299" s="175" t="str">
        <f t="shared" si="133"/>
        <v/>
      </c>
      <c r="AJ299" s="175" t="str">
        <f t="shared" si="134"/>
        <v/>
      </c>
      <c r="AK299" s="175" t="str">
        <f t="shared" si="135"/>
        <v/>
      </c>
      <c r="AL299" s="175" t="str">
        <f t="shared" si="136"/>
        <v/>
      </c>
      <c r="AM299" s="175" t="str">
        <f t="shared" si="137"/>
        <v/>
      </c>
      <c r="AN299" s="175" t="str">
        <f t="shared" si="138"/>
        <v/>
      </c>
      <c r="AO299" s="175" t="str">
        <f t="shared" si="139"/>
        <v/>
      </c>
      <c r="AP299" s="175" t="str">
        <f t="shared" si="140"/>
        <v/>
      </c>
      <c r="AQ299" s="27">
        <f t="shared" si="141"/>
        <v>0</v>
      </c>
      <c r="AR299" s="27"/>
      <c r="AS299" s="27">
        <f t="shared" si="142"/>
        <v>0</v>
      </c>
      <c r="AT299" s="27">
        <f t="shared" si="143"/>
        <v>0</v>
      </c>
      <c r="AU299" s="27">
        <f t="shared" si="144"/>
        <v>0</v>
      </c>
      <c r="AV299" s="27">
        <f t="shared" si="145"/>
        <v>0</v>
      </c>
      <c r="AW299" s="27">
        <f t="shared" si="146"/>
        <v>0</v>
      </c>
      <c r="AX299" s="27">
        <f t="shared" si="147"/>
        <v>0</v>
      </c>
      <c r="AY299" s="27">
        <f t="shared" si="148"/>
        <v>0</v>
      </c>
      <c r="AZ299" s="27">
        <f t="shared" si="149"/>
        <v>0</v>
      </c>
      <c r="BA299" s="176"/>
      <c r="BB299" s="27">
        <f t="shared" si="150"/>
        <v>0</v>
      </c>
      <c r="BC299" s="176"/>
      <c r="BD299" s="276" t="str">
        <f t="shared" si="151"/>
        <v/>
      </c>
      <c r="BE299" s="176"/>
      <c r="BF299" s="27">
        <f t="shared" si="152"/>
        <v>0</v>
      </c>
      <c r="BG299" s="27">
        <f t="shared" si="153"/>
        <v>0</v>
      </c>
      <c r="BH299" s="27">
        <f t="shared" si="154"/>
        <v>0</v>
      </c>
      <c r="BI299" s="27">
        <f t="shared" si="155"/>
        <v>0</v>
      </c>
      <c r="BJ299" s="27">
        <f t="shared" si="156"/>
        <v>0</v>
      </c>
      <c r="BK299" s="27"/>
      <c r="BL299" s="166"/>
      <c r="BM299" s="166"/>
      <c r="BN299" s="166"/>
      <c r="BO299" s="166"/>
      <c r="BP299" s="166"/>
      <c r="BQ299" s="166"/>
      <c r="BR299" s="166"/>
      <c r="BS299" s="166"/>
      <c r="BT299" s="166"/>
      <c r="BU299" s="166"/>
      <c r="BV299" s="166"/>
      <c r="BW299" s="166"/>
      <c r="BX299" s="166"/>
      <c r="BY299" s="166"/>
      <c r="BZ299" s="166"/>
      <c r="CA299" s="166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</row>
    <row r="300" spans="1:91">
      <c r="A300" s="160" t="str">
        <f>IF($D300=1,IF(所有護老者!A300="","",所有護老者!A300),"")</f>
        <v/>
      </c>
      <c r="B300" s="160" t="str">
        <f>IF($D300=1,IF(所有護老者!B300="","",所有護老者!B300),"")</f>
        <v/>
      </c>
      <c r="C300" s="160" t="str">
        <f>IF($D300=1,IF(所有護老者!D300="","",所有護老者!D300),"")</f>
        <v/>
      </c>
      <c r="D300" s="160" t="str">
        <f>IF(所有護老者!C300=1,1,"")</f>
        <v/>
      </c>
      <c r="E300" s="160" t="str">
        <f>IF($D300=1,IF(所有護老者!E300="","",所有護老者!E300),"")</f>
        <v/>
      </c>
      <c r="F300" s="160" t="str">
        <f>IF($D300=1,IF(所有護老者!F300="","",所有護老者!F300),"")</f>
        <v/>
      </c>
      <c r="G300" s="160" t="str">
        <f>IF($D300=1,IF(所有護老者!G300="","",所有護老者!G300),"")</f>
        <v/>
      </c>
      <c r="H300" s="160" t="str">
        <f>IF($D300=1,IF(所有護老者!H300="","",所有護老者!H300),"")</f>
        <v/>
      </c>
      <c r="I300" s="160" t="str">
        <f>IF($D300=1,IF(所有護老者!I300="","",所有護老者!I300),"")</f>
        <v/>
      </c>
      <c r="J300" s="160" t="str">
        <f>IF($D300=1,IF(所有護老者!J300="","",所有護老者!J300),"")</f>
        <v/>
      </c>
      <c r="K300" s="160" t="str">
        <f>IF($D300=1,IF(所有護老者!K300="","",所有護老者!K300),"")</f>
        <v/>
      </c>
      <c r="L300" s="160" t="str">
        <f>IF($D300=1,IF(所有護老者!L300="","",所有護老者!L300),"")</f>
        <v/>
      </c>
      <c r="M300" s="160" t="str">
        <f>IF($D300=1,IF(所有護老者!M300="","",所有護老者!M300),"")</f>
        <v/>
      </c>
      <c r="N300" s="160" t="str">
        <f>IF($D300=1,IF(所有護老者!N300="","",所有護老者!N300),"")</f>
        <v/>
      </c>
      <c r="O300" s="160" t="str">
        <f>IF($D300=1,IF(所有護老者!O300="","",所有護老者!O300),"")</f>
        <v/>
      </c>
      <c r="P300" s="160" t="str">
        <f>IF($D300=1,IF(所有護老者!P300="","",所有護老者!P300),"")</f>
        <v/>
      </c>
      <c r="Q300" s="160" t="str">
        <f>IF($D300=1,IF(所有護老者!Q300="","",所有護老者!Q300),"")</f>
        <v/>
      </c>
      <c r="R300" s="160" t="str">
        <f>IF($D300=1,IF(所有護老者!R300="","",所有護老者!R300),"")</f>
        <v/>
      </c>
      <c r="S300" s="160" t="str">
        <f>IF($D300=1,IF(所有護老者!S300="","",所有護老者!S300),"")</f>
        <v/>
      </c>
      <c r="T300" s="160" t="str">
        <f>IF($D300=1,IF(所有護老者!T300="","",所有護老者!T300),"")</f>
        <v/>
      </c>
      <c r="U300" s="160" t="str">
        <f>IF($D300=1,IF(所有護老者!U300="","",所有護老者!U300),"")</f>
        <v/>
      </c>
      <c r="V300" s="160" t="str">
        <f>IF($D300=1,IF(所有護老者!V300="","",所有護老者!V300),"")</f>
        <v/>
      </c>
      <c r="W300" s="160" t="str">
        <f>IF($D300=1,IF(所有護老者!W300="","",所有護老者!W300),"")</f>
        <v/>
      </c>
      <c r="X300" s="160" t="str">
        <f>IF($D300=1,IF(所有護老者!X300="","",所有護老者!X300),"")</f>
        <v/>
      </c>
      <c r="Y300" s="160" t="str">
        <f>IF($D300=1,IF(所有護老者!Y300="","",所有護老者!Y300),"")</f>
        <v/>
      </c>
      <c r="Z300" s="160" t="str">
        <f>IF($D300=1,IF(所有護老者!Z300="","",所有護老者!Z300),"")</f>
        <v/>
      </c>
      <c r="AA300" s="160" t="str">
        <f>IF($D300=1,IF(所有護老者!AA300="","",所有護老者!AA300),"")</f>
        <v/>
      </c>
      <c r="AB300" s="160" t="str">
        <f>IF($D300=1,IF(所有護老者!AB300="","",所有護老者!AB300),"")</f>
        <v/>
      </c>
      <c r="AC300" s="160" t="str">
        <f>IF($D300=1,IF(所有護老者!AC300="","",所有護老者!AC300),"")</f>
        <v/>
      </c>
      <c r="AD300" s="160" t="str">
        <f>IF($D300=1,IF(所有護老者!AD300="","",所有護老者!AD300),"")</f>
        <v/>
      </c>
      <c r="AE300" s="160" t="str">
        <f>IF($D300=1,IF(所有護老者!AE300="","",所有護老者!AE300),"")</f>
        <v/>
      </c>
      <c r="AF300" s="160" t="str">
        <f>IF($D300=1,IF(所有護老者!AF300="","",所有護老者!AF300),"")</f>
        <v/>
      </c>
      <c r="AG300" s="160" t="str">
        <f>IF($D300=1,IF(所有護老者!AG300="","",所有護老者!AG300),"")</f>
        <v/>
      </c>
      <c r="AH300" s="160" t="str">
        <f>IF(所有護老者!AK300="","",所有護老者!AK300)</f>
        <v/>
      </c>
      <c r="AI300" s="175" t="str">
        <f t="shared" si="133"/>
        <v/>
      </c>
      <c r="AJ300" s="175" t="str">
        <f t="shared" si="134"/>
        <v/>
      </c>
      <c r="AK300" s="175" t="str">
        <f t="shared" si="135"/>
        <v/>
      </c>
      <c r="AL300" s="175" t="str">
        <f t="shared" si="136"/>
        <v/>
      </c>
      <c r="AM300" s="175" t="str">
        <f t="shared" si="137"/>
        <v/>
      </c>
      <c r="AN300" s="175" t="str">
        <f t="shared" si="138"/>
        <v/>
      </c>
      <c r="AO300" s="175" t="str">
        <f t="shared" si="139"/>
        <v/>
      </c>
      <c r="AP300" s="175" t="str">
        <f t="shared" si="140"/>
        <v/>
      </c>
      <c r="AQ300" s="27">
        <f t="shared" si="141"/>
        <v>0</v>
      </c>
      <c r="AR300" s="27"/>
      <c r="AS300" s="27">
        <f t="shared" si="142"/>
        <v>0</v>
      </c>
      <c r="AT300" s="27">
        <f t="shared" si="143"/>
        <v>0</v>
      </c>
      <c r="AU300" s="27">
        <f t="shared" si="144"/>
        <v>0</v>
      </c>
      <c r="AV300" s="27">
        <f t="shared" si="145"/>
        <v>0</v>
      </c>
      <c r="AW300" s="27">
        <f t="shared" si="146"/>
        <v>0</v>
      </c>
      <c r="AX300" s="27">
        <f t="shared" si="147"/>
        <v>0</v>
      </c>
      <c r="AY300" s="27">
        <f t="shared" si="148"/>
        <v>0</v>
      </c>
      <c r="AZ300" s="27">
        <f t="shared" si="149"/>
        <v>0</v>
      </c>
      <c r="BA300" s="176"/>
      <c r="BB300" s="27">
        <f t="shared" si="150"/>
        <v>0</v>
      </c>
      <c r="BC300" s="176"/>
      <c r="BD300" s="276" t="str">
        <f t="shared" si="151"/>
        <v/>
      </c>
      <c r="BE300" s="176"/>
      <c r="BF300" s="27">
        <f t="shared" si="152"/>
        <v>0</v>
      </c>
      <c r="BG300" s="27">
        <f t="shared" si="153"/>
        <v>0</v>
      </c>
      <c r="BH300" s="27">
        <f t="shared" si="154"/>
        <v>0</v>
      </c>
      <c r="BI300" s="27">
        <f t="shared" si="155"/>
        <v>0</v>
      </c>
      <c r="BJ300" s="27">
        <f t="shared" si="156"/>
        <v>0</v>
      </c>
      <c r="BK300" s="27"/>
      <c r="BL300" s="166"/>
      <c r="BM300" s="166"/>
      <c r="BN300" s="166"/>
      <c r="BO300" s="166"/>
      <c r="BP300" s="166"/>
      <c r="BQ300" s="166"/>
      <c r="BR300" s="166"/>
      <c r="BS300" s="166"/>
      <c r="BT300" s="166"/>
      <c r="BU300" s="166"/>
      <c r="BV300" s="166"/>
      <c r="BW300" s="166"/>
      <c r="BX300" s="166"/>
      <c r="BY300" s="166"/>
      <c r="BZ300" s="166"/>
      <c r="CA300" s="166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</row>
    <row r="301" spans="1:91">
      <c r="A301" s="160" t="str">
        <f>IF($D301=1,IF(所有護老者!A301="","",所有護老者!A301),"")</f>
        <v/>
      </c>
      <c r="B301" s="160" t="str">
        <f>IF($D301=1,IF(所有護老者!B301="","",所有護老者!B301),"")</f>
        <v/>
      </c>
      <c r="C301" s="160" t="str">
        <f>IF($D301=1,IF(所有護老者!D301="","",所有護老者!D301),"")</f>
        <v/>
      </c>
      <c r="D301" s="160" t="str">
        <f>IF(所有護老者!C301=1,1,"")</f>
        <v/>
      </c>
      <c r="E301" s="160" t="str">
        <f>IF($D301=1,IF(所有護老者!E301="","",所有護老者!E301),"")</f>
        <v/>
      </c>
      <c r="F301" s="160" t="str">
        <f>IF($D301=1,IF(所有護老者!F301="","",所有護老者!F301),"")</f>
        <v/>
      </c>
      <c r="G301" s="160" t="str">
        <f>IF($D301=1,IF(所有護老者!G301="","",所有護老者!G301),"")</f>
        <v/>
      </c>
      <c r="H301" s="160" t="str">
        <f>IF($D301=1,IF(所有護老者!H301="","",所有護老者!H301),"")</f>
        <v/>
      </c>
      <c r="I301" s="160" t="str">
        <f>IF($D301=1,IF(所有護老者!I301="","",所有護老者!I301),"")</f>
        <v/>
      </c>
      <c r="J301" s="160" t="str">
        <f>IF($D301=1,IF(所有護老者!J301="","",所有護老者!J301),"")</f>
        <v/>
      </c>
      <c r="K301" s="160" t="str">
        <f>IF($D301=1,IF(所有護老者!K301="","",所有護老者!K301),"")</f>
        <v/>
      </c>
      <c r="L301" s="160" t="str">
        <f>IF($D301=1,IF(所有護老者!L301="","",所有護老者!L301),"")</f>
        <v/>
      </c>
      <c r="M301" s="160" t="str">
        <f>IF($D301=1,IF(所有護老者!M301="","",所有護老者!M301),"")</f>
        <v/>
      </c>
      <c r="N301" s="160" t="str">
        <f>IF($D301=1,IF(所有護老者!N301="","",所有護老者!N301),"")</f>
        <v/>
      </c>
      <c r="O301" s="160" t="str">
        <f>IF($D301=1,IF(所有護老者!O301="","",所有護老者!O301),"")</f>
        <v/>
      </c>
      <c r="P301" s="160" t="str">
        <f>IF($D301=1,IF(所有護老者!P301="","",所有護老者!P301),"")</f>
        <v/>
      </c>
      <c r="Q301" s="160" t="str">
        <f>IF($D301=1,IF(所有護老者!Q301="","",所有護老者!Q301),"")</f>
        <v/>
      </c>
      <c r="R301" s="160" t="str">
        <f>IF($D301=1,IF(所有護老者!R301="","",所有護老者!R301),"")</f>
        <v/>
      </c>
      <c r="S301" s="160" t="str">
        <f>IF($D301=1,IF(所有護老者!S301="","",所有護老者!S301),"")</f>
        <v/>
      </c>
      <c r="T301" s="160" t="str">
        <f>IF($D301=1,IF(所有護老者!T301="","",所有護老者!T301),"")</f>
        <v/>
      </c>
      <c r="U301" s="160" t="str">
        <f>IF($D301=1,IF(所有護老者!U301="","",所有護老者!U301),"")</f>
        <v/>
      </c>
      <c r="V301" s="160" t="str">
        <f>IF($D301=1,IF(所有護老者!V301="","",所有護老者!V301),"")</f>
        <v/>
      </c>
      <c r="W301" s="160" t="str">
        <f>IF($D301=1,IF(所有護老者!W301="","",所有護老者!W301),"")</f>
        <v/>
      </c>
      <c r="X301" s="160" t="str">
        <f>IF($D301=1,IF(所有護老者!X301="","",所有護老者!X301),"")</f>
        <v/>
      </c>
      <c r="Y301" s="160" t="str">
        <f>IF($D301=1,IF(所有護老者!Y301="","",所有護老者!Y301),"")</f>
        <v/>
      </c>
      <c r="Z301" s="160" t="str">
        <f>IF($D301=1,IF(所有護老者!Z301="","",所有護老者!Z301),"")</f>
        <v/>
      </c>
      <c r="AA301" s="160" t="str">
        <f>IF($D301=1,IF(所有護老者!AA301="","",所有護老者!AA301),"")</f>
        <v/>
      </c>
      <c r="AB301" s="160" t="str">
        <f>IF($D301=1,IF(所有護老者!AB301="","",所有護老者!AB301),"")</f>
        <v/>
      </c>
      <c r="AC301" s="160" t="str">
        <f>IF($D301=1,IF(所有護老者!AC301="","",所有護老者!AC301),"")</f>
        <v/>
      </c>
      <c r="AD301" s="160" t="str">
        <f>IF($D301=1,IF(所有護老者!AD301="","",所有護老者!AD301),"")</f>
        <v/>
      </c>
      <c r="AE301" s="160" t="str">
        <f>IF($D301=1,IF(所有護老者!AE301="","",所有護老者!AE301),"")</f>
        <v/>
      </c>
      <c r="AF301" s="160" t="str">
        <f>IF($D301=1,IF(所有護老者!AF301="","",所有護老者!AF301),"")</f>
        <v/>
      </c>
      <c r="AG301" s="160" t="str">
        <f>IF($D301=1,IF(所有護老者!AG301="","",所有護老者!AG301),"")</f>
        <v/>
      </c>
      <c r="AH301" s="160" t="str">
        <f>IF(所有護老者!AK301="","",所有護老者!AK301)</f>
        <v/>
      </c>
      <c r="AI301" s="175" t="str">
        <f t="shared" si="133"/>
        <v/>
      </c>
      <c r="AJ301" s="175" t="str">
        <f t="shared" si="134"/>
        <v/>
      </c>
      <c r="AK301" s="175" t="str">
        <f t="shared" si="135"/>
        <v/>
      </c>
      <c r="AL301" s="175" t="str">
        <f t="shared" si="136"/>
        <v/>
      </c>
      <c r="AM301" s="175" t="str">
        <f t="shared" si="137"/>
        <v/>
      </c>
      <c r="AN301" s="175" t="str">
        <f t="shared" si="138"/>
        <v/>
      </c>
      <c r="AO301" s="175" t="str">
        <f t="shared" si="139"/>
        <v/>
      </c>
      <c r="AP301" s="175" t="str">
        <f t="shared" si="140"/>
        <v/>
      </c>
      <c r="AQ301" s="27">
        <f t="shared" si="141"/>
        <v>0</v>
      </c>
      <c r="AR301" s="27"/>
      <c r="AS301" s="27">
        <f t="shared" si="142"/>
        <v>0</v>
      </c>
      <c r="AT301" s="27">
        <f t="shared" si="143"/>
        <v>0</v>
      </c>
      <c r="AU301" s="27">
        <f t="shared" si="144"/>
        <v>0</v>
      </c>
      <c r="AV301" s="27">
        <f t="shared" si="145"/>
        <v>0</v>
      </c>
      <c r="AW301" s="27">
        <f t="shared" si="146"/>
        <v>0</v>
      </c>
      <c r="AX301" s="27">
        <f t="shared" si="147"/>
        <v>0</v>
      </c>
      <c r="AY301" s="27">
        <f t="shared" si="148"/>
        <v>0</v>
      </c>
      <c r="AZ301" s="27">
        <f t="shared" si="149"/>
        <v>0</v>
      </c>
      <c r="BA301" s="176"/>
      <c r="BB301" s="27">
        <f t="shared" si="150"/>
        <v>0</v>
      </c>
      <c r="BC301" s="176"/>
      <c r="BD301" s="276" t="str">
        <f t="shared" si="151"/>
        <v/>
      </c>
      <c r="BE301" s="176"/>
      <c r="BF301" s="27">
        <f t="shared" si="152"/>
        <v>0</v>
      </c>
      <c r="BG301" s="27">
        <f t="shared" si="153"/>
        <v>0</v>
      </c>
      <c r="BH301" s="27">
        <f t="shared" si="154"/>
        <v>0</v>
      </c>
      <c r="BI301" s="27">
        <f t="shared" si="155"/>
        <v>0</v>
      </c>
      <c r="BJ301" s="27">
        <f t="shared" si="156"/>
        <v>0</v>
      </c>
      <c r="BK301" s="27"/>
      <c r="BL301" s="166"/>
      <c r="BM301" s="166"/>
      <c r="BN301" s="166"/>
      <c r="BO301" s="166"/>
      <c r="BP301" s="166"/>
      <c r="BQ301" s="166"/>
      <c r="BR301" s="166"/>
      <c r="BS301" s="166"/>
      <c r="BT301" s="166"/>
      <c r="BU301" s="166"/>
      <c r="BV301" s="166"/>
      <c r="BW301" s="166"/>
      <c r="BX301" s="166"/>
      <c r="BY301" s="166"/>
      <c r="BZ301" s="166"/>
      <c r="CA301" s="166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</row>
    <row r="302" spans="1:91">
      <c r="A302" s="160" t="str">
        <f>IF($D302=1,IF(所有護老者!A302="","",所有護老者!A302),"")</f>
        <v/>
      </c>
      <c r="B302" s="160" t="str">
        <f>IF($D302=1,IF(所有護老者!B302="","",所有護老者!B302),"")</f>
        <v/>
      </c>
      <c r="C302" s="160" t="str">
        <f>IF($D302=1,IF(所有護老者!D302="","",所有護老者!D302),"")</f>
        <v/>
      </c>
      <c r="D302" s="160" t="str">
        <f>IF(所有護老者!C302=1,1,"")</f>
        <v/>
      </c>
      <c r="E302" s="160" t="str">
        <f>IF($D302=1,IF(所有護老者!E302="","",所有護老者!E302),"")</f>
        <v/>
      </c>
      <c r="F302" s="160" t="str">
        <f>IF($D302=1,IF(所有護老者!F302="","",所有護老者!F302),"")</f>
        <v/>
      </c>
      <c r="G302" s="160" t="str">
        <f>IF($D302=1,IF(所有護老者!G302="","",所有護老者!G302),"")</f>
        <v/>
      </c>
      <c r="H302" s="160" t="str">
        <f>IF($D302=1,IF(所有護老者!H302="","",所有護老者!H302),"")</f>
        <v/>
      </c>
      <c r="I302" s="160" t="str">
        <f>IF($D302=1,IF(所有護老者!I302="","",所有護老者!I302),"")</f>
        <v/>
      </c>
      <c r="J302" s="160" t="str">
        <f>IF($D302=1,IF(所有護老者!J302="","",所有護老者!J302),"")</f>
        <v/>
      </c>
      <c r="K302" s="160" t="str">
        <f>IF($D302=1,IF(所有護老者!K302="","",所有護老者!K302),"")</f>
        <v/>
      </c>
      <c r="L302" s="160" t="str">
        <f>IF($D302=1,IF(所有護老者!L302="","",所有護老者!L302),"")</f>
        <v/>
      </c>
      <c r="M302" s="160" t="str">
        <f>IF($D302=1,IF(所有護老者!M302="","",所有護老者!M302),"")</f>
        <v/>
      </c>
      <c r="N302" s="160" t="str">
        <f>IF($D302=1,IF(所有護老者!N302="","",所有護老者!N302),"")</f>
        <v/>
      </c>
      <c r="O302" s="160" t="str">
        <f>IF($D302=1,IF(所有護老者!O302="","",所有護老者!O302),"")</f>
        <v/>
      </c>
      <c r="P302" s="160" t="str">
        <f>IF($D302=1,IF(所有護老者!P302="","",所有護老者!P302),"")</f>
        <v/>
      </c>
      <c r="Q302" s="160" t="str">
        <f>IF($D302=1,IF(所有護老者!Q302="","",所有護老者!Q302),"")</f>
        <v/>
      </c>
      <c r="R302" s="160" t="str">
        <f>IF($D302=1,IF(所有護老者!R302="","",所有護老者!R302),"")</f>
        <v/>
      </c>
      <c r="S302" s="160" t="str">
        <f>IF($D302=1,IF(所有護老者!S302="","",所有護老者!S302),"")</f>
        <v/>
      </c>
      <c r="T302" s="160" t="str">
        <f>IF($D302=1,IF(所有護老者!T302="","",所有護老者!T302),"")</f>
        <v/>
      </c>
      <c r="U302" s="160" t="str">
        <f>IF($D302=1,IF(所有護老者!U302="","",所有護老者!U302),"")</f>
        <v/>
      </c>
      <c r="V302" s="160" t="str">
        <f>IF($D302=1,IF(所有護老者!V302="","",所有護老者!V302),"")</f>
        <v/>
      </c>
      <c r="W302" s="160" t="str">
        <f>IF($D302=1,IF(所有護老者!W302="","",所有護老者!W302),"")</f>
        <v/>
      </c>
      <c r="X302" s="160" t="str">
        <f>IF($D302=1,IF(所有護老者!X302="","",所有護老者!X302),"")</f>
        <v/>
      </c>
      <c r="Y302" s="160" t="str">
        <f>IF($D302=1,IF(所有護老者!Y302="","",所有護老者!Y302),"")</f>
        <v/>
      </c>
      <c r="Z302" s="160" t="str">
        <f>IF($D302=1,IF(所有護老者!Z302="","",所有護老者!Z302),"")</f>
        <v/>
      </c>
      <c r="AA302" s="160" t="str">
        <f>IF($D302=1,IF(所有護老者!AA302="","",所有護老者!AA302),"")</f>
        <v/>
      </c>
      <c r="AB302" s="160" t="str">
        <f>IF($D302=1,IF(所有護老者!AB302="","",所有護老者!AB302),"")</f>
        <v/>
      </c>
      <c r="AC302" s="160" t="str">
        <f>IF($D302=1,IF(所有護老者!AC302="","",所有護老者!AC302),"")</f>
        <v/>
      </c>
      <c r="AD302" s="160" t="str">
        <f>IF($D302=1,IF(所有護老者!AD302="","",所有護老者!AD302),"")</f>
        <v/>
      </c>
      <c r="AE302" s="160" t="str">
        <f>IF($D302=1,IF(所有護老者!AE302="","",所有護老者!AE302),"")</f>
        <v/>
      </c>
      <c r="AF302" s="160" t="str">
        <f>IF($D302=1,IF(所有護老者!AF302="","",所有護老者!AF302),"")</f>
        <v/>
      </c>
      <c r="AG302" s="160" t="str">
        <f>IF($D302=1,IF(所有護老者!AG302="","",所有護老者!AG302),"")</f>
        <v/>
      </c>
      <c r="AH302" s="160" t="str">
        <f>IF(所有護老者!AK302="","",所有護老者!AK302)</f>
        <v/>
      </c>
      <c r="AI302" s="175" t="str">
        <f t="shared" si="133"/>
        <v/>
      </c>
      <c r="AJ302" s="175" t="str">
        <f t="shared" si="134"/>
        <v/>
      </c>
      <c r="AK302" s="175" t="str">
        <f t="shared" si="135"/>
        <v/>
      </c>
      <c r="AL302" s="175" t="str">
        <f t="shared" si="136"/>
        <v/>
      </c>
      <c r="AM302" s="175" t="str">
        <f t="shared" si="137"/>
        <v/>
      </c>
      <c r="AN302" s="175" t="str">
        <f t="shared" si="138"/>
        <v/>
      </c>
      <c r="AO302" s="175" t="str">
        <f t="shared" si="139"/>
        <v/>
      </c>
      <c r="AP302" s="175" t="str">
        <f t="shared" si="140"/>
        <v/>
      </c>
      <c r="AQ302" s="27">
        <f t="shared" si="141"/>
        <v>0</v>
      </c>
      <c r="AR302" s="27"/>
      <c r="AS302" s="27">
        <f t="shared" si="142"/>
        <v>0</v>
      </c>
      <c r="AT302" s="27">
        <f t="shared" si="143"/>
        <v>0</v>
      </c>
      <c r="AU302" s="27">
        <f t="shared" si="144"/>
        <v>0</v>
      </c>
      <c r="AV302" s="27">
        <f t="shared" si="145"/>
        <v>0</v>
      </c>
      <c r="AW302" s="27">
        <f t="shared" si="146"/>
        <v>0</v>
      </c>
      <c r="AX302" s="27">
        <f t="shared" si="147"/>
        <v>0</v>
      </c>
      <c r="AY302" s="27">
        <f t="shared" si="148"/>
        <v>0</v>
      </c>
      <c r="AZ302" s="27">
        <f t="shared" si="149"/>
        <v>0</v>
      </c>
      <c r="BA302" s="176"/>
      <c r="BB302" s="27">
        <f t="shared" si="150"/>
        <v>0</v>
      </c>
      <c r="BC302" s="176"/>
      <c r="BD302" s="276" t="str">
        <f t="shared" si="151"/>
        <v/>
      </c>
      <c r="BE302" s="176"/>
      <c r="BF302" s="27">
        <f t="shared" si="152"/>
        <v>0</v>
      </c>
      <c r="BG302" s="27">
        <f t="shared" si="153"/>
        <v>0</v>
      </c>
      <c r="BH302" s="27">
        <f t="shared" si="154"/>
        <v>0</v>
      </c>
      <c r="BI302" s="27">
        <f t="shared" si="155"/>
        <v>0</v>
      </c>
      <c r="BJ302" s="27">
        <f t="shared" si="156"/>
        <v>0</v>
      </c>
      <c r="BK302" s="27"/>
      <c r="BL302" s="166"/>
      <c r="BM302" s="166"/>
      <c r="BN302" s="166"/>
      <c r="BO302" s="166"/>
      <c r="BP302" s="166"/>
      <c r="BQ302" s="166"/>
      <c r="BR302" s="166"/>
      <c r="BS302" s="166"/>
      <c r="BT302" s="166"/>
      <c r="BU302" s="166"/>
      <c r="BV302" s="166"/>
      <c r="BW302" s="166"/>
      <c r="BX302" s="166"/>
      <c r="BY302" s="166"/>
      <c r="BZ302" s="166"/>
      <c r="CA302" s="166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</row>
    <row r="303" spans="1:91">
      <c r="A303" s="160" t="str">
        <f>IF($D303=1,IF(所有護老者!A303="","",所有護老者!A303),"")</f>
        <v/>
      </c>
      <c r="B303" s="160" t="str">
        <f>IF($D303=1,IF(所有護老者!B303="","",所有護老者!B303),"")</f>
        <v/>
      </c>
      <c r="C303" s="160" t="str">
        <f>IF($D303=1,IF(所有護老者!D303="","",所有護老者!D303),"")</f>
        <v/>
      </c>
      <c r="D303" s="160" t="str">
        <f>IF(所有護老者!C303=1,1,"")</f>
        <v/>
      </c>
      <c r="E303" s="160" t="str">
        <f>IF($D303=1,IF(所有護老者!E303="","",所有護老者!E303),"")</f>
        <v/>
      </c>
      <c r="F303" s="160" t="str">
        <f>IF($D303=1,IF(所有護老者!F303="","",所有護老者!F303),"")</f>
        <v/>
      </c>
      <c r="G303" s="160" t="str">
        <f>IF($D303=1,IF(所有護老者!G303="","",所有護老者!G303),"")</f>
        <v/>
      </c>
      <c r="H303" s="160" t="str">
        <f>IF($D303=1,IF(所有護老者!H303="","",所有護老者!H303),"")</f>
        <v/>
      </c>
      <c r="I303" s="160" t="str">
        <f>IF($D303=1,IF(所有護老者!I303="","",所有護老者!I303),"")</f>
        <v/>
      </c>
      <c r="J303" s="160" t="str">
        <f>IF($D303=1,IF(所有護老者!J303="","",所有護老者!J303),"")</f>
        <v/>
      </c>
      <c r="K303" s="160" t="str">
        <f>IF($D303=1,IF(所有護老者!K303="","",所有護老者!K303),"")</f>
        <v/>
      </c>
      <c r="L303" s="160" t="str">
        <f>IF($D303=1,IF(所有護老者!L303="","",所有護老者!L303),"")</f>
        <v/>
      </c>
      <c r="M303" s="160" t="str">
        <f>IF($D303=1,IF(所有護老者!M303="","",所有護老者!M303),"")</f>
        <v/>
      </c>
      <c r="N303" s="160" t="str">
        <f>IF($D303=1,IF(所有護老者!N303="","",所有護老者!N303),"")</f>
        <v/>
      </c>
      <c r="O303" s="160" t="str">
        <f>IF($D303=1,IF(所有護老者!O303="","",所有護老者!O303),"")</f>
        <v/>
      </c>
      <c r="P303" s="160" t="str">
        <f>IF($D303=1,IF(所有護老者!P303="","",所有護老者!P303),"")</f>
        <v/>
      </c>
      <c r="Q303" s="160" t="str">
        <f>IF($D303=1,IF(所有護老者!Q303="","",所有護老者!Q303),"")</f>
        <v/>
      </c>
      <c r="R303" s="160" t="str">
        <f>IF($D303=1,IF(所有護老者!R303="","",所有護老者!R303),"")</f>
        <v/>
      </c>
      <c r="S303" s="160" t="str">
        <f>IF($D303=1,IF(所有護老者!S303="","",所有護老者!S303),"")</f>
        <v/>
      </c>
      <c r="T303" s="160" t="str">
        <f>IF($D303=1,IF(所有護老者!T303="","",所有護老者!T303),"")</f>
        <v/>
      </c>
      <c r="U303" s="160" t="str">
        <f>IF($D303=1,IF(所有護老者!U303="","",所有護老者!U303),"")</f>
        <v/>
      </c>
      <c r="V303" s="160" t="str">
        <f>IF($D303=1,IF(所有護老者!V303="","",所有護老者!V303),"")</f>
        <v/>
      </c>
      <c r="W303" s="160" t="str">
        <f>IF($D303=1,IF(所有護老者!W303="","",所有護老者!W303),"")</f>
        <v/>
      </c>
      <c r="X303" s="160" t="str">
        <f>IF($D303=1,IF(所有護老者!X303="","",所有護老者!X303),"")</f>
        <v/>
      </c>
      <c r="Y303" s="160" t="str">
        <f>IF($D303=1,IF(所有護老者!Y303="","",所有護老者!Y303),"")</f>
        <v/>
      </c>
      <c r="Z303" s="160" t="str">
        <f>IF($D303=1,IF(所有護老者!Z303="","",所有護老者!Z303),"")</f>
        <v/>
      </c>
      <c r="AA303" s="160" t="str">
        <f>IF($D303=1,IF(所有護老者!AA303="","",所有護老者!AA303),"")</f>
        <v/>
      </c>
      <c r="AB303" s="160" t="str">
        <f>IF($D303=1,IF(所有護老者!AB303="","",所有護老者!AB303),"")</f>
        <v/>
      </c>
      <c r="AC303" s="160" t="str">
        <f>IF($D303=1,IF(所有護老者!AC303="","",所有護老者!AC303),"")</f>
        <v/>
      </c>
      <c r="AD303" s="160" t="str">
        <f>IF($D303=1,IF(所有護老者!AD303="","",所有護老者!AD303),"")</f>
        <v/>
      </c>
      <c r="AE303" s="160" t="str">
        <f>IF($D303=1,IF(所有護老者!AE303="","",所有護老者!AE303),"")</f>
        <v/>
      </c>
      <c r="AF303" s="160" t="str">
        <f>IF($D303=1,IF(所有護老者!AF303="","",所有護老者!AF303),"")</f>
        <v/>
      </c>
      <c r="AG303" s="160" t="str">
        <f>IF($D303=1,IF(所有護老者!AG303="","",所有護老者!AG303),"")</f>
        <v/>
      </c>
      <c r="AH303" s="160" t="str">
        <f>IF(所有護老者!AK303="","",所有護老者!AK303)</f>
        <v/>
      </c>
      <c r="AI303" s="175" t="str">
        <f t="shared" si="133"/>
        <v/>
      </c>
      <c r="AJ303" s="175" t="str">
        <f t="shared" si="134"/>
        <v/>
      </c>
      <c r="AK303" s="175" t="str">
        <f t="shared" si="135"/>
        <v/>
      </c>
      <c r="AL303" s="175" t="str">
        <f t="shared" si="136"/>
        <v/>
      </c>
      <c r="AM303" s="175" t="str">
        <f t="shared" si="137"/>
        <v/>
      </c>
      <c r="AN303" s="175" t="str">
        <f t="shared" si="138"/>
        <v/>
      </c>
      <c r="AO303" s="175" t="str">
        <f t="shared" si="139"/>
        <v/>
      </c>
      <c r="AP303" s="175" t="str">
        <f t="shared" si="140"/>
        <v/>
      </c>
      <c r="AQ303" s="27">
        <f t="shared" si="141"/>
        <v>0</v>
      </c>
      <c r="AR303" s="27"/>
      <c r="AS303" s="27">
        <f t="shared" si="142"/>
        <v>0</v>
      </c>
      <c r="AT303" s="27">
        <f t="shared" si="143"/>
        <v>0</v>
      </c>
      <c r="AU303" s="27">
        <f t="shared" si="144"/>
        <v>0</v>
      </c>
      <c r="AV303" s="27">
        <f t="shared" si="145"/>
        <v>0</v>
      </c>
      <c r="AW303" s="27">
        <f t="shared" si="146"/>
        <v>0</v>
      </c>
      <c r="AX303" s="27">
        <f t="shared" si="147"/>
        <v>0</v>
      </c>
      <c r="AY303" s="27">
        <f t="shared" si="148"/>
        <v>0</v>
      </c>
      <c r="AZ303" s="27">
        <f t="shared" si="149"/>
        <v>0</v>
      </c>
      <c r="BA303" s="176"/>
      <c r="BB303" s="27">
        <f t="shared" si="150"/>
        <v>0</v>
      </c>
      <c r="BC303" s="176"/>
      <c r="BD303" s="276" t="str">
        <f t="shared" si="151"/>
        <v/>
      </c>
      <c r="BE303" s="176"/>
      <c r="BF303" s="27">
        <f t="shared" si="152"/>
        <v>0</v>
      </c>
      <c r="BG303" s="27">
        <f t="shared" si="153"/>
        <v>0</v>
      </c>
      <c r="BH303" s="27">
        <f t="shared" si="154"/>
        <v>0</v>
      </c>
      <c r="BI303" s="27">
        <f t="shared" si="155"/>
        <v>0</v>
      </c>
      <c r="BJ303" s="27">
        <f t="shared" si="156"/>
        <v>0</v>
      </c>
      <c r="BK303" s="27"/>
      <c r="BL303" s="166"/>
      <c r="BM303" s="166"/>
      <c r="BN303" s="166"/>
      <c r="BO303" s="166"/>
      <c r="BP303" s="166"/>
      <c r="BQ303" s="166"/>
      <c r="BR303" s="166"/>
      <c r="BS303" s="166"/>
      <c r="BT303" s="166"/>
      <c r="BU303" s="166"/>
      <c r="BV303" s="166"/>
      <c r="BW303" s="166"/>
      <c r="BX303" s="166"/>
      <c r="BY303" s="166"/>
      <c r="BZ303" s="166"/>
      <c r="CA303" s="166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</row>
    <row r="304" spans="1:91">
      <c r="A304" s="160" t="str">
        <f>IF($D304=1,IF(所有護老者!A304="","",所有護老者!A304),"")</f>
        <v/>
      </c>
      <c r="B304" s="160" t="str">
        <f>IF($D304=1,IF(所有護老者!B304="","",所有護老者!B304),"")</f>
        <v/>
      </c>
      <c r="C304" s="160" t="str">
        <f>IF($D304=1,IF(所有護老者!D304="","",所有護老者!D304),"")</f>
        <v/>
      </c>
      <c r="D304" s="160" t="str">
        <f>IF(所有護老者!C304=1,1,"")</f>
        <v/>
      </c>
      <c r="E304" s="160" t="str">
        <f>IF($D304=1,IF(所有護老者!E304="","",所有護老者!E304),"")</f>
        <v/>
      </c>
      <c r="F304" s="160" t="str">
        <f>IF($D304=1,IF(所有護老者!F304="","",所有護老者!F304),"")</f>
        <v/>
      </c>
      <c r="G304" s="160" t="str">
        <f>IF($D304=1,IF(所有護老者!G304="","",所有護老者!G304),"")</f>
        <v/>
      </c>
      <c r="H304" s="160" t="str">
        <f>IF($D304=1,IF(所有護老者!H304="","",所有護老者!H304),"")</f>
        <v/>
      </c>
      <c r="I304" s="160" t="str">
        <f>IF($D304=1,IF(所有護老者!I304="","",所有護老者!I304),"")</f>
        <v/>
      </c>
      <c r="J304" s="160" t="str">
        <f>IF($D304=1,IF(所有護老者!J304="","",所有護老者!J304),"")</f>
        <v/>
      </c>
      <c r="K304" s="160" t="str">
        <f>IF($D304=1,IF(所有護老者!K304="","",所有護老者!K304),"")</f>
        <v/>
      </c>
      <c r="L304" s="160" t="str">
        <f>IF($D304=1,IF(所有護老者!L304="","",所有護老者!L304),"")</f>
        <v/>
      </c>
      <c r="M304" s="160" t="str">
        <f>IF($D304=1,IF(所有護老者!M304="","",所有護老者!M304),"")</f>
        <v/>
      </c>
      <c r="N304" s="160" t="str">
        <f>IF($D304=1,IF(所有護老者!N304="","",所有護老者!N304),"")</f>
        <v/>
      </c>
      <c r="O304" s="160" t="str">
        <f>IF($D304=1,IF(所有護老者!O304="","",所有護老者!O304),"")</f>
        <v/>
      </c>
      <c r="P304" s="160" t="str">
        <f>IF($D304=1,IF(所有護老者!P304="","",所有護老者!P304),"")</f>
        <v/>
      </c>
      <c r="Q304" s="160" t="str">
        <f>IF($D304=1,IF(所有護老者!Q304="","",所有護老者!Q304),"")</f>
        <v/>
      </c>
      <c r="R304" s="160" t="str">
        <f>IF($D304=1,IF(所有護老者!R304="","",所有護老者!R304),"")</f>
        <v/>
      </c>
      <c r="S304" s="160" t="str">
        <f>IF($D304=1,IF(所有護老者!S304="","",所有護老者!S304),"")</f>
        <v/>
      </c>
      <c r="T304" s="160" t="str">
        <f>IF($D304=1,IF(所有護老者!T304="","",所有護老者!T304),"")</f>
        <v/>
      </c>
      <c r="U304" s="160" t="str">
        <f>IF($D304=1,IF(所有護老者!U304="","",所有護老者!U304),"")</f>
        <v/>
      </c>
      <c r="V304" s="160" t="str">
        <f>IF($D304=1,IF(所有護老者!V304="","",所有護老者!V304),"")</f>
        <v/>
      </c>
      <c r="W304" s="160" t="str">
        <f>IF($D304=1,IF(所有護老者!W304="","",所有護老者!W304),"")</f>
        <v/>
      </c>
      <c r="X304" s="160" t="str">
        <f>IF($D304=1,IF(所有護老者!X304="","",所有護老者!X304),"")</f>
        <v/>
      </c>
      <c r="Y304" s="160" t="str">
        <f>IF($D304=1,IF(所有護老者!Y304="","",所有護老者!Y304),"")</f>
        <v/>
      </c>
      <c r="Z304" s="160" t="str">
        <f>IF($D304=1,IF(所有護老者!Z304="","",所有護老者!Z304),"")</f>
        <v/>
      </c>
      <c r="AA304" s="160" t="str">
        <f>IF($D304=1,IF(所有護老者!AA304="","",所有護老者!AA304),"")</f>
        <v/>
      </c>
      <c r="AB304" s="160" t="str">
        <f>IF($D304=1,IF(所有護老者!AB304="","",所有護老者!AB304),"")</f>
        <v/>
      </c>
      <c r="AC304" s="160" t="str">
        <f>IF($D304=1,IF(所有護老者!AC304="","",所有護老者!AC304),"")</f>
        <v/>
      </c>
      <c r="AD304" s="160" t="str">
        <f>IF($D304=1,IF(所有護老者!AD304="","",所有護老者!AD304),"")</f>
        <v/>
      </c>
      <c r="AE304" s="160" t="str">
        <f>IF($D304=1,IF(所有護老者!AE304="","",所有護老者!AE304),"")</f>
        <v/>
      </c>
      <c r="AF304" s="160" t="str">
        <f>IF($D304=1,IF(所有護老者!AF304="","",所有護老者!AF304),"")</f>
        <v/>
      </c>
      <c r="AG304" s="160" t="str">
        <f>IF($D304=1,IF(所有護老者!AG304="","",所有護老者!AG304),"")</f>
        <v/>
      </c>
      <c r="AH304" s="160" t="str">
        <f>IF(所有護老者!AK304="","",所有護老者!AK304)</f>
        <v/>
      </c>
      <c r="AI304" s="175" t="str">
        <f t="shared" si="133"/>
        <v/>
      </c>
      <c r="AJ304" s="175" t="str">
        <f t="shared" si="134"/>
        <v/>
      </c>
      <c r="AK304" s="175" t="str">
        <f t="shared" si="135"/>
        <v/>
      </c>
      <c r="AL304" s="175" t="str">
        <f t="shared" si="136"/>
        <v/>
      </c>
      <c r="AM304" s="175" t="str">
        <f t="shared" si="137"/>
        <v/>
      </c>
      <c r="AN304" s="175" t="str">
        <f t="shared" si="138"/>
        <v/>
      </c>
      <c r="AO304" s="175" t="str">
        <f t="shared" si="139"/>
        <v/>
      </c>
      <c r="AP304" s="175" t="str">
        <f t="shared" si="140"/>
        <v/>
      </c>
      <c r="AQ304" s="27">
        <f t="shared" si="141"/>
        <v>0</v>
      </c>
      <c r="AR304" s="27"/>
      <c r="AS304" s="27">
        <f t="shared" si="142"/>
        <v>0</v>
      </c>
      <c r="AT304" s="27">
        <f t="shared" si="143"/>
        <v>0</v>
      </c>
      <c r="AU304" s="27">
        <f t="shared" si="144"/>
        <v>0</v>
      </c>
      <c r="AV304" s="27">
        <f t="shared" si="145"/>
        <v>0</v>
      </c>
      <c r="AW304" s="27">
        <f t="shared" si="146"/>
        <v>0</v>
      </c>
      <c r="AX304" s="27">
        <f t="shared" si="147"/>
        <v>0</v>
      </c>
      <c r="AY304" s="27">
        <f t="shared" si="148"/>
        <v>0</v>
      </c>
      <c r="AZ304" s="27">
        <f t="shared" si="149"/>
        <v>0</v>
      </c>
      <c r="BA304" s="176"/>
      <c r="BB304" s="27">
        <f t="shared" si="150"/>
        <v>0</v>
      </c>
      <c r="BC304" s="176"/>
      <c r="BD304" s="276" t="str">
        <f t="shared" si="151"/>
        <v/>
      </c>
      <c r="BE304" s="176"/>
      <c r="BF304" s="27">
        <f t="shared" si="152"/>
        <v>0</v>
      </c>
      <c r="BG304" s="27">
        <f t="shared" si="153"/>
        <v>0</v>
      </c>
      <c r="BH304" s="27">
        <f t="shared" si="154"/>
        <v>0</v>
      </c>
      <c r="BI304" s="27">
        <f t="shared" si="155"/>
        <v>0</v>
      </c>
      <c r="BJ304" s="27">
        <f t="shared" si="156"/>
        <v>0</v>
      </c>
      <c r="BK304" s="27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166"/>
      <c r="BY304" s="166"/>
      <c r="BZ304" s="166"/>
      <c r="CA304" s="166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</row>
    <row r="305" spans="1:91">
      <c r="A305" s="160" t="str">
        <f>IF($D305=1,IF(所有護老者!A305="","",所有護老者!A305),"")</f>
        <v/>
      </c>
      <c r="B305" s="160" t="str">
        <f>IF($D305=1,IF(所有護老者!B305="","",所有護老者!B305),"")</f>
        <v/>
      </c>
      <c r="C305" s="160" t="str">
        <f>IF($D305=1,IF(所有護老者!D305="","",所有護老者!D305),"")</f>
        <v/>
      </c>
      <c r="D305" s="160" t="str">
        <f>IF(所有護老者!C305=1,1,"")</f>
        <v/>
      </c>
      <c r="E305" s="160" t="str">
        <f>IF($D305=1,IF(所有護老者!E305="","",所有護老者!E305),"")</f>
        <v/>
      </c>
      <c r="F305" s="160" t="str">
        <f>IF($D305=1,IF(所有護老者!F305="","",所有護老者!F305),"")</f>
        <v/>
      </c>
      <c r="G305" s="160" t="str">
        <f>IF($D305=1,IF(所有護老者!G305="","",所有護老者!G305),"")</f>
        <v/>
      </c>
      <c r="H305" s="160" t="str">
        <f>IF($D305=1,IF(所有護老者!H305="","",所有護老者!H305),"")</f>
        <v/>
      </c>
      <c r="I305" s="160" t="str">
        <f>IF($D305=1,IF(所有護老者!I305="","",所有護老者!I305),"")</f>
        <v/>
      </c>
      <c r="J305" s="160" t="str">
        <f>IF($D305=1,IF(所有護老者!J305="","",所有護老者!J305),"")</f>
        <v/>
      </c>
      <c r="K305" s="160" t="str">
        <f>IF($D305=1,IF(所有護老者!K305="","",所有護老者!K305),"")</f>
        <v/>
      </c>
      <c r="L305" s="160" t="str">
        <f>IF($D305=1,IF(所有護老者!L305="","",所有護老者!L305),"")</f>
        <v/>
      </c>
      <c r="M305" s="160" t="str">
        <f>IF($D305=1,IF(所有護老者!M305="","",所有護老者!M305),"")</f>
        <v/>
      </c>
      <c r="N305" s="160" t="str">
        <f>IF($D305=1,IF(所有護老者!N305="","",所有護老者!N305),"")</f>
        <v/>
      </c>
      <c r="O305" s="160" t="str">
        <f>IF($D305=1,IF(所有護老者!O305="","",所有護老者!O305),"")</f>
        <v/>
      </c>
      <c r="P305" s="160" t="str">
        <f>IF($D305=1,IF(所有護老者!P305="","",所有護老者!P305),"")</f>
        <v/>
      </c>
      <c r="Q305" s="160" t="str">
        <f>IF($D305=1,IF(所有護老者!Q305="","",所有護老者!Q305),"")</f>
        <v/>
      </c>
      <c r="R305" s="160" t="str">
        <f>IF($D305=1,IF(所有護老者!R305="","",所有護老者!R305),"")</f>
        <v/>
      </c>
      <c r="S305" s="160" t="str">
        <f>IF($D305=1,IF(所有護老者!S305="","",所有護老者!S305),"")</f>
        <v/>
      </c>
      <c r="T305" s="160" t="str">
        <f>IF($D305=1,IF(所有護老者!T305="","",所有護老者!T305),"")</f>
        <v/>
      </c>
      <c r="U305" s="160" t="str">
        <f>IF($D305=1,IF(所有護老者!U305="","",所有護老者!U305),"")</f>
        <v/>
      </c>
      <c r="V305" s="160" t="str">
        <f>IF($D305=1,IF(所有護老者!V305="","",所有護老者!V305),"")</f>
        <v/>
      </c>
      <c r="W305" s="160" t="str">
        <f>IF($D305=1,IF(所有護老者!W305="","",所有護老者!W305),"")</f>
        <v/>
      </c>
      <c r="X305" s="160" t="str">
        <f>IF($D305=1,IF(所有護老者!X305="","",所有護老者!X305),"")</f>
        <v/>
      </c>
      <c r="Y305" s="160" t="str">
        <f>IF($D305=1,IF(所有護老者!Y305="","",所有護老者!Y305),"")</f>
        <v/>
      </c>
      <c r="Z305" s="160" t="str">
        <f>IF($D305=1,IF(所有護老者!Z305="","",所有護老者!Z305),"")</f>
        <v/>
      </c>
      <c r="AA305" s="160" t="str">
        <f>IF($D305=1,IF(所有護老者!AA305="","",所有護老者!AA305),"")</f>
        <v/>
      </c>
      <c r="AB305" s="160" t="str">
        <f>IF($D305=1,IF(所有護老者!AB305="","",所有護老者!AB305),"")</f>
        <v/>
      </c>
      <c r="AC305" s="160" t="str">
        <f>IF($D305=1,IF(所有護老者!AC305="","",所有護老者!AC305),"")</f>
        <v/>
      </c>
      <c r="AD305" s="160" t="str">
        <f>IF($D305=1,IF(所有護老者!AD305="","",所有護老者!AD305),"")</f>
        <v/>
      </c>
      <c r="AE305" s="160" t="str">
        <f>IF($D305=1,IF(所有護老者!AE305="","",所有護老者!AE305),"")</f>
        <v/>
      </c>
      <c r="AF305" s="160" t="str">
        <f>IF($D305=1,IF(所有護老者!AF305="","",所有護老者!AF305),"")</f>
        <v/>
      </c>
      <c r="AG305" s="160" t="str">
        <f>IF($D305=1,IF(所有護老者!AG305="","",所有護老者!AG305),"")</f>
        <v/>
      </c>
      <c r="AH305" s="160" t="str">
        <f>IF(所有護老者!AK305="","",所有護老者!AK305)</f>
        <v/>
      </c>
      <c r="AI305" s="175" t="str">
        <f t="shared" si="133"/>
        <v/>
      </c>
      <c r="AJ305" s="175" t="str">
        <f t="shared" si="134"/>
        <v/>
      </c>
      <c r="AK305" s="175" t="str">
        <f t="shared" si="135"/>
        <v/>
      </c>
      <c r="AL305" s="175" t="str">
        <f t="shared" si="136"/>
        <v/>
      </c>
      <c r="AM305" s="175" t="str">
        <f t="shared" si="137"/>
        <v/>
      </c>
      <c r="AN305" s="175" t="str">
        <f t="shared" si="138"/>
        <v/>
      </c>
      <c r="AO305" s="175" t="str">
        <f t="shared" si="139"/>
        <v/>
      </c>
      <c r="AP305" s="175" t="str">
        <f t="shared" si="140"/>
        <v/>
      </c>
      <c r="AQ305" s="27">
        <f t="shared" si="141"/>
        <v>0</v>
      </c>
      <c r="AR305" s="27"/>
      <c r="AS305" s="27">
        <f t="shared" si="142"/>
        <v>0</v>
      </c>
      <c r="AT305" s="27">
        <f t="shared" si="143"/>
        <v>0</v>
      </c>
      <c r="AU305" s="27">
        <f t="shared" si="144"/>
        <v>0</v>
      </c>
      <c r="AV305" s="27">
        <f t="shared" si="145"/>
        <v>0</v>
      </c>
      <c r="AW305" s="27">
        <f t="shared" si="146"/>
        <v>0</v>
      </c>
      <c r="AX305" s="27">
        <f t="shared" si="147"/>
        <v>0</v>
      </c>
      <c r="AY305" s="27">
        <f t="shared" si="148"/>
        <v>0</v>
      </c>
      <c r="AZ305" s="27">
        <f t="shared" si="149"/>
        <v>0</v>
      </c>
      <c r="BA305" s="176"/>
      <c r="BB305" s="27">
        <f t="shared" si="150"/>
        <v>0</v>
      </c>
      <c r="BC305" s="176"/>
      <c r="BD305" s="276" t="str">
        <f t="shared" si="151"/>
        <v/>
      </c>
      <c r="BE305" s="176"/>
      <c r="BF305" s="27">
        <f t="shared" si="152"/>
        <v>0</v>
      </c>
      <c r="BG305" s="27">
        <f t="shared" si="153"/>
        <v>0</v>
      </c>
      <c r="BH305" s="27">
        <f t="shared" si="154"/>
        <v>0</v>
      </c>
      <c r="BI305" s="27">
        <f t="shared" si="155"/>
        <v>0</v>
      </c>
      <c r="BJ305" s="27">
        <f t="shared" si="156"/>
        <v>0</v>
      </c>
      <c r="BK305" s="27"/>
      <c r="BL305" s="166"/>
      <c r="BM305" s="166"/>
      <c r="BN305" s="166"/>
      <c r="BO305" s="166"/>
      <c r="BP305" s="166"/>
      <c r="BQ305" s="166"/>
      <c r="BR305" s="166"/>
      <c r="BS305" s="166"/>
      <c r="BT305" s="166"/>
      <c r="BU305" s="166"/>
      <c r="BV305" s="166"/>
      <c r="BW305" s="166"/>
      <c r="BX305" s="166"/>
      <c r="BY305" s="166"/>
      <c r="BZ305" s="166"/>
      <c r="CA305" s="166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</row>
    <row r="306" spans="1:91">
      <c r="A306" s="160" t="str">
        <f>IF($D306=1,IF(所有護老者!A306="","",所有護老者!A306),"")</f>
        <v/>
      </c>
      <c r="B306" s="160" t="str">
        <f>IF($D306=1,IF(所有護老者!B306="","",所有護老者!B306),"")</f>
        <v/>
      </c>
      <c r="C306" s="160" t="str">
        <f>IF($D306=1,IF(所有護老者!D306="","",所有護老者!D306),"")</f>
        <v/>
      </c>
      <c r="D306" s="160" t="str">
        <f>IF(所有護老者!C306=1,1,"")</f>
        <v/>
      </c>
      <c r="E306" s="160" t="str">
        <f>IF($D306=1,IF(所有護老者!E306="","",所有護老者!E306),"")</f>
        <v/>
      </c>
      <c r="F306" s="160" t="str">
        <f>IF($D306=1,IF(所有護老者!F306="","",所有護老者!F306),"")</f>
        <v/>
      </c>
      <c r="G306" s="160" t="str">
        <f>IF($D306=1,IF(所有護老者!G306="","",所有護老者!G306),"")</f>
        <v/>
      </c>
      <c r="H306" s="160" t="str">
        <f>IF($D306=1,IF(所有護老者!H306="","",所有護老者!H306),"")</f>
        <v/>
      </c>
      <c r="I306" s="160" t="str">
        <f>IF($D306=1,IF(所有護老者!I306="","",所有護老者!I306),"")</f>
        <v/>
      </c>
      <c r="J306" s="160" t="str">
        <f>IF($D306=1,IF(所有護老者!J306="","",所有護老者!J306),"")</f>
        <v/>
      </c>
      <c r="K306" s="160" t="str">
        <f>IF($D306=1,IF(所有護老者!K306="","",所有護老者!K306),"")</f>
        <v/>
      </c>
      <c r="L306" s="160" t="str">
        <f>IF($D306=1,IF(所有護老者!L306="","",所有護老者!L306),"")</f>
        <v/>
      </c>
      <c r="M306" s="160" t="str">
        <f>IF($D306=1,IF(所有護老者!M306="","",所有護老者!M306),"")</f>
        <v/>
      </c>
      <c r="N306" s="160" t="str">
        <f>IF($D306=1,IF(所有護老者!N306="","",所有護老者!N306),"")</f>
        <v/>
      </c>
      <c r="O306" s="160" t="str">
        <f>IF($D306=1,IF(所有護老者!O306="","",所有護老者!O306),"")</f>
        <v/>
      </c>
      <c r="P306" s="160" t="str">
        <f>IF($D306=1,IF(所有護老者!P306="","",所有護老者!P306),"")</f>
        <v/>
      </c>
      <c r="Q306" s="160" t="str">
        <f>IF($D306=1,IF(所有護老者!Q306="","",所有護老者!Q306),"")</f>
        <v/>
      </c>
      <c r="R306" s="160" t="str">
        <f>IF($D306=1,IF(所有護老者!R306="","",所有護老者!R306),"")</f>
        <v/>
      </c>
      <c r="S306" s="160" t="str">
        <f>IF($D306=1,IF(所有護老者!S306="","",所有護老者!S306),"")</f>
        <v/>
      </c>
      <c r="T306" s="160" t="str">
        <f>IF($D306=1,IF(所有護老者!T306="","",所有護老者!T306),"")</f>
        <v/>
      </c>
      <c r="U306" s="160" t="str">
        <f>IF($D306=1,IF(所有護老者!U306="","",所有護老者!U306),"")</f>
        <v/>
      </c>
      <c r="V306" s="160" t="str">
        <f>IF($D306=1,IF(所有護老者!V306="","",所有護老者!V306),"")</f>
        <v/>
      </c>
      <c r="W306" s="160" t="str">
        <f>IF($D306=1,IF(所有護老者!W306="","",所有護老者!W306),"")</f>
        <v/>
      </c>
      <c r="X306" s="160" t="str">
        <f>IF($D306=1,IF(所有護老者!X306="","",所有護老者!X306),"")</f>
        <v/>
      </c>
      <c r="Y306" s="160" t="str">
        <f>IF($D306=1,IF(所有護老者!Y306="","",所有護老者!Y306),"")</f>
        <v/>
      </c>
      <c r="Z306" s="160" t="str">
        <f>IF($D306=1,IF(所有護老者!Z306="","",所有護老者!Z306),"")</f>
        <v/>
      </c>
      <c r="AA306" s="160" t="str">
        <f>IF($D306=1,IF(所有護老者!AA306="","",所有護老者!AA306),"")</f>
        <v/>
      </c>
      <c r="AB306" s="160" t="str">
        <f>IF($D306=1,IF(所有護老者!AB306="","",所有護老者!AB306),"")</f>
        <v/>
      </c>
      <c r="AC306" s="160" t="str">
        <f>IF($D306=1,IF(所有護老者!AC306="","",所有護老者!AC306),"")</f>
        <v/>
      </c>
      <c r="AD306" s="160" t="str">
        <f>IF($D306=1,IF(所有護老者!AD306="","",所有護老者!AD306),"")</f>
        <v/>
      </c>
      <c r="AE306" s="160" t="str">
        <f>IF($D306=1,IF(所有護老者!AE306="","",所有護老者!AE306),"")</f>
        <v/>
      </c>
      <c r="AF306" s="160" t="str">
        <f>IF($D306=1,IF(所有護老者!AF306="","",所有護老者!AF306),"")</f>
        <v/>
      </c>
      <c r="AG306" s="160" t="str">
        <f>IF($D306=1,IF(所有護老者!AG306="","",所有護老者!AG306),"")</f>
        <v/>
      </c>
      <c r="AH306" s="160" t="str">
        <f>IF(所有護老者!AK306="","",所有護老者!AK306)</f>
        <v/>
      </c>
      <c r="AI306" s="175" t="str">
        <f t="shared" si="133"/>
        <v/>
      </c>
      <c r="AJ306" s="175" t="str">
        <f t="shared" si="134"/>
        <v/>
      </c>
      <c r="AK306" s="175" t="str">
        <f t="shared" si="135"/>
        <v/>
      </c>
      <c r="AL306" s="175" t="str">
        <f t="shared" si="136"/>
        <v/>
      </c>
      <c r="AM306" s="175" t="str">
        <f t="shared" si="137"/>
        <v/>
      </c>
      <c r="AN306" s="175" t="str">
        <f t="shared" si="138"/>
        <v/>
      </c>
      <c r="AO306" s="175" t="str">
        <f t="shared" si="139"/>
        <v/>
      </c>
      <c r="AP306" s="175" t="str">
        <f t="shared" si="140"/>
        <v/>
      </c>
      <c r="AQ306" s="27">
        <f t="shared" si="141"/>
        <v>0</v>
      </c>
      <c r="AR306" s="27"/>
      <c r="AS306" s="27">
        <f t="shared" si="142"/>
        <v>0</v>
      </c>
      <c r="AT306" s="27">
        <f t="shared" si="143"/>
        <v>0</v>
      </c>
      <c r="AU306" s="27">
        <f t="shared" si="144"/>
        <v>0</v>
      </c>
      <c r="AV306" s="27">
        <f t="shared" si="145"/>
        <v>0</v>
      </c>
      <c r="AW306" s="27">
        <f t="shared" si="146"/>
        <v>0</v>
      </c>
      <c r="AX306" s="27">
        <f t="shared" si="147"/>
        <v>0</v>
      </c>
      <c r="AY306" s="27">
        <f t="shared" si="148"/>
        <v>0</v>
      </c>
      <c r="AZ306" s="27">
        <f t="shared" si="149"/>
        <v>0</v>
      </c>
      <c r="BA306" s="176"/>
      <c r="BB306" s="27">
        <f t="shared" si="150"/>
        <v>0</v>
      </c>
      <c r="BC306" s="176"/>
      <c r="BD306" s="276" t="str">
        <f t="shared" si="151"/>
        <v/>
      </c>
      <c r="BE306" s="176"/>
      <c r="BF306" s="27">
        <f t="shared" si="152"/>
        <v>0</v>
      </c>
      <c r="BG306" s="27">
        <f t="shared" si="153"/>
        <v>0</v>
      </c>
      <c r="BH306" s="27">
        <f t="shared" si="154"/>
        <v>0</v>
      </c>
      <c r="BI306" s="27">
        <f t="shared" si="155"/>
        <v>0</v>
      </c>
      <c r="BJ306" s="27">
        <f t="shared" si="156"/>
        <v>0</v>
      </c>
      <c r="BK306" s="27"/>
      <c r="BL306" s="166"/>
      <c r="BM306" s="166"/>
      <c r="BN306" s="166"/>
      <c r="BO306" s="166"/>
      <c r="BP306" s="166"/>
      <c r="BQ306" s="166"/>
      <c r="BR306" s="166"/>
      <c r="BS306" s="166"/>
      <c r="BT306" s="166"/>
      <c r="BU306" s="166"/>
      <c r="BV306" s="166"/>
      <c r="BW306" s="166"/>
      <c r="BX306" s="166"/>
      <c r="BY306" s="166"/>
      <c r="BZ306" s="166"/>
      <c r="CA306" s="166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</row>
    <row r="307" spans="1:91">
      <c r="A307" s="160" t="str">
        <f>IF($D307=1,IF(所有護老者!A307="","",所有護老者!A307),"")</f>
        <v/>
      </c>
      <c r="B307" s="160" t="str">
        <f>IF($D307=1,IF(所有護老者!B307="","",所有護老者!B307),"")</f>
        <v/>
      </c>
      <c r="C307" s="160" t="str">
        <f>IF($D307=1,IF(所有護老者!D307="","",所有護老者!D307),"")</f>
        <v/>
      </c>
      <c r="D307" s="160" t="str">
        <f>IF(所有護老者!C307=1,1,"")</f>
        <v/>
      </c>
      <c r="E307" s="160" t="str">
        <f>IF($D307=1,IF(所有護老者!E307="","",所有護老者!E307),"")</f>
        <v/>
      </c>
      <c r="F307" s="160" t="str">
        <f>IF($D307=1,IF(所有護老者!F307="","",所有護老者!F307),"")</f>
        <v/>
      </c>
      <c r="G307" s="160" t="str">
        <f>IF($D307=1,IF(所有護老者!G307="","",所有護老者!G307),"")</f>
        <v/>
      </c>
      <c r="H307" s="160" t="str">
        <f>IF($D307=1,IF(所有護老者!H307="","",所有護老者!H307),"")</f>
        <v/>
      </c>
      <c r="I307" s="160" t="str">
        <f>IF($D307=1,IF(所有護老者!I307="","",所有護老者!I307),"")</f>
        <v/>
      </c>
      <c r="J307" s="160" t="str">
        <f>IF($D307=1,IF(所有護老者!J307="","",所有護老者!J307),"")</f>
        <v/>
      </c>
      <c r="K307" s="160" t="str">
        <f>IF($D307=1,IF(所有護老者!K307="","",所有護老者!K307),"")</f>
        <v/>
      </c>
      <c r="L307" s="160" t="str">
        <f>IF($D307=1,IF(所有護老者!L307="","",所有護老者!L307),"")</f>
        <v/>
      </c>
      <c r="M307" s="160" t="str">
        <f>IF($D307=1,IF(所有護老者!M307="","",所有護老者!M307),"")</f>
        <v/>
      </c>
      <c r="N307" s="160" t="str">
        <f>IF($D307=1,IF(所有護老者!N307="","",所有護老者!N307),"")</f>
        <v/>
      </c>
      <c r="O307" s="160" t="str">
        <f>IF($D307=1,IF(所有護老者!O307="","",所有護老者!O307),"")</f>
        <v/>
      </c>
      <c r="P307" s="160" t="str">
        <f>IF($D307=1,IF(所有護老者!P307="","",所有護老者!P307),"")</f>
        <v/>
      </c>
      <c r="Q307" s="160" t="str">
        <f>IF($D307=1,IF(所有護老者!Q307="","",所有護老者!Q307),"")</f>
        <v/>
      </c>
      <c r="R307" s="160" t="str">
        <f>IF($D307=1,IF(所有護老者!R307="","",所有護老者!R307),"")</f>
        <v/>
      </c>
      <c r="S307" s="160" t="str">
        <f>IF($D307=1,IF(所有護老者!S307="","",所有護老者!S307),"")</f>
        <v/>
      </c>
      <c r="T307" s="160" t="str">
        <f>IF($D307=1,IF(所有護老者!T307="","",所有護老者!T307),"")</f>
        <v/>
      </c>
      <c r="U307" s="160" t="str">
        <f>IF($D307=1,IF(所有護老者!U307="","",所有護老者!U307),"")</f>
        <v/>
      </c>
      <c r="V307" s="160" t="str">
        <f>IF($D307=1,IF(所有護老者!V307="","",所有護老者!V307),"")</f>
        <v/>
      </c>
      <c r="W307" s="160" t="str">
        <f>IF($D307=1,IF(所有護老者!W307="","",所有護老者!W307),"")</f>
        <v/>
      </c>
      <c r="X307" s="160" t="str">
        <f>IF($D307=1,IF(所有護老者!X307="","",所有護老者!X307),"")</f>
        <v/>
      </c>
      <c r="Y307" s="160" t="str">
        <f>IF($D307=1,IF(所有護老者!Y307="","",所有護老者!Y307),"")</f>
        <v/>
      </c>
      <c r="Z307" s="160" t="str">
        <f>IF($D307=1,IF(所有護老者!Z307="","",所有護老者!Z307),"")</f>
        <v/>
      </c>
      <c r="AA307" s="160" t="str">
        <f>IF($D307=1,IF(所有護老者!AA307="","",所有護老者!AA307),"")</f>
        <v/>
      </c>
      <c r="AB307" s="160" t="str">
        <f>IF($D307=1,IF(所有護老者!AB307="","",所有護老者!AB307),"")</f>
        <v/>
      </c>
      <c r="AC307" s="160" t="str">
        <f>IF($D307=1,IF(所有護老者!AC307="","",所有護老者!AC307),"")</f>
        <v/>
      </c>
      <c r="AD307" s="160" t="str">
        <f>IF($D307=1,IF(所有護老者!AD307="","",所有護老者!AD307),"")</f>
        <v/>
      </c>
      <c r="AE307" s="160" t="str">
        <f>IF($D307=1,IF(所有護老者!AE307="","",所有護老者!AE307),"")</f>
        <v/>
      </c>
      <c r="AF307" s="160" t="str">
        <f>IF($D307=1,IF(所有護老者!AF307="","",所有護老者!AF307),"")</f>
        <v/>
      </c>
      <c r="AG307" s="160" t="str">
        <f>IF($D307=1,IF(所有護老者!AG307="","",所有護老者!AG307),"")</f>
        <v/>
      </c>
      <c r="AH307" s="160" t="str">
        <f>IF(所有護老者!AK307="","",所有護老者!AK307)</f>
        <v/>
      </c>
      <c r="AI307" s="175" t="str">
        <f t="shared" si="133"/>
        <v/>
      </c>
      <c r="AJ307" s="175" t="str">
        <f t="shared" si="134"/>
        <v/>
      </c>
      <c r="AK307" s="175" t="str">
        <f t="shared" si="135"/>
        <v/>
      </c>
      <c r="AL307" s="175" t="str">
        <f t="shared" si="136"/>
        <v/>
      </c>
      <c r="AM307" s="175" t="str">
        <f t="shared" si="137"/>
        <v/>
      </c>
      <c r="AN307" s="175" t="str">
        <f t="shared" si="138"/>
        <v/>
      </c>
      <c r="AO307" s="175" t="str">
        <f t="shared" si="139"/>
        <v/>
      </c>
      <c r="AP307" s="175" t="str">
        <f t="shared" si="140"/>
        <v/>
      </c>
      <c r="AQ307" s="27">
        <f t="shared" si="141"/>
        <v>0</v>
      </c>
      <c r="AR307" s="27"/>
      <c r="AS307" s="27">
        <f t="shared" si="142"/>
        <v>0</v>
      </c>
      <c r="AT307" s="27">
        <f t="shared" si="143"/>
        <v>0</v>
      </c>
      <c r="AU307" s="27">
        <f t="shared" si="144"/>
        <v>0</v>
      </c>
      <c r="AV307" s="27">
        <f t="shared" si="145"/>
        <v>0</v>
      </c>
      <c r="AW307" s="27">
        <f t="shared" si="146"/>
        <v>0</v>
      </c>
      <c r="AX307" s="27">
        <f t="shared" si="147"/>
        <v>0</v>
      </c>
      <c r="AY307" s="27">
        <f t="shared" si="148"/>
        <v>0</v>
      </c>
      <c r="AZ307" s="27">
        <f t="shared" si="149"/>
        <v>0</v>
      </c>
      <c r="BA307" s="176"/>
      <c r="BB307" s="27">
        <f t="shared" si="150"/>
        <v>0</v>
      </c>
      <c r="BC307" s="176"/>
      <c r="BD307" s="276" t="str">
        <f t="shared" si="151"/>
        <v/>
      </c>
      <c r="BE307" s="176"/>
      <c r="BF307" s="27">
        <f t="shared" si="152"/>
        <v>0</v>
      </c>
      <c r="BG307" s="27">
        <f t="shared" si="153"/>
        <v>0</v>
      </c>
      <c r="BH307" s="27">
        <f t="shared" si="154"/>
        <v>0</v>
      </c>
      <c r="BI307" s="27">
        <f t="shared" si="155"/>
        <v>0</v>
      </c>
      <c r="BJ307" s="27">
        <f t="shared" si="156"/>
        <v>0</v>
      </c>
      <c r="BK307" s="27"/>
      <c r="BL307" s="166"/>
      <c r="BM307" s="166"/>
      <c r="BN307" s="166"/>
      <c r="BO307" s="166"/>
      <c r="BP307" s="166"/>
      <c r="BQ307" s="166"/>
      <c r="BR307" s="166"/>
      <c r="BS307" s="166"/>
      <c r="BT307" s="166"/>
      <c r="BU307" s="166"/>
      <c r="BV307" s="166"/>
      <c r="BW307" s="166"/>
      <c r="BX307" s="166"/>
      <c r="BY307" s="166"/>
      <c r="BZ307" s="166"/>
      <c r="CA307" s="166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</row>
    <row r="308" spans="1:91">
      <c r="A308" s="160" t="str">
        <f>IF($D308=1,IF(所有護老者!A308="","",所有護老者!A308),"")</f>
        <v/>
      </c>
      <c r="B308" s="160" t="str">
        <f>IF($D308=1,IF(所有護老者!B308="","",所有護老者!B308),"")</f>
        <v/>
      </c>
      <c r="C308" s="160" t="str">
        <f>IF($D308=1,IF(所有護老者!D308="","",所有護老者!D308),"")</f>
        <v/>
      </c>
      <c r="D308" s="160" t="str">
        <f>IF(所有護老者!C308=1,1,"")</f>
        <v/>
      </c>
      <c r="E308" s="160" t="str">
        <f>IF($D308=1,IF(所有護老者!E308="","",所有護老者!E308),"")</f>
        <v/>
      </c>
      <c r="F308" s="160" t="str">
        <f>IF($D308=1,IF(所有護老者!F308="","",所有護老者!F308),"")</f>
        <v/>
      </c>
      <c r="G308" s="160" t="str">
        <f>IF($D308=1,IF(所有護老者!G308="","",所有護老者!G308),"")</f>
        <v/>
      </c>
      <c r="H308" s="160" t="str">
        <f>IF($D308=1,IF(所有護老者!H308="","",所有護老者!H308),"")</f>
        <v/>
      </c>
      <c r="I308" s="160" t="str">
        <f>IF($D308=1,IF(所有護老者!I308="","",所有護老者!I308),"")</f>
        <v/>
      </c>
      <c r="J308" s="160" t="str">
        <f>IF($D308=1,IF(所有護老者!J308="","",所有護老者!J308),"")</f>
        <v/>
      </c>
      <c r="K308" s="160" t="str">
        <f>IF($D308=1,IF(所有護老者!K308="","",所有護老者!K308),"")</f>
        <v/>
      </c>
      <c r="L308" s="160" t="str">
        <f>IF($D308=1,IF(所有護老者!L308="","",所有護老者!L308),"")</f>
        <v/>
      </c>
      <c r="M308" s="160" t="str">
        <f>IF($D308=1,IF(所有護老者!M308="","",所有護老者!M308),"")</f>
        <v/>
      </c>
      <c r="N308" s="160" t="str">
        <f>IF($D308=1,IF(所有護老者!N308="","",所有護老者!N308),"")</f>
        <v/>
      </c>
      <c r="O308" s="160" t="str">
        <f>IF($D308=1,IF(所有護老者!O308="","",所有護老者!O308),"")</f>
        <v/>
      </c>
      <c r="P308" s="160" t="str">
        <f>IF($D308=1,IF(所有護老者!P308="","",所有護老者!P308),"")</f>
        <v/>
      </c>
      <c r="Q308" s="160" t="str">
        <f>IF($D308=1,IF(所有護老者!Q308="","",所有護老者!Q308),"")</f>
        <v/>
      </c>
      <c r="R308" s="160" t="str">
        <f>IF($D308=1,IF(所有護老者!R308="","",所有護老者!R308),"")</f>
        <v/>
      </c>
      <c r="S308" s="160" t="str">
        <f>IF($D308=1,IF(所有護老者!S308="","",所有護老者!S308),"")</f>
        <v/>
      </c>
      <c r="T308" s="160" t="str">
        <f>IF($D308=1,IF(所有護老者!T308="","",所有護老者!T308),"")</f>
        <v/>
      </c>
      <c r="U308" s="160" t="str">
        <f>IF($D308=1,IF(所有護老者!U308="","",所有護老者!U308),"")</f>
        <v/>
      </c>
      <c r="V308" s="160" t="str">
        <f>IF($D308=1,IF(所有護老者!V308="","",所有護老者!V308),"")</f>
        <v/>
      </c>
      <c r="W308" s="160" t="str">
        <f>IF($D308=1,IF(所有護老者!W308="","",所有護老者!W308),"")</f>
        <v/>
      </c>
      <c r="X308" s="160" t="str">
        <f>IF($D308=1,IF(所有護老者!X308="","",所有護老者!X308),"")</f>
        <v/>
      </c>
      <c r="Y308" s="160" t="str">
        <f>IF($D308=1,IF(所有護老者!Y308="","",所有護老者!Y308),"")</f>
        <v/>
      </c>
      <c r="Z308" s="160" t="str">
        <f>IF($D308=1,IF(所有護老者!Z308="","",所有護老者!Z308),"")</f>
        <v/>
      </c>
      <c r="AA308" s="160" t="str">
        <f>IF($D308=1,IF(所有護老者!AA308="","",所有護老者!AA308),"")</f>
        <v/>
      </c>
      <c r="AB308" s="160" t="str">
        <f>IF($D308=1,IF(所有護老者!AB308="","",所有護老者!AB308),"")</f>
        <v/>
      </c>
      <c r="AC308" s="160" t="str">
        <f>IF($D308=1,IF(所有護老者!AC308="","",所有護老者!AC308),"")</f>
        <v/>
      </c>
      <c r="AD308" s="160" t="str">
        <f>IF($D308=1,IF(所有護老者!AD308="","",所有護老者!AD308),"")</f>
        <v/>
      </c>
      <c r="AE308" s="160" t="str">
        <f>IF($D308=1,IF(所有護老者!AE308="","",所有護老者!AE308),"")</f>
        <v/>
      </c>
      <c r="AF308" s="160" t="str">
        <f>IF($D308=1,IF(所有護老者!AF308="","",所有護老者!AF308),"")</f>
        <v/>
      </c>
      <c r="AG308" s="160" t="str">
        <f>IF($D308=1,IF(所有護老者!AG308="","",所有護老者!AG308),"")</f>
        <v/>
      </c>
      <c r="AH308" s="160" t="str">
        <f>IF(所有護老者!AK308="","",所有護老者!AK308)</f>
        <v/>
      </c>
      <c r="AI308" s="175" t="str">
        <f t="shared" si="133"/>
        <v/>
      </c>
      <c r="AJ308" s="175" t="str">
        <f t="shared" si="134"/>
        <v/>
      </c>
      <c r="AK308" s="175" t="str">
        <f t="shared" si="135"/>
        <v/>
      </c>
      <c r="AL308" s="175" t="str">
        <f t="shared" si="136"/>
        <v/>
      </c>
      <c r="AM308" s="175" t="str">
        <f t="shared" si="137"/>
        <v/>
      </c>
      <c r="AN308" s="175" t="str">
        <f t="shared" si="138"/>
        <v/>
      </c>
      <c r="AO308" s="175" t="str">
        <f t="shared" si="139"/>
        <v/>
      </c>
      <c r="AP308" s="175" t="str">
        <f t="shared" si="140"/>
        <v/>
      </c>
      <c r="AQ308" s="27">
        <f t="shared" si="141"/>
        <v>0</v>
      </c>
      <c r="AR308" s="27"/>
      <c r="AS308" s="27">
        <f t="shared" si="142"/>
        <v>0</v>
      </c>
      <c r="AT308" s="27">
        <f t="shared" si="143"/>
        <v>0</v>
      </c>
      <c r="AU308" s="27">
        <f t="shared" si="144"/>
        <v>0</v>
      </c>
      <c r="AV308" s="27">
        <f t="shared" si="145"/>
        <v>0</v>
      </c>
      <c r="AW308" s="27">
        <f t="shared" si="146"/>
        <v>0</v>
      </c>
      <c r="AX308" s="27">
        <f t="shared" si="147"/>
        <v>0</v>
      </c>
      <c r="AY308" s="27">
        <f t="shared" si="148"/>
        <v>0</v>
      </c>
      <c r="AZ308" s="27">
        <f t="shared" si="149"/>
        <v>0</v>
      </c>
      <c r="BA308" s="176"/>
      <c r="BB308" s="27">
        <f t="shared" si="150"/>
        <v>0</v>
      </c>
      <c r="BC308" s="176"/>
      <c r="BD308" s="276" t="str">
        <f t="shared" si="151"/>
        <v/>
      </c>
      <c r="BE308" s="176"/>
      <c r="BF308" s="27">
        <f t="shared" si="152"/>
        <v>0</v>
      </c>
      <c r="BG308" s="27">
        <f t="shared" si="153"/>
        <v>0</v>
      </c>
      <c r="BH308" s="27">
        <f t="shared" si="154"/>
        <v>0</v>
      </c>
      <c r="BI308" s="27">
        <f t="shared" si="155"/>
        <v>0</v>
      </c>
      <c r="BJ308" s="27">
        <f t="shared" si="156"/>
        <v>0</v>
      </c>
      <c r="BK308" s="27"/>
      <c r="BL308" s="166"/>
      <c r="BM308" s="166"/>
      <c r="BN308" s="166"/>
      <c r="BO308" s="166"/>
      <c r="BP308" s="166"/>
      <c r="BQ308" s="166"/>
      <c r="BR308" s="166"/>
      <c r="BS308" s="166"/>
      <c r="BT308" s="166"/>
      <c r="BU308" s="166"/>
      <c r="BV308" s="166"/>
      <c r="BW308" s="166"/>
      <c r="BX308" s="166"/>
      <c r="BY308" s="166"/>
      <c r="BZ308" s="166"/>
      <c r="CA308" s="166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</row>
    <row r="309" spans="1:91">
      <c r="A309" s="160" t="str">
        <f>IF($D309=1,IF(所有護老者!A309="","",所有護老者!A309),"")</f>
        <v/>
      </c>
      <c r="B309" s="160" t="str">
        <f>IF($D309=1,IF(所有護老者!B309="","",所有護老者!B309),"")</f>
        <v/>
      </c>
      <c r="C309" s="160" t="str">
        <f>IF($D309=1,IF(所有護老者!D309="","",所有護老者!D309),"")</f>
        <v/>
      </c>
      <c r="D309" s="160" t="str">
        <f>IF(所有護老者!C309=1,1,"")</f>
        <v/>
      </c>
      <c r="E309" s="160" t="str">
        <f>IF($D309=1,IF(所有護老者!E309="","",所有護老者!E309),"")</f>
        <v/>
      </c>
      <c r="F309" s="160" t="str">
        <f>IF($D309=1,IF(所有護老者!F309="","",所有護老者!F309),"")</f>
        <v/>
      </c>
      <c r="G309" s="160" t="str">
        <f>IF($D309=1,IF(所有護老者!G309="","",所有護老者!G309),"")</f>
        <v/>
      </c>
      <c r="H309" s="160" t="str">
        <f>IF($D309=1,IF(所有護老者!H309="","",所有護老者!H309),"")</f>
        <v/>
      </c>
      <c r="I309" s="160" t="str">
        <f>IF($D309=1,IF(所有護老者!I309="","",所有護老者!I309),"")</f>
        <v/>
      </c>
      <c r="J309" s="160" t="str">
        <f>IF($D309=1,IF(所有護老者!J309="","",所有護老者!J309),"")</f>
        <v/>
      </c>
      <c r="K309" s="160" t="str">
        <f>IF($D309=1,IF(所有護老者!K309="","",所有護老者!K309),"")</f>
        <v/>
      </c>
      <c r="L309" s="160" t="str">
        <f>IF($D309=1,IF(所有護老者!L309="","",所有護老者!L309),"")</f>
        <v/>
      </c>
      <c r="M309" s="160" t="str">
        <f>IF($D309=1,IF(所有護老者!M309="","",所有護老者!M309),"")</f>
        <v/>
      </c>
      <c r="N309" s="160" t="str">
        <f>IF($D309=1,IF(所有護老者!N309="","",所有護老者!N309),"")</f>
        <v/>
      </c>
      <c r="O309" s="160" t="str">
        <f>IF($D309=1,IF(所有護老者!O309="","",所有護老者!O309),"")</f>
        <v/>
      </c>
      <c r="P309" s="160" t="str">
        <f>IF($D309=1,IF(所有護老者!P309="","",所有護老者!P309),"")</f>
        <v/>
      </c>
      <c r="Q309" s="160" t="str">
        <f>IF($D309=1,IF(所有護老者!Q309="","",所有護老者!Q309),"")</f>
        <v/>
      </c>
      <c r="R309" s="160" t="str">
        <f>IF($D309=1,IF(所有護老者!R309="","",所有護老者!R309),"")</f>
        <v/>
      </c>
      <c r="S309" s="160" t="str">
        <f>IF($D309=1,IF(所有護老者!S309="","",所有護老者!S309),"")</f>
        <v/>
      </c>
      <c r="T309" s="160" t="str">
        <f>IF($D309=1,IF(所有護老者!T309="","",所有護老者!T309),"")</f>
        <v/>
      </c>
      <c r="U309" s="160" t="str">
        <f>IF($D309=1,IF(所有護老者!U309="","",所有護老者!U309),"")</f>
        <v/>
      </c>
      <c r="V309" s="160" t="str">
        <f>IF($D309=1,IF(所有護老者!V309="","",所有護老者!V309),"")</f>
        <v/>
      </c>
      <c r="W309" s="160" t="str">
        <f>IF($D309=1,IF(所有護老者!W309="","",所有護老者!W309),"")</f>
        <v/>
      </c>
      <c r="X309" s="160" t="str">
        <f>IF($D309=1,IF(所有護老者!X309="","",所有護老者!X309),"")</f>
        <v/>
      </c>
      <c r="Y309" s="160" t="str">
        <f>IF($D309=1,IF(所有護老者!Y309="","",所有護老者!Y309),"")</f>
        <v/>
      </c>
      <c r="Z309" s="160" t="str">
        <f>IF($D309=1,IF(所有護老者!Z309="","",所有護老者!Z309),"")</f>
        <v/>
      </c>
      <c r="AA309" s="160" t="str">
        <f>IF($D309=1,IF(所有護老者!AA309="","",所有護老者!AA309),"")</f>
        <v/>
      </c>
      <c r="AB309" s="160" t="str">
        <f>IF($D309=1,IF(所有護老者!AB309="","",所有護老者!AB309),"")</f>
        <v/>
      </c>
      <c r="AC309" s="160" t="str">
        <f>IF($D309=1,IF(所有護老者!AC309="","",所有護老者!AC309),"")</f>
        <v/>
      </c>
      <c r="AD309" s="160" t="str">
        <f>IF($D309=1,IF(所有護老者!AD309="","",所有護老者!AD309),"")</f>
        <v/>
      </c>
      <c r="AE309" s="160" t="str">
        <f>IF($D309=1,IF(所有護老者!AE309="","",所有護老者!AE309),"")</f>
        <v/>
      </c>
      <c r="AF309" s="160" t="str">
        <f>IF($D309=1,IF(所有護老者!AF309="","",所有護老者!AF309),"")</f>
        <v/>
      </c>
      <c r="AG309" s="160" t="str">
        <f>IF($D309=1,IF(所有護老者!AG309="","",所有護老者!AG309),"")</f>
        <v/>
      </c>
      <c r="AH309" s="160" t="str">
        <f>IF(所有護老者!AK309="","",所有護老者!AK309)</f>
        <v/>
      </c>
      <c r="AI309" s="175" t="str">
        <f t="shared" si="133"/>
        <v/>
      </c>
      <c r="AJ309" s="175" t="str">
        <f t="shared" si="134"/>
        <v/>
      </c>
      <c r="AK309" s="175" t="str">
        <f t="shared" si="135"/>
        <v/>
      </c>
      <c r="AL309" s="175" t="str">
        <f t="shared" si="136"/>
        <v/>
      </c>
      <c r="AM309" s="175" t="str">
        <f t="shared" si="137"/>
        <v/>
      </c>
      <c r="AN309" s="175" t="str">
        <f t="shared" si="138"/>
        <v/>
      </c>
      <c r="AO309" s="175" t="str">
        <f t="shared" si="139"/>
        <v/>
      </c>
      <c r="AP309" s="175" t="str">
        <f t="shared" si="140"/>
        <v/>
      </c>
      <c r="AQ309" s="27">
        <f t="shared" si="141"/>
        <v>0</v>
      </c>
      <c r="AR309" s="27"/>
      <c r="AS309" s="27">
        <f t="shared" si="142"/>
        <v>0</v>
      </c>
      <c r="AT309" s="27">
        <f t="shared" si="143"/>
        <v>0</v>
      </c>
      <c r="AU309" s="27">
        <f t="shared" si="144"/>
        <v>0</v>
      </c>
      <c r="AV309" s="27">
        <f t="shared" si="145"/>
        <v>0</v>
      </c>
      <c r="AW309" s="27">
        <f t="shared" si="146"/>
        <v>0</v>
      </c>
      <c r="AX309" s="27">
        <f t="shared" si="147"/>
        <v>0</v>
      </c>
      <c r="AY309" s="27">
        <f t="shared" si="148"/>
        <v>0</v>
      </c>
      <c r="AZ309" s="27">
        <f t="shared" si="149"/>
        <v>0</v>
      </c>
      <c r="BA309" s="176"/>
      <c r="BB309" s="27">
        <f t="shared" si="150"/>
        <v>0</v>
      </c>
      <c r="BC309" s="176"/>
      <c r="BD309" s="276" t="str">
        <f t="shared" si="151"/>
        <v/>
      </c>
      <c r="BE309" s="176"/>
      <c r="BF309" s="27">
        <f t="shared" si="152"/>
        <v>0</v>
      </c>
      <c r="BG309" s="27">
        <f t="shared" si="153"/>
        <v>0</v>
      </c>
      <c r="BH309" s="27">
        <f t="shared" si="154"/>
        <v>0</v>
      </c>
      <c r="BI309" s="27">
        <f t="shared" si="155"/>
        <v>0</v>
      </c>
      <c r="BJ309" s="27">
        <f t="shared" si="156"/>
        <v>0</v>
      </c>
      <c r="BK309" s="27"/>
      <c r="BL309" s="166"/>
      <c r="BM309" s="166"/>
      <c r="BN309" s="166"/>
      <c r="BO309" s="166"/>
      <c r="BP309" s="166"/>
      <c r="BQ309" s="166"/>
      <c r="BR309" s="166"/>
      <c r="BS309" s="166"/>
      <c r="BT309" s="166"/>
      <c r="BU309" s="166"/>
      <c r="BV309" s="166"/>
      <c r="BW309" s="166"/>
      <c r="BX309" s="166"/>
      <c r="BY309" s="166"/>
      <c r="BZ309" s="166"/>
      <c r="CA309" s="166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</row>
    <row r="310" spans="1:91">
      <c r="A310" s="160" t="str">
        <f>IF($D310=1,IF(所有護老者!A310="","",所有護老者!A310),"")</f>
        <v/>
      </c>
      <c r="B310" s="160" t="str">
        <f>IF($D310=1,IF(所有護老者!B310="","",所有護老者!B310),"")</f>
        <v/>
      </c>
      <c r="C310" s="160" t="str">
        <f>IF($D310=1,IF(所有護老者!D310="","",所有護老者!D310),"")</f>
        <v/>
      </c>
      <c r="D310" s="160" t="str">
        <f>IF(所有護老者!C310=1,1,"")</f>
        <v/>
      </c>
      <c r="E310" s="160" t="str">
        <f>IF($D310=1,IF(所有護老者!E310="","",所有護老者!E310),"")</f>
        <v/>
      </c>
      <c r="F310" s="160" t="str">
        <f>IF($D310=1,IF(所有護老者!F310="","",所有護老者!F310),"")</f>
        <v/>
      </c>
      <c r="G310" s="160" t="str">
        <f>IF($D310=1,IF(所有護老者!G310="","",所有護老者!G310),"")</f>
        <v/>
      </c>
      <c r="H310" s="160" t="str">
        <f>IF($D310=1,IF(所有護老者!H310="","",所有護老者!H310),"")</f>
        <v/>
      </c>
      <c r="I310" s="160" t="str">
        <f>IF($D310=1,IF(所有護老者!I310="","",所有護老者!I310),"")</f>
        <v/>
      </c>
      <c r="J310" s="160" t="str">
        <f>IF($D310=1,IF(所有護老者!J310="","",所有護老者!J310),"")</f>
        <v/>
      </c>
      <c r="K310" s="160" t="str">
        <f>IF($D310=1,IF(所有護老者!K310="","",所有護老者!K310),"")</f>
        <v/>
      </c>
      <c r="L310" s="160" t="str">
        <f>IF($D310=1,IF(所有護老者!L310="","",所有護老者!L310),"")</f>
        <v/>
      </c>
      <c r="M310" s="160" t="str">
        <f>IF($D310=1,IF(所有護老者!M310="","",所有護老者!M310),"")</f>
        <v/>
      </c>
      <c r="N310" s="160" t="str">
        <f>IF($D310=1,IF(所有護老者!N310="","",所有護老者!N310),"")</f>
        <v/>
      </c>
      <c r="O310" s="160" t="str">
        <f>IF($D310=1,IF(所有護老者!O310="","",所有護老者!O310),"")</f>
        <v/>
      </c>
      <c r="P310" s="160" t="str">
        <f>IF($D310=1,IF(所有護老者!P310="","",所有護老者!P310),"")</f>
        <v/>
      </c>
      <c r="Q310" s="160" t="str">
        <f>IF($D310=1,IF(所有護老者!Q310="","",所有護老者!Q310),"")</f>
        <v/>
      </c>
      <c r="R310" s="160" t="str">
        <f>IF($D310=1,IF(所有護老者!R310="","",所有護老者!R310),"")</f>
        <v/>
      </c>
      <c r="S310" s="160" t="str">
        <f>IF($D310=1,IF(所有護老者!S310="","",所有護老者!S310),"")</f>
        <v/>
      </c>
      <c r="T310" s="160" t="str">
        <f>IF($D310=1,IF(所有護老者!T310="","",所有護老者!T310),"")</f>
        <v/>
      </c>
      <c r="U310" s="160" t="str">
        <f>IF($D310=1,IF(所有護老者!U310="","",所有護老者!U310),"")</f>
        <v/>
      </c>
      <c r="V310" s="160" t="str">
        <f>IF($D310=1,IF(所有護老者!V310="","",所有護老者!V310),"")</f>
        <v/>
      </c>
      <c r="W310" s="160" t="str">
        <f>IF($D310=1,IF(所有護老者!W310="","",所有護老者!W310),"")</f>
        <v/>
      </c>
      <c r="X310" s="160" t="str">
        <f>IF($D310=1,IF(所有護老者!X310="","",所有護老者!X310),"")</f>
        <v/>
      </c>
      <c r="Y310" s="160" t="str">
        <f>IF($D310=1,IF(所有護老者!Y310="","",所有護老者!Y310),"")</f>
        <v/>
      </c>
      <c r="Z310" s="160" t="str">
        <f>IF($D310=1,IF(所有護老者!Z310="","",所有護老者!Z310),"")</f>
        <v/>
      </c>
      <c r="AA310" s="160" t="str">
        <f>IF($D310=1,IF(所有護老者!AA310="","",所有護老者!AA310),"")</f>
        <v/>
      </c>
      <c r="AB310" s="160" t="str">
        <f>IF($D310=1,IF(所有護老者!AB310="","",所有護老者!AB310),"")</f>
        <v/>
      </c>
      <c r="AC310" s="160" t="str">
        <f>IF($D310=1,IF(所有護老者!AC310="","",所有護老者!AC310),"")</f>
        <v/>
      </c>
      <c r="AD310" s="160" t="str">
        <f>IF($D310=1,IF(所有護老者!AD310="","",所有護老者!AD310),"")</f>
        <v/>
      </c>
      <c r="AE310" s="160" t="str">
        <f>IF($D310=1,IF(所有護老者!AE310="","",所有護老者!AE310),"")</f>
        <v/>
      </c>
      <c r="AF310" s="160" t="str">
        <f>IF($D310=1,IF(所有護老者!AF310="","",所有護老者!AF310),"")</f>
        <v/>
      </c>
      <c r="AG310" s="160" t="str">
        <f>IF($D310=1,IF(所有護老者!AG310="","",所有護老者!AG310),"")</f>
        <v/>
      </c>
      <c r="AH310" s="160" t="str">
        <f>IF(所有護老者!AK310="","",所有護老者!AK310)</f>
        <v/>
      </c>
      <c r="AI310" s="175" t="str">
        <f t="shared" si="133"/>
        <v/>
      </c>
      <c r="AJ310" s="175" t="str">
        <f t="shared" si="134"/>
        <v/>
      </c>
      <c r="AK310" s="175" t="str">
        <f t="shared" si="135"/>
        <v/>
      </c>
      <c r="AL310" s="175" t="str">
        <f t="shared" si="136"/>
        <v/>
      </c>
      <c r="AM310" s="175" t="str">
        <f t="shared" si="137"/>
        <v/>
      </c>
      <c r="AN310" s="175" t="str">
        <f t="shared" si="138"/>
        <v/>
      </c>
      <c r="AO310" s="175" t="str">
        <f t="shared" si="139"/>
        <v/>
      </c>
      <c r="AP310" s="175" t="str">
        <f t="shared" si="140"/>
        <v/>
      </c>
      <c r="AQ310" s="27">
        <f t="shared" si="141"/>
        <v>0</v>
      </c>
      <c r="AR310" s="27"/>
      <c r="AS310" s="27">
        <f t="shared" si="142"/>
        <v>0</v>
      </c>
      <c r="AT310" s="27">
        <f t="shared" si="143"/>
        <v>0</v>
      </c>
      <c r="AU310" s="27">
        <f t="shared" si="144"/>
        <v>0</v>
      </c>
      <c r="AV310" s="27">
        <f t="shared" si="145"/>
        <v>0</v>
      </c>
      <c r="AW310" s="27">
        <f t="shared" si="146"/>
        <v>0</v>
      </c>
      <c r="AX310" s="27">
        <f t="shared" si="147"/>
        <v>0</v>
      </c>
      <c r="AY310" s="27">
        <f t="shared" si="148"/>
        <v>0</v>
      </c>
      <c r="AZ310" s="27">
        <f t="shared" si="149"/>
        <v>0</v>
      </c>
      <c r="BA310" s="176"/>
      <c r="BB310" s="27">
        <f t="shared" si="150"/>
        <v>0</v>
      </c>
      <c r="BC310" s="176"/>
      <c r="BD310" s="276" t="str">
        <f t="shared" si="151"/>
        <v/>
      </c>
      <c r="BE310" s="176"/>
      <c r="BF310" s="27">
        <f t="shared" si="152"/>
        <v>0</v>
      </c>
      <c r="BG310" s="27">
        <f t="shared" si="153"/>
        <v>0</v>
      </c>
      <c r="BH310" s="27">
        <f t="shared" si="154"/>
        <v>0</v>
      </c>
      <c r="BI310" s="27">
        <f t="shared" si="155"/>
        <v>0</v>
      </c>
      <c r="BJ310" s="27">
        <f t="shared" si="156"/>
        <v>0</v>
      </c>
      <c r="BK310" s="27"/>
      <c r="BL310" s="166"/>
      <c r="BM310" s="166"/>
      <c r="BN310" s="166"/>
      <c r="BO310" s="166"/>
      <c r="BP310" s="166"/>
      <c r="BQ310" s="166"/>
      <c r="BR310" s="166"/>
      <c r="BS310" s="166"/>
      <c r="BT310" s="166"/>
      <c r="BU310" s="166"/>
      <c r="BV310" s="166"/>
      <c r="BW310" s="166"/>
      <c r="BX310" s="166"/>
      <c r="BY310" s="166"/>
      <c r="BZ310" s="166"/>
      <c r="CA310" s="166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</row>
    <row r="311" spans="1:91">
      <c r="A311" s="160" t="str">
        <f>IF($D311=1,IF(所有護老者!A311="","",所有護老者!A311),"")</f>
        <v/>
      </c>
      <c r="B311" s="160" t="str">
        <f>IF($D311=1,IF(所有護老者!B311="","",所有護老者!B311),"")</f>
        <v/>
      </c>
      <c r="C311" s="160" t="str">
        <f>IF($D311=1,IF(所有護老者!D311="","",所有護老者!D311),"")</f>
        <v/>
      </c>
      <c r="D311" s="160" t="str">
        <f>IF(所有護老者!C311=1,1,"")</f>
        <v/>
      </c>
      <c r="E311" s="160" t="str">
        <f>IF($D311=1,IF(所有護老者!E311="","",所有護老者!E311),"")</f>
        <v/>
      </c>
      <c r="F311" s="160" t="str">
        <f>IF($D311=1,IF(所有護老者!F311="","",所有護老者!F311),"")</f>
        <v/>
      </c>
      <c r="G311" s="160" t="str">
        <f>IF($D311=1,IF(所有護老者!G311="","",所有護老者!G311),"")</f>
        <v/>
      </c>
      <c r="H311" s="160" t="str">
        <f>IF($D311=1,IF(所有護老者!H311="","",所有護老者!H311),"")</f>
        <v/>
      </c>
      <c r="I311" s="160" t="str">
        <f>IF($D311=1,IF(所有護老者!I311="","",所有護老者!I311),"")</f>
        <v/>
      </c>
      <c r="J311" s="160" t="str">
        <f>IF($D311=1,IF(所有護老者!J311="","",所有護老者!J311),"")</f>
        <v/>
      </c>
      <c r="K311" s="160" t="str">
        <f>IF($D311=1,IF(所有護老者!K311="","",所有護老者!K311),"")</f>
        <v/>
      </c>
      <c r="L311" s="160" t="str">
        <f>IF($D311=1,IF(所有護老者!L311="","",所有護老者!L311),"")</f>
        <v/>
      </c>
      <c r="M311" s="160" t="str">
        <f>IF($D311=1,IF(所有護老者!M311="","",所有護老者!M311),"")</f>
        <v/>
      </c>
      <c r="N311" s="160" t="str">
        <f>IF($D311=1,IF(所有護老者!N311="","",所有護老者!N311),"")</f>
        <v/>
      </c>
      <c r="O311" s="160" t="str">
        <f>IF($D311=1,IF(所有護老者!O311="","",所有護老者!O311),"")</f>
        <v/>
      </c>
      <c r="P311" s="160" t="str">
        <f>IF($D311=1,IF(所有護老者!P311="","",所有護老者!P311),"")</f>
        <v/>
      </c>
      <c r="Q311" s="160" t="str">
        <f>IF($D311=1,IF(所有護老者!Q311="","",所有護老者!Q311),"")</f>
        <v/>
      </c>
      <c r="R311" s="160" t="str">
        <f>IF($D311=1,IF(所有護老者!R311="","",所有護老者!R311),"")</f>
        <v/>
      </c>
      <c r="S311" s="160" t="str">
        <f>IF($D311=1,IF(所有護老者!S311="","",所有護老者!S311),"")</f>
        <v/>
      </c>
      <c r="T311" s="160" t="str">
        <f>IF($D311=1,IF(所有護老者!T311="","",所有護老者!T311),"")</f>
        <v/>
      </c>
      <c r="U311" s="160" t="str">
        <f>IF($D311=1,IF(所有護老者!U311="","",所有護老者!U311),"")</f>
        <v/>
      </c>
      <c r="V311" s="160" t="str">
        <f>IF($D311=1,IF(所有護老者!V311="","",所有護老者!V311),"")</f>
        <v/>
      </c>
      <c r="W311" s="160" t="str">
        <f>IF($D311=1,IF(所有護老者!W311="","",所有護老者!W311),"")</f>
        <v/>
      </c>
      <c r="X311" s="160" t="str">
        <f>IF($D311=1,IF(所有護老者!X311="","",所有護老者!X311),"")</f>
        <v/>
      </c>
      <c r="Y311" s="160" t="str">
        <f>IF($D311=1,IF(所有護老者!Y311="","",所有護老者!Y311),"")</f>
        <v/>
      </c>
      <c r="Z311" s="160" t="str">
        <f>IF($D311=1,IF(所有護老者!Z311="","",所有護老者!Z311),"")</f>
        <v/>
      </c>
      <c r="AA311" s="160" t="str">
        <f>IF($D311=1,IF(所有護老者!AA311="","",所有護老者!AA311),"")</f>
        <v/>
      </c>
      <c r="AB311" s="160" t="str">
        <f>IF($D311=1,IF(所有護老者!AB311="","",所有護老者!AB311),"")</f>
        <v/>
      </c>
      <c r="AC311" s="160" t="str">
        <f>IF($D311=1,IF(所有護老者!AC311="","",所有護老者!AC311),"")</f>
        <v/>
      </c>
      <c r="AD311" s="160" t="str">
        <f>IF($D311=1,IF(所有護老者!AD311="","",所有護老者!AD311),"")</f>
        <v/>
      </c>
      <c r="AE311" s="160" t="str">
        <f>IF($D311=1,IF(所有護老者!AE311="","",所有護老者!AE311),"")</f>
        <v/>
      </c>
      <c r="AF311" s="160" t="str">
        <f>IF($D311=1,IF(所有護老者!AF311="","",所有護老者!AF311),"")</f>
        <v/>
      </c>
      <c r="AG311" s="160" t="str">
        <f>IF($D311=1,IF(所有護老者!AG311="","",所有護老者!AG311),"")</f>
        <v/>
      </c>
      <c r="AH311" s="160" t="str">
        <f>IF(所有護老者!AK311="","",所有護老者!AK311)</f>
        <v/>
      </c>
      <c r="AI311" s="175" t="str">
        <f t="shared" si="133"/>
        <v/>
      </c>
      <c r="AJ311" s="175" t="str">
        <f t="shared" si="134"/>
        <v/>
      </c>
      <c r="AK311" s="175" t="str">
        <f t="shared" si="135"/>
        <v/>
      </c>
      <c r="AL311" s="175" t="str">
        <f t="shared" si="136"/>
        <v/>
      </c>
      <c r="AM311" s="175" t="str">
        <f t="shared" si="137"/>
        <v/>
      </c>
      <c r="AN311" s="175" t="str">
        <f t="shared" si="138"/>
        <v/>
      </c>
      <c r="AO311" s="175" t="str">
        <f t="shared" si="139"/>
        <v/>
      </c>
      <c r="AP311" s="175" t="str">
        <f t="shared" si="140"/>
        <v/>
      </c>
      <c r="AQ311" s="27">
        <f t="shared" si="141"/>
        <v>0</v>
      </c>
      <c r="AR311" s="27"/>
      <c r="AS311" s="27">
        <f t="shared" si="142"/>
        <v>0</v>
      </c>
      <c r="AT311" s="27">
        <f t="shared" si="143"/>
        <v>0</v>
      </c>
      <c r="AU311" s="27">
        <f t="shared" si="144"/>
        <v>0</v>
      </c>
      <c r="AV311" s="27">
        <f t="shared" si="145"/>
        <v>0</v>
      </c>
      <c r="AW311" s="27">
        <f t="shared" si="146"/>
        <v>0</v>
      </c>
      <c r="AX311" s="27">
        <f t="shared" si="147"/>
        <v>0</v>
      </c>
      <c r="AY311" s="27">
        <f t="shared" si="148"/>
        <v>0</v>
      </c>
      <c r="AZ311" s="27">
        <f t="shared" si="149"/>
        <v>0</v>
      </c>
      <c r="BA311" s="176"/>
      <c r="BB311" s="27">
        <f t="shared" si="150"/>
        <v>0</v>
      </c>
      <c r="BC311" s="176"/>
      <c r="BD311" s="276" t="str">
        <f t="shared" si="151"/>
        <v/>
      </c>
      <c r="BE311" s="176"/>
      <c r="BF311" s="27">
        <f t="shared" si="152"/>
        <v>0</v>
      </c>
      <c r="BG311" s="27">
        <f t="shared" si="153"/>
        <v>0</v>
      </c>
      <c r="BH311" s="27">
        <f t="shared" si="154"/>
        <v>0</v>
      </c>
      <c r="BI311" s="27">
        <f t="shared" si="155"/>
        <v>0</v>
      </c>
      <c r="BJ311" s="27">
        <f t="shared" si="156"/>
        <v>0</v>
      </c>
      <c r="BK311" s="27"/>
      <c r="BL311" s="166"/>
      <c r="BM311" s="166"/>
      <c r="BN311" s="166"/>
      <c r="BO311" s="166"/>
      <c r="BP311" s="166"/>
      <c r="BQ311" s="166"/>
      <c r="BR311" s="166"/>
      <c r="BS311" s="166"/>
      <c r="BT311" s="166"/>
      <c r="BU311" s="166"/>
      <c r="BV311" s="166"/>
      <c r="BW311" s="166"/>
      <c r="BX311" s="166"/>
      <c r="BY311" s="166"/>
      <c r="BZ311" s="166"/>
      <c r="CA311" s="166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</row>
    <row r="312" spans="1:91">
      <c r="A312" s="160" t="str">
        <f>IF($D312=1,IF(所有護老者!A312="","",所有護老者!A312),"")</f>
        <v/>
      </c>
      <c r="B312" s="160" t="str">
        <f>IF($D312=1,IF(所有護老者!B312="","",所有護老者!B312),"")</f>
        <v/>
      </c>
      <c r="C312" s="160" t="str">
        <f>IF($D312=1,IF(所有護老者!D312="","",所有護老者!D312),"")</f>
        <v/>
      </c>
      <c r="D312" s="160" t="str">
        <f>IF(所有護老者!C312=1,1,"")</f>
        <v/>
      </c>
      <c r="E312" s="160" t="str">
        <f>IF($D312=1,IF(所有護老者!E312="","",所有護老者!E312),"")</f>
        <v/>
      </c>
      <c r="F312" s="160" t="str">
        <f>IF($D312=1,IF(所有護老者!F312="","",所有護老者!F312),"")</f>
        <v/>
      </c>
      <c r="G312" s="160" t="str">
        <f>IF($D312=1,IF(所有護老者!G312="","",所有護老者!G312),"")</f>
        <v/>
      </c>
      <c r="H312" s="160" t="str">
        <f>IF($D312=1,IF(所有護老者!H312="","",所有護老者!H312),"")</f>
        <v/>
      </c>
      <c r="I312" s="160" t="str">
        <f>IF($D312=1,IF(所有護老者!I312="","",所有護老者!I312),"")</f>
        <v/>
      </c>
      <c r="J312" s="160" t="str">
        <f>IF($D312=1,IF(所有護老者!J312="","",所有護老者!J312),"")</f>
        <v/>
      </c>
      <c r="K312" s="160" t="str">
        <f>IF($D312=1,IF(所有護老者!K312="","",所有護老者!K312),"")</f>
        <v/>
      </c>
      <c r="L312" s="160" t="str">
        <f>IF($D312=1,IF(所有護老者!L312="","",所有護老者!L312),"")</f>
        <v/>
      </c>
      <c r="M312" s="160" t="str">
        <f>IF($D312=1,IF(所有護老者!M312="","",所有護老者!M312),"")</f>
        <v/>
      </c>
      <c r="N312" s="160" t="str">
        <f>IF($D312=1,IF(所有護老者!N312="","",所有護老者!N312),"")</f>
        <v/>
      </c>
      <c r="O312" s="160" t="str">
        <f>IF($D312=1,IF(所有護老者!O312="","",所有護老者!O312),"")</f>
        <v/>
      </c>
      <c r="P312" s="160" t="str">
        <f>IF($D312=1,IF(所有護老者!P312="","",所有護老者!P312),"")</f>
        <v/>
      </c>
      <c r="Q312" s="160" t="str">
        <f>IF($D312=1,IF(所有護老者!Q312="","",所有護老者!Q312),"")</f>
        <v/>
      </c>
      <c r="R312" s="160" t="str">
        <f>IF($D312=1,IF(所有護老者!R312="","",所有護老者!R312),"")</f>
        <v/>
      </c>
      <c r="S312" s="160" t="str">
        <f>IF($D312=1,IF(所有護老者!S312="","",所有護老者!S312),"")</f>
        <v/>
      </c>
      <c r="T312" s="160" t="str">
        <f>IF($D312=1,IF(所有護老者!T312="","",所有護老者!T312),"")</f>
        <v/>
      </c>
      <c r="U312" s="160" t="str">
        <f>IF($D312=1,IF(所有護老者!U312="","",所有護老者!U312),"")</f>
        <v/>
      </c>
      <c r="V312" s="160" t="str">
        <f>IF($D312=1,IF(所有護老者!V312="","",所有護老者!V312),"")</f>
        <v/>
      </c>
      <c r="W312" s="160" t="str">
        <f>IF($D312=1,IF(所有護老者!W312="","",所有護老者!W312),"")</f>
        <v/>
      </c>
      <c r="X312" s="160" t="str">
        <f>IF($D312=1,IF(所有護老者!X312="","",所有護老者!X312),"")</f>
        <v/>
      </c>
      <c r="Y312" s="160" t="str">
        <f>IF($D312=1,IF(所有護老者!Y312="","",所有護老者!Y312),"")</f>
        <v/>
      </c>
      <c r="Z312" s="160" t="str">
        <f>IF($D312=1,IF(所有護老者!Z312="","",所有護老者!Z312),"")</f>
        <v/>
      </c>
      <c r="AA312" s="160" t="str">
        <f>IF($D312=1,IF(所有護老者!AA312="","",所有護老者!AA312),"")</f>
        <v/>
      </c>
      <c r="AB312" s="160" t="str">
        <f>IF($D312=1,IF(所有護老者!AB312="","",所有護老者!AB312),"")</f>
        <v/>
      </c>
      <c r="AC312" s="160" t="str">
        <f>IF($D312=1,IF(所有護老者!AC312="","",所有護老者!AC312),"")</f>
        <v/>
      </c>
      <c r="AD312" s="160" t="str">
        <f>IF($D312=1,IF(所有護老者!AD312="","",所有護老者!AD312),"")</f>
        <v/>
      </c>
      <c r="AE312" s="160" t="str">
        <f>IF($D312=1,IF(所有護老者!AE312="","",所有護老者!AE312),"")</f>
        <v/>
      </c>
      <c r="AF312" s="160" t="str">
        <f>IF($D312=1,IF(所有護老者!AF312="","",所有護老者!AF312),"")</f>
        <v/>
      </c>
      <c r="AG312" s="160" t="str">
        <f>IF($D312=1,IF(所有護老者!AG312="","",所有護老者!AG312),"")</f>
        <v/>
      </c>
      <c r="AH312" s="160" t="str">
        <f>IF(所有護老者!AK312="","",所有護老者!AK312)</f>
        <v/>
      </c>
      <c r="AI312" s="175" t="str">
        <f t="shared" si="133"/>
        <v/>
      </c>
      <c r="AJ312" s="175" t="str">
        <f t="shared" si="134"/>
        <v/>
      </c>
      <c r="AK312" s="175" t="str">
        <f t="shared" si="135"/>
        <v/>
      </c>
      <c r="AL312" s="175" t="str">
        <f t="shared" si="136"/>
        <v/>
      </c>
      <c r="AM312" s="175" t="str">
        <f t="shared" si="137"/>
        <v/>
      </c>
      <c r="AN312" s="175" t="str">
        <f t="shared" si="138"/>
        <v/>
      </c>
      <c r="AO312" s="175" t="str">
        <f t="shared" si="139"/>
        <v/>
      </c>
      <c r="AP312" s="175" t="str">
        <f t="shared" si="140"/>
        <v/>
      </c>
      <c r="AQ312" s="27">
        <f t="shared" si="141"/>
        <v>0</v>
      </c>
      <c r="AR312" s="27"/>
      <c r="AS312" s="27">
        <f t="shared" si="142"/>
        <v>0</v>
      </c>
      <c r="AT312" s="27">
        <f t="shared" si="143"/>
        <v>0</v>
      </c>
      <c r="AU312" s="27">
        <f t="shared" si="144"/>
        <v>0</v>
      </c>
      <c r="AV312" s="27">
        <f t="shared" si="145"/>
        <v>0</v>
      </c>
      <c r="AW312" s="27">
        <f t="shared" si="146"/>
        <v>0</v>
      </c>
      <c r="AX312" s="27">
        <f t="shared" si="147"/>
        <v>0</v>
      </c>
      <c r="AY312" s="27">
        <f t="shared" si="148"/>
        <v>0</v>
      </c>
      <c r="AZ312" s="27">
        <f t="shared" si="149"/>
        <v>0</v>
      </c>
      <c r="BA312" s="176"/>
      <c r="BB312" s="27">
        <f t="shared" si="150"/>
        <v>0</v>
      </c>
      <c r="BC312" s="176"/>
      <c r="BD312" s="276" t="str">
        <f t="shared" si="151"/>
        <v/>
      </c>
      <c r="BE312" s="176"/>
      <c r="BF312" s="27">
        <f t="shared" si="152"/>
        <v>0</v>
      </c>
      <c r="BG312" s="27">
        <f t="shared" si="153"/>
        <v>0</v>
      </c>
      <c r="BH312" s="27">
        <f t="shared" si="154"/>
        <v>0</v>
      </c>
      <c r="BI312" s="27">
        <f t="shared" si="155"/>
        <v>0</v>
      </c>
      <c r="BJ312" s="27">
        <f t="shared" si="156"/>
        <v>0</v>
      </c>
      <c r="BK312" s="27"/>
      <c r="BL312" s="166"/>
      <c r="BM312" s="166"/>
      <c r="BN312" s="166"/>
      <c r="BO312" s="166"/>
      <c r="BP312" s="166"/>
      <c r="BQ312" s="166"/>
      <c r="BR312" s="166"/>
      <c r="BS312" s="166"/>
      <c r="BT312" s="166"/>
      <c r="BU312" s="166"/>
      <c r="BV312" s="166"/>
      <c r="BW312" s="166"/>
      <c r="BX312" s="166"/>
      <c r="BY312" s="166"/>
      <c r="BZ312" s="166"/>
      <c r="CA312" s="166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</row>
    <row r="313" spans="1:91">
      <c r="A313" s="160" t="str">
        <f>IF($D313=1,IF(所有護老者!A313="","",所有護老者!A313),"")</f>
        <v/>
      </c>
      <c r="B313" s="160" t="str">
        <f>IF($D313=1,IF(所有護老者!B313="","",所有護老者!B313),"")</f>
        <v/>
      </c>
      <c r="C313" s="160" t="str">
        <f>IF($D313=1,IF(所有護老者!D313="","",所有護老者!D313),"")</f>
        <v/>
      </c>
      <c r="D313" s="160" t="str">
        <f>IF(所有護老者!C313=1,1,"")</f>
        <v/>
      </c>
      <c r="E313" s="160" t="str">
        <f>IF($D313=1,IF(所有護老者!E313="","",所有護老者!E313),"")</f>
        <v/>
      </c>
      <c r="F313" s="160" t="str">
        <f>IF($D313=1,IF(所有護老者!F313="","",所有護老者!F313),"")</f>
        <v/>
      </c>
      <c r="G313" s="160" t="str">
        <f>IF($D313=1,IF(所有護老者!G313="","",所有護老者!G313),"")</f>
        <v/>
      </c>
      <c r="H313" s="160" t="str">
        <f>IF($D313=1,IF(所有護老者!H313="","",所有護老者!H313),"")</f>
        <v/>
      </c>
      <c r="I313" s="160" t="str">
        <f>IF($D313=1,IF(所有護老者!I313="","",所有護老者!I313),"")</f>
        <v/>
      </c>
      <c r="J313" s="160" t="str">
        <f>IF($D313=1,IF(所有護老者!J313="","",所有護老者!J313),"")</f>
        <v/>
      </c>
      <c r="K313" s="160" t="str">
        <f>IF($D313=1,IF(所有護老者!K313="","",所有護老者!K313),"")</f>
        <v/>
      </c>
      <c r="L313" s="160" t="str">
        <f>IF($D313=1,IF(所有護老者!L313="","",所有護老者!L313),"")</f>
        <v/>
      </c>
      <c r="M313" s="160" t="str">
        <f>IF($D313=1,IF(所有護老者!M313="","",所有護老者!M313),"")</f>
        <v/>
      </c>
      <c r="N313" s="160" t="str">
        <f>IF($D313=1,IF(所有護老者!N313="","",所有護老者!N313),"")</f>
        <v/>
      </c>
      <c r="O313" s="160" t="str">
        <f>IF($D313=1,IF(所有護老者!O313="","",所有護老者!O313),"")</f>
        <v/>
      </c>
      <c r="P313" s="160" t="str">
        <f>IF($D313=1,IF(所有護老者!P313="","",所有護老者!P313),"")</f>
        <v/>
      </c>
      <c r="Q313" s="160" t="str">
        <f>IF($D313=1,IF(所有護老者!Q313="","",所有護老者!Q313),"")</f>
        <v/>
      </c>
      <c r="R313" s="160" t="str">
        <f>IF($D313=1,IF(所有護老者!R313="","",所有護老者!R313),"")</f>
        <v/>
      </c>
      <c r="S313" s="160" t="str">
        <f>IF($D313=1,IF(所有護老者!S313="","",所有護老者!S313),"")</f>
        <v/>
      </c>
      <c r="T313" s="160" t="str">
        <f>IF($D313=1,IF(所有護老者!T313="","",所有護老者!T313),"")</f>
        <v/>
      </c>
      <c r="U313" s="160" t="str">
        <f>IF($D313=1,IF(所有護老者!U313="","",所有護老者!U313),"")</f>
        <v/>
      </c>
      <c r="V313" s="160" t="str">
        <f>IF($D313=1,IF(所有護老者!V313="","",所有護老者!V313),"")</f>
        <v/>
      </c>
      <c r="W313" s="160" t="str">
        <f>IF($D313=1,IF(所有護老者!W313="","",所有護老者!W313),"")</f>
        <v/>
      </c>
      <c r="X313" s="160" t="str">
        <f>IF($D313=1,IF(所有護老者!X313="","",所有護老者!X313),"")</f>
        <v/>
      </c>
      <c r="Y313" s="160" t="str">
        <f>IF($D313=1,IF(所有護老者!Y313="","",所有護老者!Y313),"")</f>
        <v/>
      </c>
      <c r="Z313" s="160" t="str">
        <f>IF($D313=1,IF(所有護老者!Z313="","",所有護老者!Z313),"")</f>
        <v/>
      </c>
      <c r="AA313" s="160" t="str">
        <f>IF($D313=1,IF(所有護老者!AA313="","",所有護老者!AA313),"")</f>
        <v/>
      </c>
      <c r="AB313" s="160" t="str">
        <f>IF($D313=1,IF(所有護老者!AB313="","",所有護老者!AB313),"")</f>
        <v/>
      </c>
      <c r="AC313" s="160" t="str">
        <f>IF($D313=1,IF(所有護老者!AC313="","",所有護老者!AC313),"")</f>
        <v/>
      </c>
      <c r="AD313" s="160" t="str">
        <f>IF($D313=1,IF(所有護老者!AD313="","",所有護老者!AD313),"")</f>
        <v/>
      </c>
      <c r="AE313" s="160" t="str">
        <f>IF($D313=1,IF(所有護老者!AE313="","",所有護老者!AE313),"")</f>
        <v/>
      </c>
      <c r="AF313" s="160" t="str">
        <f>IF($D313=1,IF(所有護老者!AF313="","",所有護老者!AF313),"")</f>
        <v/>
      </c>
      <c r="AG313" s="160" t="str">
        <f>IF($D313=1,IF(所有護老者!AG313="","",所有護老者!AG313),"")</f>
        <v/>
      </c>
      <c r="AH313" s="160" t="str">
        <f>IF(所有護老者!AK313="","",所有護老者!AK313)</f>
        <v/>
      </c>
      <c r="AI313" s="175" t="str">
        <f t="shared" si="133"/>
        <v/>
      </c>
      <c r="AJ313" s="175" t="str">
        <f t="shared" si="134"/>
        <v/>
      </c>
      <c r="AK313" s="175" t="str">
        <f t="shared" si="135"/>
        <v/>
      </c>
      <c r="AL313" s="175" t="str">
        <f t="shared" si="136"/>
        <v/>
      </c>
      <c r="AM313" s="175" t="str">
        <f t="shared" si="137"/>
        <v/>
      </c>
      <c r="AN313" s="175" t="str">
        <f t="shared" si="138"/>
        <v/>
      </c>
      <c r="AO313" s="175" t="str">
        <f t="shared" si="139"/>
        <v/>
      </c>
      <c r="AP313" s="175" t="str">
        <f t="shared" si="140"/>
        <v/>
      </c>
      <c r="AQ313" s="27">
        <f t="shared" si="141"/>
        <v>0</v>
      </c>
      <c r="AR313" s="27"/>
      <c r="AS313" s="27">
        <f t="shared" si="142"/>
        <v>0</v>
      </c>
      <c r="AT313" s="27">
        <f t="shared" si="143"/>
        <v>0</v>
      </c>
      <c r="AU313" s="27">
        <f t="shared" si="144"/>
        <v>0</v>
      </c>
      <c r="AV313" s="27">
        <f t="shared" si="145"/>
        <v>0</v>
      </c>
      <c r="AW313" s="27">
        <f t="shared" si="146"/>
        <v>0</v>
      </c>
      <c r="AX313" s="27">
        <f t="shared" si="147"/>
        <v>0</v>
      </c>
      <c r="AY313" s="27">
        <f t="shared" si="148"/>
        <v>0</v>
      </c>
      <c r="AZ313" s="27">
        <f t="shared" si="149"/>
        <v>0</v>
      </c>
      <c r="BA313" s="176"/>
      <c r="BB313" s="27">
        <f t="shared" si="150"/>
        <v>0</v>
      </c>
      <c r="BC313" s="176"/>
      <c r="BD313" s="276" t="str">
        <f t="shared" si="151"/>
        <v/>
      </c>
      <c r="BE313" s="176"/>
      <c r="BF313" s="27">
        <f t="shared" si="152"/>
        <v>0</v>
      </c>
      <c r="BG313" s="27">
        <f t="shared" si="153"/>
        <v>0</v>
      </c>
      <c r="BH313" s="27">
        <f t="shared" si="154"/>
        <v>0</v>
      </c>
      <c r="BI313" s="27">
        <f t="shared" si="155"/>
        <v>0</v>
      </c>
      <c r="BJ313" s="27">
        <f t="shared" si="156"/>
        <v>0</v>
      </c>
      <c r="BK313" s="27"/>
      <c r="BL313" s="166"/>
      <c r="BM313" s="166"/>
      <c r="BN313" s="166"/>
      <c r="BO313" s="166"/>
      <c r="BP313" s="166"/>
      <c r="BQ313" s="166"/>
      <c r="BR313" s="166"/>
      <c r="BS313" s="166"/>
      <c r="BT313" s="166"/>
      <c r="BU313" s="166"/>
      <c r="BV313" s="166"/>
      <c r="BW313" s="166"/>
      <c r="BX313" s="166"/>
      <c r="BY313" s="166"/>
      <c r="BZ313" s="166"/>
      <c r="CA313" s="166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</row>
    <row r="314" spans="1:91">
      <c r="A314" s="160" t="str">
        <f>IF($D314=1,IF(所有護老者!A314="","",所有護老者!A314),"")</f>
        <v/>
      </c>
      <c r="B314" s="160" t="str">
        <f>IF($D314=1,IF(所有護老者!B314="","",所有護老者!B314),"")</f>
        <v/>
      </c>
      <c r="C314" s="160" t="str">
        <f>IF($D314=1,IF(所有護老者!D314="","",所有護老者!D314),"")</f>
        <v/>
      </c>
      <c r="D314" s="160" t="str">
        <f>IF(所有護老者!C314=1,1,"")</f>
        <v/>
      </c>
      <c r="E314" s="160" t="str">
        <f>IF($D314=1,IF(所有護老者!E314="","",所有護老者!E314),"")</f>
        <v/>
      </c>
      <c r="F314" s="160" t="str">
        <f>IF($D314=1,IF(所有護老者!F314="","",所有護老者!F314),"")</f>
        <v/>
      </c>
      <c r="G314" s="160" t="str">
        <f>IF($D314=1,IF(所有護老者!G314="","",所有護老者!G314),"")</f>
        <v/>
      </c>
      <c r="H314" s="160" t="str">
        <f>IF($D314=1,IF(所有護老者!H314="","",所有護老者!H314),"")</f>
        <v/>
      </c>
      <c r="I314" s="160" t="str">
        <f>IF($D314=1,IF(所有護老者!I314="","",所有護老者!I314),"")</f>
        <v/>
      </c>
      <c r="J314" s="160" t="str">
        <f>IF($D314=1,IF(所有護老者!J314="","",所有護老者!J314),"")</f>
        <v/>
      </c>
      <c r="K314" s="160" t="str">
        <f>IF($D314=1,IF(所有護老者!K314="","",所有護老者!K314),"")</f>
        <v/>
      </c>
      <c r="L314" s="160" t="str">
        <f>IF($D314=1,IF(所有護老者!L314="","",所有護老者!L314),"")</f>
        <v/>
      </c>
      <c r="M314" s="160" t="str">
        <f>IF($D314=1,IF(所有護老者!M314="","",所有護老者!M314),"")</f>
        <v/>
      </c>
      <c r="N314" s="160" t="str">
        <f>IF($D314=1,IF(所有護老者!N314="","",所有護老者!N314),"")</f>
        <v/>
      </c>
      <c r="O314" s="160" t="str">
        <f>IF($D314=1,IF(所有護老者!O314="","",所有護老者!O314),"")</f>
        <v/>
      </c>
      <c r="P314" s="160" t="str">
        <f>IF($D314=1,IF(所有護老者!P314="","",所有護老者!P314),"")</f>
        <v/>
      </c>
      <c r="Q314" s="160" t="str">
        <f>IF($D314=1,IF(所有護老者!Q314="","",所有護老者!Q314),"")</f>
        <v/>
      </c>
      <c r="R314" s="160" t="str">
        <f>IF($D314=1,IF(所有護老者!R314="","",所有護老者!R314),"")</f>
        <v/>
      </c>
      <c r="S314" s="160" t="str">
        <f>IF($D314=1,IF(所有護老者!S314="","",所有護老者!S314),"")</f>
        <v/>
      </c>
      <c r="T314" s="160" t="str">
        <f>IF($D314=1,IF(所有護老者!T314="","",所有護老者!T314),"")</f>
        <v/>
      </c>
      <c r="U314" s="160" t="str">
        <f>IF($D314=1,IF(所有護老者!U314="","",所有護老者!U314),"")</f>
        <v/>
      </c>
      <c r="V314" s="160" t="str">
        <f>IF($D314=1,IF(所有護老者!V314="","",所有護老者!V314),"")</f>
        <v/>
      </c>
      <c r="W314" s="160" t="str">
        <f>IF($D314=1,IF(所有護老者!W314="","",所有護老者!W314),"")</f>
        <v/>
      </c>
      <c r="X314" s="160" t="str">
        <f>IF($D314=1,IF(所有護老者!X314="","",所有護老者!X314),"")</f>
        <v/>
      </c>
      <c r="Y314" s="160" t="str">
        <f>IF($D314=1,IF(所有護老者!Y314="","",所有護老者!Y314),"")</f>
        <v/>
      </c>
      <c r="Z314" s="160" t="str">
        <f>IF($D314=1,IF(所有護老者!Z314="","",所有護老者!Z314),"")</f>
        <v/>
      </c>
      <c r="AA314" s="160" t="str">
        <f>IF($D314=1,IF(所有護老者!AA314="","",所有護老者!AA314),"")</f>
        <v/>
      </c>
      <c r="AB314" s="160" t="str">
        <f>IF($D314=1,IF(所有護老者!AB314="","",所有護老者!AB314),"")</f>
        <v/>
      </c>
      <c r="AC314" s="160" t="str">
        <f>IF($D314=1,IF(所有護老者!AC314="","",所有護老者!AC314),"")</f>
        <v/>
      </c>
      <c r="AD314" s="160" t="str">
        <f>IF($D314=1,IF(所有護老者!AD314="","",所有護老者!AD314),"")</f>
        <v/>
      </c>
      <c r="AE314" s="160" t="str">
        <f>IF($D314=1,IF(所有護老者!AE314="","",所有護老者!AE314),"")</f>
        <v/>
      </c>
      <c r="AF314" s="160" t="str">
        <f>IF($D314=1,IF(所有護老者!AF314="","",所有護老者!AF314),"")</f>
        <v/>
      </c>
      <c r="AG314" s="160" t="str">
        <f>IF($D314=1,IF(所有護老者!AG314="","",所有護老者!AG314),"")</f>
        <v/>
      </c>
      <c r="AH314" s="160" t="str">
        <f>IF(所有護老者!AK314="","",所有護老者!AK314)</f>
        <v/>
      </c>
      <c r="AI314" s="175" t="str">
        <f t="shared" si="133"/>
        <v/>
      </c>
      <c r="AJ314" s="175" t="str">
        <f t="shared" si="134"/>
        <v/>
      </c>
      <c r="AK314" s="175" t="str">
        <f t="shared" si="135"/>
        <v/>
      </c>
      <c r="AL314" s="175" t="str">
        <f t="shared" si="136"/>
        <v/>
      </c>
      <c r="AM314" s="175" t="str">
        <f t="shared" si="137"/>
        <v/>
      </c>
      <c r="AN314" s="175" t="str">
        <f t="shared" si="138"/>
        <v/>
      </c>
      <c r="AO314" s="175" t="str">
        <f t="shared" si="139"/>
        <v/>
      </c>
      <c r="AP314" s="175" t="str">
        <f t="shared" si="140"/>
        <v/>
      </c>
      <c r="AQ314" s="27">
        <f t="shared" si="141"/>
        <v>0</v>
      </c>
      <c r="AR314" s="27"/>
      <c r="AS314" s="27">
        <f t="shared" si="142"/>
        <v>0</v>
      </c>
      <c r="AT314" s="27">
        <f t="shared" si="143"/>
        <v>0</v>
      </c>
      <c r="AU314" s="27">
        <f t="shared" si="144"/>
        <v>0</v>
      </c>
      <c r="AV314" s="27">
        <f t="shared" si="145"/>
        <v>0</v>
      </c>
      <c r="AW314" s="27">
        <f t="shared" si="146"/>
        <v>0</v>
      </c>
      <c r="AX314" s="27">
        <f t="shared" si="147"/>
        <v>0</v>
      </c>
      <c r="AY314" s="27">
        <f t="shared" si="148"/>
        <v>0</v>
      </c>
      <c r="AZ314" s="27">
        <f t="shared" si="149"/>
        <v>0</v>
      </c>
      <c r="BA314" s="176"/>
      <c r="BB314" s="27">
        <f t="shared" si="150"/>
        <v>0</v>
      </c>
      <c r="BC314" s="176"/>
      <c r="BD314" s="276" t="str">
        <f t="shared" si="151"/>
        <v/>
      </c>
      <c r="BE314" s="176"/>
      <c r="BF314" s="27">
        <f t="shared" si="152"/>
        <v>0</v>
      </c>
      <c r="BG314" s="27">
        <f t="shared" si="153"/>
        <v>0</v>
      </c>
      <c r="BH314" s="27">
        <f t="shared" si="154"/>
        <v>0</v>
      </c>
      <c r="BI314" s="27">
        <f t="shared" si="155"/>
        <v>0</v>
      </c>
      <c r="BJ314" s="27">
        <f t="shared" si="156"/>
        <v>0</v>
      </c>
      <c r="BK314" s="27"/>
      <c r="BL314" s="166"/>
      <c r="BM314" s="166"/>
      <c r="BN314" s="166"/>
      <c r="BO314" s="166"/>
      <c r="BP314" s="166"/>
      <c r="BQ314" s="166"/>
      <c r="BR314" s="166"/>
      <c r="BS314" s="166"/>
      <c r="BT314" s="166"/>
      <c r="BU314" s="166"/>
      <c r="BV314" s="166"/>
      <c r="BW314" s="166"/>
      <c r="BX314" s="166"/>
      <c r="BY314" s="166"/>
      <c r="BZ314" s="166"/>
      <c r="CA314" s="166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</row>
    <row r="315" spans="1:91">
      <c r="A315" s="160" t="str">
        <f>IF($D315=1,IF(所有護老者!A315="","",所有護老者!A315),"")</f>
        <v/>
      </c>
      <c r="B315" s="160" t="str">
        <f>IF($D315=1,IF(所有護老者!B315="","",所有護老者!B315),"")</f>
        <v/>
      </c>
      <c r="C315" s="160" t="str">
        <f>IF($D315=1,IF(所有護老者!D315="","",所有護老者!D315),"")</f>
        <v/>
      </c>
      <c r="D315" s="160" t="str">
        <f>IF(所有護老者!C315=1,1,"")</f>
        <v/>
      </c>
      <c r="E315" s="160" t="str">
        <f>IF($D315=1,IF(所有護老者!E315="","",所有護老者!E315),"")</f>
        <v/>
      </c>
      <c r="F315" s="160" t="str">
        <f>IF($D315=1,IF(所有護老者!F315="","",所有護老者!F315),"")</f>
        <v/>
      </c>
      <c r="G315" s="160" t="str">
        <f>IF($D315=1,IF(所有護老者!G315="","",所有護老者!G315),"")</f>
        <v/>
      </c>
      <c r="H315" s="160" t="str">
        <f>IF($D315=1,IF(所有護老者!H315="","",所有護老者!H315),"")</f>
        <v/>
      </c>
      <c r="I315" s="160" t="str">
        <f>IF($D315=1,IF(所有護老者!I315="","",所有護老者!I315),"")</f>
        <v/>
      </c>
      <c r="J315" s="160" t="str">
        <f>IF($D315=1,IF(所有護老者!J315="","",所有護老者!J315),"")</f>
        <v/>
      </c>
      <c r="K315" s="160" t="str">
        <f>IF($D315=1,IF(所有護老者!K315="","",所有護老者!K315),"")</f>
        <v/>
      </c>
      <c r="L315" s="160" t="str">
        <f>IF($D315=1,IF(所有護老者!L315="","",所有護老者!L315),"")</f>
        <v/>
      </c>
      <c r="M315" s="160" t="str">
        <f>IF($D315=1,IF(所有護老者!M315="","",所有護老者!M315),"")</f>
        <v/>
      </c>
      <c r="N315" s="160" t="str">
        <f>IF($D315=1,IF(所有護老者!N315="","",所有護老者!N315),"")</f>
        <v/>
      </c>
      <c r="O315" s="160" t="str">
        <f>IF($D315=1,IF(所有護老者!O315="","",所有護老者!O315),"")</f>
        <v/>
      </c>
      <c r="P315" s="160" t="str">
        <f>IF($D315=1,IF(所有護老者!P315="","",所有護老者!P315),"")</f>
        <v/>
      </c>
      <c r="Q315" s="160" t="str">
        <f>IF($D315=1,IF(所有護老者!Q315="","",所有護老者!Q315),"")</f>
        <v/>
      </c>
      <c r="R315" s="160" t="str">
        <f>IF($D315=1,IF(所有護老者!R315="","",所有護老者!R315),"")</f>
        <v/>
      </c>
      <c r="S315" s="160" t="str">
        <f>IF($D315=1,IF(所有護老者!S315="","",所有護老者!S315),"")</f>
        <v/>
      </c>
      <c r="T315" s="160" t="str">
        <f>IF($D315=1,IF(所有護老者!T315="","",所有護老者!T315),"")</f>
        <v/>
      </c>
      <c r="U315" s="160" t="str">
        <f>IF($D315=1,IF(所有護老者!U315="","",所有護老者!U315),"")</f>
        <v/>
      </c>
      <c r="V315" s="160" t="str">
        <f>IF($D315=1,IF(所有護老者!V315="","",所有護老者!V315),"")</f>
        <v/>
      </c>
      <c r="W315" s="160" t="str">
        <f>IF($D315=1,IF(所有護老者!W315="","",所有護老者!W315),"")</f>
        <v/>
      </c>
      <c r="X315" s="160" t="str">
        <f>IF($D315=1,IF(所有護老者!X315="","",所有護老者!X315),"")</f>
        <v/>
      </c>
      <c r="Y315" s="160" t="str">
        <f>IF($D315=1,IF(所有護老者!Y315="","",所有護老者!Y315),"")</f>
        <v/>
      </c>
      <c r="Z315" s="160" t="str">
        <f>IF($D315=1,IF(所有護老者!Z315="","",所有護老者!Z315),"")</f>
        <v/>
      </c>
      <c r="AA315" s="160" t="str">
        <f>IF($D315=1,IF(所有護老者!AA315="","",所有護老者!AA315),"")</f>
        <v/>
      </c>
      <c r="AB315" s="160" t="str">
        <f>IF($D315=1,IF(所有護老者!AB315="","",所有護老者!AB315),"")</f>
        <v/>
      </c>
      <c r="AC315" s="160" t="str">
        <f>IF($D315=1,IF(所有護老者!AC315="","",所有護老者!AC315),"")</f>
        <v/>
      </c>
      <c r="AD315" s="160" t="str">
        <f>IF($D315=1,IF(所有護老者!AD315="","",所有護老者!AD315),"")</f>
        <v/>
      </c>
      <c r="AE315" s="160" t="str">
        <f>IF($D315=1,IF(所有護老者!AE315="","",所有護老者!AE315),"")</f>
        <v/>
      </c>
      <c r="AF315" s="160" t="str">
        <f>IF($D315=1,IF(所有護老者!AF315="","",所有護老者!AF315),"")</f>
        <v/>
      </c>
      <c r="AG315" s="160" t="str">
        <f>IF($D315=1,IF(所有護老者!AG315="","",所有護老者!AG315),"")</f>
        <v/>
      </c>
      <c r="AH315" s="160" t="str">
        <f>IF(所有護老者!AK315="","",所有護老者!AK315)</f>
        <v/>
      </c>
      <c r="AI315" s="175" t="str">
        <f t="shared" si="133"/>
        <v/>
      </c>
      <c r="AJ315" s="175" t="str">
        <f t="shared" si="134"/>
        <v/>
      </c>
      <c r="AK315" s="175" t="str">
        <f t="shared" si="135"/>
        <v/>
      </c>
      <c r="AL315" s="175" t="str">
        <f t="shared" si="136"/>
        <v/>
      </c>
      <c r="AM315" s="175" t="str">
        <f t="shared" si="137"/>
        <v/>
      </c>
      <c r="AN315" s="175" t="str">
        <f t="shared" si="138"/>
        <v/>
      </c>
      <c r="AO315" s="175" t="str">
        <f t="shared" si="139"/>
        <v/>
      </c>
      <c r="AP315" s="175" t="str">
        <f t="shared" si="140"/>
        <v/>
      </c>
      <c r="AQ315" s="27">
        <f t="shared" si="141"/>
        <v>0</v>
      </c>
      <c r="AR315" s="27"/>
      <c r="AS315" s="27">
        <f t="shared" si="142"/>
        <v>0</v>
      </c>
      <c r="AT315" s="27">
        <f t="shared" si="143"/>
        <v>0</v>
      </c>
      <c r="AU315" s="27">
        <f t="shared" si="144"/>
        <v>0</v>
      </c>
      <c r="AV315" s="27">
        <f t="shared" si="145"/>
        <v>0</v>
      </c>
      <c r="AW315" s="27">
        <f t="shared" si="146"/>
        <v>0</v>
      </c>
      <c r="AX315" s="27">
        <f t="shared" si="147"/>
        <v>0</v>
      </c>
      <c r="AY315" s="27">
        <f t="shared" si="148"/>
        <v>0</v>
      </c>
      <c r="AZ315" s="27">
        <f t="shared" si="149"/>
        <v>0</v>
      </c>
      <c r="BA315" s="176"/>
      <c r="BB315" s="27">
        <f t="shared" si="150"/>
        <v>0</v>
      </c>
      <c r="BC315" s="176"/>
      <c r="BD315" s="276" t="str">
        <f t="shared" si="151"/>
        <v/>
      </c>
      <c r="BE315" s="176"/>
      <c r="BF315" s="27">
        <f t="shared" si="152"/>
        <v>0</v>
      </c>
      <c r="BG315" s="27">
        <f t="shared" si="153"/>
        <v>0</v>
      </c>
      <c r="BH315" s="27">
        <f t="shared" si="154"/>
        <v>0</v>
      </c>
      <c r="BI315" s="27">
        <f t="shared" si="155"/>
        <v>0</v>
      </c>
      <c r="BJ315" s="27">
        <f t="shared" si="156"/>
        <v>0</v>
      </c>
      <c r="BK315" s="27"/>
      <c r="BL315" s="166"/>
      <c r="BM315" s="166"/>
      <c r="BN315" s="166"/>
      <c r="BO315" s="166"/>
      <c r="BP315" s="166"/>
      <c r="BQ315" s="166"/>
      <c r="BR315" s="166"/>
      <c r="BS315" s="166"/>
      <c r="BT315" s="166"/>
      <c r="BU315" s="166"/>
      <c r="BV315" s="166"/>
      <c r="BW315" s="166"/>
      <c r="BX315" s="166"/>
      <c r="BY315" s="166"/>
      <c r="BZ315" s="166"/>
      <c r="CA315" s="166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</row>
    <row r="316" spans="1:91">
      <c r="A316" s="160" t="str">
        <f>IF($D316=1,IF(所有護老者!A316="","",所有護老者!A316),"")</f>
        <v/>
      </c>
      <c r="B316" s="160" t="str">
        <f>IF($D316=1,IF(所有護老者!B316="","",所有護老者!B316),"")</f>
        <v/>
      </c>
      <c r="C316" s="160" t="str">
        <f>IF($D316=1,IF(所有護老者!D316="","",所有護老者!D316),"")</f>
        <v/>
      </c>
      <c r="D316" s="160" t="str">
        <f>IF(所有護老者!C316=1,1,"")</f>
        <v/>
      </c>
      <c r="E316" s="160" t="str">
        <f>IF($D316=1,IF(所有護老者!E316="","",所有護老者!E316),"")</f>
        <v/>
      </c>
      <c r="F316" s="160" t="str">
        <f>IF($D316=1,IF(所有護老者!F316="","",所有護老者!F316),"")</f>
        <v/>
      </c>
      <c r="G316" s="160" t="str">
        <f>IF($D316=1,IF(所有護老者!G316="","",所有護老者!G316),"")</f>
        <v/>
      </c>
      <c r="H316" s="160" t="str">
        <f>IF($D316=1,IF(所有護老者!H316="","",所有護老者!H316),"")</f>
        <v/>
      </c>
      <c r="I316" s="160" t="str">
        <f>IF($D316=1,IF(所有護老者!I316="","",所有護老者!I316),"")</f>
        <v/>
      </c>
      <c r="J316" s="160" t="str">
        <f>IF($D316=1,IF(所有護老者!J316="","",所有護老者!J316),"")</f>
        <v/>
      </c>
      <c r="K316" s="160" t="str">
        <f>IF($D316=1,IF(所有護老者!K316="","",所有護老者!K316),"")</f>
        <v/>
      </c>
      <c r="L316" s="160" t="str">
        <f>IF($D316=1,IF(所有護老者!L316="","",所有護老者!L316),"")</f>
        <v/>
      </c>
      <c r="M316" s="160" t="str">
        <f>IF($D316=1,IF(所有護老者!M316="","",所有護老者!M316),"")</f>
        <v/>
      </c>
      <c r="N316" s="160" t="str">
        <f>IF($D316=1,IF(所有護老者!N316="","",所有護老者!N316),"")</f>
        <v/>
      </c>
      <c r="O316" s="160" t="str">
        <f>IF($D316=1,IF(所有護老者!O316="","",所有護老者!O316),"")</f>
        <v/>
      </c>
      <c r="P316" s="160" t="str">
        <f>IF($D316=1,IF(所有護老者!P316="","",所有護老者!P316),"")</f>
        <v/>
      </c>
      <c r="Q316" s="160" t="str">
        <f>IF($D316=1,IF(所有護老者!Q316="","",所有護老者!Q316),"")</f>
        <v/>
      </c>
      <c r="R316" s="160" t="str">
        <f>IF($D316=1,IF(所有護老者!R316="","",所有護老者!R316),"")</f>
        <v/>
      </c>
      <c r="S316" s="160" t="str">
        <f>IF($D316=1,IF(所有護老者!S316="","",所有護老者!S316),"")</f>
        <v/>
      </c>
      <c r="T316" s="160" t="str">
        <f>IF($D316=1,IF(所有護老者!T316="","",所有護老者!T316),"")</f>
        <v/>
      </c>
      <c r="U316" s="160" t="str">
        <f>IF($D316=1,IF(所有護老者!U316="","",所有護老者!U316),"")</f>
        <v/>
      </c>
      <c r="V316" s="160" t="str">
        <f>IF($D316=1,IF(所有護老者!V316="","",所有護老者!V316),"")</f>
        <v/>
      </c>
      <c r="W316" s="160" t="str">
        <f>IF($D316=1,IF(所有護老者!W316="","",所有護老者!W316),"")</f>
        <v/>
      </c>
      <c r="X316" s="160" t="str">
        <f>IF($D316=1,IF(所有護老者!X316="","",所有護老者!X316),"")</f>
        <v/>
      </c>
      <c r="Y316" s="160" t="str">
        <f>IF($D316=1,IF(所有護老者!Y316="","",所有護老者!Y316),"")</f>
        <v/>
      </c>
      <c r="Z316" s="160" t="str">
        <f>IF($D316=1,IF(所有護老者!Z316="","",所有護老者!Z316),"")</f>
        <v/>
      </c>
      <c r="AA316" s="160" t="str">
        <f>IF($D316=1,IF(所有護老者!AA316="","",所有護老者!AA316),"")</f>
        <v/>
      </c>
      <c r="AB316" s="160" t="str">
        <f>IF($D316=1,IF(所有護老者!AB316="","",所有護老者!AB316),"")</f>
        <v/>
      </c>
      <c r="AC316" s="160" t="str">
        <f>IF($D316=1,IF(所有護老者!AC316="","",所有護老者!AC316),"")</f>
        <v/>
      </c>
      <c r="AD316" s="160" t="str">
        <f>IF($D316=1,IF(所有護老者!AD316="","",所有護老者!AD316),"")</f>
        <v/>
      </c>
      <c r="AE316" s="160" t="str">
        <f>IF($D316=1,IF(所有護老者!AE316="","",所有護老者!AE316),"")</f>
        <v/>
      </c>
      <c r="AF316" s="160" t="str">
        <f>IF($D316=1,IF(所有護老者!AF316="","",所有護老者!AF316),"")</f>
        <v/>
      </c>
      <c r="AG316" s="160" t="str">
        <f>IF($D316=1,IF(所有護老者!AG316="","",所有護老者!AG316),"")</f>
        <v/>
      </c>
      <c r="AH316" s="160" t="str">
        <f>IF(所有護老者!AK316="","",所有護老者!AK316)</f>
        <v/>
      </c>
      <c r="AI316" s="175" t="str">
        <f t="shared" si="133"/>
        <v/>
      </c>
      <c r="AJ316" s="175" t="str">
        <f t="shared" si="134"/>
        <v/>
      </c>
      <c r="AK316" s="175" t="str">
        <f t="shared" si="135"/>
        <v/>
      </c>
      <c r="AL316" s="175" t="str">
        <f t="shared" si="136"/>
        <v/>
      </c>
      <c r="AM316" s="175" t="str">
        <f t="shared" si="137"/>
        <v/>
      </c>
      <c r="AN316" s="175" t="str">
        <f t="shared" si="138"/>
        <v/>
      </c>
      <c r="AO316" s="175" t="str">
        <f t="shared" si="139"/>
        <v/>
      </c>
      <c r="AP316" s="175" t="str">
        <f t="shared" si="140"/>
        <v/>
      </c>
      <c r="AQ316" s="27">
        <f t="shared" si="141"/>
        <v>0</v>
      </c>
      <c r="AR316" s="27"/>
      <c r="AS316" s="27">
        <f t="shared" si="142"/>
        <v>0</v>
      </c>
      <c r="AT316" s="27">
        <f t="shared" si="143"/>
        <v>0</v>
      </c>
      <c r="AU316" s="27">
        <f t="shared" si="144"/>
        <v>0</v>
      </c>
      <c r="AV316" s="27">
        <f t="shared" si="145"/>
        <v>0</v>
      </c>
      <c r="AW316" s="27">
        <f t="shared" si="146"/>
        <v>0</v>
      </c>
      <c r="AX316" s="27">
        <f t="shared" si="147"/>
        <v>0</v>
      </c>
      <c r="AY316" s="27">
        <f t="shared" si="148"/>
        <v>0</v>
      </c>
      <c r="AZ316" s="27">
        <f t="shared" si="149"/>
        <v>0</v>
      </c>
      <c r="BA316" s="176"/>
      <c r="BB316" s="27">
        <f t="shared" si="150"/>
        <v>0</v>
      </c>
      <c r="BC316" s="176"/>
      <c r="BD316" s="276" t="str">
        <f t="shared" si="151"/>
        <v/>
      </c>
      <c r="BE316" s="176"/>
      <c r="BF316" s="27">
        <f t="shared" si="152"/>
        <v>0</v>
      </c>
      <c r="BG316" s="27">
        <f t="shared" si="153"/>
        <v>0</v>
      </c>
      <c r="BH316" s="27">
        <f t="shared" si="154"/>
        <v>0</v>
      </c>
      <c r="BI316" s="27">
        <f t="shared" si="155"/>
        <v>0</v>
      </c>
      <c r="BJ316" s="27">
        <f t="shared" si="156"/>
        <v>0</v>
      </c>
      <c r="BK316" s="27"/>
      <c r="BL316" s="166"/>
      <c r="BM316" s="166"/>
      <c r="BN316" s="166"/>
      <c r="BO316" s="166"/>
      <c r="BP316" s="166"/>
      <c r="BQ316" s="166"/>
      <c r="BR316" s="166"/>
      <c r="BS316" s="166"/>
      <c r="BT316" s="166"/>
      <c r="BU316" s="166"/>
      <c r="BV316" s="166"/>
      <c r="BW316" s="166"/>
      <c r="BX316" s="166"/>
      <c r="BY316" s="166"/>
      <c r="BZ316" s="166"/>
      <c r="CA316" s="166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</row>
    <row r="317" spans="1:91">
      <c r="A317" s="160" t="str">
        <f>IF($D317=1,IF(所有護老者!A317="","",所有護老者!A317),"")</f>
        <v/>
      </c>
      <c r="B317" s="160" t="str">
        <f>IF($D317=1,IF(所有護老者!B317="","",所有護老者!B317),"")</f>
        <v/>
      </c>
      <c r="C317" s="160" t="str">
        <f>IF($D317=1,IF(所有護老者!D317="","",所有護老者!D317),"")</f>
        <v/>
      </c>
      <c r="D317" s="160" t="str">
        <f>IF(所有護老者!C317=1,1,"")</f>
        <v/>
      </c>
      <c r="E317" s="160" t="str">
        <f>IF($D317=1,IF(所有護老者!E317="","",所有護老者!E317),"")</f>
        <v/>
      </c>
      <c r="F317" s="160" t="str">
        <f>IF($D317=1,IF(所有護老者!F317="","",所有護老者!F317),"")</f>
        <v/>
      </c>
      <c r="G317" s="160" t="str">
        <f>IF($D317=1,IF(所有護老者!G317="","",所有護老者!G317),"")</f>
        <v/>
      </c>
      <c r="H317" s="160" t="str">
        <f>IF($D317=1,IF(所有護老者!H317="","",所有護老者!H317),"")</f>
        <v/>
      </c>
      <c r="I317" s="160" t="str">
        <f>IF($D317=1,IF(所有護老者!I317="","",所有護老者!I317),"")</f>
        <v/>
      </c>
      <c r="J317" s="160" t="str">
        <f>IF($D317=1,IF(所有護老者!J317="","",所有護老者!J317),"")</f>
        <v/>
      </c>
      <c r="K317" s="160" t="str">
        <f>IF($D317=1,IF(所有護老者!K317="","",所有護老者!K317),"")</f>
        <v/>
      </c>
      <c r="L317" s="160" t="str">
        <f>IF($D317=1,IF(所有護老者!L317="","",所有護老者!L317),"")</f>
        <v/>
      </c>
      <c r="M317" s="160" t="str">
        <f>IF($D317=1,IF(所有護老者!M317="","",所有護老者!M317),"")</f>
        <v/>
      </c>
      <c r="N317" s="160" t="str">
        <f>IF($D317=1,IF(所有護老者!N317="","",所有護老者!N317),"")</f>
        <v/>
      </c>
      <c r="O317" s="160" t="str">
        <f>IF($D317=1,IF(所有護老者!O317="","",所有護老者!O317),"")</f>
        <v/>
      </c>
      <c r="P317" s="160" t="str">
        <f>IF($D317=1,IF(所有護老者!P317="","",所有護老者!P317),"")</f>
        <v/>
      </c>
      <c r="Q317" s="160" t="str">
        <f>IF($D317=1,IF(所有護老者!Q317="","",所有護老者!Q317),"")</f>
        <v/>
      </c>
      <c r="R317" s="160" t="str">
        <f>IF($D317=1,IF(所有護老者!R317="","",所有護老者!R317),"")</f>
        <v/>
      </c>
      <c r="S317" s="160" t="str">
        <f>IF($D317=1,IF(所有護老者!S317="","",所有護老者!S317),"")</f>
        <v/>
      </c>
      <c r="T317" s="160" t="str">
        <f>IF($D317=1,IF(所有護老者!T317="","",所有護老者!T317),"")</f>
        <v/>
      </c>
      <c r="U317" s="160" t="str">
        <f>IF($D317=1,IF(所有護老者!U317="","",所有護老者!U317),"")</f>
        <v/>
      </c>
      <c r="V317" s="160" t="str">
        <f>IF($D317=1,IF(所有護老者!V317="","",所有護老者!V317),"")</f>
        <v/>
      </c>
      <c r="W317" s="160" t="str">
        <f>IF($D317=1,IF(所有護老者!W317="","",所有護老者!W317),"")</f>
        <v/>
      </c>
      <c r="X317" s="160" t="str">
        <f>IF($D317=1,IF(所有護老者!X317="","",所有護老者!X317),"")</f>
        <v/>
      </c>
      <c r="Y317" s="160" t="str">
        <f>IF($D317=1,IF(所有護老者!Y317="","",所有護老者!Y317),"")</f>
        <v/>
      </c>
      <c r="Z317" s="160" t="str">
        <f>IF($D317=1,IF(所有護老者!Z317="","",所有護老者!Z317),"")</f>
        <v/>
      </c>
      <c r="AA317" s="160" t="str">
        <f>IF($D317=1,IF(所有護老者!AA317="","",所有護老者!AA317),"")</f>
        <v/>
      </c>
      <c r="AB317" s="160" t="str">
        <f>IF($D317=1,IF(所有護老者!AB317="","",所有護老者!AB317),"")</f>
        <v/>
      </c>
      <c r="AC317" s="160" t="str">
        <f>IF($D317=1,IF(所有護老者!AC317="","",所有護老者!AC317),"")</f>
        <v/>
      </c>
      <c r="AD317" s="160" t="str">
        <f>IF($D317=1,IF(所有護老者!AD317="","",所有護老者!AD317),"")</f>
        <v/>
      </c>
      <c r="AE317" s="160" t="str">
        <f>IF($D317=1,IF(所有護老者!AE317="","",所有護老者!AE317),"")</f>
        <v/>
      </c>
      <c r="AF317" s="160" t="str">
        <f>IF($D317=1,IF(所有護老者!AF317="","",所有護老者!AF317),"")</f>
        <v/>
      </c>
      <c r="AG317" s="160" t="str">
        <f>IF($D317=1,IF(所有護老者!AG317="","",所有護老者!AG317),"")</f>
        <v/>
      </c>
      <c r="AH317" s="160" t="str">
        <f>IF(所有護老者!AK317="","",所有護老者!AK317)</f>
        <v/>
      </c>
      <c r="AI317" s="175" t="str">
        <f t="shared" si="133"/>
        <v/>
      </c>
      <c r="AJ317" s="175" t="str">
        <f t="shared" si="134"/>
        <v/>
      </c>
      <c r="AK317" s="175" t="str">
        <f t="shared" si="135"/>
        <v/>
      </c>
      <c r="AL317" s="175" t="str">
        <f t="shared" si="136"/>
        <v/>
      </c>
      <c r="AM317" s="175" t="str">
        <f t="shared" si="137"/>
        <v/>
      </c>
      <c r="AN317" s="175" t="str">
        <f t="shared" si="138"/>
        <v/>
      </c>
      <c r="AO317" s="175" t="str">
        <f t="shared" si="139"/>
        <v/>
      </c>
      <c r="AP317" s="175" t="str">
        <f t="shared" si="140"/>
        <v/>
      </c>
      <c r="AQ317" s="27">
        <f t="shared" si="141"/>
        <v>0</v>
      </c>
      <c r="AR317" s="27"/>
      <c r="AS317" s="27">
        <f t="shared" si="142"/>
        <v>0</v>
      </c>
      <c r="AT317" s="27">
        <f t="shared" si="143"/>
        <v>0</v>
      </c>
      <c r="AU317" s="27">
        <f t="shared" si="144"/>
        <v>0</v>
      </c>
      <c r="AV317" s="27">
        <f t="shared" si="145"/>
        <v>0</v>
      </c>
      <c r="AW317" s="27">
        <f t="shared" si="146"/>
        <v>0</v>
      </c>
      <c r="AX317" s="27">
        <f t="shared" si="147"/>
        <v>0</v>
      </c>
      <c r="AY317" s="27">
        <f t="shared" si="148"/>
        <v>0</v>
      </c>
      <c r="AZ317" s="27">
        <f t="shared" si="149"/>
        <v>0</v>
      </c>
      <c r="BA317" s="176"/>
      <c r="BB317" s="27">
        <f t="shared" si="150"/>
        <v>0</v>
      </c>
      <c r="BC317" s="176"/>
      <c r="BD317" s="276" t="str">
        <f t="shared" si="151"/>
        <v/>
      </c>
      <c r="BE317" s="176"/>
      <c r="BF317" s="27">
        <f t="shared" si="152"/>
        <v>0</v>
      </c>
      <c r="BG317" s="27">
        <f t="shared" si="153"/>
        <v>0</v>
      </c>
      <c r="BH317" s="27">
        <f t="shared" si="154"/>
        <v>0</v>
      </c>
      <c r="BI317" s="27">
        <f t="shared" si="155"/>
        <v>0</v>
      </c>
      <c r="BJ317" s="27">
        <f t="shared" si="156"/>
        <v>0</v>
      </c>
      <c r="BK317" s="27"/>
      <c r="BL317" s="166"/>
      <c r="BM317" s="166"/>
      <c r="BN317" s="166"/>
      <c r="BO317" s="166"/>
      <c r="BP317" s="166"/>
      <c r="BQ317" s="166"/>
      <c r="BR317" s="166"/>
      <c r="BS317" s="166"/>
      <c r="BT317" s="166"/>
      <c r="BU317" s="166"/>
      <c r="BV317" s="166"/>
      <c r="BW317" s="166"/>
      <c r="BX317" s="166"/>
      <c r="BY317" s="166"/>
      <c r="BZ317" s="166"/>
      <c r="CA317" s="166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</row>
    <row r="318" spans="1:91">
      <c r="A318" s="160" t="str">
        <f>IF($D318=1,IF(所有護老者!A318="","",所有護老者!A318),"")</f>
        <v/>
      </c>
      <c r="B318" s="160" t="str">
        <f>IF($D318=1,IF(所有護老者!B318="","",所有護老者!B318),"")</f>
        <v/>
      </c>
      <c r="C318" s="160" t="str">
        <f>IF($D318=1,IF(所有護老者!D318="","",所有護老者!D318),"")</f>
        <v/>
      </c>
      <c r="D318" s="160" t="str">
        <f>IF(所有護老者!C318=1,1,"")</f>
        <v/>
      </c>
      <c r="E318" s="160" t="str">
        <f>IF($D318=1,IF(所有護老者!E318="","",所有護老者!E318),"")</f>
        <v/>
      </c>
      <c r="F318" s="160" t="str">
        <f>IF($D318=1,IF(所有護老者!F318="","",所有護老者!F318),"")</f>
        <v/>
      </c>
      <c r="G318" s="160" t="str">
        <f>IF($D318=1,IF(所有護老者!G318="","",所有護老者!G318),"")</f>
        <v/>
      </c>
      <c r="H318" s="160" t="str">
        <f>IF($D318=1,IF(所有護老者!H318="","",所有護老者!H318),"")</f>
        <v/>
      </c>
      <c r="I318" s="160" t="str">
        <f>IF($D318=1,IF(所有護老者!I318="","",所有護老者!I318),"")</f>
        <v/>
      </c>
      <c r="J318" s="160" t="str">
        <f>IF($D318=1,IF(所有護老者!J318="","",所有護老者!J318),"")</f>
        <v/>
      </c>
      <c r="K318" s="160" t="str">
        <f>IF($D318=1,IF(所有護老者!K318="","",所有護老者!K318),"")</f>
        <v/>
      </c>
      <c r="L318" s="160" t="str">
        <f>IF($D318=1,IF(所有護老者!L318="","",所有護老者!L318),"")</f>
        <v/>
      </c>
      <c r="M318" s="160" t="str">
        <f>IF($D318=1,IF(所有護老者!M318="","",所有護老者!M318),"")</f>
        <v/>
      </c>
      <c r="N318" s="160" t="str">
        <f>IF($D318=1,IF(所有護老者!N318="","",所有護老者!N318),"")</f>
        <v/>
      </c>
      <c r="O318" s="160" t="str">
        <f>IF($D318=1,IF(所有護老者!O318="","",所有護老者!O318),"")</f>
        <v/>
      </c>
      <c r="P318" s="160" t="str">
        <f>IF($D318=1,IF(所有護老者!P318="","",所有護老者!P318),"")</f>
        <v/>
      </c>
      <c r="Q318" s="160" t="str">
        <f>IF($D318=1,IF(所有護老者!Q318="","",所有護老者!Q318),"")</f>
        <v/>
      </c>
      <c r="R318" s="160" t="str">
        <f>IF($D318=1,IF(所有護老者!R318="","",所有護老者!R318),"")</f>
        <v/>
      </c>
      <c r="S318" s="160" t="str">
        <f>IF($D318=1,IF(所有護老者!S318="","",所有護老者!S318),"")</f>
        <v/>
      </c>
      <c r="T318" s="160" t="str">
        <f>IF($D318=1,IF(所有護老者!T318="","",所有護老者!T318),"")</f>
        <v/>
      </c>
      <c r="U318" s="160" t="str">
        <f>IF($D318=1,IF(所有護老者!U318="","",所有護老者!U318),"")</f>
        <v/>
      </c>
      <c r="V318" s="160" t="str">
        <f>IF($D318=1,IF(所有護老者!V318="","",所有護老者!V318),"")</f>
        <v/>
      </c>
      <c r="W318" s="160" t="str">
        <f>IF($D318=1,IF(所有護老者!W318="","",所有護老者!W318),"")</f>
        <v/>
      </c>
      <c r="X318" s="160" t="str">
        <f>IF($D318=1,IF(所有護老者!X318="","",所有護老者!X318),"")</f>
        <v/>
      </c>
      <c r="Y318" s="160" t="str">
        <f>IF($D318=1,IF(所有護老者!Y318="","",所有護老者!Y318),"")</f>
        <v/>
      </c>
      <c r="Z318" s="160" t="str">
        <f>IF($D318=1,IF(所有護老者!Z318="","",所有護老者!Z318),"")</f>
        <v/>
      </c>
      <c r="AA318" s="160" t="str">
        <f>IF($D318=1,IF(所有護老者!AA318="","",所有護老者!AA318),"")</f>
        <v/>
      </c>
      <c r="AB318" s="160" t="str">
        <f>IF($D318=1,IF(所有護老者!AB318="","",所有護老者!AB318),"")</f>
        <v/>
      </c>
      <c r="AC318" s="160" t="str">
        <f>IF($D318=1,IF(所有護老者!AC318="","",所有護老者!AC318),"")</f>
        <v/>
      </c>
      <c r="AD318" s="160" t="str">
        <f>IF($D318=1,IF(所有護老者!AD318="","",所有護老者!AD318),"")</f>
        <v/>
      </c>
      <c r="AE318" s="160" t="str">
        <f>IF($D318=1,IF(所有護老者!AE318="","",所有護老者!AE318),"")</f>
        <v/>
      </c>
      <c r="AF318" s="160" t="str">
        <f>IF($D318=1,IF(所有護老者!AF318="","",所有護老者!AF318),"")</f>
        <v/>
      </c>
      <c r="AG318" s="160" t="str">
        <f>IF($D318=1,IF(所有護老者!AG318="","",所有護老者!AG318),"")</f>
        <v/>
      </c>
      <c r="AH318" s="160" t="str">
        <f>IF(所有護老者!AK318="","",所有護老者!AK318)</f>
        <v/>
      </c>
      <c r="AI318" s="175" t="str">
        <f t="shared" si="133"/>
        <v/>
      </c>
      <c r="AJ318" s="175" t="str">
        <f t="shared" si="134"/>
        <v/>
      </c>
      <c r="AK318" s="175" t="str">
        <f t="shared" si="135"/>
        <v/>
      </c>
      <c r="AL318" s="175" t="str">
        <f t="shared" si="136"/>
        <v/>
      </c>
      <c r="AM318" s="175" t="str">
        <f t="shared" si="137"/>
        <v/>
      </c>
      <c r="AN318" s="175" t="str">
        <f t="shared" si="138"/>
        <v/>
      </c>
      <c r="AO318" s="175" t="str">
        <f t="shared" si="139"/>
        <v/>
      </c>
      <c r="AP318" s="175" t="str">
        <f t="shared" si="140"/>
        <v/>
      </c>
      <c r="AQ318" s="27">
        <f t="shared" si="141"/>
        <v>0</v>
      </c>
      <c r="AR318" s="27"/>
      <c r="AS318" s="27">
        <f t="shared" si="142"/>
        <v>0</v>
      </c>
      <c r="AT318" s="27">
        <f t="shared" si="143"/>
        <v>0</v>
      </c>
      <c r="AU318" s="27">
        <f t="shared" si="144"/>
        <v>0</v>
      </c>
      <c r="AV318" s="27">
        <f t="shared" si="145"/>
        <v>0</v>
      </c>
      <c r="AW318" s="27">
        <f t="shared" si="146"/>
        <v>0</v>
      </c>
      <c r="AX318" s="27">
        <f t="shared" si="147"/>
        <v>0</v>
      </c>
      <c r="AY318" s="27">
        <f t="shared" si="148"/>
        <v>0</v>
      </c>
      <c r="AZ318" s="27">
        <f t="shared" si="149"/>
        <v>0</v>
      </c>
      <c r="BA318" s="176"/>
      <c r="BB318" s="27">
        <f t="shared" si="150"/>
        <v>0</v>
      </c>
      <c r="BC318" s="176"/>
      <c r="BD318" s="276" t="str">
        <f t="shared" si="151"/>
        <v/>
      </c>
      <c r="BE318" s="176"/>
      <c r="BF318" s="27">
        <f t="shared" si="152"/>
        <v>0</v>
      </c>
      <c r="BG318" s="27">
        <f t="shared" si="153"/>
        <v>0</v>
      </c>
      <c r="BH318" s="27">
        <f t="shared" si="154"/>
        <v>0</v>
      </c>
      <c r="BI318" s="27">
        <f t="shared" si="155"/>
        <v>0</v>
      </c>
      <c r="BJ318" s="27">
        <f t="shared" si="156"/>
        <v>0</v>
      </c>
      <c r="BK318" s="27"/>
      <c r="BL318" s="166"/>
      <c r="BM318" s="166"/>
      <c r="BN318" s="166"/>
      <c r="BO318" s="166"/>
      <c r="BP318" s="166"/>
      <c r="BQ318" s="166"/>
      <c r="BR318" s="166"/>
      <c r="BS318" s="166"/>
      <c r="BT318" s="166"/>
      <c r="BU318" s="166"/>
      <c r="BV318" s="166"/>
      <c r="BW318" s="166"/>
      <c r="BX318" s="166"/>
      <c r="BY318" s="166"/>
      <c r="BZ318" s="166"/>
      <c r="CA318" s="166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</row>
    <row r="319" spans="1:91">
      <c r="A319" s="160" t="str">
        <f>IF($D319=1,IF(所有護老者!A319="","",所有護老者!A319),"")</f>
        <v/>
      </c>
      <c r="B319" s="160" t="str">
        <f>IF($D319=1,IF(所有護老者!B319="","",所有護老者!B319),"")</f>
        <v/>
      </c>
      <c r="C319" s="160" t="str">
        <f>IF($D319=1,IF(所有護老者!D319="","",所有護老者!D319),"")</f>
        <v/>
      </c>
      <c r="D319" s="160" t="str">
        <f>IF(所有護老者!C319=1,1,"")</f>
        <v/>
      </c>
      <c r="E319" s="160" t="str">
        <f>IF($D319=1,IF(所有護老者!E319="","",所有護老者!E319),"")</f>
        <v/>
      </c>
      <c r="F319" s="160" t="str">
        <f>IF($D319=1,IF(所有護老者!F319="","",所有護老者!F319),"")</f>
        <v/>
      </c>
      <c r="G319" s="160" t="str">
        <f>IF($D319=1,IF(所有護老者!G319="","",所有護老者!G319),"")</f>
        <v/>
      </c>
      <c r="H319" s="160" t="str">
        <f>IF($D319=1,IF(所有護老者!H319="","",所有護老者!H319),"")</f>
        <v/>
      </c>
      <c r="I319" s="160" t="str">
        <f>IF($D319=1,IF(所有護老者!I319="","",所有護老者!I319),"")</f>
        <v/>
      </c>
      <c r="J319" s="160" t="str">
        <f>IF($D319=1,IF(所有護老者!J319="","",所有護老者!J319),"")</f>
        <v/>
      </c>
      <c r="K319" s="160" t="str">
        <f>IF($D319=1,IF(所有護老者!K319="","",所有護老者!K319),"")</f>
        <v/>
      </c>
      <c r="L319" s="160" t="str">
        <f>IF($D319=1,IF(所有護老者!L319="","",所有護老者!L319),"")</f>
        <v/>
      </c>
      <c r="M319" s="160" t="str">
        <f>IF($D319=1,IF(所有護老者!M319="","",所有護老者!M319),"")</f>
        <v/>
      </c>
      <c r="N319" s="160" t="str">
        <f>IF($D319=1,IF(所有護老者!N319="","",所有護老者!N319),"")</f>
        <v/>
      </c>
      <c r="O319" s="160" t="str">
        <f>IF($D319=1,IF(所有護老者!O319="","",所有護老者!O319),"")</f>
        <v/>
      </c>
      <c r="P319" s="160" t="str">
        <f>IF($D319=1,IF(所有護老者!P319="","",所有護老者!P319),"")</f>
        <v/>
      </c>
      <c r="Q319" s="160" t="str">
        <f>IF($D319=1,IF(所有護老者!Q319="","",所有護老者!Q319),"")</f>
        <v/>
      </c>
      <c r="R319" s="160" t="str">
        <f>IF($D319=1,IF(所有護老者!R319="","",所有護老者!R319),"")</f>
        <v/>
      </c>
      <c r="S319" s="160" t="str">
        <f>IF($D319=1,IF(所有護老者!S319="","",所有護老者!S319),"")</f>
        <v/>
      </c>
      <c r="T319" s="160" t="str">
        <f>IF($D319=1,IF(所有護老者!T319="","",所有護老者!T319),"")</f>
        <v/>
      </c>
      <c r="U319" s="160" t="str">
        <f>IF($D319=1,IF(所有護老者!U319="","",所有護老者!U319),"")</f>
        <v/>
      </c>
      <c r="V319" s="160" t="str">
        <f>IF($D319=1,IF(所有護老者!V319="","",所有護老者!V319),"")</f>
        <v/>
      </c>
      <c r="W319" s="160" t="str">
        <f>IF($D319=1,IF(所有護老者!W319="","",所有護老者!W319),"")</f>
        <v/>
      </c>
      <c r="X319" s="160" t="str">
        <f>IF($D319=1,IF(所有護老者!X319="","",所有護老者!X319),"")</f>
        <v/>
      </c>
      <c r="Y319" s="160" t="str">
        <f>IF($D319=1,IF(所有護老者!Y319="","",所有護老者!Y319),"")</f>
        <v/>
      </c>
      <c r="Z319" s="160" t="str">
        <f>IF($D319=1,IF(所有護老者!Z319="","",所有護老者!Z319),"")</f>
        <v/>
      </c>
      <c r="AA319" s="160" t="str">
        <f>IF($D319=1,IF(所有護老者!AA319="","",所有護老者!AA319),"")</f>
        <v/>
      </c>
      <c r="AB319" s="160" t="str">
        <f>IF($D319=1,IF(所有護老者!AB319="","",所有護老者!AB319),"")</f>
        <v/>
      </c>
      <c r="AC319" s="160" t="str">
        <f>IF($D319=1,IF(所有護老者!AC319="","",所有護老者!AC319),"")</f>
        <v/>
      </c>
      <c r="AD319" s="160" t="str">
        <f>IF($D319=1,IF(所有護老者!AD319="","",所有護老者!AD319),"")</f>
        <v/>
      </c>
      <c r="AE319" s="160" t="str">
        <f>IF($D319=1,IF(所有護老者!AE319="","",所有護老者!AE319),"")</f>
        <v/>
      </c>
      <c r="AF319" s="160" t="str">
        <f>IF($D319=1,IF(所有護老者!AF319="","",所有護老者!AF319),"")</f>
        <v/>
      </c>
      <c r="AG319" s="160" t="str">
        <f>IF($D319=1,IF(所有護老者!AG319="","",所有護老者!AG319),"")</f>
        <v/>
      </c>
      <c r="AH319" s="160" t="str">
        <f>IF(所有護老者!AK319="","",所有護老者!AK319)</f>
        <v/>
      </c>
      <c r="AI319" s="175" t="str">
        <f t="shared" si="133"/>
        <v/>
      </c>
      <c r="AJ319" s="175" t="str">
        <f t="shared" si="134"/>
        <v/>
      </c>
      <c r="AK319" s="175" t="str">
        <f t="shared" si="135"/>
        <v/>
      </c>
      <c r="AL319" s="175" t="str">
        <f t="shared" si="136"/>
        <v/>
      </c>
      <c r="AM319" s="175" t="str">
        <f t="shared" si="137"/>
        <v/>
      </c>
      <c r="AN319" s="175" t="str">
        <f t="shared" si="138"/>
        <v/>
      </c>
      <c r="AO319" s="175" t="str">
        <f t="shared" si="139"/>
        <v/>
      </c>
      <c r="AP319" s="175" t="str">
        <f t="shared" si="140"/>
        <v/>
      </c>
      <c r="AQ319" s="27">
        <f t="shared" si="141"/>
        <v>0</v>
      </c>
      <c r="AR319" s="27"/>
      <c r="AS319" s="27">
        <f t="shared" si="142"/>
        <v>0</v>
      </c>
      <c r="AT319" s="27">
        <f t="shared" si="143"/>
        <v>0</v>
      </c>
      <c r="AU319" s="27">
        <f t="shared" si="144"/>
        <v>0</v>
      </c>
      <c r="AV319" s="27">
        <f t="shared" si="145"/>
        <v>0</v>
      </c>
      <c r="AW319" s="27">
        <f t="shared" si="146"/>
        <v>0</v>
      </c>
      <c r="AX319" s="27">
        <f t="shared" si="147"/>
        <v>0</v>
      </c>
      <c r="AY319" s="27">
        <f t="shared" si="148"/>
        <v>0</v>
      </c>
      <c r="AZ319" s="27">
        <f t="shared" si="149"/>
        <v>0</v>
      </c>
      <c r="BA319" s="176"/>
      <c r="BB319" s="27">
        <f t="shared" si="150"/>
        <v>0</v>
      </c>
      <c r="BC319" s="176"/>
      <c r="BD319" s="276" t="str">
        <f t="shared" si="151"/>
        <v/>
      </c>
      <c r="BE319" s="176"/>
      <c r="BF319" s="27">
        <f t="shared" si="152"/>
        <v>0</v>
      </c>
      <c r="BG319" s="27">
        <f t="shared" si="153"/>
        <v>0</v>
      </c>
      <c r="BH319" s="27">
        <f t="shared" si="154"/>
        <v>0</v>
      </c>
      <c r="BI319" s="27">
        <f t="shared" si="155"/>
        <v>0</v>
      </c>
      <c r="BJ319" s="27">
        <f t="shared" si="156"/>
        <v>0</v>
      </c>
      <c r="BK319" s="27"/>
      <c r="BL319" s="166"/>
      <c r="BM319" s="166"/>
      <c r="BN319" s="166"/>
      <c r="BO319" s="166"/>
      <c r="BP319" s="166"/>
      <c r="BQ319" s="166"/>
      <c r="BR319" s="166"/>
      <c r="BS319" s="166"/>
      <c r="BT319" s="166"/>
      <c r="BU319" s="166"/>
      <c r="BV319" s="166"/>
      <c r="BW319" s="166"/>
      <c r="BX319" s="166"/>
      <c r="BY319" s="166"/>
      <c r="BZ319" s="166"/>
      <c r="CA319" s="166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</row>
    <row r="320" spans="1:91">
      <c r="A320" s="160" t="str">
        <f>IF($D320=1,IF(所有護老者!A320="","",所有護老者!A320),"")</f>
        <v/>
      </c>
      <c r="B320" s="160" t="str">
        <f>IF($D320=1,IF(所有護老者!B320="","",所有護老者!B320),"")</f>
        <v/>
      </c>
      <c r="C320" s="160" t="str">
        <f>IF($D320=1,IF(所有護老者!D320="","",所有護老者!D320),"")</f>
        <v/>
      </c>
      <c r="D320" s="160" t="str">
        <f>IF(所有護老者!C320=1,1,"")</f>
        <v/>
      </c>
      <c r="E320" s="160" t="str">
        <f>IF($D320=1,IF(所有護老者!E320="","",所有護老者!E320),"")</f>
        <v/>
      </c>
      <c r="F320" s="160" t="str">
        <f>IF($D320=1,IF(所有護老者!F320="","",所有護老者!F320),"")</f>
        <v/>
      </c>
      <c r="G320" s="160" t="str">
        <f>IF($D320=1,IF(所有護老者!G320="","",所有護老者!G320),"")</f>
        <v/>
      </c>
      <c r="H320" s="160" t="str">
        <f>IF($D320=1,IF(所有護老者!H320="","",所有護老者!H320),"")</f>
        <v/>
      </c>
      <c r="I320" s="160" t="str">
        <f>IF($D320=1,IF(所有護老者!I320="","",所有護老者!I320),"")</f>
        <v/>
      </c>
      <c r="J320" s="160" t="str">
        <f>IF($D320=1,IF(所有護老者!J320="","",所有護老者!J320),"")</f>
        <v/>
      </c>
      <c r="K320" s="160" t="str">
        <f>IF($D320=1,IF(所有護老者!K320="","",所有護老者!K320),"")</f>
        <v/>
      </c>
      <c r="L320" s="160" t="str">
        <f>IF($D320=1,IF(所有護老者!L320="","",所有護老者!L320),"")</f>
        <v/>
      </c>
      <c r="M320" s="160" t="str">
        <f>IF($D320=1,IF(所有護老者!M320="","",所有護老者!M320),"")</f>
        <v/>
      </c>
      <c r="N320" s="160" t="str">
        <f>IF($D320=1,IF(所有護老者!N320="","",所有護老者!N320),"")</f>
        <v/>
      </c>
      <c r="O320" s="160" t="str">
        <f>IF($D320=1,IF(所有護老者!O320="","",所有護老者!O320),"")</f>
        <v/>
      </c>
      <c r="P320" s="160" t="str">
        <f>IF($D320=1,IF(所有護老者!P320="","",所有護老者!P320),"")</f>
        <v/>
      </c>
      <c r="Q320" s="160" t="str">
        <f>IF($D320=1,IF(所有護老者!Q320="","",所有護老者!Q320),"")</f>
        <v/>
      </c>
      <c r="R320" s="160" t="str">
        <f>IF($D320=1,IF(所有護老者!R320="","",所有護老者!R320),"")</f>
        <v/>
      </c>
      <c r="S320" s="160" t="str">
        <f>IF($D320=1,IF(所有護老者!S320="","",所有護老者!S320),"")</f>
        <v/>
      </c>
      <c r="T320" s="160" t="str">
        <f>IF($D320=1,IF(所有護老者!T320="","",所有護老者!T320),"")</f>
        <v/>
      </c>
      <c r="U320" s="160" t="str">
        <f>IF($D320=1,IF(所有護老者!U320="","",所有護老者!U320),"")</f>
        <v/>
      </c>
      <c r="V320" s="160" t="str">
        <f>IF($D320=1,IF(所有護老者!V320="","",所有護老者!V320),"")</f>
        <v/>
      </c>
      <c r="W320" s="160" t="str">
        <f>IF($D320=1,IF(所有護老者!W320="","",所有護老者!W320),"")</f>
        <v/>
      </c>
      <c r="X320" s="160" t="str">
        <f>IF($D320=1,IF(所有護老者!X320="","",所有護老者!X320),"")</f>
        <v/>
      </c>
      <c r="Y320" s="160" t="str">
        <f>IF($D320=1,IF(所有護老者!Y320="","",所有護老者!Y320),"")</f>
        <v/>
      </c>
      <c r="Z320" s="160" t="str">
        <f>IF($D320=1,IF(所有護老者!Z320="","",所有護老者!Z320),"")</f>
        <v/>
      </c>
      <c r="AA320" s="160" t="str">
        <f>IF($D320=1,IF(所有護老者!AA320="","",所有護老者!AA320),"")</f>
        <v/>
      </c>
      <c r="AB320" s="160" t="str">
        <f>IF($D320=1,IF(所有護老者!AB320="","",所有護老者!AB320),"")</f>
        <v/>
      </c>
      <c r="AC320" s="160" t="str">
        <f>IF($D320=1,IF(所有護老者!AC320="","",所有護老者!AC320),"")</f>
        <v/>
      </c>
      <c r="AD320" s="160" t="str">
        <f>IF($D320=1,IF(所有護老者!AD320="","",所有護老者!AD320),"")</f>
        <v/>
      </c>
      <c r="AE320" s="160" t="str">
        <f>IF($D320=1,IF(所有護老者!AE320="","",所有護老者!AE320),"")</f>
        <v/>
      </c>
      <c r="AF320" s="160" t="str">
        <f>IF($D320=1,IF(所有護老者!AF320="","",所有護老者!AF320),"")</f>
        <v/>
      </c>
      <c r="AG320" s="160" t="str">
        <f>IF($D320=1,IF(所有護老者!AG320="","",所有護老者!AG320),"")</f>
        <v/>
      </c>
      <c r="AH320" s="160" t="str">
        <f>IF(所有護老者!AK320="","",所有護老者!AK320)</f>
        <v/>
      </c>
      <c r="AI320" s="175" t="str">
        <f t="shared" si="133"/>
        <v/>
      </c>
      <c r="AJ320" s="175" t="str">
        <f t="shared" si="134"/>
        <v/>
      </c>
      <c r="AK320" s="175" t="str">
        <f t="shared" si="135"/>
        <v/>
      </c>
      <c r="AL320" s="175" t="str">
        <f t="shared" si="136"/>
        <v/>
      </c>
      <c r="AM320" s="175" t="str">
        <f t="shared" si="137"/>
        <v/>
      </c>
      <c r="AN320" s="175" t="str">
        <f t="shared" si="138"/>
        <v/>
      </c>
      <c r="AO320" s="175" t="str">
        <f t="shared" si="139"/>
        <v/>
      </c>
      <c r="AP320" s="175" t="str">
        <f t="shared" si="140"/>
        <v/>
      </c>
      <c r="AQ320" s="27">
        <f t="shared" si="141"/>
        <v>0</v>
      </c>
      <c r="AR320" s="27"/>
      <c r="AS320" s="27">
        <f t="shared" si="142"/>
        <v>0</v>
      </c>
      <c r="AT320" s="27">
        <f t="shared" si="143"/>
        <v>0</v>
      </c>
      <c r="AU320" s="27">
        <f t="shared" si="144"/>
        <v>0</v>
      </c>
      <c r="AV320" s="27">
        <f t="shared" si="145"/>
        <v>0</v>
      </c>
      <c r="AW320" s="27">
        <f t="shared" si="146"/>
        <v>0</v>
      </c>
      <c r="AX320" s="27">
        <f t="shared" si="147"/>
        <v>0</v>
      </c>
      <c r="AY320" s="27">
        <f t="shared" si="148"/>
        <v>0</v>
      </c>
      <c r="AZ320" s="27">
        <f t="shared" si="149"/>
        <v>0</v>
      </c>
      <c r="BA320" s="176"/>
      <c r="BB320" s="27">
        <f t="shared" si="150"/>
        <v>0</v>
      </c>
      <c r="BC320" s="176"/>
      <c r="BD320" s="276" t="str">
        <f t="shared" si="151"/>
        <v/>
      </c>
      <c r="BE320" s="176"/>
      <c r="BF320" s="27">
        <f t="shared" si="152"/>
        <v>0</v>
      </c>
      <c r="BG320" s="27">
        <f t="shared" si="153"/>
        <v>0</v>
      </c>
      <c r="BH320" s="27">
        <f t="shared" si="154"/>
        <v>0</v>
      </c>
      <c r="BI320" s="27">
        <f t="shared" si="155"/>
        <v>0</v>
      </c>
      <c r="BJ320" s="27">
        <f t="shared" si="156"/>
        <v>0</v>
      </c>
      <c r="BK320" s="27"/>
      <c r="BL320" s="166"/>
      <c r="BM320" s="166"/>
      <c r="BN320" s="166"/>
      <c r="BO320" s="166"/>
      <c r="BP320" s="166"/>
      <c r="BQ320" s="166"/>
      <c r="BR320" s="166"/>
      <c r="BS320" s="166"/>
      <c r="BT320" s="166"/>
      <c r="BU320" s="166"/>
      <c r="BV320" s="166"/>
      <c r="BW320" s="166"/>
      <c r="BX320" s="166"/>
      <c r="BY320" s="166"/>
      <c r="BZ320" s="166"/>
      <c r="CA320" s="166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</row>
    <row r="321" spans="1:91">
      <c r="A321" s="160" t="str">
        <f>IF($D321=1,IF(所有護老者!A321="","",所有護老者!A321),"")</f>
        <v/>
      </c>
      <c r="B321" s="160" t="str">
        <f>IF($D321=1,IF(所有護老者!B321="","",所有護老者!B321),"")</f>
        <v/>
      </c>
      <c r="C321" s="160" t="str">
        <f>IF($D321=1,IF(所有護老者!D321="","",所有護老者!D321),"")</f>
        <v/>
      </c>
      <c r="D321" s="160" t="str">
        <f>IF(所有護老者!C321=1,1,"")</f>
        <v/>
      </c>
      <c r="E321" s="160" t="str">
        <f>IF($D321=1,IF(所有護老者!E321="","",所有護老者!E321),"")</f>
        <v/>
      </c>
      <c r="F321" s="160" t="str">
        <f>IF($D321=1,IF(所有護老者!F321="","",所有護老者!F321),"")</f>
        <v/>
      </c>
      <c r="G321" s="160" t="str">
        <f>IF($D321=1,IF(所有護老者!G321="","",所有護老者!G321),"")</f>
        <v/>
      </c>
      <c r="H321" s="160" t="str">
        <f>IF($D321=1,IF(所有護老者!H321="","",所有護老者!H321),"")</f>
        <v/>
      </c>
      <c r="I321" s="160" t="str">
        <f>IF($D321=1,IF(所有護老者!I321="","",所有護老者!I321),"")</f>
        <v/>
      </c>
      <c r="J321" s="160" t="str">
        <f>IF($D321=1,IF(所有護老者!J321="","",所有護老者!J321),"")</f>
        <v/>
      </c>
      <c r="K321" s="160" t="str">
        <f>IF($D321=1,IF(所有護老者!K321="","",所有護老者!K321),"")</f>
        <v/>
      </c>
      <c r="L321" s="160" t="str">
        <f>IF($D321=1,IF(所有護老者!L321="","",所有護老者!L321),"")</f>
        <v/>
      </c>
      <c r="M321" s="160" t="str">
        <f>IF($D321=1,IF(所有護老者!M321="","",所有護老者!M321),"")</f>
        <v/>
      </c>
      <c r="N321" s="160" t="str">
        <f>IF($D321=1,IF(所有護老者!N321="","",所有護老者!N321),"")</f>
        <v/>
      </c>
      <c r="O321" s="160" t="str">
        <f>IF($D321=1,IF(所有護老者!O321="","",所有護老者!O321),"")</f>
        <v/>
      </c>
      <c r="P321" s="160" t="str">
        <f>IF($D321=1,IF(所有護老者!P321="","",所有護老者!P321),"")</f>
        <v/>
      </c>
      <c r="Q321" s="160" t="str">
        <f>IF($D321=1,IF(所有護老者!Q321="","",所有護老者!Q321),"")</f>
        <v/>
      </c>
      <c r="R321" s="160" t="str">
        <f>IF($D321=1,IF(所有護老者!R321="","",所有護老者!R321),"")</f>
        <v/>
      </c>
      <c r="S321" s="160" t="str">
        <f>IF($D321=1,IF(所有護老者!S321="","",所有護老者!S321),"")</f>
        <v/>
      </c>
      <c r="T321" s="160" t="str">
        <f>IF($D321=1,IF(所有護老者!T321="","",所有護老者!T321),"")</f>
        <v/>
      </c>
      <c r="U321" s="160" t="str">
        <f>IF($D321=1,IF(所有護老者!U321="","",所有護老者!U321),"")</f>
        <v/>
      </c>
      <c r="V321" s="160" t="str">
        <f>IF($D321=1,IF(所有護老者!V321="","",所有護老者!V321),"")</f>
        <v/>
      </c>
      <c r="W321" s="160" t="str">
        <f>IF($D321=1,IF(所有護老者!W321="","",所有護老者!W321),"")</f>
        <v/>
      </c>
      <c r="X321" s="160" t="str">
        <f>IF($D321=1,IF(所有護老者!X321="","",所有護老者!X321),"")</f>
        <v/>
      </c>
      <c r="Y321" s="160" t="str">
        <f>IF($D321=1,IF(所有護老者!Y321="","",所有護老者!Y321),"")</f>
        <v/>
      </c>
      <c r="Z321" s="160" t="str">
        <f>IF($D321=1,IF(所有護老者!Z321="","",所有護老者!Z321),"")</f>
        <v/>
      </c>
      <c r="AA321" s="160" t="str">
        <f>IF($D321=1,IF(所有護老者!AA321="","",所有護老者!AA321),"")</f>
        <v/>
      </c>
      <c r="AB321" s="160" t="str">
        <f>IF($D321=1,IF(所有護老者!AB321="","",所有護老者!AB321),"")</f>
        <v/>
      </c>
      <c r="AC321" s="160" t="str">
        <f>IF($D321=1,IF(所有護老者!AC321="","",所有護老者!AC321),"")</f>
        <v/>
      </c>
      <c r="AD321" s="160" t="str">
        <f>IF($D321=1,IF(所有護老者!AD321="","",所有護老者!AD321),"")</f>
        <v/>
      </c>
      <c r="AE321" s="160" t="str">
        <f>IF($D321=1,IF(所有護老者!AE321="","",所有護老者!AE321),"")</f>
        <v/>
      </c>
      <c r="AF321" s="160" t="str">
        <f>IF($D321=1,IF(所有護老者!AF321="","",所有護老者!AF321),"")</f>
        <v/>
      </c>
      <c r="AG321" s="160" t="str">
        <f>IF($D321=1,IF(所有護老者!AG321="","",所有護老者!AG321),"")</f>
        <v/>
      </c>
      <c r="AH321" s="160" t="str">
        <f>IF(所有護老者!AK321="","",所有護老者!AK321)</f>
        <v/>
      </c>
      <c r="AI321" s="175" t="str">
        <f t="shared" si="133"/>
        <v/>
      </c>
      <c r="AJ321" s="175" t="str">
        <f t="shared" si="134"/>
        <v/>
      </c>
      <c r="AK321" s="175" t="str">
        <f t="shared" si="135"/>
        <v/>
      </c>
      <c r="AL321" s="175" t="str">
        <f t="shared" si="136"/>
        <v/>
      </c>
      <c r="AM321" s="175" t="str">
        <f t="shared" si="137"/>
        <v/>
      </c>
      <c r="AN321" s="175" t="str">
        <f t="shared" si="138"/>
        <v/>
      </c>
      <c r="AO321" s="175" t="str">
        <f t="shared" si="139"/>
        <v/>
      </c>
      <c r="AP321" s="175" t="str">
        <f t="shared" si="140"/>
        <v/>
      </c>
      <c r="AQ321" s="27">
        <f t="shared" si="141"/>
        <v>0</v>
      </c>
      <c r="AR321" s="27"/>
      <c r="AS321" s="27">
        <f t="shared" si="142"/>
        <v>0</v>
      </c>
      <c r="AT321" s="27">
        <f t="shared" si="143"/>
        <v>0</v>
      </c>
      <c r="AU321" s="27">
        <f t="shared" si="144"/>
        <v>0</v>
      </c>
      <c r="AV321" s="27">
        <f t="shared" si="145"/>
        <v>0</v>
      </c>
      <c r="AW321" s="27">
        <f t="shared" si="146"/>
        <v>0</v>
      </c>
      <c r="AX321" s="27">
        <f t="shared" si="147"/>
        <v>0</v>
      </c>
      <c r="AY321" s="27">
        <f t="shared" si="148"/>
        <v>0</v>
      </c>
      <c r="AZ321" s="27">
        <f t="shared" si="149"/>
        <v>0</v>
      </c>
      <c r="BA321" s="176"/>
      <c r="BB321" s="27">
        <f t="shared" si="150"/>
        <v>0</v>
      </c>
      <c r="BC321" s="176"/>
      <c r="BD321" s="276" t="str">
        <f t="shared" si="151"/>
        <v/>
      </c>
      <c r="BE321" s="176"/>
      <c r="BF321" s="27">
        <f t="shared" si="152"/>
        <v>0</v>
      </c>
      <c r="BG321" s="27">
        <f t="shared" si="153"/>
        <v>0</v>
      </c>
      <c r="BH321" s="27">
        <f t="shared" si="154"/>
        <v>0</v>
      </c>
      <c r="BI321" s="27">
        <f t="shared" si="155"/>
        <v>0</v>
      </c>
      <c r="BJ321" s="27">
        <f t="shared" si="156"/>
        <v>0</v>
      </c>
      <c r="BK321" s="27"/>
      <c r="BL321" s="166"/>
      <c r="BM321" s="166"/>
      <c r="BN321" s="166"/>
      <c r="BO321" s="166"/>
      <c r="BP321" s="166"/>
      <c r="BQ321" s="166"/>
      <c r="BR321" s="166"/>
      <c r="BS321" s="166"/>
      <c r="BT321" s="166"/>
      <c r="BU321" s="166"/>
      <c r="BV321" s="166"/>
      <c r="BW321" s="166"/>
      <c r="BX321" s="166"/>
      <c r="BY321" s="166"/>
      <c r="BZ321" s="166"/>
      <c r="CA321" s="166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</row>
    <row r="322" spans="1:91">
      <c r="A322" s="160" t="str">
        <f>IF($D322=1,IF(所有護老者!A322="","",所有護老者!A322),"")</f>
        <v/>
      </c>
      <c r="B322" s="160" t="str">
        <f>IF($D322=1,IF(所有護老者!B322="","",所有護老者!B322),"")</f>
        <v/>
      </c>
      <c r="C322" s="160" t="str">
        <f>IF($D322=1,IF(所有護老者!D322="","",所有護老者!D322),"")</f>
        <v/>
      </c>
      <c r="D322" s="160" t="str">
        <f>IF(所有護老者!C322=1,1,"")</f>
        <v/>
      </c>
      <c r="E322" s="160" t="str">
        <f>IF($D322=1,IF(所有護老者!E322="","",所有護老者!E322),"")</f>
        <v/>
      </c>
      <c r="F322" s="160" t="str">
        <f>IF($D322=1,IF(所有護老者!F322="","",所有護老者!F322),"")</f>
        <v/>
      </c>
      <c r="G322" s="160" t="str">
        <f>IF($D322=1,IF(所有護老者!G322="","",所有護老者!G322),"")</f>
        <v/>
      </c>
      <c r="H322" s="160" t="str">
        <f>IF($D322=1,IF(所有護老者!H322="","",所有護老者!H322),"")</f>
        <v/>
      </c>
      <c r="I322" s="160" t="str">
        <f>IF($D322=1,IF(所有護老者!I322="","",所有護老者!I322),"")</f>
        <v/>
      </c>
      <c r="J322" s="160" t="str">
        <f>IF($D322=1,IF(所有護老者!J322="","",所有護老者!J322),"")</f>
        <v/>
      </c>
      <c r="K322" s="160" t="str">
        <f>IF($D322=1,IF(所有護老者!K322="","",所有護老者!K322),"")</f>
        <v/>
      </c>
      <c r="L322" s="160" t="str">
        <f>IF($D322=1,IF(所有護老者!L322="","",所有護老者!L322),"")</f>
        <v/>
      </c>
      <c r="M322" s="160" t="str">
        <f>IF($D322=1,IF(所有護老者!M322="","",所有護老者!M322),"")</f>
        <v/>
      </c>
      <c r="N322" s="160" t="str">
        <f>IF($D322=1,IF(所有護老者!N322="","",所有護老者!N322),"")</f>
        <v/>
      </c>
      <c r="O322" s="160" t="str">
        <f>IF($D322=1,IF(所有護老者!O322="","",所有護老者!O322),"")</f>
        <v/>
      </c>
      <c r="P322" s="160" t="str">
        <f>IF($D322=1,IF(所有護老者!P322="","",所有護老者!P322),"")</f>
        <v/>
      </c>
      <c r="Q322" s="160" t="str">
        <f>IF($D322=1,IF(所有護老者!Q322="","",所有護老者!Q322),"")</f>
        <v/>
      </c>
      <c r="R322" s="160" t="str">
        <f>IF($D322=1,IF(所有護老者!R322="","",所有護老者!R322),"")</f>
        <v/>
      </c>
      <c r="S322" s="160" t="str">
        <f>IF($D322=1,IF(所有護老者!S322="","",所有護老者!S322),"")</f>
        <v/>
      </c>
      <c r="T322" s="160" t="str">
        <f>IF($D322=1,IF(所有護老者!T322="","",所有護老者!T322),"")</f>
        <v/>
      </c>
      <c r="U322" s="160" t="str">
        <f>IF($D322=1,IF(所有護老者!U322="","",所有護老者!U322),"")</f>
        <v/>
      </c>
      <c r="V322" s="160" t="str">
        <f>IF($D322=1,IF(所有護老者!V322="","",所有護老者!V322),"")</f>
        <v/>
      </c>
      <c r="W322" s="160" t="str">
        <f>IF($D322=1,IF(所有護老者!W322="","",所有護老者!W322),"")</f>
        <v/>
      </c>
      <c r="X322" s="160" t="str">
        <f>IF($D322=1,IF(所有護老者!X322="","",所有護老者!X322),"")</f>
        <v/>
      </c>
      <c r="Y322" s="160" t="str">
        <f>IF($D322=1,IF(所有護老者!Y322="","",所有護老者!Y322),"")</f>
        <v/>
      </c>
      <c r="Z322" s="160" t="str">
        <f>IF($D322=1,IF(所有護老者!Z322="","",所有護老者!Z322),"")</f>
        <v/>
      </c>
      <c r="AA322" s="160" t="str">
        <f>IF($D322=1,IF(所有護老者!AA322="","",所有護老者!AA322),"")</f>
        <v/>
      </c>
      <c r="AB322" s="160" t="str">
        <f>IF($D322=1,IF(所有護老者!AB322="","",所有護老者!AB322),"")</f>
        <v/>
      </c>
      <c r="AC322" s="160" t="str">
        <f>IF($D322=1,IF(所有護老者!AC322="","",所有護老者!AC322),"")</f>
        <v/>
      </c>
      <c r="AD322" s="160" t="str">
        <f>IF($D322=1,IF(所有護老者!AD322="","",所有護老者!AD322),"")</f>
        <v/>
      </c>
      <c r="AE322" s="160" t="str">
        <f>IF($D322=1,IF(所有護老者!AE322="","",所有護老者!AE322),"")</f>
        <v/>
      </c>
      <c r="AF322" s="160" t="str">
        <f>IF($D322=1,IF(所有護老者!AF322="","",所有護老者!AF322),"")</f>
        <v/>
      </c>
      <c r="AG322" s="160" t="str">
        <f>IF($D322=1,IF(所有護老者!AG322="","",所有護老者!AG322),"")</f>
        <v/>
      </c>
      <c r="AH322" s="160" t="str">
        <f>IF(所有護老者!AK322="","",所有護老者!AK322)</f>
        <v/>
      </c>
      <c r="AI322" s="175" t="str">
        <f t="shared" si="133"/>
        <v/>
      </c>
      <c r="AJ322" s="175" t="str">
        <f t="shared" si="134"/>
        <v/>
      </c>
      <c r="AK322" s="175" t="str">
        <f t="shared" si="135"/>
        <v/>
      </c>
      <c r="AL322" s="175" t="str">
        <f t="shared" si="136"/>
        <v/>
      </c>
      <c r="AM322" s="175" t="str">
        <f t="shared" si="137"/>
        <v/>
      </c>
      <c r="AN322" s="175" t="str">
        <f t="shared" si="138"/>
        <v/>
      </c>
      <c r="AO322" s="175" t="str">
        <f t="shared" si="139"/>
        <v/>
      </c>
      <c r="AP322" s="175" t="str">
        <f t="shared" si="140"/>
        <v/>
      </c>
      <c r="AQ322" s="27">
        <f t="shared" si="141"/>
        <v>0</v>
      </c>
      <c r="AR322" s="27"/>
      <c r="AS322" s="27">
        <f t="shared" si="142"/>
        <v>0</v>
      </c>
      <c r="AT322" s="27">
        <f t="shared" si="143"/>
        <v>0</v>
      </c>
      <c r="AU322" s="27">
        <f t="shared" si="144"/>
        <v>0</v>
      </c>
      <c r="AV322" s="27">
        <f t="shared" si="145"/>
        <v>0</v>
      </c>
      <c r="AW322" s="27">
        <f t="shared" si="146"/>
        <v>0</v>
      </c>
      <c r="AX322" s="27">
        <f t="shared" si="147"/>
        <v>0</v>
      </c>
      <c r="AY322" s="27">
        <f t="shared" si="148"/>
        <v>0</v>
      </c>
      <c r="AZ322" s="27">
        <f t="shared" si="149"/>
        <v>0</v>
      </c>
      <c r="BA322" s="176"/>
      <c r="BB322" s="27">
        <f t="shared" si="150"/>
        <v>0</v>
      </c>
      <c r="BC322" s="176"/>
      <c r="BD322" s="276" t="str">
        <f t="shared" si="151"/>
        <v/>
      </c>
      <c r="BE322" s="176"/>
      <c r="BF322" s="27">
        <f t="shared" si="152"/>
        <v>0</v>
      </c>
      <c r="BG322" s="27">
        <f t="shared" si="153"/>
        <v>0</v>
      </c>
      <c r="BH322" s="27">
        <f t="shared" si="154"/>
        <v>0</v>
      </c>
      <c r="BI322" s="27">
        <f t="shared" si="155"/>
        <v>0</v>
      </c>
      <c r="BJ322" s="27">
        <f t="shared" si="156"/>
        <v>0</v>
      </c>
      <c r="BK322" s="27"/>
      <c r="BL322" s="166"/>
      <c r="BM322" s="166"/>
      <c r="BN322" s="166"/>
      <c r="BO322" s="166"/>
      <c r="BP322" s="166"/>
      <c r="BQ322" s="166"/>
      <c r="BR322" s="166"/>
      <c r="BS322" s="166"/>
      <c r="BT322" s="166"/>
      <c r="BU322" s="166"/>
      <c r="BV322" s="166"/>
      <c r="BW322" s="166"/>
      <c r="BX322" s="166"/>
      <c r="BY322" s="166"/>
      <c r="BZ322" s="166"/>
      <c r="CA322" s="166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</row>
    <row r="323" spans="1:91">
      <c r="A323" s="160" t="str">
        <f>IF($D323=1,IF(所有護老者!A323="","",所有護老者!A323),"")</f>
        <v/>
      </c>
      <c r="B323" s="160" t="str">
        <f>IF($D323=1,IF(所有護老者!B323="","",所有護老者!B323),"")</f>
        <v/>
      </c>
      <c r="C323" s="160" t="str">
        <f>IF($D323=1,IF(所有護老者!D323="","",所有護老者!D323),"")</f>
        <v/>
      </c>
      <c r="D323" s="160" t="str">
        <f>IF(所有護老者!C323=1,1,"")</f>
        <v/>
      </c>
      <c r="E323" s="160" t="str">
        <f>IF($D323=1,IF(所有護老者!E323="","",所有護老者!E323),"")</f>
        <v/>
      </c>
      <c r="F323" s="160" t="str">
        <f>IF($D323=1,IF(所有護老者!F323="","",所有護老者!F323),"")</f>
        <v/>
      </c>
      <c r="G323" s="160" t="str">
        <f>IF($D323=1,IF(所有護老者!G323="","",所有護老者!G323),"")</f>
        <v/>
      </c>
      <c r="H323" s="160" t="str">
        <f>IF($D323=1,IF(所有護老者!H323="","",所有護老者!H323),"")</f>
        <v/>
      </c>
      <c r="I323" s="160" t="str">
        <f>IF($D323=1,IF(所有護老者!I323="","",所有護老者!I323),"")</f>
        <v/>
      </c>
      <c r="J323" s="160" t="str">
        <f>IF($D323=1,IF(所有護老者!J323="","",所有護老者!J323),"")</f>
        <v/>
      </c>
      <c r="K323" s="160" t="str">
        <f>IF($D323=1,IF(所有護老者!K323="","",所有護老者!K323),"")</f>
        <v/>
      </c>
      <c r="L323" s="160" t="str">
        <f>IF($D323=1,IF(所有護老者!L323="","",所有護老者!L323),"")</f>
        <v/>
      </c>
      <c r="M323" s="160" t="str">
        <f>IF($D323=1,IF(所有護老者!M323="","",所有護老者!M323),"")</f>
        <v/>
      </c>
      <c r="N323" s="160" t="str">
        <f>IF($D323=1,IF(所有護老者!N323="","",所有護老者!N323),"")</f>
        <v/>
      </c>
      <c r="O323" s="160" t="str">
        <f>IF($D323=1,IF(所有護老者!O323="","",所有護老者!O323),"")</f>
        <v/>
      </c>
      <c r="P323" s="160" t="str">
        <f>IF($D323=1,IF(所有護老者!P323="","",所有護老者!P323),"")</f>
        <v/>
      </c>
      <c r="Q323" s="160" t="str">
        <f>IF($D323=1,IF(所有護老者!Q323="","",所有護老者!Q323),"")</f>
        <v/>
      </c>
      <c r="R323" s="160" t="str">
        <f>IF($D323=1,IF(所有護老者!R323="","",所有護老者!R323),"")</f>
        <v/>
      </c>
      <c r="S323" s="160" t="str">
        <f>IF($D323=1,IF(所有護老者!S323="","",所有護老者!S323),"")</f>
        <v/>
      </c>
      <c r="T323" s="160" t="str">
        <f>IF($D323=1,IF(所有護老者!T323="","",所有護老者!T323),"")</f>
        <v/>
      </c>
      <c r="U323" s="160" t="str">
        <f>IF($D323=1,IF(所有護老者!U323="","",所有護老者!U323),"")</f>
        <v/>
      </c>
      <c r="V323" s="160" t="str">
        <f>IF($D323=1,IF(所有護老者!V323="","",所有護老者!V323),"")</f>
        <v/>
      </c>
      <c r="W323" s="160" t="str">
        <f>IF($D323=1,IF(所有護老者!W323="","",所有護老者!W323),"")</f>
        <v/>
      </c>
      <c r="X323" s="160" t="str">
        <f>IF($D323=1,IF(所有護老者!X323="","",所有護老者!X323),"")</f>
        <v/>
      </c>
      <c r="Y323" s="160" t="str">
        <f>IF($D323=1,IF(所有護老者!Y323="","",所有護老者!Y323),"")</f>
        <v/>
      </c>
      <c r="Z323" s="160" t="str">
        <f>IF($D323=1,IF(所有護老者!Z323="","",所有護老者!Z323),"")</f>
        <v/>
      </c>
      <c r="AA323" s="160" t="str">
        <f>IF($D323=1,IF(所有護老者!AA323="","",所有護老者!AA323),"")</f>
        <v/>
      </c>
      <c r="AB323" s="160" t="str">
        <f>IF($D323=1,IF(所有護老者!AB323="","",所有護老者!AB323),"")</f>
        <v/>
      </c>
      <c r="AC323" s="160" t="str">
        <f>IF($D323=1,IF(所有護老者!AC323="","",所有護老者!AC323),"")</f>
        <v/>
      </c>
      <c r="AD323" s="160" t="str">
        <f>IF($D323=1,IF(所有護老者!AD323="","",所有護老者!AD323),"")</f>
        <v/>
      </c>
      <c r="AE323" s="160" t="str">
        <f>IF($D323=1,IF(所有護老者!AE323="","",所有護老者!AE323),"")</f>
        <v/>
      </c>
      <c r="AF323" s="160" t="str">
        <f>IF($D323=1,IF(所有護老者!AF323="","",所有護老者!AF323),"")</f>
        <v/>
      </c>
      <c r="AG323" s="160" t="str">
        <f>IF($D323=1,IF(所有護老者!AG323="","",所有護老者!AG323),"")</f>
        <v/>
      </c>
      <c r="AH323" s="160" t="str">
        <f>IF(所有護老者!AK323="","",所有護老者!AK323)</f>
        <v/>
      </c>
      <c r="AI323" s="175" t="str">
        <f t="shared" si="133"/>
        <v/>
      </c>
      <c r="AJ323" s="175" t="str">
        <f t="shared" si="134"/>
        <v/>
      </c>
      <c r="AK323" s="175" t="str">
        <f t="shared" si="135"/>
        <v/>
      </c>
      <c r="AL323" s="175" t="str">
        <f t="shared" si="136"/>
        <v/>
      </c>
      <c r="AM323" s="175" t="str">
        <f t="shared" si="137"/>
        <v/>
      </c>
      <c r="AN323" s="175" t="str">
        <f t="shared" si="138"/>
        <v/>
      </c>
      <c r="AO323" s="175" t="str">
        <f t="shared" si="139"/>
        <v/>
      </c>
      <c r="AP323" s="175" t="str">
        <f t="shared" si="140"/>
        <v/>
      </c>
      <c r="AQ323" s="27">
        <f t="shared" si="141"/>
        <v>0</v>
      </c>
      <c r="AR323" s="27"/>
      <c r="AS323" s="27">
        <f t="shared" si="142"/>
        <v>0</v>
      </c>
      <c r="AT323" s="27">
        <f t="shared" si="143"/>
        <v>0</v>
      </c>
      <c r="AU323" s="27">
        <f t="shared" si="144"/>
        <v>0</v>
      </c>
      <c r="AV323" s="27">
        <f t="shared" si="145"/>
        <v>0</v>
      </c>
      <c r="AW323" s="27">
        <f t="shared" si="146"/>
        <v>0</v>
      </c>
      <c r="AX323" s="27">
        <f t="shared" si="147"/>
        <v>0</v>
      </c>
      <c r="AY323" s="27">
        <f t="shared" si="148"/>
        <v>0</v>
      </c>
      <c r="AZ323" s="27">
        <f t="shared" si="149"/>
        <v>0</v>
      </c>
      <c r="BA323" s="176"/>
      <c r="BB323" s="27">
        <f t="shared" si="150"/>
        <v>0</v>
      </c>
      <c r="BC323" s="176"/>
      <c r="BD323" s="276" t="str">
        <f t="shared" si="151"/>
        <v/>
      </c>
      <c r="BE323" s="176"/>
      <c r="BF323" s="27">
        <f t="shared" si="152"/>
        <v>0</v>
      </c>
      <c r="BG323" s="27">
        <f t="shared" si="153"/>
        <v>0</v>
      </c>
      <c r="BH323" s="27">
        <f t="shared" si="154"/>
        <v>0</v>
      </c>
      <c r="BI323" s="27">
        <f t="shared" si="155"/>
        <v>0</v>
      </c>
      <c r="BJ323" s="27">
        <f t="shared" si="156"/>
        <v>0</v>
      </c>
      <c r="BK323" s="27"/>
      <c r="BL323" s="166"/>
      <c r="BM323" s="166"/>
      <c r="BN323" s="166"/>
      <c r="BO323" s="166"/>
      <c r="BP323" s="166"/>
      <c r="BQ323" s="166"/>
      <c r="BR323" s="166"/>
      <c r="BS323" s="166"/>
      <c r="BT323" s="166"/>
      <c r="BU323" s="166"/>
      <c r="BV323" s="166"/>
      <c r="BW323" s="166"/>
      <c r="BX323" s="166"/>
      <c r="BY323" s="166"/>
      <c r="BZ323" s="166"/>
      <c r="CA323" s="166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</row>
    <row r="324" spans="1:91">
      <c r="A324" s="160" t="str">
        <f>IF($D324=1,IF(所有護老者!A324="","",所有護老者!A324),"")</f>
        <v/>
      </c>
      <c r="B324" s="160" t="str">
        <f>IF($D324=1,IF(所有護老者!B324="","",所有護老者!B324),"")</f>
        <v/>
      </c>
      <c r="C324" s="160" t="str">
        <f>IF($D324=1,IF(所有護老者!D324="","",所有護老者!D324),"")</f>
        <v/>
      </c>
      <c r="D324" s="160" t="str">
        <f>IF(所有護老者!C324=1,1,"")</f>
        <v/>
      </c>
      <c r="E324" s="160" t="str">
        <f>IF($D324=1,IF(所有護老者!E324="","",所有護老者!E324),"")</f>
        <v/>
      </c>
      <c r="F324" s="160" t="str">
        <f>IF($D324=1,IF(所有護老者!F324="","",所有護老者!F324),"")</f>
        <v/>
      </c>
      <c r="G324" s="160" t="str">
        <f>IF($D324=1,IF(所有護老者!G324="","",所有護老者!G324),"")</f>
        <v/>
      </c>
      <c r="H324" s="160" t="str">
        <f>IF($D324=1,IF(所有護老者!H324="","",所有護老者!H324),"")</f>
        <v/>
      </c>
      <c r="I324" s="160" t="str">
        <f>IF($D324=1,IF(所有護老者!I324="","",所有護老者!I324),"")</f>
        <v/>
      </c>
      <c r="J324" s="160" t="str">
        <f>IF($D324=1,IF(所有護老者!J324="","",所有護老者!J324),"")</f>
        <v/>
      </c>
      <c r="K324" s="160" t="str">
        <f>IF($D324=1,IF(所有護老者!K324="","",所有護老者!K324),"")</f>
        <v/>
      </c>
      <c r="L324" s="160" t="str">
        <f>IF($D324=1,IF(所有護老者!L324="","",所有護老者!L324),"")</f>
        <v/>
      </c>
      <c r="M324" s="160" t="str">
        <f>IF($D324=1,IF(所有護老者!M324="","",所有護老者!M324),"")</f>
        <v/>
      </c>
      <c r="N324" s="160" t="str">
        <f>IF($D324=1,IF(所有護老者!N324="","",所有護老者!N324),"")</f>
        <v/>
      </c>
      <c r="O324" s="160" t="str">
        <f>IF($D324=1,IF(所有護老者!O324="","",所有護老者!O324),"")</f>
        <v/>
      </c>
      <c r="P324" s="160" t="str">
        <f>IF($D324=1,IF(所有護老者!P324="","",所有護老者!P324),"")</f>
        <v/>
      </c>
      <c r="Q324" s="160" t="str">
        <f>IF($D324=1,IF(所有護老者!Q324="","",所有護老者!Q324),"")</f>
        <v/>
      </c>
      <c r="R324" s="160" t="str">
        <f>IF($D324=1,IF(所有護老者!R324="","",所有護老者!R324),"")</f>
        <v/>
      </c>
      <c r="S324" s="160" t="str">
        <f>IF($D324=1,IF(所有護老者!S324="","",所有護老者!S324),"")</f>
        <v/>
      </c>
      <c r="T324" s="160" t="str">
        <f>IF($D324=1,IF(所有護老者!T324="","",所有護老者!T324),"")</f>
        <v/>
      </c>
      <c r="U324" s="160" t="str">
        <f>IF($D324=1,IF(所有護老者!U324="","",所有護老者!U324),"")</f>
        <v/>
      </c>
      <c r="V324" s="160" t="str">
        <f>IF($D324=1,IF(所有護老者!V324="","",所有護老者!V324),"")</f>
        <v/>
      </c>
      <c r="W324" s="160" t="str">
        <f>IF($D324=1,IF(所有護老者!W324="","",所有護老者!W324),"")</f>
        <v/>
      </c>
      <c r="X324" s="160" t="str">
        <f>IF($D324=1,IF(所有護老者!X324="","",所有護老者!X324),"")</f>
        <v/>
      </c>
      <c r="Y324" s="160" t="str">
        <f>IF($D324=1,IF(所有護老者!Y324="","",所有護老者!Y324),"")</f>
        <v/>
      </c>
      <c r="Z324" s="160" t="str">
        <f>IF($D324=1,IF(所有護老者!Z324="","",所有護老者!Z324),"")</f>
        <v/>
      </c>
      <c r="AA324" s="160" t="str">
        <f>IF($D324=1,IF(所有護老者!AA324="","",所有護老者!AA324),"")</f>
        <v/>
      </c>
      <c r="AB324" s="160" t="str">
        <f>IF($D324=1,IF(所有護老者!AB324="","",所有護老者!AB324),"")</f>
        <v/>
      </c>
      <c r="AC324" s="160" t="str">
        <f>IF($D324=1,IF(所有護老者!AC324="","",所有護老者!AC324),"")</f>
        <v/>
      </c>
      <c r="AD324" s="160" t="str">
        <f>IF($D324=1,IF(所有護老者!AD324="","",所有護老者!AD324),"")</f>
        <v/>
      </c>
      <c r="AE324" s="160" t="str">
        <f>IF($D324=1,IF(所有護老者!AE324="","",所有護老者!AE324),"")</f>
        <v/>
      </c>
      <c r="AF324" s="160" t="str">
        <f>IF($D324=1,IF(所有護老者!AF324="","",所有護老者!AF324),"")</f>
        <v/>
      </c>
      <c r="AG324" s="160" t="str">
        <f>IF($D324=1,IF(所有護老者!AG324="","",所有護老者!AG324),"")</f>
        <v/>
      </c>
      <c r="AH324" s="160" t="str">
        <f>IF(所有護老者!AK324="","",所有護老者!AK324)</f>
        <v/>
      </c>
      <c r="AI324" s="175" t="str">
        <f t="shared" si="133"/>
        <v/>
      </c>
      <c r="AJ324" s="175" t="str">
        <f t="shared" si="134"/>
        <v/>
      </c>
      <c r="AK324" s="175" t="str">
        <f t="shared" si="135"/>
        <v/>
      </c>
      <c r="AL324" s="175" t="str">
        <f t="shared" si="136"/>
        <v/>
      </c>
      <c r="AM324" s="175" t="str">
        <f t="shared" si="137"/>
        <v/>
      </c>
      <c r="AN324" s="175" t="str">
        <f t="shared" si="138"/>
        <v/>
      </c>
      <c r="AO324" s="175" t="str">
        <f t="shared" si="139"/>
        <v/>
      </c>
      <c r="AP324" s="175" t="str">
        <f t="shared" si="140"/>
        <v/>
      </c>
      <c r="AQ324" s="27">
        <f t="shared" si="141"/>
        <v>0</v>
      </c>
      <c r="AR324" s="27"/>
      <c r="AS324" s="27">
        <f t="shared" si="142"/>
        <v>0</v>
      </c>
      <c r="AT324" s="27">
        <f t="shared" si="143"/>
        <v>0</v>
      </c>
      <c r="AU324" s="27">
        <f t="shared" si="144"/>
        <v>0</v>
      </c>
      <c r="AV324" s="27">
        <f t="shared" si="145"/>
        <v>0</v>
      </c>
      <c r="AW324" s="27">
        <f t="shared" si="146"/>
        <v>0</v>
      </c>
      <c r="AX324" s="27">
        <f t="shared" si="147"/>
        <v>0</v>
      </c>
      <c r="AY324" s="27">
        <f t="shared" si="148"/>
        <v>0</v>
      </c>
      <c r="AZ324" s="27">
        <f t="shared" si="149"/>
        <v>0</v>
      </c>
      <c r="BA324" s="176"/>
      <c r="BB324" s="27">
        <f t="shared" si="150"/>
        <v>0</v>
      </c>
      <c r="BC324" s="176"/>
      <c r="BD324" s="276" t="str">
        <f t="shared" si="151"/>
        <v/>
      </c>
      <c r="BE324" s="176"/>
      <c r="BF324" s="27">
        <f t="shared" si="152"/>
        <v>0</v>
      </c>
      <c r="BG324" s="27">
        <f t="shared" si="153"/>
        <v>0</v>
      </c>
      <c r="BH324" s="27">
        <f t="shared" si="154"/>
        <v>0</v>
      </c>
      <c r="BI324" s="27">
        <f t="shared" si="155"/>
        <v>0</v>
      </c>
      <c r="BJ324" s="27">
        <f t="shared" si="156"/>
        <v>0</v>
      </c>
      <c r="BK324" s="27"/>
      <c r="BL324" s="166"/>
      <c r="BM324" s="166"/>
      <c r="BN324" s="166"/>
      <c r="BO324" s="166"/>
      <c r="BP324" s="166"/>
      <c r="BQ324" s="166"/>
      <c r="BR324" s="166"/>
      <c r="BS324" s="166"/>
      <c r="BT324" s="166"/>
      <c r="BU324" s="166"/>
      <c r="BV324" s="166"/>
      <c r="BW324" s="166"/>
      <c r="BX324" s="166"/>
      <c r="BY324" s="166"/>
      <c r="BZ324" s="166"/>
      <c r="CA324" s="166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</row>
    <row r="325" spans="1:91">
      <c r="A325" s="160" t="str">
        <f>IF($D325=1,IF(所有護老者!A325="","",所有護老者!A325),"")</f>
        <v/>
      </c>
      <c r="B325" s="160" t="str">
        <f>IF($D325=1,IF(所有護老者!B325="","",所有護老者!B325),"")</f>
        <v/>
      </c>
      <c r="C325" s="160" t="str">
        <f>IF($D325=1,IF(所有護老者!D325="","",所有護老者!D325),"")</f>
        <v/>
      </c>
      <c r="D325" s="160" t="str">
        <f>IF(所有護老者!C325=1,1,"")</f>
        <v/>
      </c>
      <c r="E325" s="160" t="str">
        <f>IF($D325=1,IF(所有護老者!E325="","",所有護老者!E325),"")</f>
        <v/>
      </c>
      <c r="F325" s="160" t="str">
        <f>IF($D325=1,IF(所有護老者!F325="","",所有護老者!F325),"")</f>
        <v/>
      </c>
      <c r="G325" s="160" t="str">
        <f>IF($D325=1,IF(所有護老者!G325="","",所有護老者!G325),"")</f>
        <v/>
      </c>
      <c r="H325" s="160" t="str">
        <f>IF($D325=1,IF(所有護老者!H325="","",所有護老者!H325),"")</f>
        <v/>
      </c>
      <c r="I325" s="160" t="str">
        <f>IF($D325=1,IF(所有護老者!I325="","",所有護老者!I325),"")</f>
        <v/>
      </c>
      <c r="J325" s="160" t="str">
        <f>IF($D325=1,IF(所有護老者!J325="","",所有護老者!J325),"")</f>
        <v/>
      </c>
      <c r="K325" s="160" t="str">
        <f>IF($D325=1,IF(所有護老者!K325="","",所有護老者!K325),"")</f>
        <v/>
      </c>
      <c r="L325" s="160" t="str">
        <f>IF($D325=1,IF(所有護老者!L325="","",所有護老者!L325),"")</f>
        <v/>
      </c>
      <c r="M325" s="160" t="str">
        <f>IF($D325=1,IF(所有護老者!M325="","",所有護老者!M325),"")</f>
        <v/>
      </c>
      <c r="N325" s="160" t="str">
        <f>IF($D325=1,IF(所有護老者!N325="","",所有護老者!N325),"")</f>
        <v/>
      </c>
      <c r="O325" s="160" t="str">
        <f>IF($D325=1,IF(所有護老者!O325="","",所有護老者!O325),"")</f>
        <v/>
      </c>
      <c r="P325" s="160" t="str">
        <f>IF($D325=1,IF(所有護老者!P325="","",所有護老者!P325),"")</f>
        <v/>
      </c>
      <c r="Q325" s="160" t="str">
        <f>IF($D325=1,IF(所有護老者!Q325="","",所有護老者!Q325),"")</f>
        <v/>
      </c>
      <c r="R325" s="160" t="str">
        <f>IF($D325=1,IF(所有護老者!R325="","",所有護老者!R325),"")</f>
        <v/>
      </c>
      <c r="S325" s="160" t="str">
        <f>IF($D325=1,IF(所有護老者!S325="","",所有護老者!S325),"")</f>
        <v/>
      </c>
      <c r="T325" s="160" t="str">
        <f>IF($D325=1,IF(所有護老者!T325="","",所有護老者!T325),"")</f>
        <v/>
      </c>
      <c r="U325" s="160" t="str">
        <f>IF($D325=1,IF(所有護老者!U325="","",所有護老者!U325),"")</f>
        <v/>
      </c>
      <c r="V325" s="160" t="str">
        <f>IF($D325=1,IF(所有護老者!V325="","",所有護老者!V325),"")</f>
        <v/>
      </c>
      <c r="W325" s="160" t="str">
        <f>IF($D325=1,IF(所有護老者!W325="","",所有護老者!W325),"")</f>
        <v/>
      </c>
      <c r="X325" s="160" t="str">
        <f>IF($D325=1,IF(所有護老者!X325="","",所有護老者!X325),"")</f>
        <v/>
      </c>
      <c r="Y325" s="160" t="str">
        <f>IF($D325=1,IF(所有護老者!Y325="","",所有護老者!Y325),"")</f>
        <v/>
      </c>
      <c r="Z325" s="160" t="str">
        <f>IF($D325=1,IF(所有護老者!Z325="","",所有護老者!Z325),"")</f>
        <v/>
      </c>
      <c r="AA325" s="160" t="str">
        <f>IF($D325=1,IF(所有護老者!AA325="","",所有護老者!AA325),"")</f>
        <v/>
      </c>
      <c r="AB325" s="160" t="str">
        <f>IF($D325=1,IF(所有護老者!AB325="","",所有護老者!AB325),"")</f>
        <v/>
      </c>
      <c r="AC325" s="160" t="str">
        <f>IF($D325=1,IF(所有護老者!AC325="","",所有護老者!AC325),"")</f>
        <v/>
      </c>
      <c r="AD325" s="160" t="str">
        <f>IF($D325=1,IF(所有護老者!AD325="","",所有護老者!AD325),"")</f>
        <v/>
      </c>
      <c r="AE325" s="160" t="str">
        <f>IF($D325=1,IF(所有護老者!AE325="","",所有護老者!AE325),"")</f>
        <v/>
      </c>
      <c r="AF325" s="160" t="str">
        <f>IF($D325=1,IF(所有護老者!AF325="","",所有護老者!AF325),"")</f>
        <v/>
      </c>
      <c r="AG325" s="160" t="str">
        <f>IF($D325=1,IF(所有護老者!AG325="","",所有護老者!AG325),"")</f>
        <v/>
      </c>
      <c r="AH325" s="160" t="str">
        <f>IF(所有護老者!AK325="","",所有護老者!AK325)</f>
        <v/>
      </c>
      <c r="AI325" s="175" t="str">
        <f t="shared" si="133"/>
        <v/>
      </c>
      <c r="AJ325" s="175" t="str">
        <f t="shared" si="134"/>
        <v/>
      </c>
      <c r="AK325" s="175" t="str">
        <f t="shared" si="135"/>
        <v/>
      </c>
      <c r="AL325" s="175" t="str">
        <f t="shared" si="136"/>
        <v/>
      </c>
      <c r="AM325" s="175" t="str">
        <f t="shared" si="137"/>
        <v/>
      </c>
      <c r="AN325" s="175" t="str">
        <f t="shared" si="138"/>
        <v/>
      </c>
      <c r="AO325" s="175" t="str">
        <f t="shared" si="139"/>
        <v/>
      </c>
      <c r="AP325" s="175" t="str">
        <f t="shared" si="140"/>
        <v/>
      </c>
      <c r="AQ325" s="27">
        <f t="shared" si="141"/>
        <v>0</v>
      </c>
      <c r="AR325" s="27"/>
      <c r="AS325" s="27">
        <f t="shared" si="142"/>
        <v>0</v>
      </c>
      <c r="AT325" s="27">
        <f t="shared" si="143"/>
        <v>0</v>
      </c>
      <c r="AU325" s="27">
        <f t="shared" si="144"/>
        <v>0</v>
      </c>
      <c r="AV325" s="27">
        <f t="shared" si="145"/>
        <v>0</v>
      </c>
      <c r="AW325" s="27">
        <f t="shared" si="146"/>
        <v>0</v>
      </c>
      <c r="AX325" s="27">
        <f t="shared" si="147"/>
        <v>0</v>
      </c>
      <c r="AY325" s="27">
        <f t="shared" si="148"/>
        <v>0</v>
      </c>
      <c r="AZ325" s="27">
        <f t="shared" si="149"/>
        <v>0</v>
      </c>
      <c r="BA325" s="176"/>
      <c r="BB325" s="27">
        <f t="shared" si="150"/>
        <v>0</v>
      </c>
      <c r="BC325" s="176"/>
      <c r="BD325" s="276" t="str">
        <f t="shared" si="151"/>
        <v/>
      </c>
      <c r="BE325" s="176"/>
      <c r="BF325" s="27">
        <f t="shared" si="152"/>
        <v>0</v>
      </c>
      <c r="BG325" s="27">
        <f t="shared" si="153"/>
        <v>0</v>
      </c>
      <c r="BH325" s="27">
        <f t="shared" si="154"/>
        <v>0</v>
      </c>
      <c r="BI325" s="27">
        <f t="shared" si="155"/>
        <v>0</v>
      </c>
      <c r="BJ325" s="27">
        <f t="shared" si="156"/>
        <v>0</v>
      </c>
      <c r="BK325" s="27"/>
      <c r="BL325" s="166"/>
      <c r="BM325" s="166"/>
      <c r="BN325" s="166"/>
      <c r="BO325" s="166"/>
      <c r="BP325" s="166"/>
      <c r="BQ325" s="166"/>
      <c r="BR325" s="166"/>
      <c r="BS325" s="166"/>
      <c r="BT325" s="166"/>
      <c r="BU325" s="166"/>
      <c r="BV325" s="166"/>
      <c r="BW325" s="166"/>
      <c r="BX325" s="166"/>
      <c r="BY325" s="166"/>
      <c r="BZ325" s="166"/>
      <c r="CA325" s="166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</row>
    <row r="326" spans="1:91">
      <c r="A326" s="160" t="str">
        <f>IF($D326=1,IF(所有護老者!A326="","",所有護老者!A326),"")</f>
        <v/>
      </c>
      <c r="B326" s="160" t="str">
        <f>IF($D326=1,IF(所有護老者!B326="","",所有護老者!B326),"")</f>
        <v/>
      </c>
      <c r="C326" s="160" t="str">
        <f>IF($D326=1,IF(所有護老者!D326="","",所有護老者!D326),"")</f>
        <v/>
      </c>
      <c r="D326" s="160" t="str">
        <f>IF(所有護老者!C326=1,1,"")</f>
        <v/>
      </c>
      <c r="E326" s="160" t="str">
        <f>IF($D326=1,IF(所有護老者!E326="","",所有護老者!E326),"")</f>
        <v/>
      </c>
      <c r="F326" s="160" t="str">
        <f>IF($D326=1,IF(所有護老者!F326="","",所有護老者!F326),"")</f>
        <v/>
      </c>
      <c r="G326" s="160" t="str">
        <f>IF($D326=1,IF(所有護老者!G326="","",所有護老者!G326),"")</f>
        <v/>
      </c>
      <c r="H326" s="160" t="str">
        <f>IF($D326=1,IF(所有護老者!H326="","",所有護老者!H326),"")</f>
        <v/>
      </c>
      <c r="I326" s="160" t="str">
        <f>IF($D326=1,IF(所有護老者!I326="","",所有護老者!I326),"")</f>
        <v/>
      </c>
      <c r="J326" s="160" t="str">
        <f>IF($D326=1,IF(所有護老者!J326="","",所有護老者!J326),"")</f>
        <v/>
      </c>
      <c r="K326" s="160" t="str">
        <f>IF($D326=1,IF(所有護老者!K326="","",所有護老者!K326),"")</f>
        <v/>
      </c>
      <c r="L326" s="160" t="str">
        <f>IF($D326=1,IF(所有護老者!L326="","",所有護老者!L326),"")</f>
        <v/>
      </c>
      <c r="M326" s="160" t="str">
        <f>IF($D326=1,IF(所有護老者!M326="","",所有護老者!M326),"")</f>
        <v/>
      </c>
      <c r="N326" s="160" t="str">
        <f>IF($D326=1,IF(所有護老者!N326="","",所有護老者!N326),"")</f>
        <v/>
      </c>
      <c r="O326" s="160" t="str">
        <f>IF($D326=1,IF(所有護老者!O326="","",所有護老者!O326),"")</f>
        <v/>
      </c>
      <c r="P326" s="160" t="str">
        <f>IF($D326=1,IF(所有護老者!P326="","",所有護老者!P326),"")</f>
        <v/>
      </c>
      <c r="Q326" s="160" t="str">
        <f>IF($D326=1,IF(所有護老者!Q326="","",所有護老者!Q326),"")</f>
        <v/>
      </c>
      <c r="R326" s="160" t="str">
        <f>IF($D326=1,IF(所有護老者!R326="","",所有護老者!R326),"")</f>
        <v/>
      </c>
      <c r="S326" s="160" t="str">
        <f>IF($D326=1,IF(所有護老者!S326="","",所有護老者!S326),"")</f>
        <v/>
      </c>
      <c r="T326" s="160" t="str">
        <f>IF($D326=1,IF(所有護老者!T326="","",所有護老者!T326),"")</f>
        <v/>
      </c>
      <c r="U326" s="160" t="str">
        <f>IF($D326=1,IF(所有護老者!U326="","",所有護老者!U326),"")</f>
        <v/>
      </c>
      <c r="V326" s="160" t="str">
        <f>IF($D326=1,IF(所有護老者!V326="","",所有護老者!V326),"")</f>
        <v/>
      </c>
      <c r="W326" s="160" t="str">
        <f>IF($D326=1,IF(所有護老者!W326="","",所有護老者!W326),"")</f>
        <v/>
      </c>
      <c r="X326" s="160" t="str">
        <f>IF($D326=1,IF(所有護老者!X326="","",所有護老者!X326),"")</f>
        <v/>
      </c>
      <c r="Y326" s="160" t="str">
        <f>IF($D326=1,IF(所有護老者!Y326="","",所有護老者!Y326),"")</f>
        <v/>
      </c>
      <c r="Z326" s="160" t="str">
        <f>IF($D326=1,IF(所有護老者!Z326="","",所有護老者!Z326),"")</f>
        <v/>
      </c>
      <c r="AA326" s="160" t="str">
        <f>IF($D326=1,IF(所有護老者!AA326="","",所有護老者!AA326),"")</f>
        <v/>
      </c>
      <c r="AB326" s="160" t="str">
        <f>IF($D326=1,IF(所有護老者!AB326="","",所有護老者!AB326),"")</f>
        <v/>
      </c>
      <c r="AC326" s="160" t="str">
        <f>IF($D326=1,IF(所有護老者!AC326="","",所有護老者!AC326),"")</f>
        <v/>
      </c>
      <c r="AD326" s="160" t="str">
        <f>IF($D326=1,IF(所有護老者!AD326="","",所有護老者!AD326),"")</f>
        <v/>
      </c>
      <c r="AE326" s="160" t="str">
        <f>IF($D326=1,IF(所有護老者!AE326="","",所有護老者!AE326),"")</f>
        <v/>
      </c>
      <c r="AF326" s="160" t="str">
        <f>IF($D326=1,IF(所有護老者!AF326="","",所有護老者!AF326),"")</f>
        <v/>
      </c>
      <c r="AG326" s="160" t="str">
        <f>IF($D326=1,IF(所有護老者!AG326="","",所有護老者!AG326),"")</f>
        <v/>
      </c>
      <c r="AH326" s="160" t="str">
        <f>IF(所有護老者!AK326="","",所有護老者!AK326)</f>
        <v/>
      </c>
      <c r="AI326" s="175" t="str">
        <f t="shared" ref="AI326:AI389" si="157">IF($D326&lt;&gt;1,"",IF(AND(T326&lt;&gt;"",T326=0),0,1))</f>
        <v/>
      </c>
      <c r="AJ326" s="175" t="str">
        <f t="shared" ref="AJ326:AJ389" si="158">IF($D326&lt;&gt;1,"",IF(AND(U326&lt;&gt;"",U326=0),0,1))</f>
        <v/>
      </c>
      <c r="AK326" s="175" t="str">
        <f t="shared" ref="AK326:AK389" si="159">IF($D326&lt;&gt;1,"",IF(AND(V326&lt;&gt;"",V326=0),0,1))</f>
        <v/>
      </c>
      <c r="AL326" s="175" t="str">
        <f t="shared" ref="AL326:AL389" si="160">IF($D326&lt;&gt;1,"",IF(AND(W326&lt;&gt;"",W326=0),0,1))</f>
        <v/>
      </c>
      <c r="AM326" s="175" t="str">
        <f t="shared" ref="AM326:AM389" si="161">IF($D326&lt;&gt;1,"",IF(AND(X326&lt;&gt;"",X326=0),0,1))</f>
        <v/>
      </c>
      <c r="AN326" s="175" t="str">
        <f t="shared" ref="AN326:AN389" si="162">IF($D326&lt;&gt;1,"",IF(AND(Y326&lt;&gt;"",Y326=0),0,1))</f>
        <v/>
      </c>
      <c r="AO326" s="175" t="str">
        <f t="shared" ref="AO326:AO389" si="163">IF($D326&lt;&gt;1,"",IF(AND(Z326&lt;&gt;"",Z326=0),0,1))</f>
        <v/>
      </c>
      <c r="AP326" s="175" t="str">
        <f t="shared" ref="AP326:AP389" si="164">IF($D326&lt;&gt;1,"",IF(AND(AA326&lt;&gt;"",AA326=0),0,1))</f>
        <v/>
      </c>
      <c r="AQ326" s="27">
        <f t="shared" ref="AQ326:AQ389" si="165">SUM(AI326:AP326)</f>
        <v>0</v>
      </c>
      <c r="AR326" s="27"/>
      <c r="AS326" s="27">
        <f t="shared" ref="AS326:AS389" si="166">IF(AND($D326=1,T326=""),3,IF($D326&lt;&gt;1,0,T326))</f>
        <v>0</v>
      </c>
      <c r="AT326" s="27">
        <f t="shared" ref="AT326:AT389" si="167">IF(AND($D326=1,U326=""),3,IF($D326&lt;&gt;1,0,U326))</f>
        <v>0</v>
      </c>
      <c r="AU326" s="27">
        <f t="shared" ref="AU326:AU389" si="168">IF(AND($D326=1,V326=""),3,IF($D326&lt;&gt;1,0,V326))</f>
        <v>0</v>
      </c>
      <c r="AV326" s="27">
        <f t="shared" ref="AV326:AV389" si="169">IF(AND($D326=1,W326=""),3,IF($D326&lt;&gt;1,0,W326))</f>
        <v>0</v>
      </c>
      <c r="AW326" s="27">
        <f t="shared" ref="AW326:AW389" si="170">IF(AND($D326=1,X326=""),3,IF($D326&lt;&gt;1,0,X326))</f>
        <v>0</v>
      </c>
      <c r="AX326" s="27">
        <f t="shared" ref="AX326:AX389" si="171">IF(AND($D326=1,Y326=""),3,IF($D326&lt;&gt;1,0,Y326))</f>
        <v>0</v>
      </c>
      <c r="AY326" s="27">
        <f t="shared" ref="AY326:AY389" si="172">IF(AND($D326=1,Z326=""),3,IF($D326&lt;&gt;1,0,Z326))</f>
        <v>0</v>
      </c>
      <c r="AZ326" s="27">
        <f t="shared" ref="AZ326:AZ389" si="173">IF(AND($D326=1,AA326=""),3,IF($D326&lt;&gt;1,0,AA326))</f>
        <v>0</v>
      </c>
      <c r="BA326" s="176"/>
      <c r="BB326" s="27">
        <f t="shared" ref="BB326:BB389" si="174">SUM(AS326:AZ326)</f>
        <v>0</v>
      </c>
      <c r="BC326" s="176"/>
      <c r="BD326" s="276" t="str">
        <f t="shared" ref="BD326:BD389" si="175">IF(AQ326=0,"",BB326/AQ326)</f>
        <v/>
      </c>
      <c r="BE326" s="176"/>
      <c r="BF326" s="27">
        <f t="shared" ref="BF326:BF389" si="176">IF(BD326=0,0,IF(BD326&lt;=1.4999,1,0))</f>
        <v>0</v>
      </c>
      <c r="BG326" s="27">
        <f t="shared" ref="BG326:BG389" si="177">IF(BD326&lt;1.5,0,IF(BD326&gt;2.4999,0,1))</f>
        <v>0</v>
      </c>
      <c r="BH326" s="27">
        <f t="shared" ref="BH326:BH389" si="178">IF(BD326&lt;2.5,0,IF(BD326&gt;3.4999,0,1))</f>
        <v>0</v>
      </c>
      <c r="BI326" s="27">
        <f t="shared" ref="BI326:BI389" si="179">IF(BD326&lt;3.5,0,IF(BD326&gt;4.4999,0,1))</f>
        <v>0</v>
      </c>
      <c r="BJ326" s="27">
        <f t="shared" ref="BJ326:BJ389" si="180">IF(BD326="",0,IF(BD326&gt;4.4999,1,0))</f>
        <v>0</v>
      </c>
      <c r="BK326" s="27"/>
      <c r="BL326" s="166"/>
      <c r="BM326" s="166"/>
      <c r="BN326" s="166"/>
      <c r="BO326" s="166"/>
      <c r="BP326" s="166"/>
      <c r="BQ326" s="166"/>
      <c r="BR326" s="166"/>
      <c r="BS326" s="166"/>
      <c r="BT326" s="166"/>
      <c r="BU326" s="166"/>
      <c r="BV326" s="166"/>
      <c r="BW326" s="166"/>
      <c r="BX326" s="166"/>
      <c r="BY326" s="166"/>
      <c r="BZ326" s="166"/>
      <c r="CA326" s="166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</row>
    <row r="327" spans="1:91">
      <c r="A327" s="160" t="str">
        <f>IF($D327=1,IF(所有護老者!A327="","",所有護老者!A327),"")</f>
        <v/>
      </c>
      <c r="B327" s="160" t="str">
        <f>IF($D327=1,IF(所有護老者!B327="","",所有護老者!B327),"")</f>
        <v/>
      </c>
      <c r="C327" s="160" t="str">
        <f>IF($D327=1,IF(所有護老者!D327="","",所有護老者!D327),"")</f>
        <v/>
      </c>
      <c r="D327" s="160" t="str">
        <f>IF(所有護老者!C327=1,1,"")</f>
        <v/>
      </c>
      <c r="E327" s="160" t="str">
        <f>IF($D327=1,IF(所有護老者!E327="","",所有護老者!E327),"")</f>
        <v/>
      </c>
      <c r="F327" s="160" t="str">
        <f>IF($D327=1,IF(所有護老者!F327="","",所有護老者!F327),"")</f>
        <v/>
      </c>
      <c r="G327" s="160" t="str">
        <f>IF($D327=1,IF(所有護老者!G327="","",所有護老者!G327),"")</f>
        <v/>
      </c>
      <c r="H327" s="160" t="str">
        <f>IF($D327=1,IF(所有護老者!H327="","",所有護老者!H327),"")</f>
        <v/>
      </c>
      <c r="I327" s="160" t="str">
        <f>IF($D327=1,IF(所有護老者!I327="","",所有護老者!I327),"")</f>
        <v/>
      </c>
      <c r="J327" s="160" t="str">
        <f>IF($D327=1,IF(所有護老者!J327="","",所有護老者!J327),"")</f>
        <v/>
      </c>
      <c r="K327" s="160" t="str">
        <f>IF($D327=1,IF(所有護老者!K327="","",所有護老者!K327),"")</f>
        <v/>
      </c>
      <c r="L327" s="160" t="str">
        <f>IF($D327=1,IF(所有護老者!L327="","",所有護老者!L327),"")</f>
        <v/>
      </c>
      <c r="M327" s="160" t="str">
        <f>IF($D327=1,IF(所有護老者!M327="","",所有護老者!M327),"")</f>
        <v/>
      </c>
      <c r="N327" s="160" t="str">
        <f>IF($D327=1,IF(所有護老者!N327="","",所有護老者!N327),"")</f>
        <v/>
      </c>
      <c r="O327" s="160" t="str">
        <f>IF($D327=1,IF(所有護老者!O327="","",所有護老者!O327),"")</f>
        <v/>
      </c>
      <c r="P327" s="160" t="str">
        <f>IF($D327=1,IF(所有護老者!P327="","",所有護老者!P327),"")</f>
        <v/>
      </c>
      <c r="Q327" s="160" t="str">
        <f>IF($D327=1,IF(所有護老者!Q327="","",所有護老者!Q327),"")</f>
        <v/>
      </c>
      <c r="R327" s="160" t="str">
        <f>IF($D327=1,IF(所有護老者!R327="","",所有護老者!R327),"")</f>
        <v/>
      </c>
      <c r="S327" s="160" t="str">
        <f>IF($D327=1,IF(所有護老者!S327="","",所有護老者!S327),"")</f>
        <v/>
      </c>
      <c r="T327" s="160" t="str">
        <f>IF($D327=1,IF(所有護老者!T327="","",所有護老者!T327),"")</f>
        <v/>
      </c>
      <c r="U327" s="160" t="str">
        <f>IF($D327=1,IF(所有護老者!U327="","",所有護老者!U327),"")</f>
        <v/>
      </c>
      <c r="V327" s="160" t="str">
        <f>IF($D327=1,IF(所有護老者!V327="","",所有護老者!V327),"")</f>
        <v/>
      </c>
      <c r="W327" s="160" t="str">
        <f>IF($D327=1,IF(所有護老者!W327="","",所有護老者!W327),"")</f>
        <v/>
      </c>
      <c r="X327" s="160" t="str">
        <f>IF($D327=1,IF(所有護老者!X327="","",所有護老者!X327),"")</f>
        <v/>
      </c>
      <c r="Y327" s="160" t="str">
        <f>IF($D327=1,IF(所有護老者!Y327="","",所有護老者!Y327),"")</f>
        <v/>
      </c>
      <c r="Z327" s="160" t="str">
        <f>IF($D327=1,IF(所有護老者!Z327="","",所有護老者!Z327),"")</f>
        <v/>
      </c>
      <c r="AA327" s="160" t="str">
        <f>IF($D327=1,IF(所有護老者!AA327="","",所有護老者!AA327),"")</f>
        <v/>
      </c>
      <c r="AB327" s="160" t="str">
        <f>IF($D327=1,IF(所有護老者!AB327="","",所有護老者!AB327),"")</f>
        <v/>
      </c>
      <c r="AC327" s="160" t="str">
        <f>IF($D327=1,IF(所有護老者!AC327="","",所有護老者!AC327),"")</f>
        <v/>
      </c>
      <c r="AD327" s="160" t="str">
        <f>IF($D327=1,IF(所有護老者!AD327="","",所有護老者!AD327),"")</f>
        <v/>
      </c>
      <c r="AE327" s="160" t="str">
        <f>IF($D327=1,IF(所有護老者!AE327="","",所有護老者!AE327),"")</f>
        <v/>
      </c>
      <c r="AF327" s="160" t="str">
        <f>IF($D327=1,IF(所有護老者!AF327="","",所有護老者!AF327),"")</f>
        <v/>
      </c>
      <c r="AG327" s="160" t="str">
        <f>IF($D327=1,IF(所有護老者!AG327="","",所有護老者!AG327),"")</f>
        <v/>
      </c>
      <c r="AH327" s="160" t="str">
        <f>IF(所有護老者!AK327="","",所有護老者!AK327)</f>
        <v/>
      </c>
      <c r="AI327" s="175" t="str">
        <f t="shared" si="157"/>
        <v/>
      </c>
      <c r="AJ327" s="175" t="str">
        <f t="shared" si="158"/>
        <v/>
      </c>
      <c r="AK327" s="175" t="str">
        <f t="shared" si="159"/>
        <v/>
      </c>
      <c r="AL327" s="175" t="str">
        <f t="shared" si="160"/>
        <v/>
      </c>
      <c r="AM327" s="175" t="str">
        <f t="shared" si="161"/>
        <v/>
      </c>
      <c r="AN327" s="175" t="str">
        <f t="shared" si="162"/>
        <v/>
      </c>
      <c r="AO327" s="175" t="str">
        <f t="shared" si="163"/>
        <v/>
      </c>
      <c r="AP327" s="175" t="str">
        <f t="shared" si="164"/>
        <v/>
      </c>
      <c r="AQ327" s="27">
        <f t="shared" si="165"/>
        <v>0</v>
      </c>
      <c r="AR327" s="27"/>
      <c r="AS327" s="27">
        <f t="shared" si="166"/>
        <v>0</v>
      </c>
      <c r="AT327" s="27">
        <f t="shared" si="167"/>
        <v>0</v>
      </c>
      <c r="AU327" s="27">
        <f t="shared" si="168"/>
        <v>0</v>
      </c>
      <c r="AV327" s="27">
        <f t="shared" si="169"/>
        <v>0</v>
      </c>
      <c r="AW327" s="27">
        <f t="shared" si="170"/>
        <v>0</v>
      </c>
      <c r="AX327" s="27">
        <f t="shared" si="171"/>
        <v>0</v>
      </c>
      <c r="AY327" s="27">
        <f t="shared" si="172"/>
        <v>0</v>
      </c>
      <c r="AZ327" s="27">
        <f t="shared" si="173"/>
        <v>0</v>
      </c>
      <c r="BA327" s="176"/>
      <c r="BB327" s="27">
        <f t="shared" si="174"/>
        <v>0</v>
      </c>
      <c r="BC327" s="176"/>
      <c r="BD327" s="276" t="str">
        <f t="shared" si="175"/>
        <v/>
      </c>
      <c r="BE327" s="176"/>
      <c r="BF327" s="27">
        <f t="shared" si="176"/>
        <v>0</v>
      </c>
      <c r="BG327" s="27">
        <f t="shared" si="177"/>
        <v>0</v>
      </c>
      <c r="BH327" s="27">
        <f t="shared" si="178"/>
        <v>0</v>
      </c>
      <c r="BI327" s="27">
        <f t="shared" si="179"/>
        <v>0</v>
      </c>
      <c r="BJ327" s="27">
        <f t="shared" si="180"/>
        <v>0</v>
      </c>
      <c r="BK327" s="27"/>
      <c r="BL327" s="166"/>
      <c r="BM327" s="166"/>
      <c r="BN327" s="166"/>
      <c r="BO327" s="166"/>
      <c r="BP327" s="166"/>
      <c r="BQ327" s="166"/>
      <c r="BR327" s="166"/>
      <c r="BS327" s="166"/>
      <c r="BT327" s="166"/>
      <c r="BU327" s="166"/>
      <c r="BV327" s="166"/>
      <c r="BW327" s="166"/>
      <c r="BX327" s="166"/>
      <c r="BY327" s="166"/>
      <c r="BZ327" s="166"/>
      <c r="CA327" s="166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</row>
    <row r="328" spans="1:91">
      <c r="A328" s="160" t="str">
        <f>IF($D328=1,IF(所有護老者!A328="","",所有護老者!A328),"")</f>
        <v/>
      </c>
      <c r="B328" s="160" t="str">
        <f>IF($D328=1,IF(所有護老者!B328="","",所有護老者!B328),"")</f>
        <v/>
      </c>
      <c r="C328" s="160" t="str">
        <f>IF($D328=1,IF(所有護老者!D328="","",所有護老者!D328),"")</f>
        <v/>
      </c>
      <c r="D328" s="160" t="str">
        <f>IF(所有護老者!C328=1,1,"")</f>
        <v/>
      </c>
      <c r="E328" s="160" t="str">
        <f>IF($D328=1,IF(所有護老者!E328="","",所有護老者!E328),"")</f>
        <v/>
      </c>
      <c r="F328" s="160" t="str">
        <f>IF($D328=1,IF(所有護老者!F328="","",所有護老者!F328),"")</f>
        <v/>
      </c>
      <c r="G328" s="160" t="str">
        <f>IF($D328=1,IF(所有護老者!G328="","",所有護老者!G328),"")</f>
        <v/>
      </c>
      <c r="H328" s="160" t="str">
        <f>IF($D328=1,IF(所有護老者!H328="","",所有護老者!H328),"")</f>
        <v/>
      </c>
      <c r="I328" s="160" t="str">
        <f>IF($D328=1,IF(所有護老者!I328="","",所有護老者!I328),"")</f>
        <v/>
      </c>
      <c r="J328" s="160" t="str">
        <f>IF($D328=1,IF(所有護老者!J328="","",所有護老者!J328),"")</f>
        <v/>
      </c>
      <c r="K328" s="160" t="str">
        <f>IF($D328=1,IF(所有護老者!K328="","",所有護老者!K328),"")</f>
        <v/>
      </c>
      <c r="L328" s="160" t="str">
        <f>IF($D328=1,IF(所有護老者!L328="","",所有護老者!L328),"")</f>
        <v/>
      </c>
      <c r="M328" s="160" t="str">
        <f>IF($D328=1,IF(所有護老者!M328="","",所有護老者!M328),"")</f>
        <v/>
      </c>
      <c r="N328" s="160" t="str">
        <f>IF($D328=1,IF(所有護老者!N328="","",所有護老者!N328),"")</f>
        <v/>
      </c>
      <c r="O328" s="160" t="str">
        <f>IF($D328=1,IF(所有護老者!O328="","",所有護老者!O328),"")</f>
        <v/>
      </c>
      <c r="P328" s="160" t="str">
        <f>IF($D328=1,IF(所有護老者!P328="","",所有護老者!P328),"")</f>
        <v/>
      </c>
      <c r="Q328" s="160" t="str">
        <f>IF($D328=1,IF(所有護老者!Q328="","",所有護老者!Q328),"")</f>
        <v/>
      </c>
      <c r="R328" s="160" t="str">
        <f>IF($D328=1,IF(所有護老者!R328="","",所有護老者!R328),"")</f>
        <v/>
      </c>
      <c r="S328" s="160" t="str">
        <f>IF($D328=1,IF(所有護老者!S328="","",所有護老者!S328),"")</f>
        <v/>
      </c>
      <c r="T328" s="160" t="str">
        <f>IF($D328=1,IF(所有護老者!T328="","",所有護老者!T328),"")</f>
        <v/>
      </c>
      <c r="U328" s="160" t="str">
        <f>IF($D328=1,IF(所有護老者!U328="","",所有護老者!U328),"")</f>
        <v/>
      </c>
      <c r="V328" s="160" t="str">
        <f>IF($D328=1,IF(所有護老者!V328="","",所有護老者!V328),"")</f>
        <v/>
      </c>
      <c r="W328" s="160" t="str">
        <f>IF($D328=1,IF(所有護老者!W328="","",所有護老者!W328),"")</f>
        <v/>
      </c>
      <c r="X328" s="160" t="str">
        <f>IF($D328=1,IF(所有護老者!X328="","",所有護老者!X328),"")</f>
        <v/>
      </c>
      <c r="Y328" s="160" t="str">
        <f>IF($D328=1,IF(所有護老者!Y328="","",所有護老者!Y328),"")</f>
        <v/>
      </c>
      <c r="Z328" s="160" t="str">
        <f>IF($D328=1,IF(所有護老者!Z328="","",所有護老者!Z328),"")</f>
        <v/>
      </c>
      <c r="AA328" s="160" t="str">
        <f>IF($D328=1,IF(所有護老者!AA328="","",所有護老者!AA328),"")</f>
        <v/>
      </c>
      <c r="AB328" s="160" t="str">
        <f>IF($D328=1,IF(所有護老者!AB328="","",所有護老者!AB328),"")</f>
        <v/>
      </c>
      <c r="AC328" s="160" t="str">
        <f>IF($D328=1,IF(所有護老者!AC328="","",所有護老者!AC328),"")</f>
        <v/>
      </c>
      <c r="AD328" s="160" t="str">
        <f>IF($D328=1,IF(所有護老者!AD328="","",所有護老者!AD328),"")</f>
        <v/>
      </c>
      <c r="AE328" s="160" t="str">
        <f>IF($D328=1,IF(所有護老者!AE328="","",所有護老者!AE328),"")</f>
        <v/>
      </c>
      <c r="AF328" s="160" t="str">
        <f>IF($D328=1,IF(所有護老者!AF328="","",所有護老者!AF328),"")</f>
        <v/>
      </c>
      <c r="AG328" s="160" t="str">
        <f>IF($D328=1,IF(所有護老者!AG328="","",所有護老者!AG328),"")</f>
        <v/>
      </c>
      <c r="AH328" s="160" t="str">
        <f>IF(所有護老者!AK328="","",所有護老者!AK328)</f>
        <v/>
      </c>
      <c r="AI328" s="175" t="str">
        <f t="shared" si="157"/>
        <v/>
      </c>
      <c r="AJ328" s="175" t="str">
        <f t="shared" si="158"/>
        <v/>
      </c>
      <c r="AK328" s="175" t="str">
        <f t="shared" si="159"/>
        <v/>
      </c>
      <c r="AL328" s="175" t="str">
        <f t="shared" si="160"/>
        <v/>
      </c>
      <c r="AM328" s="175" t="str">
        <f t="shared" si="161"/>
        <v/>
      </c>
      <c r="AN328" s="175" t="str">
        <f t="shared" si="162"/>
        <v/>
      </c>
      <c r="AO328" s="175" t="str">
        <f t="shared" si="163"/>
        <v/>
      </c>
      <c r="AP328" s="175" t="str">
        <f t="shared" si="164"/>
        <v/>
      </c>
      <c r="AQ328" s="27">
        <f t="shared" si="165"/>
        <v>0</v>
      </c>
      <c r="AR328" s="27"/>
      <c r="AS328" s="27">
        <f t="shared" si="166"/>
        <v>0</v>
      </c>
      <c r="AT328" s="27">
        <f t="shared" si="167"/>
        <v>0</v>
      </c>
      <c r="AU328" s="27">
        <f t="shared" si="168"/>
        <v>0</v>
      </c>
      <c r="AV328" s="27">
        <f t="shared" si="169"/>
        <v>0</v>
      </c>
      <c r="AW328" s="27">
        <f t="shared" si="170"/>
        <v>0</v>
      </c>
      <c r="AX328" s="27">
        <f t="shared" si="171"/>
        <v>0</v>
      </c>
      <c r="AY328" s="27">
        <f t="shared" si="172"/>
        <v>0</v>
      </c>
      <c r="AZ328" s="27">
        <f t="shared" si="173"/>
        <v>0</v>
      </c>
      <c r="BA328" s="176"/>
      <c r="BB328" s="27">
        <f t="shared" si="174"/>
        <v>0</v>
      </c>
      <c r="BC328" s="176"/>
      <c r="BD328" s="276" t="str">
        <f t="shared" si="175"/>
        <v/>
      </c>
      <c r="BE328" s="176"/>
      <c r="BF328" s="27">
        <f t="shared" si="176"/>
        <v>0</v>
      </c>
      <c r="BG328" s="27">
        <f t="shared" si="177"/>
        <v>0</v>
      </c>
      <c r="BH328" s="27">
        <f t="shared" si="178"/>
        <v>0</v>
      </c>
      <c r="BI328" s="27">
        <f t="shared" si="179"/>
        <v>0</v>
      </c>
      <c r="BJ328" s="27">
        <f t="shared" si="180"/>
        <v>0</v>
      </c>
      <c r="BK328" s="27"/>
      <c r="BL328" s="166"/>
      <c r="BM328" s="166"/>
      <c r="BN328" s="166"/>
      <c r="BO328" s="166"/>
      <c r="BP328" s="166"/>
      <c r="BQ328" s="166"/>
      <c r="BR328" s="166"/>
      <c r="BS328" s="166"/>
      <c r="BT328" s="166"/>
      <c r="BU328" s="166"/>
      <c r="BV328" s="166"/>
      <c r="BW328" s="166"/>
      <c r="BX328" s="166"/>
      <c r="BY328" s="166"/>
      <c r="BZ328" s="166"/>
      <c r="CA328" s="166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</row>
    <row r="329" spans="1:91">
      <c r="A329" s="160" t="str">
        <f>IF($D329=1,IF(所有護老者!A329="","",所有護老者!A329),"")</f>
        <v/>
      </c>
      <c r="B329" s="160" t="str">
        <f>IF($D329=1,IF(所有護老者!B329="","",所有護老者!B329),"")</f>
        <v/>
      </c>
      <c r="C329" s="160" t="str">
        <f>IF($D329=1,IF(所有護老者!D329="","",所有護老者!D329),"")</f>
        <v/>
      </c>
      <c r="D329" s="160" t="str">
        <f>IF(所有護老者!C329=1,1,"")</f>
        <v/>
      </c>
      <c r="E329" s="160" t="str">
        <f>IF($D329=1,IF(所有護老者!E329="","",所有護老者!E329),"")</f>
        <v/>
      </c>
      <c r="F329" s="160" t="str">
        <f>IF($D329=1,IF(所有護老者!F329="","",所有護老者!F329),"")</f>
        <v/>
      </c>
      <c r="G329" s="160" t="str">
        <f>IF($D329=1,IF(所有護老者!G329="","",所有護老者!G329),"")</f>
        <v/>
      </c>
      <c r="H329" s="160" t="str">
        <f>IF($D329=1,IF(所有護老者!H329="","",所有護老者!H329),"")</f>
        <v/>
      </c>
      <c r="I329" s="160" t="str">
        <f>IF($D329=1,IF(所有護老者!I329="","",所有護老者!I329),"")</f>
        <v/>
      </c>
      <c r="J329" s="160" t="str">
        <f>IF($D329=1,IF(所有護老者!J329="","",所有護老者!J329),"")</f>
        <v/>
      </c>
      <c r="K329" s="160" t="str">
        <f>IF($D329=1,IF(所有護老者!K329="","",所有護老者!K329),"")</f>
        <v/>
      </c>
      <c r="L329" s="160" t="str">
        <f>IF($D329=1,IF(所有護老者!L329="","",所有護老者!L329),"")</f>
        <v/>
      </c>
      <c r="M329" s="160" t="str">
        <f>IF($D329=1,IF(所有護老者!M329="","",所有護老者!M329),"")</f>
        <v/>
      </c>
      <c r="N329" s="160" t="str">
        <f>IF($D329=1,IF(所有護老者!N329="","",所有護老者!N329),"")</f>
        <v/>
      </c>
      <c r="O329" s="160" t="str">
        <f>IF($D329=1,IF(所有護老者!O329="","",所有護老者!O329),"")</f>
        <v/>
      </c>
      <c r="P329" s="160" t="str">
        <f>IF($D329=1,IF(所有護老者!P329="","",所有護老者!P329),"")</f>
        <v/>
      </c>
      <c r="Q329" s="160" t="str">
        <f>IF($D329=1,IF(所有護老者!Q329="","",所有護老者!Q329),"")</f>
        <v/>
      </c>
      <c r="R329" s="160" t="str">
        <f>IF($D329=1,IF(所有護老者!R329="","",所有護老者!R329),"")</f>
        <v/>
      </c>
      <c r="S329" s="160" t="str">
        <f>IF($D329=1,IF(所有護老者!S329="","",所有護老者!S329),"")</f>
        <v/>
      </c>
      <c r="T329" s="160" t="str">
        <f>IF($D329=1,IF(所有護老者!T329="","",所有護老者!T329),"")</f>
        <v/>
      </c>
      <c r="U329" s="160" t="str">
        <f>IF($D329=1,IF(所有護老者!U329="","",所有護老者!U329),"")</f>
        <v/>
      </c>
      <c r="V329" s="160" t="str">
        <f>IF($D329=1,IF(所有護老者!V329="","",所有護老者!V329),"")</f>
        <v/>
      </c>
      <c r="W329" s="160" t="str">
        <f>IF($D329=1,IF(所有護老者!W329="","",所有護老者!W329),"")</f>
        <v/>
      </c>
      <c r="X329" s="160" t="str">
        <f>IF($D329=1,IF(所有護老者!X329="","",所有護老者!X329),"")</f>
        <v/>
      </c>
      <c r="Y329" s="160" t="str">
        <f>IF($D329=1,IF(所有護老者!Y329="","",所有護老者!Y329),"")</f>
        <v/>
      </c>
      <c r="Z329" s="160" t="str">
        <f>IF($D329=1,IF(所有護老者!Z329="","",所有護老者!Z329),"")</f>
        <v/>
      </c>
      <c r="AA329" s="160" t="str">
        <f>IF($D329=1,IF(所有護老者!AA329="","",所有護老者!AA329),"")</f>
        <v/>
      </c>
      <c r="AB329" s="160" t="str">
        <f>IF($D329=1,IF(所有護老者!AB329="","",所有護老者!AB329),"")</f>
        <v/>
      </c>
      <c r="AC329" s="160" t="str">
        <f>IF($D329=1,IF(所有護老者!AC329="","",所有護老者!AC329),"")</f>
        <v/>
      </c>
      <c r="AD329" s="160" t="str">
        <f>IF($D329=1,IF(所有護老者!AD329="","",所有護老者!AD329),"")</f>
        <v/>
      </c>
      <c r="AE329" s="160" t="str">
        <f>IF($D329=1,IF(所有護老者!AE329="","",所有護老者!AE329),"")</f>
        <v/>
      </c>
      <c r="AF329" s="160" t="str">
        <f>IF($D329=1,IF(所有護老者!AF329="","",所有護老者!AF329),"")</f>
        <v/>
      </c>
      <c r="AG329" s="160" t="str">
        <f>IF($D329=1,IF(所有護老者!AG329="","",所有護老者!AG329),"")</f>
        <v/>
      </c>
      <c r="AH329" s="160" t="str">
        <f>IF(所有護老者!AK329="","",所有護老者!AK329)</f>
        <v/>
      </c>
      <c r="AI329" s="175" t="str">
        <f t="shared" si="157"/>
        <v/>
      </c>
      <c r="AJ329" s="175" t="str">
        <f t="shared" si="158"/>
        <v/>
      </c>
      <c r="AK329" s="175" t="str">
        <f t="shared" si="159"/>
        <v/>
      </c>
      <c r="AL329" s="175" t="str">
        <f t="shared" si="160"/>
        <v/>
      </c>
      <c r="AM329" s="175" t="str">
        <f t="shared" si="161"/>
        <v/>
      </c>
      <c r="AN329" s="175" t="str">
        <f t="shared" si="162"/>
        <v/>
      </c>
      <c r="AO329" s="175" t="str">
        <f t="shared" si="163"/>
        <v/>
      </c>
      <c r="AP329" s="175" t="str">
        <f t="shared" si="164"/>
        <v/>
      </c>
      <c r="AQ329" s="27">
        <f t="shared" si="165"/>
        <v>0</v>
      </c>
      <c r="AR329" s="27"/>
      <c r="AS329" s="27">
        <f t="shared" si="166"/>
        <v>0</v>
      </c>
      <c r="AT329" s="27">
        <f t="shared" si="167"/>
        <v>0</v>
      </c>
      <c r="AU329" s="27">
        <f t="shared" si="168"/>
        <v>0</v>
      </c>
      <c r="AV329" s="27">
        <f t="shared" si="169"/>
        <v>0</v>
      </c>
      <c r="AW329" s="27">
        <f t="shared" si="170"/>
        <v>0</v>
      </c>
      <c r="AX329" s="27">
        <f t="shared" si="171"/>
        <v>0</v>
      </c>
      <c r="AY329" s="27">
        <f t="shared" si="172"/>
        <v>0</v>
      </c>
      <c r="AZ329" s="27">
        <f t="shared" si="173"/>
        <v>0</v>
      </c>
      <c r="BA329" s="176"/>
      <c r="BB329" s="27">
        <f t="shared" si="174"/>
        <v>0</v>
      </c>
      <c r="BC329" s="176"/>
      <c r="BD329" s="276" t="str">
        <f t="shared" si="175"/>
        <v/>
      </c>
      <c r="BE329" s="176"/>
      <c r="BF329" s="27">
        <f t="shared" si="176"/>
        <v>0</v>
      </c>
      <c r="BG329" s="27">
        <f t="shared" si="177"/>
        <v>0</v>
      </c>
      <c r="BH329" s="27">
        <f t="shared" si="178"/>
        <v>0</v>
      </c>
      <c r="BI329" s="27">
        <f t="shared" si="179"/>
        <v>0</v>
      </c>
      <c r="BJ329" s="27">
        <f t="shared" si="180"/>
        <v>0</v>
      </c>
      <c r="BK329" s="27"/>
      <c r="BL329" s="166"/>
      <c r="BM329" s="166"/>
      <c r="BN329" s="166"/>
      <c r="BO329" s="166"/>
      <c r="BP329" s="166"/>
      <c r="BQ329" s="166"/>
      <c r="BR329" s="166"/>
      <c r="BS329" s="166"/>
      <c r="BT329" s="166"/>
      <c r="BU329" s="166"/>
      <c r="BV329" s="166"/>
      <c r="BW329" s="166"/>
      <c r="BX329" s="166"/>
      <c r="BY329" s="166"/>
      <c r="BZ329" s="166"/>
      <c r="CA329" s="166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</row>
    <row r="330" spans="1:91">
      <c r="A330" s="160" t="str">
        <f>IF($D330=1,IF(所有護老者!A330="","",所有護老者!A330),"")</f>
        <v/>
      </c>
      <c r="B330" s="160" t="str">
        <f>IF($D330=1,IF(所有護老者!B330="","",所有護老者!B330),"")</f>
        <v/>
      </c>
      <c r="C330" s="160" t="str">
        <f>IF($D330=1,IF(所有護老者!D330="","",所有護老者!D330),"")</f>
        <v/>
      </c>
      <c r="D330" s="160" t="str">
        <f>IF(所有護老者!C330=1,1,"")</f>
        <v/>
      </c>
      <c r="E330" s="160" t="str">
        <f>IF($D330=1,IF(所有護老者!E330="","",所有護老者!E330),"")</f>
        <v/>
      </c>
      <c r="F330" s="160" t="str">
        <f>IF($D330=1,IF(所有護老者!F330="","",所有護老者!F330),"")</f>
        <v/>
      </c>
      <c r="G330" s="160" t="str">
        <f>IF($D330=1,IF(所有護老者!G330="","",所有護老者!G330),"")</f>
        <v/>
      </c>
      <c r="H330" s="160" t="str">
        <f>IF($D330=1,IF(所有護老者!H330="","",所有護老者!H330),"")</f>
        <v/>
      </c>
      <c r="I330" s="160" t="str">
        <f>IF($D330=1,IF(所有護老者!I330="","",所有護老者!I330),"")</f>
        <v/>
      </c>
      <c r="J330" s="160" t="str">
        <f>IF($D330=1,IF(所有護老者!J330="","",所有護老者!J330),"")</f>
        <v/>
      </c>
      <c r="K330" s="160" t="str">
        <f>IF($D330=1,IF(所有護老者!K330="","",所有護老者!K330),"")</f>
        <v/>
      </c>
      <c r="L330" s="160" t="str">
        <f>IF($D330=1,IF(所有護老者!L330="","",所有護老者!L330),"")</f>
        <v/>
      </c>
      <c r="M330" s="160" t="str">
        <f>IF($D330=1,IF(所有護老者!M330="","",所有護老者!M330),"")</f>
        <v/>
      </c>
      <c r="N330" s="160" t="str">
        <f>IF($D330=1,IF(所有護老者!N330="","",所有護老者!N330),"")</f>
        <v/>
      </c>
      <c r="O330" s="160" t="str">
        <f>IF($D330=1,IF(所有護老者!O330="","",所有護老者!O330),"")</f>
        <v/>
      </c>
      <c r="P330" s="160" t="str">
        <f>IF($D330=1,IF(所有護老者!P330="","",所有護老者!P330),"")</f>
        <v/>
      </c>
      <c r="Q330" s="160" t="str">
        <f>IF($D330=1,IF(所有護老者!Q330="","",所有護老者!Q330),"")</f>
        <v/>
      </c>
      <c r="R330" s="160" t="str">
        <f>IF($D330=1,IF(所有護老者!R330="","",所有護老者!R330),"")</f>
        <v/>
      </c>
      <c r="S330" s="160" t="str">
        <f>IF($D330=1,IF(所有護老者!S330="","",所有護老者!S330),"")</f>
        <v/>
      </c>
      <c r="T330" s="160" t="str">
        <f>IF($D330=1,IF(所有護老者!T330="","",所有護老者!T330),"")</f>
        <v/>
      </c>
      <c r="U330" s="160" t="str">
        <f>IF($D330=1,IF(所有護老者!U330="","",所有護老者!U330),"")</f>
        <v/>
      </c>
      <c r="V330" s="160" t="str">
        <f>IF($D330=1,IF(所有護老者!V330="","",所有護老者!V330),"")</f>
        <v/>
      </c>
      <c r="W330" s="160" t="str">
        <f>IF($D330=1,IF(所有護老者!W330="","",所有護老者!W330),"")</f>
        <v/>
      </c>
      <c r="X330" s="160" t="str">
        <f>IF($D330=1,IF(所有護老者!X330="","",所有護老者!X330),"")</f>
        <v/>
      </c>
      <c r="Y330" s="160" t="str">
        <f>IF($D330=1,IF(所有護老者!Y330="","",所有護老者!Y330),"")</f>
        <v/>
      </c>
      <c r="Z330" s="160" t="str">
        <f>IF($D330=1,IF(所有護老者!Z330="","",所有護老者!Z330),"")</f>
        <v/>
      </c>
      <c r="AA330" s="160" t="str">
        <f>IF($D330=1,IF(所有護老者!AA330="","",所有護老者!AA330),"")</f>
        <v/>
      </c>
      <c r="AB330" s="160" t="str">
        <f>IF($D330=1,IF(所有護老者!AB330="","",所有護老者!AB330),"")</f>
        <v/>
      </c>
      <c r="AC330" s="160" t="str">
        <f>IF($D330=1,IF(所有護老者!AC330="","",所有護老者!AC330),"")</f>
        <v/>
      </c>
      <c r="AD330" s="160" t="str">
        <f>IF($D330=1,IF(所有護老者!AD330="","",所有護老者!AD330),"")</f>
        <v/>
      </c>
      <c r="AE330" s="160" t="str">
        <f>IF($D330=1,IF(所有護老者!AE330="","",所有護老者!AE330),"")</f>
        <v/>
      </c>
      <c r="AF330" s="160" t="str">
        <f>IF($D330=1,IF(所有護老者!AF330="","",所有護老者!AF330),"")</f>
        <v/>
      </c>
      <c r="AG330" s="160" t="str">
        <f>IF($D330=1,IF(所有護老者!AG330="","",所有護老者!AG330),"")</f>
        <v/>
      </c>
      <c r="AH330" s="160" t="str">
        <f>IF(所有護老者!AK330="","",所有護老者!AK330)</f>
        <v/>
      </c>
      <c r="AI330" s="175" t="str">
        <f t="shared" si="157"/>
        <v/>
      </c>
      <c r="AJ330" s="175" t="str">
        <f t="shared" si="158"/>
        <v/>
      </c>
      <c r="AK330" s="175" t="str">
        <f t="shared" si="159"/>
        <v/>
      </c>
      <c r="AL330" s="175" t="str">
        <f t="shared" si="160"/>
        <v/>
      </c>
      <c r="AM330" s="175" t="str">
        <f t="shared" si="161"/>
        <v/>
      </c>
      <c r="AN330" s="175" t="str">
        <f t="shared" si="162"/>
        <v/>
      </c>
      <c r="AO330" s="175" t="str">
        <f t="shared" si="163"/>
        <v/>
      </c>
      <c r="AP330" s="175" t="str">
        <f t="shared" si="164"/>
        <v/>
      </c>
      <c r="AQ330" s="27">
        <f t="shared" si="165"/>
        <v>0</v>
      </c>
      <c r="AR330" s="27"/>
      <c r="AS330" s="27">
        <f t="shared" si="166"/>
        <v>0</v>
      </c>
      <c r="AT330" s="27">
        <f t="shared" si="167"/>
        <v>0</v>
      </c>
      <c r="AU330" s="27">
        <f t="shared" si="168"/>
        <v>0</v>
      </c>
      <c r="AV330" s="27">
        <f t="shared" si="169"/>
        <v>0</v>
      </c>
      <c r="AW330" s="27">
        <f t="shared" si="170"/>
        <v>0</v>
      </c>
      <c r="AX330" s="27">
        <f t="shared" si="171"/>
        <v>0</v>
      </c>
      <c r="AY330" s="27">
        <f t="shared" si="172"/>
        <v>0</v>
      </c>
      <c r="AZ330" s="27">
        <f t="shared" si="173"/>
        <v>0</v>
      </c>
      <c r="BA330" s="176"/>
      <c r="BB330" s="27">
        <f t="shared" si="174"/>
        <v>0</v>
      </c>
      <c r="BC330" s="176"/>
      <c r="BD330" s="276" t="str">
        <f t="shared" si="175"/>
        <v/>
      </c>
      <c r="BE330" s="176"/>
      <c r="BF330" s="27">
        <f t="shared" si="176"/>
        <v>0</v>
      </c>
      <c r="BG330" s="27">
        <f t="shared" si="177"/>
        <v>0</v>
      </c>
      <c r="BH330" s="27">
        <f t="shared" si="178"/>
        <v>0</v>
      </c>
      <c r="BI330" s="27">
        <f t="shared" si="179"/>
        <v>0</v>
      </c>
      <c r="BJ330" s="27">
        <f t="shared" si="180"/>
        <v>0</v>
      </c>
      <c r="BK330" s="27"/>
      <c r="BL330" s="166"/>
      <c r="BM330" s="166"/>
      <c r="BN330" s="166"/>
      <c r="BO330" s="166"/>
      <c r="BP330" s="166"/>
      <c r="BQ330" s="166"/>
      <c r="BR330" s="166"/>
      <c r="BS330" s="166"/>
      <c r="BT330" s="166"/>
      <c r="BU330" s="166"/>
      <c r="BV330" s="166"/>
      <c r="BW330" s="166"/>
      <c r="BX330" s="166"/>
      <c r="BY330" s="166"/>
      <c r="BZ330" s="166"/>
      <c r="CA330" s="166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</row>
    <row r="331" spans="1:91">
      <c r="A331" s="160" t="str">
        <f>IF($D331=1,IF(所有護老者!A331="","",所有護老者!A331),"")</f>
        <v/>
      </c>
      <c r="B331" s="160" t="str">
        <f>IF($D331=1,IF(所有護老者!B331="","",所有護老者!B331),"")</f>
        <v/>
      </c>
      <c r="C331" s="160" t="str">
        <f>IF($D331=1,IF(所有護老者!D331="","",所有護老者!D331),"")</f>
        <v/>
      </c>
      <c r="D331" s="160" t="str">
        <f>IF(所有護老者!C331=1,1,"")</f>
        <v/>
      </c>
      <c r="E331" s="160" t="str">
        <f>IF($D331=1,IF(所有護老者!E331="","",所有護老者!E331),"")</f>
        <v/>
      </c>
      <c r="F331" s="160" t="str">
        <f>IF($D331=1,IF(所有護老者!F331="","",所有護老者!F331),"")</f>
        <v/>
      </c>
      <c r="G331" s="160" t="str">
        <f>IF($D331=1,IF(所有護老者!G331="","",所有護老者!G331),"")</f>
        <v/>
      </c>
      <c r="H331" s="160" t="str">
        <f>IF($D331=1,IF(所有護老者!H331="","",所有護老者!H331),"")</f>
        <v/>
      </c>
      <c r="I331" s="160" t="str">
        <f>IF($D331=1,IF(所有護老者!I331="","",所有護老者!I331),"")</f>
        <v/>
      </c>
      <c r="J331" s="160" t="str">
        <f>IF($D331=1,IF(所有護老者!J331="","",所有護老者!J331),"")</f>
        <v/>
      </c>
      <c r="K331" s="160" t="str">
        <f>IF($D331=1,IF(所有護老者!K331="","",所有護老者!K331),"")</f>
        <v/>
      </c>
      <c r="L331" s="160" t="str">
        <f>IF($D331=1,IF(所有護老者!L331="","",所有護老者!L331),"")</f>
        <v/>
      </c>
      <c r="M331" s="160" t="str">
        <f>IF($D331=1,IF(所有護老者!M331="","",所有護老者!M331),"")</f>
        <v/>
      </c>
      <c r="N331" s="160" t="str">
        <f>IF($D331=1,IF(所有護老者!N331="","",所有護老者!N331),"")</f>
        <v/>
      </c>
      <c r="O331" s="160" t="str">
        <f>IF($D331=1,IF(所有護老者!O331="","",所有護老者!O331),"")</f>
        <v/>
      </c>
      <c r="P331" s="160" t="str">
        <f>IF($D331=1,IF(所有護老者!P331="","",所有護老者!P331),"")</f>
        <v/>
      </c>
      <c r="Q331" s="160" t="str">
        <f>IF($D331=1,IF(所有護老者!Q331="","",所有護老者!Q331),"")</f>
        <v/>
      </c>
      <c r="R331" s="160" t="str">
        <f>IF($D331=1,IF(所有護老者!R331="","",所有護老者!R331),"")</f>
        <v/>
      </c>
      <c r="S331" s="160" t="str">
        <f>IF($D331=1,IF(所有護老者!S331="","",所有護老者!S331),"")</f>
        <v/>
      </c>
      <c r="T331" s="160" t="str">
        <f>IF($D331=1,IF(所有護老者!T331="","",所有護老者!T331),"")</f>
        <v/>
      </c>
      <c r="U331" s="160" t="str">
        <f>IF($D331=1,IF(所有護老者!U331="","",所有護老者!U331),"")</f>
        <v/>
      </c>
      <c r="V331" s="160" t="str">
        <f>IF($D331=1,IF(所有護老者!V331="","",所有護老者!V331),"")</f>
        <v/>
      </c>
      <c r="W331" s="160" t="str">
        <f>IF($D331=1,IF(所有護老者!W331="","",所有護老者!W331),"")</f>
        <v/>
      </c>
      <c r="X331" s="160" t="str">
        <f>IF($D331=1,IF(所有護老者!X331="","",所有護老者!X331),"")</f>
        <v/>
      </c>
      <c r="Y331" s="160" t="str">
        <f>IF($D331=1,IF(所有護老者!Y331="","",所有護老者!Y331),"")</f>
        <v/>
      </c>
      <c r="Z331" s="160" t="str">
        <f>IF($D331=1,IF(所有護老者!Z331="","",所有護老者!Z331),"")</f>
        <v/>
      </c>
      <c r="AA331" s="160" t="str">
        <f>IF($D331=1,IF(所有護老者!AA331="","",所有護老者!AA331),"")</f>
        <v/>
      </c>
      <c r="AB331" s="160" t="str">
        <f>IF($D331=1,IF(所有護老者!AB331="","",所有護老者!AB331),"")</f>
        <v/>
      </c>
      <c r="AC331" s="160" t="str">
        <f>IF($D331=1,IF(所有護老者!AC331="","",所有護老者!AC331),"")</f>
        <v/>
      </c>
      <c r="AD331" s="160" t="str">
        <f>IF($D331=1,IF(所有護老者!AD331="","",所有護老者!AD331),"")</f>
        <v/>
      </c>
      <c r="AE331" s="160" t="str">
        <f>IF($D331=1,IF(所有護老者!AE331="","",所有護老者!AE331),"")</f>
        <v/>
      </c>
      <c r="AF331" s="160" t="str">
        <f>IF($D331=1,IF(所有護老者!AF331="","",所有護老者!AF331),"")</f>
        <v/>
      </c>
      <c r="AG331" s="160" t="str">
        <f>IF($D331=1,IF(所有護老者!AG331="","",所有護老者!AG331),"")</f>
        <v/>
      </c>
      <c r="AH331" s="160" t="str">
        <f>IF(所有護老者!AK331="","",所有護老者!AK331)</f>
        <v/>
      </c>
      <c r="AI331" s="175" t="str">
        <f t="shared" si="157"/>
        <v/>
      </c>
      <c r="AJ331" s="175" t="str">
        <f t="shared" si="158"/>
        <v/>
      </c>
      <c r="AK331" s="175" t="str">
        <f t="shared" si="159"/>
        <v/>
      </c>
      <c r="AL331" s="175" t="str">
        <f t="shared" si="160"/>
        <v/>
      </c>
      <c r="AM331" s="175" t="str">
        <f t="shared" si="161"/>
        <v/>
      </c>
      <c r="AN331" s="175" t="str">
        <f t="shared" si="162"/>
        <v/>
      </c>
      <c r="AO331" s="175" t="str">
        <f t="shared" si="163"/>
        <v/>
      </c>
      <c r="AP331" s="175" t="str">
        <f t="shared" si="164"/>
        <v/>
      </c>
      <c r="AQ331" s="27">
        <f t="shared" si="165"/>
        <v>0</v>
      </c>
      <c r="AR331" s="27"/>
      <c r="AS331" s="27">
        <f t="shared" si="166"/>
        <v>0</v>
      </c>
      <c r="AT331" s="27">
        <f t="shared" si="167"/>
        <v>0</v>
      </c>
      <c r="AU331" s="27">
        <f t="shared" si="168"/>
        <v>0</v>
      </c>
      <c r="AV331" s="27">
        <f t="shared" si="169"/>
        <v>0</v>
      </c>
      <c r="AW331" s="27">
        <f t="shared" si="170"/>
        <v>0</v>
      </c>
      <c r="AX331" s="27">
        <f t="shared" si="171"/>
        <v>0</v>
      </c>
      <c r="AY331" s="27">
        <f t="shared" si="172"/>
        <v>0</v>
      </c>
      <c r="AZ331" s="27">
        <f t="shared" si="173"/>
        <v>0</v>
      </c>
      <c r="BA331" s="176"/>
      <c r="BB331" s="27">
        <f t="shared" si="174"/>
        <v>0</v>
      </c>
      <c r="BC331" s="176"/>
      <c r="BD331" s="276" t="str">
        <f t="shared" si="175"/>
        <v/>
      </c>
      <c r="BE331" s="176"/>
      <c r="BF331" s="27">
        <f t="shared" si="176"/>
        <v>0</v>
      </c>
      <c r="BG331" s="27">
        <f t="shared" si="177"/>
        <v>0</v>
      </c>
      <c r="BH331" s="27">
        <f t="shared" si="178"/>
        <v>0</v>
      </c>
      <c r="BI331" s="27">
        <f t="shared" si="179"/>
        <v>0</v>
      </c>
      <c r="BJ331" s="27">
        <f t="shared" si="180"/>
        <v>0</v>
      </c>
      <c r="BK331" s="27"/>
      <c r="BL331" s="166"/>
      <c r="BM331" s="166"/>
      <c r="BN331" s="166"/>
      <c r="BO331" s="166"/>
      <c r="BP331" s="166"/>
      <c r="BQ331" s="166"/>
      <c r="BR331" s="166"/>
      <c r="BS331" s="166"/>
      <c r="BT331" s="166"/>
      <c r="BU331" s="166"/>
      <c r="BV331" s="166"/>
      <c r="BW331" s="166"/>
      <c r="BX331" s="166"/>
      <c r="BY331" s="166"/>
      <c r="BZ331" s="166"/>
      <c r="CA331" s="166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</row>
    <row r="332" spans="1:91">
      <c r="A332" s="160" t="str">
        <f>IF($D332=1,IF(所有護老者!A332="","",所有護老者!A332),"")</f>
        <v/>
      </c>
      <c r="B332" s="160" t="str">
        <f>IF($D332=1,IF(所有護老者!B332="","",所有護老者!B332),"")</f>
        <v/>
      </c>
      <c r="C332" s="160" t="str">
        <f>IF($D332=1,IF(所有護老者!D332="","",所有護老者!D332),"")</f>
        <v/>
      </c>
      <c r="D332" s="160" t="str">
        <f>IF(所有護老者!C332=1,1,"")</f>
        <v/>
      </c>
      <c r="E332" s="160" t="str">
        <f>IF($D332=1,IF(所有護老者!E332="","",所有護老者!E332),"")</f>
        <v/>
      </c>
      <c r="F332" s="160" t="str">
        <f>IF($D332=1,IF(所有護老者!F332="","",所有護老者!F332),"")</f>
        <v/>
      </c>
      <c r="G332" s="160" t="str">
        <f>IF($D332=1,IF(所有護老者!G332="","",所有護老者!G332),"")</f>
        <v/>
      </c>
      <c r="H332" s="160" t="str">
        <f>IF($D332=1,IF(所有護老者!H332="","",所有護老者!H332),"")</f>
        <v/>
      </c>
      <c r="I332" s="160" t="str">
        <f>IF($D332=1,IF(所有護老者!I332="","",所有護老者!I332),"")</f>
        <v/>
      </c>
      <c r="J332" s="160" t="str">
        <f>IF($D332=1,IF(所有護老者!J332="","",所有護老者!J332),"")</f>
        <v/>
      </c>
      <c r="K332" s="160" t="str">
        <f>IF($D332=1,IF(所有護老者!K332="","",所有護老者!K332),"")</f>
        <v/>
      </c>
      <c r="L332" s="160" t="str">
        <f>IF($D332=1,IF(所有護老者!L332="","",所有護老者!L332),"")</f>
        <v/>
      </c>
      <c r="M332" s="160" t="str">
        <f>IF($D332=1,IF(所有護老者!M332="","",所有護老者!M332),"")</f>
        <v/>
      </c>
      <c r="N332" s="160" t="str">
        <f>IF($D332=1,IF(所有護老者!N332="","",所有護老者!N332),"")</f>
        <v/>
      </c>
      <c r="O332" s="160" t="str">
        <f>IF($D332=1,IF(所有護老者!O332="","",所有護老者!O332),"")</f>
        <v/>
      </c>
      <c r="P332" s="160" t="str">
        <f>IF($D332=1,IF(所有護老者!P332="","",所有護老者!P332),"")</f>
        <v/>
      </c>
      <c r="Q332" s="160" t="str">
        <f>IF($D332=1,IF(所有護老者!Q332="","",所有護老者!Q332),"")</f>
        <v/>
      </c>
      <c r="R332" s="160" t="str">
        <f>IF($D332=1,IF(所有護老者!R332="","",所有護老者!R332),"")</f>
        <v/>
      </c>
      <c r="S332" s="160" t="str">
        <f>IF($D332=1,IF(所有護老者!S332="","",所有護老者!S332),"")</f>
        <v/>
      </c>
      <c r="T332" s="160" t="str">
        <f>IF($D332=1,IF(所有護老者!T332="","",所有護老者!T332),"")</f>
        <v/>
      </c>
      <c r="U332" s="160" t="str">
        <f>IF($D332=1,IF(所有護老者!U332="","",所有護老者!U332),"")</f>
        <v/>
      </c>
      <c r="V332" s="160" t="str">
        <f>IF($D332=1,IF(所有護老者!V332="","",所有護老者!V332),"")</f>
        <v/>
      </c>
      <c r="W332" s="160" t="str">
        <f>IF($D332=1,IF(所有護老者!W332="","",所有護老者!W332),"")</f>
        <v/>
      </c>
      <c r="X332" s="160" t="str">
        <f>IF($D332=1,IF(所有護老者!X332="","",所有護老者!X332),"")</f>
        <v/>
      </c>
      <c r="Y332" s="160" t="str">
        <f>IF($D332=1,IF(所有護老者!Y332="","",所有護老者!Y332),"")</f>
        <v/>
      </c>
      <c r="Z332" s="160" t="str">
        <f>IF($D332=1,IF(所有護老者!Z332="","",所有護老者!Z332),"")</f>
        <v/>
      </c>
      <c r="AA332" s="160" t="str">
        <f>IF($D332=1,IF(所有護老者!AA332="","",所有護老者!AA332),"")</f>
        <v/>
      </c>
      <c r="AB332" s="160" t="str">
        <f>IF($D332=1,IF(所有護老者!AB332="","",所有護老者!AB332),"")</f>
        <v/>
      </c>
      <c r="AC332" s="160" t="str">
        <f>IF($D332=1,IF(所有護老者!AC332="","",所有護老者!AC332),"")</f>
        <v/>
      </c>
      <c r="AD332" s="160" t="str">
        <f>IF($D332=1,IF(所有護老者!AD332="","",所有護老者!AD332),"")</f>
        <v/>
      </c>
      <c r="AE332" s="160" t="str">
        <f>IF($D332=1,IF(所有護老者!AE332="","",所有護老者!AE332),"")</f>
        <v/>
      </c>
      <c r="AF332" s="160" t="str">
        <f>IF($D332=1,IF(所有護老者!AF332="","",所有護老者!AF332),"")</f>
        <v/>
      </c>
      <c r="AG332" s="160" t="str">
        <f>IF($D332=1,IF(所有護老者!AG332="","",所有護老者!AG332),"")</f>
        <v/>
      </c>
      <c r="AH332" s="160" t="str">
        <f>IF(所有護老者!AK332="","",所有護老者!AK332)</f>
        <v/>
      </c>
      <c r="AI332" s="175" t="str">
        <f t="shared" si="157"/>
        <v/>
      </c>
      <c r="AJ332" s="175" t="str">
        <f t="shared" si="158"/>
        <v/>
      </c>
      <c r="AK332" s="175" t="str">
        <f t="shared" si="159"/>
        <v/>
      </c>
      <c r="AL332" s="175" t="str">
        <f t="shared" si="160"/>
        <v/>
      </c>
      <c r="AM332" s="175" t="str">
        <f t="shared" si="161"/>
        <v/>
      </c>
      <c r="AN332" s="175" t="str">
        <f t="shared" si="162"/>
        <v/>
      </c>
      <c r="AO332" s="175" t="str">
        <f t="shared" si="163"/>
        <v/>
      </c>
      <c r="AP332" s="175" t="str">
        <f t="shared" si="164"/>
        <v/>
      </c>
      <c r="AQ332" s="27">
        <f t="shared" si="165"/>
        <v>0</v>
      </c>
      <c r="AR332" s="27"/>
      <c r="AS332" s="27">
        <f t="shared" si="166"/>
        <v>0</v>
      </c>
      <c r="AT332" s="27">
        <f t="shared" si="167"/>
        <v>0</v>
      </c>
      <c r="AU332" s="27">
        <f t="shared" si="168"/>
        <v>0</v>
      </c>
      <c r="AV332" s="27">
        <f t="shared" si="169"/>
        <v>0</v>
      </c>
      <c r="AW332" s="27">
        <f t="shared" si="170"/>
        <v>0</v>
      </c>
      <c r="AX332" s="27">
        <f t="shared" si="171"/>
        <v>0</v>
      </c>
      <c r="AY332" s="27">
        <f t="shared" si="172"/>
        <v>0</v>
      </c>
      <c r="AZ332" s="27">
        <f t="shared" si="173"/>
        <v>0</v>
      </c>
      <c r="BA332" s="176"/>
      <c r="BB332" s="27">
        <f t="shared" si="174"/>
        <v>0</v>
      </c>
      <c r="BC332" s="176"/>
      <c r="BD332" s="276" t="str">
        <f t="shared" si="175"/>
        <v/>
      </c>
      <c r="BE332" s="176"/>
      <c r="BF332" s="27">
        <f t="shared" si="176"/>
        <v>0</v>
      </c>
      <c r="BG332" s="27">
        <f t="shared" si="177"/>
        <v>0</v>
      </c>
      <c r="BH332" s="27">
        <f t="shared" si="178"/>
        <v>0</v>
      </c>
      <c r="BI332" s="27">
        <f t="shared" si="179"/>
        <v>0</v>
      </c>
      <c r="BJ332" s="27">
        <f t="shared" si="180"/>
        <v>0</v>
      </c>
      <c r="BK332" s="27"/>
      <c r="BL332" s="166"/>
      <c r="BM332" s="166"/>
      <c r="BN332" s="166"/>
      <c r="BO332" s="166"/>
      <c r="BP332" s="166"/>
      <c r="BQ332" s="166"/>
      <c r="BR332" s="166"/>
      <c r="BS332" s="166"/>
      <c r="BT332" s="166"/>
      <c r="BU332" s="166"/>
      <c r="BV332" s="166"/>
      <c r="BW332" s="166"/>
      <c r="BX332" s="166"/>
      <c r="BY332" s="166"/>
      <c r="BZ332" s="166"/>
      <c r="CA332" s="166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</row>
    <row r="333" spans="1:91">
      <c r="A333" s="160" t="str">
        <f>IF($D333=1,IF(所有護老者!A333="","",所有護老者!A333),"")</f>
        <v/>
      </c>
      <c r="B333" s="160" t="str">
        <f>IF($D333=1,IF(所有護老者!B333="","",所有護老者!B333),"")</f>
        <v/>
      </c>
      <c r="C333" s="160" t="str">
        <f>IF($D333=1,IF(所有護老者!D333="","",所有護老者!D333),"")</f>
        <v/>
      </c>
      <c r="D333" s="160" t="str">
        <f>IF(所有護老者!C333=1,1,"")</f>
        <v/>
      </c>
      <c r="E333" s="160" t="str">
        <f>IF($D333=1,IF(所有護老者!E333="","",所有護老者!E333),"")</f>
        <v/>
      </c>
      <c r="F333" s="160" t="str">
        <f>IF($D333=1,IF(所有護老者!F333="","",所有護老者!F333),"")</f>
        <v/>
      </c>
      <c r="G333" s="160" t="str">
        <f>IF($D333=1,IF(所有護老者!G333="","",所有護老者!G333),"")</f>
        <v/>
      </c>
      <c r="H333" s="160" t="str">
        <f>IF($D333=1,IF(所有護老者!H333="","",所有護老者!H333),"")</f>
        <v/>
      </c>
      <c r="I333" s="160" t="str">
        <f>IF($D333=1,IF(所有護老者!I333="","",所有護老者!I333),"")</f>
        <v/>
      </c>
      <c r="J333" s="160" t="str">
        <f>IF($D333=1,IF(所有護老者!J333="","",所有護老者!J333),"")</f>
        <v/>
      </c>
      <c r="K333" s="160" t="str">
        <f>IF($D333=1,IF(所有護老者!K333="","",所有護老者!K333),"")</f>
        <v/>
      </c>
      <c r="L333" s="160" t="str">
        <f>IF($D333=1,IF(所有護老者!L333="","",所有護老者!L333),"")</f>
        <v/>
      </c>
      <c r="M333" s="160" t="str">
        <f>IF($D333=1,IF(所有護老者!M333="","",所有護老者!M333),"")</f>
        <v/>
      </c>
      <c r="N333" s="160" t="str">
        <f>IF($D333=1,IF(所有護老者!N333="","",所有護老者!N333),"")</f>
        <v/>
      </c>
      <c r="O333" s="160" t="str">
        <f>IF($D333=1,IF(所有護老者!O333="","",所有護老者!O333),"")</f>
        <v/>
      </c>
      <c r="P333" s="160" t="str">
        <f>IF($D333=1,IF(所有護老者!P333="","",所有護老者!P333),"")</f>
        <v/>
      </c>
      <c r="Q333" s="160" t="str">
        <f>IF($D333=1,IF(所有護老者!Q333="","",所有護老者!Q333),"")</f>
        <v/>
      </c>
      <c r="R333" s="160" t="str">
        <f>IF($D333=1,IF(所有護老者!R333="","",所有護老者!R333),"")</f>
        <v/>
      </c>
      <c r="S333" s="160" t="str">
        <f>IF($D333=1,IF(所有護老者!S333="","",所有護老者!S333),"")</f>
        <v/>
      </c>
      <c r="T333" s="160" t="str">
        <f>IF($D333=1,IF(所有護老者!T333="","",所有護老者!T333),"")</f>
        <v/>
      </c>
      <c r="U333" s="160" t="str">
        <f>IF($D333=1,IF(所有護老者!U333="","",所有護老者!U333),"")</f>
        <v/>
      </c>
      <c r="V333" s="160" t="str">
        <f>IF($D333=1,IF(所有護老者!V333="","",所有護老者!V333),"")</f>
        <v/>
      </c>
      <c r="W333" s="160" t="str">
        <f>IF($D333=1,IF(所有護老者!W333="","",所有護老者!W333),"")</f>
        <v/>
      </c>
      <c r="X333" s="160" t="str">
        <f>IF($D333=1,IF(所有護老者!X333="","",所有護老者!X333),"")</f>
        <v/>
      </c>
      <c r="Y333" s="160" t="str">
        <f>IF($D333=1,IF(所有護老者!Y333="","",所有護老者!Y333),"")</f>
        <v/>
      </c>
      <c r="Z333" s="160" t="str">
        <f>IF($D333=1,IF(所有護老者!Z333="","",所有護老者!Z333),"")</f>
        <v/>
      </c>
      <c r="AA333" s="160" t="str">
        <f>IF($D333=1,IF(所有護老者!AA333="","",所有護老者!AA333),"")</f>
        <v/>
      </c>
      <c r="AB333" s="160" t="str">
        <f>IF($D333=1,IF(所有護老者!AB333="","",所有護老者!AB333),"")</f>
        <v/>
      </c>
      <c r="AC333" s="160" t="str">
        <f>IF($D333=1,IF(所有護老者!AC333="","",所有護老者!AC333),"")</f>
        <v/>
      </c>
      <c r="AD333" s="160" t="str">
        <f>IF($D333=1,IF(所有護老者!AD333="","",所有護老者!AD333),"")</f>
        <v/>
      </c>
      <c r="AE333" s="160" t="str">
        <f>IF($D333=1,IF(所有護老者!AE333="","",所有護老者!AE333),"")</f>
        <v/>
      </c>
      <c r="AF333" s="160" t="str">
        <f>IF($D333=1,IF(所有護老者!AF333="","",所有護老者!AF333),"")</f>
        <v/>
      </c>
      <c r="AG333" s="160" t="str">
        <f>IF($D333=1,IF(所有護老者!AG333="","",所有護老者!AG333),"")</f>
        <v/>
      </c>
      <c r="AH333" s="160" t="str">
        <f>IF(所有護老者!AK333="","",所有護老者!AK333)</f>
        <v/>
      </c>
      <c r="AI333" s="175" t="str">
        <f t="shared" si="157"/>
        <v/>
      </c>
      <c r="AJ333" s="175" t="str">
        <f t="shared" si="158"/>
        <v/>
      </c>
      <c r="AK333" s="175" t="str">
        <f t="shared" si="159"/>
        <v/>
      </c>
      <c r="AL333" s="175" t="str">
        <f t="shared" si="160"/>
        <v/>
      </c>
      <c r="AM333" s="175" t="str">
        <f t="shared" si="161"/>
        <v/>
      </c>
      <c r="AN333" s="175" t="str">
        <f t="shared" si="162"/>
        <v/>
      </c>
      <c r="AO333" s="175" t="str">
        <f t="shared" si="163"/>
        <v/>
      </c>
      <c r="AP333" s="175" t="str">
        <f t="shared" si="164"/>
        <v/>
      </c>
      <c r="AQ333" s="27">
        <f t="shared" si="165"/>
        <v>0</v>
      </c>
      <c r="AR333" s="27"/>
      <c r="AS333" s="27">
        <f t="shared" si="166"/>
        <v>0</v>
      </c>
      <c r="AT333" s="27">
        <f t="shared" si="167"/>
        <v>0</v>
      </c>
      <c r="AU333" s="27">
        <f t="shared" si="168"/>
        <v>0</v>
      </c>
      <c r="AV333" s="27">
        <f t="shared" si="169"/>
        <v>0</v>
      </c>
      <c r="AW333" s="27">
        <f t="shared" si="170"/>
        <v>0</v>
      </c>
      <c r="AX333" s="27">
        <f t="shared" si="171"/>
        <v>0</v>
      </c>
      <c r="AY333" s="27">
        <f t="shared" si="172"/>
        <v>0</v>
      </c>
      <c r="AZ333" s="27">
        <f t="shared" si="173"/>
        <v>0</v>
      </c>
      <c r="BA333" s="176"/>
      <c r="BB333" s="27">
        <f t="shared" si="174"/>
        <v>0</v>
      </c>
      <c r="BC333" s="176"/>
      <c r="BD333" s="276" t="str">
        <f t="shared" si="175"/>
        <v/>
      </c>
      <c r="BE333" s="176"/>
      <c r="BF333" s="27">
        <f t="shared" si="176"/>
        <v>0</v>
      </c>
      <c r="BG333" s="27">
        <f t="shared" si="177"/>
        <v>0</v>
      </c>
      <c r="BH333" s="27">
        <f t="shared" si="178"/>
        <v>0</v>
      </c>
      <c r="BI333" s="27">
        <f t="shared" si="179"/>
        <v>0</v>
      </c>
      <c r="BJ333" s="27">
        <f t="shared" si="180"/>
        <v>0</v>
      </c>
      <c r="BK333" s="27"/>
      <c r="BL333" s="166"/>
      <c r="BM333" s="166"/>
      <c r="BN333" s="166"/>
      <c r="BO333" s="166"/>
      <c r="BP333" s="166"/>
      <c r="BQ333" s="166"/>
      <c r="BR333" s="166"/>
      <c r="BS333" s="166"/>
      <c r="BT333" s="166"/>
      <c r="BU333" s="166"/>
      <c r="BV333" s="166"/>
      <c r="BW333" s="166"/>
      <c r="BX333" s="166"/>
      <c r="BY333" s="166"/>
      <c r="BZ333" s="166"/>
      <c r="CA333" s="166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</row>
    <row r="334" spans="1:91">
      <c r="A334" s="160" t="str">
        <f>IF($D334=1,IF(所有護老者!A334="","",所有護老者!A334),"")</f>
        <v/>
      </c>
      <c r="B334" s="160" t="str">
        <f>IF($D334=1,IF(所有護老者!B334="","",所有護老者!B334),"")</f>
        <v/>
      </c>
      <c r="C334" s="160" t="str">
        <f>IF($D334=1,IF(所有護老者!D334="","",所有護老者!D334),"")</f>
        <v/>
      </c>
      <c r="D334" s="160" t="str">
        <f>IF(所有護老者!C334=1,1,"")</f>
        <v/>
      </c>
      <c r="E334" s="160" t="str">
        <f>IF($D334=1,IF(所有護老者!E334="","",所有護老者!E334),"")</f>
        <v/>
      </c>
      <c r="F334" s="160" t="str">
        <f>IF($D334=1,IF(所有護老者!F334="","",所有護老者!F334),"")</f>
        <v/>
      </c>
      <c r="G334" s="160" t="str">
        <f>IF($D334=1,IF(所有護老者!G334="","",所有護老者!G334),"")</f>
        <v/>
      </c>
      <c r="H334" s="160" t="str">
        <f>IF($D334=1,IF(所有護老者!H334="","",所有護老者!H334),"")</f>
        <v/>
      </c>
      <c r="I334" s="160" t="str">
        <f>IF($D334=1,IF(所有護老者!I334="","",所有護老者!I334),"")</f>
        <v/>
      </c>
      <c r="J334" s="160" t="str">
        <f>IF($D334=1,IF(所有護老者!J334="","",所有護老者!J334),"")</f>
        <v/>
      </c>
      <c r="K334" s="160" t="str">
        <f>IF($D334=1,IF(所有護老者!K334="","",所有護老者!K334),"")</f>
        <v/>
      </c>
      <c r="L334" s="160" t="str">
        <f>IF($D334=1,IF(所有護老者!L334="","",所有護老者!L334),"")</f>
        <v/>
      </c>
      <c r="M334" s="160" t="str">
        <f>IF($D334=1,IF(所有護老者!M334="","",所有護老者!M334),"")</f>
        <v/>
      </c>
      <c r="N334" s="160" t="str">
        <f>IF($D334=1,IF(所有護老者!N334="","",所有護老者!N334),"")</f>
        <v/>
      </c>
      <c r="O334" s="160" t="str">
        <f>IF($D334=1,IF(所有護老者!O334="","",所有護老者!O334),"")</f>
        <v/>
      </c>
      <c r="P334" s="160" t="str">
        <f>IF($D334=1,IF(所有護老者!P334="","",所有護老者!P334),"")</f>
        <v/>
      </c>
      <c r="Q334" s="160" t="str">
        <f>IF($D334=1,IF(所有護老者!Q334="","",所有護老者!Q334),"")</f>
        <v/>
      </c>
      <c r="R334" s="160" t="str">
        <f>IF($D334=1,IF(所有護老者!R334="","",所有護老者!R334),"")</f>
        <v/>
      </c>
      <c r="S334" s="160" t="str">
        <f>IF($D334=1,IF(所有護老者!S334="","",所有護老者!S334),"")</f>
        <v/>
      </c>
      <c r="T334" s="160" t="str">
        <f>IF($D334=1,IF(所有護老者!T334="","",所有護老者!T334),"")</f>
        <v/>
      </c>
      <c r="U334" s="160" t="str">
        <f>IF($D334=1,IF(所有護老者!U334="","",所有護老者!U334),"")</f>
        <v/>
      </c>
      <c r="V334" s="160" t="str">
        <f>IF($D334=1,IF(所有護老者!V334="","",所有護老者!V334),"")</f>
        <v/>
      </c>
      <c r="W334" s="160" t="str">
        <f>IF($D334=1,IF(所有護老者!W334="","",所有護老者!W334),"")</f>
        <v/>
      </c>
      <c r="X334" s="160" t="str">
        <f>IF($D334=1,IF(所有護老者!X334="","",所有護老者!X334),"")</f>
        <v/>
      </c>
      <c r="Y334" s="160" t="str">
        <f>IF($D334=1,IF(所有護老者!Y334="","",所有護老者!Y334),"")</f>
        <v/>
      </c>
      <c r="Z334" s="160" t="str">
        <f>IF($D334=1,IF(所有護老者!Z334="","",所有護老者!Z334),"")</f>
        <v/>
      </c>
      <c r="AA334" s="160" t="str">
        <f>IF($D334=1,IF(所有護老者!AA334="","",所有護老者!AA334),"")</f>
        <v/>
      </c>
      <c r="AB334" s="160" t="str">
        <f>IF($D334=1,IF(所有護老者!AB334="","",所有護老者!AB334),"")</f>
        <v/>
      </c>
      <c r="AC334" s="160" t="str">
        <f>IF($D334=1,IF(所有護老者!AC334="","",所有護老者!AC334),"")</f>
        <v/>
      </c>
      <c r="AD334" s="160" t="str">
        <f>IF($D334=1,IF(所有護老者!AD334="","",所有護老者!AD334),"")</f>
        <v/>
      </c>
      <c r="AE334" s="160" t="str">
        <f>IF($D334=1,IF(所有護老者!AE334="","",所有護老者!AE334),"")</f>
        <v/>
      </c>
      <c r="AF334" s="160" t="str">
        <f>IF($D334=1,IF(所有護老者!AF334="","",所有護老者!AF334),"")</f>
        <v/>
      </c>
      <c r="AG334" s="160" t="str">
        <f>IF($D334=1,IF(所有護老者!AG334="","",所有護老者!AG334),"")</f>
        <v/>
      </c>
      <c r="AH334" s="160" t="str">
        <f>IF(所有護老者!AK334="","",所有護老者!AK334)</f>
        <v/>
      </c>
      <c r="AI334" s="175" t="str">
        <f t="shared" si="157"/>
        <v/>
      </c>
      <c r="AJ334" s="175" t="str">
        <f t="shared" si="158"/>
        <v/>
      </c>
      <c r="AK334" s="175" t="str">
        <f t="shared" si="159"/>
        <v/>
      </c>
      <c r="AL334" s="175" t="str">
        <f t="shared" si="160"/>
        <v/>
      </c>
      <c r="AM334" s="175" t="str">
        <f t="shared" si="161"/>
        <v/>
      </c>
      <c r="AN334" s="175" t="str">
        <f t="shared" si="162"/>
        <v/>
      </c>
      <c r="AO334" s="175" t="str">
        <f t="shared" si="163"/>
        <v/>
      </c>
      <c r="AP334" s="175" t="str">
        <f t="shared" si="164"/>
        <v/>
      </c>
      <c r="AQ334" s="27">
        <f t="shared" si="165"/>
        <v>0</v>
      </c>
      <c r="AR334" s="27"/>
      <c r="AS334" s="27">
        <f t="shared" si="166"/>
        <v>0</v>
      </c>
      <c r="AT334" s="27">
        <f t="shared" si="167"/>
        <v>0</v>
      </c>
      <c r="AU334" s="27">
        <f t="shared" si="168"/>
        <v>0</v>
      </c>
      <c r="AV334" s="27">
        <f t="shared" si="169"/>
        <v>0</v>
      </c>
      <c r="AW334" s="27">
        <f t="shared" si="170"/>
        <v>0</v>
      </c>
      <c r="AX334" s="27">
        <f t="shared" si="171"/>
        <v>0</v>
      </c>
      <c r="AY334" s="27">
        <f t="shared" si="172"/>
        <v>0</v>
      </c>
      <c r="AZ334" s="27">
        <f t="shared" si="173"/>
        <v>0</v>
      </c>
      <c r="BA334" s="176"/>
      <c r="BB334" s="27">
        <f t="shared" si="174"/>
        <v>0</v>
      </c>
      <c r="BC334" s="176"/>
      <c r="BD334" s="276" t="str">
        <f t="shared" si="175"/>
        <v/>
      </c>
      <c r="BE334" s="176"/>
      <c r="BF334" s="27">
        <f t="shared" si="176"/>
        <v>0</v>
      </c>
      <c r="BG334" s="27">
        <f t="shared" si="177"/>
        <v>0</v>
      </c>
      <c r="BH334" s="27">
        <f t="shared" si="178"/>
        <v>0</v>
      </c>
      <c r="BI334" s="27">
        <f t="shared" si="179"/>
        <v>0</v>
      </c>
      <c r="BJ334" s="27">
        <f t="shared" si="180"/>
        <v>0</v>
      </c>
      <c r="BK334" s="27"/>
      <c r="BL334" s="166"/>
      <c r="BM334" s="166"/>
      <c r="BN334" s="166"/>
      <c r="BO334" s="166"/>
      <c r="BP334" s="166"/>
      <c r="BQ334" s="166"/>
      <c r="BR334" s="166"/>
      <c r="BS334" s="166"/>
      <c r="BT334" s="166"/>
      <c r="BU334" s="166"/>
      <c r="BV334" s="166"/>
      <c r="BW334" s="166"/>
      <c r="BX334" s="166"/>
      <c r="BY334" s="166"/>
      <c r="BZ334" s="166"/>
      <c r="CA334" s="166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</row>
    <row r="335" spans="1:91">
      <c r="A335" s="160" t="str">
        <f>IF($D335=1,IF(所有護老者!A335="","",所有護老者!A335),"")</f>
        <v/>
      </c>
      <c r="B335" s="160" t="str">
        <f>IF($D335=1,IF(所有護老者!B335="","",所有護老者!B335),"")</f>
        <v/>
      </c>
      <c r="C335" s="160" t="str">
        <f>IF($D335=1,IF(所有護老者!D335="","",所有護老者!D335),"")</f>
        <v/>
      </c>
      <c r="D335" s="160" t="str">
        <f>IF(所有護老者!C335=1,1,"")</f>
        <v/>
      </c>
      <c r="E335" s="160" t="str">
        <f>IF($D335=1,IF(所有護老者!E335="","",所有護老者!E335),"")</f>
        <v/>
      </c>
      <c r="F335" s="160" t="str">
        <f>IF($D335=1,IF(所有護老者!F335="","",所有護老者!F335),"")</f>
        <v/>
      </c>
      <c r="G335" s="160" t="str">
        <f>IF($D335=1,IF(所有護老者!G335="","",所有護老者!G335),"")</f>
        <v/>
      </c>
      <c r="H335" s="160" t="str">
        <f>IF($D335=1,IF(所有護老者!H335="","",所有護老者!H335),"")</f>
        <v/>
      </c>
      <c r="I335" s="160" t="str">
        <f>IF($D335=1,IF(所有護老者!I335="","",所有護老者!I335),"")</f>
        <v/>
      </c>
      <c r="J335" s="160" t="str">
        <f>IF($D335=1,IF(所有護老者!J335="","",所有護老者!J335),"")</f>
        <v/>
      </c>
      <c r="K335" s="160" t="str">
        <f>IF($D335=1,IF(所有護老者!K335="","",所有護老者!K335),"")</f>
        <v/>
      </c>
      <c r="L335" s="160" t="str">
        <f>IF($D335=1,IF(所有護老者!L335="","",所有護老者!L335),"")</f>
        <v/>
      </c>
      <c r="M335" s="160" t="str">
        <f>IF($D335=1,IF(所有護老者!M335="","",所有護老者!M335),"")</f>
        <v/>
      </c>
      <c r="N335" s="160" t="str">
        <f>IF($D335=1,IF(所有護老者!N335="","",所有護老者!N335),"")</f>
        <v/>
      </c>
      <c r="O335" s="160" t="str">
        <f>IF($D335=1,IF(所有護老者!O335="","",所有護老者!O335),"")</f>
        <v/>
      </c>
      <c r="P335" s="160" t="str">
        <f>IF($D335=1,IF(所有護老者!P335="","",所有護老者!P335),"")</f>
        <v/>
      </c>
      <c r="Q335" s="160" t="str">
        <f>IF($D335=1,IF(所有護老者!Q335="","",所有護老者!Q335),"")</f>
        <v/>
      </c>
      <c r="R335" s="160" t="str">
        <f>IF($D335=1,IF(所有護老者!R335="","",所有護老者!R335),"")</f>
        <v/>
      </c>
      <c r="S335" s="160" t="str">
        <f>IF($D335=1,IF(所有護老者!S335="","",所有護老者!S335),"")</f>
        <v/>
      </c>
      <c r="T335" s="160" t="str">
        <f>IF($D335=1,IF(所有護老者!T335="","",所有護老者!T335),"")</f>
        <v/>
      </c>
      <c r="U335" s="160" t="str">
        <f>IF($D335=1,IF(所有護老者!U335="","",所有護老者!U335),"")</f>
        <v/>
      </c>
      <c r="V335" s="160" t="str">
        <f>IF($D335=1,IF(所有護老者!V335="","",所有護老者!V335),"")</f>
        <v/>
      </c>
      <c r="W335" s="160" t="str">
        <f>IF($D335=1,IF(所有護老者!W335="","",所有護老者!W335),"")</f>
        <v/>
      </c>
      <c r="X335" s="160" t="str">
        <f>IF($D335=1,IF(所有護老者!X335="","",所有護老者!X335),"")</f>
        <v/>
      </c>
      <c r="Y335" s="160" t="str">
        <f>IF($D335=1,IF(所有護老者!Y335="","",所有護老者!Y335),"")</f>
        <v/>
      </c>
      <c r="Z335" s="160" t="str">
        <f>IF($D335=1,IF(所有護老者!Z335="","",所有護老者!Z335),"")</f>
        <v/>
      </c>
      <c r="AA335" s="160" t="str">
        <f>IF($D335=1,IF(所有護老者!AA335="","",所有護老者!AA335),"")</f>
        <v/>
      </c>
      <c r="AB335" s="160" t="str">
        <f>IF($D335=1,IF(所有護老者!AB335="","",所有護老者!AB335),"")</f>
        <v/>
      </c>
      <c r="AC335" s="160" t="str">
        <f>IF($D335=1,IF(所有護老者!AC335="","",所有護老者!AC335),"")</f>
        <v/>
      </c>
      <c r="AD335" s="160" t="str">
        <f>IF($D335=1,IF(所有護老者!AD335="","",所有護老者!AD335),"")</f>
        <v/>
      </c>
      <c r="AE335" s="160" t="str">
        <f>IF($D335=1,IF(所有護老者!AE335="","",所有護老者!AE335),"")</f>
        <v/>
      </c>
      <c r="AF335" s="160" t="str">
        <f>IF($D335=1,IF(所有護老者!AF335="","",所有護老者!AF335),"")</f>
        <v/>
      </c>
      <c r="AG335" s="160" t="str">
        <f>IF($D335=1,IF(所有護老者!AG335="","",所有護老者!AG335),"")</f>
        <v/>
      </c>
      <c r="AH335" s="160" t="str">
        <f>IF(所有護老者!AK335="","",所有護老者!AK335)</f>
        <v/>
      </c>
      <c r="AI335" s="175" t="str">
        <f t="shared" si="157"/>
        <v/>
      </c>
      <c r="AJ335" s="175" t="str">
        <f t="shared" si="158"/>
        <v/>
      </c>
      <c r="AK335" s="175" t="str">
        <f t="shared" si="159"/>
        <v/>
      </c>
      <c r="AL335" s="175" t="str">
        <f t="shared" si="160"/>
        <v/>
      </c>
      <c r="AM335" s="175" t="str">
        <f t="shared" si="161"/>
        <v/>
      </c>
      <c r="AN335" s="175" t="str">
        <f t="shared" si="162"/>
        <v/>
      </c>
      <c r="AO335" s="175" t="str">
        <f t="shared" si="163"/>
        <v/>
      </c>
      <c r="AP335" s="175" t="str">
        <f t="shared" si="164"/>
        <v/>
      </c>
      <c r="AQ335" s="27">
        <f t="shared" si="165"/>
        <v>0</v>
      </c>
      <c r="AR335" s="27"/>
      <c r="AS335" s="27">
        <f t="shared" si="166"/>
        <v>0</v>
      </c>
      <c r="AT335" s="27">
        <f t="shared" si="167"/>
        <v>0</v>
      </c>
      <c r="AU335" s="27">
        <f t="shared" si="168"/>
        <v>0</v>
      </c>
      <c r="AV335" s="27">
        <f t="shared" si="169"/>
        <v>0</v>
      </c>
      <c r="AW335" s="27">
        <f t="shared" si="170"/>
        <v>0</v>
      </c>
      <c r="AX335" s="27">
        <f t="shared" si="171"/>
        <v>0</v>
      </c>
      <c r="AY335" s="27">
        <f t="shared" si="172"/>
        <v>0</v>
      </c>
      <c r="AZ335" s="27">
        <f t="shared" si="173"/>
        <v>0</v>
      </c>
      <c r="BA335" s="176"/>
      <c r="BB335" s="27">
        <f t="shared" si="174"/>
        <v>0</v>
      </c>
      <c r="BC335" s="176"/>
      <c r="BD335" s="276" t="str">
        <f t="shared" si="175"/>
        <v/>
      </c>
      <c r="BE335" s="176"/>
      <c r="BF335" s="27">
        <f t="shared" si="176"/>
        <v>0</v>
      </c>
      <c r="BG335" s="27">
        <f t="shared" si="177"/>
        <v>0</v>
      </c>
      <c r="BH335" s="27">
        <f t="shared" si="178"/>
        <v>0</v>
      </c>
      <c r="BI335" s="27">
        <f t="shared" si="179"/>
        <v>0</v>
      </c>
      <c r="BJ335" s="27">
        <f t="shared" si="180"/>
        <v>0</v>
      </c>
      <c r="BK335" s="27"/>
      <c r="BL335" s="166"/>
      <c r="BM335" s="166"/>
      <c r="BN335" s="166"/>
      <c r="BO335" s="166"/>
      <c r="BP335" s="166"/>
      <c r="BQ335" s="166"/>
      <c r="BR335" s="166"/>
      <c r="BS335" s="166"/>
      <c r="BT335" s="166"/>
      <c r="BU335" s="166"/>
      <c r="BV335" s="166"/>
      <c r="BW335" s="166"/>
      <c r="BX335" s="166"/>
      <c r="BY335" s="166"/>
      <c r="BZ335" s="166"/>
      <c r="CA335" s="166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</row>
    <row r="336" spans="1:91">
      <c r="A336" s="160" t="str">
        <f>IF($D336=1,IF(所有護老者!A336="","",所有護老者!A336),"")</f>
        <v/>
      </c>
      <c r="B336" s="160" t="str">
        <f>IF($D336=1,IF(所有護老者!B336="","",所有護老者!B336),"")</f>
        <v/>
      </c>
      <c r="C336" s="160" t="str">
        <f>IF($D336=1,IF(所有護老者!D336="","",所有護老者!D336),"")</f>
        <v/>
      </c>
      <c r="D336" s="160" t="str">
        <f>IF(所有護老者!C336=1,1,"")</f>
        <v/>
      </c>
      <c r="E336" s="160" t="str">
        <f>IF($D336=1,IF(所有護老者!E336="","",所有護老者!E336),"")</f>
        <v/>
      </c>
      <c r="F336" s="160" t="str">
        <f>IF($D336=1,IF(所有護老者!F336="","",所有護老者!F336),"")</f>
        <v/>
      </c>
      <c r="G336" s="160" t="str">
        <f>IF($D336=1,IF(所有護老者!G336="","",所有護老者!G336),"")</f>
        <v/>
      </c>
      <c r="H336" s="160" t="str">
        <f>IF($D336=1,IF(所有護老者!H336="","",所有護老者!H336),"")</f>
        <v/>
      </c>
      <c r="I336" s="160" t="str">
        <f>IF($D336=1,IF(所有護老者!I336="","",所有護老者!I336),"")</f>
        <v/>
      </c>
      <c r="J336" s="160" t="str">
        <f>IF($D336=1,IF(所有護老者!J336="","",所有護老者!J336),"")</f>
        <v/>
      </c>
      <c r="K336" s="160" t="str">
        <f>IF($D336=1,IF(所有護老者!K336="","",所有護老者!K336),"")</f>
        <v/>
      </c>
      <c r="L336" s="160" t="str">
        <f>IF($D336=1,IF(所有護老者!L336="","",所有護老者!L336),"")</f>
        <v/>
      </c>
      <c r="M336" s="160" t="str">
        <f>IF($D336=1,IF(所有護老者!M336="","",所有護老者!M336),"")</f>
        <v/>
      </c>
      <c r="N336" s="160" t="str">
        <f>IF($D336=1,IF(所有護老者!N336="","",所有護老者!N336),"")</f>
        <v/>
      </c>
      <c r="O336" s="160" t="str">
        <f>IF($D336=1,IF(所有護老者!O336="","",所有護老者!O336),"")</f>
        <v/>
      </c>
      <c r="P336" s="160" t="str">
        <f>IF($D336=1,IF(所有護老者!P336="","",所有護老者!P336),"")</f>
        <v/>
      </c>
      <c r="Q336" s="160" t="str">
        <f>IF($D336=1,IF(所有護老者!Q336="","",所有護老者!Q336),"")</f>
        <v/>
      </c>
      <c r="R336" s="160" t="str">
        <f>IF($D336=1,IF(所有護老者!R336="","",所有護老者!R336),"")</f>
        <v/>
      </c>
      <c r="S336" s="160" t="str">
        <f>IF($D336=1,IF(所有護老者!S336="","",所有護老者!S336),"")</f>
        <v/>
      </c>
      <c r="T336" s="160" t="str">
        <f>IF($D336=1,IF(所有護老者!T336="","",所有護老者!T336),"")</f>
        <v/>
      </c>
      <c r="U336" s="160" t="str">
        <f>IF($D336=1,IF(所有護老者!U336="","",所有護老者!U336),"")</f>
        <v/>
      </c>
      <c r="V336" s="160" t="str">
        <f>IF($D336=1,IF(所有護老者!V336="","",所有護老者!V336),"")</f>
        <v/>
      </c>
      <c r="W336" s="160" t="str">
        <f>IF($D336=1,IF(所有護老者!W336="","",所有護老者!W336),"")</f>
        <v/>
      </c>
      <c r="X336" s="160" t="str">
        <f>IF($D336=1,IF(所有護老者!X336="","",所有護老者!X336),"")</f>
        <v/>
      </c>
      <c r="Y336" s="160" t="str">
        <f>IF($D336=1,IF(所有護老者!Y336="","",所有護老者!Y336),"")</f>
        <v/>
      </c>
      <c r="Z336" s="160" t="str">
        <f>IF($D336=1,IF(所有護老者!Z336="","",所有護老者!Z336),"")</f>
        <v/>
      </c>
      <c r="AA336" s="160" t="str">
        <f>IF($D336=1,IF(所有護老者!AA336="","",所有護老者!AA336),"")</f>
        <v/>
      </c>
      <c r="AB336" s="160" t="str">
        <f>IF($D336=1,IF(所有護老者!AB336="","",所有護老者!AB336),"")</f>
        <v/>
      </c>
      <c r="AC336" s="160" t="str">
        <f>IF($D336=1,IF(所有護老者!AC336="","",所有護老者!AC336),"")</f>
        <v/>
      </c>
      <c r="AD336" s="160" t="str">
        <f>IF($D336=1,IF(所有護老者!AD336="","",所有護老者!AD336),"")</f>
        <v/>
      </c>
      <c r="AE336" s="160" t="str">
        <f>IF($D336=1,IF(所有護老者!AE336="","",所有護老者!AE336),"")</f>
        <v/>
      </c>
      <c r="AF336" s="160" t="str">
        <f>IF($D336=1,IF(所有護老者!AF336="","",所有護老者!AF336),"")</f>
        <v/>
      </c>
      <c r="AG336" s="160" t="str">
        <f>IF($D336=1,IF(所有護老者!AG336="","",所有護老者!AG336),"")</f>
        <v/>
      </c>
      <c r="AH336" s="160" t="str">
        <f>IF(所有護老者!AK336="","",所有護老者!AK336)</f>
        <v/>
      </c>
      <c r="AI336" s="175" t="str">
        <f t="shared" si="157"/>
        <v/>
      </c>
      <c r="AJ336" s="175" t="str">
        <f t="shared" si="158"/>
        <v/>
      </c>
      <c r="AK336" s="175" t="str">
        <f t="shared" si="159"/>
        <v/>
      </c>
      <c r="AL336" s="175" t="str">
        <f t="shared" si="160"/>
        <v/>
      </c>
      <c r="AM336" s="175" t="str">
        <f t="shared" si="161"/>
        <v/>
      </c>
      <c r="AN336" s="175" t="str">
        <f t="shared" si="162"/>
        <v/>
      </c>
      <c r="AO336" s="175" t="str">
        <f t="shared" si="163"/>
        <v/>
      </c>
      <c r="AP336" s="175" t="str">
        <f t="shared" si="164"/>
        <v/>
      </c>
      <c r="AQ336" s="27">
        <f t="shared" si="165"/>
        <v>0</v>
      </c>
      <c r="AR336" s="27"/>
      <c r="AS336" s="27">
        <f t="shared" si="166"/>
        <v>0</v>
      </c>
      <c r="AT336" s="27">
        <f t="shared" si="167"/>
        <v>0</v>
      </c>
      <c r="AU336" s="27">
        <f t="shared" si="168"/>
        <v>0</v>
      </c>
      <c r="AV336" s="27">
        <f t="shared" si="169"/>
        <v>0</v>
      </c>
      <c r="AW336" s="27">
        <f t="shared" si="170"/>
        <v>0</v>
      </c>
      <c r="AX336" s="27">
        <f t="shared" si="171"/>
        <v>0</v>
      </c>
      <c r="AY336" s="27">
        <f t="shared" si="172"/>
        <v>0</v>
      </c>
      <c r="AZ336" s="27">
        <f t="shared" si="173"/>
        <v>0</v>
      </c>
      <c r="BA336" s="176"/>
      <c r="BB336" s="27">
        <f t="shared" si="174"/>
        <v>0</v>
      </c>
      <c r="BC336" s="176"/>
      <c r="BD336" s="276" t="str">
        <f t="shared" si="175"/>
        <v/>
      </c>
      <c r="BE336" s="176"/>
      <c r="BF336" s="27">
        <f t="shared" si="176"/>
        <v>0</v>
      </c>
      <c r="BG336" s="27">
        <f t="shared" si="177"/>
        <v>0</v>
      </c>
      <c r="BH336" s="27">
        <f t="shared" si="178"/>
        <v>0</v>
      </c>
      <c r="BI336" s="27">
        <f t="shared" si="179"/>
        <v>0</v>
      </c>
      <c r="BJ336" s="27">
        <f t="shared" si="180"/>
        <v>0</v>
      </c>
      <c r="BK336" s="27"/>
      <c r="BL336" s="166"/>
      <c r="BM336" s="166"/>
      <c r="BN336" s="166"/>
      <c r="BO336" s="166"/>
      <c r="BP336" s="166"/>
      <c r="BQ336" s="166"/>
      <c r="BR336" s="166"/>
      <c r="BS336" s="166"/>
      <c r="BT336" s="166"/>
      <c r="BU336" s="166"/>
      <c r="BV336" s="166"/>
      <c r="BW336" s="166"/>
      <c r="BX336" s="166"/>
      <c r="BY336" s="166"/>
      <c r="BZ336" s="166"/>
      <c r="CA336" s="166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</row>
    <row r="337" spans="1:91">
      <c r="A337" s="160" t="str">
        <f>IF($D337=1,IF(所有護老者!A337="","",所有護老者!A337),"")</f>
        <v/>
      </c>
      <c r="B337" s="160" t="str">
        <f>IF($D337=1,IF(所有護老者!B337="","",所有護老者!B337),"")</f>
        <v/>
      </c>
      <c r="C337" s="160" t="str">
        <f>IF($D337=1,IF(所有護老者!D337="","",所有護老者!D337),"")</f>
        <v/>
      </c>
      <c r="D337" s="160" t="str">
        <f>IF(所有護老者!C337=1,1,"")</f>
        <v/>
      </c>
      <c r="E337" s="160" t="str">
        <f>IF($D337=1,IF(所有護老者!E337="","",所有護老者!E337),"")</f>
        <v/>
      </c>
      <c r="F337" s="160" t="str">
        <f>IF($D337=1,IF(所有護老者!F337="","",所有護老者!F337),"")</f>
        <v/>
      </c>
      <c r="G337" s="160" t="str">
        <f>IF($D337=1,IF(所有護老者!G337="","",所有護老者!G337),"")</f>
        <v/>
      </c>
      <c r="H337" s="160" t="str">
        <f>IF($D337=1,IF(所有護老者!H337="","",所有護老者!H337),"")</f>
        <v/>
      </c>
      <c r="I337" s="160" t="str">
        <f>IF($D337=1,IF(所有護老者!I337="","",所有護老者!I337),"")</f>
        <v/>
      </c>
      <c r="J337" s="160" t="str">
        <f>IF($D337=1,IF(所有護老者!J337="","",所有護老者!J337),"")</f>
        <v/>
      </c>
      <c r="K337" s="160" t="str">
        <f>IF($D337=1,IF(所有護老者!K337="","",所有護老者!K337),"")</f>
        <v/>
      </c>
      <c r="L337" s="160" t="str">
        <f>IF($D337=1,IF(所有護老者!L337="","",所有護老者!L337),"")</f>
        <v/>
      </c>
      <c r="M337" s="160" t="str">
        <f>IF($D337=1,IF(所有護老者!M337="","",所有護老者!M337),"")</f>
        <v/>
      </c>
      <c r="N337" s="160" t="str">
        <f>IF($D337=1,IF(所有護老者!N337="","",所有護老者!N337),"")</f>
        <v/>
      </c>
      <c r="O337" s="160" t="str">
        <f>IF($D337=1,IF(所有護老者!O337="","",所有護老者!O337),"")</f>
        <v/>
      </c>
      <c r="P337" s="160" t="str">
        <f>IF($D337=1,IF(所有護老者!P337="","",所有護老者!P337),"")</f>
        <v/>
      </c>
      <c r="Q337" s="160" t="str">
        <f>IF($D337=1,IF(所有護老者!Q337="","",所有護老者!Q337),"")</f>
        <v/>
      </c>
      <c r="R337" s="160" t="str">
        <f>IF($D337=1,IF(所有護老者!R337="","",所有護老者!R337),"")</f>
        <v/>
      </c>
      <c r="S337" s="160" t="str">
        <f>IF($D337=1,IF(所有護老者!S337="","",所有護老者!S337),"")</f>
        <v/>
      </c>
      <c r="T337" s="160" t="str">
        <f>IF($D337=1,IF(所有護老者!T337="","",所有護老者!T337),"")</f>
        <v/>
      </c>
      <c r="U337" s="160" t="str">
        <f>IF($D337=1,IF(所有護老者!U337="","",所有護老者!U337),"")</f>
        <v/>
      </c>
      <c r="V337" s="160" t="str">
        <f>IF($D337=1,IF(所有護老者!V337="","",所有護老者!V337),"")</f>
        <v/>
      </c>
      <c r="W337" s="160" t="str">
        <f>IF($D337=1,IF(所有護老者!W337="","",所有護老者!W337),"")</f>
        <v/>
      </c>
      <c r="X337" s="160" t="str">
        <f>IF($D337=1,IF(所有護老者!X337="","",所有護老者!X337),"")</f>
        <v/>
      </c>
      <c r="Y337" s="160" t="str">
        <f>IF($D337=1,IF(所有護老者!Y337="","",所有護老者!Y337),"")</f>
        <v/>
      </c>
      <c r="Z337" s="160" t="str">
        <f>IF($D337=1,IF(所有護老者!Z337="","",所有護老者!Z337),"")</f>
        <v/>
      </c>
      <c r="AA337" s="160" t="str">
        <f>IF($D337=1,IF(所有護老者!AA337="","",所有護老者!AA337),"")</f>
        <v/>
      </c>
      <c r="AB337" s="160" t="str">
        <f>IF($D337=1,IF(所有護老者!AB337="","",所有護老者!AB337),"")</f>
        <v/>
      </c>
      <c r="AC337" s="160" t="str">
        <f>IF($D337=1,IF(所有護老者!AC337="","",所有護老者!AC337),"")</f>
        <v/>
      </c>
      <c r="AD337" s="160" t="str">
        <f>IF($D337=1,IF(所有護老者!AD337="","",所有護老者!AD337),"")</f>
        <v/>
      </c>
      <c r="AE337" s="160" t="str">
        <f>IF($D337=1,IF(所有護老者!AE337="","",所有護老者!AE337),"")</f>
        <v/>
      </c>
      <c r="AF337" s="160" t="str">
        <f>IF($D337=1,IF(所有護老者!AF337="","",所有護老者!AF337),"")</f>
        <v/>
      </c>
      <c r="AG337" s="160" t="str">
        <f>IF($D337=1,IF(所有護老者!AG337="","",所有護老者!AG337),"")</f>
        <v/>
      </c>
      <c r="AH337" s="160" t="str">
        <f>IF(所有護老者!AK337="","",所有護老者!AK337)</f>
        <v/>
      </c>
      <c r="AI337" s="175" t="str">
        <f t="shared" si="157"/>
        <v/>
      </c>
      <c r="AJ337" s="175" t="str">
        <f t="shared" si="158"/>
        <v/>
      </c>
      <c r="AK337" s="175" t="str">
        <f t="shared" si="159"/>
        <v/>
      </c>
      <c r="AL337" s="175" t="str">
        <f t="shared" si="160"/>
        <v/>
      </c>
      <c r="AM337" s="175" t="str">
        <f t="shared" si="161"/>
        <v/>
      </c>
      <c r="AN337" s="175" t="str">
        <f t="shared" si="162"/>
        <v/>
      </c>
      <c r="AO337" s="175" t="str">
        <f t="shared" si="163"/>
        <v/>
      </c>
      <c r="AP337" s="175" t="str">
        <f t="shared" si="164"/>
        <v/>
      </c>
      <c r="AQ337" s="27">
        <f t="shared" si="165"/>
        <v>0</v>
      </c>
      <c r="AR337" s="27"/>
      <c r="AS337" s="27">
        <f t="shared" si="166"/>
        <v>0</v>
      </c>
      <c r="AT337" s="27">
        <f t="shared" si="167"/>
        <v>0</v>
      </c>
      <c r="AU337" s="27">
        <f t="shared" si="168"/>
        <v>0</v>
      </c>
      <c r="AV337" s="27">
        <f t="shared" si="169"/>
        <v>0</v>
      </c>
      <c r="AW337" s="27">
        <f t="shared" si="170"/>
        <v>0</v>
      </c>
      <c r="AX337" s="27">
        <f t="shared" si="171"/>
        <v>0</v>
      </c>
      <c r="AY337" s="27">
        <f t="shared" si="172"/>
        <v>0</v>
      </c>
      <c r="AZ337" s="27">
        <f t="shared" si="173"/>
        <v>0</v>
      </c>
      <c r="BA337" s="176"/>
      <c r="BB337" s="27">
        <f t="shared" si="174"/>
        <v>0</v>
      </c>
      <c r="BC337" s="176"/>
      <c r="BD337" s="276" t="str">
        <f t="shared" si="175"/>
        <v/>
      </c>
      <c r="BE337" s="176"/>
      <c r="BF337" s="27">
        <f t="shared" si="176"/>
        <v>0</v>
      </c>
      <c r="BG337" s="27">
        <f t="shared" si="177"/>
        <v>0</v>
      </c>
      <c r="BH337" s="27">
        <f t="shared" si="178"/>
        <v>0</v>
      </c>
      <c r="BI337" s="27">
        <f t="shared" si="179"/>
        <v>0</v>
      </c>
      <c r="BJ337" s="27">
        <f t="shared" si="180"/>
        <v>0</v>
      </c>
      <c r="BK337" s="27"/>
      <c r="BL337" s="166"/>
      <c r="BM337" s="166"/>
      <c r="BN337" s="166"/>
      <c r="BO337" s="166"/>
      <c r="BP337" s="166"/>
      <c r="BQ337" s="166"/>
      <c r="BR337" s="166"/>
      <c r="BS337" s="166"/>
      <c r="BT337" s="166"/>
      <c r="BU337" s="166"/>
      <c r="BV337" s="166"/>
      <c r="BW337" s="166"/>
      <c r="BX337" s="166"/>
      <c r="BY337" s="166"/>
      <c r="BZ337" s="166"/>
      <c r="CA337" s="166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</row>
    <row r="338" spans="1:91">
      <c r="A338" s="160" t="str">
        <f>IF($D338=1,IF(所有護老者!A338="","",所有護老者!A338),"")</f>
        <v/>
      </c>
      <c r="B338" s="160" t="str">
        <f>IF($D338=1,IF(所有護老者!B338="","",所有護老者!B338),"")</f>
        <v/>
      </c>
      <c r="C338" s="160" t="str">
        <f>IF($D338=1,IF(所有護老者!D338="","",所有護老者!D338),"")</f>
        <v/>
      </c>
      <c r="D338" s="160" t="str">
        <f>IF(所有護老者!C338=1,1,"")</f>
        <v/>
      </c>
      <c r="E338" s="160" t="str">
        <f>IF($D338=1,IF(所有護老者!E338="","",所有護老者!E338),"")</f>
        <v/>
      </c>
      <c r="F338" s="160" t="str">
        <f>IF($D338=1,IF(所有護老者!F338="","",所有護老者!F338),"")</f>
        <v/>
      </c>
      <c r="G338" s="160" t="str">
        <f>IF($D338=1,IF(所有護老者!G338="","",所有護老者!G338),"")</f>
        <v/>
      </c>
      <c r="H338" s="160" t="str">
        <f>IF($D338=1,IF(所有護老者!H338="","",所有護老者!H338),"")</f>
        <v/>
      </c>
      <c r="I338" s="160" t="str">
        <f>IF($D338=1,IF(所有護老者!I338="","",所有護老者!I338),"")</f>
        <v/>
      </c>
      <c r="J338" s="160" t="str">
        <f>IF($D338=1,IF(所有護老者!J338="","",所有護老者!J338),"")</f>
        <v/>
      </c>
      <c r="K338" s="160" t="str">
        <f>IF($D338=1,IF(所有護老者!K338="","",所有護老者!K338),"")</f>
        <v/>
      </c>
      <c r="L338" s="160" t="str">
        <f>IF($D338=1,IF(所有護老者!L338="","",所有護老者!L338),"")</f>
        <v/>
      </c>
      <c r="M338" s="160" t="str">
        <f>IF($D338=1,IF(所有護老者!M338="","",所有護老者!M338),"")</f>
        <v/>
      </c>
      <c r="N338" s="160" t="str">
        <f>IF($D338=1,IF(所有護老者!N338="","",所有護老者!N338),"")</f>
        <v/>
      </c>
      <c r="O338" s="160" t="str">
        <f>IF($D338=1,IF(所有護老者!O338="","",所有護老者!O338),"")</f>
        <v/>
      </c>
      <c r="P338" s="160" t="str">
        <f>IF($D338=1,IF(所有護老者!P338="","",所有護老者!P338),"")</f>
        <v/>
      </c>
      <c r="Q338" s="160" t="str">
        <f>IF($D338=1,IF(所有護老者!Q338="","",所有護老者!Q338),"")</f>
        <v/>
      </c>
      <c r="R338" s="160" t="str">
        <f>IF($D338=1,IF(所有護老者!R338="","",所有護老者!R338),"")</f>
        <v/>
      </c>
      <c r="S338" s="160" t="str">
        <f>IF($D338=1,IF(所有護老者!S338="","",所有護老者!S338),"")</f>
        <v/>
      </c>
      <c r="T338" s="160" t="str">
        <f>IF($D338=1,IF(所有護老者!T338="","",所有護老者!T338),"")</f>
        <v/>
      </c>
      <c r="U338" s="160" t="str">
        <f>IF($D338=1,IF(所有護老者!U338="","",所有護老者!U338),"")</f>
        <v/>
      </c>
      <c r="V338" s="160" t="str">
        <f>IF($D338=1,IF(所有護老者!V338="","",所有護老者!V338),"")</f>
        <v/>
      </c>
      <c r="W338" s="160" t="str">
        <f>IF($D338=1,IF(所有護老者!W338="","",所有護老者!W338),"")</f>
        <v/>
      </c>
      <c r="X338" s="160" t="str">
        <f>IF($D338=1,IF(所有護老者!X338="","",所有護老者!X338),"")</f>
        <v/>
      </c>
      <c r="Y338" s="160" t="str">
        <f>IF($D338=1,IF(所有護老者!Y338="","",所有護老者!Y338),"")</f>
        <v/>
      </c>
      <c r="Z338" s="160" t="str">
        <f>IF($D338=1,IF(所有護老者!Z338="","",所有護老者!Z338),"")</f>
        <v/>
      </c>
      <c r="AA338" s="160" t="str">
        <f>IF($D338=1,IF(所有護老者!AA338="","",所有護老者!AA338),"")</f>
        <v/>
      </c>
      <c r="AB338" s="160" t="str">
        <f>IF($D338=1,IF(所有護老者!AB338="","",所有護老者!AB338),"")</f>
        <v/>
      </c>
      <c r="AC338" s="160" t="str">
        <f>IF($D338=1,IF(所有護老者!AC338="","",所有護老者!AC338),"")</f>
        <v/>
      </c>
      <c r="AD338" s="160" t="str">
        <f>IF($D338=1,IF(所有護老者!AD338="","",所有護老者!AD338),"")</f>
        <v/>
      </c>
      <c r="AE338" s="160" t="str">
        <f>IF($D338=1,IF(所有護老者!AE338="","",所有護老者!AE338),"")</f>
        <v/>
      </c>
      <c r="AF338" s="160" t="str">
        <f>IF($D338=1,IF(所有護老者!AF338="","",所有護老者!AF338),"")</f>
        <v/>
      </c>
      <c r="AG338" s="160" t="str">
        <f>IF($D338=1,IF(所有護老者!AG338="","",所有護老者!AG338),"")</f>
        <v/>
      </c>
      <c r="AH338" s="160" t="str">
        <f>IF(所有護老者!AK338="","",所有護老者!AK338)</f>
        <v/>
      </c>
      <c r="AI338" s="175" t="str">
        <f t="shared" si="157"/>
        <v/>
      </c>
      <c r="AJ338" s="175" t="str">
        <f t="shared" si="158"/>
        <v/>
      </c>
      <c r="AK338" s="175" t="str">
        <f t="shared" si="159"/>
        <v/>
      </c>
      <c r="AL338" s="175" t="str">
        <f t="shared" si="160"/>
        <v/>
      </c>
      <c r="AM338" s="175" t="str">
        <f t="shared" si="161"/>
        <v/>
      </c>
      <c r="AN338" s="175" t="str">
        <f t="shared" si="162"/>
        <v/>
      </c>
      <c r="AO338" s="175" t="str">
        <f t="shared" si="163"/>
        <v/>
      </c>
      <c r="AP338" s="175" t="str">
        <f t="shared" si="164"/>
        <v/>
      </c>
      <c r="AQ338" s="27">
        <f t="shared" si="165"/>
        <v>0</v>
      </c>
      <c r="AR338" s="27"/>
      <c r="AS338" s="27">
        <f t="shared" si="166"/>
        <v>0</v>
      </c>
      <c r="AT338" s="27">
        <f t="shared" si="167"/>
        <v>0</v>
      </c>
      <c r="AU338" s="27">
        <f t="shared" si="168"/>
        <v>0</v>
      </c>
      <c r="AV338" s="27">
        <f t="shared" si="169"/>
        <v>0</v>
      </c>
      <c r="AW338" s="27">
        <f t="shared" si="170"/>
        <v>0</v>
      </c>
      <c r="AX338" s="27">
        <f t="shared" si="171"/>
        <v>0</v>
      </c>
      <c r="AY338" s="27">
        <f t="shared" si="172"/>
        <v>0</v>
      </c>
      <c r="AZ338" s="27">
        <f t="shared" si="173"/>
        <v>0</v>
      </c>
      <c r="BA338" s="176"/>
      <c r="BB338" s="27">
        <f t="shared" si="174"/>
        <v>0</v>
      </c>
      <c r="BC338" s="176"/>
      <c r="BD338" s="276" t="str">
        <f t="shared" si="175"/>
        <v/>
      </c>
      <c r="BE338" s="176"/>
      <c r="BF338" s="27">
        <f t="shared" si="176"/>
        <v>0</v>
      </c>
      <c r="BG338" s="27">
        <f t="shared" si="177"/>
        <v>0</v>
      </c>
      <c r="BH338" s="27">
        <f t="shared" si="178"/>
        <v>0</v>
      </c>
      <c r="BI338" s="27">
        <f t="shared" si="179"/>
        <v>0</v>
      </c>
      <c r="BJ338" s="27">
        <f t="shared" si="180"/>
        <v>0</v>
      </c>
      <c r="BK338" s="27"/>
      <c r="BL338" s="166"/>
      <c r="BM338" s="166"/>
      <c r="BN338" s="166"/>
      <c r="BO338" s="166"/>
      <c r="BP338" s="166"/>
      <c r="BQ338" s="166"/>
      <c r="BR338" s="166"/>
      <c r="BS338" s="166"/>
      <c r="BT338" s="166"/>
      <c r="BU338" s="166"/>
      <c r="BV338" s="166"/>
      <c r="BW338" s="166"/>
      <c r="BX338" s="166"/>
      <c r="BY338" s="166"/>
      <c r="BZ338" s="166"/>
      <c r="CA338" s="166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</row>
    <row r="339" spans="1:91">
      <c r="A339" s="160" t="str">
        <f>IF($D339=1,IF(所有護老者!A339="","",所有護老者!A339),"")</f>
        <v/>
      </c>
      <c r="B339" s="160" t="str">
        <f>IF($D339=1,IF(所有護老者!B339="","",所有護老者!B339),"")</f>
        <v/>
      </c>
      <c r="C339" s="160" t="str">
        <f>IF($D339=1,IF(所有護老者!D339="","",所有護老者!D339),"")</f>
        <v/>
      </c>
      <c r="D339" s="160" t="str">
        <f>IF(所有護老者!C339=1,1,"")</f>
        <v/>
      </c>
      <c r="E339" s="160" t="str">
        <f>IF($D339=1,IF(所有護老者!E339="","",所有護老者!E339),"")</f>
        <v/>
      </c>
      <c r="F339" s="160" t="str">
        <f>IF($D339=1,IF(所有護老者!F339="","",所有護老者!F339),"")</f>
        <v/>
      </c>
      <c r="G339" s="160" t="str">
        <f>IF($D339=1,IF(所有護老者!G339="","",所有護老者!G339),"")</f>
        <v/>
      </c>
      <c r="H339" s="160" t="str">
        <f>IF($D339=1,IF(所有護老者!H339="","",所有護老者!H339),"")</f>
        <v/>
      </c>
      <c r="I339" s="160" t="str">
        <f>IF($D339=1,IF(所有護老者!I339="","",所有護老者!I339),"")</f>
        <v/>
      </c>
      <c r="J339" s="160" t="str">
        <f>IF($D339=1,IF(所有護老者!J339="","",所有護老者!J339),"")</f>
        <v/>
      </c>
      <c r="K339" s="160" t="str">
        <f>IF($D339=1,IF(所有護老者!K339="","",所有護老者!K339),"")</f>
        <v/>
      </c>
      <c r="L339" s="160" t="str">
        <f>IF($D339=1,IF(所有護老者!L339="","",所有護老者!L339),"")</f>
        <v/>
      </c>
      <c r="M339" s="160" t="str">
        <f>IF($D339=1,IF(所有護老者!M339="","",所有護老者!M339),"")</f>
        <v/>
      </c>
      <c r="N339" s="160" t="str">
        <f>IF($D339=1,IF(所有護老者!N339="","",所有護老者!N339),"")</f>
        <v/>
      </c>
      <c r="O339" s="160" t="str">
        <f>IF($D339=1,IF(所有護老者!O339="","",所有護老者!O339),"")</f>
        <v/>
      </c>
      <c r="P339" s="160" t="str">
        <f>IF($D339=1,IF(所有護老者!P339="","",所有護老者!P339),"")</f>
        <v/>
      </c>
      <c r="Q339" s="160" t="str">
        <f>IF($D339=1,IF(所有護老者!Q339="","",所有護老者!Q339),"")</f>
        <v/>
      </c>
      <c r="R339" s="160" t="str">
        <f>IF($D339=1,IF(所有護老者!R339="","",所有護老者!R339),"")</f>
        <v/>
      </c>
      <c r="S339" s="160" t="str">
        <f>IF($D339=1,IF(所有護老者!S339="","",所有護老者!S339),"")</f>
        <v/>
      </c>
      <c r="T339" s="160" t="str">
        <f>IF($D339=1,IF(所有護老者!T339="","",所有護老者!T339),"")</f>
        <v/>
      </c>
      <c r="U339" s="160" t="str">
        <f>IF($D339=1,IF(所有護老者!U339="","",所有護老者!U339),"")</f>
        <v/>
      </c>
      <c r="V339" s="160" t="str">
        <f>IF($D339=1,IF(所有護老者!V339="","",所有護老者!V339),"")</f>
        <v/>
      </c>
      <c r="W339" s="160" t="str">
        <f>IF($D339=1,IF(所有護老者!W339="","",所有護老者!W339),"")</f>
        <v/>
      </c>
      <c r="X339" s="160" t="str">
        <f>IF($D339=1,IF(所有護老者!X339="","",所有護老者!X339),"")</f>
        <v/>
      </c>
      <c r="Y339" s="160" t="str">
        <f>IF($D339=1,IF(所有護老者!Y339="","",所有護老者!Y339),"")</f>
        <v/>
      </c>
      <c r="Z339" s="160" t="str">
        <f>IF($D339=1,IF(所有護老者!Z339="","",所有護老者!Z339),"")</f>
        <v/>
      </c>
      <c r="AA339" s="160" t="str">
        <f>IF($D339=1,IF(所有護老者!AA339="","",所有護老者!AA339),"")</f>
        <v/>
      </c>
      <c r="AB339" s="160" t="str">
        <f>IF($D339=1,IF(所有護老者!AB339="","",所有護老者!AB339),"")</f>
        <v/>
      </c>
      <c r="AC339" s="160" t="str">
        <f>IF($D339=1,IF(所有護老者!AC339="","",所有護老者!AC339),"")</f>
        <v/>
      </c>
      <c r="AD339" s="160" t="str">
        <f>IF($D339=1,IF(所有護老者!AD339="","",所有護老者!AD339),"")</f>
        <v/>
      </c>
      <c r="AE339" s="160" t="str">
        <f>IF($D339=1,IF(所有護老者!AE339="","",所有護老者!AE339),"")</f>
        <v/>
      </c>
      <c r="AF339" s="160" t="str">
        <f>IF($D339=1,IF(所有護老者!AF339="","",所有護老者!AF339),"")</f>
        <v/>
      </c>
      <c r="AG339" s="160" t="str">
        <f>IF($D339=1,IF(所有護老者!AG339="","",所有護老者!AG339),"")</f>
        <v/>
      </c>
      <c r="AH339" s="160" t="str">
        <f>IF(所有護老者!AK339="","",所有護老者!AK339)</f>
        <v/>
      </c>
      <c r="AI339" s="175" t="str">
        <f t="shared" si="157"/>
        <v/>
      </c>
      <c r="AJ339" s="175" t="str">
        <f t="shared" si="158"/>
        <v/>
      </c>
      <c r="AK339" s="175" t="str">
        <f t="shared" si="159"/>
        <v/>
      </c>
      <c r="AL339" s="175" t="str">
        <f t="shared" si="160"/>
        <v/>
      </c>
      <c r="AM339" s="175" t="str">
        <f t="shared" si="161"/>
        <v/>
      </c>
      <c r="AN339" s="175" t="str">
        <f t="shared" si="162"/>
        <v/>
      </c>
      <c r="AO339" s="175" t="str">
        <f t="shared" si="163"/>
        <v/>
      </c>
      <c r="AP339" s="175" t="str">
        <f t="shared" si="164"/>
        <v/>
      </c>
      <c r="AQ339" s="27">
        <f t="shared" si="165"/>
        <v>0</v>
      </c>
      <c r="AR339" s="27"/>
      <c r="AS339" s="27">
        <f t="shared" si="166"/>
        <v>0</v>
      </c>
      <c r="AT339" s="27">
        <f t="shared" si="167"/>
        <v>0</v>
      </c>
      <c r="AU339" s="27">
        <f t="shared" si="168"/>
        <v>0</v>
      </c>
      <c r="AV339" s="27">
        <f t="shared" si="169"/>
        <v>0</v>
      </c>
      <c r="AW339" s="27">
        <f t="shared" si="170"/>
        <v>0</v>
      </c>
      <c r="AX339" s="27">
        <f t="shared" si="171"/>
        <v>0</v>
      </c>
      <c r="AY339" s="27">
        <f t="shared" si="172"/>
        <v>0</v>
      </c>
      <c r="AZ339" s="27">
        <f t="shared" si="173"/>
        <v>0</v>
      </c>
      <c r="BA339" s="176"/>
      <c r="BB339" s="27">
        <f t="shared" si="174"/>
        <v>0</v>
      </c>
      <c r="BC339" s="176"/>
      <c r="BD339" s="276" t="str">
        <f t="shared" si="175"/>
        <v/>
      </c>
      <c r="BE339" s="176"/>
      <c r="BF339" s="27">
        <f t="shared" si="176"/>
        <v>0</v>
      </c>
      <c r="BG339" s="27">
        <f t="shared" si="177"/>
        <v>0</v>
      </c>
      <c r="BH339" s="27">
        <f t="shared" si="178"/>
        <v>0</v>
      </c>
      <c r="BI339" s="27">
        <f t="shared" si="179"/>
        <v>0</v>
      </c>
      <c r="BJ339" s="27">
        <f t="shared" si="180"/>
        <v>0</v>
      </c>
      <c r="BK339" s="27"/>
      <c r="BL339" s="166"/>
      <c r="BM339" s="166"/>
      <c r="BN339" s="166"/>
      <c r="BO339" s="166"/>
      <c r="BP339" s="166"/>
      <c r="BQ339" s="166"/>
      <c r="BR339" s="166"/>
      <c r="BS339" s="166"/>
      <c r="BT339" s="166"/>
      <c r="BU339" s="166"/>
      <c r="BV339" s="166"/>
      <c r="BW339" s="166"/>
      <c r="BX339" s="166"/>
      <c r="BY339" s="166"/>
      <c r="BZ339" s="166"/>
      <c r="CA339" s="166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</row>
    <row r="340" spans="1:91">
      <c r="A340" s="160" t="str">
        <f>IF($D340=1,IF(所有護老者!A340="","",所有護老者!A340),"")</f>
        <v/>
      </c>
      <c r="B340" s="160" t="str">
        <f>IF($D340=1,IF(所有護老者!B340="","",所有護老者!B340),"")</f>
        <v/>
      </c>
      <c r="C340" s="160" t="str">
        <f>IF($D340=1,IF(所有護老者!D340="","",所有護老者!D340),"")</f>
        <v/>
      </c>
      <c r="D340" s="160" t="str">
        <f>IF(所有護老者!C340=1,1,"")</f>
        <v/>
      </c>
      <c r="E340" s="160" t="str">
        <f>IF($D340=1,IF(所有護老者!E340="","",所有護老者!E340),"")</f>
        <v/>
      </c>
      <c r="F340" s="160" t="str">
        <f>IF($D340=1,IF(所有護老者!F340="","",所有護老者!F340),"")</f>
        <v/>
      </c>
      <c r="G340" s="160" t="str">
        <f>IF($D340=1,IF(所有護老者!G340="","",所有護老者!G340),"")</f>
        <v/>
      </c>
      <c r="H340" s="160" t="str">
        <f>IF($D340=1,IF(所有護老者!H340="","",所有護老者!H340),"")</f>
        <v/>
      </c>
      <c r="I340" s="160" t="str">
        <f>IF($D340=1,IF(所有護老者!I340="","",所有護老者!I340),"")</f>
        <v/>
      </c>
      <c r="J340" s="160" t="str">
        <f>IF($D340=1,IF(所有護老者!J340="","",所有護老者!J340),"")</f>
        <v/>
      </c>
      <c r="K340" s="160" t="str">
        <f>IF($D340=1,IF(所有護老者!K340="","",所有護老者!K340),"")</f>
        <v/>
      </c>
      <c r="L340" s="160" t="str">
        <f>IF($D340=1,IF(所有護老者!L340="","",所有護老者!L340),"")</f>
        <v/>
      </c>
      <c r="M340" s="160" t="str">
        <f>IF($D340=1,IF(所有護老者!M340="","",所有護老者!M340),"")</f>
        <v/>
      </c>
      <c r="N340" s="160" t="str">
        <f>IF($D340=1,IF(所有護老者!N340="","",所有護老者!N340),"")</f>
        <v/>
      </c>
      <c r="O340" s="160" t="str">
        <f>IF($D340=1,IF(所有護老者!O340="","",所有護老者!O340),"")</f>
        <v/>
      </c>
      <c r="P340" s="160" t="str">
        <f>IF($D340=1,IF(所有護老者!P340="","",所有護老者!P340),"")</f>
        <v/>
      </c>
      <c r="Q340" s="160" t="str">
        <f>IF($D340=1,IF(所有護老者!Q340="","",所有護老者!Q340),"")</f>
        <v/>
      </c>
      <c r="R340" s="160" t="str">
        <f>IF($D340=1,IF(所有護老者!R340="","",所有護老者!R340),"")</f>
        <v/>
      </c>
      <c r="S340" s="160" t="str">
        <f>IF($D340=1,IF(所有護老者!S340="","",所有護老者!S340),"")</f>
        <v/>
      </c>
      <c r="T340" s="160" t="str">
        <f>IF($D340=1,IF(所有護老者!T340="","",所有護老者!T340),"")</f>
        <v/>
      </c>
      <c r="U340" s="160" t="str">
        <f>IF($D340=1,IF(所有護老者!U340="","",所有護老者!U340),"")</f>
        <v/>
      </c>
      <c r="V340" s="160" t="str">
        <f>IF($D340=1,IF(所有護老者!V340="","",所有護老者!V340),"")</f>
        <v/>
      </c>
      <c r="W340" s="160" t="str">
        <f>IF($D340=1,IF(所有護老者!W340="","",所有護老者!W340),"")</f>
        <v/>
      </c>
      <c r="X340" s="160" t="str">
        <f>IF($D340=1,IF(所有護老者!X340="","",所有護老者!X340),"")</f>
        <v/>
      </c>
      <c r="Y340" s="160" t="str">
        <f>IF($D340=1,IF(所有護老者!Y340="","",所有護老者!Y340),"")</f>
        <v/>
      </c>
      <c r="Z340" s="160" t="str">
        <f>IF($D340=1,IF(所有護老者!Z340="","",所有護老者!Z340),"")</f>
        <v/>
      </c>
      <c r="AA340" s="160" t="str">
        <f>IF($D340=1,IF(所有護老者!AA340="","",所有護老者!AA340),"")</f>
        <v/>
      </c>
      <c r="AB340" s="160" t="str">
        <f>IF($D340=1,IF(所有護老者!AB340="","",所有護老者!AB340),"")</f>
        <v/>
      </c>
      <c r="AC340" s="160" t="str">
        <f>IF($D340=1,IF(所有護老者!AC340="","",所有護老者!AC340),"")</f>
        <v/>
      </c>
      <c r="AD340" s="160" t="str">
        <f>IF($D340=1,IF(所有護老者!AD340="","",所有護老者!AD340),"")</f>
        <v/>
      </c>
      <c r="AE340" s="160" t="str">
        <f>IF($D340=1,IF(所有護老者!AE340="","",所有護老者!AE340),"")</f>
        <v/>
      </c>
      <c r="AF340" s="160" t="str">
        <f>IF($D340=1,IF(所有護老者!AF340="","",所有護老者!AF340),"")</f>
        <v/>
      </c>
      <c r="AG340" s="160" t="str">
        <f>IF($D340=1,IF(所有護老者!AG340="","",所有護老者!AG340),"")</f>
        <v/>
      </c>
      <c r="AH340" s="160" t="str">
        <f>IF(所有護老者!AK340="","",所有護老者!AK340)</f>
        <v/>
      </c>
      <c r="AI340" s="175" t="str">
        <f t="shared" si="157"/>
        <v/>
      </c>
      <c r="AJ340" s="175" t="str">
        <f t="shared" si="158"/>
        <v/>
      </c>
      <c r="AK340" s="175" t="str">
        <f t="shared" si="159"/>
        <v/>
      </c>
      <c r="AL340" s="175" t="str">
        <f t="shared" si="160"/>
        <v/>
      </c>
      <c r="AM340" s="175" t="str">
        <f t="shared" si="161"/>
        <v/>
      </c>
      <c r="AN340" s="175" t="str">
        <f t="shared" si="162"/>
        <v/>
      </c>
      <c r="AO340" s="175" t="str">
        <f t="shared" si="163"/>
        <v/>
      </c>
      <c r="AP340" s="175" t="str">
        <f t="shared" si="164"/>
        <v/>
      </c>
      <c r="AQ340" s="27">
        <f t="shared" si="165"/>
        <v>0</v>
      </c>
      <c r="AR340" s="27"/>
      <c r="AS340" s="27">
        <f t="shared" si="166"/>
        <v>0</v>
      </c>
      <c r="AT340" s="27">
        <f t="shared" si="167"/>
        <v>0</v>
      </c>
      <c r="AU340" s="27">
        <f t="shared" si="168"/>
        <v>0</v>
      </c>
      <c r="AV340" s="27">
        <f t="shared" si="169"/>
        <v>0</v>
      </c>
      <c r="AW340" s="27">
        <f t="shared" si="170"/>
        <v>0</v>
      </c>
      <c r="AX340" s="27">
        <f t="shared" si="171"/>
        <v>0</v>
      </c>
      <c r="AY340" s="27">
        <f t="shared" si="172"/>
        <v>0</v>
      </c>
      <c r="AZ340" s="27">
        <f t="shared" si="173"/>
        <v>0</v>
      </c>
      <c r="BA340" s="176"/>
      <c r="BB340" s="27">
        <f t="shared" si="174"/>
        <v>0</v>
      </c>
      <c r="BC340" s="176"/>
      <c r="BD340" s="276" t="str">
        <f t="shared" si="175"/>
        <v/>
      </c>
      <c r="BE340" s="176"/>
      <c r="BF340" s="27">
        <f t="shared" si="176"/>
        <v>0</v>
      </c>
      <c r="BG340" s="27">
        <f t="shared" si="177"/>
        <v>0</v>
      </c>
      <c r="BH340" s="27">
        <f t="shared" si="178"/>
        <v>0</v>
      </c>
      <c r="BI340" s="27">
        <f t="shared" si="179"/>
        <v>0</v>
      </c>
      <c r="BJ340" s="27">
        <f t="shared" si="180"/>
        <v>0</v>
      </c>
      <c r="BK340" s="27"/>
      <c r="BL340" s="166"/>
      <c r="BM340" s="166"/>
      <c r="BN340" s="166"/>
      <c r="BO340" s="166"/>
      <c r="BP340" s="166"/>
      <c r="BQ340" s="166"/>
      <c r="BR340" s="166"/>
      <c r="BS340" s="166"/>
      <c r="BT340" s="166"/>
      <c r="BU340" s="166"/>
      <c r="BV340" s="166"/>
      <c r="BW340" s="166"/>
      <c r="BX340" s="166"/>
      <c r="BY340" s="166"/>
      <c r="BZ340" s="166"/>
      <c r="CA340" s="166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</row>
    <row r="341" spans="1:91">
      <c r="A341" s="160" t="str">
        <f>IF($D341=1,IF(所有護老者!A341="","",所有護老者!A341),"")</f>
        <v/>
      </c>
      <c r="B341" s="160" t="str">
        <f>IF($D341=1,IF(所有護老者!B341="","",所有護老者!B341),"")</f>
        <v/>
      </c>
      <c r="C341" s="160" t="str">
        <f>IF($D341=1,IF(所有護老者!D341="","",所有護老者!D341),"")</f>
        <v/>
      </c>
      <c r="D341" s="160" t="str">
        <f>IF(所有護老者!C341=1,1,"")</f>
        <v/>
      </c>
      <c r="E341" s="160" t="str">
        <f>IF($D341=1,IF(所有護老者!E341="","",所有護老者!E341),"")</f>
        <v/>
      </c>
      <c r="F341" s="160" t="str">
        <f>IF($D341=1,IF(所有護老者!F341="","",所有護老者!F341),"")</f>
        <v/>
      </c>
      <c r="G341" s="160" t="str">
        <f>IF($D341=1,IF(所有護老者!G341="","",所有護老者!G341),"")</f>
        <v/>
      </c>
      <c r="H341" s="160" t="str">
        <f>IF($D341=1,IF(所有護老者!H341="","",所有護老者!H341),"")</f>
        <v/>
      </c>
      <c r="I341" s="160" t="str">
        <f>IF($D341=1,IF(所有護老者!I341="","",所有護老者!I341),"")</f>
        <v/>
      </c>
      <c r="J341" s="160" t="str">
        <f>IF($D341=1,IF(所有護老者!J341="","",所有護老者!J341),"")</f>
        <v/>
      </c>
      <c r="K341" s="160" t="str">
        <f>IF($D341=1,IF(所有護老者!K341="","",所有護老者!K341),"")</f>
        <v/>
      </c>
      <c r="L341" s="160" t="str">
        <f>IF($D341=1,IF(所有護老者!L341="","",所有護老者!L341),"")</f>
        <v/>
      </c>
      <c r="M341" s="160" t="str">
        <f>IF($D341=1,IF(所有護老者!M341="","",所有護老者!M341),"")</f>
        <v/>
      </c>
      <c r="N341" s="160" t="str">
        <f>IF($D341=1,IF(所有護老者!N341="","",所有護老者!N341),"")</f>
        <v/>
      </c>
      <c r="O341" s="160" t="str">
        <f>IF($D341=1,IF(所有護老者!O341="","",所有護老者!O341),"")</f>
        <v/>
      </c>
      <c r="P341" s="160" t="str">
        <f>IF($D341=1,IF(所有護老者!P341="","",所有護老者!P341),"")</f>
        <v/>
      </c>
      <c r="Q341" s="160" t="str">
        <f>IF($D341=1,IF(所有護老者!Q341="","",所有護老者!Q341),"")</f>
        <v/>
      </c>
      <c r="R341" s="160" t="str">
        <f>IF($D341=1,IF(所有護老者!R341="","",所有護老者!R341),"")</f>
        <v/>
      </c>
      <c r="S341" s="160" t="str">
        <f>IF($D341=1,IF(所有護老者!S341="","",所有護老者!S341),"")</f>
        <v/>
      </c>
      <c r="T341" s="160" t="str">
        <f>IF($D341=1,IF(所有護老者!T341="","",所有護老者!T341),"")</f>
        <v/>
      </c>
      <c r="U341" s="160" t="str">
        <f>IF($D341=1,IF(所有護老者!U341="","",所有護老者!U341),"")</f>
        <v/>
      </c>
      <c r="V341" s="160" t="str">
        <f>IF($D341=1,IF(所有護老者!V341="","",所有護老者!V341),"")</f>
        <v/>
      </c>
      <c r="W341" s="160" t="str">
        <f>IF($D341=1,IF(所有護老者!W341="","",所有護老者!W341),"")</f>
        <v/>
      </c>
      <c r="X341" s="160" t="str">
        <f>IF($D341=1,IF(所有護老者!X341="","",所有護老者!X341),"")</f>
        <v/>
      </c>
      <c r="Y341" s="160" t="str">
        <f>IF($D341=1,IF(所有護老者!Y341="","",所有護老者!Y341),"")</f>
        <v/>
      </c>
      <c r="Z341" s="160" t="str">
        <f>IF($D341=1,IF(所有護老者!Z341="","",所有護老者!Z341),"")</f>
        <v/>
      </c>
      <c r="AA341" s="160" t="str">
        <f>IF($D341=1,IF(所有護老者!AA341="","",所有護老者!AA341),"")</f>
        <v/>
      </c>
      <c r="AB341" s="160" t="str">
        <f>IF($D341=1,IF(所有護老者!AB341="","",所有護老者!AB341),"")</f>
        <v/>
      </c>
      <c r="AC341" s="160" t="str">
        <f>IF($D341=1,IF(所有護老者!AC341="","",所有護老者!AC341),"")</f>
        <v/>
      </c>
      <c r="AD341" s="160" t="str">
        <f>IF($D341=1,IF(所有護老者!AD341="","",所有護老者!AD341),"")</f>
        <v/>
      </c>
      <c r="AE341" s="160" t="str">
        <f>IF($D341=1,IF(所有護老者!AE341="","",所有護老者!AE341),"")</f>
        <v/>
      </c>
      <c r="AF341" s="160" t="str">
        <f>IF($D341=1,IF(所有護老者!AF341="","",所有護老者!AF341),"")</f>
        <v/>
      </c>
      <c r="AG341" s="160" t="str">
        <f>IF($D341=1,IF(所有護老者!AG341="","",所有護老者!AG341),"")</f>
        <v/>
      </c>
      <c r="AH341" s="160" t="str">
        <f>IF(所有護老者!AK341="","",所有護老者!AK341)</f>
        <v/>
      </c>
      <c r="AI341" s="175" t="str">
        <f t="shared" si="157"/>
        <v/>
      </c>
      <c r="AJ341" s="175" t="str">
        <f t="shared" si="158"/>
        <v/>
      </c>
      <c r="AK341" s="175" t="str">
        <f t="shared" si="159"/>
        <v/>
      </c>
      <c r="AL341" s="175" t="str">
        <f t="shared" si="160"/>
        <v/>
      </c>
      <c r="AM341" s="175" t="str">
        <f t="shared" si="161"/>
        <v/>
      </c>
      <c r="AN341" s="175" t="str">
        <f t="shared" si="162"/>
        <v/>
      </c>
      <c r="AO341" s="175" t="str">
        <f t="shared" si="163"/>
        <v/>
      </c>
      <c r="AP341" s="175" t="str">
        <f t="shared" si="164"/>
        <v/>
      </c>
      <c r="AQ341" s="27">
        <f t="shared" si="165"/>
        <v>0</v>
      </c>
      <c r="AR341" s="27"/>
      <c r="AS341" s="27">
        <f t="shared" si="166"/>
        <v>0</v>
      </c>
      <c r="AT341" s="27">
        <f t="shared" si="167"/>
        <v>0</v>
      </c>
      <c r="AU341" s="27">
        <f t="shared" si="168"/>
        <v>0</v>
      </c>
      <c r="AV341" s="27">
        <f t="shared" si="169"/>
        <v>0</v>
      </c>
      <c r="AW341" s="27">
        <f t="shared" si="170"/>
        <v>0</v>
      </c>
      <c r="AX341" s="27">
        <f t="shared" si="171"/>
        <v>0</v>
      </c>
      <c r="AY341" s="27">
        <f t="shared" si="172"/>
        <v>0</v>
      </c>
      <c r="AZ341" s="27">
        <f t="shared" si="173"/>
        <v>0</v>
      </c>
      <c r="BA341" s="176"/>
      <c r="BB341" s="27">
        <f t="shared" si="174"/>
        <v>0</v>
      </c>
      <c r="BC341" s="176"/>
      <c r="BD341" s="276" t="str">
        <f t="shared" si="175"/>
        <v/>
      </c>
      <c r="BE341" s="176"/>
      <c r="BF341" s="27">
        <f t="shared" si="176"/>
        <v>0</v>
      </c>
      <c r="BG341" s="27">
        <f t="shared" si="177"/>
        <v>0</v>
      </c>
      <c r="BH341" s="27">
        <f t="shared" si="178"/>
        <v>0</v>
      </c>
      <c r="BI341" s="27">
        <f t="shared" si="179"/>
        <v>0</v>
      </c>
      <c r="BJ341" s="27">
        <f t="shared" si="180"/>
        <v>0</v>
      </c>
      <c r="BK341" s="27"/>
      <c r="BL341" s="166"/>
      <c r="BM341" s="166"/>
      <c r="BN341" s="166"/>
      <c r="BO341" s="166"/>
      <c r="BP341" s="166"/>
      <c r="BQ341" s="166"/>
      <c r="BR341" s="166"/>
      <c r="BS341" s="166"/>
      <c r="BT341" s="166"/>
      <c r="BU341" s="166"/>
      <c r="BV341" s="166"/>
      <c r="BW341" s="166"/>
      <c r="BX341" s="166"/>
      <c r="BY341" s="166"/>
      <c r="BZ341" s="166"/>
      <c r="CA341" s="166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</row>
    <row r="342" spans="1:91">
      <c r="A342" s="160" t="str">
        <f>IF($D342=1,IF(所有護老者!A342="","",所有護老者!A342),"")</f>
        <v/>
      </c>
      <c r="B342" s="160" t="str">
        <f>IF($D342=1,IF(所有護老者!B342="","",所有護老者!B342),"")</f>
        <v/>
      </c>
      <c r="C342" s="160" t="str">
        <f>IF($D342=1,IF(所有護老者!D342="","",所有護老者!D342),"")</f>
        <v/>
      </c>
      <c r="D342" s="160" t="str">
        <f>IF(所有護老者!C342=1,1,"")</f>
        <v/>
      </c>
      <c r="E342" s="160" t="str">
        <f>IF($D342=1,IF(所有護老者!E342="","",所有護老者!E342),"")</f>
        <v/>
      </c>
      <c r="F342" s="160" t="str">
        <f>IF($D342=1,IF(所有護老者!F342="","",所有護老者!F342),"")</f>
        <v/>
      </c>
      <c r="G342" s="160" t="str">
        <f>IF($D342=1,IF(所有護老者!G342="","",所有護老者!G342),"")</f>
        <v/>
      </c>
      <c r="H342" s="160" t="str">
        <f>IF($D342=1,IF(所有護老者!H342="","",所有護老者!H342),"")</f>
        <v/>
      </c>
      <c r="I342" s="160" t="str">
        <f>IF($D342=1,IF(所有護老者!I342="","",所有護老者!I342),"")</f>
        <v/>
      </c>
      <c r="J342" s="160" t="str">
        <f>IF($D342=1,IF(所有護老者!J342="","",所有護老者!J342),"")</f>
        <v/>
      </c>
      <c r="K342" s="160" t="str">
        <f>IF($D342=1,IF(所有護老者!K342="","",所有護老者!K342),"")</f>
        <v/>
      </c>
      <c r="L342" s="160" t="str">
        <f>IF($D342=1,IF(所有護老者!L342="","",所有護老者!L342),"")</f>
        <v/>
      </c>
      <c r="M342" s="160" t="str">
        <f>IF($D342=1,IF(所有護老者!M342="","",所有護老者!M342),"")</f>
        <v/>
      </c>
      <c r="N342" s="160" t="str">
        <f>IF($D342=1,IF(所有護老者!N342="","",所有護老者!N342),"")</f>
        <v/>
      </c>
      <c r="O342" s="160" t="str">
        <f>IF($D342=1,IF(所有護老者!O342="","",所有護老者!O342),"")</f>
        <v/>
      </c>
      <c r="P342" s="160" t="str">
        <f>IF($D342=1,IF(所有護老者!P342="","",所有護老者!P342),"")</f>
        <v/>
      </c>
      <c r="Q342" s="160" t="str">
        <f>IF($D342=1,IF(所有護老者!Q342="","",所有護老者!Q342),"")</f>
        <v/>
      </c>
      <c r="R342" s="160" t="str">
        <f>IF($D342=1,IF(所有護老者!R342="","",所有護老者!R342),"")</f>
        <v/>
      </c>
      <c r="S342" s="160" t="str">
        <f>IF($D342=1,IF(所有護老者!S342="","",所有護老者!S342),"")</f>
        <v/>
      </c>
      <c r="T342" s="160" t="str">
        <f>IF($D342=1,IF(所有護老者!T342="","",所有護老者!T342),"")</f>
        <v/>
      </c>
      <c r="U342" s="160" t="str">
        <f>IF($D342=1,IF(所有護老者!U342="","",所有護老者!U342),"")</f>
        <v/>
      </c>
      <c r="V342" s="160" t="str">
        <f>IF($D342=1,IF(所有護老者!V342="","",所有護老者!V342),"")</f>
        <v/>
      </c>
      <c r="W342" s="160" t="str">
        <f>IF($D342=1,IF(所有護老者!W342="","",所有護老者!W342),"")</f>
        <v/>
      </c>
      <c r="X342" s="160" t="str">
        <f>IF($D342=1,IF(所有護老者!X342="","",所有護老者!X342),"")</f>
        <v/>
      </c>
      <c r="Y342" s="160" t="str">
        <f>IF($D342=1,IF(所有護老者!Y342="","",所有護老者!Y342),"")</f>
        <v/>
      </c>
      <c r="Z342" s="160" t="str">
        <f>IF($D342=1,IF(所有護老者!Z342="","",所有護老者!Z342),"")</f>
        <v/>
      </c>
      <c r="AA342" s="160" t="str">
        <f>IF($D342=1,IF(所有護老者!AA342="","",所有護老者!AA342),"")</f>
        <v/>
      </c>
      <c r="AB342" s="160" t="str">
        <f>IF($D342=1,IF(所有護老者!AB342="","",所有護老者!AB342),"")</f>
        <v/>
      </c>
      <c r="AC342" s="160" t="str">
        <f>IF($D342=1,IF(所有護老者!AC342="","",所有護老者!AC342),"")</f>
        <v/>
      </c>
      <c r="AD342" s="160" t="str">
        <f>IF($D342=1,IF(所有護老者!AD342="","",所有護老者!AD342),"")</f>
        <v/>
      </c>
      <c r="AE342" s="160" t="str">
        <f>IF($D342=1,IF(所有護老者!AE342="","",所有護老者!AE342),"")</f>
        <v/>
      </c>
      <c r="AF342" s="160" t="str">
        <f>IF($D342=1,IF(所有護老者!AF342="","",所有護老者!AF342),"")</f>
        <v/>
      </c>
      <c r="AG342" s="160" t="str">
        <f>IF($D342=1,IF(所有護老者!AG342="","",所有護老者!AG342),"")</f>
        <v/>
      </c>
      <c r="AH342" s="160" t="str">
        <f>IF(所有護老者!AK342="","",所有護老者!AK342)</f>
        <v/>
      </c>
      <c r="AI342" s="175" t="str">
        <f t="shared" si="157"/>
        <v/>
      </c>
      <c r="AJ342" s="175" t="str">
        <f t="shared" si="158"/>
        <v/>
      </c>
      <c r="AK342" s="175" t="str">
        <f t="shared" si="159"/>
        <v/>
      </c>
      <c r="AL342" s="175" t="str">
        <f t="shared" si="160"/>
        <v/>
      </c>
      <c r="AM342" s="175" t="str">
        <f t="shared" si="161"/>
        <v/>
      </c>
      <c r="AN342" s="175" t="str">
        <f t="shared" si="162"/>
        <v/>
      </c>
      <c r="AO342" s="175" t="str">
        <f t="shared" si="163"/>
        <v/>
      </c>
      <c r="AP342" s="175" t="str">
        <f t="shared" si="164"/>
        <v/>
      </c>
      <c r="AQ342" s="27">
        <f t="shared" si="165"/>
        <v>0</v>
      </c>
      <c r="AR342" s="27"/>
      <c r="AS342" s="27">
        <f t="shared" si="166"/>
        <v>0</v>
      </c>
      <c r="AT342" s="27">
        <f t="shared" si="167"/>
        <v>0</v>
      </c>
      <c r="AU342" s="27">
        <f t="shared" si="168"/>
        <v>0</v>
      </c>
      <c r="AV342" s="27">
        <f t="shared" si="169"/>
        <v>0</v>
      </c>
      <c r="AW342" s="27">
        <f t="shared" si="170"/>
        <v>0</v>
      </c>
      <c r="AX342" s="27">
        <f t="shared" si="171"/>
        <v>0</v>
      </c>
      <c r="AY342" s="27">
        <f t="shared" si="172"/>
        <v>0</v>
      </c>
      <c r="AZ342" s="27">
        <f t="shared" si="173"/>
        <v>0</v>
      </c>
      <c r="BA342" s="176"/>
      <c r="BB342" s="27">
        <f t="shared" si="174"/>
        <v>0</v>
      </c>
      <c r="BC342" s="176"/>
      <c r="BD342" s="276" t="str">
        <f t="shared" si="175"/>
        <v/>
      </c>
      <c r="BE342" s="176"/>
      <c r="BF342" s="27">
        <f t="shared" si="176"/>
        <v>0</v>
      </c>
      <c r="BG342" s="27">
        <f t="shared" si="177"/>
        <v>0</v>
      </c>
      <c r="BH342" s="27">
        <f t="shared" si="178"/>
        <v>0</v>
      </c>
      <c r="BI342" s="27">
        <f t="shared" si="179"/>
        <v>0</v>
      </c>
      <c r="BJ342" s="27">
        <f t="shared" si="180"/>
        <v>0</v>
      </c>
      <c r="BK342" s="27"/>
      <c r="BL342" s="166"/>
      <c r="BM342" s="166"/>
      <c r="BN342" s="166"/>
      <c r="BO342" s="166"/>
      <c r="BP342" s="166"/>
      <c r="BQ342" s="166"/>
      <c r="BR342" s="166"/>
      <c r="BS342" s="166"/>
      <c r="BT342" s="166"/>
      <c r="BU342" s="166"/>
      <c r="BV342" s="166"/>
      <c r="BW342" s="166"/>
      <c r="BX342" s="166"/>
      <c r="BY342" s="166"/>
      <c r="BZ342" s="166"/>
      <c r="CA342" s="166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</row>
    <row r="343" spans="1:91">
      <c r="A343" s="160" t="str">
        <f>IF($D343=1,IF(所有護老者!A343="","",所有護老者!A343),"")</f>
        <v/>
      </c>
      <c r="B343" s="160" t="str">
        <f>IF($D343=1,IF(所有護老者!B343="","",所有護老者!B343),"")</f>
        <v/>
      </c>
      <c r="C343" s="160" t="str">
        <f>IF($D343=1,IF(所有護老者!D343="","",所有護老者!D343),"")</f>
        <v/>
      </c>
      <c r="D343" s="160" t="str">
        <f>IF(所有護老者!C343=1,1,"")</f>
        <v/>
      </c>
      <c r="E343" s="160" t="str">
        <f>IF($D343=1,IF(所有護老者!E343="","",所有護老者!E343),"")</f>
        <v/>
      </c>
      <c r="F343" s="160" t="str">
        <f>IF($D343=1,IF(所有護老者!F343="","",所有護老者!F343),"")</f>
        <v/>
      </c>
      <c r="G343" s="160" t="str">
        <f>IF($D343=1,IF(所有護老者!G343="","",所有護老者!G343),"")</f>
        <v/>
      </c>
      <c r="H343" s="160" t="str">
        <f>IF($D343=1,IF(所有護老者!H343="","",所有護老者!H343),"")</f>
        <v/>
      </c>
      <c r="I343" s="160" t="str">
        <f>IF($D343=1,IF(所有護老者!I343="","",所有護老者!I343),"")</f>
        <v/>
      </c>
      <c r="J343" s="160" t="str">
        <f>IF($D343=1,IF(所有護老者!J343="","",所有護老者!J343),"")</f>
        <v/>
      </c>
      <c r="K343" s="160" t="str">
        <f>IF($D343=1,IF(所有護老者!K343="","",所有護老者!K343),"")</f>
        <v/>
      </c>
      <c r="L343" s="160" t="str">
        <f>IF($D343=1,IF(所有護老者!L343="","",所有護老者!L343),"")</f>
        <v/>
      </c>
      <c r="M343" s="160" t="str">
        <f>IF($D343=1,IF(所有護老者!M343="","",所有護老者!M343),"")</f>
        <v/>
      </c>
      <c r="N343" s="160" t="str">
        <f>IF($D343=1,IF(所有護老者!N343="","",所有護老者!N343),"")</f>
        <v/>
      </c>
      <c r="O343" s="160" t="str">
        <f>IF($D343=1,IF(所有護老者!O343="","",所有護老者!O343),"")</f>
        <v/>
      </c>
      <c r="P343" s="160" t="str">
        <f>IF($D343=1,IF(所有護老者!P343="","",所有護老者!P343),"")</f>
        <v/>
      </c>
      <c r="Q343" s="160" t="str">
        <f>IF($D343=1,IF(所有護老者!Q343="","",所有護老者!Q343),"")</f>
        <v/>
      </c>
      <c r="R343" s="160" t="str">
        <f>IF($D343=1,IF(所有護老者!R343="","",所有護老者!R343),"")</f>
        <v/>
      </c>
      <c r="S343" s="160" t="str">
        <f>IF($D343=1,IF(所有護老者!S343="","",所有護老者!S343),"")</f>
        <v/>
      </c>
      <c r="T343" s="160" t="str">
        <f>IF($D343=1,IF(所有護老者!T343="","",所有護老者!T343),"")</f>
        <v/>
      </c>
      <c r="U343" s="160" t="str">
        <f>IF($D343=1,IF(所有護老者!U343="","",所有護老者!U343),"")</f>
        <v/>
      </c>
      <c r="V343" s="160" t="str">
        <f>IF($D343=1,IF(所有護老者!V343="","",所有護老者!V343),"")</f>
        <v/>
      </c>
      <c r="W343" s="160" t="str">
        <f>IF($D343=1,IF(所有護老者!W343="","",所有護老者!W343),"")</f>
        <v/>
      </c>
      <c r="X343" s="160" t="str">
        <f>IF($D343=1,IF(所有護老者!X343="","",所有護老者!X343),"")</f>
        <v/>
      </c>
      <c r="Y343" s="160" t="str">
        <f>IF($D343=1,IF(所有護老者!Y343="","",所有護老者!Y343),"")</f>
        <v/>
      </c>
      <c r="Z343" s="160" t="str">
        <f>IF($D343=1,IF(所有護老者!Z343="","",所有護老者!Z343),"")</f>
        <v/>
      </c>
      <c r="AA343" s="160" t="str">
        <f>IF($D343=1,IF(所有護老者!AA343="","",所有護老者!AA343),"")</f>
        <v/>
      </c>
      <c r="AB343" s="160" t="str">
        <f>IF($D343=1,IF(所有護老者!AB343="","",所有護老者!AB343),"")</f>
        <v/>
      </c>
      <c r="AC343" s="160" t="str">
        <f>IF($D343=1,IF(所有護老者!AC343="","",所有護老者!AC343),"")</f>
        <v/>
      </c>
      <c r="AD343" s="160" t="str">
        <f>IF($D343=1,IF(所有護老者!AD343="","",所有護老者!AD343),"")</f>
        <v/>
      </c>
      <c r="AE343" s="160" t="str">
        <f>IF($D343=1,IF(所有護老者!AE343="","",所有護老者!AE343),"")</f>
        <v/>
      </c>
      <c r="AF343" s="160" t="str">
        <f>IF($D343=1,IF(所有護老者!AF343="","",所有護老者!AF343),"")</f>
        <v/>
      </c>
      <c r="AG343" s="160" t="str">
        <f>IF($D343=1,IF(所有護老者!AG343="","",所有護老者!AG343),"")</f>
        <v/>
      </c>
      <c r="AH343" s="160" t="str">
        <f>IF(所有護老者!AK343="","",所有護老者!AK343)</f>
        <v/>
      </c>
      <c r="AI343" s="175" t="str">
        <f t="shared" si="157"/>
        <v/>
      </c>
      <c r="AJ343" s="175" t="str">
        <f t="shared" si="158"/>
        <v/>
      </c>
      <c r="AK343" s="175" t="str">
        <f t="shared" si="159"/>
        <v/>
      </c>
      <c r="AL343" s="175" t="str">
        <f t="shared" si="160"/>
        <v/>
      </c>
      <c r="AM343" s="175" t="str">
        <f t="shared" si="161"/>
        <v/>
      </c>
      <c r="AN343" s="175" t="str">
        <f t="shared" si="162"/>
        <v/>
      </c>
      <c r="AO343" s="175" t="str">
        <f t="shared" si="163"/>
        <v/>
      </c>
      <c r="AP343" s="175" t="str">
        <f t="shared" si="164"/>
        <v/>
      </c>
      <c r="AQ343" s="27">
        <f t="shared" si="165"/>
        <v>0</v>
      </c>
      <c r="AR343" s="27"/>
      <c r="AS343" s="27">
        <f t="shared" si="166"/>
        <v>0</v>
      </c>
      <c r="AT343" s="27">
        <f t="shared" si="167"/>
        <v>0</v>
      </c>
      <c r="AU343" s="27">
        <f t="shared" si="168"/>
        <v>0</v>
      </c>
      <c r="AV343" s="27">
        <f t="shared" si="169"/>
        <v>0</v>
      </c>
      <c r="AW343" s="27">
        <f t="shared" si="170"/>
        <v>0</v>
      </c>
      <c r="AX343" s="27">
        <f t="shared" si="171"/>
        <v>0</v>
      </c>
      <c r="AY343" s="27">
        <f t="shared" si="172"/>
        <v>0</v>
      </c>
      <c r="AZ343" s="27">
        <f t="shared" si="173"/>
        <v>0</v>
      </c>
      <c r="BA343" s="176"/>
      <c r="BB343" s="27">
        <f t="shared" si="174"/>
        <v>0</v>
      </c>
      <c r="BC343" s="176"/>
      <c r="BD343" s="276" t="str">
        <f t="shared" si="175"/>
        <v/>
      </c>
      <c r="BE343" s="176"/>
      <c r="BF343" s="27">
        <f t="shared" si="176"/>
        <v>0</v>
      </c>
      <c r="BG343" s="27">
        <f t="shared" si="177"/>
        <v>0</v>
      </c>
      <c r="BH343" s="27">
        <f t="shared" si="178"/>
        <v>0</v>
      </c>
      <c r="BI343" s="27">
        <f t="shared" si="179"/>
        <v>0</v>
      </c>
      <c r="BJ343" s="27">
        <f t="shared" si="180"/>
        <v>0</v>
      </c>
      <c r="BK343" s="27"/>
      <c r="BL343" s="166"/>
      <c r="BM343" s="166"/>
      <c r="BN343" s="166"/>
      <c r="BO343" s="166"/>
      <c r="BP343" s="166"/>
      <c r="BQ343" s="166"/>
      <c r="BR343" s="166"/>
      <c r="BS343" s="166"/>
      <c r="BT343" s="166"/>
      <c r="BU343" s="166"/>
      <c r="BV343" s="166"/>
      <c r="BW343" s="166"/>
      <c r="BX343" s="166"/>
      <c r="BY343" s="166"/>
      <c r="BZ343" s="166"/>
      <c r="CA343" s="166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</row>
    <row r="344" spans="1:91">
      <c r="A344" s="160" t="str">
        <f>IF($D344=1,IF(所有護老者!A344="","",所有護老者!A344),"")</f>
        <v/>
      </c>
      <c r="B344" s="160" t="str">
        <f>IF($D344=1,IF(所有護老者!B344="","",所有護老者!B344),"")</f>
        <v/>
      </c>
      <c r="C344" s="160" t="str">
        <f>IF($D344=1,IF(所有護老者!D344="","",所有護老者!D344),"")</f>
        <v/>
      </c>
      <c r="D344" s="160" t="str">
        <f>IF(所有護老者!C344=1,1,"")</f>
        <v/>
      </c>
      <c r="E344" s="160" t="str">
        <f>IF($D344=1,IF(所有護老者!E344="","",所有護老者!E344),"")</f>
        <v/>
      </c>
      <c r="F344" s="160" t="str">
        <f>IF($D344=1,IF(所有護老者!F344="","",所有護老者!F344),"")</f>
        <v/>
      </c>
      <c r="G344" s="160" t="str">
        <f>IF($D344=1,IF(所有護老者!G344="","",所有護老者!G344),"")</f>
        <v/>
      </c>
      <c r="H344" s="160" t="str">
        <f>IF($D344=1,IF(所有護老者!H344="","",所有護老者!H344),"")</f>
        <v/>
      </c>
      <c r="I344" s="160" t="str">
        <f>IF($D344=1,IF(所有護老者!I344="","",所有護老者!I344),"")</f>
        <v/>
      </c>
      <c r="J344" s="160" t="str">
        <f>IF($D344=1,IF(所有護老者!J344="","",所有護老者!J344),"")</f>
        <v/>
      </c>
      <c r="K344" s="160" t="str">
        <f>IF($D344=1,IF(所有護老者!K344="","",所有護老者!K344),"")</f>
        <v/>
      </c>
      <c r="L344" s="160" t="str">
        <f>IF($D344=1,IF(所有護老者!L344="","",所有護老者!L344),"")</f>
        <v/>
      </c>
      <c r="M344" s="160" t="str">
        <f>IF($D344=1,IF(所有護老者!M344="","",所有護老者!M344),"")</f>
        <v/>
      </c>
      <c r="N344" s="160" t="str">
        <f>IF($D344=1,IF(所有護老者!N344="","",所有護老者!N344),"")</f>
        <v/>
      </c>
      <c r="O344" s="160" t="str">
        <f>IF($D344=1,IF(所有護老者!O344="","",所有護老者!O344),"")</f>
        <v/>
      </c>
      <c r="P344" s="160" t="str">
        <f>IF($D344=1,IF(所有護老者!P344="","",所有護老者!P344),"")</f>
        <v/>
      </c>
      <c r="Q344" s="160" t="str">
        <f>IF($D344=1,IF(所有護老者!Q344="","",所有護老者!Q344),"")</f>
        <v/>
      </c>
      <c r="R344" s="160" t="str">
        <f>IF($D344=1,IF(所有護老者!R344="","",所有護老者!R344),"")</f>
        <v/>
      </c>
      <c r="S344" s="160" t="str">
        <f>IF($D344=1,IF(所有護老者!S344="","",所有護老者!S344),"")</f>
        <v/>
      </c>
      <c r="T344" s="160" t="str">
        <f>IF($D344=1,IF(所有護老者!T344="","",所有護老者!T344),"")</f>
        <v/>
      </c>
      <c r="U344" s="160" t="str">
        <f>IF($D344=1,IF(所有護老者!U344="","",所有護老者!U344),"")</f>
        <v/>
      </c>
      <c r="V344" s="160" t="str">
        <f>IF($D344=1,IF(所有護老者!V344="","",所有護老者!V344),"")</f>
        <v/>
      </c>
      <c r="W344" s="160" t="str">
        <f>IF($D344=1,IF(所有護老者!W344="","",所有護老者!W344),"")</f>
        <v/>
      </c>
      <c r="X344" s="160" t="str">
        <f>IF($D344=1,IF(所有護老者!X344="","",所有護老者!X344),"")</f>
        <v/>
      </c>
      <c r="Y344" s="160" t="str">
        <f>IF($D344=1,IF(所有護老者!Y344="","",所有護老者!Y344),"")</f>
        <v/>
      </c>
      <c r="Z344" s="160" t="str">
        <f>IF($D344=1,IF(所有護老者!Z344="","",所有護老者!Z344),"")</f>
        <v/>
      </c>
      <c r="AA344" s="160" t="str">
        <f>IF($D344=1,IF(所有護老者!AA344="","",所有護老者!AA344),"")</f>
        <v/>
      </c>
      <c r="AB344" s="160" t="str">
        <f>IF($D344=1,IF(所有護老者!AB344="","",所有護老者!AB344),"")</f>
        <v/>
      </c>
      <c r="AC344" s="160" t="str">
        <f>IF($D344=1,IF(所有護老者!AC344="","",所有護老者!AC344),"")</f>
        <v/>
      </c>
      <c r="AD344" s="160" t="str">
        <f>IF($D344=1,IF(所有護老者!AD344="","",所有護老者!AD344),"")</f>
        <v/>
      </c>
      <c r="AE344" s="160" t="str">
        <f>IF($D344=1,IF(所有護老者!AE344="","",所有護老者!AE344),"")</f>
        <v/>
      </c>
      <c r="AF344" s="160" t="str">
        <f>IF($D344=1,IF(所有護老者!AF344="","",所有護老者!AF344),"")</f>
        <v/>
      </c>
      <c r="AG344" s="160" t="str">
        <f>IF($D344=1,IF(所有護老者!AG344="","",所有護老者!AG344),"")</f>
        <v/>
      </c>
      <c r="AH344" s="160" t="str">
        <f>IF(所有護老者!AK344="","",所有護老者!AK344)</f>
        <v/>
      </c>
      <c r="AI344" s="175" t="str">
        <f t="shared" si="157"/>
        <v/>
      </c>
      <c r="AJ344" s="175" t="str">
        <f t="shared" si="158"/>
        <v/>
      </c>
      <c r="AK344" s="175" t="str">
        <f t="shared" si="159"/>
        <v/>
      </c>
      <c r="AL344" s="175" t="str">
        <f t="shared" si="160"/>
        <v/>
      </c>
      <c r="AM344" s="175" t="str">
        <f t="shared" si="161"/>
        <v/>
      </c>
      <c r="AN344" s="175" t="str">
        <f t="shared" si="162"/>
        <v/>
      </c>
      <c r="AO344" s="175" t="str">
        <f t="shared" si="163"/>
        <v/>
      </c>
      <c r="AP344" s="175" t="str">
        <f t="shared" si="164"/>
        <v/>
      </c>
      <c r="AQ344" s="27">
        <f t="shared" si="165"/>
        <v>0</v>
      </c>
      <c r="AR344" s="27"/>
      <c r="AS344" s="27">
        <f t="shared" si="166"/>
        <v>0</v>
      </c>
      <c r="AT344" s="27">
        <f t="shared" si="167"/>
        <v>0</v>
      </c>
      <c r="AU344" s="27">
        <f t="shared" si="168"/>
        <v>0</v>
      </c>
      <c r="AV344" s="27">
        <f t="shared" si="169"/>
        <v>0</v>
      </c>
      <c r="AW344" s="27">
        <f t="shared" si="170"/>
        <v>0</v>
      </c>
      <c r="AX344" s="27">
        <f t="shared" si="171"/>
        <v>0</v>
      </c>
      <c r="AY344" s="27">
        <f t="shared" si="172"/>
        <v>0</v>
      </c>
      <c r="AZ344" s="27">
        <f t="shared" si="173"/>
        <v>0</v>
      </c>
      <c r="BA344" s="176"/>
      <c r="BB344" s="27">
        <f t="shared" si="174"/>
        <v>0</v>
      </c>
      <c r="BC344" s="176"/>
      <c r="BD344" s="276" t="str">
        <f t="shared" si="175"/>
        <v/>
      </c>
      <c r="BE344" s="176"/>
      <c r="BF344" s="27">
        <f t="shared" si="176"/>
        <v>0</v>
      </c>
      <c r="BG344" s="27">
        <f t="shared" si="177"/>
        <v>0</v>
      </c>
      <c r="BH344" s="27">
        <f t="shared" si="178"/>
        <v>0</v>
      </c>
      <c r="BI344" s="27">
        <f t="shared" si="179"/>
        <v>0</v>
      </c>
      <c r="BJ344" s="27">
        <f t="shared" si="180"/>
        <v>0</v>
      </c>
      <c r="BK344" s="27"/>
      <c r="BL344" s="166"/>
      <c r="BM344" s="166"/>
      <c r="BN344" s="166"/>
      <c r="BO344" s="166"/>
      <c r="BP344" s="166"/>
      <c r="BQ344" s="166"/>
      <c r="BR344" s="166"/>
      <c r="BS344" s="166"/>
      <c r="BT344" s="166"/>
      <c r="BU344" s="166"/>
      <c r="BV344" s="166"/>
      <c r="BW344" s="166"/>
      <c r="BX344" s="166"/>
      <c r="BY344" s="166"/>
      <c r="BZ344" s="166"/>
      <c r="CA344" s="166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</row>
    <row r="345" spans="1:91">
      <c r="A345" s="160" t="str">
        <f>IF($D345=1,IF(所有護老者!A345="","",所有護老者!A345),"")</f>
        <v/>
      </c>
      <c r="B345" s="160" t="str">
        <f>IF($D345=1,IF(所有護老者!B345="","",所有護老者!B345),"")</f>
        <v/>
      </c>
      <c r="C345" s="160" t="str">
        <f>IF($D345=1,IF(所有護老者!D345="","",所有護老者!D345),"")</f>
        <v/>
      </c>
      <c r="D345" s="160" t="str">
        <f>IF(所有護老者!C345=1,1,"")</f>
        <v/>
      </c>
      <c r="E345" s="160" t="str">
        <f>IF($D345=1,IF(所有護老者!E345="","",所有護老者!E345),"")</f>
        <v/>
      </c>
      <c r="F345" s="160" t="str">
        <f>IF($D345=1,IF(所有護老者!F345="","",所有護老者!F345),"")</f>
        <v/>
      </c>
      <c r="G345" s="160" t="str">
        <f>IF($D345=1,IF(所有護老者!G345="","",所有護老者!G345),"")</f>
        <v/>
      </c>
      <c r="H345" s="160" t="str">
        <f>IF($D345=1,IF(所有護老者!H345="","",所有護老者!H345),"")</f>
        <v/>
      </c>
      <c r="I345" s="160" t="str">
        <f>IF($D345=1,IF(所有護老者!I345="","",所有護老者!I345),"")</f>
        <v/>
      </c>
      <c r="J345" s="160" t="str">
        <f>IF($D345=1,IF(所有護老者!J345="","",所有護老者!J345),"")</f>
        <v/>
      </c>
      <c r="K345" s="160" t="str">
        <f>IF($D345=1,IF(所有護老者!K345="","",所有護老者!K345),"")</f>
        <v/>
      </c>
      <c r="L345" s="160" t="str">
        <f>IF($D345=1,IF(所有護老者!L345="","",所有護老者!L345),"")</f>
        <v/>
      </c>
      <c r="M345" s="160" t="str">
        <f>IF($D345=1,IF(所有護老者!M345="","",所有護老者!M345),"")</f>
        <v/>
      </c>
      <c r="N345" s="160" t="str">
        <f>IF($D345=1,IF(所有護老者!N345="","",所有護老者!N345),"")</f>
        <v/>
      </c>
      <c r="O345" s="160" t="str">
        <f>IF($D345=1,IF(所有護老者!O345="","",所有護老者!O345),"")</f>
        <v/>
      </c>
      <c r="P345" s="160" t="str">
        <f>IF($D345=1,IF(所有護老者!P345="","",所有護老者!P345),"")</f>
        <v/>
      </c>
      <c r="Q345" s="160" t="str">
        <f>IF($D345=1,IF(所有護老者!Q345="","",所有護老者!Q345),"")</f>
        <v/>
      </c>
      <c r="R345" s="160" t="str">
        <f>IF($D345=1,IF(所有護老者!R345="","",所有護老者!R345),"")</f>
        <v/>
      </c>
      <c r="S345" s="160" t="str">
        <f>IF($D345=1,IF(所有護老者!S345="","",所有護老者!S345),"")</f>
        <v/>
      </c>
      <c r="T345" s="160" t="str">
        <f>IF($D345=1,IF(所有護老者!T345="","",所有護老者!T345),"")</f>
        <v/>
      </c>
      <c r="U345" s="160" t="str">
        <f>IF($D345=1,IF(所有護老者!U345="","",所有護老者!U345),"")</f>
        <v/>
      </c>
      <c r="V345" s="160" t="str">
        <f>IF($D345=1,IF(所有護老者!V345="","",所有護老者!V345),"")</f>
        <v/>
      </c>
      <c r="W345" s="160" t="str">
        <f>IF($D345=1,IF(所有護老者!W345="","",所有護老者!W345),"")</f>
        <v/>
      </c>
      <c r="X345" s="160" t="str">
        <f>IF($D345=1,IF(所有護老者!X345="","",所有護老者!X345),"")</f>
        <v/>
      </c>
      <c r="Y345" s="160" t="str">
        <f>IF($D345=1,IF(所有護老者!Y345="","",所有護老者!Y345),"")</f>
        <v/>
      </c>
      <c r="Z345" s="160" t="str">
        <f>IF($D345=1,IF(所有護老者!Z345="","",所有護老者!Z345),"")</f>
        <v/>
      </c>
      <c r="AA345" s="160" t="str">
        <f>IF($D345=1,IF(所有護老者!AA345="","",所有護老者!AA345),"")</f>
        <v/>
      </c>
      <c r="AB345" s="160" t="str">
        <f>IF($D345=1,IF(所有護老者!AB345="","",所有護老者!AB345),"")</f>
        <v/>
      </c>
      <c r="AC345" s="160" t="str">
        <f>IF($D345=1,IF(所有護老者!AC345="","",所有護老者!AC345),"")</f>
        <v/>
      </c>
      <c r="AD345" s="160" t="str">
        <f>IF($D345=1,IF(所有護老者!AD345="","",所有護老者!AD345),"")</f>
        <v/>
      </c>
      <c r="AE345" s="160" t="str">
        <f>IF($D345=1,IF(所有護老者!AE345="","",所有護老者!AE345),"")</f>
        <v/>
      </c>
      <c r="AF345" s="160" t="str">
        <f>IF($D345=1,IF(所有護老者!AF345="","",所有護老者!AF345),"")</f>
        <v/>
      </c>
      <c r="AG345" s="160" t="str">
        <f>IF($D345=1,IF(所有護老者!AG345="","",所有護老者!AG345),"")</f>
        <v/>
      </c>
      <c r="AH345" s="160" t="str">
        <f>IF(所有護老者!AK345="","",所有護老者!AK345)</f>
        <v/>
      </c>
      <c r="AI345" s="175" t="str">
        <f t="shared" si="157"/>
        <v/>
      </c>
      <c r="AJ345" s="175" t="str">
        <f t="shared" si="158"/>
        <v/>
      </c>
      <c r="AK345" s="175" t="str">
        <f t="shared" si="159"/>
        <v/>
      </c>
      <c r="AL345" s="175" t="str">
        <f t="shared" si="160"/>
        <v/>
      </c>
      <c r="AM345" s="175" t="str">
        <f t="shared" si="161"/>
        <v/>
      </c>
      <c r="AN345" s="175" t="str">
        <f t="shared" si="162"/>
        <v/>
      </c>
      <c r="AO345" s="175" t="str">
        <f t="shared" si="163"/>
        <v/>
      </c>
      <c r="AP345" s="175" t="str">
        <f t="shared" si="164"/>
        <v/>
      </c>
      <c r="AQ345" s="27">
        <f t="shared" si="165"/>
        <v>0</v>
      </c>
      <c r="AR345" s="27"/>
      <c r="AS345" s="27">
        <f t="shared" si="166"/>
        <v>0</v>
      </c>
      <c r="AT345" s="27">
        <f t="shared" si="167"/>
        <v>0</v>
      </c>
      <c r="AU345" s="27">
        <f t="shared" si="168"/>
        <v>0</v>
      </c>
      <c r="AV345" s="27">
        <f t="shared" si="169"/>
        <v>0</v>
      </c>
      <c r="AW345" s="27">
        <f t="shared" si="170"/>
        <v>0</v>
      </c>
      <c r="AX345" s="27">
        <f t="shared" si="171"/>
        <v>0</v>
      </c>
      <c r="AY345" s="27">
        <f t="shared" si="172"/>
        <v>0</v>
      </c>
      <c r="AZ345" s="27">
        <f t="shared" si="173"/>
        <v>0</v>
      </c>
      <c r="BA345" s="176"/>
      <c r="BB345" s="27">
        <f t="shared" si="174"/>
        <v>0</v>
      </c>
      <c r="BC345" s="176"/>
      <c r="BD345" s="276" t="str">
        <f t="shared" si="175"/>
        <v/>
      </c>
      <c r="BE345" s="176"/>
      <c r="BF345" s="27">
        <f t="shared" si="176"/>
        <v>0</v>
      </c>
      <c r="BG345" s="27">
        <f t="shared" si="177"/>
        <v>0</v>
      </c>
      <c r="BH345" s="27">
        <f t="shared" si="178"/>
        <v>0</v>
      </c>
      <c r="BI345" s="27">
        <f t="shared" si="179"/>
        <v>0</v>
      </c>
      <c r="BJ345" s="27">
        <f t="shared" si="180"/>
        <v>0</v>
      </c>
      <c r="BK345" s="27"/>
      <c r="BL345" s="166"/>
      <c r="BM345" s="166"/>
      <c r="BN345" s="166"/>
      <c r="BO345" s="166"/>
      <c r="BP345" s="166"/>
      <c r="BQ345" s="166"/>
      <c r="BR345" s="166"/>
      <c r="BS345" s="166"/>
      <c r="BT345" s="166"/>
      <c r="BU345" s="166"/>
      <c r="BV345" s="166"/>
      <c r="BW345" s="166"/>
      <c r="BX345" s="166"/>
      <c r="BY345" s="166"/>
      <c r="BZ345" s="166"/>
      <c r="CA345" s="166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</row>
    <row r="346" spans="1:91">
      <c r="A346" s="160" t="str">
        <f>IF($D346=1,IF(所有護老者!A346="","",所有護老者!A346),"")</f>
        <v/>
      </c>
      <c r="B346" s="160" t="str">
        <f>IF($D346=1,IF(所有護老者!B346="","",所有護老者!B346),"")</f>
        <v/>
      </c>
      <c r="C346" s="160" t="str">
        <f>IF($D346=1,IF(所有護老者!D346="","",所有護老者!D346),"")</f>
        <v/>
      </c>
      <c r="D346" s="160" t="str">
        <f>IF(所有護老者!C346=1,1,"")</f>
        <v/>
      </c>
      <c r="E346" s="160" t="str">
        <f>IF($D346=1,IF(所有護老者!E346="","",所有護老者!E346),"")</f>
        <v/>
      </c>
      <c r="F346" s="160" t="str">
        <f>IF($D346=1,IF(所有護老者!F346="","",所有護老者!F346),"")</f>
        <v/>
      </c>
      <c r="G346" s="160" t="str">
        <f>IF($D346=1,IF(所有護老者!G346="","",所有護老者!G346),"")</f>
        <v/>
      </c>
      <c r="H346" s="160" t="str">
        <f>IF($D346=1,IF(所有護老者!H346="","",所有護老者!H346),"")</f>
        <v/>
      </c>
      <c r="I346" s="160" t="str">
        <f>IF($D346=1,IF(所有護老者!I346="","",所有護老者!I346),"")</f>
        <v/>
      </c>
      <c r="J346" s="160" t="str">
        <f>IF($D346=1,IF(所有護老者!J346="","",所有護老者!J346),"")</f>
        <v/>
      </c>
      <c r="K346" s="160" t="str">
        <f>IF($D346=1,IF(所有護老者!K346="","",所有護老者!K346),"")</f>
        <v/>
      </c>
      <c r="L346" s="160" t="str">
        <f>IF($D346=1,IF(所有護老者!L346="","",所有護老者!L346),"")</f>
        <v/>
      </c>
      <c r="M346" s="160" t="str">
        <f>IF($D346=1,IF(所有護老者!M346="","",所有護老者!M346),"")</f>
        <v/>
      </c>
      <c r="N346" s="160" t="str">
        <f>IF($D346=1,IF(所有護老者!N346="","",所有護老者!N346),"")</f>
        <v/>
      </c>
      <c r="O346" s="160" t="str">
        <f>IF($D346=1,IF(所有護老者!O346="","",所有護老者!O346),"")</f>
        <v/>
      </c>
      <c r="P346" s="160" t="str">
        <f>IF($D346=1,IF(所有護老者!P346="","",所有護老者!P346),"")</f>
        <v/>
      </c>
      <c r="Q346" s="160" t="str">
        <f>IF($D346=1,IF(所有護老者!Q346="","",所有護老者!Q346),"")</f>
        <v/>
      </c>
      <c r="R346" s="160" t="str">
        <f>IF($D346=1,IF(所有護老者!R346="","",所有護老者!R346),"")</f>
        <v/>
      </c>
      <c r="S346" s="160" t="str">
        <f>IF($D346=1,IF(所有護老者!S346="","",所有護老者!S346),"")</f>
        <v/>
      </c>
      <c r="T346" s="160" t="str">
        <f>IF($D346=1,IF(所有護老者!T346="","",所有護老者!T346),"")</f>
        <v/>
      </c>
      <c r="U346" s="160" t="str">
        <f>IF($D346=1,IF(所有護老者!U346="","",所有護老者!U346),"")</f>
        <v/>
      </c>
      <c r="V346" s="160" t="str">
        <f>IF($D346=1,IF(所有護老者!V346="","",所有護老者!V346),"")</f>
        <v/>
      </c>
      <c r="W346" s="160" t="str">
        <f>IF($D346=1,IF(所有護老者!W346="","",所有護老者!W346),"")</f>
        <v/>
      </c>
      <c r="X346" s="160" t="str">
        <f>IF($D346=1,IF(所有護老者!X346="","",所有護老者!X346),"")</f>
        <v/>
      </c>
      <c r="Y346" s="160" t="str">
        <f>IF($D346=1,IF(所有護老者!Y346="","",所有護老者!Y346),"")</f>
        <v/>
      </c>
      <c r="Z346" s="160" t="str">
        <f>IF($D346=1,IF(所有護老者!Z346="","",所有護老者!Z346),"")</f>
        <v/>
      </c>
      <c r="AA346" s="160" t="str">
        <f>IF($D346=1,IF(所有護老者!AA346="","",所有護老者!AA346),"")</f>
        <v/>
      </c>
      <c r="AB346" s="160" t="str">
        <f>IF($D346=1,IF(所有護老者!AB346="","",所有護老者!AB346),"")</f>
        <v/>
      </c>
      <c r="AC346" s="160" t="str">
        <f>IF($D346=1,IF(所有護老者!AC346="","",所有護老者!AC346),"")</f>
        <v/>
      </c>
      <c r="AD346" s="160" t="str">
        <f>IF($D346=1,IF(所有護老者!AD346="","",所有護老者!AD346),"")</f>
        <v/>
      </c>
      <c r="AE346" s="160" t="str">
        <f>IF($D346=1,IF(所有護老者!AE346="","",所有護老者!AE346),"")</f>
        <v/>
      </c>
      <c r="AF346" s="160" t="str">
        <f>IF($D346=1,IF(所有護老者!AF346="","",所有護老者!AF346),"")</f>
        <v/>
      </c>
      <c r="AG346" s="160" t="str">
        <f>IF($D346=1,IF(所有護老者!AG346="","",所有護老者!AG346),"")</f>
        <v/>
      </c>
      <c r="AH346" s="160" t="str">
        <f>IF(所有護老者!AK346="","",所有護老者!AK346)</f>
        <v/>
      </c>
      <c r="AI346" s="175" t="str">
        <f t="shared" si="157"/>
        <v/>
      </c>
      <c r="AJ346" s="175" t="str">
        <f t="shared" si="158"/>
        <v/>
      </c>
      <c r="AK346" s="175" t="str">
        <f t="shared" si="159"/>
        <v/>
      </c>
      <c r="AL346" s="175" t="str">
        <f t="shared" si="160"/>
        <v/>
      </c>
      <c r="AM346" s="175" t="str">
        <f t="shared" si="161"/>
        <v/>
      </c>
      <c r="AN346" s="175" t="str">
        <f t="shared" si="162"/>
        <v/>
      </c>
      <c r="AO346" s="175" t="str">
        <f t="shared" si="163"/>
        <v/>
      </c>
      <c r="AP346" s="175" t="str">
        <f t="shared" si="164"/>
        <v/>
      </c>
      <c r="AQ346" s="27">
        <f t="shared" si="165"/>
        <v>0</v>
      </c>
      <c r="AR346" s="27"/>
      <c r="AS346" s="27">
        <f t="shared" si="166"/>
        <v>0</v>
      </c>
      <c r="AT346" s="27">
        <f t="shared" si="167"/>
        <v>0</v>
      </c>
      <c r="AU346" s="27">
        <f t="shared" si="168"/>
        <v>0</v>
      </c>
      <c r="AV346" s="27">
        <f t="shared" si="169"/>
        <v>0</v>
      </c>
      <c r="AW346" s="27">
        <f t="shared" si="170"/>
        <v>0</v>
      </c>
      <c r="AX346" s="27">
        <f t="shared" si="171"/>
        <v>0</v>
      </c>
      <c r="AY346" s="27">
        <f t="shared" si="172"/>
        <v>0</v>
      </c>
      <c r="AZ346" s="27">
        <f t="shared" si="173"/>
        <v>0</v>
      </c>
      <c r="BA346" s="176"/>
      <c r="BB346" s="27">
        <f t="shared" si="174"/>
        <v>0</v>
      </c>
      <c r="BC346" s="176"/>
      <c r="BD346" s="276" t="str">
        <f t="shared" si="175"/>
        <v/>
      </c>
      <c r="BE346" s="176"/>
      <c r="BF346" s="27">
        <f t="shared" si="176"/>
        <v>0</v>
      </c>
      <c r="BG346" s="27">
        <f t="shared" si="177"/>
        <v>0</v>
      </c>
      <c r="BH346" s="27">
        <f t="shared" si="178"/>
        <v>0</v>
      </c>
      <c r="BI346" s="27">
        <f t="shared" si="179"/>
        <v>0</v>
      </c>
      <c r="BJ346" s="27">
        <f t="shared" si="180"/>
        <v>0</v>
      </c>
      <c r="BK346" s="27"/>
      <c r="BL346" s="166"/>
      <c r="BM346" s="166"/>
      <c r="BN346" s="166"/>
      <c r="BO346" s="166"/>
      <c r="BP346" s="166"/>
      <c r="BQ346" s="166"/>
      <c r="BR346" s="166"/>
      <c r="BS346" s="166"/>
      <c r="BT346" s="166"/>
      <c r="BU346" s="166"/>
      <c r="BV346" s="166"/>
      <c r="BW346" s="166"/>
      <c r="BX346" s="166"/>
      <c r="BY346" s="166"/>
      <c r="BZ346" s="166"/>
      <c r="CA346" s="166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</row>
    <row r="347" spans="1:91">
      <c r="A347" s="160" t="str">
        <f>IF($D347=1,IF(所有護老者!A347="","",所有護老者!A347),"")</f>
        <v/>
      </c>
      <c r="B347" s="160" t="str">
        <f>IF($D347=1,IF(所有護老者!B347="","",所有護老者!B347),"")</f>
        <v/>
      </c>
      <c r="C347" s="160" t="str">
        <f>IF($D347=1,IF(所有護老者!D347="","",所有護老者!D347),"")</f>
        <v/>
      </c>
      <c r="D347" s="160" t="str">
        <f>IF(所有護老者!C347=1,1,"")</f>
        <v/>
      </c>
      <c r="E347" s="160" t="str">
        <f>IF($D347=1,IF(所有護老者!E347="","",所有護老者!E347),"")</f>
        <v/>
      </c>
      <c r="F347" s="160" t="str">
        <f>IF($D347=1,IF(所有護老者!F347="","",所有護老者!F347),"")</f>
        <v/>
      </c>
      <c r="G347" s="160" t="str">
        <f>IF($D347=1,IF(所有護老者!G347="","",所有護老者!G347),"")</f>
        <v/>
      </c>
      <c r="H347" s="160" t="str">
        <f>IF($D347=1,IF(所有護老者!H347="","",所有護老者!H347),"")</f>
        <v/>
      </c>
      <c r="I347" s="160" t="str">
        <f>IF($D347=1,IF(所有護老者!I347="","",所有護老者!I347),"")</f>
        <v/>
      </c>
      <c r="J347" s="160" t="str">
        <f>IF($D347=1,IF(所有護老者!J347="","",所有護老者!J347),"")</f>
        <v/>
      </c>
      <c r="K347" s="160" t="str">
        <f>IF($D347=1,IF(所有護老者!K347="","",所有護老者!K347),"")</f>
        <v/>
      </c>
      <c r="L347" s="160" t="str">
        <f>IF($D347=1,IF(所有護老者!L347="","",所有護老者!L347),"")</f>
        <v/>
      </c>
      <c r="M347" s="160" t="str">
        <f>IF($D347=1,IF(所有護老者!M347="","",所有護老者!M347),"")</f>
        <v/>
      </c>
      <c r="N347" s="160" t="str">
        <f>IF($D347=1,IF(所有護老者!N347="","",所有護老者!N347),"")</f>
        <v/>
      </c>
      <c r="O347" s="160" t="str">
        <f>IF($D347=1,IF(所有護老者!O347="","",所有護老者!O347),"")</f>
        <v/>
      </c>
      <c r="P347" s="160" t="str">
        <f>IF($D347=1,IF(所有護老者!P347="","",所有護老者!P347),"")</f>
        <v/>
      </c>
      <c r="Q347" s="160" t="str">
        <f>IF($D347=1,IF(所有護老者!Q347="","",所有護老者!Q347),"")</f>
        <v/>
      </c>
      <c r="R347" s="160" t="str">
        <f>IF($D347=1,IF(所有護老者!R347="","",所有護老者!R347),"")</f>
        <v/>
      </c>
      <c r="S347" s="160" t="str">
        <f>IF($D347=1,IF(所有護老者!S347="","",所有護老者!S347),"")</f>
        <v/>
      </c>
      <c r="T347" s="160" t="str">
        <f>IF($D347=1,IF(所有護老者!T347="","",所有護老者!T347),"")</f>
        <v/>
      </c>
      <c r="U347" s="160" t="str">
        <f>IF($D347=1,IF(所有護老者!U347="","",所有護老者!U347),"")</f>
        <v/>
      </c>
      <c r="V347" s="160" t="str">
        <f>IF($D347=1,IF(所有護老者!V347="","",所有護老者!V347),"")</f>
        <v/>
      </c>
      <c r="W347" s="160" t="str">
        <f>IF($D347=1,IF(所有護老者!W347="","",所有護老者!W347),"")</f>
        <v/>
      </c>
      <c r="X347" s="160" t="str">
        <f>IF($D347=1,IF(所有護老者!X347="","",所有護老者!X347),"")</f>
        <v/>
      </c>
      <c r="Y347" s="160" t="str">
        <f>IF($D347=1,IF(所有護老者!Y347="","",所有護老者!Y347),"")</f>
        <v/>
      </c>
      <c r="Z347" s="160" t="str">
        <f>IF($D347=1,IF(所有護老者!Z347="","",所有護老者!Z347),"")</f>
        <v/>
      </c>
      <c r="AA347" s="160" t="str">
        <f>IF($D347=1,IF(所有護老者!AA347="","",所有護老者!AA347),"")</f>
        <v/>
      </c>
      <c r="AB347" s="160" t="str">
        <f>IF($D347=1,IF(所有護老者!AB347="","",所有護老者!AB347),"")</f>
        <v/>
      </c>
      <c r="AC347" s="160" t="str">
        <f>IF($D347=1,IF(所有護老者!AC347="","",所有護老者!AC347),"")</f>
        <v/>
      </c>
      <c r="AD347" s="160" t="str">
        <f>IF($D347=1,IF(所有護老者!AD347="","",所有護老者!AD347),"")</f>
        <v/>
      </c>
      <c r="AE347" s="160" t="str">
        <f>IF($D347=1,IF(所有護老者!AE347="","",所有護老者!AE347),"")</f>
        <v/>
      </c>
      <c r="AF347" s="160" t="str">
        <f>IF($D347=1,IF(所有護老者!AF347="","",所有護老者!AF347),"")</f>
        <v/>
      </c>
      <c r="AG347" s="160" t="str">
        <f>IF($D347=1,IF(所有護老者!AG347="","",所有護老者!AG347),"")</f>
        <v/>
      </c>
      <c r="AH347" s="160" t="str">
        <f>IF(所有護老者!AK347="","",所有護老者!AK347)</f>
        <v/>
      </c>
      <c r="AI347" s="175" t="str">
        <f t="shared" si="157"/>
        <v/>
      </c>
      <c r="AJ347" s="175" t="str">
        <f t="shared" si="158"/>
        <v/>
      </c>
      <c r="AK347" s="175" t="str">
        <f t="shared" si="159"/>
        <v/>
      </c>
      <c r="AL347" s="175" t="str">
        <f t="shared" si="160"/>
        <v/>
      </c>
      <c r="AM347" s="175" t="str">
        <f t="shared" si="161"/>
        <v/>
      </c>
      <c r="AN347" s="175" t="str">
        <f t="shared" si="162"/>
        <v/>
      </c>
      <c r="AO347" s="175" t="str">
        <f t="shared" si="163"/>
        <v/>
      </c>
      <c r="AP347" s="175" t="str">
        <f t="shared" si="164"/>
        <v/>
      </c>
      <c r="AQ347" s="27">
        <f t="shared" si="165"/>
        <v>0</v>
      </c>
      <c r="AR347" s="27"/>
      <c r="AS347" s="27">
        <f t="shared" si="166"/>
        <v>0</v>
      </c>
      <c r="AT347" s="27">
        <f t="shared" si="167"/>
        <v>0</v>
      </c>
      <c r="AU347" s="27">
        <f t="shared" si="168"/>
        <v>0</v>
      </c>
      <c r="AV347" s="27">
        <f t="shared" si="169"/>
        <v>0</v>
      </c>
      <c r="AW347" s="27">
        <f t="shared" si="170"/>
        <v>0</v>
      </c>
      <c r="AX347" s="27">
        <f t="shared" si="171"/>
        <v>0</v>
      </c>
      <c r="AY347" s="27">
        <f t="shared" si="172"/>
        <v>0</v>
      </c>
      <c r="AZ347" s="27">
        <f t="shared" si="173"/>
        <v>0</v>
      </c>
      <c r="BA347" s="176"/>
      <c r="BB347" s="27">
        <f t="shared" si="174"/>
        <v>0</v>
      </c>
      <c r="BC347" s="176"/>
      <c r="BD347" s="276" t="str">
        <f t="shared" si="175"/>
        <v/>
      </c>
      <c r="BE347" s="176"/>
      <c r="BF347" s="27">
        <f t="shared" si="176"/>
        <v>0</v>
      </c>
      <c r="BG347" s="27">
        <f t="shared" si="177"/>
        <v>0</v>
      </c>
      <c r="BH347" s="27">
        <f t="shared" si="178"/>
        <v>0</v>
      </c>
      <c r="BI347" s="27">
        <f t="shared" si="179"/>
        <v>0</v>
      </c>
      <c r="BJ347" s="27">
        <f t="shared" si="180"/>
        <v>0</v>
      </c>
      <c r="BK347" s="27"/>
      <c r="BL347" s="166"/>
      <c r="BM347" s="166"/>
      <c r="BN347" s="166"/>
      <c r="BO347" s="166"/>
      <c r="BP347" s="166"/>
      <c r="BQ347" s="166"/>
      <c r="BR347" s="166"/>
      <c r="BS347" s="166"/>
      <c r="BT347" s="166"/>
      <c r="BU347" s="166"/>
      <c r="BV347" s="166"/>
      <c r="BW347" s="166"/>
      <c r="BX347" s="166"/>
      <c r="BY347" s="166"/>
      <c r="BZ347" s="166"/>
      <c r="CA347" s="166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</row>
    <row r="348" spans="1:91">
      <c r="A348" s="160" t="str">
        <f>IF($D348=1,IF(所有護老者!A348="","",所有護老者!A348),"")</f>
        <v/>
      </c>
      <c r="B348" s="160" t="str">
        <f>IF($D348=1,IF(所有護老者!B348="","",所有護老者!B348),"")</f>
        <v/>
      </c>
      <c r="C348" s="160" t="str">
        <f>IF($D348=1,IF(所有護老者!D348="","",所有護老者!D348),"")</f>
        <v/>
      </c>
      <c r="D348" s="160" t="str">
        <f>IF(所有護老者!C348=1,1,"")</f>
        <v/>
      </c>
      <c r="E348" s="160" t="str">
        <f>IF($D348=1,IF(所有護老者!E348="","",所有護老者!E348),"")</f>
        <v/>
      </c>
      <c r="F348" s="160" t="str">
        <f>IF($D348=1,IF(所有護老者!F348="","",所有護老者!F348),"")</f>
        <v/>
      </c>
      <c r="G348" s="160" t="str">
        <f>IF($D348=1,IF(所有護老者!G348="","",所有護老者!G348),"")</f>
        <v/>
      </c>
      <c r="H348" s="160" t="str">
        <f>IF($D348=1,IF(所有護老者!H348="","",所有護老者!H348),"")</f>
        <v/>
      </c>
      <c r="I348" s="160" t="str">
        <f>IF($D348=1,IF(所有護老者!I348="","",所有護老者!I348),"")</f>
        <v/>
      </c>
      <c r="J348" s="160" t="str">
        <f>IF($D348=1,IF(所有護老者!J348="","",所有護老者!J348),"")</f>
        <v/>
      </c>
      <c r="K348" s="160" t="str">
        <f>IF($D348=1,IF(所有護老者!K348="","",所有護老者!K348),"")</f>
        <v/>
      </c>
      <c r="L348" s="160" t="str">
        <f>IF($D348=1,IF(所有護老者!L348="","",所有護老者!L348),"")</f>
        <v/>
      </c>
      <c r="M348" s="160" t="str">
        <f>IF($D348=1,IF(所有護老者!M348="","",所有護老者!M348),"")</f>
        <v/>
      </c>
      <c r="N348" s="160" t="str">
        <f>IF($D348=1,IF(所有護老者!N348="","",所有護老者!N348),"")</f>
        <v/>
      </c>
      <c r="O348" s="160" t="str">
        <f>IF($D348=1,IF(所有護老者!O348="","",所有護老者!O348),"")</f>
        <v/>
      </c>
      <c r="P348" s="160" t="str">
        <f>IF($D348=1,IF(所有護老者!P348="","",所有護老者!P348),"")</f>
        <v/>
      </c>
      <c r="Q348" s="160" t="str">
        <f>IF($D348=1,IF(所有護老者!Q348="","",所有護老者!Q348),"")</f>
        <v/>
      </c>
      <c r="R348" s="160" t="str">
        <f>IF($D348=1,IF(所有護老者!R348="","",所有護老者!R348),"")</f>
        <v/>
      </c>
      <c r="S348" s="160" t="str">
        <f>IF($D348=1,IF(所有護老者!S348="","",所有護老者!S348),"")</f>
        <v/>
      </c>
      <c r="T348" s="160" t="str">
        <f>IF($D348=1,IF(所有護老者!T348="","",所有護老者!T348),"")</f>
        <v/>
      </c>
      <c r="U348" s="160" t="str">
        <f>IF($D348=1,IF(所有護老者!U348="","",所有護老者!U348),"")</f>
        <v/>
      </c>
      <c r="V348" s="160" t="str">
        <f>IF($D348=1,IF(所有護老者!V348="","",所有護老者!V348),"")</f>
        <v/>
      </c>
      <c r="W348" s="160" t="str">
        <f>IF($D348=1,IF(所有護老者!W348="","",所有護老者!W348),"")</f>
        <v/>
      </c>
      <c r="X348" s="160" t="str">
        <f>IF($D348=1,IF(所有護老者!X348="","",所有護老者!X348),"")</f>
        <v/>
      </c>
      <c r="Y348" s="160" t="str">
        <f>IF($D348=1,IF(所有護老者!Y348="","",所有護老者!Y348),"")</f>
        <v/>
      </c>
      <c r="Z348" s="160" t="str">
        <f>IF($D348=1,IF(所有護老者!Z348="","",所有護老者!Z348),"")</f>
        <v/>
      </c>
      <c r="AA348" s="160" t="str">
        <f>IF($D348=1,IF(所有護老者!AA348="","",所有護老者!AA348),"")</f>
        <v/>
      </c>
      <c r="AB348" s="160" t="str">
        <f>IF($D348=1,IF(所有護老者!AB348="","",所有護老者!AB348),"")</f>
        <v/>
      </c>
      <c r="AC348" s="160" t="str">
        <f>IF($D348=1,IF(所有護老者!AC348="","",所有護老者!AC348),"")</f>
        <v/>
      </c>
      <c r="AD348" s="160" t="str">
        <f>IF($D348=1,IF(所有護老者!AD348="","",所有護老者!AD348),"")</f>
        <v/>
      </c>
      <c r="AE348" s="160" t="str">
        <f>IF($D348=1,IF(所有護老者!AE348="","",所有護老者!AE348),"")</f>
        <v/>
      </c>
      <c r="AF348" s="160" t="str">
        <f>IF($D348=1,IF(所有護老者!AF348="","",所有護老者!AF348),"")</f>
        <v/>
      </c>
      <c r="AG348" s="160" t="str">
        <f>IF($D348=1,IF(所有護老者!AG348="","",所有護老者!AG348),"")</f>
        <v/>
      </c>
      <c r="AH348" s="160" t="str">
        <f>IF(所有護老者!AK348="","",所有護老者!AK348)</f>
        <v/>
      </c>
      <c r="AI348" s="175" t="str">
        <f t="shared" si="157"/>
        <v/>
      </c>
      <c r="AJ348" s="175" t="str">
        <f t="shared" si="158"/>
        <v/>
      </c>
      <c r="AK348" s="175" t="str">
        <f t="shared" si="159"/>
        <v/>
      </c>
      <c r="AL348" s="175" t="str">
        <f t="shared" si="160"/>
        <v/>
      </c>
      <c r="AM348" s="175" t="str">
        <f t="shared" si="161"/>
        <v/>
      </c>
      <c r="AN348" s="175" t="str">
        <f t="shared" si="162"/>
        <v/>
      </c>
      <c r="AO348" s="175" t="str">
        <f t="shared" si="163"/>
        <v/>
      </c>
      <c r="AP348" s="175" t="str">
        <f t="shared" si="164"/>
        <v/>
      </c>
      <c r="AQ348" s="27">
        <f t="shared" si="165"/>
        <v>0</v>
      </c>
      <c r="AR348" s="27"/>
      <c r="AS348" s="27">
        <f t="shared" si="166"/>
        <v>0</v>
      </c>
      <c r="AT348" s="27">
        <f t="shared" si="167"/>
        <v>0</v>
      </c>
      <c r="AU348" s="27">
        <f t="shared" si="168"/>
        <v>0</v>
      </c>
      <c r="AV348" s="27">
        <f t="shared" si="169"/>
        <v>0</v>
      </c>
      <c r="AW348" s="27">
        <f t="shared" si="170"/>
        <v>0</v>
      </c>
      <c r="AX348" s="27">
        <f t="shared" si="171"/>
        <v>0</v>
      </c>
      <c r="AY348" s="27">
        <f t="shared" si="172"/>
        <v>0</v>
      </c>
      <c r="AZ348" s="27">
        <f t="shared" si="173"/>
        <v>0</v>
      </c>
      <c r="BA348" s="176"/>
      <c r="BB348" s="27">
        <f t="shared" si="174"/>
        <v>0</v>
      </c>
      <c r="BC348" s="176"/>
      <c r="BD348" s="276" t="str">
        <f t="shared" si="175"/>
        <v/>
      </c>
      <c r="BE348" s="176"/>
      <c r="BF348" s="27">
        <f t="shared" si="176"/>
        <v>0</v>
      </c>
      <c r="BG348" s="27">
        <f t="shared" si="177"/>
        <v>0</v>
      </c>
      <c r="BH348" s="27">
        <f t="shared" si="178"/>
        <v>0</v>
      </c>
      <c r="BI348" s="27">
        <f t="shared" si="179"/>
        <v>0</v>
      </c>
      <c r="BJ348" s="27">
        <f t="shared" si="180"/>
        <v>0</v>
      </c>
      <c r="BK348" s="27"/>
      <c r="BL348" s="166"/>
      <c r="BM348" s="166"/>
      <c r="BN348" s="166"/>
      <c r="BO348" s="166"/>
      <c r="BP348" s="166"/>
      <c r="BQ348" s="166"/>
      <c r="BR348" s="166"/>
      <c r="BS348" s="166"/>
      <c r="BT348" s="166"/>
      <c r="BU348" s="166"/>
      <c r="BV348" s="166"/>
      <c r="BW348" s="166"/>
      <c r="BX348" s="166"/>
      <c r="BY348" s="166"/>
      <c r="BZ348" s="166"/>
      <c r="CA348" s="166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</row>
    <row r="349" spans="1:91">
      <c r="A349" s="160" t="str">
        <f>IF($D349=1,IF(所有護老者!A349="","",所有護老者!A349),"")</f>
        <v/>
      </c>
      <c r="B349" s="160" t="str">
        <f>IF($D349=1,IF(所有護老者!B349="","",所有護老者!B349),"")</f>
        <v/>
      </c>
      <c r="C349" s="160" t="str">
        <f>IF($D349=1,IF(所有護老者!D349="","",所有護老者!D349),"")</f>
        <v/>
      </c>
      <c r="D349" s="160" t="str">
        <f>IF(所有護老者!C349=1,1,"")</f>
        <v/>
      </c>
      <c r="E349" s="160" t="str">
        <f>IF($D349=1,IF(所有護老者!E349="","",所有護老者!E349),"")</f>
        <v/>
      </c>
      <c r="F349" s="160" t="str">
        <f>IF($D349=1,IF(所有護老者!F349="","",所有護老者!F349),"")</f>
        <v/>
      </c>
      <c r="G349" s="160" t="str">
        <f>IF($D349=1,IF(所有護老者!G349="","",所有護老者!G349),"")</f>
        <v/>
      </c>
      <c r="H349" s="160" t="str">
        <f>IF($D349=1,IF(所有護老者!H349="","",所有護老者!H349),"")</f>
        <v/>
      </c>
      <c r="I349" s="160" t="str">
        <f>IF($D349=1,IF(所有護老者!I349="","",所有護老者!I349),"")</f>
        <v/>
      </c>
      <c r="J349" s="160" t="str">
        <f>IF($D349=1,IF(所有護老者!J349="","",所有護老者!J349),"")</f>
        <v/>
      </c>
      <c r="K349" s="160" t="str">
        <f>IF($D349=1,IF(所有護老者!K349="","",所有護老者!K349),"")</f>
        <v/>
      </c>
      <c r="L349" s="160" t="str">
        <f>IF($D349=1,IF(所有護老者!L349="","",所有護老者!L349),"")</f>
        <v/>
      </c>
      <c r="M349" s="160" t="str">
        <f>IF($D349=1,IF(所有護老者!M349="","",所有護老者!M349),"")</f>
        <v/>
      </c>
      <c r="N349" s="160" t="str">
        <f>IF($D349=1,IF(所有護老者!N349="","",所有護老者!N349),"")</f>
        <v/>
      </c>
      <c r="O349" s="160" t="str">
        <f>IF($D349=1,IF(所有護老者!O349="","",所有護老者!O349),"")</f>
        <v/>
      </c>
      <c r="P349" s="160" t="str">
        <f>IF($D349=1,IF(所有護老者!P349="","",所有護老者!P349),"")</f>
        <v/>
      </c>
      <c r="Q349" s="160" t="str">
        <f>IF($D349=1,IF(所有護老者!Q349="","",所有護老者!Q349),"")</f>
        <v/>
      </c>
      <c r="R349" s="160" t="str">
        <f>IF($D349=1,IF(所有護老者!R349="","",所有護老者!R349),"")</f>
        <v/>
      </c>
      <c r="S349" s="160" t="str">
        <f>IF($D349=1,IF(所有護老者!S349="","",所有護老者!S349),"")</f>
        <v/>
      </c>
      <c r="T349" s="160" t="str">
        <f>IF($D349=1,IF(所有護老者!T349="","",所有護老者!T349),"")</f>
        <v/>
      </c>
      <c r="U349" s="160" t="str">
        <f>IF($D349=1,IF(所有護老者!U349="","",所有護老者!U349),"")</f>
        <v/>
      </c>
      <c r="V349" s="160" t="str">
        <f>IF($D349=1,IF(所有護老者!V349="","",所有護老者!V349),"")</f>
        <v/>
      </c>
      <c r="W349" s="160" t="str">
        <f>IF($D349=1,IF(所有護老者!W349="","",所有護老者!W349),"")</f>
        <v/>
      </c>
      <c r="X349" s="160" t="str">
        <f>IF($D349=1,IF(所有護老者!X349="","",所有護老者!X349),"")</f>
        <v/>
      </c>
      <c r="Y349" s="160" t="str">
        <f>IF($D349=1,IF(所有護老者!Y349="","",所有護老者!Y349),"")</f>
        <v/>
      </c>
      <c r="Z349" s="160" t="str">
        <f>IF($D349=1,IF(所有護老者!Z349="","",所有護老者!Z349),"")</f>
        <v/>
      </c>
      <c r="AA349" s="160" t="str">
        <f>IF($D349=1,IF(所有護老者!AA349="","",所有護老者!AA349),"")</f>
        <v/>
      </c>
      <c r="AB349" s="160" t="str">
        <f>IF($D349=1,IF(所有護老者!AB349="","",所有護老者!AB349),"")</f>
        <v/>
      </c>
      <c r="AC349" s="160" t="str">
        <f>IF($D349=1,IF(所有護老者!AC349="","",所有護老者!AC349),"")</f>
        <v/>
      </c>
      <c r="AD349" s="160" t="str">
        <f>IF($D349=1,IF(所有護老者!AD349="","",所有護老者!AD349),"")</f>
        <v/>
      </c>
      <c r="AE349" s="160" t="str">
        <f>IF($D349=1,IF(所有護老者!AE349="","",所有護老者!AE349),"")</f>
        <v/>
      </c>
      <c r="AF349" s="160" t="str">
        <f>IF($D349=1,IF(所有護老者!AF349="","",所有護老者!AF349),"")</f>
        <v/>
      </c>
      <c r="AG349" s="160" t="str">
        <f>IF($D349=1,IF(所有護老者!AG349="","",所有護老者!AG349),"")</f>
        <v/>
      </c>
      <c r="AH349" s="160" t="str">
        <f>IF(所有護老者!AK349="","",所有護老者!AK349)</f>
        <v/>
      </c>
      <c r="AI349" s="175" t="str">
        <f t="shared" si="157"/>
        <v/>
      </c>
      <c r="AJ349" s="175" t="str">
        <f t="shared" si="158"/>
        <v/>
      </c>
      <c r="AK349" s="175" t="str">
        <f t="shared" si="159"/>
        <v/>
      </c>
      <c r="AL349" s="175" t="str">
        <f t="shared" si="160"/>
        <v/>
      </c>
      <c r="AM349" s="175" t="str">
        <f t="shared" si="161"/>
        <v/>
      </c>
      <c r="AN349" s="175" t="str">
        <f t="shared" si="162"/>
        <v/>
      </c>
      <c r="AO349" s="175" t="str">
        <f t="shared" si="163"/>
        <v/>
      </c>
      <c r="AP349" s="175" t="str">
        <f t="shared" si="164"/>
        <v/>
      </c>
      <c r="AQ349" s="27">
        <f t="shared" si="165"/>
        <v>0</v>
      </c>
      <c r="AR349" s="27"/>
      <c r="AS349" s="27">
        <f t="shared" si="166"/>
        <v>0</v>
      </c>
      <c r="AT349" s="27">
        <f t="shared" si="167"/>
        <v>0</v>
      </c>
      <c r="AU349" s="27">
        <f t="shared" si="168"/>
        <v>0</v>
      </c>
      <c r="AV349" s="27">
        <f t="shared" si="169"/>
        <v>0</v>
      </c>
      <c r="AW349" s="27">
        <f t="shared" si="170"/>
        <v>0</v>
      </c>
      <c r="AX349" s="27">
        <f t="shared" si="171"/>
        <v>0</v>
      </c>
      <c r="AY349" s="27">
        <f t="shared" si="172"/>
        <v>0</v>
      </c>
      <c r="AZ349" s="27">
        <f t="shared" si="173"/>
        <v>0</v>
      </c>
      <c r="BA349" s="176"/>
      <c r="BB349" s="27">
        <f t="shared" si="174"/>
        <v>0</v>
      </c>
      <c r="BC349" s="176"/>
      <c r="BD349" s="276" t="str">
        <f t="shared" si="175"/>
        <v/>
      </c>
      <c r="BE349" s="176"/>
      <c r="BF349" s="27">
        <f t="shared" si="176"/>
        <v>0</v>
      </c>
      <c r="BG349" s="27">
        <f t="shared" si="177"/>
        <v>0</v>
      </c>
      <c r="BH349" s="27">
        <f t="shared" si="178"/>
        <v>0</v>
      </c>
      <c r="BI349" s="27">
        <f t="shared" si="179"/>
        <v>0</v>
      </c>
      <c r="BJ349" s="27">
        <f t="shared" si="180"/>
        <v>0</v>
      </c>
      <c r="BK349" s="27"/>
      <c r="BL349" s="166"/>
      <c r="BM349" s="166"/>
      <c r="BN349" s="166"/>
      <c r="BO349" s="166"/>
      <c r="BP349" s="166"/>
      <c r="BQ349" s="166"/>
      <c r="BR349" s="166"/>
      <c r="BS349" s="166"/>
      <c r="BT349" s="166"/>
      <c r="BU349" s="166"/>
      <c r="BV349" s="166"/>
      <c r="BW349" s="166"/>
      <c r="BX349" s="166"/>
      <c r="BY349" s="166"/>
      <c r="BZ349" s="166"/>
      <c r="CA349" s="166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</row>
    <row r="350" spans="1:91">
      <c r="A350" s="160" t="str">
        <f>IF($D350=1,IF(所有護老者!A350="","",所有護老者!A350),"")</f>
        <v/>
      </c>
      <c r="B350" s="160" t="str">
        <f>IF($D350=1,IF(所有護老者!B350="","",所有護老者!B350),"")</f>
        <v/>
      </c>
      <c r="C350" s="160" t="str">
        <f>IF($D350=1,IF(所有護老者!D350="","",所有護老者!D350),"")</f>
        <v/>
      </c>
      <c r="D350" s="160" t="str">
        <f>IF(所有護老者!C350=1,1,"")</f>
        <v/>
      </c>
      <c r="E350" s="160" t="str">
        <f>IF($D350=1,IF(所有護老者!E350="","",所有護老者!E350),"")</f>
        <v/>
      </c>
      <c r="F350" s="160" t="str">
        <f>IF($D350=1,IF(所有護老者!F350="","",所有護老者!F350),"")</f>
        <v/>
      </c>
      <c r="G350" s="160" t="str">
        <f>IF($D350=1,IF(所有護老者!G350="","",所有護老者!G350),"")</f>
        <v/>
      </c>
      <c r="H350" s="160" t="str">
        <f>IF($D350=1,IF(所有護老者!H350="","",所有護老者!H350),"")</f>
        <v/>
      </c>
      <c r="I350" s="160" t="str">
        <f>IF($D350=1,IF(所有護老者!I350="","",所有護老者!I350),"")</f>
        <v/>
      </c>
      <c r="J350" s="160" t="str">
        <f>IF($D350=1,IF(所有護老者!J350="","",所有護老者!J350),"")</f>
        <v/>
      </c>
      <c r="K350" s="160" t="str">
        <f>IF($D350=1,IF(所有護老者!K350="","",所有護老者!K350),"")</f>
        <v/>
      </c>
      <c r="L350" s="160" t="str">
        <f>IF($D350=1,IF(所有護老者!L350="","",所有護老者!L350),"")</f>
        <v/>
      </c>
      <c r="M350" s="160" t="str">
        <f>IF($D350=1,IF(所有護老者!M350="","",所有護老者!M350),"")</f>
        <v/>
      </c>
      <c r="N350" s="160" t="str">
        <f>IF($D350=1,IF(所有護老者!N350="","",所有護老者!N350),"")</f>
        <v/>
      </c>
      <c r="O350" s="160" t="str">
        <f>IF($D350=1,IF(所有護老者!O350="","",所有護老者!O350),"")</f>
        <v/>
      </c>
      <c r="P350" s="160" t="str">
        <f>IF($D350=1,IF(所有護老者!P350="","",所有護老者!P350),"")</f>
        <v/>
      </c>
      <c r="Q350" s="160" t="str">
        <f>IF($D350=1,IF(所有護老者!Q350="","",所有護老者!Q350),"")</f>
        <v/>
      </c>
      <c r="R350" s="160" t="str">
        <f>IF($D350=1,IF(所有護老者!R350="","",所有護老者!R350),"")</f>
        <v/>
      </c>
      <c r="S350" s="160" t="str">
        <f>IF($D350=1,IF(所有護老者!S350="","",所有護老者!S350),"")</f>
        <v/>
      </c>
      <c r="T350" s="160" t="str">
        <f>IF($D350=1,IF(所有護老者!T350="","",所有護老者!T350),"")</f>
        <v/>
      </c>
      <c r="U350" s="160" t="str">
        <f>IF($D350=1,IF(所有護老者!U350="","",所有護老者!U350),"")</f>
        <v/>
      </c>
      <c r="V350" s="160" t="str">
        <f>IF($D350=1,IF(所有護老者!V350="","",所有護老者!V350),"")</f>
        <v/>
      </c>
      <c r="W350" s="160" t="str">
        <f>IF($D350=1,IF(所有護老者!W350="","",所有護老者!W350),"")</f>
        <v/>
      </c>
      <c r="X350" s="160" t="str">
        <f>IF($D350=1,IF(所有護老者!X350="","",所有護老者!X350),"")</f>
        <v/>
      </c>
      <c r="Y350" s="160" t="str">
        <f>IF($D350=1,IF(所有護老者!Y350="","",所有護老者!Y350),"")</f>
        <v/>
      </c>
      <c r="Z350" s="160" t="str">
        <f>IF($D350=1,IF(所有護老者!Z350="","",所有護老者!Z350),"")</f>
        <v/>
      </c>
      <c r="AA350" s="160" t="str">
        <f>IF($D350=1,IF(所有護老者!AA350="","",所有護老者!AA350),"")</f>
        <v/>
      </c>
      <c r="AB350" s="160" t="str">
        <f>IF($D350=1,IF(所有護老者!AB350="","",所有護老者!AB350),"")</f>
        <v/>
      </c>
      <c r="AC350" s="160" t="str">
        <f>IF($D350=1,IF(所有護老者!AC350="","",所有護老者!AC350),"")</f>
        <v/>
      </c>
      <c r="AD350" s="160" t="str">
        <f>IF($D350=1,IF(所有護老者!AD350="","",所有護老者!AD350),"")</f>
        <v/>
      </c>
      <c r="AE350" s="160" t="str">
        <f>IF($D350=1,IF(所有護老者!AE350="","",所有護老者!AE350),"")</f>
        <v/>
      </c>
      <c r="AF350" s="160" t="str">
        <f>IF($D350=1,IF(所有護老者!AF350="","",所有護老者!AF350),"")</f>
        <v/>
      </c>
      <c r="AG350" s="160" t="str">
        <f>IF($D350=1,IF(所有護老者!AG350="","",所有護老者!AG350),"")</f>
        <v/>
      </c>
      <c r="AH350" s="160" t="str">
        <f>IF(所有護老者!AK350="","",所有護老者!AK350)</f>
        <v/>
      </c>
      <c r="AI350" s="175" t="str">
        <f t="shared" si="157"/>
        <v/>
      </c>
      <c r="AJ350" s="175" t="str">
        <f t="shared" si="158"/>
        <v/>
      </c>
      <c r="AK350" s="175" t="str">
        <f t="shared" si="159"/>
        <v/>
      </c>
      <c r="AL350" s="175" t="str">
        <f t="shared" si="160"/>
        <v/>
      </c>
      <c r="AM350" s="175" t="str">
        <f t="shared" si="161"/>
        <v/>
      </c>
      <c r="AN350" s="175" t="str">
        <f t="shared" si="162"/>
        <v/>
      </c>
      <c r="AO350" s="175" t="str">
        <f t="shared" si="163"/>
        <v/>
      </c>
      <c r="AP350" s="175" t="str">
        <f t="shared" si="164"/>
        <v/>
      </c>
      <c r="AQ350" s="27">
        <f t="shared" si="165"/>
        <v>0</v>
      </c>
      <c r="AR350" s="27"/>
      <c r="AS350" s="27">
        <f t="shared" si="166"/>
        <v>0</v>
      </c>
      <c r="AT350" s="27">
        <f t="shared" si="167"/>
        <v>0</v>
      </c>
      <c r="AU350" s="27">
        <f t="shared" si="168"/>
        <v>0</v>
      </c>
      <c r="AV350" s="27">
        <f t="shared" si="169"/>
        <v>0</v>
      </c>
      <c r="AW350" s="27">
        <f t="shared" si="170"/>
        <v>0</v>
      </c>
      <c r="AX350" s="27">
        <f t="shared" si="171"/>
        <v>0</v>
      </c>
      <c r="AY350" s="27">
        <f t="shared" si="172"/>
        <v>0</v>
      </c>
      <c r="AZ350" s="27">
        <f t="shared" si="173"/>
        <v>0</v>
      </c>
      <c r="BA350" s="176"/>
      <c r="BB350" s="27">
        <f t="shared" si="174"/>
        <v>0</v>
      </c>
      <c r="BC350" s="176"/>
      <c r="BD350" s="276" t="str">
        <f t="shared" si="175"/>
        <v/>
      </c>
      <c r="BE350" s="176"/>
      <c r="BF350" s="27">
        <f t="shared" si="176"/>
        <v>0</v>
      </c>
      <c r="BG350" s="27">
        <f t="shared" si="177"/>
        <v>0</v>
      </c>
      <c r="BH350" s="27">
        <f t="shared" si="178"/>
        <v>0</v>
      </c>
      <c r="BI350" s="27">
        <f t="shared" si="179"/>
        <v>0</v>
      </c>
      <c r="BJ350" s="27">
        <f t="shared" si="180"/>
        <v>0</v>
      </c>
      <c r="BK350" s="27"/>
      <c r="BL350" s="166"/>
      <c r="BM350" s="166"/>
      <c r="BN350" s="166"/>
      <c r="BO350" s="166"/>
      <c r="BP350" s="166"/>
      <c r="BQ350" s="166"/>
      <c r="BR350" s="166"/>
      <c r="BS350" s="166"/>
      <c r="BT350" s="166"/>
      <c r="BU350" s="166"/>
      <c r="BV350" s="166"/>
      <c r="BW350" s="166"/>
      <c r="BX350" s="166"/>
      <c r="BY350" s="166"/>
      <c r="BZ350" s="166"/>
      <c r="CA350" s="166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</row>
    <row r="351" spans="1:91">
      <c r="A351" s="160" t="str">
        <f>IF($D351=1,IF(所有護老者!A351="","",所有護老者!A351),"")</f>
        <v/>
      </c>
      <c r="B351" s="160" t="str">
        <f>IF($D351=1,IF(所有護老者!B351="","",所有護老者!B351),"")</f>
        <v/>
      </c>
      <c r="C351" s="160" t="str">
        <f>IF($D351=1,IF(所有護老者!D351="","",所有護老者!D351),"")</f>
        <v/>
      </c>
      <c r="D351" s="160" t="str">
        <f>IF(所有護老者!C351=1,1,"")</f>
        <v/>
      </c>
      <c r="E351" s="160" t="str">
        <f>IF($D351=1,IF(所有護老者!E351="","",所有護老者!E351),"")</f>
        <v/>
      </c>
      <c r="F351" s="160" t="str">
        <f>IF($D351=1,IF(所有護老者!F351="","",所有護老者!F351),"")</f>
        <v/>
      </c>
      <c r="G351" s="160" t="str">
        <f>IF($D351=1,IF(所有護老者!G351="","",所有護老者!G351),"")</f>
        <v/>
      </c>
      <c r="H351" s="160" t="str">
        <f>IF($D351=1,IF(所有護老者!H351="","",所有護老者!H351),"")</f>
        <v/>
      </c>
      <c r="I351" s="160" t="str">
        <f>IF($D351=1,IF(所有護老者!I351="","",所有護老者!I351),"")</f>
        <v/>
      </c>
      <c r="J351" s="160" t="str">
        <f>IF($D351=1,IF(所有護老者!J351="","",所有護老者!J351),"")</f>
        <v/>
      </c>
      <c r="K351" s="160" t="str">
        <f>IF($D351=1,IF(所有護老者!K351="","",所有護老者!K351),"")</f>
        <v/>
      </c>
      <c r="L351" s="160" t="str">
        <f>IF($D351=1,IF(所有護老者!L351="","",所有護老者!L351),"")</f>
        <v/>
      </c>
      <c r="M351" s="160" t="str">
        <f>IF($D351=1,IF(所有護老者!M351="","",所有護老者!M351),"")</f>
        <v/>
      </c>
      <c r="N351" s="160" t="str">
        <f>IF($D351=1,IF(所有護老者!N351="","",所有護老者!N351),"")</f>
        <v/>
      </c>
      <c r="O351" s="160" t="str">
        <f>IF($D351=1,IF(所有護老者!O351="","",所有護老者!O351),"")</f>
        <v/>
      </c>
      <c r="P351" s="160" t="str">
        <f>IF($D351=1,IF(所有護老者!P351="","",所有護老者!P351),"")</f>
        <v/>
      </c>
      <c r="Q351" s="160" t="str">
        <f>IF($D351=1,IF(所有護老者!Q351="","",所有護老者!Q351),"")</f>
        <v/>
      </c>
      <c r="R351" s="160" t="str">
        <f>IF($D351=1,IF(所有護老者!R351="","",所有護老者!R351),"")</f>
        <v/>
      </c>
      <c r="S351" s="160" t="str">
        <f>IF($D351=1,IF(所有護老者!S351="","",所有護老者!S351),"")</f>
        <v/>
      </c>
      <c r="T351" s="160" t="str">
        <f>IF($D351=1,IF(所有護老者!T351="","",所有護老者!T351),"")</f>
        <v/>
      </c>
      <c r="U351" s="160" t="str">
        <f>IF($D351=1,IF(所有護老者!U351="","",所有護老者!U351),"")</f>
        <v/>
      </c>
      <c r="V351" s="160" t="str">
        <f>IF($D351=1,IF(所有護老者!V351="","",所有護老者!V351),"")</f>
        <v/>
      </c>
      <c r="W351" s="160" t="str">
        <f>IF($D351=1,IF(所有護老者!W351="","",所有護老者!W351),"")</f>
        <v/>
      </c>
      <c r="X351" s="160" t="str">
        <f>IF($D351=1,IF(所有護老者!X351="","",所有護老者!X351),"")</f>
        <v/>
      </c>
      <c r="Y351" s="160" t="str">
        <f>IF($D351=1,IF(所有護老者!Y351="","",所有護老者!Y351),"")</f>
        <v/>
      </c>
      <c r="Z351" s="160" t="str">
        <f>IF($D351=1,IF(所有護老者!Z351="","",所有護老者!Z351),"")</f>
        <v/>
      </c>
      <c r="AA351" s="160" t="str">
        <f>IF($D351=1,IF(所有護老者!AA351="","",所有護老者!AA351),"")</f>
        <v/>
      </c>
      <c r="AB351" s="160" t="str">
        <f>IF($D351=1,IF(所有護老者!AB351="","",所有護老者!AB351),"")</f>
        <v/>
      </c>
      <c r="AC351" s="160" t="str">
        <f>IF($D351=1,IF(所有護老者!AC351="","",所有護老者!AC351),"")</f>
        <v/>
      </c>
      <c r="AD351" s="160" t="str">
        <f>IF($D351=1,IF(所有護老者!AD351="","",所有護老者!AD351),"")</f>
        <v/>
      </c>
      <c r="AE351" s="160" t="str">
        <f>IF($D351=1,IF(所有護老者!AE351="","",所有護老者!AE351),"")</f>
        <v/>
      </c>
      <c r="AF351" s="160" t="str">
        <f>IF($D351=1,IF(所有護老者!AF351="","",所有護老者!AF351),"")</f>
        <v/>
      </c>
      <c r="AG351" s="160" t="str">
        <f>IF($D351=1,IF(所有護老者!AG351="","",所有護老者!AG351),"")</f>
        <v/>
      </c>
      <c r="AH351" s="160" t="str">
        <f>IF(所有護老者!AK351="","",所有護老者!AK351)</f>
        <v/>
      </c>
      <c r="AI351" s="175" t="str">
        <f t="shared" si="157"/>
        <v/>
      </c>
      <c r="AJ351" s="175" t="str">
        <f t="shared" si="158"/>
        <v/>
      </c>
      <c r="AK351" s="175" t="str">
        <f t="shared" si="159"/>
        <v/>
      </c>
      <c r="AL351" s="175" t="str">
        <f t="shared" si="160"/>
        <v/>
      </c>
      <c r="AM351" s="175" t="str">
        <f t="shared" si="161"/>
        <v/>
      </c>
      <c r="AN351" s="175" t="str">
        <f t="shared" si="162"/>
        <v/>
      </c>
      <c r="AO351" s="175" t="str">
        <f t="shared" si="163"/>
        <v/>
      </c>
      <c r="AP351" s="175" t="str">
        <f t="shared" si="164"/>
        <v/>
      </c>
      <c r="AQ351" s="27">
        <f t="shared" si="165"/>
        <v>0</v>
      </c>
      <c r="AR351" s="27"/>
      <c r="AS351" s="27">
        <f t="shared" si="166"/>
        <v>0</v>
      </c>
      <c r="AT351" s="27">
        <f t="shared" si="167"/>
        <v>0</v>
      </c>
      <c r="AU351" s="27">
        <f t="shared" si="168"/>
        <v>0</v>
      </c>
      <c r="AV351" s="27">
        <f t="shared" si="169"/>
        <v>0</v>
      </c>
      <c r="AW351" s="27">
        <f t="shared" si="170"/>
        <v>0</v>
      </c>
      <c r="AX351" s="27">
        <f t="shared" si="171"/>
        <v>0</v>
      </c>
      <c r="AY351" s="27">
        <f t="shared" si="172"/>
        <v>0</v>
      </c>
      <c r="AZ351" s="27">
        <f t="shared" si="173"/>
        <v>0</v>
      </c>
      <c r="BA351" s="176"/>
      <c r="BB351" s="27">
        <f t="shared" si="174"/>
        <v>0</v>
      </c>
      <c r="BC351" s="176"/>
      <c r="BD351" s="276" t="str">
        <f t="shared" si="175"/>
        <v/>
      </c>
      <c r="BE351" s="176"/>
      <c r="BF351" s="27">
        <f t="shared" si="176"/>
        <v>0</v>
      </c>
      <c r="BG351" s="27">
        <f t="shared" si="177"/>
        <v>0</v>
      </c>
      <c r="BH351" s="27">
        <f t="shared" si="178"/>
        <v>0</v>
      </c>
      <c r="BI351" s="27">
        <f t="shared" si="179"/>
        <v>0</v>
      </c>
      <c r="BJ351" s="27">
        <f t="shared" si="180"/>
        <v>0</v>
      </c>
      <c r="BK351" s="27"/>
      <c r="BL351" s="166"/>
      <c r="BM351" s="166"/>
      <c r="BN351" s="166"/>
      <c r="BO351" s="166"/>
      <c r="BP351" s="166"/>
      <c r="BQ351" s="166"/>
      <c r="BR351" s="166"/>
      <c r="BS351" s="166"/>
      <c r="BT351" s="166"/>
      <c r="BU351" s="166"/>
      <c r="BV351" s="166"/>
      <c r="BW351" s="166"/>
      <c r="BX351" s="166"/>
      <c r="BY351" s="166"/>
      <c r="BZ351" s="166"/>
      <c r="CA351" s="166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</row>
    <row r="352" spans="1:91">
      <c r="A352" s="160" t="str">
        <f>IF($D352=1,IF(所有護老者!A352="","",所有護老者!A352),"")</f>
        <v/>
      </c>
      <c r="B352" s="160" t="str">
        <f>IF($D352=1,IF(所有護老者!B352="","",所有護老者!B352),"")</f>
        <v/>
      </c>
      <c r="C352" s="160" t="str">
        <f>IF($D352=1,IF(所有護老者!D352="","",所有護老者!D352),"")</f>
        <v/>
      </c>
      <c r="D352" s="160" t="str">
        <f>IF(所有護老者!C352=1,1,"")</f>
        <v/>
      </c>
      <c r="E352" s="160" t="str">
        <f>IF($D352=1,IF(所有護老者!E352="","",所有護老者!E352),"")</f>
        <v/>
      </c>
      <c r="F352" s="160" t="str">
        <f>IF($D352=1,IF(所有護老者!F352="","",所有護老者!F352),"")</f>
        <v/>
      </c>
      <c r="G352" s="160" t="str">
        <f>IF($D352=1,IF(所有護老者!G352="","",所有護老者!G352),"")</f>
        <v/>
      </c>
      <c r="H352" s="160" t="str">
        <f>IF($D352=1,IF(所有護老者!H352="","",所有護老者!H352),"")</f>
        <v/>
      </c>
      <c r="I352" s="160" t="str">
        <f>IF($D352=1,IF(所有護老者!I352="","",所有護老者!I352),"")</f>
        <v/>
      </c>
      <c r="J352" s="160" t="str">
        <f>IF($D352=1,IF(所有護老者!J352="","",所有護老者!J352),"")</f>
        <v/>
      </c>
      <c r="K352" s="160" t="str">
        <f>IF($D352=1,IF(所有護老者!K352="","",所有護老者!K352),"")</f>
        <v/>
      </c>
      <c r="L352" s="160" t="str">
        <f>IF($D352=1,IF(所有護老者!L352="","",所有護老者!L352),"")</f>
        <v/>
      </c>
      <c r="M352" s="160" t="str">
        <f>IF($D352=1,IF(所有護老者!M352="","",所有護老者!M352),"")</f>
        <v/>
      </c>
      <c r="N352" s="160" t="str">
        <f>IF($D352=1,IF(所有護老者!N352="","",所有護老者!N352),"")</f>
        <v/>
      </c>
      <c r="O352" s="160" t="str">
        <f>IF($D352=1,IF(所有護老者!O352="","",所有護老者!O352),"")</f>
        <v/>
      </c>
      <c r="P352" s="160" t="str">
        <f>IF($D352=1,IF(所有護老者!P352="","",所有護老者!P352),"")</f>
        <v/>
      </c>
      <c r="Q352" s="160" t="str">
        <f>IF($D352=1,IF(所有護老者!Q352="","",所有護老者!Q352),"")</f>
        <v/>
      </c>
      <c r="R352" s="160" t="str">
        <f>IF($D352=1,IF(所有護老者!R352="","",所有護老者!R352),"")</f>
        <v/>
      </c>
      <c r="S352" s="160" t="str">
        <f>IF($D352=1,IF(所有護老者!S352="","",所有護老者!S352),"")</f>
        <v/>
      </c>
      <c r="T352" s="160" t="str">
        <f>IF($D352=1,IF(所有護老者!T352="","",所有護老者!T352),"")</f>
        <v/>
      </c>
      <c r="U352" s="160" t="str">
        <f>IF($D352=1,IF(所有護老者!U352="","",所有護老者!U352),"")</f>
        <v/>
      </c>
      <c r="V352" s="160" t="str">
        <f>IF($D352=1,IF(所有護老者!V352="","",所有護老者!V352),"")</f>
        <v/>
      </c>
      <c r="W352" s="160" t="str">
        <f>IF($D352=1,IF(所有護老者!W352="","",所有護老者!W352),"")</f>
        <v/>
      </c>
      <c r="X352" s="160" t="str">
        <f>IF($D352=1,IF(所有護老者!X352="","",所有護老者!X352),"")</f>
        <v/>
      </c>
      <c r="Y352" s="160" t="str">
        <f>IF($D352=1,IF(所有護老者!Y352="","",所有護老者!Y352),"")</f>
        <v/>
      </c>
      <c r="Z352" s="160" t="str">
        <f>IF($D352=1,IF(所有護老者!Z352="","",所有護老者!Z352),"")</f>
        <v/>
      </c>
      <c r="AA352" s="160" t="str">
        <f>IF($D352=1,IF(所有護老者!AA352="","",所有護老者!AA352),"")</f>
        <v/>
      </c>
      <c r="AB352" s="160" t="str">
        <f>IF($D352=1,IF(所有護老者!AB352="","",所有護老者!AB352),"")</f>
        <v/>
      </c>
      <c r="AC352" s="160" t="str">
        <f>IF($D352=1,IF(所有護老者!AC352="","",所有護老者!AC352),"")</f>
        <v/>
      </c>
      <c r="AD352" s="160" t="str">
        <f>IF($D352=1,IF(所有護老者!AD352="","",所有護老者!AD352),"")</f>
        <v/>
      </c>
      <c r="AE352" s="160" t="str">
        <f>IF($D352=1,IF(所有護老者!AE352="","",所有護老者!AE352),"")</f>
        <v/>
      </c>
      <c r="AF352" s="160" t="str">
        <f>IF($D352=1,IF(所有護老者!AF352="","",所有護老者!AF352),"")</f>
        <v/>
      </c>
      <c r="AG352" s="160" t="str">
        <f>IF($D352=1,IF(所有護老者!AG352="","",所有護老者!AG352),"")</f>
        <v/>
      </c>
      <c r="AH352" s="160" t="str">
        <f>IF(所有護老者!AK352="","",所有護老者!AK352)</f>
        <v/>
      </c>
      <c r="AI352" s="175" t="str">
        <f t="shared" si="157"/>
        <v/>
      </c>
      <c r="AJ352" s="175" t="str">
        <f t="shared" si="158"/>
        <v/>
      </c>
      <c r="AK352" s="175" t="str">
        <f t="shared" si="159"/>
        <v/>
      </c>
      <c r="AL352" s="175" t="str">
        <f t="shared" si="160"/>
        <v/>
      </c>
      <c r="AM352" s="175" t="str">
        <f t="shared" si="161"/>
        <v/>
      </c>
      <c r="AN352" s="175" t="str">
        <f t="shared" si="162"/>
        <v/>
      </c>
      <c r="AO352" s="175" t="str">
        <f t="shared" si="163"/>
        <v/>
      </c>
      <c r="AP352" s="175" t="str">
        <f t="shared" si="164"/>
        <v/>
      </c>
      <c r="AQ352" s="27">
        <f t="shared" si="165"/>
        <v>0</v>
      </c>
      <c r="AR352" s="27"/>
      <c r="AS352" s="27">
        <f t="shared" si="166"/>
        <v>0</v>
      </c>
      <c r="AT352" s="27">
        <f t="shared" si="167"/>
        <v>0</v>
      </c>
      <c r="AU352" s="27">
        <f t="shared" si="168"/>
        <v>0</v>
      </c>
      <c r="AV352" s="27">
        <f t="shared" si="169"/>
        <v>0</v>
      </c>
      <c r="AW352" s="27">
        <f t="shared" si="170"/>
        <v>0</v>
      </c>
      <c r="AX352" s="27">
        <f t="shared" si="171"/>
        <v>0</v>
      </c>
      <c r="AY352" s="27">
        <f t="shared" si="172"/>
        <v>0</v>
      </c>
      <c r="AZ352" s="27">
        <f t="shared" si="173"/>
        <v>0</v>
      </c>
      <c r="BA352" s="176"/>
      <c r="BB352" s="27">
        <f t="shared" si="174"/>
        <v>0</v>
      </c>
      <c r="BC352" s="176"/>
      <c r="BD352" s="276" t="str">
        <f t="shared" si="175"/>
        <v/>
      </c>
      <c r="BE352" s="176"/>
      <c r="BF352" s="27">
        <f t="shared" si="176"/>
        <v>0</v>
      </c>
      <c r="BG352" s="27">
        <f t="shared" si="177"/>
        <v>0</v>
      </c>
      <c r="BH352" s="27">
        <f t="shared" si="178"/>
        <v>0</v>
      </c>
      <c r="BI352" s="27">
        <f t="shared" si="179"/>
        <v>0</v>
      </c>
      <c r="BJ352" s="27">
        <f t="shared" si="180"/>
        <v>0</v>
      </c>
      <c r="BK352" s="27"/>
      <c r="BL352" s="166"/>
      <c r="BM352" s="166"/>
      <c r="BN352" s="166"/>
      <c r="BO352" s="166"/>
      <c r="BP352" s="166"/>
      <c r="BQ352" s="166"/>
      <c r="BR352" s="166"/>
      <c r="BS352" s="166"/>
      <c r="BT352" s="166"/>
      <c r="BU352" s="166"/>
      <c r="BV352" s="166"/>
      <c r="BW352" s="166"/>
      <c r="BX352" s="166"/>
      <c r="BY352" s="166"/>
      <c r="BZ352" s="166"/>
      <c r="CA352" s="166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</row>
    <row r="353" spans="1:91">
      <c r="A353" s="160" t="str">
        <f>IF($D353=1,IF(所有護老者!A353="","",所有護老者!A353),"")</f>
        <v/>
      </c>
      <c r="B353" s="160" t="str">
        <f>IF($D353=1,IF(所有護老者!B353="","",所有護老者!B353),"")</f>
        <v/>
      </c>
      <c r="C353" s="160" t="str">
        <f>IF($D353=1,IF(所有護老者!D353="","",所有護老者!D353),"")</f>
        <v/>
      </c>
      <c r="D353" s="160" t="str">
        <f>IF(所有護老者!C353=1,1,"")</f>
        <v/>
      </c>
      <c r="E353" s="160" t="str">
        <f>IF($D353=1,IF(所有護老者!E353="","",所有護老者!E353),"")</f>
        <v/>
      </c>
      <c r="F353" s="160" t="str">
        <f>IF($D353=1,IF(所有護老者!F353="","",所有護老者!F353),"")</f>
        <v/>
      </c>
      <c r="G353" s="160" t="str">
        <f>IF($D353=1,IF(所有護老者!G353="","",所有護老者!G353),"")</f>
        <v/>
      </c>
      <c r="H353" s="160" t="str">
        <f>IF($D353=1,IF(所有護老者!H353="","",所有護老者!H353),"")</f>
        <v/>
      </c>
      <c r="I353" s="160" t="str">
        <f>IF($D353=1,IF(所有護老者!I353="","",所有護老者!I353),"")</f>
        <v/>
      </c>
      <c r="J353" s="160" t="str">
        <f>IF($D353=1,IF(所有護老者!J353="","",所有護老者!J353),"")</f>
        <v/>
      </c>
      <c r="K353" s="160" t="str">
        <f>IF($D353=1,IF(所有護老者!K353="","",所有護老者!K353),"")</f>
        <v/>
      </c>
      <c r="L353" s="160" t="str">
        <f>IF($D353=1,IF(所有護老者!L353="","",所有護老者!L353),"")</f>
        <v/>
      </c>
      <c r="M353" s="160" t="str">
        <f>IF($D353=1,IF(所有護老者!M353="","",所有護老者!M353),"")</f>
        <v/>
      </c>
      <c r="N353" s="160" t="str">
        <f>IF($D353=1,IF(所有護老者!N353="","",所有護老者!N353),"")</f>
        <v/>
      </c>
      <c r="O353" s="160" t="str">
        <f>IF($D353=1,IF(所有護老者!O353="","",所有護老者!O353),"")</f>
        <v/>
      </c>
      <c r="P353" s="160" t="str">
        <f>IF($D353=1,IF(所有護老者!P353="","",所有護老者!P353),"")</f>
        <v/>
      </c>
      <c r="Q353" s="160" t="str">
        <f>IF($D353=1,IF(所有護老者!Q353="","",所有護老者!Q353),"")</f>
        <v/>
      </c>
      <c r="R353" s="160" t="str">
        <f>IF($D353=1,IF(所有護老者!R353="","",所有護老者!R353),"")</f>
        <v/>
      </c>
      <c r="S353" s="160" t="str">
        <f>IF($D353=1,IF(所有護老者!S353="","",所有護老者!S353),"")</f>
        <v/>
      </c>
      <c r="T353" s="160" t="str">
        <f>IF($D353=1,IF(所有護老者!T353="","",所有護老者!T353),"")</f>
        <v/>
      </c>
      <c r="U353" s="160" t="str">
        <f>IF($D353=1,IF(所有護老者!U353="","",所有護老者!U353),"")</f>
        <v/>
      </c>
      <c r="V353" s="160" t="str">
        <f>IF($D353=1,IF(所有護老者!V353="","",所有護老者!V353),"")</f>
        <v/>
      </c>
      <c r="W353" s="160" t="str">
        <f>IF($D353=1,IF(所有護老者!W353="","",所有護老者!W353),"")</f>
        <v/>
      </c>
      <c r="X353" s="160" t="str">
        <f>IF($D353=1,IF(所有護老者!X353="","",所有護老者!X353),"")</f>
        <v/>
      </c>
      <c r="Y353" s="160" t="str">
        <f>IF($D353=1,IF(所有護老者!Y353="","",所有護老者!Y353),"")</f>
        <v/>
      </c>
      <c r="Z353" s="160" t="str">
        <f>IF($D353=1,IF(所有護老者!Z353="","",所有護老者!Z353),"")</f>
        <v/>
      </c>
      <c r="AA353" s="160" t="str">
        <f>IF($D353=1,IF(所有護老者!AA353="","",所有護老者!AA353),"")</f>
        <v/>
      </c>
      <c r="AB353" s="160" t="str">
        <f>IF($D353=1,IF(所有護老者!AB353="","",所有護老者!AB353),"")</f>
        <v/>
      </c>
      <c r="AC353" s="160" t="str">
        <f>IF($D353=1,IF(所有護老者!AC353="","",所有護老者!AC353),"")</f>
        <v/>
      </c>
      <c r="AD353" s="160" t="str">
        <f>IF($D353=1,IF(所有護老者!AD353="","",所有護老者!AD353),"")</f>
        <v/>
      </c>
      <c r="AE353" s="160" t="str">
        <f>IF($D353=1,IF(所有護老者!AE353="","",所有護老者!AE353),"")</f>
        <v/>
      </c>
      <c r="AF353" s="160" t="str">
        <f>IF($D353=1,IF(所有護老者!AF353="","",所有護老者!AF353),"")</f>
        <v/>
      </c>
      <c r="AG353" s="160" t="str">
        <f>IF($D353=1,IF(所有護老者!AG353="","",所有護老者!AG353),"")</f>
        <v/>
      </c>
      <c r="AH353" s="160" t="str">
        <f>IF(所有護老者!AK353="","",所有護老者!AK353)</f>
        <v/>
      </c>
      <c r="AI353" s="175" t="str">
        <f t="shared" si="157"/>
        <v/>
      </c>
      <c r="AJ353" s="175" t="str">
        <f t="shared" si="158"/>
        <v/>
      </c>
      <c r="AK353" s="175" t="str">
        <f t="shared" si="159"/>
        <v/>
      </c>
      <c r="AL353" s="175" t="str">
        <f t="shared" si="160"/>
        <v/>
      </c>
      <c r="AM353" s="175" t="str">
        <f t="shared" si="161"/>
        <v/>
      </c>
      <c r="AN353" s="175" t="str">
        <f t="shared" si="162"/>
        <v/>
      </c>
      <c r="AO353" s="175" t="str">
        <f t="shared" si="163"/>
        <v/>
      </c>
      <c r="AP353" s="175" t="str">
        <f t="shared" si="164"/>
        <v/>
      </c>
      <c r="AQ353" s="27">
        <f t="shared" si="165"/>
        <v>0</v>
      </c>
      <c r="AR353" s="27"/>
      <c r="AS353" s="27">
        <f t="shared" si="166"/>
        <v>0</v>
      </c>
      <c r="AT353" s="27">
        <f t="shared" si="167"/>
        <v>0</v>
      </c>
      <c r="AU353" s="27">
        <f t="shared" si="168"/>
        <v>0</v>
      </c>
      <c r="AV353" s="27">
        <f t="shared" si="169"/>
        <v>0</v>
      </c>
      <c r="AW353" s="27">
        <f t="shared" si="170"/>
        <v>0</v>
      </c>
      <c r="AX353" s="27">
        <f t="shared" si="171"/>
        <v>0</v>
      </c>
      <c r="AY353" s="27">
        <f t="shared" si="172"/>
        <v>0</v>
      </c>
      <c r="AZ353" s="27">
        <f t="shared" si="173"/>
        <v>0</v>
      </c>
      <c r="BA353" s="176"/>
      <c r="BB353" s="27">
        <f t="shared" si="174"/>
        <v>0</v>
      </c>
      <c r="BC353" s="176"/>
      <c r="BD353" s="276" t="str">
        <f t="shared" si="175"/>
        <v/>
      </c>
      <c r="BE353" s="176"/>
      <c r="BF353" s="27">
        <f t="shared" si="176"/>
        <v>0</v>
      </c>
      <c r="BG353" s="27">
        <f t="shared" si="177"/>
        <v>0</v>
      </c>
      <c r="BH353" s="27">
        <f t="shared" si="178"/>
        <v>0</v>
      </c>
      <c r="BI353" s="27">
        <f t="shared" si="179"/>
        <v>0</v>
      </c>
      <c r="BJ353" s="27">
        <f t="shared" si="180"/>
        <v>0</v>
      </c>
      <c r="BK353" s="27"/>
      <c r="BL353" s="166"/>
      <c r="BM353" s="166"/>
      <c r="BN353" s="166"/>
      <c r="BO353" s="166"/>
      <c r="BP353" s="166"/>
      <c r="BQ353" s="166"/>
      <c r="BR353" s="166"/>
      <c r="BS353" s="166"/>
      <c r="BT353" s="166"/>
      <c r="BU353" s="166"/>
      <c r="BV353" s="166"/>
      <c r="BW353" s="166"/>
      <c r="BX353" s="166"/>
      <c r="BY353" s="166"/>
      <c r="BZ353" s="166"/>
      <c r="CA353" s="166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</row>
    <row r="354" spans="1:91">
      <c r="A354" s="160" t="str">
        <f>IF($D354=1,IF(所有護老者!A354="","",所有護老者!A354),"")</f>
        <v/>
      </c>
      <c r="B354" s="160" t="str">
        <f>IF($D354=1,IF(所有護老者!B354="","",所有護老者!B354),"")</f>
        <v/>
      </c>
      <c r="C354" s="160" t="str">
        <f>IF($D354=1,IF(所有護老者!D354="","",所有護老者!D354),"")</f>
        <v/>
      </c>
      <c r="D354" s="160" t="str">
        <f>IF(所有護老者!C354=1,1,"")</f>
        <v/>
      </c>
      <c r="E354" s="160" t="str">
        <f>IF($D354=1,IF(所有護老者!E354="","",所有護老者!E354),"")</f>
        <v/>
      </c>
      <c r="F354" s="160" t="str">
        <f>IF($D354=1,IF(所有護老者!F354="","",所有護老者!F354),"")</f>
        <v/>
      </c>
      <c r="G354" s="160" t="str">
        <f>IF($D354=1,IF(所有護老者!G354="","",所有護老者!G354),"")</f>
        <v/>
      </c>
      <c r="H354" s="160" t="str">
        <f>IF($D354=1,IF(所有護老者!H354="","",所有護老者!H354),"")</f>
        <v/>
      </c>
      <c r="I354" s="160" t="str">
        <f>IF($D354=1,IF(所有護老者!I354="","",所有護老者!I354),"")</f>
        <v/>
      </c>
      <c r="J354" s="160" t="str">
        <f>IF($D354=1,IF(所有護老者!J354="","",所有護老者!J354),"")</f>
        <v/>
      </c>
      <c r="K354" s="160" t="str">
        <f>IF($D354=1,IF(所有護老者!K354="","",所有護老者!K354),"")</f>
        <v/>
      </c>
      <c r="L354" s="160" t="str">
        <f>IF($D354=1,IF(所有護老者!L354="","",所有護老者!L354),"")</f>
        <v/>
      </c>
      <c r="M354" s="160" t="str">
        <f>IF($D354=1,IF(所有護老者!M354="","",所有護老者!M354),"")</f>
        <v/>
      </c>
      <c r="N354" s="160" t="str">
        <f>IF($D354=1,IF(所有護老者!N354="","",所有護老者!N354),"")</f>
        <v/>
      </c>
      <c r="O354" s="160" t="str">
        <f>IF($D354=1,IF(所有護老者!O354="","",所有護老者!O354),"")</f>
        <v/>
      </c>
      <c r="P354" s="160" t="str">
        <f>IF($D354=1,IF(所有護老者!P354="","",所有護老者!P354),"")</f>
        <v/>
      </c>
      <c r="Q354" s="160" t="str">
        <f>IF($D354=1,IF(所有護老者!Q354="","",所有護老者!Q354),"")</f>
        <v/>
      </c>
      <c r="R354" s="160" t="str">
        <f>IF($D354=1,IF(所有護老者!R354="","",所有護老者!R354),"")</f>
        <v/>
      </c>
      <c r="S354" s="160" t="str">
        <f>IF($D354=1,IF(所有護老者!S354="","",所有護老者!S354),"")</f>
        <v/>
      </c>
      <c r="T354" s="160" t="str">
        <f>IF($D354=1,IF(所有護老者!T354="","",所有護老者!T354),"")</f>
        <v/>
      </c>
      <c r="U354" s="160" t="str">
        <f>IF($D354=1,IF(所有護老者!U354="","",所有護老者!U354),"")</f>
        <v/>
      </c>
      <c r="V354" s="160" t="str">
        <f>IF($D354=1,IF(所有護老者!V354="","",所有護老者!V354),"")</f>
        <v/>
      </c>
      <c r="W354" s="160" t="str">
        <f>IF($D354=1,IF(所有護老者!W354="","",所有護老者!W354),"")</f>
        <v/>
      </c>
      <c r="X354" s="160" t="str">
        <f>IF($D354=1,IF(所有護老者!X354="","",所有護老者!X354),"")</f>
        <v/>
      </c>
      <c r="Y354" s="160" t="str">
        <f>IF($D354=1,IF(所有護老者!Y354="","",所有護老者!Y354),"")</f>
        <v/>
      </c>
      <c r="Z354" s="160" t="str">
        <f>IF($D354=1,IF(所有護老者!Z354="","",所有護老者!Z354),"")</f>
        <v/>
      </c>
      <c r="AA354" s="160" t="str">
        <f>IF($D354=1,IF(所有護老者!AA354="","",所有護老者!AA354),"")</f>
        <v/>
      </c>
      <c r="AB354" s="160" t="str">
        <f>IF($D354=1,IF(所有護老者!AB354="","",所有護老者!AB354),"")</f>
        <v/>
      </c>
      <c r="AC354" s="160" t="str">
        <f>IF($D354=1,IF(所有護老者!AC354="","",所有護老者!AC354),"")</f>
        <v/>
      </c>
      <c r="AD354" s="160" t="str">
        <f>IF($D354=1,IF(所有護老者!AD354="","",所有護老者!AD354),"")</f>
        <v/>
      </c>
      <c r="AE354" s="160" t="str">
        <f>IF($D354=1,IF(所有護老者!AE354="","",所有護老者!AE354),"")</f>
        <v/>
      </c>
      <c r="AF354" s="160" t="str">
        <f>IF($D354=1,IF(所有護老者!AF354="","",所有護老者!AF354),"")</f>
        <v/>
      </c>
      <c r="AG354" s="160" t="str">
        <f>IF($D354=1,IF(所有護老者!AG354="","",所有護老者!AG354),"")</f>
        <v/>
      </c>
      <c r="AH354" s="160" t="str">
        <f>IF(所有護老者!AK354="","",所有護老者!AK354)</f>
        <v/>
      </c>
      <c r="AI354" s="175" t="str">
        <f t="shared" si="157"/>
        <v/>
      </c>
      <c r="AJ354" s="175" t="str">
        <f t="shared" si="158"/>
        <v/>
      </c>
      <c r="AK354" s="175" t="str">
        <f t="shared" si="159"/>
        <v/>
      </c>
      <c r="AL354" s="175" t="str">
        <f t="shared" si="160"/>
        <v/>
      </c>
      <c r="AM354" s="175" t="str">
        <f t="shared" si="161"/>
        <v/>
      </c>
      <c r="AN354" s="175" t="str">
        <f t="shared" si="162"/>
        <v/>
      </c>
      <c r="AO354" s="175" t="str">
        <f t="shared" si="163"/>
        <v/>
      </c>
      <c r="AP354" s="175" t="str">
        <f t="shared" si="164"/>
        <v/>
      </c>
      <c r="AQ354" s="27">
        <f t="shared" si="165"/>
        <v>0</v>
      </c>
      <c r="AR354" s="27"/>
      <c r="AS354" s="27">
        <f t="shared" si="166"/>
        <v>0</v>
      </c>
      <c r="AT354" s="27">
        <f t="shared" si="167"/>
        <v>0</v>
      </c>
      <c r="AU354" s="27">
        <f t="shared" si="168"/>
        <v>0</v>
      </c>
      <c r="AV354" s="27">
        <f t="shared" si="169"/>
        <v>0</v>
      </c>
      <c r="AW354" s="27">
        <f t="shared" si="170"/>
        <v>0</v>
      </c>
      <c r="AX354" s="27">
        <f t="shared" si="171"/>
        <v>0</v>
      </c>
      <c r="AY354" s="27">
        <f t="shared" si="172"/>
        <v>0</v>
      </c>
      <c r="AZ354" s="27">
        <f t="shared" si="173"/>
        <v>0</v>
      </c>
      <c r="BA354" s="176"/>
      <c r="BB354" s="27">
        <f t="shared" si="174"/>
        <v>0</v>
      </c>
      <c r="BC354" s="176"/>
      <c r="BD354" s="276" t="str">
        <f t="shared" si="175"/>
        <v/>
      </c>
      <c r="BE354" s="176"/>
      <c r="BF354" s="27">
        <f t="shared" si="176"/>
        <v>0</v>
      </c>
      <c r="BG354" s="27">
        <f t="shared" si="177"/>
        <v>0</v>
      </c>
      <c r="BH354" s="27">
        <f t="shared" si="178"/>
        <v>0</v>
      </c>
      <c r="BI354" s="27">
        <f t="shared" si="179"/>
        <v>0</v>
      </c>
      <c r="BJ354" s="27">
        <f t="shared" si="180"/>
        <v>0</v>
      </c>
      <c r="BK354" s="27"/>
      <c r="BL354" s="166"/>
      <c r="BM354" s="166"/>
      <c r="BN354" s="166"/>
      <c r="BO354" s="166"/>
      <c r="BP354" s="166"/>
      <c r="BQ354" s="166"/>
      <c r="BR354" s="166"/>
      <c r="BS354" s="166"/>
      <c r="BT354" s="166"/>
      <c r="BU354" s="166"/>
      <c r="BV354" s="166"/>
      <c r="BW354" s="166"/>
      <c r="BX354" s="166"/>
      <c r="BY354" s="166"/>
      <c r="BZ354" s="166"/>
      <c r="CA354" s="166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</row>
    <row r="355" spans="1:91">
      <c r="A355" s="160" t="str">
        <f>IF($D355=1,IF(所有護老者!A355="","",所有護老者!A355),"")</f>
        <v/>
      </c>
      <c r="B355" s="160" t="str">
        <f>IF($D355=1,IF(所有護老者!B355="","",所有護老者!B355),"")</f>
        <v/>
      </c>
      <c r="C355" s="160" t="str">
        <f>IF($D355=1,IF(所有護老者!D355="","",所有護老者!D355),"")</f>
        <v/>
      </c>
      <c r="D355" s="160" t="str">
        <f>IF(所有護老者!C355=1,1,"")</f>
        <v/>
      </c>
      <c r="E355" s="160" t="str">
        <f>IF($D355=1,IF(所有護老者!E355="","",所有護老者!E355),"")</f>
        <v/>
      </c>
      <c r="F355" s="160" t="str">
        <f>IF($D355=1,IF(所有護老者!F355="","",所有護老者!F355),"")</f>
        <v/>
      </c>
      <c r="G355" s="160" t="str">
        <f>IF($D355=1,IF(所有護老者!G355="","",所有護老者!G355),"")</f>
        <v/>
      </c>
      <c r="H355" s="160" t="str">
        <f>IF($D355=1,IF(所有護老者!H355="","",所有護老者!H355),"")</f>
        <v/>
      </c>
      <c r="I355" s="160" t="str">
        <f>IF($D355=1,IF(所有護老者!I355="","",所有護老者!I355),"")</f>
        <v/>
      </c>
      <c r="J355" s="160" t="str">
        <f>IF($D355=1,IF(所有護老者!J355="","",所有護老者!J355),"")</f>
        <v/>
      </c>
      <c r="K355" s="160" t="str">
        <f>IF($D355=1,IF(所有護老者!K355="","",所有護老者!K355),"")</f>
        <v/>
      </c>
      <c r="L355" s="160" t="str">
        <f>IF($D355=1,IF(所有護老者!L355="","",所有護老者!L355),"")</f>
        <v/>
      </c>
      <c r="M355" s="160" t="str">
        <f>IF($D355=1,IF(所有護老者!M355="","",所有護老者!M355),"")</f>
        <v/>
      </c>
      <c r="N355" s="160" t="str">
        <f>IF($D355=1,IF(所有護老者!N355="","",所有護老者!N355),"")</f>
        <v/>
      </c>
      <c r="O355" s="160" t="str">
        <f>IF($D355=1,IF(所有護老者!O355="","",所有護老者!O355),"")</f>
        <v/>
      </c>
      <c r="P355" s="160" t="str">
        <f>IF($D355=1,IF(所有護老者!P355="","",所有護老者!P355),"")</f>
        <v/>
      </c>
      <c r="Q355" s="160" t="str">
        <f>IF($D355=1,IF(所有護老者!Q355="","",所有護老者!Q355),"")</f>
        <v/>
      </c>
      <c r="R355" s="160" t="str">
        <f>IF($D355=1,IF(所有護老者!R355="","",所有護老者!R355),"")</f>
        <v/>
      </c>
      <c r="S355" s="160" t="str">
        <f>IF($D355=1,IF(所有護老者!S355="","",所有護老者!S355),"")</f>
        <v/>
      </c>
      <c r="T355" s="160" t="str">
        <f>IF($D355=1,IF(所有護老者!T355="","",所有護老者!T355),"")</f>
        <v/>
      </c>
      <c r="U355" s="160" t="str">
        <f>IF($D355=1,IF(所有護老者!U355="","",所有護老者!U355),"")</f>
        <v/>
      </c>
      <c r="V355" s="160" t="str">
        <f>IF($D355=1,IF(所有護老者!V355="","",所有護老者!V355),"")</f>
        <v/>
      </c>
      <c r="W355" s="160" t="str">
        <f>IF($D355=1,IF(所有護老者!W355="","",所有護老者!W355),"")</f>
        <v/>
      </c>
      <c r="X355" s="160" t="str">
        <f>IF($D355=1,IF(所有護老者!X355="","",所有護老者!X355),"")</f>
        <v/>
      </c>
      <c r="Y355" s="160" t="str">
        <f>IF($D355=1,IF(所有護老者!Y355="","",所有護老者!Y355),"")</f>
        <v/>
      </c>
      <c r="Z355" s="160" t="str">
        <f>IF($D355=1,IF(所有護老者!Z355="","",所有護老者!Z355),"")</f>
        <v/>
      </c>
      <c r="AA355" s="160" t="str">
        <f>IF($D355=1,IF(所有護老者!AA355="","",所有護老者!AA355),"")</f>
        <v/>
      </c>
      <c r="AB355" s="160" t="str">
        <f>IF($D355=1,IF(所有護老者!AB355="","",所有護老者!AB355),"")</f>
        <v/>
      </c>
      <c r="AC355" s="160" t="str">
        <f>IF($D355=1,IF(所有護老者!AC355="","",所有護老者!AC355),"")</f>
        <v/>
      </c>
      <c r="AD355" s="160" t="str">
        <f>IF($D355=1,IF(所有護老者!AD355="","",所有護老者!AD355),"")</f>
        <v/>
      </c>
      <c r="AE355" s="160" t="str">
        <f>IF($D355=1,IF(所有護老者!AE355="","",所有護老者!AE355),"")</f>
        <v/>
      </c>
      <c r="AF355" s="160" t="str">
        <f>IF($D355=1,IF(所有護老者!AF355="","",所有護老者!AF355),"")</f>
        <v/>
      </c>
      <c r="AG355" s="160" t="str">
        <f>IF($D355=1,IF(所有護老者!AG355="","",所有護老者!AG355),"")</f>
        <v/>
      </c>
      <c r="AH355" s="160" t="str">
        <f>IF(所有護老者!AK355="","",所有護老者!AK355)</f>
        <v/>
      </c>
      <c r="AI355" s="175" t="str">
        <f t="shared" si="157"/>
        <v/>
      </c>
      <c r="AJ355" s="175" t="str">
        <f t="shared" si="158"/>
        <v/>
      </c>
      <c r="AK355" s="175" t="str">
        <f t="shared" si="159"/>
        <v/>
      </c>
      <c r="AL355" s="175" t="str">
        <f t="shared" si="160"/>
        <v/>
      </c>
      <c r="AM355" s="175" t="str">
        <f t="shared" si="161"/>
        <v/>
      </c>
      <c r="AN355" s="175" t="str">
        <f t="shared" si="162"/>
        <v/>
      </c>
      <c r="AO355" s="175" t="str">
        <f t="shared" si="163"/>
        <v/>
      </c>
      <c r="AP355" s="175" t="str">
        <f t="shared" si="164"/>
        <v/>
      </c>
      <c r="AQ355" s="27">
        <f t="shared" si="165"/>
        <v>0</v>
      </c>
      <c r="AR355" s="27"/>
      <c r="AS355" s="27">
        <f t="shared" si="166"/>
        <v>0</v>
      </c>
      <c r="AT355" s="27">
        <f t="shared" si="167"/>
        <v>0</v>
      </c>
      <c r="AU355" s="27">
        <f t="shared" si="168"/>
        <v>0</v>
      </c>
      <c r="AV355" s="27">
        <f t="shared" si="169"/>
        <v>0</v>
      </c>
      <c r="AW355" s="27">
        <f t="shared" si="170"/>
        <v>0</v>
      </c>
      <c r="AX355" s="27">
        <f t="shared" si="171"/>
        <v>0</v>
      </c>
      <c r="AY355" s="27">
        <f t="shared" si="172"/>
        <v>0</v>
      </c>
      <c r="AZ355" s="27">
        <f t="shared" si="173"/>
        <v>0</v>
      </c>
      <c r="BA355" s="176"/>
      <c r="BB355" s="27">
        <f t="shared" si="174"/>
        <v>0</v>
      </c>
      <c r="BC355" s="176"/>
      <c r="BD355" s="276" t="str">
        <f t="shared" si="175"/>
        <v/>
      </c>
      <c r="BE355" s="176"/>
      <c r="BF355" s="27">
        <f t="shared" si="176"/>
        <v>0</v>
      </c>
      <c r="BG355" s="27">
        <f t="shared" si="177"/>
        <v>0</v>
      </c>
      <c r="BH355" s="27">
        <f t="shared" si="178"/>
        <v>0</v>
      </c>
      <c r="BI355" s="27">
        <f t="shared" si="179"/>
        <v>0</v>
      </c>
      <c r="BJ355" s="27">
        <f t="shared" si="180"/>
        <v>0</v>
      </c>
      <c r="BK355" s="27"/>
      <c r="BL355" s="166"/>
      <c r="BM355" s="166"/>
      <c r="BN355" s="166"/>
      <c r="BO355" s="166"/>
      <c r="BP355" s="166"/>
      <c r="BQ355" s="166"/>
      <c r="BR355" s="166"/>
      <c r="BS355" s="166"/>
      <c r="BT355" s="166"/>
      <c r="BU355" s="166"/>
      <c r="BV355" s="166"/>
      <c r="BW355" s="166"/>
      <c r="BX355" s="166"/>
      <c r="BY355" s="166"/>
      <c r="BZ355" s="166"/>
      <c r="CA355" s="166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</row>
    <row r="356" spans="1:91">
      <c r="A356" s="160" t="str">
        <f>IF($D356=1,IF(所有護老者!A356="","",所有護老者!A356),"")</f>
        <v/>
      </c>
      <c r="B356" s="160" t="str">
        <f>IF($D356=1,IF(所有護老者!B356="","",所有護老者!B356),"")</f>
        <v/>
      </c>
      <c r="C356" s="160" t="str">
        <f>IF($D356=1,IF(所有護老者!D356="","",所有護老者!D356),"")</f>
        <v/>
      </c>
      <c r="D356" s="160" t="str">
        <f>IF(所有護老者!C356=1,1,"")</f>
        <v/>
      </c>
      <c r="E356" s="160" t="str">
        <f>IF($D356=1,IF(所有護老者!E356="","",所有護老者!E356),"")</f>
        <v/>
      </c>
      <c r="F356" s="160" t="str">
        <f>IF($D356=1,IF(所有護老者!F356="","",所有護老者!F356),"")</f>
        <v/>
      </c>
      <c r="G356" s="160" t="str">
        <f>IF($D356=1,IF(所有護老者!G356="","",所有護老者!G356),"")</f>
        <v/>
      </c>
      <c r="H356" s="160" t="str">
        <f>IF($D356=1,IF(所有護老者!H356="","",所有護老者!H356),"")</f>
        <v/>
      </c>
      <c r="I356" s="160" t="str">
        <f>IF($D356=1,IF(所有護老者!I356="","",所有護老者!I356),"")</f>
        <v/>
      </c>
      <c r="J356" s="160" t="str">
        <f>IF($D356=1,IF(所有護老者!J356="","",所有護老者!J356),"")</f>
        <v/>
      </c>
      <c r="K356" s="160" t="str">
        <f>IF($D356=1,IF(所有護老者!K356="","",所有護老者!K356),"")</f>
        <v/>
      </c>
      <c r="L356" s="160" t="str">
        <f>IF($D356=1,IF(所有護老者!L356="","",所有護老者!L356),"")</f>
        <v/>
      </c>
      <c r="M356" s="160" t="str">
        <f>IF($D356=1,IF(所有護老者!M356="","",所有護老者!M356),"")</f>
        <v/>
      </c>
      <c r="N356" s="160" t="str">
        <f>IF($D356=1,IF(所有護老者!N356="","",所有護老者!N356),"")</f>
        <v/>
      </c>
      <c r="O356" s="160" t="str">
        <f>IF($D356=1,IF(所有護老者!O356="","",所有護老者!O356),"")</f>
        <v/>
      </c>
      <c r="P356" s="160" t="str">
        <f>IF($D356=1,IF(所有護老者!P356="","",所有護老者!P356),"")</f>
        <v/>
      </c>
      <c r="Q356" s="160" t="str">
        <f>IF($D356=1,IF(所有護老者!Q356="","",所有護老者!Q356),"")</f>
        <v/>
      </c>
      <c r="R356" s="160" t="str">
        <f>IF($D356=1,IF(所有護老者!R356="","",所有護老者!R356),"")</f>
        <v/>
      </c>
      <c r="S356" s="160" t="str">
        <f>IF($D356=1,IF(所有護老者!S356="","",所有護老者!S356),"")</f>
        <v/>
      </c>
      <c r="T356" s="160" t="str">
        <f>IF($D356=1,IF(所有護老者!T356="","",所有護老者!T356),"")</f>
        <v/>
      </c>
      <c r="U356" s="160" t="str">
        <f>IF($D356=1,IF(所有護老者!U356="","",所有護老者!U356),"")</f>
        <v/>
      </c>
      <c r="V356" s="160" t="str">
        <f>IF($D356=1,IF(所有護老者!V356="","",所有護老者!V356),"")</f>
        <v/>
      </c>
      <c r="W356" s="160" t="str">
        <f>IF($D356=1,IF(所有護老者!W356="","",所有護老者!W356),"")</f>
        <v/>
      </c>
      <c r="X356" s="160" t="str">
        <f>IF($D356=1,IF(所有護老者!X356="","",所有護老者!X356),"")</f>
        <v/>
      </c>
      <c r="Y356" s="160" t="str">
        <f>IF($D356=1,IF(所有護老者!Y356="","",所有護老者!Y356),"")</f>
        <v/>
      </c>
      <c r="Z356" s="160" t="str">
        <f>IF($D356=1,IF(所有護老者!Z356="","",所有護老者!Z356),"")</f>
        <v/>
      </c>
      <c r="AA356" s="160" t="str">
        <f>IF($D356=1,IF(所有護老者!AA356="","",所有護老者!AA356),"")</f>
        <v/>
      </c>
      <c r="AB356" s="160" t="str">
        <f>IF($D356=1,IF(所有護老者!AB356="","",所有護老者!AB356),"")</f>
        <v/>
      </c>
      <c r="AC356" s="160" t="str">
        <f>IF($D356=1,IF(所有護老者!AC356="","",所有護老者!AC356),"")</f>
        <v/>
      </c>
      <c r="AD356" s="160" t="str">
        <f>IF($D356=1,IF(所有護老者!AD356="","",所有護老者!AD356),"")</f>
        <v/>
      </c>
      <c r="AE356" s="160" t="str">
        <f>IF($D356=1,IF(所有護老者!AE356="","",所有護老者!AE356),"")</f>
        <v/>
      </c>
      <c r="AF356" s="160" t="str">
        <f>IF($D356=1,IF(所有護老者!AF356="","",所有護老者!AF356),"")</f>
        <v/>
      </c>
      <c r="AG356" s="160" t="str">
        <f>IF($D356=1,IF(所有護老者!AG356="","",所有護老者!AG356),"")</f>
        <v/>
      </c>
      <c r="AH356" s="160" t="str">
        <f>IF(所有護老者!AK356="","",所有護老者!AK356)</f>
        <v/>
      </c>
      <c r="AI356" s="175" t="str">
        <f t="shared" si="157"/>
        <v/>
      </c>
      <c r="AJ356" s="175" t="str">
        <f t="shared" si="158"/>
        <v/>
      </c>
      <c r="AK356" s="175" t="str">
        <f t="shared" si="159"/>
        <v/>
      </c>
      <c r="AL356" s="175" t="str">
        <f t="shared" si="160"/>
        <v/>
      </c>
      <c r="AM356" s="175" t="str">
        <f t="shared" si="161"/>
        <v/>
      </c>
      <c r="AN356" s="175" t="str">
        <f t="shared" si="162"/>
        <v/>
      </c>
      <c r="AO356" s="175" t="str">
        <f t="shared" si="163"/>
        <v/>
      </c>
      <c r="AP356" s="175" t="str">
        <f t="shared" si="164"/>
        <v/>
      </c>
      <c r="AQ356" s="27">
        <f t="shared" si="165"/>
        <v>0</v>
      </c>
      <c r="AR356" s="27"/>
      <c r="AS356" s="27">
        <f t="shared" si="166"/>
        <v>0</v>
      </c>
      <c r="AT356" s="27">
        <f t="shared" si="167"/>
        <v>0</v>
      </c>
      <c r="AU356" s="27">
        <f t="shared" si="168"/>
        <v>0</v>
      </c>
      <c r="AV356" s="27">
        <f t="shared" si="169"/>
        <v>0</v>
      </c>
      <c r="AW356" s="27">
        <f t="shared" si="170"/>
        <v>0</v>
      </c>
      <c r="AX356" s="27">
        <f t="shared" si="171"/>
        <v>0</v>
      </c>
      <c r="AY356" s="27">
        <f t="shared" si="172"/>
        <v>0</v>
      </c>
      <c r="AZ356" s="27">
        <f t="shared" si="173"/>
        <v>0</v>
      </c>
      <c r="BA356" s="176"/>
      <c r="BB356" s="27">
        <f t="shared" si="174"/>
        <v>0</v>
      </c>
      <c r="BC356" s="176"/>
      <c r="BD356" s="276" t="str">
        <f t="shared" si="175"/>
        <v/>
      </c>
      <c r="BE356" s="176"/>
      <c r="BF356" s="27">
        <f t="shared" si="176"/>
        <v>0</v>
      </c>
      <c r="BG356" s="27">
        <f t="shared" si="177"/>
        <v>0</v>
      </c>
      <c r="BH356" s="27">
        <f t="shared" si="178"/>
        <v>0</v>
      </c>
      <c r="BI356" s="27">
        <f t="shared" si="179"/>
        <v>0</v>
      </c>
      <c r="BJ356" s="27">
        <f t="shared" si="180"/>
        <v>0</v>
      </c>
      <c r="BK356" s="27"/>
      <c r="BL356" s="166"/>
      <c r="BM356" s="166"/>
      <c r="BN356" s="166"/>
      <c r="BO356" s="166"/>
      <c r="BP356" s="166"/>
      <c r="BQ356" s="166"/>
      <c r="BR356" s="166"/>
      <c r="BS356" s="166"/>
      <c r="BT356" s="166"/>
      <c r="BU356" s="166"/>
      <c r="BV356" s="166"/>
      <c r="BW356" s="166"/>
      <c r="BX356" s="166"/>
      <c r="BY356" s="166"/>
      <c r="BZ356" s="166"/>
      <c r="CA356" s="166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</row>
    <row r="357" spans="1:91">
      <c r="A357" s="160" t="str">
        <f>IF($D357=1,IF(所有護老者!A357="","",所有護老者!A357),"")</f>
        <v/>
      </c>
      <c r="B357" s="160" t="str">
        <f>IF($D357=1,IF(所有護老者!B357="","",所有護老者!B357),"")</f>
        <v/>
      </c>
      <c r="C357" s="160" t="str">
        <f>IF($D357=1,IF(所有護老者!D357="","",所有護老者!D357),"")</f>
        <v/>
      </c>
      <c r="D357" s="160" t="str">
        <f>IF(所有護老者!C357=1,1,"")</f>
        <v/>
      </c>
      <c r="E357" s="160" t="str">
        <f>IF($D357=1,IF(所有護老者!E357="","",所有護老者!E357),"")</f>
        <v/>
      </c>
      <c r="F357" s="160" t="str">
        <f>IF($D357=1,IF(所有護老者!F357="","",所有護老者!F357),"")</f>
        <v/>
      </c>
      <c r="G357" s="160" t="str">
        <f>IF($D357=1,IF(所有護老者!G357="","",所有護老者!G357),"")</f>
        <v/>
      </c>
      <c r="H357" s="160" t="str">
        <f>IF($D357=1,IF(所有護老者!H357="","",所有護老者!H357),"")</f>
        <v/>
      </c>
      <c r="I357" s="160" t="str">
        <f>IF($D357=1,IF(所有護老者!I357="","",所有護老者!I357),"")</f>
        <v/>
      </c>
      <c r="J357" s="160" t="str">
        <f>IF($D357=1,IF(所有護老者!J357="","",所有護老者!J357),"")</f>
        <v/>
      </c>
      <c r="K357" s="160" t="str">
        <f>IF($D357=1,IF(所有護老者!K357="","",所有護老者!K357),"")</f>
        <v/>
      </c>
      <c r="L357" s="160" t="str">
        <f>IF($D357=1,IF(所有護老者!L357="","",所有護老者!L357),"")</f>
        <v/>
      </c>
      <c r="M357" s="160" t="str">
        <f>IF($D357=1,IF(所有護老者!M357="","",所有護老者!M357),"")</f>
        <v/>
      </c>
      <c r="N357" s="160" t="str">
        <f>IF($D357=1,IF(所有護老者!N357="","",所有護老者!N357),"")</f>
        <v/>
      </c>
      <c r="O357" s="160" t="str">
        <f>IF($D357=1,IF(所有護老者!O357="","",所有護老者!O357),"")</f>
        <v/>
      </c>
      <c r="P357" s="160" t="str">
        <f>IF($D357=1,IF(所有護老者!P357="","",所有護老者!P357),"")</f>
        <v/>
      </c>
      <c r="Q357" s="160" t="str">
        <f>IF($D357=1,IF(所有護老者!Q357="","",所有護老者!Q357),"")</f>
        <v/>
      </c>
      <c r="R357" s="160" t="str">
        <f>IF($D357=1,IF(所有護老者!R357="","",所有護老者!R357),"")</f>
        <v/>
      </c>
      <c r="S357" s="160" t="str">
        <f>IF($D357=1,IF(所有護老者!S357="","",所有護老者!S357),"")</f>
        <v/>
      </c>
      <c r="T357" s="160" t="str">
        <f>IF($D357=1,IF(所有護老者!T357="","",所有護老者!T357),"")</f>
        <v/>
      </c>
      <c r="U357" s="160" t="str">
        <f>IF($D357=1,IF(所有護老者!U357="","",所有護老者!U357),"")</f>
        <v/>
      </c>
      <c r="V357" s="160" t="str">
        <f>IF($D357=1,IF(所有護老者!V357="","",所有護老者!V357),"")</f>
        <v/>
      </c>
      <c r="W357" s="160" t="str">
        <f>IF($D357=1,IF(所有護老者!W357="","",所有護老者!W357),"")</f>
        <v/>
      </c>
      <c r="X357" s="160" t="str">
        <f>IF($D357=1,IF(所有護老者!X357="","",所有護老者!X357),"")</f>
        <v/>
      </c>
      <c r="Y357" s="160" t="str">
        <f>IF($D357=1,IF(所有護老者!Y357="","",所有護老者!Y357),"")</f>
        <v/>
      </c>
      <c r="Z357" s="160" t="str">
        <f>IF($D357=1,IF(所有護老者!Z357="","",所有護老者!Z357),"")</f>
        <v/>
      </c>
      <c r="AA357" s="160" t="str">
        <f>IF($D357=1,IF(所有護老者!AA357="","",所有護老者!AA357),"")</f>
        <v/>
      </c>
      <c r="AB357" s="160" t="str">
        <f>IF($D357=1,IF(所有護老者!AB357="","",所有護老者!AB357),"")</f>
        <v/>
      </c>
      <c r="AC357" s="160" t="str">
        <f>IF($D357=1,IF(所有護老者!AC357="","",所有護老者!AC357),"")</f>
        <v/>
      </c>
      <c r="AD357" s="160" t="str">
        <f>IF($D357=1,IF(所有護老者!AD357="","",所有護老者!AD357),"")</f>
        <v/>
      </c>
      <c r="AE357" s="160" t="str">
        <f>IF($D357=1,IF(所有護老者!AE357="","",所有護老者!AE357),"")</f>
        <v/>
      </c>
      <c r="AF357" s="160" t="str">
        <f>IF($D357=1,IF(所有護老者!AF357="","",所有護老者!AF357),"")</f>
        <v/>
      </c>
      <c r="AG357" s="160" t="str">
        <f>IF($D357=1,IF(所有護老者!AG357="","",所有護老者!AG357),"")</f>
        <v/>
      </c>
      <c r="AH357" s="160" t="str">
        <f>IF(所有護老者!AK357="","",所有護老者!AK357)</f>
        <v/>
      </c>
      <c r="AI357" s="175" t="str">
        <f t="shared" si="157"/>
        <v/>
      </c>
      <c r="AJ357" s="175" t="str">
        <f t="shared" si="158"/>
        <v/>
      </c>
      <c r="AK357" s="175" t="str">
        <f t="shared" si="159"/>
        <v/>
      </c>
      <c r="AL357" s="175" t="str">
        <f t="shared" si="160"/>
        <v/>
      </c>
      <c r="AM357" s="175" t="str">
        <f t="shared" si="161"/>
        <v/>
      </c>
      <c r="AN357" s="175" t="str">
        <f t="shared" si="162"/>
        <v/>
      </c>
      <c r="AO357" s="175" t="str">
        <f t="shared" si="163"/>
        <v/>
      </c>
      <c r="AP357" s="175" t="str">
        <f t="shared" si="164"/>
        <v/>
      </c>
      <c r="AQ357" s="27">
        <f t="shared" si="165"/>
        <v>0</v>
      </c>
      <c r="AR357" s="27"/>
      <c r="AS357" s="27">
        <f t="shared" si="166"/>
        <v>0</v>
      </c>
      <c r="AT357" s="27">
        <f t="shared" si="167"/>
        <v>0</v>
      </c>
      <c r="AU357" s="27">
        <f t="shared" si="168"/>
        <v>0</v>
      </c>
      <c r="AV357" s="27">
        <f t="shared" si="169"/>
        <v>0</v>
      </c>
      <c r="AW357" s="27">
        <f t="shared" si="170"/>
        <v>0</v>
      </c>
      <c r="AX357" s="27">
        <f t="shared" si="171"/>
        <v>0</v>
      </c>
      <c r="AY357" s="27">
        <f t="shared" si="172"/>
        <v>0</v>
      </c>
      <c r="AZ357" s="27">
        <f t="shared" si="173"/>
        <v>0</v>
      </c>
      <c r="BA357" s="176"/>
      <c r="BB357" s="27">
        <f t="shared" si="174"/>
        <v>0</v>
      </c>
      <c r="BC357" s="176"/>
      <c r="BD357" s="276" t="str">
        <f t="shared" si="175"/>
        <v/>
      </c>
      <c r="BE357" s="176"/>
      <c r="BF357" s="27">
        <f t="shared" si="176"/>
        <v>0</v>
      </c>
      <c r="BG357" s="27">
        <f t="shared" si="177"/>
        <v>0</v>
      </c>
      <c r="BH357" s="27">
        <f t="shared" si="178"/>
        <v>0</v>
      </c>
      <c r="BI357" s="27">
        <f t="shared" si="179"/>
        <v>0</v>
      </c>
      <c r="BJ357" s="27">
        <f t="shared" si="180"/>
        <v>0</v>
      </c>
      <c r="BK357" s="27"/>
      <c r="BL357" s="166"/>
      <c r="BM357" s="166"/>
      <c r="BN357" s="166"/>
      <c r="BO357" s="166"/>
      <c r="BP357" s="166"/>
      <c r="BQ357" s="166"/>
      <c r="BR357" s="166"/>
      <c r="BS357" s="166"/>
      <c r="BT357" s="166"/>
      <c r="BU357" s="166"/>
      <c r="BV357" s="166"/>
      <c r="BW357" s="166"/>
      <c r="BX357" s="166"/>
      <c r="BY357" s="166"/>
      <c r="BZ357" s="166"/>
      <c r="CA357" s="166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</row>
    <row r="358" spans="1:91">
      <c r="A358" s="160" t="str">
        <f>IF($D358=1,IF(所有護老者!A358="","",所有護老者!A358),"")</f>
        <v/>
      </c>
      <c r="B358" s="160" t="str">
        <f>IF($D358=1,IF(所有護老者!B358="","",所有護老者!B358),"")</f>
        <v/>
      </c>
      <c r="C358" s="160" t="str">
        <f>IF($D358=1,IF(所有護老者!D358="","",所有護老者!D358),"")</f>
        <v/>
      </c>
      <c r="D358" s="160" t="str">
        <f>IF(所有護老者!C358=1,1,"")</f>
        <v/>
      </c>
      <c r="E358" s="160" t="str">
        <f>IF($D358=1,IF(所有護老者!E358="","",所有護老者!E358),"")</f>
        <v/>
      </c>
      <c r="F358" s="160" t="str">
        <f>IF($D358=1,IF(所有護老者!F358="","",所有護老者!F358),"")</f>
        <v/>
      </c>
      <c r="G358" s="160" t="str">
        <f>IF($D358=1,IF(所有護老者!G358="","",所有護老者!G358),"")</f>
        <v/>
      </c>
      <c r="H358" s="160" t="str">
        <f>IF($D358=1,IF(所有護老者!H358="","",所有護老者!H358),"")</f>
        <v/>
      </c>
      <c r="I358" s="160" t="str">
        <f>IF($D358=1,IF(所有護老者!I358="","",所有護老者!I358),"")</f>
        <v/>
      </c>
      <c r="J358" s="160" t="str">
        <f>IF($D358=1,IF(所有護老者!J358="","",所有護老者!J358),"")</f>
        <v/>
      </c>
      <c r="K358" s="160" t="str">
        <f>IF($D358=1,IF(所有護老者!K358="","",所有護老者!K358),"")</f>
        <v/>
      </c>
      <c r="L358" s="160" t="str">
        <f>IF($D358=1,IF(所有護老者!L358="","",所有護老者!L358),"")</f>
        <v/>
      </c>
      <c r="M358" s="160" t="str">
        <f>IF($D358=1,IF(所有護老者!M358="","",所有護老者!M358),"")</f>
        <v/>
      </c>
      <c r="N358" s="160" t="str">
        <f>IF($D358=1,IF(所有護老者!N358="","",所有護老者!N358),"")</f>
        <v/>
      </c>
      <c r="O358" s="160" t="str">
        <f>IF($D358=1,IF(所有護老者!O358="","",所有護老者!O358),"")</f>
        <v/>
      </c>
      <c r="P358" s="160" t="str">
        <f>IF($D358=1,IF(所有護老者!P358="","",所有護老者!P358),"")</f>
        <v/>
      </c>
      <c r="Q358" s="160" t="str">
        <f>IF($D358=1,IF(所有護老者!Q358="","",所有護老者!Q358),"")</f>
        <v/>
      </c>
      <c r="R358" s="160" t="str">
        <f>IF($D358=1,IF(所有護老者!R358="","",所有護老者!R358),"")</f>
        <v/>
      </c>
      <c r="S358" s="160" t="str">
        <f>IF($D358=1,IF(所有護老者!S358="","",所有護老者!S358),"")</f>
        <v/>
      </c>
      <c r="T358" s="160" t="str">
        <f>IF($D358=1,IF(所有護老者!T358="","",所有護老者!T358),"")</f>
        <v/>
      </c>
      <c r="U358" s="160" t="str">
        <f>IF($D358=1,IF(所有護老者!U358="","",所有護老者!U358),"")</f>
        <v/>
      </c>
      <c r="V358" s="160" t="str">
        <f>IF($D358=1,IF(所有護老者!V358="","",所有護老者!V358),"")</f>
        <v/>
      </c>
      <c r="W358" s="160" t="str">
        <f>IF($D358=1,IF(所有護老者!W358="","",所有護老者!W358),"")</f>
        <v/>
      </c>
      <c r="X358" s="160" t="str">
        <f>IF($D358=1,IF(所有護老者!X358="","",所有護老者!X358),"")</f>
        <v/>
      </c>
      <c r="Y358" s="160" t="str">
        <f>IF($D358=1,IF(所有護老者!Y358="","",所有護老者!Y358),"")</f>
        <v/>
      </c>
      <c r="Z358" s="160" t="str">
        <f>IF($D358=1,IF(所有護老者!Z358="","",所有護老者!Z358),"")</f>
        <v/>
      </c>
      <c r="AA358" s="160" t="str">
        <f>IF($D358=1,IF(所有護老者!AA358="","",所有護老者!AA358),"")</f>
        <v/>
      </c>
      <c r="AB358" s="160" t="str">
        <f>IF($D358=1,IF(所有護老者!AB358="","",所有護老者!AB358),"")</f>
        <v/>
      </c>
      <c r="AC358" s="160" t="str">
        <f>IF($D358=1,IF(所有護老者!AC358="","",所有護老者!AC358),"")</f>
        <v/>
      </c>
      <c r="AD358" s="160" t="str">
        <f>IF($D358=1,IF(所有護老者!AD358="","",所有護老者!AD358),"")</f>
        <v/>
      </c>
      <c r="AE358" s="160" t="str">
        <f>IF($D358=1,IF(所有護老者!AE358="","",所有護老者!AE358),"")</f>
        <v/>
      </c>
      <c r="AF358" s="160" t="str">
        <f>IF($D358=1,IF(所有護老者!AF358="","",所有護老者!AF358),"")</f>
        <v/>
      </c>
      <c r="AG358" s="160" t="str">
        <f>IF($D358=1,IF(所有護老者!AG358="","",所有護老者!AG358),"")</f>
        <v/>
      </c>
      <c r="AH358" s="160" t="str">
        <f>IF(所有護老者!AK358="","",所有護老者!AK358)</f>
        <v/>
      </c>
      <c r="AI358" s="175" t="str">
        <f t="shared" si="157"/>
        <v/>
      </c>
      <c r="AJ358" s="175" t="str">
        <f t="shared" si="158"/>
        <v/>
      </c>
      <c r="AK358" s="175" t="str">
        <f t="shared" si="159"/>
        <v/>
      </c>
      <c r="AL358" s="175" t="str">
        <f t="shared" si="160"/>
        <v/>
      </c>
      <c r="AM358" s="175" t="str">
        <f t="shared" si="161"/>
        <v/>
      </c>
      <c r="AN358" s="175" t="str">
        <f t="shared" si="162"/>
        <v/>
      </c>
      <c r="AO358" s="175" t="str">
        <f t="shared" si="163"/>
        <v/>
      </c>
      <c r="AP358" s="175" t="str">
        <f t="shared" si="164"/>
        <v/>
      </c>
      <c r="AQ358" s="27">
        <f t="shared" si="165"/>
        <v>0</v>
      </c>
      <c r="AR358" s="27"/>
      <c r="AS358" s="27">
        <f t="shared" si="166"/>
        <v>0</v>
      </c>
      <c r="AT358" s="27">
        <f t="shared" si="167"/>
        <v>0</v>
      </c>
      <c r="AU358" s="27">
        <f t="shared" si="168"/>
        <v>0</v>
      </c>
      <c r="AV358" s="27">
        <f t="shared" si="169"/>
        <v>0</v>
      </c>
      <c r="AW358" s="27">
        <f t="shared" si="170"/>
        <v>0</v>
      </c>
      <c r="AX358" s="27">
        <f t="shared" si="171"/>
        <v>0</v>
      </c>
      <c r="AY358" s="27">
        <f t="shared" si="172"/>
        <v>0</v>
      </c>
      <c r="AZ358" s="27">
        <f t="shared" si="173"/>
        <v>0</v>
      </c>
      <c r="BA358" s="176"/>
      <c r="BB358" s="27">
        <f t="shared" si="174"/>
        <v>0</v>
      </c>
      <c r="BC358" s="176"/>
      <c r="BD358" s="276" t="str">
        <f t="shared" si="175"/>
        <v/>
      </c>
      <c r="BE358" s="176"/>
      <c r="BF358" s="27">
        <f t="shared" si="176"/>
        <v>0</v>
      </c>
      <c r="BG358" s="27">
        <f t="shared" si="177"/>
        <v>0</v>
      </c>
      <c r="BH358" s="27">
        <f t="shared" si="178"/>
        <v>0</v>
      </c>
      <c r="BI358" s="27">
        <f t="shared" si="179"/>
        <v>0</v>
      </c>
      <c r="BJ358" s="27">
        <f t="shared" si="180"/>
        <v>0</v>
      </c>
      <c r="BK358" s="27"/>
      <c r="BL358" s="166"/>
      <c r="BM358" s="166"/>
      <c r="BN358" s="166"/>
      <c r="BO358" s="166"/>
      <c r="BP358" s="166"/>
      <c r="BQ358" s="166"/>
      <c r="BR358" s="166"/>
      <c r="BS358" s="166"/>
      <c r="BT358" s="166"/>
      <c r="BU358" s="166"/>
      <c r="BV358" s="166"/>
      <c r="BW358" s="166"/>
      <c r="BX358" s="166"/>
      <c r="BY358" s="166"/>
      <c r="BZ358" s="166"/>
      <c r="CA358" s="166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</row>
    <row r="359" spans="1:91">
      <c r="A359" s="160" t="str">
        <f>IF($D359=1,IF(所有護老者!A359="","",所有護老者!A359),"")</f>
        <v/>
      </c>
      <c r="B359" s="160" t="str">
        <f>IF($D359=1,IF(所有護老者!B359="","",所有護老者!B359),"")</f>
        <v/>
      </c>
      <c r="C359" s="160" t="str">
        <f>IF($D359=1,IF(所有護老者!D359="","",所有護老者!D359),"")</f>
        <v/>
      </c>
      <c r="D359" s="160" t="str">
        <f>IF(所有護老者!C359=1,1,"")</f>
        <v/>
      </c>
      <c r="E359" s="160" t="str">
        <f>IF($D359=1,IF(所有護老者!E359="","",所有護老者!E359),"")</f>
        <v/>
      </c>
      <c r="F359" s="160" t="str">
        <f>IF($D359=1,IF(所有護老者!F359="","",所有護老者!F359),"")</f>
        <v/>
      </c>
      <c r="G359" s="160" t="str">
        <f>IF($D359=1,IF(所有護老者!G359="","",所有護老者!G359),"")</f>
        <v/>
      </c>
      <c r="H359" s="160" t="str">
        <f>IF($D359=1,IF(所有護老者!H359="","",所有護老者!H359),"")</f>
        <v/>
      </c>
      <c r="I359" s="160" t="str">
        <f>IF($D359=1,IF(所有護老者!I359="","",所有護老者!I359),"")</f>
        <v/>
      </c>
      <c r="J359" s="160" t="str">
        <f>IF($D359=1,IF(所有護老者!J359="","",所有護老者!J359),"")</f>
        <v/>
      </c>
      <c r="K359" s="160" t="str">
        <f>IF($D359=1,IF(所有護老者!K359="","",所有護老者!K359),"")</f>
        <v/>
      </c>
      <c r="L359" s="160" t="str">
        <f>IF($D359=1,IF(所有護老者!L359="","",所有護老者!L359),"")</f>
        <v/>
      </c>
      <c r="M359" s="160" t="str">
        <f>IF($D359=1,IF(所有護老者!M359="","",所有護老者!M359),"")</f>
        <v/>
      </c>
      <c r="N359" s="160" t="str">
        <f>IF($D359=1,IF(所有護老者!N359="","",所有護老者!N359),"")</f>
        <v/>
      </c>
      <c r="O359" s="160" t="str">
        <f>IF($D359=1,IF(所有護老者!O359="","",所有護老者!O359),"")</f>
        <v/>
      </c>
      <c r="P359" s="160" t="str">
        <f>IF($D359=1,IF(所有護老者!P359="","",所有護老者!P359),"")</f>
        <v/>
      </c>
      <c r="Q359" s="160" t="str">
        <f>IF($D359=1,IF(所有護老者!Q359="","",所有護老者!Q359),"")</f>
        <v/>
      </c>
      <c r="R359" s="160" t="str">
        <f>IF($D359=1,IF(所有護老者!R359="","",所有護老者!R359),"")</f>
        <v/>
      </c>
      <c r="S359" s="160" t="str">
        <f>IF($D359=1,IF(所有護老者!S359="","",所有護老者!S359),"")</f>
        <v/>
      </c>
      <c r="T359" s="160" t="str">
        <f>IF($D359=1,IF(所有護老者!T359="","",所有護老者!T359),"")</f>
        <v/>
      </c>
      <c r="U359" s="160" t="str">
        <f>IF($D359=1,IF(所有護老者!U359="","",所有護老者!U359),"")</f>
        <v/>
      </c>
      <c r="V359" s="160" t="str">
        <f>IF($D359=1,IF(所有護老者!V359="","",所有護老者!V359),"")</f>
        <v/>
      </c>
      <c r="W359" s="160" t="str">
        <f>IF($D359=1,IF(所有護老者!W359="","",所有護老者!W359),"")</f>
        <v/>
      </c>
      <c r="X359" s="160" t="str">
        <f>IF($D359=1,IF(所有護老者!X359="","",所有護老者!X359),"")</f>
        <v/>
      </c>
      <c r="Y359" s="160" t="str">
        <f>IF($D359=1,IF(所有護老者!Y359="","",所有護老者!Y359),"")</f>
        <v/>
      </c>
      <c r="Z359" s="160" t="str">
        <f>IF($D359=1,IF(所有護老者!Z359="","",所有護老者!Z359),"")</f>
        <v/>
      </c>
      <c r="AA359" s="160" t="str">
        <f>IF($D359=1,IF(所有護老者!AA359="","",所有護老者!AA359),"")</f>
        <v/>
      </c>
      <c r="AB359" s="160" t="str">
        <f>IF($D359=1,IF(所有護老者!AB359="","",所有護老者!AB359),"")</f>
        <v/>
      </c>
      <c r="AC359" s="160" t="str">
        <f>IF($D359=1,IF(所有護老者!AC359="","",所有護老者!AC359),"")</f>
        <v/>
      </c>
      <c r="AD359" s="160" t="str">
        <f>IF($D359=1,IF(所有護老者!AD359="","",所有護老者!AD359),"")</f>
        <v/>
      </c>
      <c r="AE359" s="160" t="str">
        <f>IF($D359=1,IF(所有護老者!AE359="","",所有護老者!AE359),"")</f>
        <v/>
      </c>
      <c r="AF359" s="160" t="str">
        <f>IF($D359=1,IF(所有護老者!AF359="","",所有護老者!AF359),"")</f>
        <v/>
      </c>
      <c r="AG359" s="160" t="str">
        <f>IF($D359=1,IF(所有護老者!AG359="","",所有護老者!AG359),"")</f>
        <v/>
      </c>
      <c r="AH359" s="160" t="str">
        <f>IF(所有護老者!AK359="","",所有護老者!AK359)</f>
        <v/>
      </c>
      <c r="AI359" s="175" t="str">
        <f t="shared" si="157"/>
        <v/>
      </c>
      <c r="AJ359" s="175" t="str">
        <f t="shared" si="158"/>
        <v/>
      </c>
      <c r="AK359" s="175" t="str">
        <f t="shared" si="159"/>
        <v/>
      </c>
      <c r="AL359" s="175" t="str">
        <f t="shared" si="160"/>
        <v/>
      </c>
      <c r="AM359" s="175" t="str">
        <f t="shared" si="161"/>
        <v/>
      </c>
      <c r="AN359" s="175" t="str">
        <f t="shared" si="162"/>
        <v/>
      </c>
      <c r="AO359" s="175" t="str">
        <f t="shared" si="163"/>
        <v/>
      </c>
      <c r="AP359" s="175" t="str">
        <f t="shared" si="164"/>
        <v/>
      </c>
      <c r="AQ359" s="27">
        <f t="shared" si="165"/>
        <v>0</v>
      </c>
      <c r="AR359" s="27"/>
      <c r="AS359" s="27">
        <f t="shared" si="166"/>
        <v>0</v>
      </c>
      <c r="AT359" s="27">
        <f t="shared" si="167"/>
        <v>0</v>
      </c>
      <c r="AU359" s="27">
        <f t="shared" si="168"/>
        <v>0</v>
      </c>
      <c r="AV359" s="27">
        <f t="shared" si="169"/>
        <v>0</v>
      </c>
      <c r="AW359" s="27">
        <f t="shared" si="170"/>
        <v>0</v>
      </c>
      <c r="AX359" s="27">
        <f t="shared" si="171"/>
        <v>0</v>
      </c>
      <c r="AY359" s="27">
        <f t="shared" si="172"/>
        <v>0</v>
      </c>
      <c r="AZ359" s="27">
        <f t="shared" si="173"/>
        <v>0</v>
      </c>
      <c r="BA359" s="176"/>
      <c r="BB359" s="27">
        <f t="shared" si="174"/>
        <v>0</v>
      </c>
      <c r="BC359" s="176"/>
      <c r="BD359" s="276" t="str">
        <f t="shared" si="175"/>
        <v/>
      </c>
      <c r="BE359" s="176"/>
      <c r="BF359" s="27">
        <f t="shared" si="176"/>
        <v>0</v>
      </c>
      <c r="BG359" s="27">
        <f t="shared" si="177"/>
        <v>0</v>
      </c>
      <c r="BH359" s="27">
        <f t="shared" si="178"/>
        <v>0</v>
      </c>
      <c r="BI359" s="27">
        <f t="shared" si="179"/>
        <v>0</v>
      </c>
      <c r="BJ359" s="27">
        <f t="shared" si="180"/>
        <v>0</v>
      </c>
      <c r="BK359" s="27"/>
      <c r="BL359" s="166"/>
      <c r="BM359" s="166"/>
      <c r="BN359" s="166"/>
      <c r="BO359" s="166"/>
      <c r="BP359" s="166"/>
      <c r="BQ359" s="166"/>
      <c r="BR359" s="166"/>
      <c r="BS359" s="166"/>
      <c r="BT359" s="166"/>
      <c r="BU359" s="166"/>
      <c r="BV359" s="166"/>
      <c r="BW359" s="166"/>
      <c r="BX359" s="166"/>
      <c r="BY359" s="166"/>
      <c r="BZ359" s="166"/>
      <c r="CA359" s="166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</row>
    <row r="360" spans="1:91">
      <c r="A360" s="160" t="str">
        <f>IF($D360=1,IF(所有護老者!A360="","",所有護老者!A360),"")</f>
        <v/>
      </c>
      <c r="B360" s="160" t="str">
        <f>IF($D360=1,IF(所有護老者!B360="","",所有護老者!B360),"")</f>
        <v/>
      </c>
      <c r="C360" s="160" t="str">
        <f>IF($D360=1,IF(所有護老者!D360="","",所有護老者!D360),"")</f>
        <v/>
      </c>
      <c r="D360" s="160" t="str">
        <f>IF(所有護老者!C360=1,1,"")</f>
        <v/>
      </c>
      <c r="E360" s="160" t="str">
        <f>IF($D360=1,IF(所有護老者!E360="","",所有護老者!E360),"")</f>
        <v/>
      </c>
      <c r="F360" s="160" t="str">
        <f>IF($D360=1,IF(所有護老者!F360="","",所有護老者!F360),"")</f>
        <v/>
      </c>
      <c r="G360" s="160" t="str">
        <f>IF($D360=1,IF(所有護老者!G360="","",所有護老者!G360),"")</f>
        <v/>
      </c>
      <c r="H360" s="160" t="str">
        <f>IF($D360=1,IF(所有護老者!H360="","",所有護老者!H360),"")</f>
        <v/>
      </c>
      <c r="I360" s="160" t="str">
        <f>IF($D360=1,IF(所有護老者!I360="","",所有護老者!I360),"")</f>
        <v/>
      </c>
      <c r="J360" s="160" t="str">
        <f>IF($D360=1,IF(所有護老者!J360="","",所有護老者!J360),"")</f>
        <v/>
      </c>
      <c r="K360" s="160" t="str">
        <f>IF($D360=1,IF(所有護老者!K360="","",所有護老者!K360),"")</f>
        <v/>
      </c>
      <c r="L360" s="160" t="str">
        <f>IF($D360=1,IF(所有護老者!L360="","",所有護老者!L360),"")</f>
        <v/>
      </c>
      <c r="M360" s="160" t="str">
        <f>IF($D360=1,IF(所有護老者!M360="","",所有護老者!M360),"")</f>
        <v/>
      </c>
      <c r="N360" s="160" t="str">
        <f>IF($D360=1,IF(所有護老者!N360="","",所有護老者!N360),"")</f>
        <v/>
      </c>
      <c r="O360" s="160" t="str">
        <f>IF($D360=1,IF(所有護老者!O360="","",所有護老者!O360),"")</f>
        <v/>
      </c>
      <c r="P360" s="160" t="str">
        <f>IF($D360=1,IF(所有護老者!P360="","",所有護老者!P360),"")</f>
        <v/>
      </c>
      <c r="Q360" s="160" t="str">
        <f>IF($D360=1,IF(所有護老者!Q360="","",所有護老者!Q360),"")</f>
        <v/>
      </c>
      <c r="R360" s="160" t="str">
        <f>IF($D360=1,IF(所有護老者!R360="","",所有護老者!R360),"")</f>
        <v/>
      </c>
      <c r="S360" s="160" t="str">
        <f>IF($D360=1,IF(所有護老者!S360="","",所有護老者!S360),"")</f>
        <v/>
      </c>
      <c r="T360" s="160" t="str">
        <f>IF($D360=1,IF(所有護老者!T360="","",所有護老者!T360),"")</f>
        <v/>
      </c>
      <c r="U360" s="160" t="str">
        <f>IF($D360=1,IF(所有護老者!U360="","",所有護老者!U360),"")</f>
        <v/>
      </c>
      <c r="V360" s="160" t="str">
        <f>IF($D360=1,IF(所有護老者!V360="","",所有護老者!V360),"")</f>
        <v/>
      </c>
      <c r="W360" s="160" t="str">
        <f>IF($D360=1,IF(所有護老者!W360="","",所有護老者!W360),"")</f>
        <v/>
      </c>
      <c r="X360" s="160" t="str">
        <f>IF($D360=1,IF(所有護老者!X360="","",所有護老者!X360),"")</f>
        <v/>
      </c>
      <c r="Y360" s="160" t="str">
        <f>IF($D360=1,IF(所有護老者!Y360="","",所有護老者!Y360),"")</f>
        <v/>
      </c>
      <c r="Z360" s="160" t="str">
        <f>IF($D360=1,IF(所有護老者!Z360="","",所有護老者!Z360),"")</f>
        <v/>
      </c>
      <c r="AA360" s="160" t="str">
        <f>IF($D360=1,IF(所有護老者!AA360="","",所有護老者!AA360),"")</f>
        <v/>
      </c>
      <c r="AB360" s="160" t="str">
        <f>IF($D360=1,IF(所有護老者!AB360="","",所有護老者!AB360),"")</f>
        <v/>
      </c>
      <c r="AC360" s="160" t="str">
        <f>IF($D360=1,IF(所有護老者!AC360="","",所有護老者!AC360),"")</f>
        <v/>
      </c>
      <c r="AD360" s="160" t="str">
        <f>IF($D360=1,IF(所有護老者!AD360="","",所有護老者!AD360),"")</f>
        <v/>
      </c>
      <c r="AE360" s="160" t="str">
        <f>IF($D360=1,IF(所有護老者!AE360="","",所有護老者!AE360),"")</f>
        <v/>
      </c>
      <c r="AF360" s="160" t="str">
        <f>IF($D360=1,IF(所有護老者!AF360="","",所有護老者!AF360),"")</f>
        <v/>
      </c>
      <c r="AG360" s="160" t="str">
        <f>IF($D360=1,IF(所有護老者!AG360="","",所有護老者!AG360),"")</f>
        <v/>
      </c>
      <c r="AH360" s="160" t="str">
        <f>IF(所有護老者!AK360="","",所有護老者!AK360)</f>
        <v/>
      </c>
      <c r="AI360" s="175" t="str">
        <f t="shared" si="157"/>
        <v/>
      </c>
      <c r="AJ360" s="175" t="str">
        <f t="shared" si="158"/>
        <v/>
      </c>
      <c r="AK360" s="175" t="str">
        <f t="shared" si="159"/>
        <v/>
      </c>
      <c r="AL360" s="175" t="str">
        <f t="shared" si="160"/>
        <v/>
      </c>
      <c r="AM360" s="175" t="str">
        <f t="shared" si="161"/>
        <v/>
      </c>
      <c r="AN360" s="175" t="str">
        <f t="shared" si="162"/>
        <v/>
      </c>
      <c r="AO360" s="175" t="str">
        <f t="shared" si="163"/>
        <v/>
      </c>
      <c r="AP360" s="175" t="str">
        <f t="shared" si="164"/>
        <v/>
      </c>
      <c r="AQ360" s="27">
        <f t="shared" si="165"/>
        <v>0</v>
      </c>
      <c r="AR360" s="27"/>
      <c r="AS360" s="27">
        <f t="shared" si="166"/>
        <v>0</v>
      </c>
      <c r="AT360" s="27">
        <f t="shared" si="167"/>
        <v>0</v>
      </c>
      <c r="AU360" s="27">
        <f t="shared" si="168"/>
        <v>0</v>
      </c>
      <c r="AV360" s="27">
        <f t="shared" si="169"/>
        <v>0</v>
      </c>
      <c r="AW360" s="27">
        <f t="shared" si="170"/>
        <v>0</v>
      </c>
      <c r="AX360" s="27">
        <f t="shared" si="171"/>
        <v>0</v>
      </c>
      <c r="AY360" s="27">
        <f t="shared" si="172"/>
        <v>0</v>
      </c>
      <c r="AZ360" s="27">
        <f t="shared" si="173"/>
        <v>0</v>
      </c>
      <c r="BA360" s="176"/>
      <c r="BB360" s="27">
        <f t="shared" si="174"/>
        <v>0</v>
      </c>
      <c r="BC360" s="176"/>
      <c r="BD360" s="276" t="str">
        <f t="shared" si="175"/>
        <v/>
      </c>
      <c r="BE360" s="176"/>
      <c r="BF360" s="27">
        <f t="shared" si="176"/>
        <v>0</v>
      </c>
      <c r="BG360" s="27">
        <f t="shared" si="177"/>
        <v>0</v>
      </c>
      <c r="BH360" s="27">
        <f t="shared" si="178"/>
        <v>0</v>
      </c>
      <c r="BI360" s="27">
        <f t="shared" si="179"/>
        <v>0</v>
      </c>
      <c r="BJ360" s="27">
        <f t="shared" si="180"/>
        <v>0</v>
      </c>
      <c r="BK360" s="27"/>
      <c r="BL360" s="166"/>
      <c r="BM360" s="166"/>
      <c r="BN360" s="166"/>
      <c r="BO360" s="166"/>
      <c r="BP360" s="166"/>
      <c r="BQ360" s="166"/>
      <c r="BR360" s="166"/>
      <c r="BS360" s="166"/>
      <c r="BT360" s="166"/>
      <c r="BU360" s="166"/>
      <c r="BV360" s="166"/>
      <c r="BW360" s="166"/>
      <c r="BX360" s="166"/>
      <c r="BY360" s="166"/>
      <c r="BZ360" s="166"/>
      <c r="CA360" s="166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</row>
    <row r="361" spans="1:91">
      <c r="A361" s="160" t="str">
        <f>IF($D361=1,IF(所有護老者!A361="","",所有護老者!A361),"")</f>
        <v/>
      </c>
      <c r="B361" s="160" t="str">
        <f>IF($D361=1,IF(所有護老者!B361="","",所有護老者!B361),"")</f>
        <v/>
      </c>
      <c r="C361" s="160" t="str">
        <f>IF($D361=1,IF(所有護老者!D361="","",所有護老者!D361),"")</f>
        <v/>
      </c>
      <c r="D361" s="160" t="str">
        <f>IF(所有護老者!C361=1,1,"")</f>
        <v/>
      </c>
      <c r="E361" s="160" t="str">
        <f>IF($D361=1,IF(所有護老者!E361="","",所有護老者!E361),"")</f>
        <v/>
      </c>
      <c r="F361" s="160" t="str">
        <f>IF($D361=1,IF(所有護老者!F361="","",所有護老者!F361),"")</f>
        <v/>
      </c>
      <c r="G361" s="160" t="str">
        <f>IF($D361=1,IF(所有護老者!G361="","",所有護老者!G361),"")</f>
        <v/>
      </c>
      <c r="H361" s="160" t="str">
        <f>IF($D361=1,IF(所有護老者!H361="","",所有護老者!H361),"")</f>
        <v/>
      </c>
      <c r="I361" s="160" t="str">
        <f>IF($D361=1,IF(所有護老者!I361="","",所有護老者!I361),"")</f>
        <v/>
      </c>
      <c r="J361" s="160" t="str">
        <f>IF($D361=1,IF(所有護老者!J361="","",所有護老者!J361),"")</f>
        <v/>
      </c>
      <c r="K361" s="160" t="str">
        <f>IF($D361=1,IF(所有護老者!K361="","",所有護老者!K361),"")</f>
        <v/>
      </c>
      <c r="L361" s="160" t="str">
        <f>IF($D361=1,IF(所有護老者!L361="","",所有護老者!L361),"")</f>
        <v/>
      </c>
      <c r="M361" s="160" t="str">
        <f>IF($D361=1,IF(所有護老者!M361="","",所有護老者!M361),"")</f>
        <v/>
      </c>
      <c r="N361" s="160" t="str">
        <f>IF($D361=1,IF(所有護老者!N361="","",所有護老者!N361),"")</f>
        <v/>
      </c>
      <c r="O361" s="160" t="str">
        <f>IF($D361=1,IF(所有護老者!O361="","",所有護老者!O361),"")</f>
        <v/>
      </c>
      <c r="P361" s="160" t="str">
        <f>IF($D361=1,IF(所有護老者!P361="","",所有護老者!P361),"")</f>
        <v/>
      </c>
      <c r="Q361" s="160" t="str">
        <f>IF($D361=1,IF(所有護老者!Q361="","",所有護老者!Q361),"")</f>
        <v/>
      </c>
      <c r="R361" s="160" t="str">
        <f>IF($D361=1,IF(所有護老者!R361="","",所有護老者!R361),"")</f>
        <v/>
      </c>
      <c r="S361" s="160" t="str">
        <f>IF($D361=1,IF(所有護老者!S361="","",所有護老者!S361),"")</f>
        <v/>
      </c>
      <c r="T361" s="160" t="str">
        <f>IF($D361=1,IF(所有護老者!T361="","",所有護老者!T361),"")</f>
        <v/>
      </c>
      <c r="U361" s="160" t="str">
        <f>IF($D361=1,IF(所有護老者!U361="","",所有護老者!U361),"")</f>
        <v/>
      </c>
      <c r="V361" s="160" t="str">
        <f>IF($D361=1,IF(所有護老者!V361="","",所有護老者!V361),"")</f>
        <v/>
      </c>
      <c r="W361" s="160" t="str">
        <f>IF($D361=1,IF(所有護老者!W361="","",所有護老者!W361),"")</f>
        <v/>
      </c>
      <c r="X361" s="160" t="str">
        <f>IF($D361=1,IF(所有護老者!X361="","",所有護老者!X361),"")</f>
        <v/>
      </c>
      <c r="Y361" s="160" t="str">
        <f>IF($D361=1,IF(所有護老者!Y361="","",所有護老者!Y361),"")</f>
        <v/>
      </c>
      <c r="Z361" s="160" t="str">
        <f>IF($D361=1,IF(所有護老者!Z361="","",所有護老者!Z361),"")</f>
        <v/>
      </c>
      <c r="AA361" s="160" t="str">
        <f>IF($D361=1,IF(所有護老者!AA361="","",所有護老者!AA361),"")</f>
        <v/>
      </c>
      <c r="AB361" s="160" t="str">
        <f>IF($D361=1,IF(所有護老者!AB361="","",所有護老者!AB361),"")</f>
        <v/>
      </c>
      <c r="AC361" s="160" t="str">
        <f>IF($D361=1,IF(所有護老者!AC361="","",所有護老者!AC361),"")</f>
        <v/>
      </c>
      <c r="AD361" s="160" t="str">
        <f>IF($D361=1,IF(所有護老者!AD361="","",所有護老者!AD361),"")</f>
        <v/>
      </c>
      <c r="AE361" s="160" t="str">
        <f>IF($D361=1,IF(所有護老者!AE361="","",所有護老者!AE361),"")</f>
        <v/>
      </c>
      <c r="AF361" s="160" t="str">
        <f>IF($D361=1,IF(所有護老者!AF361="","",所有護老者!AF361),"")</f>
        <v/>
      </c>
      <c r="AG361" s="160" t="str">
        <f>IF($D361=1,IF(所有護老者!AG361="","",所有護老者!AG361),"")</f>
        <v/>
      </c>
      <c r="AH361" s="160" t="str">
        <f>IF(所有護老者!AK361="","",所有護老者!AK361)</f>
        <v/>
      </c>
      <c r="AI361" s="175" t="str">
        <f t="shared" si="157"/>
        <v/>
      </c>
      <c r="AJ361" s="175" t="str">
        <f t="shared" si="158"/>
        <v/>
      </c>
      <c r="AK361" s="175" t="str">
        <f t="shared" si="159"/>
        <v/>
      </c>
      <c r="AL361" s="175" t="str">
        <f t="shared" si="160"/>
        <v/>
      </c>
      <c r="AM361" s="175" t="str">
        <f t="shared" si="161"/>
        <v/>
      </c>
      <c r="AN361" s="175" t="str">
        <f t="shared" si="162"/>
        <v/>
      </c>
      <c r="AO361" s="175" t="str">
        <f t="shared" si="163"/>
        <v/>
      </c>
      <c r="AP361" s="175" t="str">
        <f t="shared" si="164"/>
        <v/>
      </c>
      <c r="AQ361" s="27">
        <f t="shared" si="165"/>
        <v>0</v>
      </c>
      <c r="AR361" s="27"/>
      <c r="AS361" s="27">
        <f t="shared" si="166"/>
        <v>0</v>
      </c>
      <c r="AT361" s="27">
        <f t="shared" si="167"/>
        <v>0</v>
      </c>
      <c r="AU361" s="27">
        <f t="shared" si="168"/>
        <v>0</v>
      </c>
      <c r="AV361" s="27">
        <f t="shared" si="169"/>
        <v>0</v>
      </c>
      <c r="AW361" s="27">
        <f t="shared" si="170"/>
        <v>0</v>
      </c>
      <c r="AX361" s="27">
        <f t="shared" si="171"/>
        <v>0</v>
      </c>
      <c r="AY361" s="27">
        <f t="shared" si="172"/>
        <v>0</v>
      </c>
      <c r="AZ361" s="27">
        <f t="shared" si="173"/>
        <v>0</v>
      </c>
      <c r="BA361" s="176"/>
      <c r="BB361" s="27">
        <f t="shared" si="174"/>
        <v>0</v>
      </c>
      <c r="BC361" s="176"/>
      <c r="BD361" s="276" t="str">
        <f t="shared" si="175"/>
        <v/>
      </c>
      <c r="BE361" s="176"/>
      <c r="BF361" s="27">
        <f t="shared" si="176"/>
        <v>0</v>
      </c>
      <c r="BG361" s="27">
        <f t="shared" si="177"/>
        <v>0</v>
      </c>
      <c r="BH361" s="27">
        <f t="shared" si="178"/>
        <v>0</v>
      </c>
      <c r="BI361" s="27">
        <f t="shared" si="179"/>
        <v>0</v>
      </c>
      <c r="BJ361" s="27">
        <f t="shared" si="180"/>
        <v>0</v>
      </c>
      <c r="BK361" s="27"/>
      <c r="BL361" s="166"/>
      <c r="BM361" s="166"/>
      <c r="BN361" s="166"/>
      <c r="BO361" s="166"/>
      <c r="BP361" s="166"/>
      <c r="BQ361" s="166"/>
      <c r="BR361" s="166"/>
      <c r="BS361" s="166"/>
      <c r="BT361" s="166"/>
      <c r="BU361" s="166"/>
      <c r="BV361" s="166"/>
      <c r="BW361" s="166"/>
      <c r="BX361" s="166"/>
      <c r="BY361" s="166"/>
      <c r="BZ361" s="166"/>
      <c r="CA361" s="166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</row>
    <row r="362" spans="1:91">
      <c r="A362" s="160" t="str">
        <f>IF($D362=1,IF(所有護老者!A362="","",所有護老者!A362),"")</f>
        <v/>
      </c>
      <c r="B362" s="160" t="str">
        <f>IF($D362=1,IF(所有護老者!B362="","",所有護老者!B362),"")</f>
        <v/>
      </c>
      <c r="C362" s="160" t="str">
        <f>IF($D362=1,IF(所有護老者!D362="","",所有護老者!D362),"")</f>
        <v/>
      </c>
      <c r="D362" s="160" t="str">
        <f>IF(所有護老者!C362=1,1,"")</f>
        <v/>
      </c>
      <c r="E362" s="160" t="str">
        <f>IF($D362=1,IF(所有護老者!E362="","",所有護老者!E362),"")</f>
        <v/>
      </c>
      <c r="F362" s="160" t="str">
        <f>IF($D362=1,IF(所有護老者!F362="","",所有護老者!F362),"")</f>
        <v/>
      </c>
      <c r="G362" s="160" t="str">
        <f>IF($D362=1,IF(所有護老者!G362="","",所有護老者!G362),"")</f>
        <v/>
      </c>
      <c r="H362" s="160" t="str">
        <f>IF($D362=1,IF(所有護老者!H362="","",所有護老者!H362),"")</f>
        <v/>
      </c>
      <c r="I362" s="160" t="str">
        <f>IF($D362=1,IF(所有護老者!I362="","",所有護老者!I362),"")</f>
        <v/>
      </c>
      <c r="J362" s="160" t="str">
        <f>IF($D362=1,IF(所有護老者!J362="","",所有護老者!J362),"")</f>
        <v/>
      </c>
      <c r="K362" s="160" t="str">
        <f>IF($D362=1,IF(所有護老者!K362="","",所有護老者!K362),"")</f>
        <v/>
      </c>
      <c r="L362" s="160" t="str">
        <f>IF($D362=1,IF(所有護老者!L362="","",所有護老者!L362),"")</f>
        <v/>
      </c>
      <c r="M362" s="160" t="str">
        <f>IF($D362=1,IF(所有護老者!M362="","",所有護老者!M362),"")</f>
        <v/>
      </c>
      <c r="N362" s="160" t="str">
        <f>IF($D362=1,IF(所有護老者!N362="","",所有護老者!N362),"")</f>
        <v/>
      </c>
      <c r="O362" s="160" t="str">
        <f>IF($D362=1,IF(所有護老者!O362="","",所有護老者!O362),"")</f>
        <v/>
      </c>
      <c r="P362" s="160" t="str">
        <f>IF($D362=1,IF(所有護老者!P362="","",所有護老者!P362),"")</f>
        <v/>
      </c>
      <c r="Q362" s="160" t="str">
        <f>IF($D362=1,IF(所有護老者!Q362="","",所有護老者!Q362),"")</f>
        <v/>
      </c>
      <c r="R362" s="160" t="str">
        <f>IF($D362=1,IF(所有護老者!R362="","",所有護老者!R362),"")</f>
        <v/>
      </c>
      <c r="S362" s="160" t="str">
        <f>IF($D362=1,IF(所有護老者!S362="","",所有護老者!S362),"")</f>
        <v/>
      </c>
      <c r="T362" s="160" t="str">
        <f>IF($D362=1,IF(所有護老者!T362="","",所有護老者!T362),"")</f>
        <v/>
      </c>
      <c r="U362" s="160" t="str">
        <f>IF($D362=1,IF(所有護老者!U362="","",所有護老者!U362),"")</f>
        <v/>
      </c>
      <c r="V362" s="160" t="str">
        <f>IF($D362=1,IF(所有護老者!V362="","",所有護老者!V362),"")</f>
        <v/>
      </c>
      <c r="W362" s="160" t="str">
        <f>IF($D362=1,IF(所有護老者!W362="","",所有護老者!W362),"")</f>
        <v/>
      </c>
      <c r="X362" s="160" t="str">
        <f>IF($D362=1,IF(所有護老者!X362="","",所有護老者!X362),"")</f>
        <v/>
      </c>
      <c r="Y362" s="160" t="str">
        <f>IF($D362=1,IF(所有護老者!Y362="","",所有護老者!Y362),"")</f>
        <v/>
      </c>
      <c r="Z362" s="160" t="str">
        <f>IF($D362=1,IF(所有護老者!Z362="","",所有護老者!Z362),"")</f>
        <v/>
      </c>
      <c r="AA362" s="160" t="str">
        <f>IF($D362=1,IF(所有護老者!AA362="","",所有護老者!AA362),"")</f>
        <v/>
      </c>
      <c r="AB362" s="160" t="str">
        <f>IF($D362=1,IF(所有護老者!AB362="","",所有護老者!AB362),"")</f>
        <v/>
      </c>
      <c r="AC362" s="160" t="str">
        <f>IF($D362=1,IF(所有護老者!AC362="","",所有護老者!AC362),"")</f>
        <v/>
      </c>
      <c r="AD362" s="160" t="str">
        <f>IF($D362=1,IF(所有護老者!AD362="","",所有護老者!AD362),"")</f>
        <v/>
      </c>
      <c r="AE362" s="160" t="str">
        <f>IF($D362=1,IF(所有護老者!AE362="","",所有護老者!AE362),"")</f>
        <v/>
      </c>
      <c r="AF362" s="160" t="str">
        <f>IF($D362=1,IF(所有護老者!AF362="","",所有護老者!AF362),"")</f>
        <v/>
      </c>
      <c r="AG362" s="160" t="str">
        <f>IF($D362=1,IF(所有護老者!AG362="","",所有護老者!AG362),"")</f>
        <v/>
      </c>
      <c r="AH362" s="160" t="str">
        <f>IF(所有護老者!AK362="","",所有護老者!AK362)</f>
        <v/>
      </c>
      <c r="AI362" s="175" t="str">
        <f t="shared" si="157"/>
        <v/>
      </c>
      <c r="AJ362" s="175" t="str">
        <f t="shared" si="158"/>
        <v/>
      </c>
      <c r="AK362" s="175" t="str">
        <f t="shared" si="159"/>
        <v/>
      </c>
      <c r="AL362" s="175" t="str">
        <f t="shared" si="160"/>
        <v/>
      </c>
      <c r="AM362" s="175" t="str">
        <f t="shared" si="161"/>
        <v/>
      </c>
      <c r="AN362" s="175" t="str">
        <f t="shared" si="162"/>
        <v/>
      </c>
      <c r="AO362" s="175" t="str">
        <f t="shared" si="163"/>
        <v/>
      </c>
      <c r="AP362" s="175" t="str">
        <f t="shared" si="164"/>
        <v/>
      </c>
      <c r="AQ362" s="27">
        <f t="shared" si="165"/>
        <v>0</v>
      </c>
      <c r="AR362" s="27"/>
      <c r="AS362" s="27">
        <f t="shared" si="166"/>
        <v>0</v>
      </c>
      <c r="AT362" s="27">
        <f t="shared" si="167"/>
        <v>0</v>
      </c>
      <c r="AU362" s="27">
        <f t="shared" si="168"/>
        <v>0</v>
      </c>
      <c r="AV362" s="27">
        <f t="shared" si="169"/>
        <v>0</v>
      </c>
      <c r="AW362" s="27">
        <f t="shared" si="170"/>
        <v>0</v>
      </c>
      <c r="AX362" s="27">
        <f t="shared" si="171"/>
        <v>0</v>
      </c>
      <c r="AY362" s="27">
        <f t="shared" si="172"/>
        <v>0</v>
      </c>
      <c r="AZ362" s="27">
        <f t="shared" si="173"/>
        <v>0</v>
      </c>
      <c r="BA362" s="176"/>
      <c r="BB362" s="27">
        <f t="shared" si="174"/>
        <v>0</v>
      </c>
      <c r="BC362" s="176"/>
      <c r="BD362" s="276" t="str">
        <f t="shared" si="175"/>
        <v/>
      </c>
      <c r="BE362" s="176"/>
      <c r="BF362" s="27">
        <f t="shared" si="176"/>
        <v>0</v>
      </c>
      <c r="BG362" s="27">
        <f t="shared" si="177"/>
        <v>0</v>
      </c>
      <c r="BH362" s="27">
        <f t="shared" si="178"/>
        <v>0</v>
      </c>
      <c r="BI362" s="27">
        <f t="shared" si="179"/>
        <v>0</v>
      </c>
      <c r="BJ362" s="27">
        <f t="shared" si="180"/>
        <v>0</v>
      </c>
      <c r="BK362" s="27"/>
      <c r="BL362" s="166"/>
      <c r="BM362" s="166"/>
      <c r="BN362" s="166"/>
      <c r="BO362" s="166"/>
      <c r="BP362" s="166"/>
      <c r="BQ362" s="166"/>
      <c r="BR362" s="166"/>
      <c r="BS362" s="166"/>
      <c r="BT362" s="166"/>
      <c r="BU362" s="166"/>
      <c r="BV362" s="166"/>
      <c r="BW362" s="166"/>
      <c r="BX362" s="166"/>
      <c r="BY362" s="166"/>
      <c r="BZ362" s="166"/>
      <c r="CA362" s="166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</row>
    <row r="363" spans="1:91">
      <c r="A363" s="160" t="str">
        <f>IF($D363=1,IF(所有護老者!A363="","",所有護老者!A363),"")</f>
        <v/>
      </c>
      <c r="B363" s="160" t="str">
        <f>IF($D363=1,IF(所有護老者!B363="","",所有護老者!B363),"")</f>
        <v/>
      </c>
      <c r="C363" s="160" t="str">
        <f>IF($D363=1,IF(所有護老者!D363="","",所有護老者!D363),"")</f>
        <v/>
      </c>
      <c r="D363" s="160" t="str">
        <f>IF(所有護老者!C363=1,1,"")</f>
        <v/>
      </c>
      <c r="E363" s="160" t="str">
        <f>IF($D363=1,IF(所有護老者!E363="","",所有護老者!E363),"")</f>
        <v/>
      </c>
      <c r="F363" s="160" t="str">
        <f>IF($D363=1,IF(所有護老者!F363="","",所有護老者!F363),"")</f>
        <v/>
      </c>
      <c r="G363" s="160" t="str">
        <f>IF($D363=1,IF(所有護老者!G363="","",所有護老者!G363),"")</f>
        <v/>
      </c>
      <c r="H363" s="160" t="str">
        <f>IF($D363=1,IF(所有護老者!H363="","",所有護老者!H363),"")</f>
        <v/>
      </c>
      <c r="I363" s="160" t="str">
        <f>IF($D363=1,IF(所有護老者!I363="","",所有護老者!I363),"")</f>
        <v/>
      </c>
      <c r="J363" s="160" t="str">
        <f>IF($D363=1,IF(所有護老者!J363="","",所有護老者!J363),"")</f>
        <v/>
      </c>
      <c r="K363" s="160" t="str">
        <f>IF($D363=1,IF(所有護老者!K363="","",所有護老者!K363),"")</f>
        <v/>
      </c>
      <c r="L363" s="160" t="str">
        <f>IF($D363=1,IF(所有護老者!L363="","",所有護老者!L363),"")</f>
        <v/>
      </c>
      <c r="M363" s="160" t="str">
        <f>IF($D363=1,IF(所有護老者!M363="","",所有護老者!M363),"")</f>
        <v/>
      </c>
      <c r="N363" s="160" t="str">
        <f>IF($D363=1,IF(所有護老者!N363="","",所有護老者!N363),"")</f>
        <v/>
      </c>
      <c r="O363" s="160" t="str">
        <f>IF($D363=1,IF(所有護老者!O363="","",所有護老者!O363),"")</f>
        <v/>
      </c>
      <c r="P363" s="160" t="str">
        <f>IF($D363=1,IF(所有護老者!P363="","",所有護老者!P363),"")</f>
        <v/>
      </c>
      <c r="Q363" s="160" t="str">
        <f>IF($D363=1,IF(所有護老者!Q363="","",所有護老者!Q363),"")</f>
        <v/>
      </c>
      <c r="R363" s="160" t="str">
        <f>IF($D363=1,IF(所有護老者!R363="","",所有護老者!R363),"")</f>
        <v/>
      </c>
      <c r="S363" s="160" t="str">
        <f>IF($D363=1,IF(所有護老者!S363="","",所有護老者!S363),"")</f>
        <v/>
      </c>
      <c r="T363" s="160" t="str">
        <f>IF($D363=1,IF(所有護老者!T363="","",所有護老者!T363),"")</f>
        <v/>
      </c>
      <c r="U363" s="160" t="str">
        <f>IF($D363=1,IF(所有護老者!U363="","",所有護老者!U363),"")</f>
        <v/>
      </c>
      <c r="V363" s="160" t="str">
        <f>IF($D363=1,IF(所有護老者!V363="","",所有護老者!V363),"")</f>
        <v/>
      </c>
      <c r="W363" s="160" t="str">
        <f>IF($D363=1,IF(所有護老者!W363="","",所有護老者!W363),"")</f>
        <v/>
      </c>
      <c r="X363" s="160" t="str">
        <f>IF($D363=1,IF(所有護老者!X363="","",所有護老者!X363),"")</f>
        <v/>
      </c>
      <c r="Y363" s="160" t="str">
        <f>IF($D363=1,IF(所有護老者!Y363="","",所有護老者!Y363),"")</f>
        <v/>
      </c>
      <c r="Z363" s="160" t="str">
        <f>IF($D363=1,IF(所有護老者!Z363="","",所有護老者!Z363),"")</f>
        <v/>
      </c>
      <c r="AA363" s="160" t="str">
        <f>IF($D363=1,IF(所有護老者!AA363="","",所有護老者!AA363),"")</f>
        <v/>
      </c>
      <c r="AB363" s="160" t="str">
        <f>IF($D363=1,IF(所有護老者!AB363="","",所有護老者!AB363),"")</f>
        <v/>
      </c>
      <c r="AC363" s="160" t="str">
        <f>IF($D363=1,IF(所有護老者!AC363="","",所有護老者!AC363),"")</f>
        <v/>
      </c>
      <c r="AD363" s="160" t="str">
        <f>IF($D363=1,IF(所有護老者!AD363="","",所有護老者!AD363),"")</f>
        <v/>
      </c>
      <c r="AE363" s="160" t="str">
        <f>IF($D363=1,IF(所有護老者!AE363="","",所有護老者!AE363),"")</f>
        <v/>
      </c>
      <c r="AF363" s="160" t="str">
        <f>IF($D363=1,IF(所有護老者!AF363="","",所有護老者!AF363),"")</f>
        <v/>
      </c>
      <c r="AG363" s="160" t="str">
        <f>IF($D363=1,IF(所有護老者!AG363="","",所有護老者!AG363),"")</f>
        <v/>
      </c>
      <c r="AH363" s="160" t="str">
        <f>IF(所有護老者!AK363="","",所有護老者!AK363)</f>
        <v/>
      </c>
      <c r="AI363" s="175" t="str">
        <f t="shared" si="157"/>
        <v/>
      </c>
      <c r="AJ363" s="175" t="str">
        <f t="shared" si="158"/>
        <v/>
      </c>
      <c r="AK363" s="175" t="str">
        <f t="shared" si="159"/>
        <v/>
      </c>
      <c r="AL363" s="175" t="str">
        <f t="shared" si="160"/>
        <v/>
      </c>
      <c r="AM363" s="175" t="str">
        <f t="shared" si="161"/>
        <v/>
      </c>
      <c r="AN363" s="175" t="str">
        <f t="shared" si="162"/>
        <v/>
      </c>
      <c r="AO363" s="175" t="str">
        <f t="shared" si="163"/>
        <v/>
      </c>
      <c r="AP363" s="175" t="str">
        <f t="shared" si="164"/>
        <v/>
      </c>
      <c r="AQ363" s="27">
        <f t="shared" si="165"/>
        <v>0</v>
      </c>
      <c r="AR363" s="27"/>
      <c r="AS363" s="27">
        <f t="shared" si="166"/>
        <v>0</v>
      </c>
      <c r="AT363" s="27">
        <f t="shared" si="167"/>
        <v>0</v>
      </c>
      <c r="AU363" s="27">
        <f t="shared" si="168"/>
        <v>0</v>
      </c>
      <c r="AV363" s="27">
        <f t="shared" si="169"/>
        <v>0</v>
      </c>
      <c r="AW363" s="27">
        <f t="shared" si="170"/>
        <v>0</v>
      </c>
      <c r="AX363" s="27">
        <f t="shared" si="171"/>
        <v>0</v>
      </c>
      <c r="AY363" s="27">
        <f t="shared" si="172"/>
        <v>0</v>
      </c>
      <c r="AZ363" s="27">
        <f t="shared" si="173"/>
        <v>0</v>
      </c>
      <c r="BA363" s="176"/>
      <c r="BB363" s="27">
        <f t="shared" si="174"/>
        <v>0</v>
      </c>
      <c r="BC363" s="176"/>
      <c r="BD363" s="276" t="str">
        <f t="shared" si="175"/>
        <v/>
      </c>
      <c r="BE363" s="176"/>
      <c r="BF363" s="27">
        <f t="shared" si="176"/>
        <v>0</v>
      </c>
      <c r="BG363" s="27">
        <f t="shared" si="177"/>
        <v>0</v>
      </c>
      <c r="BH363" s="27">
        <f t="shared" si="178"/>
        <v>0</v>
      </c>
      <c r="BI363" s="27">
        <f t="shared" si="179"/>
        <v>0</v>
      </c>
      <c r="BJ363" s="27">
        <f t="shared" si="180"/>
        <v>0</v>
      </c>
      <c r="BK363" s="27"/>
      <c r="BL363" s="166"/>
      <c r="BM363" s="166"/>
      <c r="BN363" s="166"/>
      <c r="BO363" s="166"/>
      <c r="BP363" s="166"/>
      <c r="BQ363" s="166"/>
      <c r="BR363" s="166"/>
      <c r="BS363" s="166"/>
      <c r="BT363" s="166"/>
      <c r="BU363" s="166"/>
      <c r="BV363" s="166"/>
      <c r="BW363" s="166"/>
      <c r="BX363" s="166"/>
      <c r="BY363" s="166"/>
      <c r="BZ363" s="166"/>
      <c r="CA363" s="166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</row>
    <row r="364" spans="1:91">
      <c r="A364" s="160" t="str">
        <f>IF($D364=1,IF(所有護老者!A364="","",所有護老者!A364),"")</f>
        <v/>
      </c>
      <c r="B364" s="160" t="str">
        <f>IF($D364=1,IF(所有護老者!B364="","",所有護老者!B364),"")</f>
        <v/>
      </c>
      <c r="C364" s="160" t="str">
        <f>IF($D364=1,IF(所有護老者!D364="","",所有護老者!D364),"")</f>
        <v/>
      </c>
      <c r="D364" s="160" t="str">
        <f>IF(所有護老者!C364=1,1,"")</f>
        <v/>
      </c>
      <c r="E364" s="160" t="str">
        <f>IF($D364=1,IF(所有護老者!E364="","",所有護老者!E364),"")</f>
        <v/>
      </c>
      <c r="F364" s="160" t="str">
        <f>IF($D364=1,IF(所有護老者!F364="","",所有護老者!F364),"")</f>
        <v/>
      </c>
      <c r="G364" s="160" t="str">
        <f>IF($D364=1,IF(所有護老者!G364="","",所有護老者!G364),"")</f>
        <v/>
      </c>
      <c r="H364" s="160" t="str">
        <f>IF($D364=1,IF(所有護老者!H364="","",所有護老者!H364),"")</f>
        <v/>
      </c>
      <c r="I364" s="160" t="str">
        <f>IF($D364=1,IF(所有護老者!I364="","",所有護老者!I364),"")</f>
        <v/>
      </c>
      <c r="J364" s="160" t="str">
        <f>IF($D364=1,IF(所有護老者!J364="","",所有護老者!J364),"")</f>
        <v/>
      </c>
      <c r="K364" s="160" t="str">
        <f>IF($D364=1,IF(所有護老者!K364="","",所有護老者!K364),"")</f>
        <v/>
      </c>
      <c r="L364" s="160" t="str">
        <f>IF($D364=1,IF(所有護老者!L364="","",所有護老者!L364),"")</f>
        <v/>
      </c>
      <c r="M364" s="160" t="str">
        <f>IF($D364=1,IF(所有護老者!M364="","",所有護老者!M364),"")</f>
        <v/>
      </c>
      <c r="N364" s="160" t="str">
        <f>IF($D364=1,IF(所有護老者!N364="","",所有護老者!N364),"")</f>
        <v/>
      </c>
      <c r="O364" s="160" t="str">
        <f>IF($D364=1,IF(所有護老者!O364="","",所有護老者!O364),"")</f>
        <v/>
      </c>
      <c r="P364" s="160" t="str">
        <f>IF($D364=1,IF(所有護老者!P364="","",所有護老者!P364),"")</f>
        <v/>
      </c>
      <c r="Q364" s="160" t="str">
        <f>IF($D364=1,IF(所有護老者!Q364="","",所有護老者!Q364),"")</f>
        <v/>
      </c>
      <c r="R364" s="160" t="str">
        <f>IF($D364=1,IF(所有護老者!R364="","",所有護老者!R364),"")</f>
        <v/>
      </c>
      <c r="S364" s="160" t="str">
        <f>IF($D364=1,IF(所有護老者!S364="","",所有護老者!S364),"")</f>
        <v/>
      </c>
      <c r="T364" s="160" t="str">
        <f>IF($D364=1,IF(所有護老者!T364="","",所有護老者!T364),"")</f>
        <v/>
      </c>
      <c r="U364" s="160" t="str">
        <f>IF($D364=1,IF(所有護老者!U364="","",所有護老者!U364),"")</f>
        <v/>
      </c>
      <c r="V364" s="160" t="str">
        <f>IF($D364=1,IF(所有護老者!V364="","",所有護老者!V364),"")</f>
        <v/>
      </c>
      <c r="W364" s="160" t="str">
        <f>IF($D364=1,IF(所有護老者!W364="","",所有護老者!W364),"")</f>
        <v/>
      </c>
      <c r="X364" s="160" t="str">
        <f>IF($D364=1,IF(所有護老者!X364="","",所有護老者!X364),"")</f>
        <v/>
      </c>
      <c r="Y364" s="160" t="str">
        <f>IF($D364=1,IF(所有護老者!Y364="","",所有護老者!Y364),"")</f>
        <v/>
      </c>
      <c r="Z364" s="160" t="str">
        <f>IF($D364=1,IF(所有護老者!Z364="","",所有護老者!Z364),"")</f>
        <v/>
      </c>
      <c r="AA364" s="160" t="str">
        <f>IF($D364=1,IF(所有護老者!AA364="","",所有護老者!AA364),"")</f>
        <v/>
      </c>
      <c r="AB364" s="160" t="str">
        <f>IF($D364=1,IF(所有護老者!AB364="","",所有護老者!AB364),"")</f>
        <v/>
      </c>
      <c r="AC364" s="160" t="str">
        <f>IF($D364=1,IF(所有護老者!AC364="","",所有護老者!AC364),"")</f>
        <v/>
      </c>
      <c r="AD364" s="160" t="str">
        <f>IF($D364=1,IF(所有護老者!AD364="","",所有護老者!AD364),"")</f>
        <v/>
      </c>
      <c r="AE364" s="160" t="str">
        <f>IF($D364=1,IF(所有護老者!AE364="","",所有護老者!AE364),"")</f>
        <v/>
      </c>
      <c r="AF364" s="160" t="str">
        <f>IF($D364=1,IF(所有護老者!AF364="","",所有護老者!AF364),"")</f>
        <v/>
      </c>
      <c r="AG364" s="160" t="str">
        <f>IF($D364=1,IF(所有護老者!AG364="","",所有護老者!AG364),"")</f>
        <v/>
      </c>
      <c r="AH364" s="160" t="str">
        <f>IF(所有護老者!AK364="","",所有護老者!AK364)</f>
        <v/>
      </c>
      <c r="AI364" s="175" t="str">
        <f t="shared" si="157"/>
        <v/>
      </c>
      <c r="AJ364" s="175" t="str">
        <f t="shared" si="158"/>
        <v/>
      </c>
      <c r="AK364" s="175" t="str">
        <f t="shared" si="159"/>
        <v/>
      </c>
      <c r="AL364" s="175" t="str">
        <f t="shared" si="160"/>
        <v/>
      </c>
      <c r="AM364" s="175" t="str">
        <f t="shared" si="161"/>
        <v/>
      </c>
      <c r="AN364" s="175" t="str">
        <f t="shared" si="162"/>
        <v/>
      </c>
      <c r="AO364" s="175" t="str">
        <f t="shared" si="163"/>
        <v/>
      </c>
      <c r="AP364" s="175" t="str">
        <f t="shared" si="164"/>
        <v/>
      </c>
      <c r="AQ364" s="27">
        <f t="shared" si="165"/>
        <v>0</v>
      </c>
      <c r="AR364" s="27"/>
      <c r="AS364" s="27">
        <f t="shared" si="166"/>
        <v>0</v>
      </c>
      <c r="AT364" s="27">
        <f t="shared" si="167"/>
        <v>0</v>
      </c>
      <c r="AU364" s="27">
        <f t="shared" si="168"/>
        <v>0</v>
      </c>
      <c r="AV364" s="27">
        <f t="shared" si="169"/>
        <v>0</v>
      </c>
      <c r="AW364" s="27">
        <f t="shared" si="170"/>
        <v>0</v>
      </c>
      <c r="AX364" s="27">
        <f t="shared" si="171"/>
        <v>0</v>
      </c>
      <c r="AY364" s="27">
        <f t="shared" si="172"/>
        <v>0</v>
      </c>
      <c r="AZ364" s="27">
        <f t="shared" si="173"/>
        <v>0</v>
      </c>
      <c r="BA364" s="176"/>
      <c r="BB364" s="27">
        <f t="shared" si="174"/>
        <v>0</v>
      </c>
      <c r="BC364" s="176"/>
      <c r="BD364" s="276" t="str">
        <f t="shared" si="175"/>
        <v/>
      </c>
      <c r="BE364" s="176"/>
      <c r="BF364" s="27">
        <f t="shared" si="176"/>
        <v>0</v>
      </c>
      <c r="BG364" s="27">
        <f t="shared" si="177"/>
        <v>0</v>
      </c>
      <c r="BH364" s="27">
        <f t="shared" si="178"/>
        <v>0</v>
      </c>
      <c r="BI364" s="27">
        <f t="shared" si="179"/>
        <v>0</v>
      </c>
      <c r="BJ364" s="27">
        <f t="shared" si="180"/>
        <v>0</v>
      </c>
      <c r="BK364" s="27"/>
      <c r="BL364" s="166"/>
      <c r="BM364" s="166"/>
      <c r="BN364" s="166"/>
      <c r="BO364" s="166"/>
      <c r="BP364" s="166"/>
      <c r="BQ364" s="166"/>
      <c r="BR364" s="166"/>
      <c r="BS364" s="166"/>
      <c r="BT364" s="166"/>
      <c r="BU364" s="166"/>
      <c r="BV364" s="166"/>
      <c r="BW364" s="166"/>
      <c r="BX364" s="166"/>
      <c r="BY364" s="166"/>
      <c r="BZ364" s="166"/>
      <c r="CA364" s="166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</row>
    <row r="365" spans="1:91">
      <c r="A365" s="160" t="str">
        <f>IF($D365=1,IF(所有護老者!A365="","",所有護老者!A365),"")</f>
        <v/>
      </c>
      <c r="B365" s="160" t="str">
        <f>IF($D365=1,IF(所有護老者!B365="","",所有護老者!B365),"")</f>
        <v/>
      </c>
      <c r="C365" s="160" t="str">
        <f>IF($D365=1,IF(所有護老者!D365="","",所有護老者!D365),"")</f>
        <v/>
      </c>
      <c r="D365" s="160" t="str">
        <f>IF(所有護老者!C365=1,1,"")</f>
        <v/>
      </c>
      <c r="E365" s="160" t="str">
        <f>IF($D365=1,IF(所有護老者!E365="","",所有護老者!E365),"")</f>
        <v/>
      </c>
      <c r="F365" s="160" t="str">
        <f>IF($D365=1,IF(所有護老者!F365="","",所有護老者!F365),"")</f>
        <v/>
      </c>
      <c r="G365" s="160" t="str">
        <f>IF($D365=1,IF(所有護老者!G365="","",所有護老者!G365),"")</f>
        <v/>
      </c>
      <c r="H365" s="160" t="str">
        <f>IF($D365=1,IF(所有護老者!H365="","",所有護老者!H365),"")</f>
        <v/>
      </c>
      <c r="I365" s="160" t="str">
        <f>IF($D365=1,IF(所有護老者!I365="","",所有護老者!I365),"")</f>
        <v/>
      </c>
      <c r="J365" s="160" t="str">
        <f>IF($D365=1,IF(所有護老者!J365="","",所有護老者!J365),"")</f>
        <v/>
      </c>
      <c r="K365" s="160" t="str">
        <f>IF($D365=1,IF(所有護老者!K365="","",所有護老者!K365),"")</f>
        <v/>
      </c>
      <c r="L365" s="160" t="str">
        <f>IF($D365=1,IF(所有護老者!L365="","",所有護老者!L365),"")</f>
        <v/>
      </c>
      <c r="M365" s="160" t="str">
        <f>IF($D365=1,IF(所有護老者!M365="","",所有護老者!M365),"")</f>
        <v/>
      </c>
      <c r="N365" s="160" t="str">
        <f>IF($D365=1,IF(所有護老者!N365="","",所有護老者!N365),"")</f>
        <v/>
      </c>
      <c r="O365" s="160" t="str">
        <f>IF($D365=1,IF(所有護老者!O365="","",所有護老者!O365),"")</f>
        <v/>
      </c>
      <c r="P365" s="160" t="str">
        <f>IF($D365=1,IF(所有護老者!P365="","",所有護老者!P365),"")</f>
        <v/>
      </c>
      <c r="Q365" s="160" t="str">
        <f>IF($D365=1,IF(所有護老者!Q365="","",所有護老者!Q365),"")</f>
        <v/>
      </c>
      <c r="R365" s="160" t="str">
        <f>IF($D365=1,IF(所有護老者!R365="","",所有護老者!R365),"")</f>
        <v/>
      </c>
      <c r="S365" s="160" t="str">
        <f>IF($D365=1,IF(所有護老者!S365="","",所有護老者!S365),"")</f>
        <v/>
      </c>
      <c r="T365" s="160" t="str">
        <f>IF($D365=1,IF(所有護老者!T365="","",所有護老者!T365),"")</f>
        <v/>
      </c>
      <c r="U365" s="160" t="str">
        <f>IF($D365=1,IF(所有護老者!U365="","",所有護老者!U365),"")</f>
        <v/>
      </c>
      <c r="V365" s="160" t="str">
        <f>IF($D365=1,IF(所有護老者!V365="","",所有護老者!V365),"")</f>
        <v/>
      </c>
      <c r="W365" s="160" t="str">
        <f>IF($D365=1,IF(所有護老者!W365="","",所有護老者!W365),"")</f>
        <v/>
      </c>
      <c r="X365" s="160" t="str">
        <f>IF($D365=1,IF(所有護老者!X365="","",所有護老者!X365),"")</f>
        <v/>
      </c>
      <c r="Y365" s="160" t="str">
        <f>IF($D365=1,IF(所有護老者!Y365="","",所有護老者!Y365),"")</f>
        <v/>
      </c>
      <c r="Z365" s="160" t="str">
        <f>IF($D365=1,IF(所有護老者!Z365="","",所有護老者!Z365),"")</f>
        <v/>
      </c>
      <c r="AA365" s="160" t="str">
        <f>IF($D365=1,IF(所有護老者!AA365="","",所有護老者!AA365),"")</f>
        <v/>
      </c>
      <c r="AB365" s="160" t="str">
        <f>IF($D365=1,IF(所有護老者!AB365="","",所有護老者!AB365),"")</f>
        <v/>
      </c>
      <c r="AC365" s="160" t="str">
        <f>IF($D365=1,IF(所有護老者!AC365="","",所有護老者!AC365),"")</f>
        <v/>
      </c>
      <c r="AD365" s="160" t="str">
        <f>IF($D365=1,IF(所有護老者!AD365="","",所有護老者!AD365),"")</f>
        <v/>
      </c>
      <c r="AE365" s="160" t="str">
        <f>IF($D365=1,IF(所有護老者!AE365="","",所有護老者!AE365),"")</f>
        <v/>
      </c>
      <c r="AF365" s="160" t="str">
        <f>IF($D365=1,IF(所有護老者!AF365="","",所有護老者!AF365),"")</f>
        <v/>
      </c>
      <c r="AG365" s="160" t="str">
        <f>IF($D365=1,IF(所有護老者!AG365="","",所有護老者!AG365),"")</f>
        <v/>
      </c>
      <c r="AH365" s="160" t="str">
        <f>IF(所有護老者!AK365="","",所有護老者!AK365)</f>
        <v/>
      </c>
      <c r="AI365" s="175" t="str">
        <f t="shared" si="157"/>
        <v/>
      </c>
      <c r="AJ365" s="175" t="str">
        <f t="shared" si="158"/>
        <v/>
      </c>
      <c r="AK365" s="175" t="str">
        <f t="shared" si="159"/>
        <v/>
      </c>
      <c r="AL365" s="175" t="str">
        <f t="shared" si="160"/>
        <v/>
      </c>
      <c r="AM365" s="175" t="str">
        <f t="shared" si="161"/>
        <v/>
      </c>
      <c r="AN365" s="175" t="str">
        <f t="shared" si="162"/>
        <v/>
      </c>
      <c r="AO365" s="175" t="str">
        <f t="shared" si="163"/>
        <v/>
      </c>
      <c r="AP365" s="175" t="str">
        <f t="shared" si="164"/>
        <v/>
      </c>
      <c r="AQ365" s="27">
        <f t="shared" si="165"/>
        <v>0</v>
      </c>
      <c r="AR365" s="27"/>
      <c r="AS365" s="27">
        <f t="shared" si="166"/>
        <v>0</v>
      </c>
      <c r="AT365" s="27">
        <f t="shared" si="167"/>
        <v>0</v>
      </c>
      <c r="AU365" s="27">
        <f t="shared" si="168"/>
        <v>0</v>
      </c>
      <c r="AV365" s="27">
        <f t="shared" si="169"/>
        <v>0</v>
      </c>
      <c r="AW365" s="27">
        <f t="shared" si="170"/>
        <v>0</v>
      </c>
      <c r="AX365" s="27">
        <f t="shared" si="171"/>
        <v>0</v>
      </c>
      <c r="AY365" s="27">
        <f t="shared" si="172"/>
        <v>0</v>
      </c>
      <c r="AZ365" s="27">
        <f t="shared" si="173"/>
        <v>0</v>
      </c>
      <c r="BA365" s="176"/>
      <c r="BB365" s="27">
        <f t="shared" si="174"/>
        <v>0</v>
      </c>
      <c r="BC365" s="176"/>
      <c r="BD365" s="276" t="str">
        <f t="shared" si="175"/>
        <v/>
      </c>
      <c r="BE365" s="176"/>
      <c r="BF365" s="27">
        <f t="shared" si="176"/>
        <v>0</v>
      </c>
      <c r="BG365" s="27">
        <f t="shared" si="177"/>
        <v>0</v>
      </c>
      <c r="BH365" s="27">
        <f t="shared" si="178"/>
        <v>0</v>
      </c>
      <c r="BI365" s="27">
        <f t="shared" si="179"/>
        <v>0</v>
      </c>
      <c r="BJ365" s="27">
        <f t="shared" si="180"/>
        <v>0</v>
      </c>
      <c r="BK365" s="27"/>
      <c r="BL365" s="166"/>
      <c r="BM365" s="166"/>
      <c r="BN365" s="166"/>
      <c r="BO365" s="166"/>
      <c r="BP365" s="166"/>
      <c r="BQ365" s="166"/>
      <c r="BR365" s="166"/>
      <c r="BS365" s="166"/>
      <c r="BT365" s="166"/>
      <c r="BU365" s="166"/>
      <c r="BV365" s="166"/>
      <c r="BW365" s="166"/>
      <c r="BX365" s="166"/>
      <c r="BY365" s="166"/>
      <c r="BZ365" s="166"/>
      <c r="CA365" s="166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</row>
    <row r="366" spans="1:91">
      <c r="A366" s="160" t="str">
        <f>IF($D366=1,IF(所有護老者!A366="","",所有護老者!A366),"")</f>
        <v/>
      </c>
      <c r="B366" s="160" t="str">
        <f>IF($D366=1,IF(所有護老者!B366="","",所有護老者!B366),"")</f>
        <v/>
      </c>
      <c r="C366" s="160" t="str">
        <f>IF($D366=1,IF(所有護老者!D366="","",所有護老者!D366),"")</f>
        <v/>
      </c>
      <c r="D366" s="160" t="str">
        <f>IF(所有護老者!C366=1,1,"")</f>
        <v/>
      </c>
      <c r="E366" s="160" t="str">
        <f>IF($D366=1,IF(所有護老者!E366="","",所有護老者!E366),"")</f>
        <v/>
      </c>
      <c r="F366" s="160" t="str">
        <f>IF($D366=1,IF(所有護老者!F366="","",所有護老者!F366),"")</f>
        <v/>
      </c>
      <c r="G366" s="160" t="str">
        <f>IF($D366=1,IF(所有護老者!G366="","",所有護老者!G366),"")</f>
        <v/>
      </c>
      <c r="H366" s="160" t="str">
        <f>IF($D366=1,IF(所有護老者!H366="","",所有護老者!H366),"")</f>
        <v/>
      </c>
      <c r="I366" s="160" t="str">
        <f>IF($D366=1,IF(所有護老者!I366="","",所有護老者!I366),"")</f>
        <v/>
      </c>
      <c r="J366" s="160" t="str">
        <f>IF($D366=1,IF(所有護老者!J366="","",所有護老者!J366),"")</f>
        <v/>
      </c>
      <c r="K366" s="160" t="str">
        <f>IF($D366=1,IF(所有護老者!K366="","",所有護老者!K366),"")</f>
        <v/>
      </c>
      <c r="L366" s="160" t="str">
        <f>IF($D366=1,IF(所有護老者!L366="","",所有護老者!L366),"")</f>
        <v/>
      </c>
      <c r="M366" s="160" t="str">
        <f>IF($D366=1,IF(所有護老者!M366="","",所有護老者!M366),"")</f>
        <v/>
      </c>
      <c r="N366" s="160" t="str">
        <f>IF($D366=1,IF(所有護老者!N366="","",所有護老者!N366),"")</f>
        <v/>
      </c>
      <c r="O366" s="160" t="str">
        <f>IF($D366=1,IF(所有護老者!O366="","",所有護老者!O366),"")</f>
        <v/>
      </c>
      <c r="P366" s="160" t="str">
        <f>IF($D366=1,IF(所有護老者!P366="","",所有護老者!P366),"")</f>
        <v/>
      </c>
      <c r="Q366" s="160" t="str">
        <f>IF($D366=1,IF(所有護老者!Q366="","",所有護老者!Q366),"")</f>
        <v/>
      </c>
      <c r="R366" s="160" t="str">
        <f>IF($D366=1,IF(所有護老者!R366="","",所有護老者!R366),"")</f>
        <v/>
      </c>
      <c r="S366" s="160" t="str">
        <f>IF($D366=1,IF(所有護老者!S366="","",所有護老者!S366),"")</f>
        <v/>
      </c>
      <c r="T366" s="160" t="str">
        <f>IF($D366=1,IF(所有護老者!T366="","",所有護老者!T366),"")</f>
        <v/>
      </c>
      <c r="U366" s="160" t="str">
        <f>IF($D366=1,IF(所有護老者!U366="","",所有護老者!U366),"")</f>
        <v/>
      </c>
      <c r="V366" s="160" t="str">
        <f>IF($D366=1,IF(所有護老者!V366="","",所有護老者!V366),"")</f>
        <v/>
      </c>
      <c r="W366" s="160" t="str">
        <f>IF($D366=1,IF(所有護老者!W366="","",所有護老者!W366),"")</f>
        <v/>
      </c>
      <c r="X366" s="160" t="str">
        <f>IF($D366=1,IF(所有護老者!X366="","",所有護老者!X366),"")</f>
        <v/>
      </c>
      <c r="Y366" s="160" t="str">
        <f>IF($D366=1,IF(所有護老者!Y366="","",所有護老者!Y366),"")</f>
        <v/>
      </c>
      <c r="Z366" s="160" t="str">
        <f>IF($D366=1,IF(所有護老者!Z366="","",所有護老者!Z366),"")</f>
        <v/>
      </c>
      <c r="AA366" s="160" t="str">
        <f>IF($D366=1,IF(所有護老者!AA366="","",所有護老者!AA366),"")</f>
        <v/>
      </c>
      <c r="AB366" s="160" t="str">
        <f>IF($D366=1,IF(所有護老者!AB366="","",所有護老者!AB366),"")</f>
        <v/>
      </c>
      <c r="AC366" s="160" t="str">
        <f>IF($D366=1,IF(所有護老者!AC366="","",所有護老者!AC366),"")</f>
        <v/>
      </c>
      <c r="AD366" s="160" t="str">
        <f>IF($D366=1,IF(所有護老者!AD366="","",所有護老者!AD366),"")</f>
        <v/>
      </c>
      <c r="AE366" s="160" t="str">
        <f>IF($D366=1,IF(所有護老者!AE366="","",所有護老者!AE366),"")</f>
        <v/>
      </c>
      <c r="AF366" s="160" t="str">
        <f>IF($D366=1,IF(所有護老者!AF366="","",所有護老者!AF366),"")</f>
        <v/>
      </c>
      <c r="AG366" s="160" t="str">
        <f>IF($D366=1,IF(所有護老者!AG366="","",所有護老者!AG366),"")</f>
        <v/>
      </c>
      <c r="AH366" s="160" t="str">
        <f>IF(所有護老者!AK366="","",所有護老者!AK366)</f>
        <v/>
      </c>
      <c r="AI366" s="175" t="str">
        <f t="shared" si="157"/>
        <v/>
      </c>
      <c r="AJ366" s="175" t="str">
        <f t="shared" si="158"/>
        <v/>
      </c>
      <c r="AK366" s="175" t="str">
        <f t="shared" si="159"/>
        <v/>
      </c>
      <c r="AL366" s="175" t="str">
        <f t="shared" si="160"/>
        <v/>
      </c>
      <c r="AM366" s="175" t="str">
        <f t="shared" si="161"/>
        <v/>
      </c>
      <c r="AN366" s="175" t="str">
        <f t="shared" si="162"/>
        <v/>
      </c>
      <c r="AO366" s="175" t="str">
        <f t="shared" si="163"/>
        <v/>
      </c>
      <c r="AP366" s="175" t="str">
        <f t="shared" si="164"/>
        <v/>
      </c>
      <c r="AQ366" s="27">
        <f t="shared" si="165"/>
        <v>0</v>
      </c>
      <c r="AR366" s="27"/>
      <c r="AS366" s="27">
        <f t="shared" si="166"/>
        <v>0</v>
      </c>
      <c r="AT366" s="27">
        <f t="shared" si="167"/>
        <v>0</v>
      </c>
      <c r="AU366" s="27">
        <f t="shared" si="168"/>
        <v>0</v>
      </c>
      <c r="AV366" s="27">
        <f t="shared" si="169"/>
        <v>0</v>
      </c>
      <c r="AW366" s="27">
        <f t="shared" si="170"/>
        <v>0</v>
      </c>
      <c r="AX366" s="27">
        <f t="shared" si="171"/>
        <v>0</v>
      </c>
      <c r="AY366" s="27">
        <f t="shared" si="172"/>
        <v>0</v>
      </c>
      <c r="AZ366" s="27">
        <f t="shared" si="173"/>
        <v>0</v>
      </c>
      <c r="BA366" s="176"/>
      <c r="BB366" s="27">
        <f t="shared" si="174"/>
        <v>0</v>
      </c>
      <c r="BC366" s="176"/>
      <c r="BD366" s="276" t="str">
        <f t="shared" si="175"/>
        <v/>
      </c>
      <c r="BE366" s="176"/>
      <c r="BF366" s="27">
        <f t="shared" si="176"/>
        <v>0</v>
      </c>
      <c r="BG366" s="27">
        <f t="shared" si="177"/>
        <v>0</v>
      </c>
      <c r="BH366" s="27">
        <f t="shared" si="178"/>
        <v>0</v>
      </c>
      <c r="BI366" s="27">
        <f t="shared" si="179"/>
        <v>0</v>
      </c>
      <c r="BJ366" s="27">
        <f t="shared" si="180"/>
        <v>0</v>
      </c>
      <c r="BK366" s="27"/>
      <c r="BL366" s="166"/>
      <c r="BM366" s="166"/>
      <c r="BN366" s="166"/>
      <c r="BO366" s="166"/>
      <c r="BP366" s="166"/>
      <c r="BQ366" s="166"/>
      <c r="BR366" s="166"/>
      <c r="BS366" s="166"/>
      <c r="BT366" s="166"/>
      <c r="BU366" s="166"/>
      <c r="BV366" s="166"/>
      <c r="BW366" s="166"/>
      <c r="BX366" s="166"/>
      <c r="BY366" s="166"/>
      <c r="BZ366" s="166"/>
      <c r="CA366" s="166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</row>
    <row r="367" spans="1:91">
      <c r="A367" s="160" t="str">
        <f>IF($D367=1,IF(所有護老者!A367="","",所有護老者!A367),"")</f>
        <v/>
      </c>
      <c r="B367" s="160" t="str">
        <f>IF($D367=1,IF(所有護老者!B367="","",所有護老者!B367),"")</f>
        <v/>
      </c>
      <c r="C367" s="160" t="str">
        <f>IF($D367=1,IF(所有護老者!D367="","",所有護老者!D367),"")</f>
        <v/>
      </c>
      <c r="D367" s="160" t="str">
        <f>IF(所有護老者!C367=1,1,"")</f>
        <v/>
      </c>
      <c r="E367" s="160" t="str">
        <f>IF($D367=1,IF(所有護老者!E367="","",所有護老者!E367),"")</f>
        <v/>
      </c>
      <c r="F367" s="160" t="str">
        <f>IF($D367=1,IF(所有護老者!F367="","",所有護老者!F367),"")</f>
        <v/>
      </c>
      <c r="G367" s="160" t="str">
        <f>IF($D367=1,IF(所有護老者!G367="","",所有護老者!G367),"")</f>
        <v/>
      </c>
      <c r="H367" s="160" t="str">
        <f>IF($D367=1,IF(所有護老者!H367="","",所有護老者!H367),"")</f>
        <v/>
      </c>
      <c r="I367" s="160" t="str">
        <f>IF($D367=1,IF(所有護老者!I367="","",所有護老者!I367),"")</f>
        <v/>
      </c>
      <c r="J367" s="160" t="str">
        <f>IF($D367=1,IF(所有護老者!J367="","",所有護老者!J367),"")</f>
        <v/>
      </c>
      <c r="K367" s="160" t="str">
        <f>IF($D367=1,IF(所有護老者!K367="","",所有護老者!K367),"")</f>
        <v/>
      </c>
      <c r="L367" s="160" t="str">
        <f>IF($D367=1,IF(所有護老者!L367="","",所有護老者!L367),"")</f>
        <v/>
      </c>
      <c r="M367" s="160" t="str">
        <f>IF($D367=1,IF(所有護老者!M367="","",所有護老者!M367),"")</f>
        <v/>
      </c>
      <c r="N367" s="160" t="str">
        <f>IF($D367=1,IF(所有護老者!N367="","",所有護老者!N367),"")</f>
        <v/>
      </c>
      <c r="O367" s="160" t="str">
        <f>IF($D367=1,IF(所有護老者!O367="","",所有護老者!O367),"")</f>
        <v/>
      </c>
      <c r="P367" s="160" t="str">
        <f>IF($D367=1,IF(所有護老者!P367="","",所有護老者!P367),"")</f>
        <v/>
      </c>
      <c r="Q367" s="160" t="str">
        <f>IF($D367=1,IF(所有護老者!Q367="","",所有護老者!Q367),"")</f>
        <v/>
      </c>
      <c r="R367" s="160" t="str">
        <f>IF($D367=1,IF(所有護老者!R367="","",所有護老者!R367),"")</f>
        <v/>
      </c>
      <c r="S367" s="160" t="str">
        <f>IF($D367=1,IF(所有護老者!S367="","",所有護老者!S367),"")</f>
        <v/>
      </c>
      <c r="T367" s="160" t="str">
        <f>IF($D367=1,IF(所有護老者!T367="","",所有護老者!T367),"")</f>
        <v/>
      </c>
      <c r="U367" s="160" t="str">
        <f>IF($D367=1,IF(所有護老者!U367="","",所有護老者!U367),"")</f>
        <v/>
      </c>
      <c r="V367" s="160" t="str">
        <f>IF($D367=1,IF(所有護老者!V367="","",所有護老者!V367),"")</f>
        <v/>
      </c>
      <c r="W367" s="160" t="str">
        <f>IF($D367=1,IF(所有護老者!W367="","",所有護老者!W367),"")</f>
        <v/>
      </c>
      <c r="X367" s="160" t="str">
        <f>IF($D367=1,IF(所有護老者!X367="","",所有護老者!X367),"")</f>
        <v/>
      </c>
      <c r="Y367" s="160" t="str">
        <f>IF($D367=1,IF(所有護老者!Y367="","",所有護老者!Y367),"")</f>
        <v/>
      </c>
      <c r="Z367" s="160" t="str">
        <f>IF($D367=1,IF(所有護老者!Z367="","",所有護老者!Z367),"")</f>
        <v/>
      </c>
      <c r="AA367" s="160" t="str">
        <f>IF($D367=1,IF(所有護老者!AA367="","",所有護老者!AA367),"")</f>
        <v/>
      </c>
      <c r="AB367" s="160" t="str">
        <f>IF($D367=1,IF(所有護老者!AB367="","",所有護老者!AB367),"")</f>
        <v/>
      </c>
      <c r="AC367" s="160" t="str">
        <f>IF($D367=1,IF(所有護老者!AC367="","",所有護老者!AC367),"")</f>
        <v/>
      </c>
      <c r="AD367" s="160" t="str">
        <f>IF($D367=1,IF(所有護老者!AD367="","",所有護老者!AD367),"")</f>
        <v/>
      </c>
      <c r="AE367" s="160" t="str">
        <f>IF($D367=1,IF(所有護老者!AE367="","",所有護老者!AE367),"")</f>
        <v/>
      </c>
      <c r="AF367" s="160" t="str">
        <f>IF($D367=1,IF(所有護老者!AF367="","",所有護老者!AF367),"")</f>
        <v/>
      </c>
      <c r="AG367" s="160" t="str">
        <f>IF($D367=1,IF(所有護老者!AG367="","",所有護老者!AG367),"")</f>
        <v/>
      </c>
      <c r="AH367" s="160" t="str">
        <f>IF(所有護老者!AK367="","",所有護老者!AK367)</f>
        <v/>
      </c>
      <c r="AI367" s="175" t="str">
        <f t="shared" si="157"/>
        <v/>
      </c>
      <c r="AJ367" s="175" t="str">
        <f t="shared" si="158"/>
        <v/>
      </c>
      <c r="AK367" s="175" t="str">
        <f t="shared" si="159"/>
        <v/>
      </c>
      <c r="AL367" s="175" t="str">
        <f t="shared" si="160"/>
        <v/>
      </c>
      <c r="AM367" s="175" t="str">
        <f t="shared" si="161"/>
        <v/>
      </c>
      <c r="AN367" s="175" t="str">
        <f t="shared" si="162"/>
        <v/>
      </c>
      <c r="AO367" s="175" t="str">
        <f t="shared" si="163"/>
        <v/>
      </c>
      <c r="AP367" s="175" t="str">
        <f t="shared" si="164"/>
        <v/>
      </c>
      <c r="AQ367" s="27">
        <f t="shared" si="165"/>
        <v>0</v>
      </c>
      <c r="AR367" s="27"/>
      <c r="AS367" s="27">
        <f t="shared" si="166"/>
        <v>0</v>
      </c>
      <c r="AT367" s="27">
        <f t="shared" si="167"/>
        <v>0</v>
      </c>
      <c r="AU367" s="27">
        <f t="shared" si="168"/>
        <v>0</v>
      </c>
      <c r="AV367" s="27">
        <f t="shared" si="169"/>
        <v>0</v>
      </c>
      <c r="AW367" s="27">
        <f t="shared" si="170"/>
        <v>0</v>
      </c>
      <c r="AX367" s="27">
        <f t="shared" si="171"/>
        <v>0</v>
      </c>
      <c r="AY367" s="27">
        <f t="shared" si="172"/>
        <v>0</v>
      </c>
      <c r="AZ367" s="27">
        <f t="shared" si="173"/>
        <v>0</v>
      </c>
      <c r="BA367" s="176"/>
      <c r="BB367" s="27">
        <f t="shared" si="174"/>
        <v>0</v>
      </c>
      <c r="BC367" s="176"/>
      <c r="BD367" s="276" t="str">
        <f t="shared" si="175"/>
        <v/>
      </c>
      <c r="BE367" s="176"/>
      <c r="BF367" s="27">
        <f t="shared" si="176"/>
        <v>0</v>
      </c>
      <c r="BG367" s="27">
        <f t="shared" si="177"/>
        <v>0</v>
      </c>
      <c r="BH367" s="27">
        <f t="shared" si="178"/>
        <v>0</v>
      </c>
      <c r="BI367" s="27">
        <f t="shared" si="179"/>
        <v>0</v>
      </c>
      <c r="BJ367" s="27">
        <f t="shared" si="180"/>
        <v>0</v>
      </c>
      <c r="BK367" s="27"/>
      <c r="BL367" s="166"/>
      <c r="BM367" s="166"/>
      <c r="BN367" s="166"/>
      <c r="BO367" s="166"/>
      <c r="BP367" s="166"/>
      <c r="BQ367" s="166"/>
      <c r="BR367" s="166"/>
      <c r="BS367" s="166"/>
      <c r="BT367" s="166"/>
      <c r="BU367" s="166"/>
      <c r="BV367" s="166"/>
      <c r="BW367" s="166"/>
      <c r="BX367" s="166"/>
      <c r="BY367" s="166"/>
      <c r="BZ367" s="166"/>
      <c r="CA367" s="166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</row>
    <row r="368" spans="1:91">
      <c r="A368" s="160" t="str">
        <f>IF($D368=1,IF(所有護老者!A368="","",所有護老者!A368),"")</f>
        <v/>
      </c>
      <c r="B368" s="160" t="str">
        <f>IF($D368=1,IF(所有護老者!B368="","",所有護老者!B368),"")</f>
        <v/>
      </c>
      <c r="C368" s="160" t="str">
        <f>IF($D368=1,IF(所有護老者!D368="","",所有護老者!D368),"")</f>
        <v/>
      </c>
      <c r="D368" s="160" t="str">
        <f>IF(所有護老者!C368=1,1,"")</f>
        <v/>
      </c>
      <c r="E368" s="160" t="str">
        <f>IF($D368=1,IF(所有護老者!E368="","",所有護老者!E368),"")</f>
        <v/>
      </c>
      <c r="F368" s="160" t="str">
        <f>IF($D368=1,IF(所有護老者!F368="","",所有護老者!F368),"")</f>
        <v/>
      </c>
      <c r="G368" s="160" t="str">
        <f>IF($D368=1,IF(所有護老者!G368="","",所有護老者!G368),"")</f>
        <v/>
      </c>
      <c r="H368" s="160" t="str">
        <f>IF($D368=1,IF(所有護老者!H368="","",所有護老者!H368),"")</f>
        <v/>
      </c>
      <c r="I368" s="160" t="str">
        <f>IF($D368=1,IF(所有護老者!I368="","",所有護老者!I368),"")</f>
        <v/>
      </c>
      <c r="J368" s="160" t="str">
        <f>IF($D368=1,IF(所有護老者!J368="","",所有護老者!J368),"")</f>
        <v/>
      </c>
      <c r="K368" s="160" t="str">
        <f>IF($D368=1,IF(所有護老者!K368="","",所有護老者!K368),"")</f>
        <v/>
      </c>
      <c r="L368" s="160" t="str">
        <f>IF($D368=1,IF(所有護老者!L368="","",所有護老者!L368),"")</f>
        <v/>
      </c>
      <c r="M368" s="160" t="str">
        <f>IF($D368=1,IF(所有護老者!M368="","",所有護老者!M368),"")</f>
        <v/>
      </c>
      <c r="N368" s="160" t="str">
        <f>IF($D368=1,IF(所有護老者!N368="","",所有護老者!N368),"")</f>
        <v/>
      </c>
      <c r="O368" s="160" t="str">
        <f>IF($D368=1,IF(所有護老者!O368="","",所有護老者!O368),"")</f>
        <v/>
      </c>
      <c r="P368" s="160" t="str">
        <f>IF($D368=1,IF(所有護老者!P368="","",所有護老者!P368),"")</f>
        <v/>
      </c>
      <c r="Q368" s="160" t="str">
        <f>IF($D368=1,IF(所有護老者!Q368="","",所有護老者!Q368),"")</f>
        <v/>
      </c>
      <c r="R368" s="160" t="str">
        <f>IF($D368=1,IF(所有護老者!R368="","",所有護老者!R368),"")</f>
        <v/>
      </c>
      <c r="S368" s="160" t="str">
        <f>IF($D368=1,IF(所有護老者!S368="","",所有護老者!S368),"")</f>
        <v/>
      </c>
      <c r="T368" s="160" t="str">
        <f>IF($D368=1,IF(所有護老者!T368="","",所有護老者!T368),"")</f>
        <v/>
      </c>
      <c r="U368" s="160" t="str">
        <f>IF($D368=1,IF(所有護老者!U368="","",所有護老者!U368),"")</f>
        <v/>
      </c>
      <c r="V368" s="160" t="str">
        <f>IF($D368=1,IF(所有護老者!V368="","",所有護老者!V368),"")</f>
        <v/>
      </c>
      <c r="W368" s="160" t="str">
        <f>IF($D368=1,IF(所有護老者!W368="","",所有護老者!W368),"")</f>
        <v/>
      </c>
      <c r="X368" s="160" t="str">
        <f>IF($D368=1,IF(所有護老者!X368="","",所有護老者!X368),"")</f>
        <v/>
      </c>
      <c r="Y368" s="160" t="str">
        <f>IF($D368=1,IF(所有護老者!Y368="","",所有護老者!Y368),"")</f>
        <v/>
      </c>
      <c r="Z368" s="160" t="str">
        <f>IF($D368=1,IF(所有護老者!Z368="","",所有護老者!Z368),"")</f>
        <v/>
      </c>
      <c r="AA368" s="160" t="str">
        <f>IF($D368=1,IF(所有護老者!AA368="","",所有護老者!AA368),"")</f>
        <v/>
      </c>
      <c r="AB368" s="160" t="str">
        <f>IF($D368=1,IF(所有護老者!AB368="","",所有護老者!AB368),"")</f>
        <v/>
      </c>
      <c r="AC368" s="160" t="str">
        <f>IF($D368=1,IF(所有護老者!AC368="","",所有護老者!AC368),"")</f>
        <v/>
      </c>
      <c r="AD368" s="160" t="str">
        <f>IF($D368=1,IF(所有護老者!AD368="","",所有護老者!AD368),"")</f>
        <v/>
      </c>
      <c r="AE368" s="160" t="str">
        <f>IF($D368=1,IF(所有護老者!AE368="","",所有護老者!AE368),"")</f>
        <v/>
      </c>
      <c r="AF368" s="160" t="str">
        <f>IF($D368=1,IF(所有護老者!AF368="","",所有護老者!AF368),"")</f>
        <v/>
      </c>
      <c r="AG368" s="160" t="str">
        <f>IF($D368=1,IF(所有護老者!AG368="","",所有護老者!AG368),"")</f>
        <v/>
      </c>
      <c r="AH368" s="160" t="str">
        <f>IF(所有護老者!AK368="","",所有護老者!AK368)</f>
        <v/>
      </c>
      <c r="AI368" s="175" t="str">
        <f t="shared" si="157"/>
        <v/>
      </c>
      <c r="AJ368" s="175" t="str">
        <f t="shared" si="158"/>
        <v/>
      </c>
      <c r="AK368" s="175" t="str">
        <f t="shared" si="159"/>
        <v/>
      </c>
      <c r="AL368" s="175" t="str">
        <f t="shared" si="160"/>
        <v/>
      </c>
      <c r="AM368" s="175" t="str">
        <f t="shared" si="161"/>
        <v/>
      </c>
      <c r="AN368" s="175" t="str">
        <f t="shared" si="162"/>
        <v/>
      </c>
      <c r="AO368" s="175" t="str">
        <f t="shared" si="163"/>
        <v/>
      </c>
      <c r="AP368" s="175" t="str">
        <f t="shared" si="164"/>
        <v/>
      </c>
      <c r="AQ368" s="27">
        <f t="shared" si="165"/>
        <v>0</v>
      </c>
      <c r="AR368" s="27"/>
      <c r="AS368" s="27">
        <f t="shared" si="166"/>
        <v>0</v>
      </c>
      <c r="AT368" s="27">
        <f t="shared" si="167"/>
        <v>0</v>
      </c>
      <c r="AU368" s="27">
        <f t="shared" si="168"/>
        <v>0</v>
      </c>
      <c r="AV368" s="27">
        <f t="shared" si="169"/>
        <v>0</v>
      </c>
      <c r="AW368" s="27">
        <f t="shared" si="170"/>
        <v>0</v>
      </c>
      <c r="AX368" s="27">
        <f t="shared" si="171"/>
        <v>0</v>
      </c>
      <c r="AY368" s="27">
        <f t="shared" si="172"/>
        <v>0</v>
      </c>
      <c r="AZ368" s="27">
        <f t="shared" si="173"/>
        <v>0</v>
      </c>
      <c r="BA368" s="176"/>
      <c r="BB368" s="27">
        <f t="shared" si="174"/>
        <v>0</v>
      </c>
      <c r="BC368" s="176"/>
      <c r="BD368" s="276" t="str">
        <f t="shared" si="175"/>
        <v/>
      </c>
      <c r="BE368" s="176"/>
      <c r="BF368" s="27">
        <f t="shared" si="176"/>
        <v>0</v>
      </c>
      <c r="BG368" s="27">
        <f t="shared" si="177"/>
        <v>0</v>
      </c>
      <c r="BH368" s="27">
        <f t="shared" si="178"/>
        <v>0</v>
      </c>
      <c r="BI368" s="27">
        <f t="shared" si="179"/>
        <v>0</v>
      </c>
      <c r="BJ368" s="27">
        <f t="shared" si="180"/>
        <v>0</v>
      </c>
      <c r="BK368" s="27"/>
      <c r="BL368" s="166"/>
      <c r="BM368" s="166"/>
      <c r="BN368" s="166"/>
      <c r="BO368" s="166"/>
      <c r="BP368" s="166"/>
      <c r="BQ368" s="166"/>
      <c r="BR368" s="166"/>
      <c r="BS368" s="166"/>
      <c r="BT368" s="166"/>
      <c r="BU368" s="166"/>
      <c r="BV368" s="166"/>
      <c r="BW368" s="166"/>
      <c r="BX368" s="166"/>
      <c r="BY368" s="166"/>
      <c r="BZ368" s="166"/>
      <c r="CA368" s="166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</row>
    <row r="369" spans="1:91">
      <c r="A369" s="160" t="str">
        <f>IF($D369=1,IF(所有護老者!A369="","",所有護老者!A369),"")</f>
        <v/>
      </c>
      <c r="B369" s="160" t="str">
        <f>IF($D369=1,IF(所有護老者!B369="","",所有護老者!B369),"")</f>
        <v/>
      </c>
      <c r="C369" s="160" t="str">
        <f>IF($D369=1,IF(所有護老者!D369="","",所有護老者!D369),"")</f>
        <v/>
      </c>
      <c r="D369" s="160" t="str">
        <f>IF(所有護老者!C369=1,1,"")</f>
        <v/>
      </c>
      <c r="E369" s="160" t="str">
        <f>IF($D369=1,IF(所有護老者!E369="","",所有護老者!E369),"")</f>
        <v/>
      </c>
      <c r="F369" s="160" t="str">
        <f>IF($D369=1,IF(所有護老者!F369="","",所有護老者!F369),"")</f>
        <v/>
      </c>
      <c r="G369" s="160" t="str">
        <f>IF($D369=1,IF(所有護老者!G369="","",所有護老者!G369),"")</f>
        <v/>
      </c>
      <c r="H369" s="160" t="str">
        <f>IF($D369=1,IF(所有護老者!H369="","",所有護老者!H369),"")</f>
        <v/>
      </c>
      <c r="I369" s="160" t="str">
        <f>IF($D369=1,IF(所有護老者!I369="","",所有護老者!I369),"")</f>
        <v/>
      </c>
      <c r="J369" s="160" t="str">
        <f>IF($D369=1,IF(所有護老者!J369="","",所有護老者!J369),"")</f>
        <v/>
      </c>
      <c r="K369" s="160" t="str">
        <f>IF($D369=1,IF(所有護老者!K369="","",所有護老者!K369),"")</f>
        <v/>
      </c>
      <c r="L369" s="160" t="str">
        <f>IF($D369=1,IF(所有護老者!L369="","",所有護老者!L369),"")</f>
        <v/>
      </c>
      <c r="M369" s="160" t="str">
        <f>IF($D369=1,IF(所有護老者!M369="","",所有護老者!M369),"")</f>
        <v/>
      </c>
      <c r="N369" s="160" t="str">
        <f>IF($D369=1,IF(所有護老者!N369="","",所有護老者!N369),"")</f>
        <v/>
      </c>
      <c r="O369" s="160" t="str">
        <f>IF($D369=1,IF(所有護老者!O369="","",所有護老者!O369),"")</f>
        <v/>
      </c>
      <c r="P369" s="160" t="str">
        <f>IF($D369=1,IF(所有護老者!P369="","",所有護老者!P369),"")</f>
        <v/>
      </c>
      <c r="Q369" s="160" t="str">
        <f>IF($D369=1,IF(所有護老者!Q369="","",所有護老者!Q369),"")</f>
        <v/>
      </c>
      <c r="R369" s="160" t="str">
        <f>IF($D369=1,IF(所有護老者!R369="","",所有護老者!R369),"")</f>
        <v/>
      </c>
      <c r="S369" s="160" t="str">
        <f>IF($D369=1,IF(所有護老者!S369="","",所有護老者!S369),"")</f>
        <v/>
      </c>
      <c r="T369" s="160" t="str">
        <f>IF($D369=1,IF(所有護老者!T369="","",所有護老者!T369),"")</f>
        <v/>
      </c>
      <c r="U369" s="160" t="str">
        <f>IF($D369=1,IF(所有護老者!U369="","",所有護老者!U369),"")</f>
        <v/>
      </c>
      <c r="V369" s="160" t="str">
        <f>IF($D369=1,IF(所有護老者!V369="","",所有護老者!V369),"")</f>
        <v/>
      </c>
      <c r="W369" s="160" t="str">
        <f>IF($D369=1,IF(所有護老者!W369="","",所有護老者!W369),"")</f>
        <v/>
      </c>
      <c r="X369" s="160" t="str">
        <f>IF($D369=1,IF(所有護老者!X369="","",所有護老者!X369),"")</f>
        <v/>
      </c>
      <c r="Y369" s="160" t="str">
        <f>IF($D369=1,IF(所有護老者!Y369="","",所有護老者!Y369),"")</f>
        <v/>
      </c>
      <c r="Z369" s="160" t="str">
        <f>IF($D369=1,IF(所有護老者!Z369="","",所有護老者!Z369),"")</f>
        <v/>
      </c>
      <c r="AA369" s="160" t="str">
        <f>IF($D369=1,IF(所有護老者!AA369="","",所有護老者!AA369),"")</f>
        <v/>
      </c>
      <c r="AB369" s="160" t="str">
        <f>IF($D369=1,IF(所有護老者!AB369="","",所有護老者!AB369),"")</f>
        <v/>
      </c>
      <c r="AC369" s="160" t="str">
        <f>IF($D369=1,IF(所有護老者!AC369="","",所有護老者!AC369),"")</f>
        <v/>
      </c>
      <c r="AD369" s="160" t="str">
        <f>IF($D369=1,IF(所有護老者!AD369="","",所有護老者!AD369),"")</f>
        <v/>
      </c>
      <c r="AE369" s="160" t="str">
        <f>IF($D369=1,IF(所有護老者!AE369="","",所有護老者!AE369),"")</f>
        <v/>
      </c>
      <c r="AF369" s="160" t="str">
        <f>IF($D369=1,IF(所有護老者!AF369="","",所有護老者!AF369),"")</f>
        <v/>
      </c>
      <c r="AG369" s="160" t="str">
        <f>IF($D369=1,IF(所有護老者!AG369="","",所有護老者!AG369),"")</f>
        <v/>
      </c>
      <c r="AH369" s="160" t="str">
        <f>IF(所有護老者!AK369="","",所有護老者!AK369)</f>
        <v/>
      </c>
      <c r="AI369" s="175" t="str">
        <f t="shared" si="157"/>
        <v/>
      </c>
      <c r="AJ369" s="175" t="str">
        <f t="shared" si="158"/>
        <v/>
      </c>
      <c r="AK369" s="175" t="str">
        <f t="shared" si="159"/>
        <v/>
      </c>
      <c r="AL369" s="175" t="str">
        <f t="shared" si="160"/>
        <v/>
      </c>
      <c r="AM369" s="175" t="str">
        <f t="shared" si="161"/>
        <v/>
      </c>
      <c r="AN369" s="175" t="str">
        <f t="shared" si="162"/>
        <v/>
      </c>
      <c r="AO369" s="175" t="str">
        <f t="shared" si="163"/>
        <v/>
      </c>
      <c r="AP369" s="175" t="str">
        <f t="shared" si="164"/>
        <v/>
      </c>
      <c r="AQ369" s="27">
        <f t="shared" si="165"/>
        <v>0</v>
      </c>
      <c r="AR369" s="27"/>
      <c r="AS369" s="27">
        <f t="shared" si="166"/>
        <v>0</v>
      </c>
      <c r="AT369" s="27">
        <f t="shared" si="167"/>
        <v>0</v>
      </c>
      <c r="AU369" s="27">
        <f t="shared" si="168"/>
        <v>0</v>
      </c>
      <c r="AV369" s="27">
        <f t="shared" si="169"/>
        <v>0</v>
      </c>
      <c r="AW369" s="27">
        <f t="shared" si="170"/>
        <v>0</v>
      </c>
      <c r="AX369" s="27">
        <f t="shared" si="171"/>
        <v>0</v>
      </c>
      <c r="AY369" s="27">
        <f t="shared" si="172"/>
        <v>0</v>
      </c>
      <c r="AZ369" s="27">
        <f t="shared" si="173"/>
        <v>0</v>
      </c>
      <c r="BA369" s="176"/>
      <c r="BB369" s="27">
        <f t="shared" si="174"/>
        <v>0</v>
      </c>
      <c r="BC369" s="176"/>
      <c r="BD369" s="276" t="str">
        <f t="shared" si="175"/>
        <v/>
      </c>
      <c r="BE369" s="176"/>
      <c r="BF369" s="27">
        <f t="shared" si="176"/>
        <v>0</v>
      </c>
      <c r="BG369" s="27">
        <f t="shared" si="177"/>
        <v>0</v>
      </c>
      <c r="BH369" s="27">
        <f t="shared" si="178"/>
        <v>0</v>
      </c>
      <c r="BI369" s="27">
        <f t="shared" si="179"/>
        <v>0</v>
      </c>
      <c r="BJ369" s="27">
        <f t="shared" si="180"/>
        <v>0</v>
      </c>
      <c r="BK369" s="27"/>
      <c r="BL369" s="166"/>
      <c r="BM369" s="166"/>
      <c r="BN369" s="166"/>
      <c r="BO369" s="166"/>
      <c r="BP369" s="166"/>
      <c r="BQ369" s="166"/>
      <c r="BR369" s="166"/>
      <c r="BS369" s="166"/>
      <c r="BT369" s="166"/>
      <c r="BU369" s="166"/>
      <c r="BV369" s="166"/>
      <c r="BW369" s="166"/>
      <c r="BX369" s="166"/>
      <c r="BY369" s="166"/>
      <c r="BZ369" s="166"/>
      <c r="CA369" s="166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</row>
    <row r="370" spans="1:91">
      <c r="A370" s="160" t="str">
        <f>IF($D370=1,IF(所有護老者!A370="","",所有護老者!A370),"")</f>
        <v/>
      </c>
      <c r="B370" s="160" t="str">
        <f>IF($D370=1,IF(所有護老者!B370="","",所有護老者!B370),"")</f>
        <v/>
      </c>
      <c r="C370" s="160" t="str">
        <f>IF($D370=1,IF(所有護老者!D370="","",所有護老者!D370),"")</f>
        <v/>
      </c>
      <c r="D370" s="160" t="str">
        <f>IF(所有護老者!C370=1,1,"")</f>
        <v/>
      </c>
      <c r="E370" s="160" t="str">
        <f>IF($D370=1,IF(所有護老者!E370="","",所有護老者!E370),"")</f>
        <v/>
      </c>
      <c r="F370" s="160" t="str">
        <f>IF($D370=1,IF(所有護老者!F370="","",所有護老者!F370),"")</f>
        <v/>
      </c>
      <c r="G370" s="160" t="str">
        <f>IF($D370=1,IF(所有護老者!G370="","",所有護老者!G370),"")</f>
        <v/>
      </c>
      <c r="H370" s="160" t="str">
        <f>IF($D370=1,IF(所有護老者!H370="","",所有護老者!H370),"")</f>
        <v/>
      </c>
      <c r="I370" s="160" t="str">
        <f>IF($D370=1,IF(所有護老者!I370="","",所有護老者!I370),"")</f>
        <v/>
      </c>
      <c r="J370" s="160" t="str">
        <f>IF($D370=1,IF(所有護老者!J370="","",所有護老者!J370),"")</f>
        <v/>
      </c>
      <c r="K370" s="160" t="str">
        <f>IF($D370=1,IF(所有護老者!K370="","",所有護老者!K370),"")</f>
        <v/>
      </c>
      <c r="L370" s="160" t="str">
        <f>IF($D370=1,IF(所有護老者!L370="","",所有護老者!L370),"")</f>
        <v/>
      </c>
      <c r="M370" s="160" t="str">
        <f>IF($D370=1,IF(所有護老者!M370="","",所有護老者!M370),"")</f>
        <v/>
      </c>
      <c r="N370" s="160" t="str">
        <f>IF($D370=1,IF(所有護老者!N370="","",所有護老者!N370),"")</f>
        <v/>
      </c>
      <c r="O370" s="160" t="str">
        <f>IF($D370=1,IF(所有護老者!O370="","",所有護老者!O370),"")</f>
        <v/>
      </c>
      <c r="P370" s="160" t="str">
        <f>IF($D370=1,IF(所有護老者!P370="","",所有護老者!P370),"")</f>
        <v/>
      </c>
      <c r="Q370" s="160" t="str">
        <f>IF($D370=1,IF(所有護老者!Q370="","",所有護老者!Q370),"")</f>
        <v/>
      </c>
      <c r="R370" s="160" t="str">
        <f>IF($D370=1,IF(所有護老者!R370="","",所有護老者!R370),"")</f>
        <v/>
      </c>
      <c r="S370" s="160" t="str">
        <f>IF($D370=1,IF(所有護老者!S370="","",所有護老者!S370),"")</f>
        <v/>
      </c>
      <c r="T370" s="160" t="str">
        <f>IF($D370=1,IF(所有護老者!T370="","",所有護老者!T370),"")</f>
        <v/>
      </c>
      <c r="U370" s="160" t="str">
        <f>IF($D370=1,IF(所有護老者!U370="","",所有護老者!U370),"")</f>
        <v/>
      </c>
      <c r="V370" s="160" t="str">
        <f>IF($D370=1,IF(所有護老者!V370="","",所有護老者!V370),"")</f>
        <v/>
      </c>
      <c r="W370" s="160" t="str">
        <f>IF($D370=1,IF(所有護老者!W370="","",所有護老者!W370),"")</f>
        <v/>
      </c>
      <c r="X370" s="160" t="str">
        <f>IF($D370=1,IF(所有護老者!X370="","",所有護老者!X370),"")</f>
        <v/>
      </c>
      <c r="Y370" s="160" t="str">
        <f>IF($D370=1,IF(所有護老者!Y370="","",所有護老者!Y370),"")</f>
        <v/>
      </c>
      <c r="Z370" s="160" t="str">
        <f>IF($D370=1,IF(所有護老者!Z370="","",所有護老者!Z370),"")</f>
        <v/>
      </c>
      <c r="AA370" s="160" t="str">
        <f>IF($D370=1,IF(所有護老者!AA370="","",所有護老者!AA370),"")</f>
        <v/>
      </c>
      <c r="AB370" s="160" t="str">
        <f>IF($D370=1,IF(所有護老者!AB370="","",所有護老者!AB370),"")</f>
        <v/>
      </c>
      <c r="AC370" s="160" t="str">
        <f>IF($D370=1,IF(所有護老者!AC370="","",所有護老者!AC370),"")</f>
        <v/>
      </c>
      <c r="AD370" s="160" t="str">
        <f>IF($D370=1,IF(所有護老者!AD370="","",所有護老者!AD370),"")</f>
        <v/>
      </c>
      <c r="AE370" s="160" t="str">
        <f>IF($D370=1,IF(所有護老者!AE370="","",所有護老者!AE370),"")</f>
        <v/>
      </c>
      <c r="AF370" s="160" t="str">
        <f>IF($D370=1,IF(所有護老者!AF370="","",所有護老者!AF370),"")</f>
        <v/>
      </c>
      <c r="AG370" s="160" t="str">
        <f>IF($D370=1,IF(所有護老者!AG370="","",所有護老者!AG370),"")</f>
        <v/>
      </c>
      <c r="AH370" s="160" t="str">
        <f>IF(所有護老者!AK370="","",所有護老者!AK370)</f>
        <v/>
      </c>
      <c r="AI370" s="175" t="str">
        <f t="shared" si="157"/>
        <v/>
      </c>
      <c r="AJ370" s="175" t="str">
        <f t="shared" si="158"/>
        <v/>
      </c>
      <c r="AK370" s="175" t="str">
        <f t="shared" si="159"/>
        <v/>
      </c>
      <c r="AL370" s="175" t="str">
        <f t="shared" si="160"/>
        <v/>
      </c>
      <c r="AM370" s="175" t="str">
        <f t="shared" si="161"/>
        <v/>
      </c>
      <c r="AN370" s="175" t="str">
        <f t="shared" si="162"/>
        <v/>
      </c>
      <c r="AO370" s="175" t="str">
        <f t="shared" si="163"/>
        <v/>
      </c>
      <c r="AP370" s="175" t="str">
        <f t="shared" si="164"/>
        <v/>
      </c>
      <c r="AQ370" s="27">
        <f t="shared" si="165"/>
        <v>0</v>
      </c>
      <c r="AR370" s="27"/>
      <c r="AS370" s="27">
        <f t="shared" si="166"/>
        <v>0</v>
      </c>
      <c r="AT370" s="27">
        <f t="shared" si="167"/>
        <v>0</v>
      </c>
      <c r="AU370" s="27">
        <f t="shared" si="168"/>
        <v>0</v>
      </c>
      <c r="AV370" s="27">
        <f t="shared" si="169"/>
        <v>0</v>
      </c>
      <c r="AW370" s="27">
        <f t="shared" si="170"/>
        <v>0</v>
      </c>
      <c r="AX370" s="27">
        <f t="shared" si="171"/>
        <v>0</v>
      </c>
      <c r="AY370" s="27">
        <f t="shared" si="172"/>
        <v>0</v>
      </c>
      <c r="AZ370" s="27">
        <f t="shared" si="173"/>
        <v>0</v>
      </c>
      <c r="BA370" s="176"/>
      <c r="BB370" s="27">
        <f t="shared" si="174"/>
        <v>0</v>
      </c>
      <c r="BC370" s="176"/>
      <c r="BD370" s="276" t="str">
        <f t="shared" si="175"/>
        <v/>
      </c>
      <c r="BE370" s="176"/>
      <c r="BF370" s="27">
        <f t="shared" si="176"/>
        <v>0</v>
      </c>
      <c r="BG370" s="27">
        <f t="shared" si="177"/>
        <v>0</v>
      </c>
      <c r="BH370" s="27">
        <f t="shared" si="178"/>
        <v>0</v>
      </c>
      <c r="BI370" s="27">
        <f t="shared" si="179"/>
        <v>0</v>
      </c>
      <c r="BJ370" s="27">
        <f t="shared" si="180"/>
        <v>0</v>
      </c>
      <c r="BK370" s="27"/>
      <c r="BL370" s="166"/>
      <c r="BM370" s="166"/>
      <c r="BN370" s="166"/>
      <c r="BO370" s="166"/>
      <c r="BP370" s="166"/>
      <c r="BQ370" s="166"/>
      <c r="BR370" s="166"/>
      <c r="BS370" s="166"/>
      <c r="BT370" s="166"/>
      <c r="BU370" s="166"/>
      <c r="BV370" s="166"/>
      <c r="BW370" s="166"/>
      <c r="BX370" s="166"/>
      <c r="BY370" s="166"/>
      <c r="BZ370" s="166"/>
      <c r="CA370" s="166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</row>
    <row r="371" spans="1:91">
      <c r="A371" s="160" t="str">
        <f>IF($D371=1,IF(所有護老者!A371="","",所有護老者!A371),"")</f>
        <v/>
      </c>
      <c r="B371" s="160" t="str">
        <f>IF($D371=1,IF(所有護老者!B371="","",所有護老者!B371),"")</f>
        <v/>
      </c>
      <c r="C371" s="160" t="str">
        <f>IF($D371=1,IF(所有護老者!D371="","",所有護老者!D371),"")</f>
        <v/>
      </c>
      <c r="D371" s="160" t="str">
        <f>IF(所有護老者!C371=1,1,"")</f>
        <v/>
      </c>
      <c r="E371" s="160" t="str">
        <f>IF($D371=1,IF(所有護老者!E371="","",所有護老者!E371),"")</f>
        <v/>
      </c>
      <c r="F371" s="160" t="str">
        <f>IF($D371=1,IF(所有護老者!F371="","",所有護老者!F371),"")</f>
        <v/>
      </c>
      <c r="G371" s="160" t="str">
        <f>IF($D371=1,IF(所有護老者!G371="","",所有護老者!G371),"")</f>
        <v/>
      </c>
      <c r="H371" s="160" t="str">
        <f>IF($D371=1,IF(所有護老者!H371="","",所有護老者!H371),"")</f>
        <v/>
      </c>
      <c r="I371" s="160" t="str">
        <f>IF($D371=1,IF(所有護老者!I371="","",所有護老者!I371),"")</f>
        <v/>
      </c>
      <c r="J371" s="160" t="str">
        <f>IF($D371=1,IF(所有護老者!J371="","",所有護老者!J371),"")</f>
        <v/>
      </c>
      <c r="K371" s="160" t="str">
        <f>IF($D371=1,IF(所有護老者!K371="","",所有護老者!K371),"")</f>
        <v/>
      </c>
      <c r="L371" s="160" t="str">
        <f>IF($D371=1,IF(所有護老者!L371="","",所有護老者!L371),"")</f>
        <v/>
      </c>
      <c r="M371" s="160" t="str">
        <f>IF($D371=1,IF(所有護老者!M371="","",所有護老者!M371),"")</f>
        <v/>
      </c>
      <c r="N371" s="160" t="str">
        <f>IF($D371=1,IF(所有護老者!N371="","",所有護老者!N371),"")</f>
        <v/>
      </c>
      <c r="O371" s="160" t="str">
        <f>IF($D371=1,IF(所有護老者!O371="","",所有護老者!O371),"")</f>
        <v/>
      </c>
      <c r="P371" s="160" t="str">
        <f>IF($D371=1,IF(所有護老者!P371="","",所有護老者!P371),"")</f>
        <v/>
      </c>
      <c r="Q371" s="160" t="str">
        <f>IF($D371=1,IF(所有護老者!Q371="","",所有護老者!Q371),"")</f>
        <v/>
      </c>
      <c r="R371" s="160" t="str">
        <f>IF($D371=1,IF(所有護老者!R371="","",所有護老者!R371),"")</f>
        <v/>
      </c>
      <c r="S371" s="160" t="str">
        <f>IF($D371=1,IF(所有護老者!S371="","",所有護老者!S371),"")</f>
        <v/>
      </c>
      <c r="T371" s="160" t="str">
        <f>IF($D371=1,IF(所有護老者!T371="","",所有護老者!T371),"")</f>
        <v/>
      </c>
      <c r="U371" s="160" t="str">
        <f>IF($D371=1,IF(所有護老者!U371="","",所有護老者!U371),"")</f>
        <v/>
      </c>
      <c r="V371" s="160" t="str">
        <f>IF($D371=1,IF(所有護老者!V371="","",所有護老者!V371),"")</f>
        <v/>
      </c>
      <c r="W371" s="160" t="str">
        <f>IF($D371=1,IF(所有護老者!W371="","",所有護老者!W371),"")</f>
        <v/>
      </c>
      <c r="X371" s="160" t="str">
        <f>IF($D371=1,IF(所有護老者!X371="","",所有護老者!X371),"")</f>
        <v/>
      </c>
      <c r="Y371" s="160" t="str">
        <f>IF($D371=1,IF(所有護老者!Y371="","",所有護老者!Y371),"")</f>
        <v/>
      </c>
      <c r="Z371" s="160" t="str">
        <f>IF($D371=1,IF(所有護老者!Z371="","",所有護老者!Z371),"")</f>
        <v/>
      </c>
      <c r="AA371" s="160" t="str">
        <f>IF($D371=1,IF(所有護老者!AA371="","",所有護老者!AA371),"")</f>
        <v/>
      </c>
      <c r="AB371" s="160" t="str">
        <f>IF($D371=1,IF(所有護老者!AB371="","",所有護老者!AB371),"")</f>
        <v/>
      </c>
      <c r="AC371" s="160" t="str">
        <f>IF($D371=1,IF(所有護老者!AC371="","",所有護老者!AC371),"")</f>
        <v/>
      </c>
      <c r="AD371" s="160" t="str">
        <f>IF($D371=1,IF(所有護老者!AD371="","",所有護老者!AD371),"")</f>
        <v/>
      </c>
      <c r="AE371" s="160" t="str">
        <f>IF($D371=1,IF(所有護老者!AE371="","",所有護老者!AE371),"")</f>
        <v/>
      </c>
      <c r="AF371" s="160" t="str">
        <f>IF($D371=1,IF(所有護老者!AF371="","",所有護老者!AF371),"")</f>
        <v/>
      </c>
      <c r="AG371" s="160" t="str">
        <f>IF($D371=1,IF(所有護老者!AG371="","",所有護老者!AG371),"")</f>
        <v/>
      </c>
      <c r="AH371" s="160" t="str">
        <f>IF(所有護老者!AK371="","",所有護老者!AK371)</f>
        <v/>
      </c>
      <c r="AI371" s="175" t="str">
        <f t="shared" si="157"/>
        <v/>
      </c>
      <c r="AJ371" s="175" t="str">
        <f t="shared" si="158"/>
        <v/>
      </c>
      <c r="AK371" s="175" t="str">
        <f t="shared" si="159"/>
        <v/>
      </c>
      <c r="AL371" s="175" t="str">
        <f t="shared" si="160"/>
        <v/>
      </c>
      <c r="AM371" s="175" t="str">
        <f t="shared" si="161"/>
        <v/>
      </c>
      <c r="AN371" s="175" t="str">
        <f t="shared" si="162"/>
        <v/>
      </c>
      <c r="AO371" s="175" t="str">
        <f t="shared" si="163"/>
        <v/>
      </c>
      <c r="AP371" s="175" t="str">
        <f t="shared" si="164"/>
        <v/>
      </c>
      <c r="AQ371" s="27">
        <f t="shared" si="165"/>
        <v>0</v>
      </c>
      <c r="AR371" s="27"/>
      <c r="AS371" s="27">
        <f t="shared" si="166"/>
        <v>0</v>
      </c>
      <c r="AT371" s="27">
        <f t="shared" si="167"/>
        <v>0</v>
      </c>
      <c r="AU371" s="27">
        <f t="shared" si="168"/>
        <v>0</v>
      </c>
      <c r="AV371" s="27">
        <f t="shared" si="169"/>
        <v>0</v>
      </c>
      <c r="AW371" s="27">
        <f t="shared" si="170"/>
        <v>0</v>
      </c>
      <c r="AX371" s="27">
        <f t="shared" si="171"/>
        <v>0</v>
      </c>
      <c r="AY371" s="27">
        <f t="shared" si="172"/>
        <v>0</v>
      </c>
      <c r="AZ371" s="27">
        <f t="shared" si="173"/>
        <v>0</v>
      </c>
      <c r="BA371" s="176"/>
      <c r="BB371" s="27">
        <f t="shared" si="174"/>
        <v>0</v>
      </c>
      <c r="BC371" s="176"/>
      <c r="BD371" s="276" t="str">
        <f t="shared" si="175"/>
        <v/>
      </c>
      <c r="BE371" s="176"/>
      <c r="BF371" s="27">
        <f t="shared" si="176"/>
        <v>0</v>
      </c>
      <c r="BG371" s="27">
        <f t="shared" si="177"/>
        <v>0</v>
      </c>
      <c r="BH371" s="27">
        <f t="shared" si="178"/>
        <v>0</v>
      </c>
      <c r="BI371" s="27">
        <f t="shared" si="179"/>
        <v>0</v>
      </c>
      <c r="BJ371" s="27">
        <f t="shared" si="180"/>
        <v>0</v>
      </c>
      <c r="BK371" s="27"/>
      <c r="BL371" s="166"/>
      <c r="BM371" s="166"/>
      <c r="BN371" s="166"/>
      <c r="BO371" s="166"/>
      <c r="BP371" s="166"/>
      <c r="BQ371" s="166"/>
      <c r="BR371" s="166"/>
      <c r="BS371" s="166"/>
      <c r="BT371" s="166"/>
      <c r="BU371" s="166"/>
      <c r="BV371" s="166"/>
      <c r="BW371" s="166"/>
      <c r="BX371" s="166"/>
      <c r="BY371" s="166"/>
      <c r="BZ371" s="166"/>
      <c r="CA371" s="166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</row>
    <row r="372" spans="1:91">
      <c r="A372" s="160" t="str">
        <f>IF($D372=1,IF(所有護老者!A372="","",所有護老者!A372),"")</f>
        <v/>
      </c>
      <c r="B372" s="160" t="str">
        <f>IF($D372=1,IF(所有護老者!B372="","",所有護老者!B372),"")</f>
        <v/>
      </c>
      <c r="C372" s="160" t="str">
        <f>IF($D372=1,IF(所有護老者!D372="","",所有護老者!D372),"")</f>
        <v/>
      </c>
      <c r="D372" s="160" t="str">
        <f>IF(所有護老者!C372=1,1,"")</f>
        <v/>
      </c>
      <c r="E372" s="160" t="str">
        <f>IF($D372=1,IF(所有護老者!E372="","",所有護老者!E372),"")</f>
        <v/>
      </c>
      <c r="F372" s="160" t="str">
        <f>IF($D372=1,IF(所有護老者!F372="","",所有護老者!F372),"")</f>
        <v/>
      </c>
      <c r="G372" s="160" t="str">
        <f>IF($D372=1,IF(所有護老者!G372="","",所有護老者!G372),"")</f>
        <v/>
      </c>
      <c r="H372" s="160" t="str">
        <f>IF($D372=1,IF(所有護老者!H372="","",所有護老者!H372),"")</f>
        <v/>
      </c>
      <c r="I372" s="160" t="str">
        <f>IF($D372=1,IF(所有護老者!I372="","",所有護老者!I372),"")</f>
        <v/>
      </c>
      <c r="J372" s="160" t="str">
        <f>IF($D372=1,IF(所有護老者!J372="","",所有護老者!J372),"")</f>
        <v/>
      </c>
      <c r="K372" s="160" t="str">
        <f>IF($D372=1,IF(所有護老者!K372="","",所有護老者!K372),"")</f>
        <v/>
      </c>
      <c r="L372" s="160" t="str">
        <f>IF($D372=1,IF(所有護老者!L372="","",所有護老者!L372),"")</f>
        <v/>
      </c>
      <c r="M372" s="160" t="str">
        <f>IF($D372=1,IF(所有護老者!M372="","",所有護老者!M372),"")</f>
        <v/>
      </c>
      <c r="N372" s="160" t="str">
        <f>IF($D372=1,IF(所有護老者!N372="","",所有護老者!N372),"")</f>
        <v/>
      </c>
      <c r="O372" s="160" t="str">
        <f>IF($D372=1,IF(所有護老者!O372="","",所有護老者!O372),"")</f>
        <v/>
      </c>
      <c r="P372" s="160" t="str">
        <f>IF($D372=1,IF(所有護老者!P372="","",所有護老者!P372),"")</f>
        <v/>
      </c>
      <c r="Q372" s="160" t="str">
        <f>IF($D372=1,IF(所有護老者!Q372="","",所有護老者!Q372),"")</f>
        <v/>
      </c>
      <c r="R372" s="160" t="str">
        <f>IF($D372=1,IF(所有護老者!R372="","",所有護老者!R372),"")</f>
        <v/>
      </c>
      <c r="S372" s="160" t="str">
        <f>IF($D372=1,IF(所有護老者!S372="","",所有護老者!S372),"")</f>
        <v/>
      </c>
      <c r="T372" s="160" t="str">
        <f>IF($D372=1,IF(所有護老者!T372="","",所有護老者!T372),"")</f>
        <v/>
      </c>
      <c r="U372" s="160" t="str">
        <f>IF($D372=1,IF(所有護老者!U372="","",所有護老者!U372),"")</f>
        <v/>
      </c>
      <c r="V372" s="160" t="str">
        <f>IF($D372=1,IF(所有護老者!V372="","",所有護老者!V372),"")</f>
        <v/>
      </c>
      <c r="W372" s="160" t="str">
        <f>IF($D372=1,IF(所有護老者!W372="","",所有護老者!W372),"")</f>
        <v/>
      </c>
      <c r="X372" s="160" t="str">
        <f>IF($D372=1,IF(所有護老者!X372="","",所有護老者!X372),"")</f>
        <v/>
      </c>
      <c r="Y372" s="160" t="str">
        <f>IF($D372=1,IF(所有護老者!Y372="","",所有護老者!Y372),"")</f>
        <v/>
      </c>
      <c r="Z372" s="160" t="str">
        <f>IF($D372=1,IF(所有護老者!Z372="","",所有護老者!Z372),"")</f>
        <v/>
      </c>
      <c r="AA372" s="160" t="str">
        <f>IF($D372=1,IF(所有護老者!AA372="","",所有護老者!AA372),"")</f>
        <v/>
      </c>
      <c r="AB372" s="160" t="str">
        <f>IF($D372=1,IF(所有護老者!AB372="","",所有護老者!AB372),"")</f>
        <v/>
      </c>
      <c r="AC372" s="160" t="str">
        <f>IF($D372=1,IF(所有護老者!AC372="","",所有護老者!AC372),"")</f>
        <v/>
      </c>
      <c r="AD372" s="160" t="str">
        <f>IF($D372=1,IF(所有護老者!AD372="","",所有護老者!AD372),"")</f>
        <v/>
      </c>
      <c r="AE372" s="160" t="str">
        <f>IF($D372=1,IF(所有護老者!AE372="","",所有護老者!AE372),"")</f>
        <v/>
      </c>
      <c r="AF372" s="160" t="str">
        <f>IF($D372=1,IF(所有護老者!AF372="","",所有護老者!AF372),"")</f>
        <v/>
      </c>
      <c r="AG372" s="160" t="str">
        <f>IF($D372=1,IF(所有護老者!AG372="","",所有護老者!AG372),"")</f>
        <v/>
      </c>
      <c r="AH372" s="160" t="str">
        <f>IF(所有護老者!AK372="","",所有護老者!AK372)</f>
        <v/>
      </c>
      <c r="AI372" s="175" t="str">
        <f t="shared" si="157"/>
        <v/>
      </c>
      <c r="AJ372" s="175" t="str">
        <f t="shared" si="158"/>
        <v/>
      </c>
      <c r="AK372" s="175" t="str">
        <f t="shared" si="159"/>
        <v/>
      </c>
      <c r="AL372" s="175" t="str">
        <f t="shared" si="160"/>
        <v/>
      </c>
      <c r="AM372" s="175" t="str">
        <f t="shared" si="161"/>
        <v/>
      </c>
      <c r="AN372" s="175" t="str">
        <f t="shared" si="162"/>
        <v/>
      </c>
      <c r="AO372" s="175" t="str">
        <f t="shared" si="163"/>
        <v/>
      </c>
      <c r="AP372" s="175" t="str">
        <f t="shared" si="164"/>
        <v/>
      </c>
      <c r="AQ372" s="27">
        <f t="shared" si="165"/>
        <v>0</v>
      </c>
      <c r="AR372" s="27"/>
      <c r="AS372" s="27">
        <f t="shared" si="166"/>
        <v>0</v>
      </c>
      <c r="AT372" s="27">
        <f t="shared" si="167"/>
        <v>0</v>
      </c>
      <c r="AU372" s="27">
        <f t="shared" si="168"/>
        <v>0</v>
      </c>
      <c r="AV372" s="27">
        <f t="shared" si="169"/>
        <v>0</v>
      </c>
      <c r="AW372" s="27">
        <f t="shared" si="170"/>
        <v>0</v>
      </c>
      <c r="AX372" s="27">
        <f t="shared" si="171"/>
        <v>0</v>
      </c>
      <c r="AY372" s="27">
        <f t="shared" si="172"/>
        <v>0</v>
      </c>
      <c r="AZ372" s="27">
        <f t="shared" si="173"/>
        <v>0</v>
      </c>
      <c r="BA372" s="176"/>
      <c r="BB372" s="27">
        <f t="shared" si="174"/>
        <v>0</v>
      </c>
      <c r="BC372" s="176"/>
      <c r="BD372" s="276" t="str">
        <f t="shared" si="175"/>
        <v/>
      </c>
      <c r="BE372" s="176"/>
      <c r="BF372" s="27">
        <f t="shared" si="176"/>
        <v>0</v>
      </c>
      <c r="BG372" s="27">
        <f t="shared" si="177"/>
        <v>0</v>
      </c>
      <c r="BH372" s="27">
        <f t="shared" si="178"/>
        <v>0</v>
      </c>
      <c r="BI372" s="27">
        <f t="shared" si="179"/>
        <v>0</v>
      </c>
      <c r="BJ372" s="27">
        <f t="shared" si="180"/>
        <v>0</v>
      </c>
      <c r="BK372" s="27"/>
      <c r="BL372" s="166"/>
      <c r="BM372" s="166"/>
      <c r="BN372" s="166"/>
      <c r="BO372" s="166"/>
      <c r="BP372" s="166"/>
      <c r="BQ372" s="166"/>
      <c r="BR372" s="166"/>
      <c r="BS372" s="166"/>
      <c r="BT372" s="166"/>
      <c r="BU372" s="166"/>
      <c r="BV372" s="166"/>
      <c r="BW372" s="166"/>
      <c r="BX372" s="166"/>
      <c r="BY372" s="166"/>
      <c r="BZ372" s="166"/>
      <c r="CA372" s="166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</row>
    <row r="373" spans="1:91">
      <c r="A373" s="160" t="str">
        <f>IF($D373=1,IF(所有護老者!A373="","",所有護老者!A373),"")</f>
        <v/>
      </c>
      <c r="B373" s="160" t="str">
        <f>IF($D373=1,IF(所有護老者!B373="","",所有護老者!B373),"")</f>
        <v/>
      </c>
      <c r="C373" s="160" t="str">
        <f>IF($D373=1,IF(所有護老者!D373="","",所有護老者!D373),"")</f>
        <v/>
      </c>
      <c r="D373" s="160" t="str">
        <f>IF(所有護老者!C373=1,1,"")</f>
        <v/>
      </c>
      <c r="E373" s="160" t="str">
        <f>IF($D373=1,IF(所有護老者!E373="","",所有護老者!E373),"")</f>
        <v/>
      </c>
      <c r="F373" s="160" t="str">
        <f>IF($D373=1,IF(所有護老者!F373="","",所有護老者!F373),"")</f>
        <v/>
      </c>
      <c r="G373" s="160" t="str">
        <f>IF($D373=1,IF(所有護老者!G373="","",所有護老者!G373),"")</f>
        <v/>
      </c>
      <c r="H373" s="160" t="str">
        <f>IF($D373=1,IF(所有護老者!H373="","",所有護老者!H373),"")</f>
        <v/>
      </c>
      <c r="I373" s="160" t="str">
        <f>IF($D373=1,IF(所有護老者!I373="","",所有護老者!I373),"")</f>
        <v/>
      </c>
      <c r="J373" s="160" t="str">
        <f>IF($D373=1,IF(所有護老者!J373="","",所有護老者!J373),"")</f>
        <v/>
      </c>
      <c r="K373" s="160" t="str">
        <f>IF($D373=1,IF(所有護老者!K373="","",所有護老者!K373),"")</f>
        <v/>
      </c>
      <c r="L373" s="160" t="str">
        <f>IF($D373=1,IF(所有護老者!L373="","",所有護老者!L373),"")</f>
        <v/>
      </c>
      <c r="M373" s="160" t="str">
        <f>IF($D373=1,IF(所有護老者!M373="","",所有護老者!M373),"")</f>
        <v/>
      </c>
      <c r="N373" s="160" t="str">
        <f>IF($D373=1,IF(所有護老者!N373="","",所有護老者!N373),"")</f>
        <v/>
      </c>
      <c r="O373" s="160" t="str">
        <f>IF($D373=1,IF(所有護老者!O373="","",所有護老者!O373),"")</f>
        <v/>
      </c>
      <c r="P373" s="160" t="str">
        <f>IF($D373=1,IF(所有護老者!P373="","",所有護老者!P373),"")</f>
        <v/>
      </c>
      <c r="Q373" s="160" t="str">
        <f>IF($D373=1,IF(所有護老者!Q373="","",所有護老者!Q373),"")</f>
        <v/>
      </c>
      <c r="R373" s="160" t="str">
        <f>IF($D373=1,IF(所有護老者!R373="","",所有護老者!R373),"")</f>
        <v/>
      </c>
      <c r="S373" s="160" t="str">
        <f>IF($D373=1,IF(所有護老者!S373="","",所有護老者!S373),"")</f>
        <v/>
      </c>
      <c r="T373" s="160" t="str">
        <f>IF($D373=1,IF(所有護老者!T373="","",所有護老者!T373),"")</f>
        <v/>
      </c>
      <c r="U373" s="160" t="str">
        <f>IF($D373=1,IF(所有護老者!U373="","",所有護老者!U373),"")</f>
        <v/>
      </c>
      <c r="V373" s="160" t="str">
        <f>IF($D373=1,IF(所有護老者!V373="","",所有護老者!V373),"")</f>
        <v/>
      </c>
      <c r="W373" s="160" t="str">
        <f>IF($D373=1,IF(所有護老者!W373="","",所有護老者!W373),"")</f>
        <v/>
      </c>
      <c r="X373" s="160" t="str">
        <f>IF($D373=1,IF(所有護老者!X373="","",所有護老者!X373),"")</f>
        <v/>
      </c>
      <c r="Y373" s="160" t="str">
        <f>IF($D373=1,IF(所有護老者!Y373="","",所有護老者!Y373),"")</f>
        <v/>
      </c>
      <c r="Z373" s="160" t="str">
        <f>IF($D373=1,IF(所有護老者!Z373="","",所有護老者!Z373),"")</f>
        <v/>
      </c>
      <c r="AA373" s="160" t="str">
        <f>IF($D373=1,IF(所有護老者!AA373="","",所有護老者!AA373),"")</f>
        <v/>
      </c>
      <c r="AB373" s="160" t="str">
        <f>IF($D373=1,IF(所有護老者!AB373="","",所有護老者!AB373),"")</f>
        <v/>
      </c>
      <c r="AC373" s="160" t="str">
        <f>IF($D373=1,IF(所有護老者!AC373="","",所有護老者!AC373),"")</f>
        <v/>
      </c>
      <c r="AD373" s="160" t="str">
        <f>IF($D373=1,IF(所有護老者!AD373="","",所有護老者!AD373),"")</f>
        <v/>
      </c>
      <c r="AE373" s="160" t="str">
        <f>IF($D373=1,IF(所有護老者!AE373="","",所有護老者!AE373),"")</f>
        <v/>
      </c>
      <c r="AF373" s="160" t="str">
        <f>IF($D373=1,IF(所有護老者!AF373="","",所有護老者!AF373),"")</f>
        <v/>
      </c>
      <c r="AG373" s="160" t="str">
        <f>IF($D373=1,IF(所有護老者!AG373="","",所有護老者!AG373),"")</f>
        <v/>
      </c>
      <c r="AH373" s="160" t="str">
        <f>IF(所有護老者!AK373="","",所有護老者!AK373)</f>
        <v/>
      </c>
      <c r="AI373" s="175" t="str">
        <f t="shared" si="157"/>
        <v/>
      </c>
      <c r="AJ373" s="175" t="str">
        <f t="shared" si="158"/>
        <v/>
      </c>
      <c r="AK373" s="175" t="str">
        <f t="shared" si="159"/>
        <v/>
      </c>
      <c r="AL373" s="175" t="str">
        <f t="shared" si="160"/>
        <v/>
      </c>
      <c r="AM373" s="175" t="str">
        <f t="shared" si="161"/>
        <v/>
      </c>
      <c r="AN373" s="175" t="str">
        <f t="shared" si="162"/>
        <v/>
      </c>
      <c r="AO373" s="175" t="str">
        <f t="shared" si="163"/>
        <v/>
      </c>
      <c r="AP373" s="175" t="str">
        <f t="shared" si="164"/>
        <v/>
      </c>
      <c r="AQ373" s="27">
        <f t="shared" si="165"/>
        <v>0</v>
      </c>
      <c r="AR373" s="27"/>
      <c r="AS373" s="27">
        <f t="shared" si="166"/>
        <v>0</v>
      </c>
      <c r="AT373" s="27">
        <f t="shared" si="167"/>
        <v>0</v>
      </c>
      <c r="AU373" s="27">
        <f t="shared" si="168"/>
        <v>0</v>
      </c>
      <c r="AV373" s="27">
        <f t="shared" si="169"/>
        <v>0</v>
      </c>
      <c r="AW373" s="27">
        <f t="shared" si="170"/>
        <v>0</v>
      </c>
      <c r="AX373" s="27">
        <f t="shared" si="171"/>
        <v>0</v>
      </c>
      <c r="AY373" s="27">
        <f t="shared" si="172"/>
        <v>0</v>
      </c>
      <c r="AZ373" s="27">
        <f t="shared" si="173"/>
        <v>0</v>
      </c>
      <c r="BA373" s="176"/>
      <c r="BB373" s="27">
        <f t="shared" si="174"/>
        <v>0</v>
      </c>
      <c r="BC373" s="176"/>
      <c r="BD373" s="276" t="str">
        <f t="shared" si="175"/>
        <v/>
      </c>
      <c r="BE373" s="176"/>
      <c r="BF373" s="27">
        <f t="shared" si="176"/>
        <v>0</v>
      </c>
      <c r="BG373" s="27">
        <f t="shared" si="177"/>
        <v>0</v>
      </c>
      <c r="BH373" s="27">
        <f t="shared" si="178"/>
        <v>0</v>
      </c>
      <c r="BI373" s="27">
        <f t="shared" si="179"/>
        <v>0</v>
      </c>
      <c r="BJ373" s="27">
        <f t="shared" si="180"/>
        <v>0</v>
      </c>
      <c r="BK373" s="27"/>
      <c r="BL373" s="166"/>
      <c r="BM373" s="166"/>
      <c r="BN373" s="166"/>
      <c r="BO373" s="166"/>
      <c r="BP373" s="166"/>
      <c r="BQ373" s="166"/>
      <c r="BR373" s="166"/>
      <c r="BS373" s="166"/>
      <c r="BT373" s="166"/>
      <c r="BU373" s="166"/>
      <c r="BV373" s="166"/>
      <c r="BW373" s="166"/>
      <c r="BX373" s="166"/>
      <c r="BY373" s="166"/>
      <c r="BZ373" s="166"/>
      <c r="CA373" s="166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</row>
    <row r="374" spans="1:91">
      <c r="A374" s="160" t="str">
        <f>IF($D374=1,IF(所有護老者!A374="","",所有護老者!A374),"")</f>
        <v/>
      </c>
      <c r="B374" s="160" t="str">
        <f>IF($D374=1,IF(所有護老者!B374="","",所有護老者!B374),"")</f>
        <v/>
      </c>
      <c r="C374" s="160" t="str">
        <f>IF($D374=1,IF(所有護老者!D374="","",所有護老者!D374),"")</f>
        <v/>
      </c>
      <c r="D374" s="160" t="str">
        <f>IF(所有護老者!C374=1,1,"")</f>
        <v/>
      </c>
      <c r="E374" s="160" t="str">
        <f>IF($D374=1,IF(所有護老者!E374="","",所有護老者!E374),"")</f>
        <v/>
      </c>
      <c r="F374" s="160" t="str">
        <f>IF($D374=1,IF(所有護老者!F374="","",所有護老者!F374),"")</f>
        <v/>
      </c>
      <c r="G374" s="160" t="str">
        <f>IF($D374=1,IF(所有護老者!G374="","",所有護老者!G374),"")</f>
        <v/>
      </c>
      <c r="H374" s="160" t="str">
        <f>IF($D374=1,IF(所有護老者!H374="","",所有護老者!H374),"")</f>
        <v/>
      </c>
      <c r="I374" s="160" t="str">
        <f>IF($D374=1,IF(所有護老者!I374="","",所有護老者!I374),"")</f>
        <v/>
      </c>
      <c r="J374" s="160" t="str">
        <f>IF($D374=1,IF(所有護老者!J374="","",所有護老者!J374),"")</f>
        <v/>
      </c>
      <c r="K374" s="160" t="str">
        <f>IF($D374=1,IF(所有護老者!K374="","",所有護老者!K374),"")</f>
        <v/>
      </c>
      <c r="L374" s="160" t="str">
        <f>IF($D374=1,IF(所有護老者!L374="","",所有護老者!L374),"")</f>
        <v/>
      </c>
      <c r="M374" s="160" t="str">
        <f>IF($D374=1,IF(所有護老者!M374="","",所有護老者!M374),"")</f>
        <v/>
      </c>
      <c r="N374" s="160" t="str">
        <f>IF($D374=1,IF(所有護老者!N374="","",所有護老者!N374),"")</f>
        <v/>
      </c>
      <c r="O374" s="160" t="str">
        <f>IF($D374=1,IF(所有護老者!O374="","",所有護老者!O374),"")</f>
        <v/>
      </c>
      <c r="P374" s="160" t="str">
        <f>IF($D374=1,IF(所有護老者!P374="","",所有護老者!P374),"")</f>
        <v/>
      </c>
      <c r="Q374" s="160" t="str">
        <f>IF($D374=1,IF(所有護老者!Q374="","",所有護老者!Q374),"")</f>
        <v/>
      </c>
      <c r="R374" s="160" t="str">
        <f>IF($D374=1,IF(所有護老者!R374="","",所有護老者!R374),"")</f>
        <v/>
      </c>
      <c r="S374" s="160" t="str">
        <f>IF($D374=1,IF(所有護老者!S374="","",所有護老者!S374),"")</f>
        <v/>
      </c>
      <c r="T374" s="160" t="str">
        <f>IF($D374=1,IF(所有護老者!T374="","",所有護老者!T374),"")</f>
        <v/>
      </c>
      <c r="U374" s="160" t="str">
        <f>IF($D374=1,IF(所有護老者!U374="","",所有護老者!U374),"")</f>
        <v/>
      </c>
      <c r="V374" s="160" t="str">
        <f>IF($D374=1,IF(所有護老者!V374="","",所有護老者!V374),"")</f>
        <v/>
      </c>
      <c r="W374" s="160" t="str">
        <f>IF($D374=1,IF(所有護老者!W374="","",所有護老者!W374),"")</f>
        <v/>
      </c>
      <c r="X374" s="160" t="str">
        <f>IF($D374=1,IF(所有護老者!X374="","",所有護老者!X374),"")</f>
        <v/>
      </c>
      <c r="Y374" s="160" t="str">
        <f>IF($D374=1,IF(所有護老者!Y374="","",所有護老者!Y374),"")</f>
        <v/>
      </c>
      <c r="Z374" s="160" t="str">
        <f>IF($D374=1,IF(所有護老者!Z374="","",所有護老者!Z374),"")</f>
        <v/>
      </c>
      <c r="AA374" s="160" t="str">
        <f>IF($D374=1,IF(所有護老者!AA374="","",所有護老者!AA374),"")</f>
        <v/>
      </c>
      <c r="AB374" s="160" t="str">
        <f>IF($D374=1,IF(所有護老者!AB374="","",所有護老者!AB374),"")</f>
        <v/>
      </c>
      <c r="AC374" s="160" t="str">
        <f>IF($D374=1,IF(所有護老者!AC374="","",所有護老者!AC374),"")</f>
        <v/>
      </c>
      <c r="AD374" s="160" t="str">
        <f>IF($D374=1,IF(所有護老者!AD374="","",所有護老者!AD374),"")</f>
        <v/>
      </c>
      <c r="AE374" s="160" t="str">
        <f>IF($D374=1,IF(所有護老者!AE374="","",所有護老者!AE374),"")</f>
        <v/>
      </c>
      <c r="AF374" s="160" t="str">
        <f>IF($D374=1,IF(所有護老者!AF374="","",所有護老者!AF374),"")</f>
        <v/>
      </c>
      <c r="AG374" s="160" t="str">
        <f>IF($D374=1,IF(所有護老者!AG374="","",所有護老者!AG374),"")</f>
        <v/>
      </c>
      <c r="AH374" s="160" t="str">
        <f>IF(所有護老者!AK374="","",所有護老者!AK374)</f>
        <v/>
      </c>
      <c r="AI374" s="175" t="str">
        <f t="shared" si="157"/>
        <v/>
      </c>
      <c r="AJ374" s="175" t="str">
        <f t="shared" si="158"/>
        <v/>
      </c>
      <c r="AK374" s="175" t="str">
        <f t="shared" si="159"/>
        <v/>
      </c>
      <c r="AL374" s="175" t="str">
        <f t="shared" si="160"/>
        <v/>
      </c>
      <c r="AM374" s="175" t="str">
        <f t="shared" si="161"/>
        <v/>
      </c>
      <c r="AN374" s="175" t="str">
        <f t="shared" si="162"/>
        <v/>
      </c>
      <c r="AO374" s="175" t="str">
        <f t="shared" si="163"/>
        <v/>
      </c>
      <c r="AP374" s="175" t="str">
        <f t="shared" si="164"/>
        <v/>
      </c>
      <c r="AQ374" s="27">
        <f t="shared" si="165"/>
        <v>0</v>
      </c>
      <c r="AR374" s="27"/>
      <c r="AS374" s="27">
        <f t="shared" si="166"/>
        <v>0</v>
      </c>
      <c r="AT374" s="27">
        <f t="shared" si="167"/>
        <v>0</v>
      </c>
      <c r="AU374" s="27">
        <f t="shared" si="168"/>
        <v>0</v>
      </c>
      <c r="AV374" s="27">
        <f t="shared" si="169"/>
        <v>0</v>
      </c>
      <c r="AW374" s="27">
        <f t="shared" si="170"/>
        <v>0</v>
      </c>
      <c r="AX374" s="27">
        <f t="shared" si="171"/>
        <v>0</v>
      </c>
      <c r="AY374" s="27">
        <f t="shared" si="172"/>
        <v>0</v>
      </c>
      <c r="AZ374" s="27">
        <f t="shared" si="173"/>
        <v>0</v>
      </c>
      <c r="BA374" s="176"/>
      <c r="BB374" s="27">
        <f t="shared" si="174"/>
        <v>0</v>
      </c>
      <c r="BC374" s="176"/>
      <c r="BD374" s="276" t="str">
        <f t="shared" si="175"/>
        <v/>
      </c>
      <c r="BE374" s="176"/>
      <c r="BF374" s="27">
        <f t="shared" si="176"/>
        <v>0</v>
      </c>
      <c r="BG374" s="27">
        <f t="shared" si="177"/>
        <v>0</v>
      </c>
      <c r="BH374" s="27">
        <f t="shared" si="178"/>
        <v>0</v>
      </c>
      <c r="BI374" s="27">
        <f t="shared" si="179"/>
        <v>0</v>
      </c>
      <c r="BJ374" s="27">
        <f t="shared" si="180"/>
        <v>0</v>
      </c>
      <c r="BK374" s="27"/>
      <c r="BL374" s="166"/>
      <c r="BM374" s="166"/>
      <c r="BN374" s="166"/>
      <c r="BO374" s="166"/>
      <c r="BP374" s="166"/>
      <c r="BQ374" s="166"/>
      <c r="BR374" s="166"/>
      <c r="BS374" s="166"/>
      <c r="BT374" s="166"/>
      <c r="BU374" s="166"/>
      <c r="BV374" s="166"/>
      <c r="BW374" s="166"/>
      <c r="BX374" s="166"/>
      <c r="BY374" s="166"/>
      <c r="BZ374" s="166"/>
      <c r="CA374" s="166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</row>
    <row r="375" spans="1:91">
      <c r="A375" s="160" t="str">
        <f>IF($D375=1,IF(所有護老者!A375="","",所有護老者!A375),"")</f>
        <v/>
      </c>
      <c r="B375" s="160" t="str">
        <f>IF($D375=1,IF(所有護老者!B375="","",所有護老者!B375),"")</f>
        <v/>
      </c>
      <c r="C375" s="160" t="str">
        <f>IF($D375=1,IF(所有護老者!D375="","",所有護老者!D375),"")</f>
        <v/>
      </c>
      <c r="D375" s="160" t="str">
        <f>IF(所有護老者!C375=1,1,"")</f>
        <v/>
      </c>
      <c r="E375" s="160" t="str">
        <f>IF($D375=1,IF(所有護老者!E375="","",所有護老者!E375),"")</f>
        <v/>
      </c>
      <c r="F375" s="160" t="str">
        <f>IF($D375=1,IF(所有護老者!F375="","",所有護老者!F375),"")</f>
        <v/>
      </c>
      <c r="G375" s="160" t="str">
        <f>IF($D375=1,IF(所有護老者!G375="","",所有護老者!G375),"")</f>
        <v/>
      </c>
      <c r="H375" s="160" t="str">
        <f>IF($D375=1,IF(所有護老者!H375="","",所有護老者!H375),"")</f>
        <v/>
      </c>
      <c r="I375" s="160" t="str">
        <f>IF($D375=1,IF(所有護老者!I375="","",所有護老者!I375),"")</f>
        <v/>
      </c>
      <c r="J375" s="160" t="str">
        <f>IF($D375=1,IF(所有護老者!J375="","",所有護老者!J375),"")</f>
        <v/>
      </c>
      <c r="K375" s="160" t="str">
        <f>IF($D375=1,IF(所有護老者!K375="","",所有護老者!K375),"")</f>
        <v/>
      </c>
      <c r="L375" s="160" t="str">
        <f>IF($D375=1,IF(所有護老者!L375="","",所有護老者!L375),"")</f>
        <v/>
      </c>
      <c r="M375" s="160" t="str">
        <f>IF($D375=1,IF(所有護老者!M375="","",所有護老者!M375),"")</f>
        <v/>
      </c>
      <c r="N375" s="160" t="str">
        <f>IF($D375=1,IF(所有護老者!N375="","",所有護老者!N375),"")</f>
        <v/>
      </c>
      <c r="O375" s="160" t="str">
        <f>IF($D375=1,IF(所有護老者!O375="","",所有護老者!O375),"")</f>
        <v/>
      </c>
      <c r="P375" s="160" t="str">
        <f>IF($D375=1,IF(所有護老者!P375="","",所有護老者!P375),"")</f>
        <v/>
      </c>
      <c r="Q375" s="160" t="str">
        <f>IF($D375=1,IF(所有護老者!Q375="","",所有護老者!Q375),"")</f>
        <v/>
      </c>
      <c r="R375" s="160" t="str">
        <f>IF($D375=1,IF(所有護老者!R375="","",所有護老者!R375),"")</f>
        <v/>
      </c>
      <c r="S375" s="160" t="str">
        <f>IF($D375=1,IF(所有護老者!S375="","",所有護老者!S375),"")</f>
        <v/>
      </c>
      <c r="T375" s="160" t="str">
        <f>IF($D375=1,IF(所有護老者!T375="","",所有護老者!T375),"")</f>
        <v/>
      </c>
      <c r="U375" s="160" t="str">
        <f>IF($D375=1,IF(所有護老者!U375="","",所有護老者!U375),"")</f>
        <v/>
      </c>
      <c r="V375" s="160" t="str">
        <f>IF($D375=1,IF(所有護老者!V375="","",所有護老者!V375),"")</f>
        <v/>
      </c>
      <c r="W375" s="160" t="str">
        <f>IF($D375=1,IF(所有護老者!W375="","",所有護老者!W375),"")</f>
        <v/>
      </c>
      <c r="X375" s="160" t="str">
        <f>IF($D375=1,IF(所有護老者!X375="","",所有護老者!X375),"")</f>
        <v/>
      </c>
      <c r="Y375" s="160" t="str">
        <f>IF($D375=1,IF(所有護老者!Y375="","",所有護老者!Y375),"")</f>
        <v/>
      </c>
      <c r="Z375" s="160" t="str">
        <f>IF($D375=1,IF(所有護老者!Z375="","",所有護老者!Z375),"")</f>
        <v/>
      </c>
      <c r="AA375" s="160" t="str">
        <f>IF($D375=1,IF(所有護老者!AA375="","",所有護老者!AA375),"")</f>
        <v/>
      </c>
      <c r="AB375" s="160" t="str">
        <f>IF($D375=1,IF(所有護老者!AB375="","",所有護老者!AB375),"")</f>
        <v/>
      </c>
      <c r="AC375" s="160" t="str">
        <f>IF($D375=1,IF(所有護老者!AC375="","",所有護老者!AC375),"")</f>
        <v/>
      </c>
      <c r="AD375" s="160" t="str">
        <f>IF($D375=1,IF(所有護老者!AD375="","",所有護老者!AD375),"")</f>
        <v/>
      </c>
      <c r="AE375" s="160" t="str">
        <f>IF($D375=1,IF(所有護老者!AE375="","",所有護老者!AE375),"")</f>
        <v/>
      </c>
      <c r="AF375" s="160" t="str">
        <f>IF($D375=1,IF(所有護老者!AF375="","",所有護老者!AF375),"")</f>
        <v/>
      </c>
      <c r="AG375" s="160" t="str">
        <f>IF($D375=1,IF(所有護老者!AG375="","",所有護老者!AG375),"")</f>
        <v/>
      </c>
      <c r="AH375" s="160" t="str">
        <f>IF(所有護老者!AK375="","",所有護老者!AK375)</f>
        <v/>
      </c>
      <c r="AI375" s="175" t="str">
        <f t="shared" si="157"/>
        <v/>
      </c>
      <c r="AJ375" s="175" t="str">
        <f t="shared" si="158"/>
        <v/>
      </c>
      <c r="AK375" s="175" t="str">
        <f t="shared" si="159"/>
        <v/>
      </c>
      <c r="AL375" s="175" t="str">
        <f t="shared" si="160"/>
        <v/>
      </c>
      <c r="AM375" s="175" t="str">
        <f t="shared" si="161"/>
        <v/>
      </c>
      <c r="AN375" s="175" t="str">
        <f t="shared" si="162"/>
        <v/>
      </c>
      <c r="AO375" s="175" t="str">
        <f t="shared" si="163"/>
        <v/>
      </c>
      <c r="AP375" s="175" t="str">
        <f t="shared" si="164"/>
        <v/>
      </c>
      <c r="AQ375" s="27">
        <f t="shared" si="165"/>
        <v>0</v>
      </c>
      <c r="AR375" s="27"/>
      <c r="AS375" s="27">
        <f t="shared" si="166"/>
        <v>0</v>
      </c>
      <c r="AT375" s="27">
        <f t="shared" si="167"/>
        <v>0</v>
      </c>
      <c r="AU375" s="27">
        <f t="shared" si="168"/>
        <v>0</v>
      </c>
      <c r="AV375" s="27">
        <f t="shared" si="169"/>
        <v>0</v>
      </c>
      <c r="AW375" s="27">
        <f t="shared" si="170"/>
        <v>0</v>
      </c>
      <c r="AX375" s="27">
        <f t="shared" si="171"/>
        <v>0</v>
      </c>
      <c r="AY375" s="27">
        <f t="shared" si="172"/>
        <v>0</v>
      </c>
      <c r="AZ375" s="27">
        <f t="shared" si="173"/>
        <v>0</v>
      </c>
      <c r="BA375" s="176"/>
      <c r="BB375" s="27">
        <f t="shared" si="174"/>
        <v>0</v>
      </c>
      <c r="BC375" s="176"/>
      <c r="BD375" s="276" t="str">
        <f t="shared" si="175"/>
        <v/>
      </c>
      <c r="BE375" s="176"/>
      <c r="BF375" s="27">
        <f t="shared" si="176"/>
        <v>0</v>
      </c>
      <c r="BG375" s="27">
        <f t="shared" si="177"/>
        <v>0</v>
      </c>
      <c r="BH375" s="27">
        <f t="shared" si="178"/>
        <v>0</v>
      </c>
      <c r="BI375" s="27">
        <f t="shared" si="179"/>
        <v>0</v>
      </c>
      <c r="BJ375" s="27">
        <f t="shared" si="180"/>
        <v>0</v>
      </c>
      <c r="BK375" s="27"/>
      <c r="BL375" s="166"/>
      <c r="BM375" s="166"/>
      <c r="BN375" s="166"/>
      <c r="BO375" s="166"/>
      <c r="BP375" s="166"/>
      <c r="BQ375" s="166"/>
      <c r="BR375" s="166"/>
      <c r="BS375" s="166"/>
      <c r="BT375" s="166"/>
      <c r="BU375" s="166"/>
      <c r="BV375" s="166"/>
      <c r="BW375" s="166"/>
      <c r="BX375" s="166"/>
      <c r="BY375" s="166"/>
      <c r="BZ375" s="166"/>
      <c r="CA375" s="166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</row>
    <row r="376" spans="1:91">
      <c r="A376" s="160" t="str">
        <f>IF($D376=1,IF(所有護老者!A376="","",所有護老者!A376),"")</f>
        <v/>
      </c>
      <c r="B376" s="160" t="str">
        <f>IF($D376=1,IF(所有護老者!B376="","",所有護老者!B376),"")</f>
        <v/>
      </c>
      <c r="C376" s="160" t="str">
        <f>IF($D376=1,IF(所有護老者!D376="","",所有護老者!D376),"")</f>
        <v/>
      </c>
      <c r="D376" s="160" t="str">
        <f>IF(所有護老者!C376=1,1,"")</f>
        <v/>
      </c>
      <c r="E376" s="160" t="str">
        <f>IF($D376=1,IF(所有護老者!E376="","",所有護老者!E376),"")</f>
        <v/>
      </c>
      <c r="F376" s="160" t="str">
        <f>IF($D376=1,IF(所有護老者!F376="","",所有護老者!F376),"")</f>
        <v/>
      </c>
      <c r="G376" s="160" t="str">
        <f>IF($D376=1,IF(所有護老者!G376="","",所有護老者!G376),"")</f>
        <v/>
      </c>
      <c r="H376" s="160" t="str">
        <f>IF($D376=1,IF(所有護老者!H376="","",所有護老者!H376),"")</f>
        <v/>
      </c>
      <c r="I376" s="160" t="str">
        <f>IF($D376=1,IF(所有護老者!I376="","",所有護老者!I376),"")</f>
        <v/>
      </c>
      <c r="J376" s="160" t="str">
        <f>IF($D376=1,IF(所有護老者!J376="","",所有護老者!J376),"")</f>
        <v/>
      </c>
      <c r="K376" s="160" t="str">
        <f>IF($D376=1,IF(所有護老者!K376="","",所有護老者!K376),"")</f>
        <v/>
      </c>
      <c r="L376" s="160" t="str">
        <f>IF($D376=1,IF(所有護老者!L376="","",所有護老者!L376),"")</f>
        <v/>
      </c>
      <c r="M376" s="160" t="str">
        <f>IF($D376=1,IF(所有護老者!M376="","",所有護老者!M376),"")</f>
        <v/>
      </c>
      <c r="N376" s="160" t="str">
        <f>IF($D376=1,IF(所有護老者!N376="","",所有護老者!N376),"")</f>
        <v/>
      </c>
      <c r="O376" s="160" t="str">
        <f>IF($D376=1,IF(所有護老者!O376="","",所有護老者!O376),"")</f>
        <v/>
      </c>
      <c r="P376" s="160" t="str">
        <f>IF($D376=1,IF(所有護老者!P376="","",所有護老者!P376),"")</f>
        <v/>
      </c>
      <c r="Q376" s="160" t="str">
        <f>IF($D376=1,IF(所有護老者!Q376="","",所有護老者!Q376),"")</f>
        <v/>
      </c>
      <c r="R376" s="160" t="str">
        <f>IF($D376=1,IF(所有護老者!R376="","",所有護老者!R376),"")</f>
        <v/>
      </c>
      <c r="S376" s="160" t="str">
        <f>IF($D376=1,IF(所有護老者!S376="","",所有護老者!S376),"")</f>
        <v/>
      </c>
      <c r="T376" s="160" t="str">
        <f>IF($D376=1,IF(所有護老者!T376="","",所有護老者!T376),"")</f>
        <v/>
      </c>
      <c r="U376" s="160" t="str">
        <f>IF($D376=1,IF(所有護老者!U376="","",所有護老者!U376),"")</f>
        <v/>
      </c>
      <c r="V376" s="160" t="str">
        <f>IF($D376=1,IF(所有護老者!V376="","",所有護老者!V376),"")</f>
        <v/>
      </c>
      <c r="W376" s="160" t="str">
        <f>IF($D376=1,IF(所有護老者!W376="","",所有護老者!W376),"")</f>
        <v/>
      </c>
      <c r="X376" s="160" t="str">
        <f>IF($D376=1,IF(所有護老者!X376="","",所有護老者!X376),"")</f>
        <v/>
      </c>
      <c r="Y376" s="160" t="str">
        <f>IF($D376=1,IF(所有護老者!Y376="","",所有護老者!Y376),"")</f>
        <v/>
      </c>
      <c r="Z376" s="160" t="str">
        <f>IF($D376=1,IF(所有護老者!Z376="","",所有護老者!Z376),"")</f>
        <v/>
      </c>
      <c r="AA376" s="160" t="str">
        <f>IF($D376=1,IF(所有護老者!AA376="","",所有護老者!AA376),"")</f>
        <v/>
      </c>
      <c r="AB376" s="160" t="str">
        <f>IF($D376=1,IF(所有護老者!AB376="","",所有護老者!AB376),"")</f>
        <v/>
      </c>
      <c r="AC376" s="160" t="str">
        <f>IF($D376=1,IF(所有護老者!AC376="","",所有護老者!AC376),"")</f>
        <v/>
      </c>
      <c r="AD376" s="160" t="str">
        <f>IF($D376=1,IF(所有護老者!AD376="","",所有護老者!AD376),"")</f>
        <v/>
      </c>
      <c r="AE376" s="160" t="str">
        <f>IF($D376=1,IF(所有護老者!AE376="","",所有護老者!AE376),"")</f>
        <v/>
      </c>
      <c r="AF376" s="160" t="str">
        <f>IF($D376=1,IF(所有護老者!AF376="","",所有護老者!AF376),"")</f>
        <v/>
      </c>
      <c r="AG376" s="160" t="str">
        <f>IF($D376=1,IF(所有護老者!AG376="","",所有護老者!AG376),"")</f>
        <v/>
      </c>
      <c r="AH376" s="160" t="str">
        <f>IF(所有護老者!AK376="","",所有護老者!AK376)</f>
        <v/>
      </c>
      <c r="AI376" s="175" t="str">
        <f t="shared" si="157"/>
        <v/>
      </c>
      <c r="AJ376" s="175" t="str">
        <f t="shared" si="158"/>
        <v/>
      </c>
      <c r="AK376" s="175" t="str">
        <f t="shared" si="159"/>
        <v/>
      </c>
      <c r="AL376" s="175" t="str">
        <f t="shared" si="160"/>
        <v/>
      </c>
      <c r="AM376" s="175" t="str">
        <f t="shared" si="161"/>
        <v/>
      </c>
      <c r="AN376" s="175" t="str">
        <f t="shared" si="162"/>
        <v/>
      </c>
      <c r="AO376" s="175" t="str">
        <f t="shared" si="163"/>
        <v/>
      </c>
      <c r="AP376" s="175" t="str">
        <f t="shared" si="164"/>
        <v/>
      </c>
      <c r="AQ376" s="27">
        <f t="shared" si="165"/>
        <v>0</v>
      </c>
      <c r="AR376" s="27"/>
      <c r="AS376" s="27">
        <f t="shared" si="166"/>
        <v>0</v>
      </c>
      <c r="AT376" s="27">
        <f t="shared" si="167"/>
        <v>0</v>
      </c>
      <c r="AU376" s="27">
        <f t="shared" si="168"/>
        <v>0</v>
      </c>
      <c r="AV376" s="27">
        <f t="shared" si="169"/>
        <v>0</v>
      </c>
      <c r="AW376" s="27">
        <f t="shared" si="170"/>
        <v>0</v>
      </c>
      <c r="AX376" s="27">
        <f t="shared" si="171"/>
        <v>0</v>
      </c>
      <c r="AY376" s="27">
        <f t="shared" si="172"/>
        <v>0</v>
      </c>
      <c r="AZ376" s="27">
        <f t="shared" si="173"/>
        <v>0</v>
      </c>
      <c r="BA376" s="176"/>
      <c r="BB376" s="27">
        <f t="shared" si="174"/>
        <v>0</v>
      </c>
      <c r="BC376" s="176"/>
      <c r="BD376" s="276" t="str">
        <f t="shared" si="175"/>
        <v/>
      </c>
      <c r="BE376" s="176"/>
      <c r="BF376" s="27">
        <f t="shared" si="176"/>
        <v>0</v>
      </c>
      <c r="BG376" s="27">
        <f t="shared" si="177"/>
        <v>0</v>
      </c>
      <c r="BH376" s="27">
        <f t="shared" si="178"/>
        <v>0</v>
      </c>
      <c r="BI376" s="27">
        <f t="shared" si="179"/>
        <v>0</v>
      </c>
      <c r="BJ376" s="27">
        <f t="shared" si="180"/>
        <v>0</v>
      </c>
      <c r="BK376" s="27"/>
      <c r="BL376" s="166"/>
      <c r="BM376" s="166"/>
      <c r="BN376" s="166"/>
      <c r="BO376" s="166"/>
      <c r="BP376" s="166"/>
      <c r="BQ376" s="166"/>
      <c r="BR376" s="166"/>
      <c r="BS376" s="166"/>
      <c r="BT376" s="166"/>
      <c r="BU376" s="166"/>
      <c r="BV376" s="166"/>
      <c r="BW376" s="166"/>
      <c r="BX376" s="166"/>
      <c r="BY376" s="166"/>
      <c r="BZ376" s="166"/>
      <c r="CA376" s="166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</row>
    <row r="377" spans="1:91">
      <c r="A377" s="160" t="str">
        <f>IF($D377=1,IF(所有護老者!A377="","",所有護老者!A377),"")</f>
        <v/>
      </c>
      <c r="B377" s="160" t="str">
        <f>IF($D377=1,IF(所有護老者!B377="","",所有護老者!B377),"")</f>
        <v/>
      </c>
      <c r="C377" s="160" t="str">
        <f>IF($D377=1,IF(所有護老者!D377="","",所有護老者!D377),"")</f>
        <v/>
      </c>
      <c r="D377" s="160" t="str">
        <f>IF(所有護老者!C377=1,1,"")</f>
        <v/>
      </c>
      <c r="E377" s="160" t="str">
        <f>IF($D377=1,IF(所有護老者!E377="","",所有護老者!E377),"")</f>
        <v/>
      </c>
      <c r="F377" s="160" t="str">
        <f>IF($D377=1,IF(所有護老者!F377="","",所有護老者!F377),"")</f>
        <v/>
      </c>
      <c r="G377" s="160" t="str">
        <f>IF($D377=1,IF(所有護老者!G377="","",所有護老者!G377),"")</f>
        <v/>
      </c>
      <c r="H377" s="160" t="str">
        <f>IF($D377=1,IF(所有護老者!H377="","",所有護老者!H377),"")</f>
        <v/>
      </c>
      <c r="I377" s="160" t="str">
        <f>IF($D377=1,IF(所有護老者!I377="","",所有護老者!I377),"")</f>
        <v/>
      </c>
      <c r="J377" s="160" t="str">
        <f>IF($D377=1,IF(所有護老者!J377="","",所有護老者!J377),"")</f>
        <v/>
      </c>
      <c r="K377" s="160" t="str">
        <f>IF($D377=1,IF(所有護老者!K377="","",所有護老者!K377),"")</f>
        <v/>
      </c>
      <c r="L377" s="160" t="str">
        <f>IF($D377=1,IF(所有護老者!L377="","",所有護老者!L377),"")</f>
        <v/>
      </c>
      <c r="M377" s="160" t="str">
        <f>IF($D377=1,IF(所有護老者!M377="","",所有護老者!M377),"")</f>
        <v/>
      </c>
      <c r="N377" s="160" t="str">
        <f>IF($D377=1,IF(所有護老者!N377="","",所有護老者!N377),"")</f>
        <v/>
      </c>
      <c r="O377" s="160" t="str">
        <f>IF($D377=1,IF(所有護老者!O377="","",所有護老者!O377),"")</f>
        <v/>
      </c>
      <c r="P377" s="160" t="str">
        <f>IF($D377=1,IF(所有護老者!P377="","",所有護老者!P377),"")</f>
        <v/>
      </c>
      <c r="Q377" s="160" t="str">
        <f>IF($D377=1,IF(所有護老者!Q377="","",所有護老者!Q377),"")</f>
        <v/>
      </c>
      <c r="R377" s="160" t="str">
        <f>IF($D377=1,IF(所有護老者!R377="","",所有護老者!R377),"")</f>
        <v/>
      </c>
      <c r="S377" s="160" t="str">
        <f>IF($D377=1,IF(所有護老者!S377="","",所有護老者!S377),"")</f>
        <v/>
      </c>
      <c r="T377" s="160" t="str">
        <f>IF($D377=1,IF(所有護老者!T377="","",所有護老者!T377),"")</f>
        <v/>
      </c>
      <c r="U377" s="160" t="str">
        <f>IF($D377=1,IF(所有護老者!U377="","",所有護老者!U377),"")</f>
        <v/>
      </c>
      <c r="V377" s="160" t="str">
        <f>IF($D377=1,IF(所有護老者!V377="","",所有護老者!V377),"")</f>
        <v/>
      </c>
      <c r="W377" s="160" t="str">
        <f>IF($D377=1,IF(所有護老者!W377="","",所有護老者!W377),"")</f>
        <v/>
      </c>
      <c r="X377" s="160" t="str">
        <f>IF($D377=1,IF(所有護老者!X377="","",所有護老者!X377),"")</f>
        <v/>
      </c>
      <c r="Y377" s="160" t="str">
        <f>IF($D377=1,IF(所有護老者!Y377="","",所有護老者!Y377),"")</f>
        <v/>
      </c>
      <c r="Z377" s="160" t="str">
        <f>IF($D377=1,IF(所有護老者!Z377="","",所有護老者!Z377),"")</f>
        <v/>
      </c>
      <c r="AA377" s="160" t="str">
        <f>IF($D377=1,IF(所有護老者!AA377="","",所有護老者!AA377),"")</f>
        <v/>
      </c>
      <c r="AB377" s="160" t="str">
        <f>IF($D377=1,IF(所有護老者!AB377="","",所有護老者!AB377),"")</f>
        <v/>
      </c>
      <c r="AC377" s="160" t="str">
        <f>IF($D377=1,IF(所有護老者!AC377="","",所有護老者!AC377),"")</f>
        <v/>
      </c>
      <c r="AD377" s="160" t="str">
        <f>IF($D377=1,IF(所有護老者!AD377="","",所有護老者!AD377),"")</f>
        <v/>
      </c>
      <c r="AE377" s="160" t="str">
        <f>IF($D377=1,IF(所有護老者!AE377="","",所有護老者!AE377),"")</f>
        <v/>
      </c>
      <c r="AF377" s="160" t="str">
        <f>IF($D377=1,IF(所有護老者!AF377="","",所有護老者!AF377),"")</f>
        <v/>
      </c>
      <c r="AG377" s="160" t="str">
        <f>IF($D377=1,IF(所有護老者!AG377="","",所有護老者!AG377),"")</f>
        <v/>
      </c>
      <c r="AH377" s="160" t="str">
        <f>IF(所有護老者!AK377="","",所有護老者!AK377)</f>
        <v/>
      </c>
      <c r="AI377" s="175" t="str">
        <f t="shared" si="157"/>
        <v/>
      </c>
      <c r="AJ377" s="175" t="str">
        <f t="shared" si="158"/>
        <v/>
      </c>
      <c r="AK377" s="175" t="str">
        <f t="shared" si="159"/>
        <v/>
      </c>
      <c r="AL377" s="175" t="str">
        <f t="shared" si="160"/>
        <v/>
      </c>
      <c r="AM377" s="175" t="str">
        <f t="shared" si="161"/>
        <v/>
      </c>
      <c r="AN377" s="175" t="str">
        <f t="shared" si="162"/>
        <v/>
      </c>
      <c r="AO377" s="175" t="str">
        <f t="shared" si="163"/>
        <v/>
      </c>
      <c r="AP377" s="175" t="str">
        <f t="shared" si="164"/>
        <v/>
      </c>
      <c r="AQ377" s="27">
        <f t="shared" si="165"/>
        <v>0</v>
      </c>
      <c r="AR377" s="27"/>
      <c r="AS377" s="27">
        <f t="shared" si="166"/>
        <v>0</v>
      </c>
      <c r="AT377" s="27">
        <f t="shared" si="167"/>
        <v>0</v>
      </c>
      <c r="AU377" s="27">
        <f t="shared" si="168"/>
        <v>0</v>
      </c>
      <c r="AV377" s="27">
        <f t="shared" si="169"/>
        <v>0</v>
      </c>
      <c r="AW377" s="27">
        <f t="shared" si="170"/>
        <v>0</v>
      </c>
      <c r="AX377" s="27">
        <f t="shared" si="171"/>
        <v>0</v>
      </c>
      <c r="AY377" s="27">
        <f t="shared" si="172"/>
        <v>0</v>
      </c>
      <c r="AZ377" s="27">
        <f t="shared" si="173"/>
        <v>0</v>
      </c>
      <c r="BA377" s="176"/>
      <c r="BB377" s="27">
        <f t="shared" si="174"/>
        <v>0</v>
      </c>
      <c r="BC377" s="176"/>
      <c r="BD377" s="276" t="str">
        <f t="shared" si="175"/>
        <v/>
      </c>
      <c r="BE377" s="176"/>
      <c r="BF377" s="27">
        <f t="shared" si="176"/>
        <v>0</v>
      </c>
      <c r="BG377" s="27">
        <f t="shared" si="177"/>
        <v>0</v>
      </c>
      <c r="BH377" s="27">
        <f t="shared" si="178"/>
        <v>0</v>
      </c>
      <c r="BI377" s="27">
        <f t="shared" si="179"/>
        <v>0</v>
      </c>
      <c r="BJ377" s="27">
        <f t="shared" si="180"/>
        <v>0</v>
      </c>
      <c r="BK377" s="27"/>
      <c r="BL377" s="166"/>
      <c r="BM377" s="166"/>
      <c r="BN377" s="166"/>
      <c r="BO377" s="166"/>
      <c r="BP377" s="166"/>
      <c r="BQ377" s="166"/>
      <c r="BR377" s="166"/>
      <c r="BS377" s="166"/>
      <c r="BT377" s="166"/>
      <c r="BU377" s="166"/>
      <c r="BV377" s="166"/>
      <c r="BW377" s="166"/>
      <c r="BX377" s="166"/>
      <c r="BY377" s="166"/>
      <c r="BZ377" s="166"/>
      <c r="CA377" s="166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</row>
    <row r="378" spans="1:91">
      <c r="A378" s="160" t="str">
        <f>IF($D378=1,IF(所有護老者!A378="","",所有護老者!A378),"")</f>
        <v/>
      </c>
      <c r="B378" s="160" t="str">
        <f>IF($D378=1,IF(所有護老者!B378="","",所有護老者!B378),"")</f>
        <v/>
      </c>
      <c r="C378" s="160" t="str">
        <f>IF($D378=1,IF(所有護老者!D378="","",所有護老者!D378),"")</f>
        <v/>
      </c>
      <c r="D378" s="160" t="str">
        <f>IF(所有護老者!C378=1,1,"")</f>
        <v/>
      </c>
      <c r="E378" s="160" t="str">
        <f>IF($D378=1,IF(所有護老者!E378="","",所有護老者!E378),"")</f>
        <v/>
      </c>
      <c r="F378" s="160" t="str">
        <f>IF($D378=1,IF(所有護老者!F378="","",所有護老者!F378),"")</f>
        <v/>
      </c>
      <c r="G378" s="160" t="str">
        <f>IF($D378=1,IF(所有護老者!G378="","",所有護老者!G378),"")</f>
        <v/>
      </c>
      <c r="H378" s="160" t="str">
        <f>IF($D378=1,IF(所有護老者!H378="","",所有護老者!H378),"")</f>
        <v/>
      </c>
      <c r="I378" s="160" t="str">
        <f>IF($D378=1,IF(所有護老者!I378="","",所有護老者!I378),"")</f>
        <v/>
      </c>
      <c r="J378" s="160" t="str">
        <f>IF($D378=1,IF(所有護老者!J378="","",所有護老者!J378),"")</f>
        <v/>
      </c>
      <c r="K378" s="160" t="str">
        <f>IF($D378=1,IF(所有護老者!K378="","",所有護老者!K378),"")</f>
        <v/>
      </c>
      <c r="L378" s="160" t="str">
        <f>IF($D378=1,IF(所有護老者!L378="","",所有護老者!L378),"")</f>
        <v/>
      </c>
      <c r="M378" s="160" t="str">
        <f>IF($D378=1,IF(所有護老者!M378="","",所有護老者!M378),"")</f>
        <v/>
      </c>
      <c r="N378" s="160" t="str">
        <f>IF($D378=1,IF(所有護老者!N378="","",所有護老者!N378),"")</f>
        <v/>
      </c>
      <c r="O378" s="160" t="str">
        <f>IF($D378=1,IF(所有護老者!O378="","",所有護老者!O378),"")</f>
        <v/>
      </c>
      <c r="P378" s="160" t="str">
        <f>IF($D378=1,IF(所有護老者!P378="","",所有護老者!P378),"")</f>
        <v/>
      </c>
      <c r="Q378" s="160" t="str">
        <f>IF($D378=1,IF(所有護老者!Q378="","",所有護老者!Q378),"")</f>
        <v/>
      </c>
      <c r="R378" s="160" t="str">
        <f>IF($D378=1,IF(所有護老者!R378="","",所有護老者!R378),"")</f>
        <v/>
      </c>
      <c r="S378" s="160" t="str">
        <f>IF($D378=1,IF(所有護老者!S378="","",所有護老者!S378),"")</f>
        <v/>
      </c>
      <c r="T378" s="160" t="str">
        <f>IF($D378=1,IF(所有護老者!T378="","",所有護老者!T378),"")</f>
        <v/>
      </c>
      <c r="U378" s="160" t="str">
        <f>IF($D378=1,IF(所有護老者!U378="","",所有護老者!U378),"")</f>
        <v/>
      </c>
      <c r="V378" s="160" t="str">
        <f>IF($D378=1,IF(所有護老者!V378="","",所有護老者!V378),"")</f>
        <v/>
      </c>
      <c r="W378" s="160" t="str">
        <f>IF($D378=1,IF(所有護老者!W378="","",所有護老者!W378),"")</f>
        <v/>
      </c>
      <c r="X378" s="160" t="str">
        <f>IF($D378=1,IF(所有護老者!X378="","",所有護老者!X378),"")</f>
        <v/>
      </c>
      <c r="Y378" s="160" t="str">
        <f>IF($D378=1,IF(所有護老者!Y378="","",所有護老者!Y378),"")</f>
        <v/>
      </c>
      <c r="Z378" s="160" t="str">
        <f>IF($D378=1,IF(所有護老者!Z378="","",所有護老者!Z378),"")</f>
        <v/>
      </c>
      <c r="AA378" s="160" t="str">
        <f>IF($D378=1,IF(所有護老者!AA378="","",所有護老者!AA378),"")</f>
        <v/>
      </c>
      <c r="AB378" s="160" t="str">
        <f>IF($D378=1,IF(所有護老者!AB378="","",所有護老者!AB378),"")</f>
        <v/>
      </c>
      <c r="AC378" s="160" t="str">
        <f>IF($D378=1,IF(所有護老者!AC378="","",所有護老者!AC378),"")</f>
        <v/>
      </c>
      <c r="AD378" s="160" t="str">
        <f>IF($D378=1,IF(所有護老者!AD378="","",所有護老者!AD378),"")</f>
        <v/>
      </c>
      <c r="AE378" s="160" t="str">
        <f>IF($D378=1,IF(所有護老者!AE378="","",所有護老者!AE378),"")</f>
        <v/>
      </c>
      <c r="AF378" s="160" t="str">
        <f>IF($D378=1,IF(所有護老者!AF378="","",所有護老者!AF378),"")</f>
        <v/>
      </c>
      <c r="AG378" s="160" t="str">
        <f>IF($D378=1,IF(所有護老者!AG378="","",所有護老者!AG378),"")</f>
        <v/>
      </c>
      <c r="AH378" s="160" t="str">
        <f>IF(所有護老者!AK378="","",所有護老者!AK378)</f>
        <v/>
      </c>
      <c r="AI378" s="175" t="str">
        <f t="shared" si="157"/>
        <v/>
      </c>
      <c r="AJ378" s="175" t="str">
        <f t="shared" si="158"/>
        <v/>
      </c>
      <c r="AK378" s="175" t="str">
        <f t="shared" si="159"/>
        <v/>
      </c>
      <c r="AL378" s="175" t="str">
        <f t="shared" si="160"/>
        <v/>
      </c>
      <c r="AM378" s="175" t="str">
        <f t="shared" si="161"/>
        <v/>
      </c>
      <c r="AN378" s="175" t="str">
        <f t="shared" si="162"/>
        <v/>
      </c>
      <c r="AO378" s="175" t="str">
        <f t="shared" si="163"/>
        <v/>
      </c>
      <c r="AP378" s="175" t="str">
        <f t="shared" si="164"/>
        <v/>
      </c>
      <c r="AQ378" s="27">
        <f t="shared" si="165"/>
        <v>0</v>
      </c>
      <c r="AR378" s="27"/>
      <c r="AS378" s="27">
        <f t="shared" si="166"/>
        <v>0</v>
      </c>
      <c r="AT378" s="27">
        <f t="shared" si="167"/>
        <v>0</v>
      </c>
      <c r="AU378" s="27">
        <f t="shared" si="168"/>
        <v>0</v>
      </c>
      <c r="AV378" s="27">
        <f t="shared" si="169"/>
        <v>0</v>
      </c>
      <c r="AW378" s="27">
        <f t="shared" si="170"/>
        <v>0</v>
      </c>
      <c r="AX378" s="27">
        <f t="shared" si="171"/>
        <v>0</v>
      </c>
      <c r="AY378" s="27">
        <f t="shared" si="172"/>
        <v>0</v>
      </c>
      <c r="AZ378" s="27">
        <f t="shared" si="173"/>
        <v>0</v>
      </c>
      <c r="BA378" s="176"/>
      <c r="BB378" s="27">
        <f t="shared" si="174"/>
        <v>0</v>
      </c>
      <c r="BC378" s="176"/>
      <c r="BD378" s="276" t="str">
        <f t="shared" si="175"/>
        <v/>
      </c>
      <c r="BE378" s="176"/>
      <c r="BF378" s="27">
        <f t="shared" si="176"/>
        <v>0</v>
      </c>
      <c r="BG378" s="27">
        <f t="shared" si="177"/>
        <v>0</v>
      </c>
      <c r="BH378" s="27">
        <f t="shared" si="178"/>
        <v>0</v>
      </c>
      <c r="BI378" s="27">
        <f t="shared" si="179"/>
        <v>0</v>
      </c>
      <c r="BJ378" s="27">
        <f t="shared" si="180"/>
        <v>0</v>
      </c>
      <c r="BK378" s="27"/>
      <c r="BL378" s="166"/>
      <c r="BM378" s="166"/>
      <c r="BN378" s="166"/>
      <c r="BO378" s="166"/>
      <c r="BP378" s="166"/>
      <c r="BQ378" s="166"/>
      <c r="BR378" s="166"/>
      <c r="BS378" s="166"/>
      <c r="BT378" s="166"/>
      <c r="BU378" s="166"/>
      <c r="BV378" s="166"/>
      <c r="BW378" s="166"/>
      <c r="BX378" s="166"/>
      <c r="BY378" s="166"/>
      <c r="BZ378" s="166"/>
      <c r="CA378" s="166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</row>
    <row r="379" spans="1:91">
      <c r="A379" s="160" t="str">
        <f>IF($D379=1,IF(所有護老者!A379="","",所有護老者!A379),"")</f>
        <v/>
      </c>
      <c r="B379" s="160" t="str">
        <f>IF($D379=1,IF(所有護老者!B379="","",所有護老者!B379),"")</f>
        <v/>
      </c>
      <c r="C379" s="160" t="str">
        <f>IF($D379=1,IF(所有護老者!D379="","",所有護老者!D379),"")</f>
        <v/>
      </c>
      <c r="D379" s="160" t="str">
        <f>IF(所有護老者!C379=1,1,"")</f>
        <v/>
      </c>
      <c r="E379" s="160" t="str">
        <f>IF($D379=1,IF(所有護老者!E379="","",所有護老者!E379),"")</f>
        <v/>
      </c>
      <c r="F379" s="160" t="str">
        <f>IF($D379=1,IF(所有護老者!F379="","",所有護老者!F379),"")</f>
        <v/>
      </c>
      <c r="G379" s="160" t="str">
        <f>IF($D379=1,IF(所有護老者!G379="","",所有護老者!G379),"")</f>
        <v/>
      </c>
      <c r="H379" s="160" t="str">
        <f>IF($D379=1,IF(所有護老者!H379="","",所有護老者!H379),"")</f>
        <v/>
      </c>
      <c r="I379" s="160" t="str">
        <f>IF($D379=1,IF(所有護老者!I379="","",所有護老者!I379),"")</f>
        <v/>
      </c>
      <c r="J379" s="160" t="str">
        <f>IF($D379=1,IF(所有護老者!J379="","",所有護老者!J379),"")</f>
        <v/>
      </c>
      <c r="K379" s="160" t="str">
        <f>IF($D379=1,IF(所有護老者!K379="","",所有護老者!K379),"")</f>
        <v/>
      </c>
      <c r="L379" s="160" t="str">
        <f>IF($D379=1,IF(所有護老者!L379="","",所有護老者!L379),"")</f>
        <v/>
      </c>
      <c r="M379" s="160" t="str">
        <f>IF($D379=1,IF(所有護老者!M379="","",所有護老者!M379),"")</f>
        <v/>
      </c>
      <c r="N379" s="160" t="str">
        <f>IF($D379=1,IF(所有護老者!N379="","",所有護老者!N379),"")</f>
        <v/>
      </c>
      <c r="O379" s="160" t="str">
        <f>IF($D379=1,IF(所有護老者!O379="","",所有護老者!O379),"")</f>
        <v/>
      </c>
      <c r="P379" s="160" t="str">
        <f>IF($D379=1,IF(所有護老者!P379="","",所有護老者!P379),"")</f>
        <v/>
      </c>
      <c r="Q379" s="160" t="str">
        <f>IF($D379=1,IF(所有護老者!Q379="","",所有護老者!Q379),"")</f>
        <v/>
      </c>
      <c r="R379" s="160" t="str">
        <f>IF($D379=1,IF(所有護老者!R379="","",所有護老者!R379),"")</f>
        <v/>
      </c>
      <c r="S379" s="160" t="str">
        <f>IF($D379=1,IF(所有護老者!S379="","",所有護老者!S379),"")</f>
        <v/>
      </c>
      <c r="T379" s="160" t="str">
        <f>IF($D379=1,IF(所有護老者!T379="","",所有護老者!T379),"")</f>
        <v/>
      </c>
      <c r="U379" s="160" t="str">
        <f>IF($D379=1,IF(所有護老者!U379="","",所有護老者!U379),"")</f>
        <v/>
      </c>
      <c r="V379" s="160" t="str">
        <f>IF($D379=1,IF(所有護老者!V379="","",所有護老者!V379),"")</f>
        <v/>
      </c>
      <c r="W379" s="160" t="str">
        <f>IF($D379=1,IF(所有護老者!W379="","",所有護老者!W379),"")</f>
        <v/>
      </c>
      <c r="X379" s="160" t="str">
        <f>IF($D379=1,IF(所有護老者!X379="","",所有護老者!X379),"")</f>
        <v/>
      </c>
      <c r="Y379" s="160" t="str">
        <f>IF($D379=1,IF(所有護老者!Y379="","",所有護老者!Y379),"")</f>
        <v/>
      </c>
      <c r="Z379" s="160" t="str">
        <f>IF($D379=1,IF(所有護老者!Z379="","",所有護老者!Z379),"")</f>
        <v/>
      </c>
      <c r="AA379" s="160" t="str">
        <f>IF($D379=1,IF(所有護老者!AA379="","",所有護老者!AA379),"")</f>
        <v/>
      </c>
      <c r="AB379" s="160" t="str">
        <f>IF($D379=1,IF(所有護老者!AB379="","",所有護老者!AB379),"")</f>
        <v/>
      </c>
      <c r="AC379" s="160" t="str">
        <f>IF($D379=1,IF(所有護老者!AC379="","",所有護老者!AC379),"")</f>
        <v/>
      </c>
      <c r="AD379" s="160" t="str">
        <f>IF($D379=1,IF(所有護老者!AD379="","",所有護老者!AD379),"")</f>
        <v/>
      </c>
      <c r="AE379" s="160" t="str">
        <f>IF($D379=1,IF(所有護老者!AE379="","",所有護老者!AE379),"")</f>
        <v/>
      </c>
      <c r="AF379" s="160" t="str">
        <f>IF($D379=1,IF(所有護老者!AF379="","",所有護老者!AF379),"")</f>
        <v/>
      </c>
      <c r="AG379" s="160" t="str">
        <f>IF($D379=1,IF(所有護老者!AG379="","",所有護老者!AG379),"")</f>
        <v/>
      </c>
      <c r="AH379" s="160" t="str">
        <f>IF(所有護老者!AK379="","",所有護老者!AK379)</f>
        <v/>
      </c>
      <c r="AI379" s="175" t="str">
        <f t="shared" si="157"/>
        <v/>
      </c>
      <c r="AJ379" s="175" t="str">
        <f t="shared" si="158"/>
        <v/>
      </c>
      <c r="AK379" s="175" t="str">
        <f t="shared" si="159"/>
        <v/>
      </c>
      <c r="AL379" s="175" t="str">
        <f t="shared" si="160"/>
        <v/>
      </c>
      <c r="AM379" s="175" t="str">
        <f t="shared" si="161"/>
        <v/>
      </c>
      <c r="AN379" s="175" t="str">
        <f t="shared" si="162"/>
        <v/>
      </c>
      <c r="AO379" s="175" t="str">
        <f t="shared" si="163"/>
        <v/>
      </c>
      <c r="AP379" s="175" t="str">
        <f t="shared" si="164"/>
        <v/>
      </c>
      <c r="AQ379" s="27">
        <f t="shared" si="165"/>
        <v>0</v>
      </c>
      <c r="AR379" s="27"/>
      <c r="AS379" s="27">
        <f t="shared" si="166"/>
        <v>0</v>
      </c>
      <c r="AT379" s="27">
        <f t="shared" si="167"/>
        <v>0</v>
      </c>
      <c r="AU379" s="27">
        <f t="shared" si="168"/>
        <v>0</v>
      </c>
      <c r="AV379" s="27">
        <f t="shared" si="169"/>
        <v>0</v>
      </c>
      <c r="AW379" s="27">
        <f t="shared" si="170"/>
        <v>0</v>
      </c>
      <c r="AX379" s="27">
        <f t="shared" si="171"/>
        <v>0</v>
      </c>
      <c r="AY379" s="27">
        <f t="shared" si="172"/>
        <v>0</v>
      </c>
      <c r="AZ379" s="27">
        <f t="shared" si="173"/>
        <v>0</v>
      </c>
      <c r="BA379" s="176"/>
      <c r="BB379" s="27">
        <f t="shared" si="174"/>
        <v>0</v>
      </c>
      <c r="BC379" s="176"/>
      <c r="BD379" s="276" t="str">
        <f t="shared" si="175"/>
        <v/>
      </c>
      <c r="BE379" s="176"/>
      <c r="BF379" s="27">
        <f t="shared" si="176"/>
        <v>0</v>
      </c>
      <c r="BG379" s="27">
        <f t="shared" si="177"/>
        <v>0</v>
      </c>
      <c r="BH379" s="27">
        <f t="shared" si="178"/>
        <v>0</v>
      </c>
      <c r="BI379" s="27">
        <f t="shared" si="179"/>
        <v>0</v>
      </c>
      <c r="BJ379" s="27">
        <f t="shared" si="180"/>
        <v>0</v>
      </c>
      <c r="BK379" s="27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</row>
    <row r="380" spans="1:91">
      <c r="A380" s="160" t="str">
        <f>IF($D380=1,IF(所有護老者!A380="","",所有護老者!A380),"")</f>
        <v/>
      </c>
      <c r="B380" s="160" t="str">
        <f>IF($D380=1,IF(所有護老者!B380="","",所有護老者!B380),"")</f>
        <v/>
      </c>
      <c r="C380" s="160" t="str">
        <f>IF($D380=1,IF(所有護老者!D380="","",所有護老者!D380),"")</f>
        <v/>
      </c>
      <c r="D380" s="160" t="str">
        <f>IF(所有護老者!C380=1,1,"")</f>
        <v/>
      </c>
      <c r="E380" s="160" t="str">
        <f>IF($D380=1,IF(所有護老者!E380="","",所有護老者!E380),"")</f>
        <v/>
      </c>
      <c r="F380" s="160" t="str">
        <f>IF($D380=1,IF(所有護老者!F380="","",所有護老者!F380),"")</f>
        <v/>
      </c>
      <c r="G380" s="160" t="str">
        <f>IF($D380=1,IF(所有護老者!G380="","",所有護老者!G380),"")</f>
        <v/>
      </c>
      <c r="H380" s="160" t="str">
        <f>IF($D380=1,IF(所有護老者!H380="","",所有護老者!H380),"")</f>
        <v/>
      </c>
      <c r="I380" s="160" t="str">
        <f>IF($D380=1,IF(所有護老者!I380="","",所有護老者!I380),"")</f>
        <v/>
      </c>
      <c r="J380" s="160" t="str">
        <f>IF($D380=1,IF(所有護老者!J380="","",所有護老者!J380),"")</f>
        <v/>
      </c>
      <c r="K380" s="160" t="str">
        <f>IF($D380=1,IF(所有護老者!K380="","",所有護老者!K380),"")</f>
        <v/>
      </c>
      <c r="L380" s="160" t="str">
        <f>IF($D380=1,IF(所有護老者!L380="","",所有護老者!L380),"")</f>
        <v/>
      </c>
      <c r="M380" s="160" t="str">
        <f>IF($D380=1,IF(所有護老者!M380="","",所有護老者!M380),"")</f>
        <v/>
      </c>
      <c r="N380" s="160" t="str">
        <f>IF($D380=1,IF(所有護老者!N380="","",所有護老者!N380),"")</f>
        <v/>
      </c>
      <c r="O380" s="160" t="str">
        <f>IF($D380=1,IF(所有護老者!O380="","",所有護老者!O380),"")</f>
        <v/>
      </c>
      <c r="P380" s="160" t="str">
        <f>IF($D380=1,IF(所有護老者!P380="","",所有護老者!P380),"")</f>
        <v/>
      </c>
      <c r="Q380" s="160" t="str">
        <f>IF($D380=1,IF(所有護老者!Q380="","",所有護老者!Q380),"")</f>
        <v/>
      </c>
      <c r="R380" s="160" t="str">
        <f>IF($D380=1,IF(所有護老者!R380="","",所有護老者!R380),"")</f>
        <v/>
      </c>
      <c r="S380" s="160" t="str">
        <f>IF($D380=1,IF(所有護老者!S380="","",所有護老者!S380),"")</f>
        <v/>
      </c>
      <c r="T380" s="160" t="str">
        <f>IF($D380=1,IF(所有護老者!T380="","",所有護老者!T380),"")</f>
        <v/>
      </c>
      <c r="U380" s="160" t="str">
        <f>IF($D380=1,IF(所有護老者!U380="","",所有護老者!U380),"")</f>
        <v/>
      </c>
      <c r="V380" s="160" t="str">
        <f>IF($D380=1,IF(所有護老者!V380="","",所有護老者!V380),"")</f>
        <v/>
      </c>
      <c r="W380" s="160" t="str">
        <f>IF($D380=1,IF(所有護老者!W380="","",所有護老者!W380),"")</f>
        <v/>
      </c>
      <c r="X380" s="160" t="str">
        <f>IF($D380=1,IF(所有護老者!X380="","",所有護老者!X380),"")</f>
        <v/>
      </c>
      <c r="Y380" s="160" t="str">
        <f>IF($D380=1,IF(所有護老者!Y380="","",所有護老者!Y380),"")</f>
        <v/>
      </c>
      <c r="Z380" s="160" t="str">
        <f>IF($D380=1,IF(所有護老者!Z380="","",所有護老者!Z380),"")</f>
        <v/>
      </c>
      <c r="AA380" s="160" t="str">
        <f>IF($D380=1,IF(所有護老者!AA380="","",所有護老者!AA380),"")</f>
        <v/>
      </c>
      <c r="AB380" s="160" t="str">
        <f>IF($D380=1,IF(所有護老者!AB380="","",所有護老者!AB380),"")</f>
        <v/>
      </c>
      <c r="AC380" s="160" t="str">
        <f>IF($D380=1,IF(所有護老者!AC380="","",所有護老者!AC380),"")</f>
        <v/>
      </c>
      <c r="AD380" s="160" t="str">
        <f>IF($D380=1,IF(所有護老者!AD380="","",所有護老者!AD380),"")</f>
        <v/>
      </c>
      <c r="AE380" s="160" t="str">
        <f>IF($D380=1,IF(所有護老者!AE380="","",所有護老者!AE380),"")</f>
        <v/>
      </c>
      <c r="AF380" s="160" t="str">
        <f>IF($D380=1,IF(所有護老者!AF380="","",所有護老者!AF380),"")</f>
        <v/>
      </c>
      <c r="AG380" s="160" t="str">
        <f>IF($D380=1,IF(所有護老者!AG380="","",所有護老者!AG380),"")</f>
        <v/>
      </c>
      <c r="AH380" s="160" t="str">
        <f>IF(所有護老者!AK380="","",所有護老者!AK380)</f>
        <v/>
      </c>
      <c r="AI380" s="175" t="str">
        <f t="shared" si="157"/>
        <v/>
      </c>
      <c r="AJ380" s="175" t="str">
        <f t="shared" si="158"/>
        <v/>
      </c>
      <c r="AK380" s="175" t="str">
        <f t="shared" si="159"/>
        <v/>
      </c>
      <c r="AL380" s="175" t="str">
        <f t="shared" si="160"/>
        <v/>
      </c>
      <c r="AM380" s="175" t="str">
        <f t="shared" si="161"/>
        <v/>
      </c>
      <c r="AN380" s="175" t="str">
        <f t="shared" si="162"/>
        <v/>
      </c>
      <c r="AO380" s="175" t="str">
        <f t="shared" si="163"/>
        <v/>
      </c>
      <c r="AP380" s="175" t="str">
        <f t="shared" si="164"/>
        <v/>
      </c>
      <c r="AQ380" s="27">
        <f t="shared" si="165"/>
        <v>0</v>
      </c>
      <c r="AR380" s="27"/>
      <c r="AS380" s="27">
        <f t="shared" si="166"/>
        <v>0</v>
      </c>
      <c r="AT380" s="27">
        <f t="shared" si="167"/>
        <v>0</v>
      </c>
      <c r="AU380" s="27">
        <f t="shared" si="168"/>
        <v>0</v>
      </c>
      <c r="AV380" s="27">
        <f t="shared" si="169"/>
        <v>0</v>
      </c>
      <c r="AW380" s="27">
        <f t="shared" si="170"/>
        <v>0</v>
      </c>
      <c r="AX380" s="27">
        <f t="shared" si="171"/>
        <v>0</v>
      </c>
      <c r="AY380" s="27">
        <f t="shared" si="172"/>
        <v>0</v>
      </c>
      <c r="AZ380" s="27">
        <f t="shared" si="173"/>
        <v>0</v>
      </c>
      <c r="BA380" s="176"/>
      <c r="BB380" s="27">
        <f t="shared" si="174"/>
        <v>0</v>
      </c>
      <c r="BC380" s="176"/>
      <c r="BD380" s="276" t="str">
        <f t="shared" si="175"/>
        <v/>
      </c>
      <c r="BE380" s="176"/>
      <c r="BF380" s="27">
        <f t="shared" si="176"/>
        <v>0</v>
      </c>
      <c r="BG380" s="27">
        <f t="shared" si="177"/>
        <v>0</v>
      </c>
      <c r="BH380" s="27">
        <f t="shared" si="178"/>
        <v>0</v>
      </c>
      <c r="BI380" s="27">
        <f t="shared" si="179"/>
        <v>0</v>
      </c>
      <c r="BJ380" s="27">
        <f t="shared" si="180"/>
        <v>0</v>
      </c>
      <c r="BK380" s="27"/>
      <c r="BL380" s="166"/>
      <c r="BM380" s="166"/>
      <c r="BN380" s="166"/>
      <c r="BO380" s="166"/>
      <c r="BP380" s="166"/>
      <c r="BQ380" s="166"/>
      <c r="BR380" s="166"/>
      <c r="BS380" s="166"/>
      <c r="BT380" s="166"/>
      <c r="BU380" s="166"/>
      <c r="BV380" s="166"/>
      <c r="BW380" s="166"/>
      <c r="BX380" s="166"/>
      <c r="BY380" s="166"/>
      <c r="BZ380" s="166"/>
      <c r="CA380" s="166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</row>
    <row r="381" spans="1:91">
      <c r="A381" s="160" t="str">
        <f>IF($D381=1,IF(所有護老者!A381="","",所有護老者!A381),"")</f>
        <v/>
      </c>
      <c r="B381" s="160" t="str">
        <f>IF($D381=1,IF(所有護老者!B381="","",所有護老者!B381),"")</f>
        <v/>
      </c>
      <c r="C381" s="160" t="str">
        <f>IF($D381=1,IF(所有護老者!D381="","",所有護老者!D381),"")</f>
        <v/>
      </c>
      <c r="D381" s="160" t="str">
        <f>IF(所有護老者!C381=1,1,"")</f>
        <v/>
      </c>
      <c r="E381" s="160" t="str">
        <f>IF($D381=1,IF(所有護老者!E381="","",所有護老者!E381),"")</f>
        <v/>
      </c>
      <c r="F381" s="160" t="str">
        <f>IF($D381=1,IF(所有護老者!F381="","",所有護老者!F381),"")</f>
        <v/>
      </c>
      <c r="G381" s="160" t="str">
        <f>IF($D381=1,IF(所有護老者!G381="","",所有護老者!G381),"")</f>
        <v/>
      </c>
      <c r="H381" s="160" t="str">
        <f>IF($D381=1,IF(所有護老者!H381="","",所有護老者!H381),"")</f>
        <v/>
      </c>
      <c r="I381" s="160" t="str">
        <f>IF($D381=1,IF(所有護老者!I381="","",所有護老者!I381),"")</f>
        <v/>
      </c>
      <c r="J381" s="160" t="str">
        <f>IF($D381=1,IF(所有護老者!J381="","",所有護老者!J381),"")</f>
        <v/>
      </c>
      <c r="K381" s="160" t="str">
        <f>IF($D381=1,IF(所有護老者!K381="","",所有護老者!K381),"")</f>
        <v/>
      </c>
      <c r="L381" s="160" t="str">
        <f>IF($D381=1,IF(所有護老者!L381="","",所有護老者!L381),"")</f>
        <v/>
      </c>
      <c r="M381" s="160" t="str">
        <f>IF($D381=1,IF(所有護老者!M381="","",所有護老者!M381),"")</f>
        <v/>
      </c>
      <c r="N381" s="160" t="str">
        <f>IF($D381=1,IF(所有護老者!N381="","",所有護老者!N381),"")</f>
        <v/>
      </c>
      <c r="O381" s="160" t="str">
        <f>IF($D381=1,IF(所有護老者!O381="","",所有護老者!O381),"")</f>
        <v/>
      </c>
      <c r="P381" s="160" t="str">
        <f>IF($D381=1,IF(所有護老者!P381="","",所有護老者!P381),"")</f>
        <v/>
      </c>
      <c r="Q381" s="160" t="str">
        <f>IF($D381=1,IF(所有護老者!Q381="","",所有護老者!Q381),"")</f>
        <v/>
      </c>
      <c r="R381" s="160" t="str">
        <f>IF($D381=1,IF(所有護老者!R381="","",所有護老者!R381),"")</f>
        <v/>
      </c>
      <c r="S381" s="160" t="str">
        <f>IF($D381=1,IF(所有護老者!S381="","",所有護老者!S381),"")</f>
        <v/>
      </c>
      <c r="T381" s="160" t="str">
        <f>IF($D381=1,IF(所有護老者!T381="","",所有護老者!T381),"")</f>
        <v/>
      </c>
      <c r="U381" s="160" t="str">
        <f>IF($D381=1,IF(所有護老者!U381="","",所有護老者!U381),"")</f>
        <v/>
      </c>
      <c r="V381" s="160" t="str">
        <f>IF($D381=1,IF(所有護老者!V381="","",所有護老者!V381),"")</f>
        <v/>
      </c>
      <c r="W381" s="160" t="str">
        <f>IF($D381=1,IF(所有護老者!W381="","",所有護老者!W381),"")</f>
        <v/>
      </c>
      <c r="X381" s="160" t="str">
        <f>IF($D381=1,IF(所有護老者!X381="","",所有護老者!X381),"")</f>
        <v/>
      </c>
      <c r="Y381" s="160" t="str">
        <f>IF($D381=1,IF(所有護老者!Y381="","",所有護老者!Y381),"")</f>
        <v/>
      </c>
      <c r="Z381" s="160" t="str">
        <f>IF($D381=1,IF(所有護老者!Z381="","",所有護老者!Z381),"")</f>
        <v/>
      </c>
      <c r="AA381" s="160" t="str">
        <f>IF($D381=1,IF(所有護老者!AA381="","",所有護老者!AA381),"")</f>
        <v/>
      </c>
      <c r="AB381" s="160" t="str">
        <f>IF($D381=1,IF(所有護老者!AB381="","",所有護老者!AB381),"")</f>
        <v/>
      </c>
      <c r="AC381" s="160" t="str">
        <f>IF($D381=1,IF(所有護老者!AC381="","",所有護老者!AC381),"")</f>
        <v/>
      </c>
      <c r="AD381" s="160" t="str">
        <f>IF($D381=1,IF(所有護老者!AD381="","",所有護老者!AD381),"")</f>
        <v/>
      </c>
      <c r="AE381" s="160" t="str">
        <f>IF($D381=1,IF(所有護老者!AE381="","",所有護老者!AE381),"")</f>
        <v/>
      </c>
      <c r="AF381" s="160" t="str">
        <f>IF($D381=1,IF(所有護老者!AF381="","",所有護老者!AF381),"")</f>
        <v/>
      </c>
      <c r="AG381" s="160" t="str">
        <f>IF($D381=1,IF(所有護老者!AG381="","",所有護老者!AG381),"")</f>
        <v/>
      </c>
      <c r="AH381" s="160" t="str">
        <f>IF(所有護老者!AK381="","",所有護老者!AK381)</f>
        <v/>
      </c>
      <c r="AI381" s="175" t="str">
        <f t="shared" si="157"/>
        <v/>
      </c>
      <c r="AJ381" s="175" t="str">
        <f t="shared" si="158"/>
        <v/>
      </c>
      <c r="AK381" s="175" t="str">
        <f t="shared" si="159"/>
        <v/>
      </c>
      <c r="AL381" s="175" t="str">
        <f t="shared" si="160"/>
        <v/>
      </c>
      <c r="AM381" s="175" t="str">
        <f t="shared" si="161"/>
        <v/>
      </c>
      <c r="AN381" s="175" t="str">
        <f t="shared" si="162"/>
        <v/>
      </c>
      <c r="AO381" s="175" t="str">
        <f t="shared" si="163"/>
        <v/>
      </c>
      <c r="AP381" s="175" t="str">
        <f t="shared" si="164"/>
        <v/>
      </c>
      <c r="AQ381" s="27">
        <f t="shared" si="165"/>
        <v>0</v>
      </c>
      <c r="AR381" s="27"/>
      <c r="AS381" s="27">
        <f t="shared" si="166"/>
        <v>0</v>
      </c>
      <c r="AT381" s="27">
        <f t="shared" si="167"/>
        <v>0</v>
      </c>
      <c r="AU381" s="27">
        <f t="shared" si="168"/>
        <v>0</v>
      </c>
      <c r="AV381" s="27">
        <f t="shared" si="169"/>
        <v>0</v>
      </c>
      <c r="AW381" s="27">
        <f t="shared" si="170"/>
        <v>0</v>
      </c>
      <c r="AX381" s="27">
        <f t="shared" si="171"/>
        <v>0</v>
      </c>
      <c r="AY381" s="27">
        <f t="shared" si="172"/>
        <v>0</v>
      </c>
      <c r="AZ381" s="27">
        <f t="shared" si="173"/>
        <v>0</v>
      </c>
      <c r="BA381" s="176"/>
      <c r="BB381" s="27">
        <f t="shared" si="174"/>
        <v>0</v>
      </c>
      <c r="BC381" s="176"/>
      <c r="BD381" s="276" t="str">
        <f t="shared" si="175"/>
        <v/>
      </c>
      <c r="BE381" s="176"/>
      <c r="BF381" s="27">
        <f t="shared" si="176"/>
        <v>0</v>
      </c>
      <c r="BG381" s="27">
        <f t="shared" si="177"/>
        <v>0</v>
      </c>
      <c r="BH381" s="27">
        <f t="shared" si="178"/>
        <v>0</v>
      </c>
      <c r="BI381" s="27">
        <f t="shared" si="179"/>
        <v>0</v>
      </c>
      <c r="BJ381" s="27">
        <f t="shared" si="180"/>
        <v>0</v>
      </c>
      <c r="BK381" s="27"/>
      <c r="BL381" s="166"/>
      <c r="BM381" s="166"/>
      <c r="BN381" s="166"/>
      <c r="BO381" s="166"/>
      <c r="BP381" s="166"/>
      <c r="BQ381" s="166"/>
      <c r="BR381" s="166"/>
      <c r="BS381" s="166"/>
      <c r="BT381" s="166"/>
      <c r="BU381" s="166"/>
      <c r="BV381" s="166"/>
      <c r="BW381" s="166"/>
      <c r="BX381" s="166"/>
      <c r="BY381" s="166"/>
      <c r="BZ381" s="166"/>
      <c r="CA381" s="166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</row>
    <row r="382" spans="1:91">
      <c r="A382" s="160" t="str">
        <f>IF($D382=1,IF(所有護老者!A382="","",所有護老者!A382),"")</f>
        <v/>
      </c>
      <c r="B382" s="160" t="str">
        <f>IF($D382=1,IF(所有護老者!B382="","",所有護老者!B382),"")</f>
        <v/>
      </c>
      <c r="C382" s="160" t="str">
        <f>IF($D382=1,IF(所有護老者!D382="","",所有護老者!D382),"")</f>
        <v/>
      </c>
      <c r="D382" s="160" t="str">
        <f>IF(所有護老者!C382=1,1,"")</f>
        <v/>
      </c>
      <c r="E382" s="160" t="str">
        <f>IF($D382=1,IF(所有護老者!E382="","",所有護老者!E382),"")</f>
        <v/>
      </c>
      <c r="F382" s="160" t="str">
        <f>IF($D382=1,IF(所有護老者!F382="","",所有護老者!F382),"")</f>
        <v/>
      </c>
      <c r="G382" s="160" t="str">
        <f>IF($D382=1,IF(所有護老者!G382="","",所有護老者!G382),"")</f>
        <v/>
      </c>
      <c r="H382" s="160" t="str">
        <f>IF($D382=1,IF(所有護老者!H382="","",所有護老者!H382),"")</f>
        <v/>
      </c>
      <c r="I382" s="160" t="str">
        <f>IF($D382=1,IF(所有護老者!I382="","",所有護老者!I382),"")</f>
        <v/>
      </c>
      <c r="J382" s="160" t="str">
        <f>IF($D382=1,IF(所有護老者!J382="","",所有護老者!J382),"")</f>
        <v/>
      </c>
      <c r="K382" s="160" t="str">
        <f>IF($D382=1,IF(所有護老者!K382="","",所有護老者!K382),"")</f>
        <v/>
      </c>
      <c r="L382" s="160" t="str">
        <f>IF($D382=1,IF(所有護老者!L382="","",所有護老者!L382),"")</f>
        <v/>
      </c>
      <c r="M382" s="160" t="str">
        <f>IF($D382=1,IF(所有護老者!M382="","",所有護老者!M382),"")</f>
        <v/>
      </c>
      <c r="N382" s="160" t="str">
        <f>IF($D382=1,IF(所有護老者!N382="","",所有護老者!N382),"")</f>
        <v/>
      </c>
      <c r="O382" s="160" t="str">
        <f>IF($D382=1,IF(所有護老者!O382="","",所有護老者!O382),"")</f>
        <v/>
      </c>
      <c r="P382" s="160" t="str">
        <f>IF($D382=1,IF(所有護老者!P382="","",所有護老者!P382),"")</f>
        <v/>
      </c>
      <c r="Q382" s="160" t="str">
        <f>IF($D382=1,IF(所有護老者!Q382="","",所有護老者!Q382),"")</f>
        <v/>
      </c>
      <c r="R382" s="160" t="str">
        <f>IF($D382=1,IF(所有護老者!R382="","",所有護老者!R382),"")</f>
        <v/>
      </c>
      <c r="S382" s="160" t="str">
        <f>IF($D382=1,IF(所有護老者!S382="","",所有護老者!S382),"")</f>
        <v/>
      </c>
      <c r="T382" s="160" t="str">
        <f>IF($D382=1,IF(所有護老者!T382="","",所有護老者!T382),"")</f>
        <v/>
      </c>
      <c r="U382" s="160" t="str">
        <f>IF($D382=1,IF(所有護老者!U382="","",所有護老者!U382),"")</f>
        <v/>
      </c>
      <c r="V382" s="160" t="str">
        <f>IF($D382=1,IF(所有護老者!V382="","",所有護老者!V382),"")</f>
        <v/>
      </c>
      <c r="W382" s="160" t="str">
        <f>IF($D382=1,IF(所有護老者!W382="","",所有護老者!W382),"")</f>
        <v/>
      </c>
      <c r="X382" s="160" t="str">
        <f>IF($D382=1,IF(所有護老者!X382="","",所有護老者!X382),"")</f>
        <v/>
      </c>
      <c r="Y382" s="160" t="str">
        <f>IF($D382=1,IF(所有護老者!Y382="","",所有護老者!Y382),"")</f>
        <v/>
      </c>
      <c r="Z382" s="160" t="str">
        <f>IF($D382=1,IF(所有護老者!Z382="","",所有護老者!Z382),"")</f>
        <v/>
      </c>
      <c r="AA382" s="160" t="str">
        <f>IF($D382=1,IF(所有護老者!AA382="","",所有護老者!AA382),"")</f>
        <v/>
      </c>
      <c r="AB382" s="160" t="str">
        <f>IF($D382=1,IF(所有護老者!AB382="","",所有護老者!AB382),"")</f>
        <v/>
      </c>
      <c r="AC382" s="160" t="str">
        <f>IF($D382=1,IF(所有護老者!AC382="","",所有護老者!AC382),"")</f>
        <v/>
      </c>
      <c r="AD382" s="160" t="str">
        <f>IF($D382=1,IF(所有護老者!AD382="","",所有護老者!AD382),"")</f>
        <v/>
      </c>
      <c r="AE382" s="160" t="str">
        <f>IF($D382=1,IF(所有護老者!AE382="","",所有護老者!AE382),"")</f>
        <v/>
      </c>
      <c r="AF382" s="160" t="str">
        <f>IF($D382=1,IF(所有護老者!AF382="","",所有護老者!AF382),"")</f>
        <v/>
      </c>
      <c r="AG382" s="160" t="str">
        <f>IF($D382=1,IF(所有護老者!AG382="","",所有護老者!AG382),"")</f>
        <v/>
      </c>
      <c r="AH382" s="160" t="str">
        <f>IF(所有護老者!AK382="","",所有護老者!AK382)</f>
        <v/>
      </c>
      <c r="AI382" s="175" t="str">
        <f t="shared" si="157"/>
        <v/>
      </c>
      <c r="AJ382" s="175" t="str">
        <f t="shared" si="158"/>
        <v/>
      </c>
      <c r="AK382" s="175" t="str">
        <f t="shared" si="159"/>
        <v/>
      </c>
      <c r="AL382" s="175" t="str">
        <f t="shared" si="160"/>
        <v/>
      </c>
      <c r="AM382" s="175" t="str">
        <f t="shared" si="161"/>
        <v/>
      </c>
      <c r="AN382" s="175" t="str">
        <f t="shared" si="162"/>
        <v/>
      </c>
      <c r="AO382" s="175" t="str">
        <f t="shared" si="163"/>
        <v/>
      </c>
      <c r="AP382" s="175" t="str">
        <f t="shared" si="164"/>
        <v/>
      </c>
      <c r="AQ382" s="27">
        <f t="shared" si="165"/>
        <v>0</v>
      </c>
      <c r="AR382" s="27"/>
      <c r="AS382" s="27">
        <f t="shared" si="166"/>
        <v>0</v>
      </c>
      <c r="AT382" s="27">
        <f t="shared" si="167"/>
        <v>0</v>
      </c>
      <c r="AU382" s="27">
        <f t="shared" si="168"/>
        <v>0</v>
      </c>
      <c r="AV382" s="27">
        <f t="shared" si="169"/>
        <v>0</v>
      </c>
      <c r="AW382" s="27">
        <f t="shared" si="170"/>
        <v>0</v>
      </c>
      <c r="AX382" s="27">
        <f t="shared" si="171"/>
        <v>0</v>
      </c>
      <c r="AY382" s="27">
        <f t="shared" si="172"/>
        <v>0</v>
      </c>
      <c r="AZ382" s="27">
        <f t="shared" si="173"/>
        <v>0</v>
      </c>
      <c r="BA382" s="176"/>
      <c r="BB382" s="27">
        <f t="shared" si="174"/>
        <v>0</v>
      </c>
      <c r="BC382" s="176"/>
      <c r="BD382" s="276" t="str">
        <f t="shared" si="175"/>
        <v/>
      </c>
      <c r="BE382" s="176"/>
      <c r="BF382" s="27">
        <f t="shared" si="176"/>
        <v>0</v>
      </c>
      <c r="BG382" s="27">
        <f t="shared" si="177"/>
        <v>0</v>
      </c>
      <c r="BH382" s="27">
        <f t="shared" si="178"/>
        <v>0</v>
      </c>
      <c r="BI382" s="27">
        <f t="shared" si="179"/>
        <v>0</v>
      </c>
      <c r="BJ382" s="27">
        <f t="shared" si="180"/>
        <v>0</v>
      </c>
      <c r="BK382" s="27"/>
      <c r="BL382" s="166"/>
      <c r="BM382" s="166"/>
      <c r="BN382" s="166"/>
      <c r="BO382" s="166"/>
      <c r="BP382" s="166"/>
      <c r="BQ382" s="166"/>
      <c r="BR382" s="166"/>
      <c r="BS382" s="166"/>
      <c r="BT382" s="166"/>
      <c r="BU382" s="166"/>
      <c r="BV382" s="166"/>
      <c r="BW382" s="166"/>
      <c r="BX382" s="166"/>
      <c r="BY382" s="166"/>
      <c r="BZ382" s="166"/>
      <c r="CA382" s="166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</row>
    <row r="383" spans="1:91">
      <c r="A383" s="160" t="str">
        <f>IF($D383=1,IF(所有護老者!A383="","",所有護老者!A383),"")</f>
        <v/>
      </c>
      <c r="B383" s="160" t="str">
        <f>IF($D383=1,IF(所有護老者!B383="","",所有護老者!B383),"")</f>
        <v/>
      </c>
      <c r="C383" s="160" t="str">
        <f>IF($D383=1,IF(所有護老者!D383="","",所有護老者!D383),"")</f>
        <v/>
      </c>
      <c r="D383" s="160" t="str">
        <f>IF(所有護老者!C383=1,1,"")</f>
        <v/>
      </c>
      <c r="E383" s="160" t="str">
        <f>IF($D383=1,IF(所有護老者!E383="","",所有護老者!E383),"")</f>
        <v/>
      </c>
      <c r="F383" s="160" t="str">
        <f>IF($D383=1,IF(所有護老者!F383="","",所有護老者!F383),"")</f>
        <v/>
      </c>
      <c r="G383" s="160" t="str">
        <f>IF($D383=1,IF(所有護老者!G383="","",所有護老者!G383),"")</f>
        <v/>
      </c>
      <c r="H383" s="160" t="str">
        <f>IF($D383=1,IF(所有護老者!H383="","",所有護老者!H383),"")</f>
        <v/>
      </c>
      <c r="I383" s="160" t="str">
        <f>IF($D383=1,IF(所有護老者!I383="","",所有護老者!I383),"")</f>
        <v/>
      </c>
      <c r="J383" s="160" t="str">
        <f>IF($D383=1,IF(所有護老者!J383="","",所有護老者!J383),"")</f>
        <v/>
      </c>
      <c r="K383" s="160" t="str">
        <f>IF($D383=1,IF(所有護老者!K383="","",所有護老者!K383),"")</f>
        <v/>
      </c>
      <c r="L383" s="160" t="str">
        <f>IF($D383=1,IF(所有護老者!L383="","",所有護老者!L383),"")</f>
        <v/>
      </c>
      <c r="M383" s="160" t="str">
        <f>IF($D383=1,IF(所有護老者!M383="","",所有護老者!M383),"")</f>
        <v/>
      </c>
      <c r="N383" s="160" t="str">
        <f>IF($D383=1,IF(所有護老者!N383="","",所有護老者!N383),"")</f>
        <v/>
      </c>
      <c r="O383" s="160" t="str">
        <f>IF($D383=1,IF(所有護老者!O383="","",所有護老者!O383),"")</f>
        <v/>
      </c>
      <c r="P383" s="160" t="str">
        <f>IF($D383=1,IF(所有護老者!P383="","",所有護老者!P383),"")</f>
        <v/>
      </c>
      <c r="Q383" s="160" t="str">
        <f>IF($D383=1,IF(所有護老者!Q383="","",所有護老者!Q383),"")</f>
        <v/>
      </c>
      <c r="R383" s="160" t="str">
        <f>IF($D383=1,IF(所有護老者!R383="","",所有護老者!R383),"")</f>
        <v/>
      </c>
      <c r="S383" s="160" t="str">
        <f>IF($D383=1,IF(所有護老者!S383="","",所有護老者!S383),"")</f>
        <v/>
      </c>
      <c r="T383" s="160" t="str">
        <f>IF($D383=1,IF(所有護老者!T383="","",所有護老者!T383),"")</f>
        <v/>
      </c>
      <c r="U383" s="160" t="str">
        <f>IF($D383=1,IF(所有護老者!U383="","",所有護老者!U383),"")</f>
        <v/>
      </c>
      <c r="V383" s="160" t="str">
        <f>IF($D383=1,IF(所有護老者!V383="","",所有護老者!V383),"")</f>
        <v/>
      </c>
      <c r="W383" s="160" t="str">
        <f>IF($D383=1,IF(所有護老者!W383="","",所有護老者!W383),"")</f>
        <v/>
      </c>
      <c r="X383" s="160" t="str">
        <f>IF($D383=1,IF(所有護老者!X383="","",所有護老者!X383),"")</f>
        <v/>
      </c>
      <c r="Y383" s="160" t="str">
        <f>IF($D383=1,IF(所有護老者!Y383="","",所有護老者!Y383),"")</f>
        <v/>
      </c>
      <c r="Z383" s="160" t="str">
        <f>IF($D383=1,IF(所有護老者!Z383="","",所有護老者!Z383),"")</f>
        <v/>
      </c>
      <c r="AA383" s="160" t="str">
        <f>IF($D383=1,IF(所有護老者!AA383="","",所有護老者!AA383),"")</f>
        <v/>
      </c>
      <c r="AB383" s="160" t="str">
        <f>IF($D383=1,IF(所有護老者!AB383="","",所有護老者!AB383),"")</f>
        <v/>
      </c>
      <c r="AC383" s="160" t="str">
        <f>IF($D383=1,IF(所有護老者!AC383="","",所有護老者!AC383),"")</f>
        <v/>
      </c>
      <c r="AD383" s="160" t="str">
        <f>IF($D383=1,IF(所有護老者!AD383="","",所有護老者!AD383),"")</f>
        <v/>
      </c>
      <c r="AE383" s="160" t="str">
        <f>IF($D383=1,IF(所有護老者!AE383="","",所有護老者!AE383),"")</f>
        <v/>
      </c>
      <c r="AF383" s="160" t="str">
        <f>IF($D383=1,IF(所有護老者!AF383="","",所有護老者!AF383),"")</f>
        <v/>
      </c>
      <c r="AG383" s="160" t="str">
        <f>IF($D383=1,IF(所有護老者!AG383="","",所有護老者!AG383),"")</f>
        <v/>
      </c>
      <c r="AH383" s="160" t="str">
        <f>IF(所有護老者!AK383="","",所有護老者!AK383)</f>
        <v/>
      </c>
      <c r="AI383" s="175" t="str">
        <f t="shared" si="157"/>
        <v/>
      </c>
      <c r="AJ383" s="175" t="str">
        <f t="shared" si="158"/>
        <v/>
      </c>
      <c r="AK383" s="175" t="str">
        <f t="shared" si="159"/>
        <v/>
      </c>
      <c r="AL383" s="175" t="str">
        <f t="shared" si="160"/>
        <v/>
      </c>
      <c r="AM383" s="175" t="str">
        <f t="shared" si="161"/>
        <v/>
      </c>
      <c r="AN383" s="175" t="str">
        <f t="shared" si="162"/>
        <v/>
      </c>
      <c r="AO383" s="175" t="str">
        <f t="shared" si="163"/>
        <v/>
      </c>
      <c r="AP383" s="175" t="str">
        <f t="shared" si="164"/>
        <v/>
      </c>
      <c r="AQ383" s="27">
        <f t="shared" si="165"/>
        <v>0</v>
      </c>
      <c r="AR383" s="27"/>
      <c r="AS383" s="27">
        <f t="shared" si="166"/>
        <v>0</v>
      </c>
      <c r="AT383" s="27">
        <f t="shared" si="167"/>
        <v>0</v>
      </c>
      <c r="AU383" s="27">
        <f t="shared" si="168"/>
        <v>0</v>
      </c>
      <c r="AV383" s="27">
        <f t="shared" si="169"/>
        <v>0</v>
      </c>
      <c r="AW383" s="27">
        <f t="shared" si="170"/>
        <v>0</v>
      </c>
      <c r="AX383" s="27">
        <f t="shared" si="171"/>
        <v>0</v>
      </c>
      <c r="AY383" s="27">
        <f t="shared" si="172"/>
        <v>0</v>
      </c>
      <c r="AZ383" s="27">
        <f t="shared" si="173"/>
        <v>0</v>
      </c>
      <c r="BA383" s="176"/>
      <c r="BB383" s="27">
        <f t="shared" si="174"/>
        <v>0</v>
      </c>
      <c r="BC383" s="176"/>
      <c r="BD383" s="276" t="str">
        <f t="shared" si="175"/>
        <v/>
      </c>
      <c r="BE383" s="176"/>
      <c r="BF383" s="27">
        <f t="shared" si="176"/>
        <v>0</v>
      </c>
      <c r="BG383" s="27">
        <f t="shared" si="177"/>
        <v>0</v>
      </c>
      <c r="BH383" s="27">
        <f t="shared" si="178"/>
        <v>0</v>
      </c>
      <c r="BI383" s="27">
        <f t="shared" si="179"/>
        <v>0</v>
      </c>
      <c r="BJ383" s="27">
        <f t="shared" si="180"/>
        <v>0</v>
      </c>
      <c r="BK383" s="27"/>
      <c r="BL383" s="166"/>
      <c r="BM383" s="166"/>
      <c r="BN383" s="166"/>
      <c r="BO383" s="166"/>
      <c r="BP383" s="166"/>
      <c r="BQ383" s="166"/>
      <c r="BR383" s="166"/>
      <c r="BS383" s="166"/>
      <c r="BT383" s="166"/>
      <c r="BU383" s="166"/>
      <c r="BV383" s="166"/>
      <c r="BW383" s="166"/>
      <c r="BX383" s="166"/>
      <c r="BY383" s="166"/>
      <c r="BZ383" s="166"/>
      <c r="CA383" s="166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</row>
    <row r="384" spans="1:91">
      <c r="A384" s="160" t="str">
        <f>IF($D384=1,IF(所有護老者!A384="","",所有護老者!A384),"")</f>
        <v/>
      </c>
      <c r="B384" s="160" t="str">
        <f>IF($D384=1,IF(所有護老者!B384="","",所有護老者!B384),"")</f>
        <v/>
      </c>
      <c r="C384" s="160" t="str">
        <f>IF($D384=1,IF(所有護老者!D384="","",所有護老者!D384),"")</f>
        <v/>
      </c>
      <c r="D384" s="160" t="str">
        <f>IF(所有護老者!C384=1,1,"")</f>
        <v/>
      </c>
      <c r="E384" s="160" t="str">
        <f>IF($D384=1,IF(所有護老者!E384="","",所有護老者!E384),"")</f>
        <v/>
      </c>
      <c r="F384" s="160" t="str">
        <f>IF($D384=1,IF(所有護老者!F384="","",所有護老者!F384),"")</f>
        <v/>
      </c>
      <c r="G384" s="160" t="str">
        <f>IF($D384=1,IF(所有護老者!G384="","",所有護老者!G384),"")</f>
        <v/>
      </c>
      <c r="H384" s="160" t="str">
        <f>IF($D384=1,IF(所有護老者!H384="","",所有護老者!H384),"")</f>
        <v/>
      </c>
      <c r="I384" s="160" t="str">
        <f>IF($D384=1,IF(所有護老者!I384="","",所有護老者!I384),"")</f>
        <v/>
      </c>
      <c r="J384" s="160" t="str">
        <f>IF($D384=1,IF(所有護老者!J384="","",所有護老者!J384),"")</f>
        <v/>
      </c>
      <c r="K384" s="160" t="str">
        <f>IF($D384=1,IF(所有護老者!K384="","",所有護老者!K384),"")</f>
        <v/>
      </c>
      <c r="L384" s="160" t="str">
        <f>IF($D384=1,IF(所有護老者!L384="","",所有護老者!L384),"")</f>
        <v/>
      </c>
      <c r="M384" s="160" t="str">
        <f>IF($D384=1,IF(所有護老者!M384="","",所有護老者!M384),"")</f>
        <v/>
      </c>
      <c r="N384" s="160" t="str">
        <f>IF($D384=1,IF(所有護老者!N384="","",所有護老者!N384),"")</f>
        <v/>
      </c>
      <c r="O384" s="160" t="str">
        <f>IF($D384=1,IF(所有護老者!O384="","",所有護老者!O384),"")</f>
        <v/>
      </c>
      <c r="P384" s="160" t="str">
        <f>IF($D384=1,IF(所有護老者!P384="","",所有護老者!P384),"")</f>
        <v/>
      </c>
      <c r="Q384" s="160" t="str">
        <f>IF($D384=1,IF(所有護老者!Q384="","",所有護老者!Q384),"")</f>
        <v/>
      </c>
      <c r="R384" s="160" t="str">
        <f>IF($D384=1,IF(所有護老者!R384="","",所有護老者!R384),"")</f>
        <v/>
      </c>
      <c r="S384" s="160" t="str">
        <f>IF($D384=1,IF(所有護老者!S384="","",所有護老者!S384),"")</f>
        <v/>
      </c>
      <c r="T384" s="160" t="str">
        <f>IF($D384=1,IF(所有護老者!T384="","",所有護老者!T384),"")</f>
        <v/>
      </c>
      <c r="U384" s="160" t="str">
        <f>IF($D384=1,IF(所有護老者!U384="","",所有護老者!U384),"")</f>
        <v/>
      </c>
      <c r="V384" s="160" t="str">
        <f>IF($D384=1,IF(所有護老者!V384="","",所有護老者!V384),"")</f>
        <v/>
      </c>
      <c r="W384" s="160" t="str">
        <f>IF($D384=1,IF(所有護老者!W384="","",所有護老者!W384),"")</f>
        <v/>
      </c>
      <c r="X384" s="160" t="str">
        <f>IF($D384=1,IF(所有護老者!X384="","",所有護老者!X384),"")</f>
        <v/>
      </c>
      <c r="Y384" s="160" t="str">
        <f>IF($D384=1,IF(所有護老者!Y384="","",所有護老者!Y384),"")</f>
        <v/>
      </c>
      <c r="Z384" s="160" t="str">
        <f>IF($D384=1,IF(所有護老者!Z384="","",所有護老者!Z384),"")</f>
        <v/>
      </c>
      <c r="AA384" s="160" t="str">
        <f>IF($D384=1,IF(所有護老者!AA384="","",所有護老者!AA384),"")</f>
        <v/>
      </c>
      <c r="AB384" s="160" t="str">
        <f>IF($D384=1,IF(所有護老者!AB384="","",所有護老者!AB384),"")</f>
        <v/>
      </c>
      <c r="AC384" s="160" t="str">
        <f>IF($D384=1,IF(所有護老者!AC384="","",所有護老者!AC384),"")</f>
        <v/>
      </c>
      <c r="AD384" s="160" t="str">
        <f>IF($D384=1,IF(所有護老者!AD384="","",所有護老者!AD384),"")</f>
        <v/>
      </c>
      <c r="AE384" s="160" t="str">
        <f>IF($D384=1,IF(所有護老者!AE384="","",所有護老者!AE384),"")</f>
        <v/>
      </c>
      <c r="AF384" s="160" t="str">
        <f>IF($D384=1,IF(所有護老者!AF384="","",所有護老者!AF384),"")</f>
        <v/>
      </c>
      <c r="AG384" s="160" t="str">
        <f>IF($D384=1,IF(所有護老者!AG384="","",所有護老者!AG384),"")</f>
        <v/>
      </c>
      <c r="AH384" s="160" t="str">
        <f>IF(所有護老者!AK384="","",所有護老者!AK384)</f>
        <v/>
      </c>
      <c r="AI384" s="175" t="str">
        <f t="shared" si="157"/>
        <v/>
      </c>
      <c r="AJ384" s="175" t="str">
        <f t="shared" si="158"/>
        <v/>
      </c>
      <c r="AK384" s="175" t="str">
        <f t="shared" si="159"/>
        <v/>
      </c>
      <c r="AL384" s="175" t="str">
        <f t="shared" si="160"/>
        <v/>
      </c>
      <c r="AM384" s="175" t="str">
        <f t="shared" si="161"/>
        <v/>
      </c>
      <c r="AN384" s="175" t="str">
        <f t="shared" si="162"/>
        <v/>
      </c>
      <c r="AO384" s="175" t="str">
        <f t="shared" si="163"/>
        <v/>
      </c>
      <c r="AP384" s="175" t="str">
        <f t="shared" si="164"/>
        <v/>
      </c>
      <c r="AQ384" s="27">
        <f t="shared" si="165"/>
        <v>0</v>
      </c>
      <c r="AR384" s="27"/>
      <c r="AS384" s="27">
        <f t="shared" si="166"/>
        <v>0</v>
      </c>
      <c r="AT384" s="27">
        <f t="shared" si="167"/>
        <v>0</v>
      </c>
      <c r="AU384" s="27">
        <f t="shared" si="168"/>
        <v>0</v>
      </c>
      <c r="AV384" s="27">
        <f t="shared" si="169"/>
        <v>0</v>
      </c>
      <c r="AW384" s="27">
        <f t="shared" si="170"/>
        <v>0</v>
      </c>
      <c r="AX384" s="27">
        <f t="shared" si="171"/>
        <v>0</v>
      </c>
      <c r="AY384" s="27">
        <f t="shared" si="172"/>
        <v>0</v>
      </c>
      <c r="AZ384" s="27">
        <f t="shared" si="173"/>
        <v>0</v>
      </c>
      <c r="BA384" s="176"/>
      <c r="BB384" s="27">
        <f t="shared" si="174"/>
        <v>0</v>
      </c>
      <c r="BC384" s="176"/>
      <c r="BD384" s="276" t="str">
        <f t="shared" si="175"/>
        <v/>
      </c>
      <c r="BE384" s="176"/>
      <c r="BF384" s="27">
        <f t="shared" si="176"/>
        <v>0</v>
      </c>
      <c r="BG384" s="27">
        <f t="shared" si="177"/>
        <v>0</v>
      </c>
      <c r="BH384" s="27">
        <f t="shared" si="178"/>
        <v>0</v>
      </c>
      <c r="BI384" s="27">
        <f t="shared" si="179"/>
        <v>0</v>
      </c>
      <c r="BJ384" s="27">
        <f t="shared" si="180"/>
        <v>0</v>
      </c>
      <c r="BK384" s="27"/>
      <c r="BL384" s="166"/>
      <c r="BM384" s="166"/>
      <c r="BN384" s="166"/>
      <c r="BO384" s="166"/>
      <c r="BP384" s="166"/>
      <c r="BQ384" s="166"/>
      <c r="BR384" s="166"/>
      <c r="BS384" s="166"/>
      <c r="BT384" s="166"/>
      <c r="BU384" s="166"/>
      <c r="BV384" s="166"/>
      <c r="BW384" s="166"/>
      <c r="BX384" s="166"/>
      <c r="BY384" s="166"/>
      <c r="BZ384" s="166"/>
      <c r="CA384" s="166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</row>
    <row r="385" spans="1:91">
      <c r="A385" s="160" t="str">
        <f>IF($D385=1,IF(所有護老者!A385="","",所有護老者!A385),"")</f>
        <v/>
      </c>
      <c r="B385" s="160" t="str">
        <f>IF($D385=1,IF(所有護老者!B385="","",所有護老者!B385),"")</f>
        <v/>
      </c>
      <c r="C385" s="160" t="str">
        <f>IF($D385=1,IF(所有護老者!D385="","",所有護老者!D385),"")</f>
        <v/>
      </c>
      <c r="D385" s="160" t="str">
        <f>IF(所有護老者!C385=1,1,"")</f>
        <v/>
      </c>
      <c r="E385" s="160" t="str">
        <f>IF($D385=1,IF(所有護老者!E385="","",所有護老者!E385),"")</f>
        <v/>
      </c>
      <c r="F385" s="160" t="str">
        <f>IF($D385=1,IF(所有護老者!F385="","",所有護老者!F385),"")</f>
        <v/>
      </c>
      <c r="G385" s="160" t="str">
        <f>IF($D385=1,IF(所有護老者!G385="","",所有護老者!G385),"")</f>
        <v/>
      </c>
      <c r="H385" s="160" t="str">
        <f>IF($D385=1,IF(所有護老者!H385="","",所有護老者!H385),"")</f>
        <v/>
      </c>
      <c r="I385" s="160" t="str">
        <f>IF($D385=1,IF(所有護老者!I385="","",所有護老者!I385),"")</f>
        <v/>
      </c>
      <c r="J385" s="160" t="str">
        <f>IF($D385=1,IF(所有護老者!J385="","",所有護老者!J385),"")</f>
        <v/>
      </c>
      <c r="K385" s="160" t="str">
        <f>IF($D385=1,IF(所有護老者!K385="","",所有護老者!K385),"")</f>
        <v/>
      </c>
      <c r="L385" s="160" t="str">
        <f>IF($D385=1,IF(所有護老者!L385="","",所有護老者!L385),"")</f>
        <v/>
      </c>
      <c r="M385" s="160" t="str">
        <f>IF($D385=1,IF(所有護老者!M385="","",所有護老者!M385),"")</f>
        <v/>
      </c>
      <c r="N385" s="160" t="str">
        <f>IF($D385=1,IF(所有護老者!N385="","",所有護老者!N385),"")</f>
        <v/>
      </c>
      <c r="O385" s="160" t="str">
        <f>IF($D385=1,IF(所有護老者!O385="","",所有護老者!O385),"")</f>
        <v/>
      </c>
      <c r="P385" s="160" t="str">
        <f>IF($D385=1,IF(所有護老者!P385="","",所有護老者!P385),"")</f>
        <v/>
      </c>
      <c r="Q385" s="160" t="str">
        <f>IF($D385=1,IF(所有護老者!Q385="","",所有護老者!Q385),"")</f>
        <v/>
      </c>
      <c r="R385" s="160" t="str">
        <f>IF($D385=1,IF(所有護老者!R385="","",所有護老者!R385),"")</f>
        <v/>
      </c>
      <c r="S385" s="160" t="str">
        <f>IF($D385=1,IF(所有護老者!S385="","",所有護老者!S385),"")</f>
        <v/>
      </c>
      <c r="T385" s="160" t="str">
        <f>IF($D385=1,IF(所有護老者!T385="","",所有護老者!T385),"")</f>
        <v/>
      </c>
      <c r="U385" s="160" t="str">
        <f>IF($D385=1,IF(所有護老者!U385="","",所有護老者!U385),"")</f>
        <v/>
      </c>
      <c r="V385" s="160" t="str">
        <f>IF($D385=1,IF(所有護老者!V385="","",所有護老者!V385),"")</f>
        <v/>
      </c>
      <c r="W385" s="160" t="str">
        <f>IF($D385=1,IF(所有護老者!W385="","",所有護老者!W385),"")</f>
        <v/>
      </c>
      <c r="X385" s="160" t="str">
        <f>IF($D385=1,IF(所有護老者!X385="","",所有護老者!X385),"")</f>
        <v/>
      </c>
      <c r="Y385" s="160" t="str">
        <f>IF($D385=1,IF(所有護老者!Y385="","",所有護老者!Y385),"")</f>
        <v/>
      </c>
      <c r="Z385" s="160" t="str">
        <f>IF($D385=1,IF(所有護老者!Z385="","",所有護老者!Z385),"")</f>
        <v/>
      </c>
      <c r="AA385" s="160" t="str">
        <f>IF($D385=1,IF(所有護老者!AA385="","",所有護老者!AA385),"")</f>
        <v/>
      </c>
      <c r="AB385" s="160" t="str">
        <f>IF($D385=1,IF(所有護老者!AB385="","",所有護老者!AB385),"")</f>
        <v/>
      </c>
      <c r="AC385" s="160" t="str">
        <f>IF($D385=1,IF(所有護老者!AC385="","",所有護老者!AC385),"")</f>
        <v/>
      </c>
      <c r="AD385" s="160" t="str">
        <f>IF($D385=1,IF(所有護老者!AD385="","",所有護老者!AD385),"")</f>
        <v/>
      </c>
      <c r="AE385" s="160" t="str">
        <f>IF($D385=1,IF(所有護老者!AE385="","",所有護老者!AE385),"")</f>
        <v/>
      </c>
      <c r="AF385" s="160" t="str">
        <f>IF($D385=1,IF(所有護老者!AF385="","",所有護老者!AF385),"")</f>
        <v/>
      </c>
      <c r="AG385" s="160" t="str">
        <f>IF($D385=1,IF(所有護老者!AG385="","",所有護老者!AG385),"")</f>
        <v/>
      </c>
      <c r="AH385" s="160" t="str">
        <f>IF(所有護老者!AK385="","",所有護老者!AK385)</f>
        <v/>
      </c>
      <c r="AI385" s="175" t="str">
        <f t="shared" si="157"/>
        <v/>
      </c>
      <c r="AJ385" s="175" t="str">
        <f t="shared" si="158"/>
        <v/>
      </c>
      <c r="AK385" s="175" t="str">
        <f t="shared" si="159"/>
        <v/>
      </c>
      <c r="AL385" s="175" t="str">
        <f t="shared" si="160"/>
        <v/>
      </c>
      <c r="AM385" s="175" t="str">
        <f t="shared" si="161"/>
        <v/>
      </c>
      <c r="AN385" s="175" t="str">
        <f t="shared" si="162"/>
        <v/>
      </c>
      <c r="AO385" s="175" t="str">
        <f t="shared" si="163"/>
        <v/>
      </c>
      <c r="AP385" s="175" t="str">
        <f t="shared" si="164"/>
        <v/>
      </c>
      <c r="AQ385" s="27">
        <f t="shared" si="165"/>
        <v>0</v>
      </c>
      <c r="AR385" s="27"/>
      <c r="AS385" s="27">
        <f t="shared" si="166"/>
        <v>0</v>
      </c>
      <c r="AT385" s="27">
        <f t="shared" si="167"/>
        <v>0</v>
      </c>
      <c r="AU385" s="27">
        <f t="shared" si="168"/>
        <v>0</v>
      </c>
      <c r="AV385" s="27">
        <f t="shared" si="169"/>
        <v>0</v>
      </c>
      <c r="AW385" s="27">
        <f t="shared" si="170"/>
        <v>0</v>
      </c>
      <c r="AX385" s="27">
        <f t="shared" si="171"/>
        <v>0</v>
      </c>
      <c r="AY385" s="27">
        <f t="shared" si="172"/>
        <v>0</v>
      </c>
      <c r="AZ385" s="27">
        <f t="shared" si="173"/>
        <v>0</v>
      </c>
      <c r="BA385" s="176"/>
      <c r="BB385" s="27">
        <f t="shared" si="174"/>
        <v>0</v>
      </c>
      <c r="BC385" s="176"/>
      <c r="BD385" s="276" t="str">
        <f t="shared" si="175"/>
        <v/>
      </c>
      <c r="BE385" s="176"/>
      <c r="BF385" s="27">
        <f t="shared" si="176"/>
        <v>0</v>
      </c>
      <c r="BG385" s="27">
        <f t="shared" si="177"/>
        <v>0</v>
      </c>
      <c r="BH385" s="27">
        <f t="shared" si="178"/>
        <v>0</v>
      </c>
      <c r="BI385" s="27">
        <f t="shared" si="179"/>
        <v>0</v>
      </c>
      <c r="BJ385" s="27">
        <f t="shared" si="180"/>
        <v>0</v>
      </c>
      <c r="BK385" s="27"/>
      <c r="BL385" s="166"/>
      <c r="BM385" s="166"/>
      <c r="BN385" s="166"/>
      <c r="BO385" s="166"/>
      <c r="BP385" s="166"/>
      <c r="BQ385" s="166"/>
      <c r="BR385" s="166"/>
      <c r="BS385" s="166"/>
      <c r="BT385" s="166"/>
      <c r="BU385" s="166"/>
      <c r="BV385" s="166"/>
      <c r="BW385" s="166"/>
      <c r="BX385" s="166"/>
      <c r="BY385" s="166"/>
      <c r="BZ385" s="166"/>
      <c r="CA385" s="166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</row>
    <row r="386" spans="1:91">
      <c r="A386" s="160" t="str">
        <f>IF($D386=1,IF(所有護老者!A386="","",所有護老者!A386),"")</f>
        <v/>
      </c>
      <c r="B386" s="160" t="str">
        <f>IF($D386=1,IF(所有護老者!B386="","",所有護老者!B386),"")</f>
        <v/>
      </c>
      <c r="C386" s="160" t="str">
        <f>IF($D386=1,IF(所有護老者!D386="","",所有護老者!D386),"")</f>
        <v/>
      </c>
      <c r="D386" s="160" t="str">
        <f>IF(所有護老者!C386=1,1,"")</f>
        <v/>
      </c>
      <c r="E386" s="160" t="str">
        <f>IF($D386=1,IF(所有護老者!E386="","",所有護老者!E386),"")</f>
        <v/>
      </c>
      <c r="F386" s="160" t="str">
        <f>IF($D386=1,IF(所有護老者!F386="","",所有護老者!F386),"")</f>
        <v/>
      </c>
      <c r="G386" s="160" t="str">
        <f>IF($D386=1,IF(所有護老者!G386="","",所有護老者!G386),"")</f>
        <v/>
      </c>
      <c r="H386" s="160" t="str">
        <f>IF($D386=1,IF(所有護老者!H386="","",所有護老者!H386),"")</f>
        <v/>
      </c>
      <c r="I386" s="160" t="str">
        <f>IF($D386=1,IF(所有護老者!I386="","",所有護老者!I386),"")</f>
        <v/>
      </c>
      <c r="J386" s="160" t="str">
        <f>IF($D386=1,IF(所有護老者!J386="","",所有護老者!J386),"")</f>
        <v/>
      </c>
      <c r="K386" s="160" t="str">
        <f>IF($D386=1,IF(所有護老者!K386="","",所有護老者!K386),"")</f>
        <v/>
      </c>
      <c r="L386" s="160" t="str">
        <f>IF($D386=1,IF(所有護老者!L386="","",所有護老者!L386),"")</f>
        <v/>
      </c>
      <c r="M386" s="160" t="str">
        <f>IF($D386=1,IF(所有護老者!M386="","",所有護老者!M386),"")</f>
        <v/>
      </c>
      <c r="N386" s="160" t="str">
        <f>IF($D386=1,IF(所有護老者!N386="","",所有護老者!N386),"")</f>
        <v/>
      </c>
      <c r="O386" s="160" t="str">
        <f>IF($D386=1,IF(所有護老者!O386="","",所有護老者!O386),"")</f>
        <v/>
      </c>
      <c r="P386" s="160" t="str">
        <f>IF($D386=1,IF(所有護老者!P386="","",所有護老者!P386),"")</f>
        <v/>
      </c>
      <c r="Q386" s="160" t="str">
        <f>IF($D386=1,IF(所有護老者!Q386="","",所有護老者!Q386),"")</f>
        <v/>
      </c>
      <c r="R386" s="160" t="str">
        <f>IF($D386=1,IF(所有護老者!R386="","",所有護老者!R386),"")</f>
        <v/>
      </c>
      <c r="S386" s="160" t="str">
        <f>IF($D386=1,IF(所有護老者!S386="","",所有護老者!S386),"")</f>
        <v/>
      </c>
      <c r="T386" s="160" t="str">
        <f>IF($D386=1,IF(所有護老者!T386="","",所有護老者!T386),"")</f>
        <v/>
      </c>
      <c r="U386" s="160" t="str">
        <f>IF($D386=1,IF(所有護老者!U386="","",所有護老者!U386),"")</f>
        <v/>
      </c>
      <c r="V386" s="160" t="str">
        <f>IF($D386=1,IF(所有護老者!V386="","",所有護老者!V386),"")</f>
        <v/>
      </c>
      <c r="W386" s="160" t="str">
        <f>IF($D386=1,IF(所有護老者!W386="","",所有護老者!W386),"")</f>
        <v/>
      </c>
      <c r="X386" s="160" t="str">
        <f>IF($D386=1,IF(所有護老者!X386="","",所有護老者!X386),"")</f>
        <v/>
      </c>
      <c r="Y386" s="160" t="str">
        <f>IF($D386=1,IF(所有護老者!Y386="","",所有護老者!Y386),"")</f>
        <v/>
      </c>
      <c r="Z386" s="160" t="str">
        <f>IF($D386=1,IF(所有護老者!Z386="","",所有護老者!Z386),"")</f>
        <v/>
      </c>
      <c r="AA386" s="160" t="str">
        <f>IF($D386=1,IF(所有護老者!AA386="","",所有護老者!AA386),"")</f>
        <v/>
      </c>
      <c r="AB386" s="160" t="str">
        <f>IF($D386=1,IF(所有護老者!AB386="","",所有護老者!AB386),"")</f>
        <v/>
      </c>
      <c r="AC386" s="160" t="str">
        <f>IF($D386=1,IF(所有護老者!AC386="","",所有護老者!AC386),"")</f>
        <v/>
      </c>
      <c r="AD386" s="160" t="str">
        <f>IF($D386=1,IF(所有護老者!AD386="","",所有護老者!AD386),"")</f>
        <v/>
      </c>
      <c r="AE386" s="160" t="str">
        <f>IF($D386=1,IF(所有護老者!AE386="","",所有護老者!AE386),"")</f>
        <v/>
      </c>
      <c r="AF386" s="160" t="str">
        <f>IF($D386=1,IF(所有護老者!AF386="","",所有護老者!AF386),"")</f>
        <v/>
      </c>
      <c r="AG386" s="160" t="str">
        <f>IF($D386=1,IF(所有護老者!AG386="","",所有護老者!AG386),"")</f>
        <v/>
      </c>
      <c r="AH386" s="160" t="str">
        <f>IF(所有護老者!AK386="","",所有護老者!AK386)</f>
        <v/>
      </c>
      <c r="AI386" s="175" t="str">
        <f t="shared" si="157"/>
        <v/>
      </c>
      <c r="AJ386" s="175" t="str">
        <f t="shared" si="158"/>
        <v/>
      </c>
      <c r="AK386" s="175" t="str">
        <f t="shared" si="159"/>
        <v/>
      </c>
      <c r="AL386" s="175" t="str">
        <f t="shared" si="160"/>
        <v/>
      </c>
      <c r="AM386" s="175" t="str">
        <f t="shared" si="161"/>
        <v/>
      </c>
      <c r="AN386" s="175" t="str">
        <f t="shared" si="162"/>
        <v/>
      </c>
      <c r="AO386" s="175" t="str">
        <f t="shared" si="163"/>
        <v/>
      </c>
      <c r="AP386" s="175" t="str">
        <f t="shared" si="164"/>
        <v/>
      </c>
      <c r="AQ386" s="27">
        <f t="shared" si="165"/>
        <v>0</v>
      </c>
      <c r="AR386" s="27"/>
      <c r="AS386" s="27">
        <f t="shared" si="166"/>
        <v>0</v>
      </c>
      <c r="AT386" s="27">
        <f t="shared" si="167"/>
        <v>0</v>
      </c>
      <c r="AU386" s="27">
        <f t="shared" si="168"/>
        <v>0</v>
      </c>
      <c r="AV386" s="27">
        <f t="shared" si="169"/>
        <v>0</v>
      </c>
      <c r="AW386" s="27">
        <f t="shared" si="170"/>
        <v>0</v>
      </c>
      <c r="AX386" s="27">
        <f t="shared" si="171"/>
        <v>0</v>
      </c>
      <c r="AY386" s="27">
        <f t="shared" si="172"/>
        <v>0</v>
      </c>
      <c r="AZ386" s="27">
        <f t="shared" si="173"/>
        <v>0</v>
      </c>
      <c r="BA386" s="176"/>
      <c r="BB386" s="27">
        <f t="shared" si="174"/>
        <v>0</v>
      </c>
      <c r="BC386" s="176"/>
      <c r="BD386" s="276" t="str">
        <f t="shared" si="175"/>
        <v/>
      </c>
      <c r="BE386" s="176"/>
      <c r="BF386" s="27">
        <f t="shared" si="176"/>
        <v>0</v>
      </c>
      <c r="BG386" s="27">
        <f t="shared" si="177"/>
        <v>0</v>
      </c>
      <c r="BH386" s="27">
        <f t="shared" si="178"/>
        <v>0</v>
      </c>
      <c r="BI386" s="27">
        <f t="shared" si="179"/>
        <v>0</v>
      </c>
      <c r="BJ386" s="27">
        <f t="shared" si="180"/>
        <v>0</v>
      </c>
      <c r="BK386" s="27"/>
      <c r="BL386" s="166"/>
      <c r="BM386" s="166"/>
      <c r="BN386" s="166"/>
      <c r="BO386" s="166"/>
      <c r="BP386" s="166"/>
      <c r="BQ386" s="166"/>
      <c r="BR386" s="166"/>
      <c r="BS386" s="166"/>
      <c r="BT386" s="166"/>
      <c r="BU386" s="166"/>
      <c r="BV386" s="166"/>
      <c r="BW386" s="166"/>
      <c r="BX386" s="166"/>
      <c r="BY386" s="166"/>
      <c r="BZ386" s="166"/>
      <c r="CA386" s="166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</row>
    <row r="387" spans="1:91">
      <c r="A387" s="160" t="str">
        <f>IF($D387=1,IF(所有護老者!A387="","",所有護老者!A387),"")</f>
        <v/>
      </c>
      <c r="B387" s="160" t="str">
        <f>IF($D387=1,IF(所有護老者!B387="","",所有護老者!B387),"")</f>
        <v/>
      </c>
      <c r="C387" s="160" t="str">
        <f>IF($D387=1,IF(所有護老者!D387="","",所有護老者!D387),"")</f>
        <v/>
      </c>
      <c r="D387" s="160" t="str">
        <f>IF(所有護老者!C387=1,1,"")</f>
        <v/>
      </c>
      <c r="E387" s="160" t="str">
        <f>IF($D387=1,IF(所有護老者!E387="","",所有護老者!E387),"")</f>
        <v/>
      </c>
      <c r="F387" s="160" t="str">
        <f>IF($D387=1,IF(所有護老者!F387="","",所有護老者!F387),"")</f>
        <v/>
      </c>
      <c r="G387" s="160" t="str">
        <f>IF($D387=1,IF(所有護老者!G387="","",所有護老者!G387),"")</f>
        <v/>
      </c>
      <c r="H387" s="160" t="str">
        <f>IF($D387=1,IF(所有護老者!H387="","",所有護老者!H387),"")</f>
        <v/>
      </c>
      <c r="I387" s="160" t="str">
        <f>IF($D387=1,IF(所有護老者!I387="","",所有護老者!I387),"")</f>
        <v/>
      </c>
      <c r="J387" s="160" t="str">
        <f>IF($D387=1,IF(所有護老者!J387="","",所有護老者!J387),"")</f>
        <v/>
      </c>
      <c r="K387" s="160" t="str">
        <f>IF($D387=1,IF(所有護老者!K387="","",所有護老者!K387),"")</f>
        <v/>
      </c>
      <c r="L387" s="160" t="str">
        <f>IF($D387=1,IF(所有護老者!L387="","",所有護老者!L387),"")</f>
        <v/>
      </c>
      <c r="M387" s="160" t="str">
        <f>IF($D387=1,IF(所有護老者!M387="","",所有護老者!M387),"")</f>
        <v/>
      </c>
      <c r="N387" s="160" t="str">
        <f>IF($D387=1,IF(所有護老者!N387="","",所有護老者!N387),"")</f>
        <v/>
      </c>
      <c r="O387" s="160" t="str">
        <f>IF($D387=1,IF(所有護老者!O387="","",所有護老者!O387),"")</f>
        <v/>
      </c>
      <c r="P387" s="160" t="str">
        <f>IF($D387=1,IF(所有護老者!P387="","",所有護老者!P387),"")</f>
        <v/>
      </c>
      <c r="Q387" s="160" t="str">
        <f>IF($D387=1,IF(所有護老者!Q387="","",所有護老者!Q387),"")</f>
        <v/>
      </c>
      <c r="R387" s="160" t="str">
        <f>IF($D387=1,IF(所有護老者!R387="","",所有護老者!R387),"")</f>
        <v/>
      </c>
      <c r="S387" s="160" t="str">
        <f>IF($D387=1,IF(所有護老者!S387="","",所有護老者!S387),"")</f>
        <v/>
      </c>
      <c r="T387" s="160" t="str">
        <f>IF($D387=1,IF(所有護老者!T387="","",所有護老者!T387),"")</f>
        <v/>
      </c>
      <c r="U387" s="160" t="str">
        <f>IF($D387=1,IF(所有護老者!U387="","",所有護老者!U387),"")</f>
        <v/>
      </c>
      <c r="V387" s="160" t="str">
        <f>IF($D387=1,IF(所有護老者!V387="","",所有護老者!V387),"")</f>
        <v/>
      </c>
      <c r="W387" s="160" t="str">
        <f>IF($D387=1,IF(所有護老者!W387="","",所有護老者!W387),"")</f>
        <v/>
      </c>
      <c r="X387" s="160" t="str">
        <f>IF($D387=1,IF(所有護老者!X387="","",所有護老者!X387),"")</f>
        <v/>
      </c>
      <c r="Y387" s="160" t="str">
        <f>IF($D387=1,IF(所有護老者!Y387="","",所有護老者!Y387),"")</f>
        <v/>
      </c>
      <c r="Z387" s="160" t="str">
        <f>IF($D387=1,IF(所有護老者!Z387="","",所有護老者!Z387),"")</f>
        <v/>
      </c>
      <c r="AA387" s="160" t="str">
        <f>IF($D387=1,IF(所有護老者!AA387="","",所有護老者!AA387),"")</f>
        <v/>
      </c>
      <c r="AB387" s="160" t="str">
        <f>IF($D387=1,IF(所有護老者!AB387="","",所有護老者!AB387),"")</f>
        <v/>
      </c>
      <c r="AC387" s="160" t="str">
        <f>IF($D387=1,IF(所有護老者!AC387="","",所有護老者!AC387),"")</f>
        <v/>
      </c>
      <c r="AD387" s="160" t="str">
        <f>IF($D387=1,IF(所有護老者!AD387="","",所有護老者!AD387),"")</f>
        <v/>
      </c>
      <c r="AE387" s="160" t="str">
        <f>IF($D387=1,IF(所有護老者!AE387="","",所有護老者!AE387),"")</f>
        <v/>
      </c>
      <c r="AF387" s="160" t="str">
        <f>IF($D387=1,IF(所有護老者!AF387="","",所有護老者!AF387),"")</f>
        <v/>
      </c>
      <c r="AG387" s="160" t="str">
        <f>IF($D387=1,IF(所有護老者!AG387="","",所有護老者!AG387),"")</f>
        <v/>
      </c>
      <c r="AH387" s="160" t="str">
        <f>IF(所有護老者!AK387="","",所有護老者!AK387)</f>
        <v/>
      </c>
      <c r="AI387" s="175" t="str">
        <f t="shared" si="157"/>
        <v/>
      </c>
      <c r="AJ387" s="175" t="str">
        <f t="shared" si="158"/>
        <v/>
      </c>
      <c r="AK387" s="175" t="str">
        <f t="shared" si="159"/>
        <v/>
      </c>
      <c r="AL387" s="175" t="str">
        <f t="shared" si="160"/>
        <v/>
      </c>
      <c r="AM387" s="175" t="str">
        <f t="shared" si="161"/>
        <v/>
      </c>
      <c r="AN387" s="175" t="str">
        <f t="shared" si="162"/>
        <v/>
      </c>
      <c r="AO387" s="175" t="str">
        <f t="shared" si="163"/>
        <v/>
      </c>
      <c r="AP387" s="175" t="str">
        <f t="shared" si="164"/>
        <v/>
      </c>
      <c r="AQ387" s="27">
        <f t="shared" si="165"/>
        <v>0</v>
      </c>
      <c r="AR387" s="27"/>
      <c r="AS387" s="27">
        <f t="shared" si="166"/>
        <v>0</v>
      </c>
      <c r="AT387" s="27">
        <f t="shared" si="167"/>
        <v>0</v>
      </c>
      <c r="AU387" s="27">
        <f t="shared" si="168"/>
        <v>0</v>
      </c>
      <c r="AV387" s="27">
        <f t="shared" si="169"/>
        <v>0</v>
      </c>
      <c r="AW387" s="27">
        <f t="shared" si="170"/>
        <v>0</v>
      </c>
      <c r="AX387" s="27">
        <f t="shared" si="171"/>
        <v>0</v>
      </c>
      <c r="AY387" s="27">
        <f t="shared" si="172"/>
        <v>0</v>
      </c>
      <c r="AZ387" s="27">
        <f t="shared" si="173"/>
        <v>0</v>
      </c>
      <c r="BA387" s="176"/>
      <c r="BB387" s="27">
        <f t="shared" si="174"/>
        <v>0</v>
      </c>
      <c r="BC387" s="176"/>
      <c r="BD387" s="276" t="str">
        <f t="shared" si="175"/>
        <v/>
      </c>
      <c r="BE387" s="176"/>
      <c r="BF387" s="27">
        <f t="shared" si="176"/>
        <v>0</v>
      </c>
      <c r="BG387" s="27">
        <f t="shared" si="177"/>
        <v>0</v>
      </c>
      <c r="BH387" s="27">
        <f t="shared" si="178"/>
        <v>0</v>
      </c>
      <c r="BI387" s="27">
        <f t="shared" si="179"/>
        <v>0</v>
      </c>
      <c r="BJ387" s="27">
        <f t="shared" si="180"/>
        <v>0</v>
      </c>
      <c r="BK387" s="27"/>
      <c r="BL387" s="166"/>
      <c r="BM387" s="166"/>
      <c r="BN387" s="166"/>
      <c r="BO387" s="166"/>
      <c r="BP387" s="166"/>
      <c r="BQ387" s="166"/>
      <c r="BR387" s="166"/>
      <c r="BS387" s="166"/>
      <c r="BT387" s="166"/>
      <c r="BU387" s="166"/>
      <c r="BV387" s="166"/>
      <c r="BW387" s="166"/>
      <c r="BX387" s="166"/>
      <c r="BY387" s="166"/>
      <c r="BZ387" s="166"/>
      <c r="CA387" s="166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</row>
    <row r="388" spans="1:91">
      <c r="A388" s="160" t="str">
        <f>IF($D388=1,IF(所有護老者!A388="","",所有護老者!A388),"")</f>
        <v/>
      </c>
      <c r="B388" s="160" t="str">
        <f>IF($D388=1,IF(所有護老者!B388="","",所有護老者!B388),"")</f>
        <v/>
      </c>
      <c r="C388" s="160" t="str">
        <f>IF($D388=1,IF(所有護老者!D388="","",所有護老者!D388),"")</f>
        <v/>
      </c>
      <c r="D388" s="160" t="str">
        <f>IF(所有護老者!C388=1,1,"")</f>
        <v/>
      </c>
      <c r="E388" s="160" t="str">
        <f>IF($D388=1,IF(所有護老者!E388="","",所有護老者!E388),"")</f>
        <v/>
      </c>
      <c r="F388" s="160" t="str">
        <f>IF($D388=1,IF(所有護老者!F388="","",所有護老者!F388),"")</f>
        <v/>
      </c>
      <c r="G388" s="160" t="str">
        <f>IF($D388=1,IF(所有護老者!G388="","",所有護老者!G388),"")</f>
        <v/>
      </c>
      <c r="H388" s="160" t="str">
        <f>IF($D388=1,IF(所有護老者!H388="","",所有護老者!H388),"")</f>
        <v/>
      </c>
      <c r="I388" s="160" t="str">
        <f>IF($D388=1,IF(所有護老者!I388="","",所有護老者!I388),"")</f>
        <v/>
      </c>
      <c r="J388" s="160" t="str">
        <f>IF($D388=1,IF(所有護老者!J388="","",所有護老者!J388),"")</f>
        <v/>
      </c>
      <c r="K388" s="160" t="str">
        <f>IF($D388=1,IF(所有護老者!K388="","",所有護老者!K388),"")</f>
        <v/>
      </c>
      <c r="L388" s="160" t="str">
        <f>IF($D388=1,IF(所有護老者!L388="","",所有護老者!L388),"")</f>
        <v/>
      </c>
      <c r="M388" s="160" t="str">
        <f>IF($D388=1,IF(所有護老者!M388="","",所有護老者!M388),"")</f>
        <v/>
      </c>
      <c r="N388" s="160" t="str">
        <f>IF($D388=1,IF(所有護老者!N388="","",所有護老者!N388),"")</f>
        <v/>
      </c>
      <c r="O388" s="160" t="str">
        <f>IF($D388=1,IF(所有護老者!O388="","",所有護老者!O388),"")</f>
        <v/>
      </c>
      <c r="P388" s="160" t="str">
        <f>IF($D388=1,IF(所有護老者!P388="","",所有護老者!P388),"")</f>
        <v/>
      </c>
      <c r="Q388" s="160" t="str">
        <f>IF($D388=1,IF(所有護老者!Q388="","",所有護老者!Q388),"")</f>
        <v/>
      </c>
      <c r="R388" s="160" t="str">
        <f>IF($D388=1,IF(所有護老者!R388="","",所有護老者!R388),"")</f>
        <v/>
      </c>
      <c r="S388" s="160" t="str">
        <f>IF($D388=1,IF(所有護老者!S388="","",所有護老者!S388),"")</f>
        <v/>
      </c>
      <c r="T388" s="160" t="str">
        <f>IF($D388=1,IF(所有護老者!T388="","",所有護老者!T388),"")</f>
        <v/>
      </c>
      <c r="U388" s="160" t="str">
        <f>IF($D388=1,IF(所有護老者!U388="","",所有護老者!U388),"")</f>
        <v/>
      </c>
      <c r="V388" s="160" t="str">
        <f>IF($D388=1,IF(所有護老者!V388="","",所有護老者!V388),"")</f>
        <v/>
      </c>
      <c r="W388" s="160" t="str">
        <f>IF($D388=1,IF(所有護老者!W388="","",所有護老者!W388),"")</f>
        <v/>
      </c>
      <c r="X388" s="160" t="str">
        <f>IF($D388=1,IF(所有護老者!X388="","",所有護老者!X388),"")</f>
        <v/>
      </c>
      <c r="Y388" s="160" t="str">
        <f>IF($D388=1,IF(所有護老者!Y388="","",所有護老者!Y388),"")</f>
        <v/>
      </c>
      <c r="Z388" s="160" t="str">
        <f>IF($D388=1,IF(所有護老者!Z388="","",所有護老者!Z388),"")</f>
        <v/>
      </c>
      <c r="AA388" s="160" t="str">
        <f>IF($D388=1,IF(所有護老者!AA388="","",所有護老者!AA388),"")</f>
        <v/>
      </c>
      <c r="AB388" s="160" t="str">
        <f>IF($D388=1,IF(所有護老者!AB388="","",所有護老者!AB388),"")</f>
        <v/>
      </c>
      <c r="AC388" s="160" t="str">
        <f>IF($D388=1,IF(所有護老者!AC388="","",所有護老者!AC388),"")</f>
        <v/>
      </c>
      <c r="AD388" s="160" t="str">
        <f>IF($D388=1,IF(所有護老者!AD388="","",所有護老者!AD388),"")</f>
        <v/>
      </c>
      <c r="AE388" s="160" t="str">
        <f>IF($D388=1,IF(所有護老者!AE388="","",所有護老者!AE388),"")</f>
        <v/>
      </c>
      <c r="AF388" s="160" t="str">
        <f>IF($D388=1,IF(所有護老者!AF388="","",所有護老者!AF388),"")</f>
        <v/>
      </c>
      <c r="AG388" s="160" t="str">
        <f>IF($D388=1,IF(所有護老者!AG388="","",所有護老者!AG388),"")</f>
        <v/>
      </c>
      <c r="AH388" s="160" t="str">
        <f>IF(所有護老者!AK388="","",所有護老者!AK388)</f>
        <v/>
      </c>
      <c r="AI388" s="175" t="str">
        <f t="shared" si="157"/>
        <v/>
      </c>
      <c r="AJ388" s="175" t="str">
        <f t="shared" si="158"/>
        <v/>
      </c>
      <c r="AK388" s="175" t="str">
        <f t="shared" si="159"/>
        <v/>
      </c>
      <c r="AL388" s="175" t="str">
        <f t="shared" si="160"/>
        <v/>
      </c>
      <c r="AM388" s="175" t="str">
        <f t="shared" si="161"/>
        <v/>
      </c>
      <c r="AN388" s="175" t="str">
        <f t="shared" si="162"/>
        <v/>
      </c>
      <c r="AO388" s="175" t="str">
        <f t="shared" si="163"/>
        <v/>
      </c>
      <c r="AP388" s="175" t="str">
        <f t="shared" si="164"/>
        <v/>
      </c>
      <c r="AQ388" s="27">
        <f t="shared" si="165"/>
        <v>0</v>
      </c>
      <c r="AR388" s="27"/>
      <c r="AS388" s="27">
        <f t="shared" si="166"/>
        <v>0</v>
      </c>
      <c r="AT388" s="27">
        <f t="shared" si="167"/>
        <v>0</v>
      </c>
      <c r="AU388" s="27">
        <f t="shared" si="168"/>
        <v>0</v>
      </c>
      <c r="AV388" s="27">
        <f t="shared" si="169"/>
        <v>0</v>
      </c>
      <c r="AW388" s="27">
        <f t="shared" si="170"/>
        <v>0</v>
      </c>
      <c r="AX388" s="27">
        <f t="shared" si="171"/>
        <v>0</v>
      </c>
      <c r="AY388" s="27">
        <f t="shared" si="172"/>
        <v>0</v>
      </c>
      <c r="AZ388" s="27">
        <f t="shared" si="173"/>
        <v>0</v>
      </c>
      <c r="BA388" s="176"/>
      <c r="BB388" s="27">
        <f t="shared" si="174"/>
        <v>0</v>
      </c>
      <c r="BC388" s="176"/>
      <c r="BD388" s="276" t="str">
        <f t="shared" si="175"/>
        <v/>
      </c>
      <c r="BE388" s="176"/>
      <c r="BF388" s="27">
        <f t="shared" si="176"/>
        <v>0</v>
      </c>
      <c r="BG388" s="27">
        <f t="shared" si="177"/>
        <v>0</v>
      </c>
      <c r="BH388" s="27">
        <f t="shared" si="178"/>
        <v>0</v>
      </c>
      <c r="BI388" s="27">
        <f t="shared" si="179"/>
        <v>0</v>
      </c>
      <c r="BJ388" s="27">
        <f t="shared" si="180"/>
        <v>0</v>
      </c>
      <c r="BK388" s="27"/>
      <c r="BL388" s="166"/>
      <c r="BM388" s="166"/>
      <c r="BN388" s="166"/>
      <c r="BO388" s="166"/>
      <c r="BP388" s="166"/>
      <c r="BQ388" s="166"/>
      <c r="BR388" s="166"/>
      <c r="BS388" s="166"/>
      <c r="BT388" s="166"/>
      <c r="BU388" s="166"/>
      <c r="BV388" s="166"/>
      <c r="BW388" s="166"/>
      <c r="BX388" s="166"/>
      <c r="BY388" s="166"/>
      <c r="BZ388" s="166"/>
      <c r="CA388" s="166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</row>
    <row r="389" spans="1:91">
      <c r="A389" s="160" t="str">
        <f>IF($D389=1,IF(所有護老者!A389="","",所有護老者!A389),"")</f>
        <v/>
      </c>
      <c r="B389" s="160" t="str">
        <f>IF($D389=1,IF(所有護老者!B389="","",所有護老者!B389),"")</f>
        <v/>
      </c>
      <c r="C389" s="160" t="str">
        <f>IF($D389=1,IF(所有護老者!D389="","",所有護老者!D389),"")</f>
        <v/>
      </c>
      <c r="D389" s="160" t="str">
        <f>IF(所有護老者!C389=1,1,"")</f>
        <v/>
      </c>
      <c r="E389" s="160" t="str">
        <f>IF($D389=1,IF(所有護老者!E389="","",所有護老者!E389),"")</f>
        <v/>
      </c>
      <c r="F389" s="160" t="str">
        <f>IF($D389=1,IF(所有護老者!F389="","",所有護老者!F389),"")</f>
        <v/>
      </c>
      <c r="G389" s="160" t="str">
        <f>IF($D389=1,IF(所有護老者!G389="","",所有護老者!G389),"")</f>
        <v/>
      </c>
      <c r="H389" s="160" t="str">
        <f>IF($D389=1,IF(所有護老者!H389="","",所有護老者!H389),"")</f>
        <v/>
      </c>
      <c r="I389" s="160" t="str">
        <f>IF($D389=1,IF(所有護老者!I389="","",所有護老者!I389),"")</f>
        <v/>
      </c>
      <c r="J389" s="160" t="str">
        <f>IF($D389=1,IF(所有護老者!J389="","",所有護老者!J389),"")</f>
        <v/>
      </c>
      <c r="K389" s="160" t="str">
        <f>IF($D389=1,IF(所有護老者!K389="","",所有護老者!K389),"")</f>
        <v/>
      </c>
      <c r="L389" s="160" t="str">
        <f>IF($D389=1,IF(所有護老者!L389="","",所有護老者!L389),"")</f>
        <v/>
      </c>
      <c r="M389" s="160" t="str">
        <f>IF($D389=1,IF(所有護老者!M389="","",所有護老者!M389),"")</f>
        <v/>
      </c>
      <c r="N389" s="160" t="str">
        <f>IF($D389=1,IF(所有護老者!N389="","",所有護老者!N389),"")</f>
        <v/>
      </c>
      <c r="O389" s="160" t="str">
        <f>IF($D389=1,IF(所有護老者!O389="","",所有護老者!O389),"")</f>
        <v/>
      </c>
      <c r="P389" s="160" t="str">
        <f>IF($D389=1,IF(所有護老者!P389="","",所有護老者!P389),"")</f>
        <v/>
      </c>
      <c r="Q389" s="160" t="str">
        <f>IF($D389=1,IF(所有護老者!Q389="","",所有護老者!Q389),"")</f>
        <v/>
      </c>
      <c r="R389" s="160" t="str">
        <f>IF($D389=1,IF(所有護老者!R389="","",所有護老者!R389),"")</f>
        <v/>
      </c>
      <c r="S389" s="160" t="str">
        <f>IF($D389=1,IF(所有護老者!S389="","",所有護老者!S389),"")</f>
        <v/>
      </c>
      <c r="T389" s="160" t="str">
        <f>IF($D389=1,IF(所有護老者!T389="","",所有護老者!T389),"")</f>
        <v/>
      </c>
      <c r="U389" s="160" t="str">
        <f>IF($D389=1,IF(所有護老者!U389="","",所有護老者!U389),"")</f>
        <v/>
      </c>
      <c r="V389" s="160" t="str">
        <f>IF($D389=1,IF(所有護老者!V389="","",所有護老者!V389),"")</f>
        <v/>
      </c>
      <c r="W389" s="160" t="str">
        <f>IF($D389=1,IF(所有護老者!W389="","",所有護老者!W389),"")</f>
        <v/>
      </c>
      <c r="X389" s="160" t="str">
        <f>IF($D389=1,IF(所有護老者!X389="","",所有護老者!X389),"")</f>
        <v/>
      </c>
      <c r="Y389" s="160" t="str">
        <f>IF($D389=1,IF(所有護老者!Y389="","",所有護老者!Y389),"")</f>
        <v/>
      </c>
      <c r="Z389" s="160" t="str">
        <f>IF($D389=1,IF(所有護老者!Z389="","",所有護老者!Z389),"")</f>
        <v/>
      </c>
      <c r="AA389" s="160" t="str">
        <f>IF($D389=1,IF(所有護老者!AA389="","",所有護老者!AA389),"")</f>
        <v/>
      </c>
      <c r="AB389" s="160" t="str">
        <f>IF($D389=1,IF(所有護老者!AB389="","",所有護老者!AB389),"")</f>
        <v/>
      </c>
      <c r="AC389" s="160" t="str">
        <f>IF($D389=1,IF(所有護老者!AC389="","",所有護老者!AC389),"")</f>
        <v/>
      </c>
      <c r="AD389" s="160" t="str">
        <f>IF($D389=1,IF(所有護老者!AD389="","",所有護老者!AD389),"")</f>
        <v/>
      </c>
      <c r="AE389" s="160" t="str">
        <f>IF($D389=1,IF(所有護老者!AE389="","",所有護老者!AE389),"")</f>
        <v/>
      </c>
      <c r="AF389" s="160" t="str">
        <f>IF($D389=1,IF(所有護老者!AF389="","",所有護老者!AF389),"")</f>
        <v/>
      </c>
      <c r="AG389" s="160" t="str">
        <f>IF($D389=1,IF(所有護老者!AG389="","",所有護老者!AG389),"")</f>
        <v/>
      </c>
      <c r="AH389" s="160" t="str">
        <f>IF(所有護老者!AK389="","",所有護老者!AK389)</f>
        <v/>
      </c>
      <c r="AI389" s="175" t="str">
        <f t="shared" si="157"/>
        <v/>
      </c>
      <c r="AJ389" s="175" t="str">
        <f t="shared" si="158"/>
        <v/>
      </c>
      <c r="AK389" s="175" t="str">
        <f t="shared" si="159"/>
        <v/>
      </c>
      <c r="AL389" s="175" t="str">
        <f t="shared" si="160"/>
        <v/>
      </c>
      <c r="AM389" s="175" t="str">
        <f t="shared" si="161"/>
        <v/>
      </c>
      <c r="AN389" s="175" t="str">
        <f t="shared" si="162"/>
        <v/>
      </c>
      <c r="AO389" s="175" t="str">
        <f t="shared" si="163"/>
        <v/>
      </c>
      <c r="AP389" s="175" t="str">
        <f t="shared" si="164"/>
        <v/>
      </c>
      <c r="AQ389" s="27">
        <f t="shared" si="165"/>
        <v>0</v>
      </c>
      <c r="AR389" s="27"/>
      <c r="AS389" s="27">
        <f t="shared" si="166"/>
        <v>0</v>
      </c>
      <c r="AT389" s="27">
        <f t="shared" si="167"/>
        <v>0</v>
      </c>
      <c r="AU389" s="27">
        <f t="shared" si="168"/>
        <v>0</v>
      </c>
      <c r="AV389" s="27">
        <f t="shared" si="169"/>
        <v>0</v>
      </c>
      <c r="AW389" s="27">
        <f t="shared" si="170"/>
        <v>0</v>
      </c>
      <c r="AX389" s="27">
        <f t="shared" si="171"/>
        <v>0</v>
      </c>
      <c r="AY389" s="27">
        <f t="shared" si="172"/>
        <v>0</v>
      </c>
      <c r="AZ389" s="27">
        <f t="shared" si="173"/>
        <v>0</v>
      </c>
      <c r="BA389" s="176"/>
      <c r="BB389" s="27">
        <f t="shared" si="174"/>
        <v>0</v>
      </c>
      <c r="BC389" s="176"/>
      <c r="BD389" s="276" t="str">
        <f t="shared" si="175"/>
        <v/>
      </c>
      <c r="BE389" s="176"/>
      <c r="BF389" s="27">
        <f t="shared" si="176"/>
        <v>0</v>
      </c>
      <c r="BG389" s="27">
        <f t="shared" si="177"/>
        <v>0</v>
      </c>
      <c r="BH389" s="27">
        <f t="shared" si="178"/>
        <v>0</v>
      </c>
      <c r="BI389" s="27">
        <f t="shared" si="179"/>
        <v>0</v>
      </c>
      <c r="BJ389" s="27">
        <f t="shared" si="180"/>
        <v>0</v>
      </c>
      <c r="BK389" s="27"/>
      <c r="BL389" s="166"/>
      <c r="BM389" s="166"/>
      <c r="BN389" s="166"/>
      <c r="BO389" s="166"/>
      <c r="BP389" s="166"/>
      <c r="BQ389" s="166"/>
      <c r="BR389" s="166"/>
      <c r="BS389" s="166"/>
      <c r="BT389" s="166"/>
      <c r="BU389" s="166"/>
      <c r="BV389" s="166"/>
      <c r="BW389" s="166"/>
      <c r="BX389" s="166"/>
      <c r="BY389" s="166"/>
      <c r="BZ389" s="166"/>
      <c r="CA389" s="166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</row>
    <row r="390" spans="1:91">
      <c r="A390" s="160" t="str">
        <f>IF($D390=1,IF(所有護老者!A390="","",所有護老者!A390),"")</f>
        <v/>
      </c>
      <c r="B390" s="160" t="str">
        <f>IF($D390=1,IF(所有護老者!B390="","",所有護老者!B390),"")</f>
        <v/>
      </c>
      <c r="C390" s="160" t="str">
        <f>IF($D390=1,IF(所有護老者!D390="","",所有護老者!D390),"")</f>
        <v/>
      </c>
      <c r="D390" s="160" t="str">
        <f>IF(所有護老者!C390=1,1,"")</f>
        <v/>
      </c>
      <c r="E390" s="160" t="str">
        <f>IF($D390=1,IF(所有護老者!E390="","",所有護老者!E390),"")</f>
        <v/>
      </c>
      <c r="F390" s="160" t="str">
        <f>IF($D390=1,IF(所有護老者!F390="","",所有護老者!F390),"")</f>
        <v/>
      </c>
      <c r="G390" s="160" t="str">
        <f>IF($D390=1,IF(所有護老者!G390="","",所有護老者!G390),"")</f>
        <v/>
      </c>
      <c r="H390" s="160" t="str">
        <f>IF($D390=1,IF(所有護老者!H390="","",所有護老者!H390),"")</f>
        <v/>
      </c>
      <c r="I390" s="160" t="str">
        <f>IF($D390=1,IF(所有護老者!I390="","",所有護老者!I390),"")</f>
        <v/>
      </c>
      <c r="J390" s="160" t="str">
        <f>IF($D390=1,IF(所有護老者!J390="","",所有護老者!J390),"")</f>
        <v/>
      </c>
      <c r="K390" s="160" t="str">
        <f>IF($D390=1,IF(所有護老者!K390="","",所有護老者!K390),"")</f>
        <v/>
      </c>
      <c r="L390" s="160" t="str">
        <f>IF($D390=1,IF(所有護老者!L390="","",所有護老者!L390),"")</f>
        <v/>
      </c>
      <c r="M390" s="160" t="str">
        <f>IF($D390=1,IF(所有護老者!M390="","",所有護老者!M390),"")</f>
        <v/>
      </c>
      <c r="N390" s="160" t="str">
        <f>IF($D390=1,IF(所有護老者!N390="","",所有護老者!N390),"")</f>
        <v/>
      </c>
      <c r="O390" s="160" t="str">
        <f>IF($D390=1,IF(所有護老者!O390="","",所有護老者!O390),"")</f>
        <v/>
      </c>
      <c r="P390" s="160" t="str">
        <f>IF($D390=1,IF(所有護老者!P390="","",所有護老者!P390),"")</f>
        <v/>
      </c>
      <c r="Q390" s="160" t="str">
        <f>IF($D390=1,IF(所有護老者!Q390="","",所有護老者!Q390),"")</f>
        <v/>
      </c>
      <c r="R390" s="160" t="str">
        <f>IF($D390=1,IF(所有護老者!R390="","",所有護老者!R390),"")</f>
        <v/>
      </c>
      <c r="S390" s="160" t="str">
        <f>IF($D390=1,IF(所有護老者!S390="","",所有護老者!S390),"")</f>
        <v/>
      </c>
      <c r="T390" s="160" t="str">
        <f>IF($D390=1,IF(所有護老者!T390="","",所有護老者!T390),"")</f>
        <v/>
      </c>
      <c r="U390" s="160" t="str">
        <f>IF($D390=1,IF(所有護老者!U390="","",所有護老者!U390),"")</f>
        <v/>
      </c>
      <c r="V390" s="160" t="str">
        <f>IF($D390=1,IF(所有護老者!V390="","",所有護老者!V390),"")</f>
        <v/>
      </c>
      <c r="W390" s="160" t="str">
        <f>IF($D390=1,IF(所有護老者!W390="","",所有護老者!W390),"")</f>
        <v/>
      </c>
      <c r="X390" s="160" t="str">
        <f>IF($D390=1,IF(所有護老者!X390="","",所有護老者!X390),"")</f>
        <v/>
      </c>
      <c r="Y390" s="160" t="str">
        <f>IF($D390=1,IF(所有護老者!Y390="","",所有護老者!Y390),"")</f>
        <v/>
      </c>
      <c r="Z390" s="160" t="str">
        <f>IF($D390=1,IF(所有護老者!Z390="","",所有護老者!Z390),"")</f>
        <v/>
      </c>
      <c r="AA390" s="160" t="str">
        <f>IF($D390=1,IF(所有護老者!AA390="","",所有護老者!AA390),"")</f>
        <v/>
      </c>
      <c r="AB390" s="160" t="str">
        <f>IF($D390=1,IF(所有護老者!AB390="","",所有護老者!AB390),"")</f>
        <v/>
      </c>
      <c r="AC390" s="160" t="str">
        <f>IF($D390=1,IF(所有護老者!AC390="","",所有護老者!AC390),"")</f>
        <v/>
      </c>
      <c r="AD390" s="160" t="str">
        <f>IF($D390=1,IF(所有護老者!AD390="","",所有護老者!AD390),"")</f>
        <v/>
      </c>
      <c r="AE390" s="160" t="str">
        <f>IF($D390=1,IF(所有護老者!AE390="","",所有護老者!AE390),"")</f>
        <v/>
      </c>
      <c r="AF390" s="160" t="str">
        <f>IF($D390=1,IF(所有護老者!AF390="","",所有護老者!AF390),"")</f>
        <v/>
      </c>
      <c r="AG390" s="160" t="str">
        <f>IF($D390=1,IF(所有護老者!AG390="","",所有護老者!AG390),"")</f>
        <v/>
      </c>
      <c r="AH390" s="160" t="str">
        <f>IF(所有護老者!AK390="","",所有護老者!AK390)</f>
        <v/>
      </c>
      <c r="AI390" s="175" t="str">
        <f t="shared" ref="AI390:AI453" si="181">IF($D390&lt;&gt;1,"",IF(AND(T390&lt;&gt;"",T390=0),0,1))</f>
        <v/>
      </c>
      <c r="AJ390" s="175" t="str">
        <f t="shared" ref="AJ390:AJ453" si="182">IF($D390&lt;&gt;1,"",IF(AND(U390&lt;&gt;"",U390=0),0,1))</f>
        <v/>
      </c>
      <c r="AK390" s="175" t="str">
        <f t="shared" ref="AK390:AK453" si="183">IF($D390&lt;&gt;1,"",IF(AND(V390&lt;&gt;"",V390=0),0,1))</f>
        <v/>
      </c>
      <c r="AL390" s="175" t="str">
        <f t="shared" ref="AL390:AL453" si="184">IF($D390&lt;&gt;1,"",IF(AND(W390&lt;&gt;"",W390=0),0,1))</f>
        <v/>
      </c>
      <c r="AM390" s="175" t="str">
        <f t="shared" ref="AM390:AM453" si="185">IF($D390&lt;&gt;1,"",IF(AND(X390&lt;&gt;"",X390=0),0,1))</f>
        <v/>
      </c>
      <c r="AN390" s="175" t="str">
        <f t="shared" ref="AN390:AN453" si="186">IF($D390&lt;&gt;1,"",IF(AND(Y390&lt;&gt;"",Y390=0),0,1))</f>
        <v/>
      </c>
      <c r="AO390" s="175" t="str">
        <f t="shared" ref="AO390:AO453" si="187">IF($D390&lt;&gt;1,"",IF(AND(Z390&lt;&gt;"",Z390=0),0,1))</f>
        <v/>
      </c>
      <c r="AP390" s="175" t="str">
        <f t="shared" ref="AP390:AP453" si="188">IF($D390&lt;&gt;1,"",IF(AND(AA390&lt;&gt;"",AA390=0),0,1))</f>
        <v/>
      </c>
      <c r="AQ390" s="27">
        <f t="shared" ref="AQ390:AQ453" si="189">SUM(AI390:AP390)</f>
        <v>0</v>
      </c>
      <c r="AR390" s="27"/>
      <c r="AS390" s="27">
        <f t="shared" ref="AS390:AS453" si="190">IF(AND($D390=1,T390=""),3,IF($D390&lt;&gt;1,0,T390))</f>
        <v>0</v>
      </c>
      <c r="AT390" s="27">
        <f t="shared" ref="AT390:AT453" si="191">IF(AND($D390=1,U390=""),3,IF($D390&lt;&gt;1,0,U390))</f>
        <v>0</v>
      </c>
      <c r="AU390" s="27">
        <f t="shared" ref="AU390:AU453" si="192">IF(AND($D390=1,V390=""),3,IF($D390&lt;&gt;1,0,V390))</f>
        <v>0</v>
      </c>
      <c r="AV390" s="27">
        <f t="shared" ref="AV390:AV453" si="193">IF(AND($D390=1,W390=""),3,IF($D390&lt;&gt;1,0,W390))</f>
        <v>0</v>
      </c>
      <c r="AW390" s="27">
        <f t="shared" ref="AW390:AW453" si="194">IF(AND($D390=1,X390=""),3,IF($D390&lt;&gt;1,0,X390))</f>
        <v>0</v>
      </c>
      <c r="AX390" s="27">
        <f t="shared" ref="AX390:AX453" si="195">IF(AND($D390=1,Y390=""),3,IF($D390&lt;&gt;1,0,Y390))</f>
        <v>0</v>
      </c>
      <c r="AY390" s="27">
        <f t="shared" ref="AY390:AY453" si="196">IF(AND($D390=1,Z390=""),3,IF($D390&lt;&gt;1,0,Z390))</f>
        <v>0</v>
      </c>
      <c r="AZ390" s="27">
        <f t="shared" ref="AZ390:AZ453" si="197">IF(AND($D390=1,AA390=""),3,IF($D390&lt;&gt;1,0,AA390))</f>
        <v>0</v>
      </c>
      <c r="BA390" s="176"/>
      <c r="BB390" s="27">
        <f t="shared" ref="BB390:BB453" si="198">SUM(AS390:AZ390)</f>
        <v>0</v>
      </c>
      <c r="BC390" s="176"/>
      <c r="BD390" s="276" t="str">
        <f t="shared" ref="BD390:BD453" si="199">IF(AQ390=0,"",BB390/AQ390)</f>
        <v/>
      </c>
      <c r="BE390" s="176"/>
      <c r="BF390" s="27">
        <f t="shared" ref="BF390:BF453" si="200">IF(BD390=0,0,IF(BD390&lt;=1.4999,1,0))</f>
        <v>0</v>
      </c>
      <c r="BG390" s="27">
        <f t="shared" ref="BG390:BG453" si="201">IF(BD390&lt;1.5,0,IF(BD390&gt;2.4999,0,1))</f>
        <v>0</v>
      </c>
      <c r="BH390" s="27">
        <f t="shared" ref="BH390:BH453" si="202">IF(BD390&lt;2.5,0,IF(BD390&gt;3.4999,0,1))</f>
        <v>0</v>
      </c>
      <c r="BI390" s="27">
        <f t="shared" ref="BI390:BI453" si="203">IF(BD390&lt;3.5,0,IF(BD390&gt;4.4999,0,1))</f>
        <v>0</v>
      </c>
      <c r="BJ390" s="27">
        <f t="shared" ref="BJ390:BJ453" si="204">IF(BD390="",0,IF(BD390&gt;4.4999,1,0))</f>
        <v>0</v>
      </c>
      <c r="BK390" s="27"/>
      <c r="BL390" s="166"/>
      <c r="BM390" s="166"/>
      <c r="BN390" s="166"/>
      <c r="BO390" s="166"/>
      <c r="BP390" s="166"/>
      <c r="BQ390" s="166"/>
      <c r="BR390" s="166"/>
      <c r="BS390" s="166"/>
      <c r="BT390" s="166"/>
      <c r="BU390" s="166"/>
      <c r="BV390" s="166"/>
      <c r="BW390" s="166"/>
      <c r="BX390" s="166"/>
      <c r="BY390" s="166"/>
      <c r="BZ390" s="166"/>
      <c r="CA390" s="166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</row>
    <row r="391" spans="1:91">
      <c r="A391" s="160" t="str">
        <f>IF($D391=1,IF(所有護老者!A391="","",所有護老者!A391),"")</f>
        <v/>
      </c>
      <c r="B391" s="160" t="str">
        <f>IF($D391=1,IF(所有護老者!B391="","",所有護老者!B391),"")</f>
        <v/>
      </c>
      <c r="C391" s="160" t="str">
        <f>IF($D391=1,IF(所有護老者!D391="","",所有護老者!D391),"")</f>
        <v/>
      </c>
      <c r="D391" s="160" t="str">
        <f>IF(所有護老者!C391=1,1,"")</f>
        <v/>
      </c>
      <c r="E391" s="160" t="str">
        <f>IF($D391=1,IF(所有護老者!E391="","",所有護老者!E391),"")</f>
        <v/>
      </c>
      <c r="F391" s="160" t="str">
        <f>IF($D391=1,IF(所有護老者!F391="","",所有護老者!F391),"")</f>
        <v/>
      </c>
      <c r="G391" s="160" t="str">
        <f>IF($D391=1,IF(所有護老者!G391="","",所有護老者!G391),"")</f>
        <v/>
      </c>
      <c r="H391" s="160" t="str">
        <f>IF($D391=1,IF(所有護老者!H391="","",所有護老者!H391),"")</f>
        <v/>
      </c>
      <c r="I391" s="160" t="str">
        <f>IF($D391=1,IF(所有護老者!I391="","",所有護老者!I391),"")</f>
        <v/>
      </c>
      <c r="J391" s="160" t="str">
        <f>IF($D391=1,IF(所有護老者!J391="","",所有護老者!J391),"")</f>
        <v/>
      </c>
      <c r="K391" s="160" t="str">
        <f>IF($D391=1,IF(所有護老者!K391="","",所有護老者!K391),"")</f>
        <v/>
      </c>
      <c r="L391" s="160" t="str">
        <f>IF($D391=1,IF(所有護老者!L391="","",所有護老者!L391),"")</f>
        <v/>
      </c>
      <c r="M391" s="160" t="str">
        <f>IF($D391=1,IF(所有護老者!M391="","",所有護老者!M391),"")</f>
        <v/>
      </c>
      <c r="N391" s="160" t="str">
        <f>IF($D391=1,IF(所有護老者!N391="","",所有護老者!N391),"")</f>
        <v/>
      </c>
      <c r="O391" s="160" t="str">
        <f>IF($D391=1,IF(所有護老者!O391="","",所有護老者!O391),"")</f>
        <v/>
      </c>
      <c r="P391" s="160" t="str">
        <f>IF($D391=1,IF(所有護老者!P391="","",所有護老者!P391),"")</f>
        <v/>
      </c>
      <c r="Q391" s="160" t="str">
        <f>IF($D391=1,IF(所有護老者!Q391="","",所有護老者!Q391),"")</f>
        <v/>
      </c>
      <c r="R391" s="160" t="str">
        <f>IF($D391=1,IF(所有護老者!R391="","",所有護老者!R391),"")</f>
        <v/>
      </c>
      <c r="S391" s="160" t="str">
        <f>IF($D391=1,IF(所有護老者!S391="","",所有護老者!S391),"")</f>
        <v/>
      </c>
      <c r="T391" s="160" t="str">
        <f>IF($D391=1,IF(所有護老者!T391="","",所有護老者!T391),"")</f>
        <v/>
      </c>
      <c r="U391" s="160" t="str">
        <f>IF($D391=1,IF(所有護老者!U391="","",所有護老者!U391),"")</f>
        <v/>
      </c>
      <c r="V391" s="160" t="str">
        <f>IF($D391=1,IF(所有護老者!V391="","",所有護老者!V391),"")</f>
        <v/>
      </c>
      <c r="W391" s="160" t="str">
        <f>IF($D391=1,IF(所有護老者!W391="","",所有護老者!W391),"")</f>
        <v/>
      </c>
      <c r="X391" s="160" t="str">
        <f>IF($D391=1,IF(所有護老者!X391="","",所有護老者!X391),"")</f>
        <v/>
      </c>
      <c r="Y391" s="160" t="str">
        <f>IF($D391=1,IF(所有護老者!Y391="","",所有護老者!Y391),"")</f>
        <v/>
      </c>
      <c r="Z391" s="160" t="str">
        <f>IF($D391=1,IF(所有護老者!Z391="","",所有護老者!Z391),"")</f>
        <v/>
      </c>
      <c r="AA391" s="160" t="str">
        <f>IF($D391=1,IF(所有護老者!AA391="","",所有護老者!AA391),"")</f>
        <v/>
      </c>
      <c r="AB391" s="160" t="str">
        <f>IF($D391=1,IF(所有護老者!AB391="","",所有護老者!AB391),"")</f>
        <v/>
      </c>
      <c r="AC391" s="160" t="str">
        <f>IF($D391=1,IF(所有護老者!AC391="","",所有護老者!AC391),"")</f>
        <v/>
      </c>
      <c r="AD391" s="160" t="str">
        <f>IF($D391=1,IF(所有護老者!AD391="","",所有護老者!AD391),"")</f>
        <v/>
      </c>
      <c r="AE391" s="160" t="str">
        <f>IF($D391=1,IF(所有護老者!AE391="","",所有護老者!AE391),"")</f>
        <v/>
      </c>
      <c r="AF391" s="160" t="str">
        <f>IF($D391=1,IF(所有護老者!AF391="","",所有護老者!AF391),"")</f>
        <v/>
      </c>
      <c r="AG391" s="160" t="str">
        <f>IF($D391=1,IF(所有護老者!AG391="","",所有護老者!AG391),"")</f>
        <v/>
      </c>
      <c r="AH391" s="160" t="str">
        <f>IF(所有護老者!AK391="","",所有護老者!AK391)</f>
        <v/>
      </c>
      <c r="AI391" s="175" t="str">
        <f t="shared" si="181"/>
        <v/>
      </c>
      <c r="AJ391" s="175" t="str">
        <f t="shared" si="182"/>
        <v/>
      </c>
      <c r="AK391" s="175" t="str">
        <f t="shared" si="183"/>
        <v/>
      </c>
      <c r="AL391" s="175" t="str">
        <f t="shared" si="184"/>
        <v/>
      </c>
      <c r="AM391" s="175" t="str">
        <f t="shared" si="185"/>
        <v/>
      </c>
      <c r="AN391" s="175" t="str">
        <f t="shared" si="186"/>
        <v/>
      </c>
      <c r="AO391" s="175" t="str">
        <f t="shared" si="187"/>
        <v/>
      </c>
      <c r="AP391" s="175" t="str">
        <f t="shared" si="188"/>
        <v/>
      </c>
      <c r="AQ391" s="27">
        <f t="shared" si="189"/>
        <v>0</v>
      </c>
      <c r="AR391" s="27"/>
      <c r="AS391" s="27">
        <f t="shared" si="190"/>
        <v>0</v>
      </c>
      <c r="AT391" s="27">
        <f t="shared" si="191"/>
        <v>0</v>
      </c>
      <c r="AU391" s="27">
        <f t="shared" si="192"/>
        <v>0</v>
      </c>
      <c r="AV391" s="27">
        <f t="shared" si="193"/>
        <v>0</v>
      </c>
      <c r="AW391" s="27">
        <f t="shared" si="194"/>
        <v>0</v>
      </c>
      <c r="AX391" s="27">
        <f t="shared" si="195"/>
        <v>0</v>
      </c>
      <c r="AY391" s="27">
        <f t="shared" si="196"/>
        <v>0</v>
      </c>
      <c r="AZ391" s="27">
        <f t="shared" si="197"/>
        <v>0</v>
      </c>
      <c r="BA391" s="176"/>
      <c r="BB391" s="27">
        <f t="shared" si="198"/>
        <v>0</v>
      </c>
      <c r="BC391" s="176"/>
      <c r="BD391" s="276" t="str">
        <f t="shared" si="199"/>
        <v/>
      </c>
      <c r="BE391" s="176"/>
      <c r="BF391" s="27">
        <f t="shared" si="200"/>
        <v>0</v>
      </c>
      <c r="BG391" s="27">
        <f t="shared" si="201"/>
        <v>0</v>
      </c>
      <c r="BH391" s="27">
        <f t="shared" si="202"/>
        <v>0</v>
      </c>
      <c r="BI391" s="27">
        <f t="shared" si="203"/>
        <v>0</v>
      </c>
      <c r="BJ391" s="27">
        <f t="shared" si="204"/>
        <v>0</v>
      </c>
      <c r="BK391" s="27"/>
      <c r="BL391" s="166"/>
      <c r="BM391" s="166"/>
      <c r="BN391" s="166"/>
      <c r="BO391" s="166"/>
      <c r="BP391" s="166"/>
      <c r="BQ391" s="166"/>
      <c r="BR391" s="166"/>
      <c r="BS391" s="166"/>
      <c r="BT391" s="166"/>
      <c r="BU391" s="166"/>
      <c r="BV391" s="166"/>
      <c r="BW391" s="166"/>
      <c r="BX391" s="166"/>
      <c r="BY391" s="166"/>
      <c r="BZ391" s="166"/>
      <c r="CA391" s="166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</row>
    <row r="392" spans="1:91">
      <c r="A392" s="160" t="str">
        <f>IF($D392=1,IF(所有護老者!A392="","",所有護老者!A392),"")</f>
        <v/>
      </c>
      <c r="B392" s="160" t="str">
        <f>IF($D392=1,IF(所有護老者!B392="","",所有護老者!B392),"")</f>
        <v/>
      </c>
      <c r="C392" s="160" t="str">
        <f>IF($D392=1,IF(所有護老者!D392="","",所有護老者!D392),"")</f>
        <v/>
      </c>
      <c r="D392" s="160" t="str">
        <f>IF(所有護老者!C392=1,1,"")</f>
        <v/>
      </c>
      <c r="E392" s="160" t="str">
        <f>IF($D392=1,IF(所有護老者!E392="","",所有護老者!E392),"")</f>
        <v/>
      </c>
      <c r="F392" s="160" t="str">
        <f>IF($D392=1,IF(所有護老者!F392="","",所有護老者!F392),"")</f>
        <v/>
      </c>
      <c r="G392" s="160" t="str">
        <f>IF($D392=1,IF(所有護老者!G392="","",所有護老者!G392),"")</f>
        <v/>
      </c>
      <c r="H392" s="160" t="str">
        <f>IF($D392=1,IF(所有護老者!H392="","",所有護老者!H392),"")</f>
        <v/>
      </c>
      <c r="I392" s="160" t="str">
        <f>IF($D392=1,IF(所有護老者!I392="","",所有護老者!I392),"")</f>
        <v/>
      </c>
      <c r="J392" s="160" t="str">
        <f>IF($D392=1,IF(所有護老者!J392="","",所有護老者!J392),"")</f>
        <v/>
      </c>
      <c r="K392" s="160" t="str">
        <f>IF($D392=1,IF(所有護老者!K392="","",所有護老者!K392),"")</f>
        <v/>
      </c>
      <c r="L392" s="160" t="str">
        <f>IF($D392=1,IF(所有護老者!L392="","",所有護老者!L392),"")</f>
        <v/>
      </c>
      <c r="M392" s="160" t="str">
        <f>IF($D392=1,IF(所有護老者!M392="","",所有護老者!M392),"")</f>
        <v/>
      </c>
      <c r="N392" s="160" t="str">
        <f>IF($D392=1,IF(所有護老者!N392="","",所有護老者!N392),"")</f>
        <v/>
      </c>
      <c r="O392" s="160" t="str">
        <f>IF($D392=1,IF(所有護老者!O392="","",所有護老者!O392),"")</f>
        <v/>
      </c>
      <c r="P392" s="160" t="str">
        <f>IF($D392=1,IF(所有護老者!P392="","",所有護老者!P392),"")</f>
        <v/>
      </c>
      <c r="Q392" s="160" t="str">
        <f>IF($D392=1,IF(所有護老者!Q392="","",所有護老者!Q392),"")</f>
        <v/>
      </c>
      <c r="R392" s="160" t="str">
        <f>IF($D392=1,IF(所有護老者!R392="","",所有護老者!R392),"")</f>
        <v/>
      </c>
      <c r="S392" s="160" t="str">
        <f>IF($D392=1,IF(所有護老者!S392="","",所有護老者!S392),"")</f>
        <v/>
      </c>
      <c r="T392" s="160" t="str">
        <f>IF($D392=1,IF(所有護老者!T392="","",所有護老者!T392),"")</f>
        <v/>
      </c>
      <c r="U392" s="160" t="str">
        <f>IF($D392=1,IF(所有護老者!U392="","",所有護老者!U392),"")</f>
        <v/>
      </c>
      <c r="V392" s="160" t="str">
        <f>IF($D392=1,IF(所有護老者!V392="","",所有護老者!V392),"")</f>
        <v/>
      </c>
      <c r="W392" s="160" t="str">
        <f>IF($D392=1,IF(所有護老者!W392="","",所有護老者!W392),"")</f>
        <v/>
      </c>
      <c r="X392" s="160" t="str">
        <f>IF($D392=1,IF(所有護老者!X392="","",所有護老者!X392),"")</f>
        <v/>
      </c>
      <c r="Y392" s="160" t="str">
        <f>IF($D392=1,IF(所有護老者!Y392="","",所有護老者!Y392),"")</f>
        <v/>
      </c>
      <c r="Z392" s="160" t="str">
        <f>IF($D392=1,IF(所有護老者!Z392="","",所有護老者!Z392),"")</f>
        <v/>
      </c>
      <c r="AA392" s="160" t="str">
        <f>IF($D392=1,IF(所有護老者!AA392="","",所有護老者!AA392),"")</f>
        <v/>
      </c>
      <c r="AB392" s="160" t="str">
        <f>IF($D392=1,IF(所有護老者!AB392="","",所有護老者!AB392),"")</f>
        <v/>
      </c>
      <c r="AC392" s="160" t="str">
        <f>IF($D392=1,IF(所有護老者!AC392="","",所有護老者!AC392),"")</f>
        <v/>
      </c>
      <c r="AD392" s="160" t="str">
        <f>IF($D392=1,IF(所有護老者!AD392="","",所有護老者!AD392),"")</f>
        <v/>
      </c>
      <c r="AE392" s="160" t="str">
        <f>IF($D392=1,IF(所有護老者!AE392="","",所有護老者!AE392),"")</f>
        <v/>
      </c>
      <c r="AF392" s="160" t="str">
        <f>IF($D392=1,IF(所有護老者!AF392="","",所有護老者!AF392),"")</f>
        <v/>
      </c>
      <c r="AG392" s="160" t="str">
        <f>IF($D392=1,IF(所有護老者!AG392="","",所有護老者!AG392),"")</f>
        <v/>
      </c>
      <c r="AH392" s="160" t="str">
        <f>IF(所有護老者!AK392="","",所有護老者!AK392)</f>
        <v/>
      </c>
      <c r="AI392" s="175" t="str">
        <f t="shared" si="181"/>
        <v/>
      </c>
      <c r="AJ392" s="175" t="str">
        <f t="shared" si="182"/>
        <v/>
      </c>
      <c r="AK392" s="175" t="str">
        <f t="shared" si="183"/>
        <v/>
      </c>
      <c r="AL392" s="175" t="str">
        <f t="shared" si="184"/>
        <v/>
      </c>
      <c r="AM392" s="175" t="str">
        <f t="shared" si="185"/>
        <v/>
      </c>
      <c r="AN392" s="175" t="str">
        <f t="shared" si="186"/>
        <v/>
      </c>
      <c r="AO392" s="175" t="str">
        <f t="shared" si="187"/>
        <v/>
      </c>
      <c r="AP392" s="175" t="str">
        <f t="shared" si="188"/>
        <v/>
      </c>
      <c r="AQ392" s="27">
        <f t="shared" si="189"/>
        <v>0</v>
      </c>
      <c r="AR392" s="27"/>
      <c r="AS392" s="27">
        <f t="shared" si="190"/>
        <v>0</v>
      </c>
      <c r="AT392" s="27">
        <f t="shared" si="191"/>
        <v>0</v>
      </c>
      <c r="AU392" s="27">
        <f t="shared" si="192"/>
        <v>0</v>
      </c>
      <c r="AV392" s="27">
        <f t="shared" si="193"/>
        <v>0</v>
      </c>
      <c r="AW392" s="27">
        <f t="shared" si="194"/>
        <v>0</v>
      </c>
      <c r="AX392" s="27">
        <f t="shared" si="195"/>
        <v>0</v>
      </c>
      <c r="AY392" s="27">
        <f t="shared" si="196"/>
        <v>0</v>
      </c>
      <c r="AZ392" s="27">
        <f t="shared" si="197"/>
        <v>0</v>
      </c>
      <c r="BA392" s="176"/>
      <c r="BB392" s="27">
        <f t="shared" si="198"/>
        <v>0</v>
      </c>
      <c r="BC392" s="176"/>
      <c r="BD392" s="276" t="str">
        <f t="shared" si="199"/>
        <v/>
      </c>
      <c r="BE392" s="176"/>
      <c r="BF392" s="27">
        <f t="shared" si="200"/>
        <v>0</v>
      </c>
      <c r="BG392" s="27">
        <f t="shared" si="201"/>
        <v>0</v>
      </c>
      <c r="BH392" s="27">
        <f t="shared" si="202"/>
        <v>0</v>
      </c>
      <c r="BI392" s="27">
        <f t="shared" si="203"/>
        <v>0</v>
      </c>
      <c r="BJ392" s="27">
        <f t="shared" si="204"/>
        <v>0</v>
      </c>
      <c r="BK392" s="27"/>
      <c r="BL392" s="166"/>
      <c r="BM392" s="166"/>
      <c r="BN392" s="166"/>
      <c r="BO392" s="166"/>
      <c r="BP392" s="166"/>
      <c r="BQ392" s="166"/>
      <c r="BR392" s="166"/>
      <c r="BS392" s="166"/>
      <c r="BT392" s="166"/>
      <c r="BU392" s="166"/>
      <c r="BV392" s="166"/>
      <c r="BW392" s="166"/>
      <c r="BX392" s="166"/>
      <c r="BY392" s="166"/>
      <c r="BZ392" s="166"/>
      <c r="CA392" s="166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</row>
    <row r="393" spans="1:91">
      <c r="A393" s="160" t="str">
        <f>IF($D393=1,IF(所有護老者!A393="","",所有護老者!A393),"")</f>
        <v/>
      </c>
      <c r="B393" s="160" t="str">
        <f>IF($D393=1,IF(所有護老者!B393="","",所有護老者!B393),"")</f>
        <v/>
      </c>
      <c r="C393" s="160" t="str">
        <f>IF($D393=1,IF(所有護老者!D393="","",所有護老者!D393),"")</f>
        <v/>
      </c>
      <c r="D393" s="160" t="str">
        <f>IF(所有護老者!C393=1,1,"")</f>
        <v/>
      </c>
      <c r="E393" s="160" t="str">
        <f>IF($D393=1,IF(所有護老者!E393="","",所有護老者!E393),"")</f>
        <v/>
      </c>
      <c r="F393" s="160" t="str">
        <f>IF($D393=1,IF(所有護老者!F393="","",所有護老者!F393),"")</f>
        <v/>
      </c>
      <c r="G393" s="160" t="str">
        <f>IF($D393=1,IF(所有護老者!G393="","",所有護老者!G393),"")</f>
        <v/>
      </c>
      <c r="H393" s="160" t="str">
        <f>IF($D393=1,IF(所有護老者!H393="","",所有護老者!H393),"")</f>
        <v/>
      </c>
      <c r="I393" s="160" t="str">
        <f>IF($D393=1,IF(所有護老者!I393="","",所有護老者!I393),"")</f>
        <v/>
      </c>
      <c r="J393" s="160" t="str">
        <f>IF($D393=1,IF(所有護老者!J393="","",所有護老者!J393),"")</f>
        <v/>
      </c>
      <c r="K393" s="160" t="str">
        <f>IF($D393=1,IF(所有護老者!K393="","",所有護老者!K393),"")</f>
        <v/>
      </c>
      <c r="L393" s="160" t="str">
        <f>IF($D393=1,IF(所有護老者!L393="","",所有護老者!L393),"")</f>
        <v/>
      </c>
      <c r="M393" s="160" t="str">
        <f>IF($D393=1,IF(所有護老者!M393="","",所有護老者!M393),"")</f>
        <v/>
      </c>
      <c r="N393" s="160" t="str">
        <f>IF($D393=1,IF(所有護老者!N393="","",所有護老者!N393),"")</f>
        <v/>
      </c>
      <c r="O393" s="160" t="str">
        <f>IF($D393=1,IF(所有護老者!O393="","",所有護老者!O393),"")</f>
        <v/>
      </c>
      <c r="P393" s="160" t="str">
        <f>IF($D393=1,IF(所有護老者!P393="","",所有護老者!P393),"")</f>
        <v/>
      </c>
      <c r="Q393" s="160" t="str">
        <f>IF($D393=1,IF(所有護老者!Q393="","",所有護老者!Q393),"")</f>
        <v/>
      </c>
      <c r="R393" s="160" t="str">
        <f>IF($D393=1,IF(所有護老者!R393="","",所有護老者!R393),"")</f>
        <v/>
      </c>
      <c r="S393" s="160" t="str">
        <f>IF($D393=1,IF(所有護老者!S393="","",所有護老者!S393),"")</f>
        <v/>
      </c>
      <c r="T393" s="160" t="str">
        <f>IF($D393=1,IF(所有護老者!T393="","",所有護老者!T393),"")</f>
        <v/>
      </c>
      <c r="U393" s="160" t="str">
        <f>IF($D393=1,IF(所有護老者!U393="","",所有護老者!U393),"")</f>
        <v/>
      </c>
      <c r="V393" s="160" t="str">
        <f>IF($D393=1,IF(所有護老者!V393="","",所有護老者!V393),"")</f>
        <v/>
      </c>
      <c r="W393" s="160" t="str">
        <f>IF($D393=1,IF(所有護老者!W393="","",所有護老者!W393),"")</f>
        <v/>
      </c>
      <c r="X393" s="160" t="str">
        <f>IF($D393=1,IF(所有護老者!X393="","",所有護老者!X393),"")</f>
        <v/>
      </c>
      <c r="Y393" s="160" t="str">
        <f>IF($D393=1,IF(所有護老者!Y393="","",所有護老者!Y393),"")</f>
        <v/>
      </c>
      <c r="Z393" s="160" t="str">
        <f>IF($D393=1,IF(所有護老者!Z393="","",所有護老者!Z393),"")</f>
        <v/>
      </c>
      <c r="AA393" s="160" t="str">
        <f>IF($D393=1,IF(所有護老者!AA393="","",所有護老者!AA393),"")</f>
        <v/>
      </c>
      <c r="AB393" s="160" t="str">
        <f>IF($D393=1,IF(所有護老者!AB393="","",所有護老者!AB393),"")</f>
        <v/>
      </c>
      <c r="AC393" s="160" t="str">
        <f>IF($D393=1,IF(所有護老者!AC393="","",所有護老者!AC393),"")</f>
        <v/>
      </c>
      <c r="AD393" s="160" t="str">
        <f>IF($D393=1,IF(所有護老者!AD393="","",所有護老者!AD393),"")</f>
        <v/>
      </c>
      <c r="AE393" s="160" t="str">
        <f>IF($D393=1,IF(所有護老者!AE393="","",所有護老者!AE393),"")</f>
        <v/>
      </c>
      <c r="AF393" s="160" t="str">
        <f>IF($D393=1,IF(所有護老者!AF393="","",所有護老者!AF393),"")</f>
        <v/>
      </c>
      <c r="AG393" s="160" t="str">
        <f>IF($D393=1,IF(所有護老者!AG393="","",所有護老者!AG393),"")</f>
        <v/>
      </c>
      <c r="AH393" s="160" t="str">
        <f>IF(所有護老者!AK393="","",所有護老者!AK393)</f>
        <v/>
      </c>
      <c r="AI393" s="175" t="str">
        <f t="shared" si="181"/>
        <v/>
      </c>
      <c r="AJ393" s="175" t="str">
        <f t="shared" si="182"/>
        <v/>
      </c>
      <c r="AK393" s="175" t="str">
        <f t="shared" si="183"/>
        <v/>
      </c>
      <c r="AL393" s="175" t="str">
        <f t="shared" si="184"/>
        <v/>
      </c>
      <c r="AM393" s="175" t="str">
        <f t="shared" si="185"/>
        <v/>
      </c>
      <c r="AN393" s="175" t="str">
        <f t="shared" si="186"/>
        <v/>
      </c>
      <c r="AO393" s="175" t="str">
        <f t="shared" si="187"/>
        <v/>
      </c>
      <c r="AP393" s="175" t="str">
        <f t="shared" si="188"/>
        <v/>
      </c>
      <c r="AQ393" s="27">
        <f t="shared" si="189"/>
        <v>0</v>
      </c>
      <c r="AR393" s="27"/>
      <c r="AS393" s="27">
        <f t="shared" si="190"/>
        <v>0</v>
      </c>
      <c r="AT393" s="27">
        <f t="shared" si="191"/>
        <v>0</v>
      </c>
      <c r="AU393" s="27">
        <f t="shared" si="192"/>
        <v>0</v>
      </c>
      <c r="AV393" s="27">
        <f t="shared" si="193"/>
        <v>0</v>
      </c>
      <c r="AW393" s="27">
        <f t="shared" si="194"/>
        <v>0</v>
      </c>
      <c r="AX393" s="27">
        <f t="shared" si="195"/>
        <v>0</v>
      </c>
      <c r="AY393" s="27">
        <f t="shared" si="196"/>
        <v>0</v>
      </c>
      <c r="AZ393" s="27">
        <f t="shared" si="197"/>
        <v>0</v>
      </c>
      <c r="BA393" s="176"/>
      <c r="BB393" s="27">
        <f t="shared" si="198"/>
        <v>0</v>
      </c>
      <c r="BC393" s="176"/>
      <c r="BD393" s="276" t="str">
        <f t="shared" si="199"/>
        <v/>
      </c>
      <c r="BE393" s="176"/>
      <c r="BF393" s="27">
        <f t="shared" si="200"/>
        <v>0</v>
      </c>
      <c r="BG393" s="27">
        <f t="shared" si="201"/>
        <v>0</v>
      </c>
      <c r="BH393" s="27">
        <f t="shared" si="202"/>
        <v>0</v>
      </c>
      <c r="BI393" s="27">
        <f t="shared" si="203"/>
        <v>0</v>
      </c>
      <c r="BJ393" s="27">
        <f t="shared" si="204"/>
        <v>0</v>
      </c>
      <c r="BK393" s="27"/>
      <c r="BL393" s="166"/>
      <c r="BM393" s="166"/>
      <c r="BN393" s="166"/>
      <c r="BO393" s="166"/>
      <c r="BP393" s="166"/>
      <c r="BQ393" s="166"/>
      <c r="BR393" s="166"/>
      <c r="BS393" s="166"/>
      <c r="BT393" s="166"/>
      <c r="BU393" s="166"/>
      <c r="BV393" s="166"/>
      <c r="BW393" s="166"/>
      <c r="BX393" s="166"/>
      <c r="BY393" s="166"/>
      <c r="BZ393" s="166"/>
      <c r="CA393" s="166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</row>
    <row r="394" spans="1:91">
      <c r="A394" s="160" t="str">
        <f>IF($D394=1,IF(所有護老者!A394="","",所有護老者!A394),"")</f>
        <v/>
      </c>
      <c r="B394" s="160" t="str">
        <f>IF($D394=1,IF(所有護老者!B394="","",所有護老者!B394),"")</f>
        <v/>
      </c>
      <c r="C394" s="160" t="str">
        <f>IF($D394=1,IF(所有護老者!D394="","",所有護老者!D394),"")</f>
        <v/>
      </c>
      <c r="D394" s="160" t="str">
        <f>IF(所有護老者!C394=1,1,"")</f>
        <v/>
      </c>
      <c r="E394" s="160" t="str">
        <f>IF($D394=1,IF(所有護老者!E394="","",所有護老者!E394),"")</f>
        <v/>
      </c>
      <c r="F394" s="160" t="str">
        <f>IF($D394=1,IF(所有護老者!F394="","",所有護老者!F394),"")</f>
        <v/>
      </c>
      <c r="G394" s="160" t="str">
        <f>IF($D394=1,IF(所有護老者!G394="","",所有護老者!G394),"")</f>
        <v/>
      </c>
      <c r="H394" s="160" t="str">
        <f>IF($D394=1,IF(所有護老者!H394="","",所有護老者!H394),"")</f>
        <v/>
      </c>
      <c r="I394" s="160" t="str">
        <f>IF($D394=1,IF(所有護老者!I394="","",所有護老者!I394),"")</f>
        <v/>
      </c>
      <c r="J394" s="160" t="str">
        <f>IF($D394=1,IF(所有護老者!J394="","",所有護老者!J394),"")</f>
        <v/>
      </c>
      <c r="K394" s="160" t="str">
        <f>IF($D394=1,IF(所有護老者!K394="","",所有護老者!K394),"")</f>
        <v/>
      </c>
      <c r="L394" s="160" t="str">
        <f>IF($D394=1,IF(所有護老者!L394="","",所有護老者!L394),"")</f>
        <v/>
      </c>
      <c r="M394" s="160" t="str">
        <f>IF($D394=1,IF(所有護老者!M394="","",所有護老者!M394),"")</f>
        <v/>
      </c>
      <c r="N394" s="160" t="str">
        <f>IF($D394=1,IF(所有護老者!N394="","",所有護老者!N394),"")</f>
        <v/>
      </c>
      <c r="O394" s="160" t="str">
        <f>IF($D394=1,IF(所有護老者!O394="","",所有護老者!O394),"")</f>
        <v/>
      </c>
      <c r="P394" s="160" t="str">
        <f>IF($D394=1,IF(所有護老者!P394="","",所有護老者!P394),"")</f>
        <v/>
      </c>
      <c r="Q394" s="160" t="str">
        <f>IF($D394=1,IF(所有護老者!Q394="","",所有護老者!Q394),"")</f>
        <v/>
      </c>
      <c r="R394" s="160" t="str">
        <f>IF($D394=1,IF(所有護老者!R394="","",所有護老者!R394),"")</f>
        <v/>
      </c>
      <c r="S394" s="160" t="str">
        <f>IF($D394=1,IF(所有護老者!S394="","",所有護老者!S394),"")</f>
        <v/>
      </c>
      <c r="T394" s="160" t="str">
        <f>IF($D394=1,IF(所有護老者!T394="","",所有護老者!T394),"")</f>
        <v/>
      </c>
      <c r="U394" s="160" t="str">
        <f>IF($D394=1,IF(所有護老者!U394="","",所有護老者!U394),"")</f>
        <v/>
      </c>
      <c r="V394" s="160" t="str">
        <f>IF($D394=1,IF(所有護老者!V394="","",所有護老者!V394),"")</f>
        <v/>
      </c>
      <c r="W394" s="160" t="str">
        <f>IF($D394=1,IF(所有護老者!W394="","",所有護老者!W394),"")</f>
        <v/>
      </c>
      <c r="X394" s="160" t="str">
        <f>IF($D394=1,IF(所有護老者!X394="","",所有護老者!X394),"")</f>
        <v/>
      </c>
      <c r="Y394" s="160" t="str">
        <f>IF($D394=1,IF(所有護老者!Y394="","",所有護老者!Y394),"")</f>
        <v/>
      </c>
      <c r="Z394" s="160" t="str">
        <f>IF($D394=1,IF(所有護老者!Z394="","",所有護老者!Z394),"")</f>
        <v/>
      </c>
      <c r="AA394" s="160" t="str">
        <f>IF($D394=1,IF(所有護老者!AA394="","",所有護老者!AA394),"")</f>
        <v/>
      </c>
      <c r="AB394" s="160" t="str">
        <f>IF($D394=1,IF(所有護老者!AB394="","",所有護老者!AB394),"")</f>
        <v/>
      </c>
      <c r="AC394" s="160" t="str">
        <f>IF($D394=1,IF(所有護老者!AC394="","",所有護老者!AC394),"")</f>
        <v/>
      </c>
      <c r="AD394" s="160" t="str">
        <f>IF($D394=1,IF(所有護老者!AD394="","",所有護老者!AD394),"")</f>
        <v/>
      </c>
      <c r="AE394" s="160" t="str">
        <f>IF($D394=1,IF(所有護老者!AE394="","",所有護老者!AE394),"")</f>
        <v/>
      </c>
      <c r="AF394" s="160" t="str">
        <f>IF($D394=1,IF(所有護老者!AF394="","",所有護老者!AF394),"")</f>
        <v/>
      </c>
      <c r="AG394" s="160" t="str">
        <f>IF($D394=1,IF(所有護老者!AG394="","",所有護老者!AG394),"")</f>
        <v/>
      </c>
      <c r="AH394" s="160" t="str">
        <f>IF(所有護老者!AK394="","",所有護老者!AK394)</f>
        <v/>
      </c>
      <c r="AI394" s="175" t="str">
        <f t="shared" si="181"/>
        <v/>
      </c>
      <c r="AJ394" s="175" t="str">
        <f t="shared" si="182"/>
        <v/>
      </c>
      <c r="AK394" s="175" t="str">
        <f t="shared" si="183"/>
        <v/>
      </c>
      <c r="AL394" s="175" t="str">
        <f t="shared" si="184"/>
        <v/>
      </c>
      <c r="AM394" s="175" t="str">
        <f t="shared" si="185"/>
        <v/>
      </c>
      <c r="AN394" s="175" t="str">
        <f t="shared" si="186"/>
        <v/>
      </c>
      <c r="AO394" s="175" t="str">
        <f t="shared" si="187"/>
        <v/>
      </c>
      <c r="AP394" s="175" t="str">
        <f t="shared" si="188"/>
        <v/>
      </c>
      <c r="AQ394" s="27">
        <f t="shared" si="189"/>
        <v>0</v>
      </c>
      <c r="AR394" s="27"/>
      <c r="AS394" s="27">
        <f t="shared" si="190"/>
        <v>0</v>
      </c>
      <c r="AT394" s="27">
        <f t="shared" si="191"/>
        <v>0</v>
      </c>
      <c r="AU394" s="27">
        <f t="shared" si="192"/>
        <v>0</v>
      </c>
      <c r="AV394" s="27">
        <f t="shared" si="193"/>
        <v>0</v>
      </c>
      <c r="AW394" s="27">
        <f t="shared" si="194"/>
        <v>0</v>
      </c>
      <c r="AX394" s="27">
        <f t="shared" si="195"/>
        <v>0</v>
      </c>
      <c r="AY394" s="27">
        <f t="shared" si="196"/>
        <v>0</v>
      </c>
      <c r="AZ394" s="27">
        <f t="shared" si="197"/>
        <v>0</v>
      </c>
      <c r="BA394" s="176"/>
      <c r="BB394" s="27">
        <f t="shared" si="198"/>
        <v>0</v>
      </c>
      <c r="BC394" s="176"/>
      <c r="BD394" s="276" t="str">
        <f t="shared" si="199"/>
        <v/>
      </c>
      <c r="BE394" s="176"/>
      <c r="BF394" s="27">
        <f t="shared" si="200"/>
        <v>0</v>
      </c>
      <c r="BG394" s="27">
        <f t="shared" si="201"/>
        <v>0</v>
      </c>
      <c r="BH394" s="27">
        <f t="shared" si="202"/>
        <v>0</v>
      </c>
      <c r="BI394" s="27">
        <f t="shared" si="203"/>
        <v>0</v>
      </c>
      <c r="BJ394" s="27">
        <f t="shared" si="204"/>
        <v>0</v>
      </c>
      <c r="BK394" s="27"/>
      <c r="BL394" s="166"/>
      <c r="BM394" s="166"/>
      <c r="BN394" s="166"/>
      <c r="BO394" s="166"/>
      <c r="BP394" s="166"/>
      <c r="BQ394" s="166"/>
      <c r="BR394" s="166"/>
      <c r="BS394" s="166"/>
      <c r="BT394" s="166"/>
      <c r="BU394" s="166"/>
      <c r="BV394" s="166"/>
      <c r="BW394" s="166"/>
      <c r="BX394" s="166"/>
      <c r="BY394" s="166"/>
      <c r="BZ394" s="166"/>
      <c r="CA394" s="166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</row>
    <row r="395" spans="1:91">
      <c r="A395" s="160" t="str">
        <f>IF($D395=1,IF(所有護老者!A395="","",所有護老者!A395),"")</f>
        <v/>
      </c>
      <c r="B395" s="160" t="str">
        <f>IF($D395=1,IF(所有護老者!B395="","",所有護老者!B395),"")</f>
        <v/>
      </c>
      <c r="C395" s="160" t="str">
        <f>IF($D395=1,IF(所有護老者!D395="","",所有護老者!D395),"")</f>
        <v/>
      </c>
      <c r="D395" s="160" t="str">
        <f>IF(所有護老者!C395=1,1,"")</f>
        <v/>
      </c>
      <c r="E395" s="160" t="str">
        <f>IF($D395=1,IF(所有護老者!E395="","",所有護老者!E395),"")</f>
        <v/>
      </c>
      <c r="F395" s="160" t="str">
        <f>IF($D395=1,IF(所有護老者!F395="","",所有護老者!F395),"")</f>
        <v/>
      </c>
      <c r="G395" s="160" t="str">
        <f>IF($D395=1,IF(所有護老者!G395="","",所有護老者!G395),"")</f>
        <v/>
      </c>
      <c r="H395" s="160" t="str">
        <f>IF($D395=1,IF(所有護老者!H395="","",所有護老者!H395),"")</f>
        <v/>
      </c>
      <c r="I395" s="160" t="str">
        <f>IF($D395=1,IF(所有護老者!I395="","",所有護老者!I395),"")</f>
        <v/>
      </c>
      <c r="J395" s="160" t="str">
        <f>IF($D395=1,IF(所有護老者!J395="","",所有護老者!J395),"")</f>
        <v/>
      </c>
      <c r="K395" s="160" t="str">
        <f>IF($D395=1,IF(所有護老者!K395="","",所有護老者!K395),"")</f>
        <v/>
      </c>
      <c r="L395" s="160" t="str">
        <f>IF($D395=1,IF(所有護老者!L395="","",所有護老者!L395),"")</f>
        <v/>
      </c>
      <c r="M395" s="160" t="str">
        <f>IF($D395=1,IF(所有護老者!M395="","",所有護老者!M395),"")</f>
        <v/>
      </c>
      <c r="N395" s="160" t="str">
        <f>IF($D395=1,IF(所有護老者!N395="","",所有護老者!N395),"")</f>
        <v/>
      </c>
      <c r="O395" s="160" t="str">
        <f>IF($D395=1,IF(所有護老者!O395="","",所有護老者!O395),"")</f>
        <v/>
      </c>
      <c r="P395" s="160" t="str">
        <f>IF($D395=1,IF(所有護老者!P395="","",所有護老者!P395),"")</f>
        <v/>
      </c>
      <c r="Q395" s="160" t="str">
        <f>IF($D395=1,IF(所有護老者!Q395="","",所有護老者!Q395),"")</f>
        <v/>
      </c>
      <c r="R395" s="160" t="str">
        <f>IF($D395=1,IF(所有護老者!R395="","",所有護老者!R395),"")</f>
        <v/>
      </c>
      <c r="S395" s="160" t="str">
        <f>IF($D395=1,IF(所有護老者!S395="","",所有護老者!S395),"")</f>
        <v/>
      </c>
      <c r="T395" s="160" t="str">
        <f>IF($D395=1,IF(所有護老者!T395="","",所有護老者!T395),"")</f>
        <v/>
      </c>
      <c r="U395" s="160" t="str">
        <f>IF($D395=1,IF(所有護老者!U395="","",所有護老者!U395),"")</f>
        <v/>
      </c>
      <c r="V395" s="160" t="str">
        <f>IF($D395=1,IF(所有護老者!V395="","",所有護老者!V395),"")</f>
        <v/>
      </c>
      <c r="W395" s="160" t="str">
        <f>IF($D395=1,IF(所有護老者!W395="","",所有護老者!W395),"")</f>
        <v/>
      </c>
      <c r="X395" s="160" t="str">
        <f>IF($D395=1,IF(所有護老者!X395="","",所有護老者!X395),"")</f>
        <v/>
      </c>
      <c r="Y395" s="160" t="str">
        <f>IF($D395=1,IF(所有護老者!Y395="","",所有護老者!Y395),"")</f>
        <v/>
      </c>
      <c r="Z395" s="160" t="str">
        <f>IF($D395=1,IF(所有護老者!Z395="","",所有護老者!Z395),"")</f>
        <v/>
      </c>
      <c r="AA395" s="160" t="str">
        <f>IF($D395=1,IF(所有護老者!AA395="","",所有護老者!AA395),"")</f>
        <v/>
      </c>
      <c r="AB395" s="160" t="str">
        <f>IF($D395=1,IF(所有護老者!AB395="","",所有護老者!AB395),"")</f>
        <v/>
      </c>
      <c r="AC395" s="160" t="str">
        <f>IF($D395=1,IF(所有護老者!AC395="","",所有護老者!AC395),"")</f>
        <v/>
      </c>
      <c r="AD395" s="160" t="str">
        <f>IF($D395=1,IF(所有護老者!AD395="","",所有護老者!AD395),"")</f>
        <v/>
      </c>
      <c r="AE395" s="160" t="str">
        <f>IF($D395=1,IF(所有護老者!AE395="","",所有護老者!AE395),"")</f>
        <v/>
      </c>
      <c r="AF395" s="160" t="str">
        <f>IF($D395=1,IF(所有護老者!AF395="","",所有護老者!AF395),"")</f>
        <v/>
      </c>
      <c r="AG395" s="160" t="str">
        <f>IF($D395=1,IF(所有護老者!AG395="","",所有護老者!AG395),"")</f>
        <v/>
      </c>
      <c r="AH395" s="160" t="str">
        <f>IF(所有護老者!AK395="","",所有護老者!AK395)</f>
        <v/>
      </c>
      <c r="AI395" s="175" t="str">
        <f t="shared" si="181"/>
        <v/>
      </c>
      <c r="AJ395" s="175" t="str">
        <f t="shared" si="182"/>
        <v/>
      </c>
      <c r="AK395" s="175" t="str">
        <f t="shared" si="183"/>
        <v/>
      </c>
      <c r="AL395" s="175" t="str">
        <f t="shared" si="184"/>
        <v/>
      </c>
      <c r="AM395" s="175" t="str">
        <f t="shared" si="185"/>
        <v/>
      </c>
      <c r="AN395" s="175" t="str">
        <f t="shared" si="186"/>
        <v/>
      </c>
      <c r="AO395" s="175" t="str">
        <f t="shared" si="187"/>
        <v/>
      </c>
      <c r="AP395" s="175" t="str">
        <f t="shared" si="188"/>
        <v/>
      </c>
      <c r="AQ395" s="27">
        <f t="shared" si="189"/>
        <v>0</v>
      </c>
      <c r="AR395" s="27"/>
      <c r="AS395" s="27">
        <f t="shared" si="190"/>
        <v>0</v>
      </c>
      <c r="AT395" s="27">
        <f t="shared" si="191"/>
        <v>0</v>
      </c>
      <c r="AU395" s="27">
        <f t="shared" si="192"/>
        <v>0</v>
      </c>
      <c r="AV395" s="27">
        <f t="shared" si="193"/>
        <v>0</v>
      </c>
      <c r="AW395" s="27">
        <f t="shared" si="194"/>
        <v>0</v>
      </c>
      <c r="AX395" s="27">
        <f t="shared" si="195"/>
        <v>0</v>
      </c>
      <c r="AY395" s="27">
        <f t="shared" si="196"/>
        <v>0</v>
      </c>
      <c r="AZ395" s="27">
        <f t="shared" si="197"/>
        <v>0</v>
      </c>
      <c r="BA395" s="176"/>
      <c r="BB395" s="27">
        <f t="shared" si="198"/>
        <v>0</v>
      </c>
      <c r="BC395" s="176"/>
      <c r="BD395" s="276" t="str">
        <f t="shared" si="199"/>
        <v/>
      </c>
      <c r="BE395" s="176"/>
      <c r="BF395" s="27">
        <f t="shared" si="200"/>
        <v>0</v>
      </c>
      <c r="BG395" s="27">
        <f t="shared" si="201"/>
        <v>0</v>
      </c>
      <c r="BH395" s="27">
        <f t="shared" si="202"/>
        <v>0</v>
      </c>
      <c r="BI395" s="27">
        <f t="shared" si="203"/>
        <v>0</v>
      </c>
      <c r="BJ395" s="27">
        <f t="shared" si="204"/>
        <v>0</v>
      </c>
      <c r="BK395" s="27"/>
      <c r="BL395" s="166"/>
      <c r="BM395" s="166"/>
      <c r="BN395" s="166"/>
      <c r="BO395" s="166"/>
      <c r="BP395" s="166"/>
      <c r="BQ395" s="166"/>
      <c r="BR395" s="166"/>
      <c r="BS395" s="166"/>
      <c r="BT395" s="166"/>
      <c r="BU395" s="166"/>
      <c r="BV395" s="166"/>
      <c r="BW395" s="166"/>
      <c r="BX395" s="166"/>
      <c r="BY395" s="166"/>
      <c r="BZ395" s="166"/>
      <c r="CA395" s="166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</row>
    <row r="396" spans="1:91">
      <c r="A396" s="160" t="str">
        <f>IF($D396=1,IF(所有護老者!A396="","",所有護老者!A396),"")</f>
        <v/>
      </c>
      <c r="B396" s="160" t="str">
        <f>IF($D396=1,IF(所有護老者!B396="","",所有護老者!B396),"")</f>
        <v/>
      </c>
      <c r="C396" s="160" t="str">
        <f>IF($D396=1,IF(所有護老者!D396="","",所有護老者!D396),"")</f>
        <v/>
      </c>
      <c r="D396" s="160" t="str">
        <f>IF(所有護老者!C396=1,1,"")</f>
        <v/>
      </c>
      <c r="E396" s="160" t="str">
        <f>IF($D396=1,IF(所有護老者!E396="","",所有護老者!E396),"")</f>
        <v/>
      </c>
      <c r="F396" s="160" t="str">
        <f>IF($D396=1,IF(所有護老者!F396="","",所有護老者!F396),"")</f>
        <v/>
      </c>
      <c r="G396" s="160" t="str">
        <f>IF($D396=1,IF(所有護老者!G396="","",所有護老者!G396),"")</f>
        <v/>
      </c>
      <c r="H396" s="160" t="str">
        <f>IF($D396=1,IF(所有護老者!H396="","",所有護老者!H396),"")</f>
        <v/>
      </c>
      <c r="I396" s="160" t="str">
        <f>IF($D396=1,IF(所有護老者!I396="","",所有護老者!I396),"")</f>
        <v/>
      </c>
      <c r="J396" s="160" t="str">
        <f>IF($D396=1,IF(所有護老者!J396="","",所有護老者!J396),"")</f>
        <v/>
      </c>
      <c r="K396" s="160" t="str">
        <f>IF($D396=1,IF(所有護老者!K396="","",所有護老者!K396),"")</f>
        <v/>
      </c>
      <c r="L396" s="160" t="str">
        <f>IF($D396=1,IF(所有護老者!L396="","",所有護老者!L396),"")</f>
        <v/>
      </c>
      <c r="M396" s="160" t="str">
        <f>IF($D396=1,IF(所有護老者!M396="","",所有護老者!M396),"")</f>
        <v/>
      </c>
      <c r="N396" s="160" t="str">
        <f>IF($D396=1,IF(所有護老者!N396="","",所有護老者!N396),"")</f>
        <v/>
      </c>
      <c r="O396" s="160" t="str">
        <f>IF($D396=1,IF(所有護老者!O396="","",所有護老者!O396),"")</f>
        <v/>
      </c>
      <c r="P396" s="160" t="str">
        <f>IF($D396=1,IF(所有護老者!P396="","",所有護老者!P396),"")</f>
        <v/>
      </c>
      <c r="Q396" s="160" t="str">
        <f>IF($D396=1,IF(所有護老者!Q396="","",所有護老者!Q396),"")</f>
        <v/>
      </c>
      <c r="R396" s="160" t="str">
        <f>IF($D396=1,IF(所有護老者!R396="","",所有護老者!R396),"")</f>
        <v/>
      </c>
      <c r="S396" s="160" t="str">
        <f>IF($D396=1,IF(所有護老者!S396="","",所有護老者!S396),"")</f>
        <v/>
      </c>
      <c r="T396" s="160" t="str">
        <f>IF($D396=1,IF(所有護老者!T396="","",所有護老者!T396),"")</f>
        <v/>
      </c>
      <c r="U396" s="160" t="str">
        <f>IF($D396=1,IF(所有護老者!U396="","",所有護老者!U396),"")</f>
        <v/>
      </c>
      <c r="V396" s="160" t="str">
        <f>IF($D396=1,IF(所有護老者!V396="","",所有護老者!V396),"")</f>
        <v/>
      </c>
      <c r="W396" s="160" t="str">
        <f>IF($D396=1,IF(所有護老者!W396="","",所有護老者!W396),"")</f>
        <v/>
      </c>
      <c r="X396" s="160" t="str">
        <f>IF($D396=1,IF(所有護老者!X396="","",所有護老者!X396),"")</f>
        <v/>
      </c>
      <c r="Y396" s="160" t="str">
        <f>IF($D396=1,IF(所有護老者!Y396="","",所有護老者!Y396),"")</f>
        <v/>
      </c>
      <c r="Z396" s="160" t="str">
        <f>IF($D396=1,IF(所有護老者!Z396="","",所有護老者!Z396),"")</f>
        <v/>
      </c>
      <c r="AA396" s="160" t="str">
        <f>IF($D396=1,IF(所有護老者!AA396="","",所有護老者!AA396),"")</f>
        <v/>
      </c>
      <c r="AB396" s="160" t="str">
        <f>IF($D396=1,IF(所有護老者!AB396="","",所有護老者!AB396),"")</f>
        <v/>
      </c>
      <c r="AC396" s="160" t="str">
        <f>IF($D396=1,IF(所有護老者!AC396="","",所有護老者!AC396),"")</f>
        <v/>
      </c>
      <c r="AD396" s="160" t="str">
        <f>IF($D396=1,IF(所有護老者!AD396="","",所有護老者!AD396),"")</f>
        <v/>
      </c>
      <c r="AE396" s="160" t="str">
        <f>IF($D396=1,IF(所有護老者!AE396="","",所有護老者!AE396),"")</f>
        <v/>
      </c>
      <c r="AF396" s="160" t="str">
        <f>IF($D396=1,IF(所有護老者!AF396="","",所有護老者!AF396),"")</f>
        <v/>
      </c>
      <c r="AG396" s="160" t="str">
        <f>IF($D396=1,IF(所有護老者!AG396="","",所有護老者!AG396),"")</f>
        <v/>
      </c>
      <c r="AH396" s="160" t="str">
        <f>IF(所有護老者!AK396="","",所有護老者!AK396)</f>
        <v/>
      </c>
      <c r="AI396" s="175" t="str">
        <f t="shared" si="181"/>
        <v/>
      </c>
      <c r="AJ396" s="175" t="str">
        <f t="shared" si="182"/>
        <v/>
      </c>
      <c r="AK396" s="175" t="str">
        <f t="shared" si="183"/>
        <v/>
      </c>
      <c r="AL396" s="175" t="str">
        <f t="shared" si="184"/>
        <v/>
      </c>
      <c r="AM396" s="175" t="str">
        <f t="shared" si="185"/>
        <v/>
      </c>
      <c r="AN396" s="175" t="str">
        <f t="shared" si="186"/>
        <v/>
      </c>
      <c r="AO396" s="175" t="str">
        <f t="shared" si="187"/>
        <v/>
      </c>
      <c r="AP396" s="175" t="str">
        <f t="shared" si="188"/>
        <v/>
      </c>
      <c r="AQ396" s="27">
        <f t="shared" si="189"/>
        <v>0</v>
      </c>
      <c r="AR396" s="27"/>
      <c r="AS396" s="27">
        <f t="shared" si="190"/>
        <v>0</v>
      </c>
      <c r="AT396" s="27">
        <f t="shared" si="191"/>
        <v>0</v>
      </c>
      <c r="AU396" s="27">
        <f t="shared" si="192"/>
        <v>0</v>
      </c>
      <c r="AV396" s="27">
        <f t="shared" si="193"/>
        <v>0</v>
      </c>
      <c r="AW396" s="27">
        <f t="shared" si="194"/>
        <v>0</v>
      </c>
      <c r="AX396" s="27">
        <f t="shared" si="195"/>
        <v>0</v>
      </c>
      <c r="AY396" s="27">
        <f t="shared" si="196"/>
        <v>0</v>
      </c>
      <c r="AZ396" s="27">
        <f t="shared" si="197"/>
        <v>0</v>
      </c>
      <c r="BA396" s="176"/>
      <c r="BB396" s="27">
        <f t="shared" si="198"/>
        <v>0</v>
      </c>
      <c r="BC396" s="176"/>
      <c r="BD396" s="276" t="str">
        <f t="shared" si="199"/>
        <v/>
      </c>
      <c r="BE396" s="176"/>
      <c r="BF396" s="27">
        <f t="shared" si="200"/>
        <v>0</v>
      </c>
      <c r="BG396" s="27">
        <f t="shared" si="201"/>
        <v>0</v>
      </c>
      <c r="BH396" s="27">
        <f t="shared" si="202"/>
        <v>0</v>
      </c>
      <c r="BI396" s="27">
        <f t="shared" si="203"/>
        <v>0</v>
      </c>
      <c r="BJ396" s="27">
        <f t="shared" si="204"/>
        <v>0</v>
      </c>
      <c r="BK396" s="27"/>
      <c r="BL396" s="166"/>
      <c r="BM396" s="166"/>
      <c r="BN396" s="166"/>
      <c r="BO396" s="166"/>
      <c r="BP396" s="166"/>
      <c r="BQ396" s="166"/>
      <c r="BR396" s="166"/>
      <c r="BS396" s="166"/>
      <c r="BT396" s="166"/>
      <c r="BU396" s="166"/>
      <c r="BV396" s="166"/>
      <c r="BW396" s="166"/>
      <c r="BX396" s="166"/>
      <c r="BY396" s="166"/>
      <c r="BZ396" s="166"/>
      <c r="CA396" s="166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</row>
    <row r="397" spans="1:91">
      <c r="A397" s="160" t="str">
        <f>IF($D397=1,IF(所有護老者!A397="","",所有護老者!A397),"")</f>
        <v/>
      </c>
      <c r="B397" s="160" t="str">
        <f>IF($D397=1,IF(所有護老者!B397="","",所有護老者!B397),"")</f>
        <v/>
      </c>
      <c r="C397" s="160" t="str">
        <f>IF($D397=1,IF(所有護老者!D397="","",所有護老者!D397),"")</f>
        <v/>
      </c>
      <c r="D397" s="160" t="str">
        <f>IF(所有護老者!C397=1,1,"")</f>
        <v/>
      </c>
      <c r="E397" s="160" t="str">
        <f>IF($D397=1,IF(所有護老者!E397="","",所有護老者!E397),"")</f>
        <v/>
      </c>
      <c r="F397" s="160" t="str">
        <f>IF($D397=1,IF(所有護老者!F397="","",所有護老者!F397),"")</f>
        <v/>
      </c>
      <c r="G397" s="160" t="str">
        <f>IF($D397=1,IF(所有護老者!G397="","",所有護老者!G397),"")</f>
        <v/>
      </c>
      <c r="H397" s="160" t="str">
        <f>IF($D397=1,IF(所有護老者!H397="","",所有護老者!H397),"")</f>
        <v/>
      </c>
      <c r="I397" s="160" t="str">
        <f>IF($D397=1,IF(所有護老者!I397="","",所有護老者!I397),"")</f>
        <v/>
      </c>
      <c r="J397" s="160" t="str">
        <f>IF($D397=1,IF(所有護老者!J397="","",所有護老者!J397),"")</f>
        <v/>
      </c>
      <c r="K397" s="160" t="str">
        <f>IF($D397=1,IF(所有護老者!K397="","",所有護老者!K397),"")</f>
        <v/>
      </c>
      <c r="L397" s="160" t="str">
        <f>IF($D397=1,IF(所有護老者!L397="","",所有護老者!L397),"")</f>
        <v/>
      </c>
      <c r="M397" s="160" t="str">
        <f>IF($D397=1,IF(所有護老者!M397="","",所有護老者!M397),"")</f>
        <v/>
      </c>
      <c r="N397" s="160" t="str">
        <f>IF($D397=1,IF(所有護老者!N397="","",所有護老者!N397),"")</f>
        <v/>
      </c>
      <c r="O397" s="160" t="str">
        <f>IF($D397=1,IF(所有護老者!O397="","",所有護老者!O397),"")</f>
        <v/>
      </c>
      <c r="P397" s="160" t="str">
        <f>IF($D397=1,IF(所有護老者!P397="","",所有護老者!P397),"")</f>
        <v/>
      </c>
      <c r="Q397" s="160" t="str">
        <f>IF($D397=1,IF(所有護老者!Q397="","",所有護老者!Q397),"")</f>
        <v/>
      </c>
      <c r="R397" s="160" t="str">
        <f>IF($D397=1,IF(所有護老者!R397="","",所有護老者!R397),"")</f>
        <v/>
      </c>
      <c r="S397" s="160" t="str">
        <f>IF($D397=1,IF(所有護老者!S397="","",所有護老者!S397),"")</f>
        <v/>
      </c>
      <c r="T397" s="160" t="str">
        <f>IF($D397=1,IF(所有護老者!T397="","",所有護老者!T397),"")</f>
        <v/>
      </c>
      <c r="U397" s="160" t="str">
        <f>IF($D397=1,IF(所有護老者!U397="","",所有護老者!U397),"")</f>
        <v/>
      </c>
      <c r="V397" s="160" t="str">
        <f>IF($D397=1,IF(所有護老者!V397="","",所有護老者!V397),"")</f>
        <v/>
      </c>
      <c r="W397" s="160" t="str">
        <f>IF($D397=1,IF(所有護老者!W397="","",所有護老者!W397),"")</f>
        <v/>
      </c>
      <c r="X397" s="160" t="str">
        <f>IF($D397=1,IF(所有護老者!X397="","",所有護老者!X397),"")</f>
        <v/>
      </c>
      <c r="Y397" s="160" t="str">
        <f>IF($D397=1,IF(所有護老者!Y397="","",所有護老者!Y397),"")</f>
        <v/>
      </c>
      <c r="Z397" s="160" t="str">
        <f>IF($D397=1,IF(所有護老者!Z397="","",所有護老者!Z397),"")</f>
        <v/>
      </c>
      <c r="AA397" s="160" t="str">
        <f>IF($D397=1,IF(所有護老者!AA397="","",所有護老者!AA397),"")</f>
        <v/>
      </c>
      <c r="AB397" s="160" t="str">
        <f>IF($D397=1,IF(所有護老者!AB397="","",所有護老者!AB397),"")</f>
        <v/>
      </c>
      <c r="AC397" s="160" t="str">
        <f>IF($D397=1,IF(所有護老者!AC397="","",所有護老者!AC397),"")</f>
        <v/>
      </c>
      <c r="AD397" s="160" t="str">
        <f>IF($D397=1,IF(所有護老者!AD397="","",所有護老者!AD397),"")</f>
        <v/>
      </c>
      <c r="AE397" s="160" t="str">
        <f>IF($D397=1,IF(所有護老者!AE397="","",所有護老者!AE397),"")</f>
        <v/>
      </c>
      <c r="AF397" s="160" t="str">
        <f>IF($D397=1,IF(所有護老者!AF397="","",所有護老者!AF397),"")</f>
        <v/>
      </c>
      <c r="AG397" s="160" t="str">
        <f>IF($D397=1,IF(所有護老者!AG397="","",所有護老者!AG397),"")</f>
        <v/>
      </c>
      <c r="AH397" s="160" t="str">
        <f>IF(所有護老者!AK397="","",所有護老者!AK397)</f>
        <v/>
      </c>
      <c r="AI397" s="175" t="str">
        <f t="shared" si="181"/>
        <v/>
      </c>
      <c r="AJ397" s="175" t="str">
        <f t="shared" si="182"/>
        <v/>
      </c>
      <c r="AK397" s="175" t="str">
        <f t="shared" si="183"/>
        <v/>
      </c>
      <c r="AL397" s="175" t="str">
        <f t="shared" si="184"/>
        <v/>
      </c>
      <c r="AM397" s="175" t="str">
        <f t="shared" si="185"/>
        <v/>
      </c>
      <c r="AN397" s="175" t="str">
        <f t="shared" si="186"/>
        <v/>
      </c>
      <c r="AO397" s="175" t="str">
        <f t="shared" si="187"/>
        <v/>
      </c>
      <c r="AP397" s="175" t="str">
        <f t="shared" si="188"/>
        <v/>
      </c>
      <c r="AQ397" s="27">
        <f t="shared" si="189"/>
        <v>0</v>
      </c>
      <c r="AR397" s="27"/>
      <c r="AS397" s="27">
        <f t="shared" si="190"/>
        <v>0</v>
      </c>
      <c r="AT397" s="27">
        <f t="shared" si="191"/>
        <v>0</v>
      </c>
      <c r="AU397" s="27">
        <f t="shared" si="192"/>
        <v>0</v>
      </c>
      <c r="AV397" s="27">
        <f t="shared" si="193"/>
        <v>0</v>
      </c>
      <c r="AW397" s="27">
        <f t="shared" si="194"/>
        <v>0</v>
      </c>
      <c r="AX397" s="27">
        <f t="shared" si="195"/>
        <v>0</v>
      </c>
      <c r="AY397" s="27">
        <f t="shared" si="196"/>
        <v>0</v>
      </c>
      <c r="AZ397" s="27">
        <f t="shared" si="197"/>
        <v>0</v>
      </c>
      <c r="BA397" s="176"/>
      <c r="BB397" s="27">
        <f t="shared" si="198"/>
        <v>0</v>
      </c>
      <c r="BC397" s="176"/>
      <c r="BD397" s="276" t="str">
        <f t="shared" si="199"/>
        <v/>
      </c>
      <c r="BE397" s="176"/>
      <c r="BF397" s="27">
        <f t="shared" si="200"/>
        <v>0</v>
      </c>
      <c r="BG397" s="27">
        <f t="shared" si="201"/>
        <v>0</v>
      </c>
      <c r="BH397" s="27">
        <f t="shared" si="202"/>
        <v>0</v>
      </c>
      <c r="BI397" s="27">
        <f t="shared" si="203"/>
        <v>0</v>
      </c>
      <c r="BJ397" s="27">
        <f t="shared" si="204"/>
        <v>0</v>
      </c>
      <c r="BK397" s="27"/>
      <c r="BL397" s="166"/>
      <c r="BM397" s="166"/>
      <c r="BN397" s="166"/>
      <c r="BO397" s="166"/>
      <c r="BP397" s="166"/>
      <c r="BQ397" s="166"/>
      <c r="BR397" s="166"/>
      <c r="BS397" s="166"/>
      <c r="BT397" s="166"/>
      <c r="BU397" s="166"/>
      <c r="BV397" s="166"/>
      <c r="BW397" s="166"/>
      <c r="BX397" s="166"/>
      <c r="BY397" s="166"/>
      <c r="BZ397" s="166"/>
      <c r="CA397" s="166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</row>
    <row r="398" spans="1:91">
      <c r="A398" s="160" t="str">
        <f>IF($D398=1,IF(所有護老者!A398="","",所有護老者!A398),"")</f>
        <v/>
      </c>
      <c r="B398" s="160" t="str">
        <f>IF($D398=1,IF(所有護老者!B398="","",所有護老者!B398),"")</f>
        <v/>
      </c>
      <c r="C398" s="160" t="str">
        <f>IF($D398=1,IF(所有護老者!D398="","",所有護老者!D398),"")</f>
        <v/>
      </c>
      <c r="D398" s="160" t="str">
        <f>IF(所有護老者!C398=1,1,"")</f>
        <v/>
      </c>
      <c r="E398" s="160" t="str">
        <f>IF($D398=1,IF(所有護老者!E398="","",所有護老者!E398),"")</f>
        <v/>
      </c>
      <c r="F398" s="160" t="str">
        <f>IF($D398=1,IF(所有護老者!F398="","",所有護老者!F398),"")</f>
        <v/>
      </c>
      <c r="G398" s="160" t="str">
        <f>IF($D398=1,IF(所有護老者!G398="","",所有護老者!G398),"")</f>
        <v/>
      </c>
      <c r="H398" s="160" t="str">
        <f>IF($D398=1,IF(所有護老者!H398="","",所有護老者!H398),"")</f>
        <v/>
      </c>
      <c r="I398" s="160" t="str">
        <f>IF($D398=1,IF(所有護老者!I398="","",所有護老者!I398),"")</f>
        <v/>
      </c>
      <c r="J398" s="160" t="str">
        <f>IF($D398=1,IF(所有護老者!J398="","",所有護老者!J398),"")</f>
        <v/>
      </c>
      <c r="K398" s="160" t="str">
        <f>IF($D398=1,IF(所有護老者!K398="","",所有護老者!K398),"")</f>
        <v/>
      </c>
      <c r="L398" s="160" t="str">
        <f>IF($D398=1,IF(所有護老者!L398="","",所有護老者!L398),"")</f>
        <v/>
      </c>
      <c r="M398" s="160" t="str">
        <f>IF($D398=1,IF(所有護老者!M398="","",所有護老者!M398),"")</f>
        <v/>
      </c>
      <c r="N398" s="160" t="str">
        <f>IF($D398=1,IF(所有護老者!N398="","",所有護老者!N398),"")</f>
        <v/>
      </c>
      <c r="O398" s="160" t="str">
        <f>IF($D398=1,IF(所有護老者!O398="","",所有護老者!O398),"")</f>
        <v/>
      </c>
      <c r="P398" s="160" t="str">
        <f>IF($D398=1,IF(所有護老者!P398="","",所有護老者!P398),"")</f>
        <v/>
      </c>
      <c r="Q398" s="160" t="str">
        <f>IF($D398=1,IF(所有護老者!Q398="","",所有護老者!Q398),"")</f>
        <v/>
      </c>
      <c r="R398" s="160" t="str">
        <f>IF($D398=1,IF(所有護老者!R398="","",所有護老者!R398),"")</f>
        <v/>
      </c>
      <c r="S398" s="160" t="str">
        <f>IF($D398=1,IF(所有護老者!S398="","",所有護老者!S398),"")</f>
        <v/>
      </c>
      <c r="T398" s="160" t="str">
        <f>IF($D398=1,IF(所有護老者!T398="","",所有護老者!T398),"")</f>
        <v/>
      </c>
      <c r="U398" s="160" t="str">
        <f>IF($D398=1,IF(所有護老者!U398="","",所有護老者!U398),"")</f>
        <v/>
      </c>
      <c r="V398" s="160" t="str">
        <f>IF($D398=1,IF(所有護老者!V398="","",所有護老者!V398),"")</f>
        <v/>
      </c>
      <c r="W398" s="160" t="str">
        <f>IF($D398=1,IF(所有護老者!W398="","",所有護老者!W398),"")</f>
        <v/>
      </c>
      <c r="X398" s="160" t="str">
        <f>IF($D398=1,IF(所有護老者!X398="","",所有護老者!X398),"")</f>
        <v/>
      </c>
      <c r="Y398" s="160" t="str">
        <f>IF($D398=1,IF(所有護老者!Y398="","",所有護老者!Y398),"")</f>
        <v/>
      </c>
      <c r="Z398" s="160" t="str">
        <f>IF($D398=1,IF(所有護老者!Z398="","",所有護老者!Z398),"")</f>
        <v/>
      </c>
      <c r="AA398" s="160" t="str">
        <f>IF($D398=1,IF(所有護老者!AA398="","",所有護老者!AA398),"")</f>
        <v/>
      </c>
      <c r="AB398" s="160" t="str">
        <f>IF($D398=1,IF(所有護老者!AB398="","",所有護老者!AB398),"")</f>
        <v/>
      </c>
      <c r="AC398" s="160" t="str">
        <f>IF($D398=1,IF(所有護老者!AC398="","",所有護老者!AC398),"")</f>
        <v/>
      </c>
      <c r="AD398" s="160" t="str">
        <f>IF($D398=1,IF(所有護老者!AD398="","",所有護老者!AD398),"")</f>
        <v/>
      </c>
      <c r="AE398" s="160" t="str">
        <f>IF($D398=1,IF(所有護老者!AE398="","",所有護老者!AE398),"")</f>
        <v/>
      </c>
      <c r="AF398" s="160" t="str">
        <f>IF($D398=1,IF(所有護老者!AF398="","",所有護老者!AF398),"")</f>
        <v/>
      </c>
      <c r="AG398" s="160" t="str">
        <f>IF($D398=1,IF(所有護老者!AG398="","",所有護老者!AG398),"")</f>
        <v/>
      </c>
      <c r="AH398" s="160" t="str">
        <f>IF(所有護老者!AK398="","",所有護老者!AK398)</f>
        <v/>
      </c>
      <c r="AI398" s="175" t="str">
        <f t="shared" si="181"/>
        <v/>
      </c>
      <c r="AJ398" s="175" t="str">
        <f t="shared" si="182"/>
        <v/>
      </c>
      <c r="AK398" s="175" t="str">
        <f t="shared" si="183"/>
        <v/>
      </c>
      <c r="AL398" s="175" t="str">
        <f t="shared" si="184"/>
        <v/>
      </c>
      <c r="AM398" s="175" t="str">
        <f t="shared" si="185"/>
        <v/>
      </c>
      <c r="AN398" s="175" t="str">
        <f t="shared" si="186"/>
        <v/>
      </c>
      <c r="AO398" s="175" t="str">
        <f t="shared" si="187"/>
        <v/>
      </c>
      <c r="AP398" s="175" t="str">
        <f t="shared" si="188"/>
        <v/>
      </c>
      <c r="AQ398" s="27">
        <f t="shared" si="189"/>
        <v>0</v>
      </c>
      <c r="AR398" s="27"/>
      <c r="AS398" s="27">
        <f t="shared" si="190"/>
        <v>0</v>
      </c>
      <c r="AT398" s="27">
        <f t="shared" si="191"/>
        <v>0</v>
      </c>
      <c r="AU398" s="27">
        <f t="shared" si="192"/>
        <v>0</v>
      </c>
      <c r="AV398" s="27">
        <f t="shared" si="193"/>
        <v>0</v>
      </c>
      <c r="AW398" s="27">
        <f t="shared" si="194"/>
        <v>0</v>
      </c>
      <c r="AX398" s="27">
        <f t="shared" si="195"/>
        <v>0</v>
      </c>
      <c r="AY398" s="27">
        <f t="shared" si="196"/>
        <v>0</v>
      </c>
      <c r="AZ398" s="27">
        <f t="shared" si="197"/>
        <v>0</v>
      </c>
      <c r="BA398" s="176"/>
      <c r="BB398" s="27">
        <f t="shared" si="198"/>
        <v>0</v>
      </c>
      <c r="BC398" s="176"/>
      <c r="BD398" s="276" t="str">
        <f t="shared" si="199"/>
        <v/>
      </c>
      <c r="BE398" s="176"/>
      <c r="BF398" s="27">
        <f t="shared" si="200"/>
        <v>0</v>
      </c>
      <c r="BG398" s="27">
        <f t="shared" si="201"/>
        <v>0</v>
      </c>
      <c r="BH398" s="27">
        <f t="shared" si="202"/>
        <v>0</v>
      </c>
      <c r="BI398" s="27">
        <f t="shared" si="203"/>
        <v>0</v>
      </c>
      <c r="BJ398" s="27">
        <f t="shared" si="204"/>
        <v>0</v>
      </c>
      <c r="BK398" s="27"/>
      <c r="BL398" s="166"/>
      <c r="BM398" s="166"/>
      <c r="BN398" s="166"/>
      <c r="BO398" s="166"/>
      <c r="BP398" s="166"/>
      <c r="BQ398" s="166"/>
      <c r="BR398" s="166"/>
      <c r="BS398" s="166"/>
      <c r="BT398" s="166"/>
      <c r="BU398" s="166"/>
      <c r="BV398" s="166"/>
      <c r="BW398" s="166"/>
      <c r="BX398" s="166"/>
      <c r="BY398" s="166"/>
      <c r="BZ398" s="166"/>
      <c r="CA398" s="166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</row>
    <row r="399" spans="1:91">
      <c r="A399" s="160" t="str">
        <f>IF($D399=1,IF(所有護老者!A399="","",所有護老者!A399),"")</f>
        <v/>
      </c>
      <c r="B399" s="160" t="str">
        <f>IF($D399=1,IF(所有護老者!B399="","",所有護老者!B399),"")</f>
        <v/>
      </c>
      <c r="C399" s="160" t="str">
        <f>IF($D399=1,IF(所有護老者!D399="","",所有護老者!D399),"")</f>
        <v/>
      </c>
      <c r="D399" s="160" t="str">
        <f>IF(所有護老者!C399=1,1,"")</f>
        <v/>
      </c>
      <c r="E399" s="160" t="str">
        <f>IF($D399=1,IF(所有護老者!E399="","",所有護老者!E399),"")</f>
        <v/>
      </c>
      <c r="F399" s="160" t="str">
        <f>IF($D399=1,IF(所有護老者!F399="","",所有護老者!F399),"")</f>
        <v/>
      </c>
      <c r="G399" s="160" t="str">
        <f>IF($D399=1,IF(所有護老者!G399="","",所有護老者!G399),"")</f>
        <v/>
      </c>
      <c r="H399" s="160" t="str">
        <f>IF($D399=1,IF(所有護老者!H399="","",所有護老者!H399),"")</f>
        <v/>
      </c>
      <c r="I399" s="160" t="str">
        <f>IF($D399=1,IF(所有護老者!I399="","",所有護老者!I399),"")</f>
        <v/>
      </c>
      <c r="J399" s="160" t="str">
        <f>IF($D399=1,IF(所有護老者!J399="","",所有護老者!J399),"")</f>
        <v/>
      </c>
      <c r="K399" s="160" t="str">
        <f>IF($D399=1,IF(所有護老者!K399="","",所有護老者!K399),"")</f>
        <v/>
      </c>
      <c r="L399" s="160" t="str">
        <f>IF($D399=1,IF(所有護老者!L399="","",所有護老者!L399),"")</f>
        <v/>
      </c>
      <c r="M399" s="160" t="str">
        <f>IF($D399=1,IF(所有護老者!M399="","",所有護老者!M399),"")</f>
        <v/>
      </c>
      <c r="N399" s="160" t="str">
        <f>IF($D399=1,IF(所有護老者!N399="","",所有護老者!N399),"")</f>
        <v/>
      </c>
      <c r="O399" s="160" t="str">
        <f>IF($D399=1,IF(所有護老者!O399="","",所有護老者!O399),"")</f>
        <v/>
      </c>
      <c r="P399" s="160" t="str">
        <f>IF($D399=1,IF(所有護老者!P399="","",所有護老者!P399),"")</f>
        <v/>
      </c>
      <c r="Q399" s="160" t="str">
        <f>IF($D399=1,IF(所有護老者!Q399="","",所有護老者!Q399),"")</f>
        <v/>
      </c>
      <c r="R399" s="160" t="str">
        <f>IF($D399=1,IF(所有護老者!R399="","",所有護老者!R399),"")</f>
        <v/>
      </c>
      <c r="S399" s="160" t="str">
        <f>IF($D399=1,IF(所有護老者!S399="","",所有護老者!S399),"")</f>
        <v/>
      </c>
      <c r="T399" s="160" t="str">
        <f>IF($D399=1,IF(所有護老者!T399="","",所有護老者!T399),"")</f>
        <v/>
      </c>
      <c r="U399" s="160" t="str">
        <f>IF($D399=1,IF(所有護老者!U399="","",所有護老者!U399),"")</f>
        <v/>
      </c>
      <c r="V399" s="160" t="str">
        <f>IF($D399=1,IF(所有護老者!V399="","",所有護老者!V399),"")</f>
        <v/>
      </c>
      <c r="W399" s="160" t="str">
        <f>IF($D399=1,IF(所有護老者!W399="","",所有護老者!W399),"")</f>
        <v/>
      </c>
      <c r="X399" s="160" t="str">
        <f>IF($D399=1,IF(所有護老者!X399="","",所有護老者!X399),"")</f>
        <v/>
      </c>
      <c r="Y399" s="160" t="str">
        <f>IF($D399=1,IF(所有護老者!Y399="","",所有護老者!Y399),"")</f>
        <v/>
      </c>
      <c r="Z399" s="160" t="str">
        <f>IF($D399=1,IF(所有護老者!Z399="","",所有護老者!Z399),"")</f>
        <v/>
      </c>
      <c r="AA399" s="160" t="str">
        <f>IF($D399=1,IF(所有護老者!AA399="","",所有護老者!AA399),"")</f>
        <v/>
      </c>
      <c r="AB399" s="160" t="str">
        <f>IF($D399=1,IF(所有護老者!AB399="","",所有護老者!AB399),"")</f>
        <v/>
      </c>
      <c r="AC399" s="160" t="str">
        <f>IF($D399=1,IF(所有護老者!AC399="","",所有護老者!AC399),"")</f>
        <v/>
      </c>
      <c r="AD399" s="160" t="str">
        <f>IF($D399=1,IF(所有護老者!AD399="","",所有護老者!AD399),"")</f>
        <v/>
      </c>
      <c r="AE399" s="160" t="str">
        <f>IF($D399=1,IF(所有護老者!AE399="","",所有護老者!AE399),"")</f>
        <v/>
      </c>
      <c r="AF399" s="160" t="str">
        <f>IF($D399=1,IF(所有護老者!AF399="","",所有護老者!AF399),"")</f>
        <v/>
      </c>
      <c r="AG399" s="160" t="str">
        <f>IF($D399=1,IF(所有護老者!AG399="","",所有護老者!AG399),"")</f>
        <v/>
      </c>
      <c r="AH399" s="160" t="str">
        <f>IF(所有護老者!AK399="","",所有護老者!AK399)</f>
        <v/>
      </c>
      <c r="AI399" s="175" t="str">
        <f t="shared" si="181"/>
        <v/>
      </c>
      <c r="AJ399" s="175" t="str">
        <f t="shared" si="182"/>
        <v/>
      </c>
      <c r="AK399" s="175" t="str">
        <f t="shared" si="183"/>
        <v/>
      </c>
      <c r="AL399" s="175" t="str">
        <f t="shared" si="184"/>
        <v/>
      </c>
      <c r="AM399" s="175" t="str">
        <f t="shared" si="185"/>
        <v/>
      </c>
      <c r="AN399" s="175" t="str">
        <f t="shared" si="186"/>
        <v/>
      </c>
      <c r="AO399" s="175" t="str">
        <f t="shared" si="187"/>
        <v/>
      </c>
      <c r="AP399" s="175" t="str">
        <f t="shared" si="188"/>
        <v/>
      </c>
      <c r="AQ399" s="27">
        <f t="shared" si="189"/>
        <v>0</v>
      </c>
      <c r="AR399" s="27"/>
      <c r="AS399" s="27">
        <f t="shared" si="190"/>
        <v>0</v>
      </c>
      <c r="AT399" s="27">
        <f t="shared" si="191"/>
        <v>0</v>
      </c>
      <c r="AU399" s="27">
        <f t="shared" si="192"/>
        <v>0</v>
      </c>
      <c r="AV399" s="27">
        <f t="shared" si="193"/>
        <v>0</v>
      </c>
      <c r="AW399" s="27">
        <f t="shared" si="194"/>
        <v>0</v>
      </c>
      <c r="AX399" s="27">
        <f t="shared" si="195"/>
        <v>0</v>
      </c>
      <c r="AY399" s="27">
        <f t="shared" si="196"/>
        <v>0</v>
      </c>
      <c r="AZ399" s="27">
        <f t="shared" si="197"/>
        <v>0</v>
      </c>
      <c r="BA399" s="176"/>
      <c r="BB399" s="27">
        <f t="shared" si="198"/>
        <v>0</v>
      </c>
      <c r="BC399" s="176"/>
      <c r="BD399" s="276" t="str">
        <f t="shared" si="199"/>
        <v/>
      </c>
      <c r="BE399" s="176"/>
      <c r="BF399" s="27">
        <f t="shared" si="200"/>
        <v>0</v>
      </c>
      <c r="BG399" s="27">
        <f t="shared" si="201"/>
        <v>0</v>
      </c>
      <c r="BH399" s="27">
        <f t="shared" si="202"/>
        <v>0</v>
      </c>
      <c r="BI399" s="27">
        <f t="shared" si="203"/>
        <v>0</v>
      </c>
      <c r="BJ399" s="27">
        <f t="shared" si="204"/>
        <v>0</v>
      </c>
      <c r="BK399" s="27"/>
      <c r="BL399" s="166"/>
      <c r="BM399" s="166"/>
      <c r="BN399" s="166"/>
      <c r="BO399" s="166"/>
      <c r="BP399" s="166"/>
      <c r="BQ399" s="166"/>
      <c r="BR399" s="166"/>
      <c r="BS399" s="166"/>
      <c r="BT399" s="166"/>
      <c r="BU399" s="166"/>
      <c r="BV399" s="166"/>
      <c r="BW399" s="166"/>
      <c r="BX399" s="166"/>
      <c r="BY399" s="166"/>
      <c r="BZ399" s="166"/>
      <c r="CA399" s="166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</row>
    <row r="400" spans="1:91">
      <c r="A400" s="160" t="str">
        <f>IF($D400=1,IF(所有護老者!A400="","",所有護老者!A400),"")</f>
        <v/>
      </c>
      <c r="B400" s="160" t="str">
        <f>IF($D400=1,IF(所有護老者!B400="","",所有護老者!B400),"")</f>
        <v/>
      </c>
      <c r="C400" s="160" t="str">
        <f>IF($D400=1,IF(所有護老者!D400="","",所有護老者!D400),"")</f>
        <v/>
      </c>
      <c r="D400" s="160" t="str">
        <f>IF(所有護老者!C400=1,1,"")</f>
        <v/>
      </c>
      <c r="E400" s="160" t="str">
        <f>IF($D400=1,IF(所有護老者!E400="","",所有護老者!E400),"")</f>
        <v/>
      </c>
      <c r="F400" s="160" t="str">
        <f>IF($D400=1,IF(所有護老者!F400="","",所有護老者!F400),"")</f>
        <v/>
      </c>
      <c r="G400" s="160" t="str">
        <f>IF($D400=1,IF(所有護老者!G400="","",所有護老者!G400),"")</f>
        <v/>
      </c>
      <c r="H400" s="160" t="str">
        <f>IF($D400=1,IF(所有護老者!H400="","",所有護老者!H400),"")</f>
        <v/>
      </c>
      <c r="I400" s="160" t="str">
        <f>IF($D400=1,IF(所有護老者!I400="","",所有護老者!I400),"")</f>
        <v/>
      </c>
      <c r="J400" s="160" t="str">
        <f>IF($D400=1,IF(所有護老者!J400="","",所有護老者!J400),"")</f>
        <v/>
      </c>
      <c r="K400" s="160" t="str">
        <f>IF($D400=1,IF(所有護老者!K400="","",所有護老者!K400),"")</f>
        <v/>
      </c>
      <c r="L400" s="160" t="str">
        <f>IF($D400=1,IF(所有護老者!L400="","",所有護老者!L400),"")</f>
        <v/>
      </c>
      <c r="M400" s="160" t="str">
        <f>IF($D400=1,IF(所有護老者!M400="","",所有護老者!M400),"")</f>
        <v/>
      </c>
      <c r="N400" s="160" t="str">
        <f>IF($D400=1,IF(所有護老者!N400="","",所有護老者!N400),"")</f>
        <v/>
      </c>
      <c r="O400" s="160" t="str">
        <f>IF($D400=1,IF(所有護老者!O400="","",所有護老者!O400),"")</f>
        <v/>
      </c>
      <c r="P400" s="160" t="str">
        <f>IF($D400=1,IF(所有護老者!P400="","",所有護老者!P400),"")</f>
        <v/>
      </c>
      <c r="Q400" s="160" t="str">
        <f>IF($D400=1,IF(所有護老者!Q400="","",所有護老者!Q400),"")</f>
        <v/>
      </c>
      <c r="R400" s="160" t="str">
        <f>IF($D400=1,IF(所有護老者!R400="","",所有護老者!R400),"")</f>
        <v/>
      </c>
      <c r="S400" s="160" t="str">
        <f>IF($D400=1,IF(所有護老者!S400="","",所有護老者!S400),"")</f>
        <v/>
      </c>
      <c r="T400" s="160" t="str">
        <f>IF($D400=1,IF(所有護老者!T400="","",所有護老者!T400),"")</f>
        <v/>
      </c>
      <c r="U400" s="160" t="str">
        <f>IF($D400=1,IF(所有護老者!U400="","",所有護老者!U400),"")</f>
        <v/>
      </c>
      <c r="V400" s="160" t="str">
        <f>IF($D400=1,IF(所有護老者!V400="","",所有護老者!V400),"")</f>
        <v/>
      </c>
      <c r="W400" s="160" t="str">
        <f>IF($D400=1,IF(所有護老者!W400="","",所有護老者!W400),"")</f>
        <v/>
      </c>
      <c r="X400" s="160" t="str">
        <f>IF($D400=1,IF(所有護老者!X400="","",所有護老者!X400),"")</f>
        <v/>
      </c>
      <c r="Y400" s="160" t="str">
        <f>IF($D400=1,IF(所有護老者!Y400="","",所有護老者!Y400),"")</f>
        <v/>
      </c>
      <c r="Z400" s="160" t="str">
        <f>IF($D400=1,IF(所有護老者!Z400="","",所有護老者!Z400),"")</f>
        <v/>
      </c>
      <c r="AA400" s="160" t="str">
        <f>IF($D400=1,IF(所有護老者!AA400="","",所有護老者!AA400),"")</f>
        <v/>
      </c>
      <c r="AB400" s="160" t="str">
        <f>IF($D400=1,IF(所有護老者!AB400="","",所有護老者!AB400),"")</f>
        <v/>
      </c>
      <c r="AC400" s="160" t="str">
        <f>IF($D400=1,IF(所有護老者!AC400="","",所有護老者!AC400),"")</f>
        <v/>
      </c>
      <c r="AD400" s="160" t="str">
        <f>IF($D400=1,IF(所有護老者!AD400="","",所有護老者!AD400),"")</f>
        <v/>
      </c>
      <c r="AE400" s="160" t="str">
        <f>IF($D400=1,IF(所有護老者!AE400="","",所有護老者!AE400),"")</f>
        <v/>
      </c>
      <c r="AF400" s="160" t="str">
        <f>IF($D400=1,IF(所有護老者!AF400="","",所有護老者!AF400),"")</f>
        <v/>
      </c>
      <c r="AG400" s="160" t="str">
        <f>IF($D400=1,IF(所有護老者!AG400="","",所有護老者!AG400),"")</f>
        <v/>
      </c>
      <c r="AH400" s="160" t="str">
        <f>IF(所有護老者!AK400="","",所有護老者!AK400)</f>
        <v/>
      </c>
      <c r="AI400" s="175" t="str">
        <f t="shared" si="181"/>
        <v/>
      </c>
      <c r="AJ400" s="175" t="str">
        <f t="shared" si="182"/>
        <v/>
      </c>
      <c r="AK400" s="175" t="str">
        <f t="shared" si="183"/>
        <v/>
      </c>
      <c r="AL400" s="175" t="str">
        <f t="shared" si="184"/>
        <v/>
      </c>
      <c r="AM400" s="175" t="str">
        <f t="shared" si="185"/>
        <v/>
      </c>
      <c r="AN400" s="175" t="str">
        <f t="shared" si="186"/>
        <v/>
      </c>
      <c r="AO400" s="175" t="str">
        <f t="shared" si="187"/>
        <v/>
      </c>
      <c r="AP400" s="175" t="str">
        <f t="shared" si="188"/>
        <v/>
      </c>
      <c r="AQ400" s="27">
        <f t="shared" si="189"/>
        <v>0</v>
      </c>
      <c r="AR400" s="27"/>
      <c r="AS400" s="27">
        <f t="shared" si="190"/>
        <v>0</v>
      </c>
      <c r="AT400" s="27">
        <f t="shared" si="191"/>
        <v>0</v>
      </c>
      <c r="AU400" s="27">
        <f t="shared" si="192"/>
        <v>0</v>
      </c>
      <c r="AV400" s="27">
        <f t="shared" si="193"/>
        <v>0</v>
      </c>
      <c r="AW400" s="27">
        <f t="shared" si="194"/>
        <v>0</v>
      </c>
      <c r="AX400" s="27">
        <f t="shared" si="195"/>
        <v>0</v>
      </c>
      <c r="AY400" s="27">
        <f t="shared" si="196"/>
        <v>0</v>
      </c>
      <c r="AZ400" s="27">
        <f t="shared" si="197"/>
        <v>0</v>
      </c>
      <c r="BA400" s="176"/>
      <c r="BB400" s="27">
        <f t="shared" si="198"/>
        <v>0</v>
      </c>
      <c r="BC400" s="176"/>
      <c r="BD400" s="276" t="str">
        <f t="shared" si="199"/>
        <v/>
      </c>
      <c r="BE400" s="176"/>
      <c r="BF400" s="27">
        <f t="shared" si="200"/>
        <v>0</v>
      </c>
      <c r="BG400" s="27">
        <f t="shared" si="201"/>
        <v>0</v>
      </c>
      <c r="BH400" s="27">
        <f t="shared" si="202"/>
        <v>0</v>
      </c>
      <c r="BI400" s="27">
        <f t="shared" si="203"/>
        <v>0</v>
      </c>
      <c r="BJ400" s="27">
        <f t="shared" si="204"/>
        <v>0</v>
      </c>
      <c r="BK400" s="27"/>
      <c r="BL400" s="166"/>
      <c r="BM400" s="166"/>
      <c r="BN400" s="166"/>
      <c r="BO400" s="166"/>
      <c r="BP400" s="166"/>
      <c r="BQ400" s="166"/>
      <c r="BR400" s="166"/>
      <c r="BS400" s="166"/>
      <c r="BT400" s="166"/>
      <c r="BU400" s="166"/>
      <c r="BV400" s="166"/>
      <c r="BW400" s="166"/>
      <c r="BX400" s="166"/>
      <c r="BY400" s="166"/>
      <c r="BZ400" s="166"/>
      <c r="CA400" s="166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</row>
    <row r="401" spans="1:91">
      <c r="A401" s="160" t="str">
        <f>IF($D401=1,IF(所有護老者!A401="","",所有護老者!A401),"")</f>
        <v/>
      </c>
      <c r="B401" s="160" t="str">
        <f>IF($D401=1,IF(所有護老者!B401="","",所有護老者!B401),"")</f>
        <v/>
      </c>
      <c r="C401" s="160" t="str">
        <f>IF($D401=1,IF(所有護老者!D401="","",所有護老者!D401),"")</f>
        <v/>
      </c>
      <c r="D401" s="160" t="str">
        <f>IF(所有護老者!C401=1,1,"")</f>
        <v/>
      </c>
      <c r="E401" s="160" t="str">
        <f>IF($D401=1,IF(所有護老者!E401="","",所有護老者!E401),"")</f>
        <v/>
      </c>
      <c r="F401" s="160" t="str">
        <f>IF($D401=1,IF(所有護老者!F401="","",所有護老者!F401),"")</f>
        <v/>
      </c>
      <c r="G401" s="160" t="str">
        <f>IF($D401=1,IF(所有護老者!G401="","",所有護老者!G401),"")</f>
        <v/>
      </c>
      <c r="H401" s="160" t="str">
        <f>IF($D401=1,IF(所有護老者!H401="","",所有護老者!H401),"")</f>
        <v/>
      </c>
      <c r="I401" s="160" t="str">
        <f>IF($D401=1,IF(所有護老者!I401="","",所有護老者!I401),"")</f>
        <v/>
      </c>
      <c r="J401" s="160" t="str">
        <f>IF($D401=1,IF(所有護老者!J401="","",所有護老者!J401),"")</f>
        <v/>
      </c>
      <c r="K401" s="160" t="str">
        <f>IF($D401=1,IF(所有護老者!K401="","",所有護老者!K401),"")</f>
        <v/>
      </c>
      <c r="L401" s="160" t="str">
        <f>IF($D401=1,IF(所有護老者!L401="","",所有護老者!L401),"")</f>
        <v/>
      </c>
      <c r="M401" s="160" t="str">
        <f>IF($D401=1,IF(所有護老者!M401="","",所有護老者!M401),"")</f>
        <v/>
      </c>
      <c r="N401" s="160" t="str">
        <f>IF($D401=1,IF(所有護老者!N401="","",所有護老者!N401),"")</f>
        <v/>
      </c>
      <c r="O401" s="160" t="str">
        <f>IF($D401=1,IF(所有護老者!O401="","",所有護老者!O401),"")</f>
        <v/>
      </c>
      <c r="P401" s="160" t="str">
        <f>IF($D401=1,IF(所有護老者!P401="","",所有護老者!P401),"")</f>
        <v/>
      </c>
      <c r="Q401" s="160" t="str">
        <f>IF($D401=1,IF(所有護老者!Q401="","",所有護老者!Q401),"")</f>
        <v/>
      </c>
      <c r="R401" s="160" t="str">
        <f>IF($D401=1,IF(所有護老者!R401="","",所有護老者!R401),"")</f>
        <v/>
      </c>
      <c r="S401" s="160" t="str">
        <f>IF($D401=1,IF(所有護老者!S401="","",所有護老者!S401),"")</f>
        <v/>
      </c>
      <c r="T401" s="160" t="str">
        <f>IF($D401=1,IF(所有護老者!T401="","",所有護老者!T401),"")</f>
        <v/>
      </c>
      <c r="U401" s="160" t="str">
        <f>IF($D401=1,IF(所有護老者!U401="","",所有護老者!U401),"")</f>
        <v/>
      </c>
      <c r="V401" s="160" t="str">
        <f>IF($D401=1,IF(所有護老者!V401="","",所有護老者!V401),"")</f>
        <v/>
      </c>
      <c r="W401" s="160" t="str">
        <f>IF($D401=1,IF(所有護老者!W401="","",所有護老者!W401),"")</f>
        <v/>
      </c>
      <c r="X401" s="160" t="str">
        <f>IF($D401=1,IF(所有護老者!X401="","",所有護老者!X401),"")</f>
        <v/>
      </c>
      <c r="Y401" s="160" t="str">
        <f>IF($D401=1,IF(所有護老者!Y401="","",所有護老者!Y401),"")</f>
        <v/>
      </c>
      <c r="Z401" s="160" t="str">
        <f>IF($D401=1,IF(所有護老者!Z401="","",所有護老者!Z401),"")</f>
        <v/>
      </c>
      <c r="AA401" s="160" t="str">
        <f>IF($D401=1,IF(所有護老者!AA401="","",所有護老者!AA401),"")</f>
        <v/>
      </c>
      <c r="AB401" s="160" t="str">
        <f>IF($D401=1,IF(所有護老者!AB401="","",所有護老者!AB401),"")</f>
        <v/>
      </c>
      <c r="AC401" s="160" t="str">
        <f>IF($D401=1,IF(所有護老者!AC401="","",所有護老者!AC401),"")</f>
        <v/>
      </c>
      <c r="AD401" s="160" t="str">
        <f>IF($D401=1,IF(所有護老者!AD401="","",所有護老者!AD401),"")</f>
        <v/>
      </c>
      <c r="AE401" s="160" t="str">
        <f>IF($D401=1,IF(所有護老者!AE401="","",所有護老者!AE401),"")</f>
        <v/>
      </c>
      <c r="AF401" s="160" t="str">
        <f>IF($D401=1,IF(所有護老者!AF401="","",所有護老者!AF401),"")</f>
        <v/>
      </c>
      <c r="AG401" s="160" t="str">
        <f>IF($D401=1,IF(所有護老者!AG401="","",所有護老者!AG401),"")</f>
        <v/>
      </c>
      <c r="AH401" s="160" t="str">
        <f>IF(所有護老者!AK401="","",所有護老者!AK401)</f>
        <v/>
      </c>
      <c r="AI401" s="175" t="str">
        <f t="shared" si="181"/>
        <v/>
      </c>
      <c r="AJ401" s="175" t="str">
        <f t="shared" si="182"/>
        <v/>
      </c>
      <c r="AK401" s="175" t="str">
        <f t="shared" si="183"/>
        <v/>
      </c>
      <c r="AL401" s="175" t="str">
        <f t="shared" si="184"/>
        <v/>
      </c>
      <c r="AM401" s="175" t="str">
        <f t="shared" si="185"/>
        <v/>
      </c>
      <c r="AN401" s="175" t="str">
        <f t="shared" si="186"/>
        <v/>
      </c>
      <c r="AO401" s="175" t="str">
        <f t="shared" si="187"/>
        <v/>
      </c>
      <c r="AP401" s="175" t="str">
        <f t="shared" si="188"/>
        <v/>
      </c>
      <c r="AQ401" s="27">
        <f t="shared" si="189"/>
        <v>0</v>
      </c>
      <c r="AR401" s="27"/>
      <c r="AS401" s="27">
        <f t="shared" si="190"/>
        <v>0</v>
      </c>
      <c r="AT401" s="27">
        <f t="shared" si="191"/>
        <v>0</v>
      </c>
      <c r="AU401" s="27">
        <f t="shared" si="192"/>
        <v>0</v>
      </c>
      <c r="AV401" s="27">
        <f t="shared" si="193"/>
        <v>0</v>
      </c>
      <c r="AW401" s="27">
        <f t="shared" si="194"/>
        <v>0</v>
      </c>
      <c r="AX401" s="27">
        <f t="shared" si="195"/>
        <v>0</v>
      </c>
      <c r="AY401" s="27">
        <f t="shared" si="196"/>
        <v>0</v>
      </c>
      <c r="AZ401" s="27">
        <f t="shared" si="197"/>
        <v>0</v>
      </c>
      <c r="BA401" s="176"/>
      <c r="BB401" s="27">
        <f t="shared" si="198"/>
        <v>0</v>
      </c>
      <c r="BC401" s="176"/>
      <c r="BD401" s="276" t="str">
        <f t="shared" si="199"/>
        <v/>
      </c>
      <c r="BE401" s="176"/>
      <c r="BF401" s="27">
        <f t="shared" si="200"/>
        <v>0</v>
      </c>
      <c r="BG401" s="27">
        <f t="shared" si="201"/>
        <v>0</v>
      </c>
      <c r="BH401" s="27">
        <f t="shared" si="202"/>
        <v>0</v>
      </c>
      <c r="BI401" s="27">
        <f t="shared" si="203"/>
        <v>0</v>
      </c>
      <c r="BJ401" s="27">
        <f t="shared" si="204"/>
        <v>0</v>
      </c>
      <c r="BK401" s="27"/>
      <c r="BL401" s="166"/>
      <c r="BM401" s="166"/>
      <c r="BN401" s="166"/>
      <c r="BO401" s="166"/>
      <c r="BP401" s="166"/>
      <c r="BQ401" s="166"/>
      <c r="BR401" s="166"/>
      <c r="BS401" s="166"/>
      <c r="BT401" s="166"/>
      <c r="BU401" s="166"/>
      <c r="BV401" s="166"/>
      <c r="BW401" s="166"/>
      <c r="BX401" s="166"/>
      <c r="BY401" s="166"/>
      <c r="BZ401" s="166"/>
      <c r="CA401" s="166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</row>
    <row r="402" spans="1:91">
      <c r="A402" s="160" t="str">
        <f>IF($D402=1,IF(所有護老者!A402="","",所有護老者!A402),"")</f>
        <v/>
      </c>
      <c r="B402" s="160" t="str">
        <f>IF($D402=1,IF(所有護老者!B402="","",所有護老者!B402),"")</f>
        <v/>
      </c>
      <c r="C402" s="160" t="str">
        <f>IF($D402=1,IF(所有護老者!D402="","",所有護老者!D402),"")</f>
        <v/>
      </c>
      <c r="D402" s="160" t="str">
        <f>IF(所有護老者!C402=1,1,"")</f>
        <v/>
      </c>
      <c r="E402" s="160" t="str">
        <f>IF($D402=1,IF(所有護老者!E402="","",所有護老者!E402),"")</f>
        <v/>
      </c>
      <c r="F402" s="160" t="str">
        <f>IF($D402=1,IF(所有護老者!F402="","",所有護老者!F402),"")</f>
        <v/>
      </c>
      <c r="G402" s="160" t="str">
        <f>IF($D402=1,IF(所有護老者!G402="","",所有護老者!G402),"")</f>
        <v/>
      </c>
      <c r="H402" s="160" t="str">
        <f>IF($D402=1,IF(所有護老者!H402="","",所有護老者!H402),"")</f>
        <v/>
      </c>
      <c r="I402" s="160" t="str">
        <f>IF($D402=1,IF(所有護老者!I402="","",所有護老者!I402),"")</f>
        <v/>
      </c>
      <c r="J402" s="160" t="str">
        <f>IF($D402=1,IF(所有護老者!J402="","",所有護老者!J402),"")</f>
        <v/>
      </c>
      <c r="K402" s="160" t="str">
        <f>IF($D402=1,IF(所有護老者!K402="","",所有護老者!K402),"")</f>
        <v/>
      </c>
      <c r="L402" s="160" t="str">
        <f>IF($D402=1,IF(所有護老者!L402="","",所有護老者!L402),"")</f>
        <v/>
      </c>
      <c r="M402" s="160" t="str">
        <f>IF($D402=1,IF(所有護老者!M402="","",所有護老者!M402),"")</f>
        <v/>
      </c>
      <c r="N402" s="160" t="str">
        <f>IF($D402=1,IF(所有護老者!N402="","",所有護老者!N402),"")</f>
        <v/>
      </c>
      <c r="O402" s="160" t="str">
        <f>IF($D402=1,IF(所有護老者!O402="","",所有護老者!O402),"")</f>
        <v/>
      </c>
      <c r="P402" s="160" t="str">
        <f>IF($D402=1,IF(所有護老者!P402="","",所有護老者!P402),"")</f>
        <v/>
      </c>
      <c r="Q402" s="160" t="str">
        <f>IF($D402=1,IF(所有護老者!Q402="","",所有護老者!Q402),"")</f>
        <v/>
      </c>
      <c r="R402" s="160" t="str">
        <f>IF($D402=1,IF(所有護老者!R402="","",所有護老者!R402),"")</f>
        <v/>
      </c>
      <c r="S402" s="160" t="str">
        <f>IF($D402=1,IF(所有護老者!S402="","",所有護老者!S402),"")</f>
        <v/>
      </c>
      <c r="T402" s="160" t="str">
        <f>IF($D402=1,IF(所有護老者!T402="","",所有護老者!T402),"")</f>
        <v/>
      </c>
      <c r="U402" s="160" t="str">
        <f>IF($D402=1,IF(所有護老者!U402="","",所有護老者!U402),"")</f>
        <v/>
      </c>
      <c r="V402" s="160" t="str">
        <f>IF($D402=1,IF(所有護老者!V402="","",所有護老者!V402),"")</f>
        <v/>
      </c>
      <c r="W402" s="160" t="str">
        <f>IF($D402=1,IF(所有護老者!W402="","",所有護老者!W402),"")</f>
        <v/>
      </c>
      <c r="X402" s="160" t="str">
        <f>IF($D402=1,IF(所有護老者!X402="","",所有護老者!X402),"")</f>
        <v/>
      </c>
      <c r="Y402" s="160" t="str">
        <f>IF($D402=1,IF(所有護老者!Y402="","",所有護老者!Y402),"")</f>
        <v/>
      </c>
      <c r="Z402" s="160" t="str">
        <f>IF($D402=1,IF(所有護老者!Z402="","",所有護老者!Z402),"")</f>
        <v/>
      </c>
      <c r="AA402" s="160" t="str">
        <f>IF($D402=1,IF(所有護老者!AA402="","",所有護老者!AA402),"")</f>
        <v/>
      </c>
      <c r="AB402" s="160" t="str">
        <f>IF($D402=1,IF(所有護老者!AB402="","",所有護老者!AB402),"")</f>
        <v/>
      </c>
      <c r="AC402" s="160" t="str">
        <f>IF($D402=1,IF(所有護老者!AC402="","",所有護老者!AC402),"")</f>
        <v/>
      </c>
      <c r="AD402" s="160" t="str">
        <f>IF($D402=1,IF(所有護老者!AD402="","",所有護老者!AD402),"")</f>
        <v/>
      </c>
      <c r="AE402" s="160" t="str">
        <f>IF($D402=1,IF(所有護老者!AE402="","",所有護老者!AE402),"")</f>
        <v/>
      </c>
      <c r="AF402" s="160" t="str">
        <f>IF($D402=1,IF(所有護老者!AF402="","",所有護老者!AF402),"")</f>
        <v/>
      </c>
      <c r="AG402" s="160" t="str">
        <f>IF($D402=1,IF(所有護老者!AG402="","",所有護老者!AG402),"")</f>
        <v/>
      </c>
      <c r="AH402" s="160" t="str">
        <f>IF(所有護老者!AK402="","",所有護老者!AK402)</f>
        <v/>
      </c>
      <c r="AI402" s="175" t="str">
        <f t="shared" si="181"/>
        <v/>
      </c>
      <c r="AJ402" s="175" t="str">
        <f t="shared" si="182"/>
        <v/>
      </c>
      <c r="AK402" s="175" t="str">
        <f t="shared" si="183"/>
        <v/>
      </c>
      <c r="AL402" s="175" t="str">
        <f t="shared" si="184"/>
        <v/>
      </c>
      <c r="AM402" s="175" t="str">
        <f t="shared" si="185"/>
        <v/>
      </c>
      <c r="AN402" s="175" t="str">
        <f t="shared" si="186"/>
        <v/>
      </c>
      <c r="AO402" s="175" t="str">
        <f t="shared" si="187"/>
        <v/>
      </c>
      <c r="AP402" s="175" t="str">
        <f t="shared" si="188"/>
        <v/>
      </c>
      <c r="AQ402" s="27">
        <f t="shared" si="189"/>
        <v>0</v>
      </c>
      <c r="AR402" s="27"/>
      <c r="AS402" s="27">
        <f t="shared" si="190"/>
        <v>0</v>
      </c>
      <c r="AT402" s="27">
        <f t="shared" si="191"/>
        <v>0</v>
      </c>
      <c r="AU402" s="27">
        <f t="shared" si="192"/>
        <v>0</v>
      </c>
      <c r="AV402" s="27">
        <f t="shared" si="193"/>
        <v>0</v>
      </c>
      <c r="AW402" s="27">
        <f t="shared" si="194"/>
        <v>0</v>
      </c>
      <c r="AX402" s="27">
        <f t="shared" si="195"/>
        <v>0</v>
      </c>
      <c r="AY402" s="27">
        <f t="shared" si="196"/>
        <v>0</v>
      </c>
      <c r="AZ402" s="27">
        <f t="shared" si="197"/>
        <v>0</v>
      </c>
      <c r="BA402" s="176"/>
      <c r="BB402" s="27">
        <f t="shared" si="198"/>
        <v>0</v>
      </c>
      <c r="BC402" s="176"/>
      <c r="BD402" s="276" t="str">
        <f t="shared" si="199"/>
        <v/>
      </c>
      <c r="BE402" s="176"/>
      <c r="BF402" s="27">
        <f t="shared" si="200"/>
        <v>0</v>
      </c>
      <c r="BG402" s="27">
        <f t="shared" si="201"/>
        <v>0</v>
      </c>
      <c r="BH402" s="27">
        <f t="shared" si="202"/>
        <v>0</v>
      </c>
      <c r="BI402" s="27">
        <f t="shared" si="203"/>
        <v>0</v>
      </c>
      <c r="BJ402" s="27">
        <f t="shared" si="204"/>
        <v>0</v>
      </c>
      <c r="BK402" s="27"/>
      <c r="BL402" s="166"/>
      <c r="BM402" s="166"/>
      <c r="BN402" s="166"/>
      <c r="BO402" s="166"/>
      <c r="BP402" s="166"/>
      <c r="BQ402" s="166"/>
      <c r="BR402" s="166"/>
      <c r="BS402" s="166"/>
      <c r="BT402" s="166"/>
      <c r="BU402" s="166"/>
      <c r="BV402" s="166"/>
      <c r="BW402" s="166"/>
      <c r="BX402" s="166"/>
      <c r="BY402" s="166"/>
      <c r="BZ402" s="166"/>
      <c r="CA402" s="166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</row>
    <row r="403" spans="1:91">
      <c r="A403" s="160" t="str">
        <f>IF($D403=1,IF(所有護老者!A403="","",所有護老者!A403),"")</f>
        <v/>
      </c>
      <c r="B403" s="160" t="str">
        <f>IF($D403=1,IF(所有護老者!B403="","",所有護老者!B403),"")</f>
        <v/>
      </c>
      <c r="C403" s="160" t="str">
        <f>IF($D403=1,IF(所有護老者!D403="","",所有護老者!D403),"")</f>
        <v/>
      </c>
      <c r="D403" s="160" t="str">
        <f>IF(所有護老者!C403=1,1,"")</f>
        <v/>
      </c>
      <c r="E403" s="160" t="str">
        <f>IF($D403=1,IF(所有護老者!E403="","",所有護老者!E403),"")</f>
        <v/>
      </c>
      <c r="F403" s="160" t="str">
        <f>IF($D403=1,IF(所有護老者!F403="","",所有護老者!F403),"")</f>
        <v/>
      </c>
      <c r="G403" s="160" t="str">
        <f>IF($D403=1,IF(所有護老者!G403="","",所有護老者!G403),"")</f>
        <v/>
      </c>
      <c r="H403" s="160" t="str">
        <f>IF($D403=1,IF(所有護老者!H403="","",所有護老者!H403),"")</f>
        <v/>
      </c>
      <c r="I403" s="160" t="str">
        <f>IF($D403=1,IF(所有護老者!I403="","",所有護老者!I403),"")</f>
        <v/>
      </c>
      <c r="J403" s="160" t="str">
        <f>IF($D403=1,IF(所有護老者!J403="","",所有護老者!J403),"")</f>
        <v/>
      </c>
      <c r="K403" s="160" t="str">
        <f>IF($D403=1,IF(所有護老者!K403="","",所有護老者!K403),"")</f>
        <v/>
      </c>
      <c r="L403" s="160" t="str">
        <f>IF($D403=1,IF(所有護老者!L403="","",所有護老者!L403),"")</f>
        <v/>
      </c>
      <c r="M403" s="160" t="str">
        <f>IF($D403=1,IF(所有護老者!M403="","",所有護老者!M403),"")</f>
        <v/>
      </c>
      <c r="N403" s="160" t="str">
        <f>IF($D403=1,IF(所有護老者!N403="","",所有護老者!N403),"")</f>
        <v/>
      </c>
      <c r="O403" s="160" t="str">
        <f>IF($D403=1,IF(所有護老者!O403="","",所有護老者!O403),"")</f>
        <v/>
      </c>
      <c r="P403" s="160" t="str">
        <f>IF($D403=1,IF(所有護老者!P403="","",所有護老者!P403),"")</f>
        <v/>
      </c>
      <c r="Q403" s="160" t="str">
        <f>IF($D403=1,IF(所有護老者!Q403="","",所有護老者!Q403),"")</f>
        <v/>
      </c>
      <c r="R403" s="160" t="str">
        <f>IF($D403=1,IF(所有護老者!R403="","",所有護老者!R403),"")</f>
        <v/>
      </c>
      <c r="S403" s="160" t="str">
        <f>IF($D403=1,IF(所有護老者!S403="","",所有護老者!S403),"")</f>
        <v/>
      </c>
      <c r="T403" s="160" t="str">
        <f>IF($D403=1,IF(所有護老者!T403="","",所有護老者!T403),"")</f>
        <v/>
      </c>
      <c r="U403" s="160" t="str">
        <f>IF($D403=1,IF(所有護老者!U403="","",所有護老者!U403),"")</f>
        <v/>
      </c>
      <c r="V403" s="160" t="str">
        <f>IF($D403=1,IF(所有護老者!V403="","",所有護老者!V403),"")</f>
        <v/>
      </c>
      <c r="W403" s="160" t="str">
        <f>IF($D403=1,IF(所有護老者!W403="","",所有護老者!W403),"")</f>
        <v/>
      </c>
      <c r="X403" s="160" t="str">
        <f>IF($D403=1,IF(所有護老者!X403="","",所有護老者!X403),"")</f>
        <v/>
      </c>
      <c r="Y403" s="160" t="str">
        <f>IF($D403=1,IF(所有護老者!Y403="","",所有護老者!Y403),"")</f>
        <v/>
      </c>
      <c r="Z403" s="160" t="str">
        <f>IF($D403=1,IF(所有護老者!Z403="","",所有護老者!Z403),"")</f>
        <v/>
      </c>
      <c r="AA403" s="160" t="str">
        <f>IF($D403=1,IF(所有護老者!AA403="","",所有護老者!AA403),"")</f>
        <v/>
      </c>
      <c r="AB403" s="160" t="str">
        <f>IF($D403=1,IF(所有護老者!AB403="","",所有護老者!AB403),"")</f>
        <v/>
      </c>
      <c r="AC403" s="160" t="str">
        <f>IF($D403=1,IF(所有護老者!AC403="","",所有護老者!AC403),"")</f>
        <v/>
      </c>
      <c r="AD403" s="160" t="str">
        <f>IF($D403=1,IF(所有護老者!AD403="","",所有護老者!AD403),"")</f>
        <v/>
      </c>
      <c r="AE403" s="160" t="str">
        <f>IF($D403=1,IF(所有護老者!AE403="","",所有護老者!AE403),"")</f>
        <v/>
      </c>
      <c r="AF403" s="160" t="str">
        <f>IF($D403=1,IF(所有護老者!AF403="","",所有護老者!AF403),"")</f>
        <v/>
      </c>
      <c r="AG403" s="160" t="str">
        <f>IF($D403=1,IF(所有護老者!AG403="","",所有護老者!AG403),"")</f>
        <v/>
      </c>
      <c r="AH403" s="160" t="str">
        <f>IF(所有護老者!AK403="","",所有護老者!AK403)</f>
        <v/>
      </c>
      <c r="AI403" s="175" t="str">
        <f t="shared" si="181"/>
        <v/>
      </c>
      <c r="AJ403" s="175" t="str">
        <f t="shared" si="182"/>
        <v/>
      </c>
      <c r="AK403" s="175" t="str">
        <f t="shared" si="183"/>
        <v/>
      </c>
      <c r="AL403" s="175" t="str">
        <f t="shared" si="184"/>
        <v/>
      </c>
      <c r="AM403" s="175" t="str">
        <f t="shared" si="185"/>
        <v/>
      </c>
      <c r="AN403" s="175" t="str">
        <f t="shared" si="186"/>
        <v/>
      </c>
      <c r="AO403" s="175" t="str">
        <f t="shared" si="187"/>
        <v/>
      </c>
      <c r="AP403" s="175" t="str">
        <f t="shared" si="188"/>
        <v/>
      </c>
      <c r="AQ403" s="27">
        <f t="shared" si="189"/>
        <v>0</v>
      </c>
      <c r="AR403" s="27"/>
      <c r="AS403" s="27">
        <f t="shared" si="190"/>
        <v>0</v>
      </c>
      <c r="AT403" s="27">
        <f t="shared" si="191"/>
        <v>0</v>
      </c>
      <c r="AU403" s="27">
        <f t="shared" si="192"/>
        <v>0</v>
      </c>
      <c r="AV403" s="27">
        <f t="shared" si="193"/>
        <v>0</v>
      </c>
      <c r="AW403" s="27">
        <f t="shared" si="194"/>
        <v>0</v>
      </c>
      <c r="AX403" s="27">
        <f t="shared" si="195"/>
        <v>0</v>
      </c>
      <c r="AY403" s="27">
        <f t="shared" si="196"/>
        <v>0</v>
      </c>
      <c r="AZ403" s="27">
        <f t="shared" si="197"/>
        <v>0</v>
      </c>
      <c r="BA403" s="176"/>
      <c r="BB403" s="27">
        <f t="shared" si="198"/>
        <v>0</v>
      </c>
      <c r="BC403" s="176"/>
      <c r="BD403" s="276" t="str">
        <f t="shared" si="199"/>
        <v/>
      </c>
      <c r="BE403" s="176"/>
      <c r="BF403" s="27">
        <f t="shared" si="200"/>
        <v>0</v>
      </c>
      <c r="BG403" s="27">
        <f t="shared" si="201"/>
        <v>0</v>
      </c>
      <c r="BH403" s="27">
        <f t="shared" si="202"/>
        <v>0</v>
      </c>
      <c r="BI403" s="27">
        <f t="shared" si="203"/>
        <v>0</v>
      </c>
      <c r="BJ403" s="27">
        <f t="shared" si="204"/>
        <v>0</v>
      </c>
      <c r="BK403" s="27"/>
      <c r="BL403" s="166"/>
      <c r="BM403" s="166"/>
      <c r="BN403" s="166"/>
      <c r="BO403" s="166"/>
      <c r="BP403" s="166"/>
      <c r="BQ403" s="166"/>
      <c r="BR403" s="166"/>
      <c r="BS403" s="166"/>
      <c r="BT403" s="166"/>
      <c r="BU403" s="166"/>
      <c r="BV403" s="166"/>
      <c r="BW403" s="166"/>
      <c r="BX403" s="166"/>
      <c r="BY403" s="166"/>
      <c r="BZ403" s="166"/>
      <c r="CA403" s="166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</row>
    <row r="404" spans="1:91">
      <c r="A404" s="160" t="str">
        <f>IF($D404=1,IF(所有護老者!A404="","",所有護老者!A404),"")</f>
        <v/>
      </c>
      <c r="B404" s="160" t="str">
        <f>IF($D404=1,IF(所有護老者!B404="","",所有護老者!B404),"")</f>
        <v/>
      </c>
      <c r="C404" s="160" t="str">
        <f>IF($D404=1,IF(所有護老者!D404="","",所有護老者!D404),"")</f>
        <v/>
      </c>
      <c r="D404" s="160" t="str">
        <f>IF(所有護老者!C404=1,1,"")</f>
        <v/>
      </c>
      <c r="E404" s="160" t="str">
        <f>IF($D404=1,IF(所有護老者!E404="","",所有護老者!E404),"")</f>
        <v/>
      </c>
      <c r="F404" s="160" t="str">
        <f>IF($D404=1,IF(所有護老者!F404="","",所有護老者!F404),"")</f>
        <v/>
      </c>
      <c r="G404" s="160" t="str">
        <f>IF($D404=1,IF(所有護老者!G404="","",所有護老者!G404),"")</f>
        <v/>
      </c>
      <c r="H404" s="160" t="str">
        <f>IF($D404=1,IF(所有護老者!H404="","",所有護老者!H404),"")</f>
        <v/>
      </c>
      <c r="I404" s="160" t="str">
        <f>IF($D404=1,IF(所有護老者!I404="","",所有護老者!I404),"")</f>
        <v/>
      </c>
      <c r="J404" s="160" t="str">
        <f>IF($D404=1,IF(所有護老者!J404="","",所有護老者!J404),"")</f>
        <v/>
      </c>
      <c r="K404" s="160" t="str">
        <f>IF($D404=1,IF(所有護老者!K404="","",所有護老者!K404),"")</f>
        <v/>
      </c>
      <c r="L404" s="160" t="str">
        <f>IF($D404=1,IF(所有護老者!L404="","",所有護老者!L404),"")</f>
        <v/>
      </c>
      <c r="M404" s="160" t="str">
        <f>IF($D404=1,IF(所有護老者!M404="","",所有護老者!M404),"")</f>
        <v/>
      </c>
      <c r="N404" s="160" t="str">
        <f>IF($D404=1,IF(所有護老者!N404="","",所有護老者!N404),"")</f>
        <v/>
      </c>
      <c r="O404" s="160" t="str">
        <f>IF($D404=1,IF(所有護老者!O404="","",所有護老者!O404),"")</f>
        <v/>
      </c>
      <c r="P404" s="160" t="str">
        <f>IF($D404=1,IF(所有護老者!P404="","",所有護老者!P404),"")</f>
        <v/>
      </c>
      <c r="Q404" s="160" t="str">
        <f>IF($D404=1,IF(所有護老者!Q404="","",所有護老者!Q404),"")</f>
        <v/>
      </c>
      <c r="R404" s="160" t="str">
        <f>IF($D404=1,IF(所有護老者!R404="","",所有護老者!R404),"")</f>
        <v/>
      </c>
      <c r="S404" s="160" t="str">
        <f>IF($D404=1,IF(所有護老者!S404="","",所有護老者!S404),"")</f>
        <v/>
      </c>
      <c r="T404" s="160" t="str">
        <f>IF($D404=1,IF(所有護老者!T404="","",所有護老者!T404),"")</f>
        <v/>
      </c>
      <c r="U404" s="160" t="str">
        <f>IF($D404=1,IF(所有護老者!U404="","",所有護老者!U404),"")</f>
        <v/>
      </c>
      <c r="V404" s="160" t="str">
        <f>IF($D404=1,IF(所有護老者!V404="","",所有護老者!V404),"")</f>
        <v/>
      </c>
      <c r="W404" s="160" t="str">
        <f>IF($D404=1,IF(所有護老者!W404="","",所有護老者!W404),"")</f>
        <v/>
      </c>
      <c r="X404" s="160" t="str">
        <f>IF($D404=1,IF(所有護老者!X404="","",所有護老者!X404),"")</f>
        <v/>
      </c>
      <c r="Y404" s="160" t="str">
        <f>IF($D404=1,IF(所有護老者!Y404="","",所有護老者!Y404),"")</f>
        <v/>
      </c>
      <c r="Z404" s="160" t="str">
        <f>IF($D404=1,IF(所有護老者!Z404="","",所有護老者!Z404),"")</f>
        <v/>
      </c>
      <c r="AA404" s="160" t="str">
        <f>IF($D404=1,IF(所有護老者!AA404="","",所有護老者!AA404),"")</f>
        <v/>
      </c>
      <c r="AB404" s="160" t="str">
        <f>IF($D404=1,IF(所有護老者!AB404="","",所有護老者!AB404),"")</f>
        <v/>
      </c>
      <c r="AC404" s="160" t="str">
        <f>IF($D404=1,IF(所有護老者!AC404="","",所有護老者!AC404),"")</f>
        <v/>
      </c>
      <c r="AD404" s="160" t="str">
        <f>IF($D404=1,IF(所有護老者!AD404="","",所有護老者!AD404),"")</f>
        <v/>
      </c>
      <c r="AE404" s="160" t="str">
        <f>IF($D404=1,IF(所有護老者!AE404="","",所有護老者!AE404),"")</f>
        <v/>
      </c>
      <c r="AF404" s="160" t="str">
        <f>IF($D404=1,IF(所有護老者!AF404="","",所有護老者!AF404),"")</f>
        <v/>
      </c>
      <c r="AG404" s="160" t="str">
        <f>IF($D404=1,IF(所有護老者!AG404="","",所有護老者!AG404),"")</f>
        <v/>
      </c>
      <c r="AH404" s="160" t="str">
        <f>IF(所有護老者!AK404="","",所有護老者!AK404)</f>
        <v/>
      </c>
      <c r="AI404" s="175" t="str">
        <f t="shared" si="181"/>
        <v/>
      </c>
      <c r="AJ404" s="175" t="str">
        <f t="shared" si="182"/>
        <v/>
      </c>
      <c r="AK404" s="175" t="str">
        <f t="shared" si="183"/>
        <v/>
      </c>
      <c r="AL404" s="175" t="str">
        <f t="shared" si="184"/>
        <v/>
      </c>
      <c r="AM404" s="175" t="str">
        <f t="shared" si="185"/>
        <v/>
      </c>
      <c r="AN404" s="175" t="str">
        <f t="shared" si="186"/>
        <v/>
      </c>
      <c r="AO404" s="175" t="str">
        <f t="shared" si="187"/>
        <v/>
      </c>
      <c r="AP404" s="175" t="str">
        <f t="shared" si="188"/>
        <v/>
      </c>
      <c r="AQ404" s="27">
        <f t="shared" si="189"/>
        <v>0</v>
      </c>
      <c r="AR404" s="27"/>
      <c r="AS404" s="27">
        <f t="shared" si="190"/>
        <v>0</v>
      </c>
      <c r="AT404" s="27">
        <f t="shared" si="191"/>
        <v>0</v>
      </c>
      <c r="AU404" s="27">
        <f t="shared" si="192"/>
        <v>0</v>
      </c>
      <c r="AV404" s="27">
        <f t="shared" si="193"/>
        <v>0</v>
      </c>
      <c r="AW404" s="27">
        <f t="shared" si="194"/>
        <v>0</v>
      </c>
      <c r="AX404" s="27">
        <f t="shared" si="195"/>
        <v>0</v>
      </c>
      <c r="AY404" s="27">
        <f t="shared" si="196"/>
        <v>0</v>
      </c>
      <c r="AZ404" s="27">
        <f t="shared" si="197"/>
        <v>0</v>
      </c>
      <c r="BA404" s="176"/>
      <c r="BB404" s="27">
        <f t="shared" si="198"/>
        <v>0</v>
      </c>
      <c r="BC404" s="176"/>
      <c r="BD404" s="276" t="str">
        <f t="shared" si="199"/>
        <v/>
      </c>
      <c r="BE404" s="176"/>
      <c r="BF404" s="27">
        <f t="shared" si="200"/>
        <v>0</v>
      </c>
      <c r="BG404" s="27">
        <f t="shared" si="201"/>
        <v>0</v>
      </c>
      <c r="BH404" s="27">
        <f t="shared" si="202"/>
        <v>0</v>
      </c>
      <c r="BI404" s="27">
        <f t="shared" si="203"/>
        <v>0</v>
      </c>
      <c r="BJ404" s="27">
        <f t="shared" si="204"/>
        <v>0</v>
      </c>
      <c r="BK404" s="27"/>
      <c r="BL404" s="166"/>
      <c r="BM404" s="166"/>
      <c r="BN404" s="166"/>
      <c r="BO404" s="166"/>
      <c r="BP404" s="166"/>
      <c r="BQ404" s="166"/>
      <c r="BR404" s="166"/>
      <c r="BS404" s="166"/>
      <c r="BT404" s="166"/>
      <c r="BU404" s="166"/>
      <c r="BV404" s="166"/>
      <c r="BW404" s="166"/>
      <c r="BX404" s="166"/>
      <c r="BY404" s="166"/>
      <c r="BZ404" s="166"/>
      <c r="CA404" s="166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</row>
    <row r="405" spans="1:91">
      <c r="A405" s="160" t="str">
        <f>IF($D405=1,IF(所有護老者!A405="","",所有護老者!A405),"")</f>
        <v/>
      </c>
      <c r="B405" s="160" t="str">
        <f>IF($D405=1,IF(所有護老者!B405="","",所有護老者!B405),"")</f>
        <v/>
      </c>
      <c r="C405" s="160" t="str">
        <f>IF($D405=1,IF(所有護老者!D405="","",所有護老者!D405),"")</f>
        <v/>
      </c>
      <c r="D405" s="160" t="str">
        <f>IF(所有護老者!C405=1,1,"")</f>
        <v/>
      </c>
      <c r="E405" s="160" t="str">
        <f>IF($D405=1,IF(所有護老者!E405="","",所有護老者!E405),"")</f>
        <v/>
      </c>
      <c r="F405" s="160" t="str">
        <f>IF($D405=1,IF(所有護老者!F405="","",所有護老者!F405),"")</f>
        <v/>
      </c>
      <c r="G405" s="160" t="str">
        <f>IF($D405=1,IF(所有護老者!G405="","",所有護老者!G405),"")</f>
        <v/>
      </c>
      <c r="H405" s="160" t="str">
        <f>IF($D405=1,IF(所有護老者!H405="","",所有護老者!H405),"")</f>
        <v/>
      </c>
      <c r="I405" s="160" t="str">
        <f>IF($D405=1,IF(所有護老者!I405="","",所有護老者!I405),"")</f>
        <v/>
      </c>
      <c r="J405" s="160" t="str">
        <f>IF($D405=1,IF(所有護老者!J405="","",所有護老者!J405),"")</f>
        <v/>
      </c>
      <c r="K405" s="160" t="str">
        <f>IF($D405=1,IF(所有護老者!K405="","",所有護老者!K405),"")</f>
        <v/>
      </c>
      <c r="L405" s="160" t="str">
        <f>IF($D405=1,IF(所有護老者!L405="","",所有護老者!L405),"")</f>
        <v/>
      </c>
      <c r="M405" s="160" t="str">
        <f>IF($D405=1,IF(所有護老者!M405="","",所有護老者!M405),"")</f>
        <v/>
      </c>
      <c r="N405" s="160" t="str">
        <f>IF($D405=1,IF(所有護老者!N405="","",所有護老者!N405),"")</f>
        <v/>
      </c>
      <c r="O405" s="160" t="str">
        <f>IF($D405=1,IF(所有護老者!O405="","",所有護老者!O405),"")</f>
        <v/>
      </c>
      <c r="P405" s="160" t="str">
        <f>IF($D405=1,IF(所有護老者!P405="","",所有護老者!P405),"")</f>
        <v/>
      </c>
      <c r="Q405" s="160" t="str">
        <f>IF($D405=1,IF(所有護老者!Q405="","",所有護老者!Q405),"")</f>
        <v/>
      </c>
      <c r="R405" s="160" t="str">
        <f>IF($D405=1,IF(所有護老者!R405="","",所有護老者!R405),"")</f>
        <v/>
      </c>
      <c r="S405" s="160" t="str">
        <f>IF($D405=1,IF(所有護老者!S405="","",所有護老者!S405),"")</f>
        <v/>
      </c>
      <c r="T405" s="160" t="str">
        <f>IF($D405=1,IF(所有護老者!T405="","",所有護老者!T405),"")</f>
        <v/>
      </c>
      <c r="U405" s="160" t="str">
        <f>IF($D405=1,IF(所有護老者!U405="","",所有護老者!U405),"")</f>
        <v/>
      </c>
      <c r="V405" s="160" t="str">
        <f>IF($D405=1,IF(所有護老者!V405="","",所有護老者!V405),"")</f>
        <v/>
      </c>
      <c r="W405" s="160" t="str">
        <f>IF($D405=1,IF(所有護老者!W405="","",所有護老者!W405),"")</f>
        <v/>
      </c>
      <c r="X405" s="160" t="str">
        <f>IF($D405=1,IF(所有護老者!X405="","",所有護老者!X405),"")</f>
        <v/>
      </c>
      <c r="Y405" s="160" t="str">
        <f>IF($D405=1,IF(所有護老者!Y405="","",所有護老者!Y405),"")</f>
        <v/>
      </c>
      <c r="Z405" s="160" t="str">
        <f>IF($D405=1,IF(所有護老者!Z405="","",所有護老者!Z405),"")</f>
        <v/>
      </c>
      <c r="AA405" s="160" t="str">
        <f>IF($D405=1,IF(所有護老者!AA405="","",所有護老者!AA405),"")</f>
        <v/>
      </c>
      <c r="AB405" s="160" t="str">
        <f>IF($D405=1,IF(所有護老者!AB405="","",所有護老者!AB405),"")</f>
        <v/>
      </c>
      <c r="AC405" s="160" t="str">
        <f>IF($D405=1,IF(所有護老者!AC405="","",所有護老者!AC405),"")</f>
        <v/>
      </c>
      <c r="AD405" s="160" t="str">
        <f>IF($D405=1,IF(所有護老者!AD405="","",所有護老者!AD405),"")</f>
        <v/>
      </c>
      <c r="AE405" s="160" t="str">
        <f>IF($D405=1,IF(所有護老者!AE405="","",所有護老者!AE405),"")</f>
        <v/>
      </c>
      <c r="AF405" s="160" t="str">
        <f>IF($D405=1,IF(所有護老者!AF405="","",所有護老者!AF405),"")</f>
        <v/>
      </c>
      <c r="AG405" s="160" t="str">
        <f>IF($D405=1,IF(所有護老者!AG405="","",所有護老者!AG405),"")</f>
        <v/>
      </c>
      <c r="AH405" s="160" t="str">
        <f>IF(所有護老者!AK405="","",所有護老者!AK405)</f>
        <v/>
      </c>
      <c r="AI405" s="175" t="str">
        <f t="shared" si="181"/>
        <v/>
      </c>
      <c r="AJ405" s="175" t="str">
        <f t="shared" si="182"/>
        <v/>
      </c>
      <c r="AK405" s="175" t="str">
        <f t="shared" si="183"/>
        <v/>
      </c>
      <c r="AL405" s="175" t="str">
        <f t="shared" si="184"/>
        <v/>
      </c>
      <c r="AM405" s="175" t="str">
        <f t="shared" si="185"/>
        <v/>
      </c>
      <c r="AN405" s="175" t="str">
        <f t="shared" si="186"/>
        <v/>
      </c>
      <c r="AO405" s="175" t="str">
        <f t="shared" si="187"/>
        <v/>
      </c>
      <c r="AP405" s="175" t="str">
        <f t="shared" si="188"/>
        <v/>
      </c>
      <c r="AQ405" s="27">
        <f t="shared" si="189"/>
        <v>0</v>
      </c>
      <c r="AR405" s="27"/>
      <c r="AS405" s="27">
        <f t="shared" si="190"/>
        <v>0</v>
      </c>
      <c r="AT405" s="27">
        <f t="shared" si="191"/>
        <v>0</v>
      </c>
      <c r="AU405" s="27">
        <f t="shared" si="192"/>
        <v>0</v>
      </c>
      <c r="AV405" s="27">
        <f t="shared" si="193"/>
        <v>0</v>
      </c>
      <c r="AW405" s="27">
        <f t="shared" si="194"/>
        <v>0</v>
      </c>
      <c r="AX405" s="27">
        <f t="shared" si="195"/>
        <v>0</v>
      </c>
      <c r="AY405" s="27">
        <f t="shared" si="196"/>
        <v>0</v>
      </c>
      <c r="AZ405" s="27">
        <f t="shared" si="197"/>
        <v>0</v>
      </c>
      <c r="BA405" s="176"/>
      <c r="BB405" s="27">
        <f t="shared" si="198"/>
        <v>0</v>
      </c>
      <c r="BC405" s="176"/>
      <c r="BD405" s="276" t="str">
        <f t="shared" si="199"/>
        <v/>
      </c>
      <c r="BE405" s="176"/>
      <c r="BF405" s="27">
        <f t="shared" si="200"/>
        <v>0</v>
      </c>
      <c r="BG405" s="27">
        <f t="shared" si="201"/>
        <v>0</v>
      </c>
      <c r="BH405" s="27">
        <f t="shared" si="202"/>
        <v>0</v>
      </c>
      <c r="BI405" s="27">
        <f t="shared" si="203"/>
        <v>0</v>
      </c>
      <c r="BJ405" s="27">
        <f t="shared" si="204"/>
        <v>0</v>
      </c>
      <c r="BK405" s="27"/>
      <c r="BL405" s="166"/>
      <c r="BM405" s="166"/>
      <c r="BN405" s="166"/>
      <c r="BO405" s="166"/>
      <c r="BP405" s="166"/>
      <c r="BQ405" s="166"/>
      <c r="BR405" s="166"/>
      <c r="BS405" s="166"/>
      <c r="BT405" s="166"/>
      <c r="BU405" s="166"/>
      <c r="BV405" s="166"/>
      <c r="BW405" s="166"/>
      <c r="BX405" s="166"/>
      <c r="BY405" s="166"/>
      <c r="BZ405" s="166"/>
      <c r="CA405" s="166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</row>
    <row r="406" spans="1:91">
      <c r="A406" s="160" t="str">
        <f>IF($D406=1,IF(所有護老者!A406="","",所有護老者!A406),"")</f>
        <v/>
      </c>
      <c r="B406" s="160" t="str">
        <f>IF($D406=1,IF(所有護老者!B406="","",所有護老者!B406),"")</f>
        <v/>
      </c>
      <c r="C406" s="160" t="str">
        <f>IF($D406=1,IF(所有護老者!D406="","",所有護老者!D406),"")</f>
        <v/>
      </c>
      <c r="D406" s="160" t="str">
        <f>IF(所有護老者!C406=1,1,"")</f>
        <v/>
      </c>
      <c r="E406" s="160" t="str">
        <f>IF($D406=1,IF(所有護老者!E406="","",所有護老者!E406),"")</f>
        <v/>
      </c>
      <c r="F406" s="160" t="str">
        <f>IF($D406=1,IF(所有護老者!F406="","",所有護老者!F406),"")</f>
        <v/>
      </c>
      <c r="G406" s="160" t="str">
        <f>IF($D406=1,IF(所有護老者!G406="","",所有護老者!G406),"")</f>
        <v/>
      </c>
      <c r="H406" s="160" t="str">
        <f>IF($D406=1,IF(所有護老者!H406="","",所有護老者!H406),"")</f>
        <v/>
      </c>
      <c r="I406" s="160" t="str">
        <f>IF($D406=1,IF(所有護老者!I406="","",所有護老者!I406),"")</f>
        <v/>
      </c>
      <c r="J406" s="160" t="str">
        <f>IF($D406=1,IF(所有護老者!J406="","",所有護老者!J406),"")</f>
        <v/>
      </c>
      <c r="K406" s="160" t="str">
        <f>IF($D406=1,IF(所有護老者!K406="","",所有護老者!K406),"")</f>
        <v/>
      </c>
      <c r="L406" s="160" t="str">
        <f>IF($D406=1,IF(所有護老者!L406="","",所有護老者!L406),"")</f>
        <v/>
      </c>
      <c r="M406" s="160" t="str">
        <f>IF($D406=1,IF(所有護老者!M406="","",所有護老者!M406),"")</f>
        <v/>
      </c>
      <c r="N406" s="160" t="str">
        <f>IF($D406=1,IF(所有護老者!N406="","",所有護老者!N406),"")</f>
        <v/>
      </c>
      <c r="O406" s="160" t="str">
        <f>IF($D406=1,IF(所有護老者!O406="","",所有護老者!O406),"")</f>
        <v/>
      </c>
      <c r="P406" s="160" t="str">
        <f>IF($D406=1,IF(所有護老者!P406="","",所有護老者!P406),"")</f>
        <v/>
      </c>
      <c r="Q406" s="160" t="str">
        <f>IF($D406=1,IF(所有護老者!Q406="","",所有護老者!Q406),"")</f>
        <v/>
      </c>
      <c r="R406" s="160" t="str">
        <f>IF($D406=1,IF(所有護老者!R406="","",所有護老者!R406),"")</f>
        <v/>
      </c>
      <c r="S406" s="160" t="str">
        <f>IF($D406=1,IF(所有護老者!S406="","",所有護老者!S406),"")</f>
        <v/>
      </c>
      <c r="T406" s="160" t="str">
        <f>IF($D406=1,IF(所有護老者!T406="","",所有護老者!T406),"")</f>
        <v/>
      </c>
      <c r="U406" s="160" t="str">
        <f>IF($D406=1,IF(所有護老者!U406="","",所有護老者!U406),"")</f>
        <v/>
      </c>
      <c r="V406" s="160" t="str">
        <f>IF($D406=1,IF(所有護老者!V406="","",所有護老者!V406),"")</f>
        <v/>
      </c>
      <c r="W406" s="160" t="str">
        <f>IF($D406=1,IF(所有護老者!W406="","",所有護老者!W406),"")</f>
        <v/>
      </c>
      <c r="X406" s="160" t="str">
        <f>IF($D406=1,IF(所有護老者!X406="","",所有護老者!X406),"")</f>
        <v/>
      </c>
      <c r="Y406" s="160" t="str">
        <f>IF($D406=1,IF(所有護老者!Y406="","",所有護老者!Y406),"")</f>
        <v/>
      </c>
      <c r="Z406" s="160" t="str">
        <f>IF($D406=1,IF(所有護老者!Z406="","",所有護老者!Z406),"")</f>
        <v/>
      </c>
      <c r="AA406" s="160" t="str">
        <f>IF($D406=1,IF(所有護老者!AA406="","",所有護老者!AA406),"")</f>
        <v/>
      </c>
      <c r="AB406" s="160" t="str">
        <f>IF($D406=1,IF(所有護老者!AB406="","",所有護老者!AB406),"")</f>
        <v/>
      </c>
      <c r="AC406" s="160" t="str">
        <f>IF($D406=1,IF(所有護老者!AC406="","",所有護老者!AC406),"")</f>
        <v/>
      </c>
      <c r="AD406" s="160" t="str">
        <f>IF($D406=1,IF(所有護老者!AD406="","",所有護老者!AD406),"")</f>
        <v/>
      </c>
      <c r="AE406" s="160" t="str">
        <f>IF($D406=1,IF(所有護老者!AE406="","",所有護老者!AE406),"")</f>
        <v/>
      </c>
      <c r="AF406" s="160" t="str">
        <f>IF($D406=1,IF(所有護老者!AF406="","",所有護老者!AF406),"")</f>
        <v/>
      </c>
      <c r="AG406" s="160" t="str">
        <f>IF($D406=1,IF(所有護老者!AG406="","",所有護老者!AG406),"")</f>
        <v/>
      </c>
      <c r="AH406" s="160" t="str">
        <f>IF(所有護老者!AK406="","",所有護老者!AK406)</f>
        <v/>
      </c>
      <c r="AI406" s="175" t="str">
        <f t="shared" si="181"/>
        <v/>
      </c>
      <c r="AJ406" s="175" t="str">
        <f t="shared" si="182"/>
        <v/>
      </c>
      <c r="AK406" s="175" t="str">
        <f t="shared" si="183"/>
        <v/>
      </c>
      <c r="AL406" s="175" t="str">
        <f t="shared" si="184"/>
        <v/>
      </c>
      <c r="AM406" s="175" t="str">
        <f t="shared" si="185"/>
        <v/>
      </c>
      <c r="AN406" s="175" t="str">
        <f t="shared" si="186"/>
        <v/>
      </c>
      <c r="AO406" s="175" t="str">
        <f t="shared" si="187"/>
        <v/>
      </c>
      <c r="AP406" s="175" t="str">
        <f t="shared" si="188"/>
        <v/>
      </c>
      <c r="AQ406" s="27">
        <f t="shared" si="189"/>
        <v>0</v>
      </c>
      <c r="AR406" s="27"/>
      <c r="AS406" s="27">
        <f t="shared" si="190"/>
        <v>0</v>
      </c>
      <c r="AT406" s="27">
        <f t="shared" si="191"/>
        <v>0</v>
      </c>
      <c r="AU406" s="27">
        <f t="shared" si="192"/>
        <v>0</v>
      </c>
      <c r="AV406" s="27">
        <f t="shared" si="193"/>
        <v>0</v>
      </c>
      <c r="AW406" s="27">
        <f t="shared" si="194"/>
        <v>0</v>
      </c>
      <c r="AX406" s="27">
        <f t="shared" si="195"/>
        <v>0</v>
      </c>
      <c r="AY406" s="27">
        <f t="shared" si="196"/>
        <v>0</v>
      </c>
      <c r="AZ406" s="27">
        <f t="shared" si="197"/>
        <v>0</v>
      </c>
      <c r="BA406" s="176"/>
      <c r="BB406" s="27">
        <f t="shared" si="198"/>
        <v>0</v>
      </c>
      <c r="BC406" s="176"/>
      <c r="BD406" s="276" t="str">
        <f t="shared" si="199"/>
        <v/>
      </c>
      <c r="BE406" s="176"/>
      <c r="BF406" s="27">
        <f t="shared" si="200"/>
        <v>0</v>
      </c>
      <c r="BG406" s="27">
        <f t="shared" si="201"/>
        <v>0</v>
      </c>
      <c r="BH406" s="27">
        <f t="shared" si="202"/>
        <v>0</v>
      </c>
      <c r="BI406" s="27">
        <f t="shared" si="203"/>
        <v>0</v>
      </c>
      <c r="BJ406" s="27">
        <f t="shared" si="204"/>
        <v>0</v>
      </c>
      <c r="BK406" s="27"/>
      <c r="BL406" s="166"/>
      <c r="BM406" s="166"/>
      <c r="BN406" s="166"/>
      <c r="BO406" s="166"/>
      <c r="BP406" s="166"/>
      <c r="BQ406" s="166"/>
      <c r="BR406" s="166"/>
      <c r="BS406" s="166"/>
      <c r="BT406" s="166"/>
      <c r="BU406" s="166"/>
      <c r="BV406" s="166"/>
      <c r="BW406" s="166"/>
      <c r="BX406" s="166"/>
      <c r="BY406" s="166"/>
      <c r="BZ406" s="166"/>
      <c r="CA406" s="166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</row>
    <row r="407" spans="1:91">
      <c r="A407" s="160" t="str">
        <f>IF($D407=1,IF(所有護老者!A407="","",所有護老者!A407),"")</f>
        <v/>
      </c>
      <c r="B407" s="160" t="str">
        <f>IF($D407=1,IF(所有護老者!B407="","",所有護老者!B407),"")</f>
        <v/>
      </c>
      <c r="C407" s="160" t="str">
        <f>IF($D407=1,IF(所有護老者!D407="","",所有護老者!D407),"")</f>
        <v/>
      </c>
      <c r="D407" s="160" t="str">
        <f>IF(所有護老者!C407=1,1,"")</f>
        <v/>
      </c>
      <c r="E407" s="160" t="str">
        <f>IF($D407=1,IF(所有護老者!E407="","",所有護老者!E407),"")</f>
        <v/>
      </c>
      <c r="F407" s="160" t="str">
        <f>IF($D407=1,IF(所有護老者!F407="","",所有護老者!F407),"")</f>
        <v/>
      </c>
      <c r="G407" s="160" t="str">
        <f>IF($D407=1,IF(所有護老者!G407="","",所有護老者!G407),"")</f>
        <v/>
      </c>
      <c r="H407" s="160" t="str">
        <f>IF($D407=1,IF(所有護老者!H407="","",所有護老者!H407),"")</f>
        <v/>
      </c>
      <c r="I407" s="160" t="str">
        <f>IF($D407=1,IF(所有護老者!I407="","",所有護老者!I407),"")</f>
        <v/>
      </c>
      <c r="J407" s="160" t="str">
        <f>IF($D407=1,IF(所有護老者!J407="","",所有護老者!J407),"")</f>
        <v/>
      </c>
      <c r="K407" s="160" t="str">
        <f>IF($D407=1,IF(所有護老者!K407="","",所有護老者!K407),"")</f>
        <v/>
      </c>
      <c r="L407" s="160" t="str">
        <f>IF($D407=1,IF(所有護老者!L407="","",所有護老者!L407),"")</f>
        <v/>
      </c>
      <c r="M407" s="160" t="str">
        <f>IF($D407=1,IF(所有護老者!M407="","",所有護老者!M407),"")</f>
        <v/>
      </c>
      <c r="N407" s="160" t="str">
        <f>IF($D407=1,IF(所有護老者!N407="","",所有護老者!N407),"")</f>
        <v/>
      </c>
      <c r="O407" s="160" t="str">
        <f>IF($D407=1,IF(所有護老者!O407="","",所有護老者!O407),"")</f>
        <v/>
      </c>
      <c r="P407" s="160" t="str">
        <f>IF($D407=1,IF(所有護老者!P407="","",所有護老者!P407),"")</f>
        <v/>
      </c>
      <c r="Q407" s="160" t="str">
        <f>IF($D407=1,IF(所有護老者!Q407="","",所有護老者!Q407),"")</f>
        <v/>
      </c>
      <c r="R407" s="160" t="str">
        <f>IF($D407=1,IF(所有護老者!R407="","",所有護老者!R407),"")</f>
        <v/>
      </c>
      <c r="S407" s="160" t="str">
        <f>IF($D407=1,IF(所有護老者!S407="","",所有護老者!S407),"")</f>
        <v/>
      </c>
      <c r="T407" s="160" t="str">
        <f>IF($D407=1,IF(所有護老者!T407="","",所有護老者!T407),"")</f>
        <v/>
      </c>
      <c r="U407" s="160" t="str">
        <f>IF($D407=1,IF(所有護老者!U407="","",所有護老者!U407),"")</f>
        <v/>
      </c>
      <c r="V407" s="160" t="str">
        <f>IF($D407=1,IF(所有護老者!V407="","",所有護老者!V407),"")</f>
        <v/>
      </c>
      <c r="W407" s="160" t="str">
        <f>IF($D407=1,IF(所有護老者!W407="","",所有護老者!W407),"")</f>
        <v/>
      </c>
      <c r="X407" s="160" t="str">
        <f>IF($D407=1,IF(所有護老者!X407="","",所有護老者!X407),"")</f>
        <v/>
      </c>
      <c r="Y407" s="160" t="str">
        <f>IF($D407=1,IF(所有護老者!Y407="","",所有護老者!Y407),"")</f>
        <v/>
      </c>
      <c r="Z407" s="160" t="str">
        <f>IF($D407=1,IF(所有護老者!Z407="","",所有護老者!Z407),"")</f>
        <v/>
      </c>
      <c r="AA407" s="160" t="str">
        <f>IF($D407=1,IF(所有護老者!AA407="","",所有護老者!AA407),"")</f>
        <v/>
      </c>
      <c r="AB407" s="160" t="str">
        <f>IF($D407=1,IF(所有護老者!AB407="","",所有護老者!AB407),"")</f>
        <v/>
      </c>
      <c r="AC407" s="160" t="str">
        <f>IF($D407=1,IF(所有護老者!AC407="","",所有護老者!AC407),"")</f>
        <v/>
      </c>
      <c r="AD407" s="160" t="str">
        <f>IF($D407=1,IF(所有護老者!AD407="","",所有護老者!AD407),"")</f>
        <v/>
      </c>
      <c r="AE407" s="160" t="str">
        <f>IF($D407=1,IF(所有護老者!AE407="","",所有護老者!AE407),"")</f>
        <v/>
      </c>
      <c r="AF407" s="160" t="str">
        <f>IF($D407=1,IF(所有護老者!AF407="","",所有護老者!AF407),"")</f>
        <v/>
      </c>
      <c r="AG407" s="160" t="str">
        <f>IF($D407=1,IF(所有護老者!AG407="","",所有護老者!AG407),"")</f>
        <v/>
      </c>
      <c r="AH407" s="160" t="str">
        <f>IF(所有護老者!AK407="","",所有護老者!AK407)</f>
        <v/>
      </c>
      <c r="AI407" s="175" t="str">
        <f t="shared" si="181"/>
        <v/>
      </c>
      <c r="AJ407" s="175" t="str">
        <f t="shared" si="182"/>
        <v/>
      </c>
      <c r="AK407" s="175" t="str">
        <f t="shared" si="183"/>
        <v/>
      </c>
      <c r="AL407" s="175" t="str">
        <f t="shared" si="184"/>
        <v/>
      </c>
      <c r="AM407" s="175" t="str">
        <f t="shared" si="185"/>
        <v/>
      </c>
      <c r="AN407" s="175" t="str">
        <f t="shared" si="186"/>
        <v/>
      </c>
      <c r="AO407" s="175" t="str">
        <f t="shared" si="187"/>
        <v/>
      </c>
      <c r="AP407" s="175" t="str">
        <f t="shared" si="188"/>
        <v/>
      </c>
      <c r="AQ407" s="27">
        <f t="shared" si="189"/>
        <v>0</v>
      </c>
      <c r="AR407" s="27"/>
      <c r="AS407" s="27">
        <f t="shared" si="190"/>
        <v>0</v>
      </c>
      <c r="AT407" s="27">
        <f t="shared" si="191"/>
        <v>0</v>
      </c>
      <c r="AU407" s="27">
        <f t="shared" si="192"/>
        <v>0</v>
      </c>
      <c r="AV407" s="27">
        <f t="shared" si="193"/>
        <v>0</v>
      </c>
      <c r="AW407" s="27">
        <f t="shared" si="194"/>
        <v>0</v>
      </c>
      <c r="AX407" s="27">
        <f t="shared" si="195"/>
        <v>0</v>
      </c>
      <c r="AY407" s="27">
        <f t="shared" si="196"/>
        <v>0</v>
      </c>
      <c r="AZ407" s="27">
        <f t="shared" si="197"/>
        <v>0</v>
      </c>
      <c r="BA407" s="176"/>
      <c r="BB407" s="27">
        <f t="shared" si="198"/>
        <v>0</v>
      </c>
      <c r="BC407" s="176"/>
      <c r="BD407" s="276" t="str">
        <f t="shared" si="199"/>
        <v/>
      </c>
      <c r="BE407" s="176"/>
      <c r="BF407" s="27">
        <f t="shared" si="200"/>
        <v>0</v>
      </c>
      <c r="BG407" s="27">
        <f t="shared" si="201"/>
        <v>0</v>
      </c>
      <c r="BH407" s="27">
        <f t="shared" si="202"/>
        <v>0</v>
      </c>
      <c r="BI407" s="27">
        <f t="shared" si="203"/>
        <v>0</v>
      </c>
      <c r="BJ407" s="27">
        <f t="shared" si="204"/>
        <v>0</v>
      </c>
      <c r="BK407" s="27"/>
      <c r="BL407" s="166"/>
      <c r="BM407" s="166"/>
      <c r="BN407" s="166"/>
      <c r="BO407" s="166"/>
      <c r="BP407" s="166"/>
      <c r="BQ407" s="166"/>
      <c r="BR407" s="166"/>
      <c r="BS407" s="166"/>
      <c r="BT407" s="166"/>
      <c r="BU407" s="166"/>
      <c r="BV407" s="166"/>
      <c r="BW407" s="166"/>
      <c r="BX407" s="166"/>
      <c r="BY407" s="166"/>
      <c r="BZ407" s="166"/>
      <c r="CA407" s="166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</row>
    <row r="408" spans="1:91">
      <c r="A408" s="160" t="str">
        <f>IF($D408=1,IF(所有護老者!A408="","",所有護老者!A408),"")</f>
        <v/>
      </c>
      <c r="B408" s="160" t="str">
        <f>IF($D408=1,IF(所有護老者!B408="","",所有護老者!B408),"")</f>
        <v/>
      </c>
      <c r="C408" s="160" t="str">
        <f>IF($D408=1,IF(所有護老者!D408="","",所有護老者!D408),"")</f>
        <v/>
      </c>
      <c r="D408" s="160" t="str">
        <f>IF(所有護老者!C408=1,1,"")</f>
        <v/>
      </c>
      <c r="E408" s="160" t="str">
        <f>IF($D408=1,IF(所有護老者!E408="","",所有護老者!E408),"")</f>
        <v/>
      </c>
      <c r="F408" s="160" t="str">
        <f>IF($D408=1,IF(所有護老者!F408="","",所有護老者!F408),"")</f>
        <v/>
      </c>
      <c r="G408" s="160" t="str">
        <f>IF($D408=1,IF(所有護老者!G408="","",所有護老者!G408),"")</f>
        <v/>
      </c>
      <c r="H408" s="160" t="str">
        <f>IF($D408=1,IF(所有護老者!H408="","",所有護老者!H408),"")</f>
        <v/>
      </c>
      <c r="I408" s="160" t="str">
        <f>IF($D408=1,IF(所有護老者!I408="","",所有護老者!I408),"")</f>
        <v/>
      </c>
      <c r="J408" s="160" t="str">
        <f>IF($D408=1,IF(所有護老者!J408="","",所有護老者!J408),"")</f>
        <v/>
      </c>
      <c r="K408" s="160" t="str">
        <f>IF($D408=1,IF(所有護老者!K408="","",所有護老者!K408),"")</f>
        <v/>
      </c>
      <c r="L408" s="160" t="str">
        <f>IF($D408=1,IF(所有護老者!L408="","",所有護老者!L408),"")</f>
        <v/>
      </c>
      <c r="M408" s="160" t="str">
        <f>IF($D408=1,IF(所有護老者!M408="","",所有護老者!M408),"")</f>
        <v/>
      </c>
      <c r="N408" s="160" t="str">
        <f>IF($D408=1,IF(所有護老者!N408="","",所有護老者!N408),"")</f>
        <v/>
      </c>
      <c r="O408" s="160" t="str">
        <f>IF($D408=1,IF(所有護老者!O408="","",所有護老者!O408),"")</f>
        <v/>
      </c>
      <c r="P408" s="160" t="str">
        <f>IF($D408=1,IF(所有護老者!P408="","",所有護老者!P408),"")</f>
        <v/>
      </c>
      <c r="Q408" s="160" t="str">
        <f>IF($D408=1,IF(所有護老者!Q408="","",所有護老者!Q408),"")</f>
        <v/>
      </c>
      <c r="R408" s="160" t="str">
        <f>IF($D408=1,IF(所有護老者!R408="","",所有護老者!R408),"")</f>
        <v/>
      </c>
      <c r="S408" s="160" t="str">
        <f>IF($D408=1,IF(所有護老者!S408="","",所有護老者!S408),"")</f>
        <v/>
      </c>
      <c r="T408" s="160" t="str">
        <f>IF($D408=1,IF(所有護老者!T408="","",所有護老者!T408),"")</f>
        <v/>
      </c>
      <c r="U408" s="160" t="str">
        <f>IF($D408=1,IF(所有護老者!U408="","",所有護老者!U408),"")</f>
        <v/>
      </c>
      <c r="V408" s="160" t="str">
        <f>IF($D408=1,IF(所有護老者!V408="","",所有護老者!V408),"")</f>
        <v/>
      </c>
      <c r="W408" s="160" t="str">
        <f>IF($D408=1,IF(所有護老者!W408="","",所有護老者!W408),"")</f>
        <v/>
      </c>
      <c r="X408" s="160" t="str">
        <f>IF($D408=1,IF(所有護老者!X408="","",所有護老者!X408),"")</f>
        <v/>
      </c>
      <c r="Y408" s="160" t="str">
        <f>IF($D408=1,IF(所有護老者!Y408="","",所有護老者!Y408),"")</f>
        <v/>
      </c>
      <c r="Z408" s="160" t="str">
        <f>IF($D408=1,IF(所有護老者!Z408="","",所有護老者!Z408),"")</f>
        <v/>
      </c>
      <c r="AA408" s="160" t="str">
        <f>IF($D408=1,IF(所有護老者!AA408="","",所有護老者!AA408),"")</f>
        <v/>
      </c>
      <c r="AB408" s="160" t="str">
        <f>IF($D408=1,IF(所有護老者!AB408="","",所有護老者!AB408),"")</f>
        <v/>
      </c>
      <c r="AC408" s="160" t="str">
        <f>IF($D408=1,IF(所有護老者!AC408="","",所有護老者!AC408),"")</f>
        <v/>
      </c>
      <c r="AD408" s="160" t="str">
        <f>IF($D408=1,IF(所有護老者!AD408="","",所有護老者!AD408),"")</f>
        <v/>
      </c>
      <c r="AE408" s="160" t="str">
        <f>IF($D408=1,IF(所有護老者!AE408="","",所有護老者!AE408),"")</f>
        <v/>
      </c>
      <c r="AF408" s="160" t="str">
        <f>IF($D408=1,IF(所有護老者!AF408="","",所有護老者!AF408),"")</f>
        <v/>
      </c>
      <c r="AG408" s="160" t="str">
        <f>IF($D408=1,IF(所有護老者!AG408="","",所有護老者!AG408),"")</f>
        <v/>
      </c>
      <c r="AH408" s="160" t="str">
        <f>IF(所有護老者!AK408="","",所有護老者!AK408)</f>
        <v/>
      </c>
      <c r="AI408" s="175" t="str">
        <f t="shared" si="181"/>
        <v/>
      </c>
      <c r="AJ408" s="175" t="str">
        <f t="shared" si="182"/>
        <v/>
      </c>
      <c r="AK408" s="175" t="str">
        <f t="shared" si="183"/>
        <v/>
      </c>
      <c r="AL408" s="175" t="str">
        <f t="shared" si="184"/>
        <v/>
      </c>
      <c r="AM408" s="175" t="str">
        <f t="shared" si="185"/>
        <v/>
      </c>
      <c r="AN408" s="175" t="str">
        <f t="shared" si="186"/>
        <v/>
      </c>
      <c r="AO408" s="175" t="str">
        <f t="shared" si="187"/>
        <v/>
      </c>
      <c r="AP408" s="175" t="str">
        <f t="shared" si="188"/>
        <v/>
      </c>
      <c r="AQ408" s="27">
        <f t="shared" si="189"/>
        <v>0</v>
      </c>
      <c r="AR408" s="27"/>
      <c r="AS408" s="27">
        <f t="shared" si="190"/>
        <v>0</v>
      </c>
      <c r="AT408" s="27">
        <f t="shared" si="191"/>
        <v>0</v>
      </c>
      <c r="AU408" s="27">
        <f t="shared" si="192"/>
        <v>0</v>
      </c>
      <c r="AV408" s="27">
        <f t="shared" si="193"/>
        <v>0</v>
      </c>
      <c r="AW408" s="27">
        <f t="shared" si="194"/>
        <v>0</v>
      </c>
      <c r="AX408" s="27">
        <f t="shared" si="195"/>
        <v>0</v>
      </c>
      <c r="AY408" s="27">
        <f t="shared" si="196"/>
        <v>0</v>
      </c>
      <c r="AZ408" s="27">
        <f t="shared" si="197"/>
        <v>0</v>
      </c>
      <c r="BA408" s="176"/>
      <c r="BB408" s="27">
        <f t="shared" si="198"/>
        <v>0</v>
      </c>
      <c r="BC408" s="176"/>
      <c r="BD408" s="276" t="str">
        <f t="shared" si="199"/>
        <v/>
      </c>
      <c r="BE408" s="176"/>
      <c r="BF408" s="27">
        <f t="shared" si="200"/>
        <v>0</v>
      </c>
      <c r="BG408" s="27">
        <f t="shared" si="201"/>
        <v>0</v>
      </c>
      <c r="BH408" s="27">
        <f t="shared" si="202"/>
        <v>0</v>
      </c>
      <c r="BI408" s="27">
        <f t="shared" si="203"/>
        <v>0</v>
      </c>
      <c r="BJ408" s="27">
        <f t="shared" si="204"/>
        <v>0</v>
      </c>
      <c r="BK408" s="27"/>
      <c r="BL408" s="166"/>
      <c r="BM408" s="166"/>
      <c r="BN408" s="166"/>
      <c r="BO408" s="166"/>
      <c r="BP408" s="166"/>
      <c r="BQ408" s="166"/>
      <c r="BR408" s="166"/>
      <c r="BS408" s="166"/>
      <c r="BT408" s="166"/>
      <c r="BU408" s="166"/>
      <c r="BV408" s="166"/>
      <c r="BW408" s="166"/>
      <c r="BX408" s="166"/>
      <c r="BY408" s="166"/>
      <c r="BZ408" s="166"/>
      <c r="CA408" s="166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</row>
    <row r="409" spans="1:91">
      <c r="A409" s="160" t="str">
        <f>IF($D409=1,IF(所有護老者!A409="","",所有護老者!A409),"")</f>
        <v/>
      </c>
      <c r="B409" s="160" t="str">
        <f>IF($D409=1,IF(所有護老者!B409="","",所有護老者!B409),"")</f>
        <v/>
      </c>
      <c r="C409" s="160" t="str">
        <f>IF($D409=1,IF(所有護老者!D409="","",所有護老者!D409),"")</f>
        <v/>
      </c>
      <c r="D409" s="160" t="str">
        <f>IF(所有護老者!C409=1,1,"")</f>
        <v/>
      </c>
      <c r="E409" s="160" t="str">
        <f>IF($D409=1,IF(所有護老者!E409="","",所有護老者!E409),"")</f>
        <v/>
      </c>
      <c r="F409" s="160" t="str">
        <f>IF($D409=1,IF(所有護老者!F409="","",所有護老者!F409),"")</f>
        <v/>
      </c>
      <c r="G409" s="160" t="str">
        <f>IF($D409=1,IF(所有護老者!G409="","",所有護老者!G409),"")</f>
        <v/>
      </c>
      <c r="H409" s="160" t="str">
        <f>IF($D409=1,IF(所有護老者!H409="","",所有護老者!H409),"")</f>
        <v/>
      </c>
      <c r="I409" s="160" t="str">
        <f>IF($D409=1,IF(所有護老者!I409="","",所有護老者!I409),"")</f>
        <v/>
      </c>
      <c r="J409" s="160" t="str">
        <f>IF($D409=1,IF(所有護老者!J409="","",所有護老者!J409),"")</f>
        <v/>
      </c>
      <c r="K409" s="160" t="str">
        <f>IF($D409=1,IF(所有護老者!K409="","",所有護老者!K409),"")</f>
        <v/>
      </c>
      <c r="L409" s="160" t="str">
        <f>IF($D409=1,IF(所有護老者!L409="","",所有護老者!L409),"")</f>
        <v/>
      </c>
      <c r="M409" s="160" t="str">
        <f>IF($D409=1,IF(所有護老者!M409="","",所有護老者!M409),"")</f>
        <v/>
      </c>
      <c r="N409" s="160" t="str">
        <f>IF($D409=1,IF(所有護老者!N409="","",所有護老者!N409),"")</f>
        <v/>
      </c>
      <c r="O409" s="160" t="str">
        <f>IF($D409=1,IF(所有護老者!O409="","",所有護老者!O409),"")</f>
        <v/>
      </c>
      <c r="P409" s="160" t="str">
        <f>IF($D409=1,IF(所有護老者!P409="","",所有護老者!P409),"")</f>
        <v/>
      </c>
      <c r="Q409" s="160" t="str">
        <f>IF($D409=1,IF(所有護老者!Q409="","",所有護老者!Q409),"")</f>
        <v/>
      </c>
      <c r="R409" s="160" t="str">
        <f>IF($D409=1,IF(所有護老者!R409="","",所有護老者!R409),"")</f>
        <v/>
      </c>
      <c r="S409" s="160" t="str">
        <f>IF($D409=1,IF(所有護老者!S409="","",所有護老者!S409),"")</f>
        <v/>
      </c>
      <c r="T409" s="160" t="str">
        <f>IF($D409=1,IF(所有護老者!T409="","",所有護老者!T409),"")</f>
        <v/>
      </c>
      <c r="U409" s="160" t="str">
        <f>IF($D409=1,IF(所有護老者!U409="","",所有護老者!U409),"")</f>
        <v/>
      </c>
      <c r="V409" s="160" t="str">
        <f>IF($D409=1,IF(所有護老者!V409="","",所有護老者!V409),"")</f>
        <v/>
      </c>
      <c r="W409" s="160" t="str">
        <f>IF($D409=1,IF(所有護老者!W409="","",所有護老者!W409),"")</f>
        <v/>
      </c>
      <c r="X409" s="160" t="str">
        <f>IF($D409=1,IF(所有護老者!X409="","",所有護老者!X409),"")</f>
        <v/>
      </c>
      <c r="Y409" s="160" t="str">
        <f>IF($D409=1,IF(所有護老者!Y409="","",所有護老者!Y409),"")</f>
        <v/>
      </c>
      <c r="Z409" s="160" t="str">
        <f>IF($D409=1,IF(所有護老者!Z409="","",所有護老者!Z409),"")</f>
        <v/>
      </c>
      <c r="AA409" s="160" t="str">
        <f>IF($D409=1,IF(所有護老者!AA409="","",所有護老者!AA409),"")</f>
        <v/>
      </c>
      <c r="AB409" s="160" t="str">
        <f>IF($D409=1,IF(所有護老者!AB409="","",所有護老者!AB409),"")</f>
        <v/>
      </c>
      <c r="AC409" s="160" t="str">
        <f>IF($D409=1,IF(所有護老者!AC409="","",所有護老者!AC409),"")</f>
        <v/>
      </c>
      <c r="AD409" s="160" t="str">
        <f>IF($D409=1,IF(所有護老者!AD409="","",所有護老者!AD409),"")</f>
        <v/>
      </c>
      <c r="AE409" s="160" t="str">
        <f>IF($D409=1,IF(所有護老者!AE409="","",所有護老者!AE409),"")</f>
        <v/>
      </c>
      <c r="AF409" s="160" t="str">
        <f>IF($D409=1,IF(所有護老者!AF409="","",所有護老者!AF409),"")</f>
        <v/>
      </c>
      <c r="AG409" s="160" t="str">
        <f>IF($D409=1,IF(所有護老者!AG409="","",所有護老者!AG409),"")</f>
        <v/>
      </c>
      <c r="AH409" s="160" t="str">
        <f>IF(所有護老者!AK409="","",所有護老者!AK409)</f>
        <v/>
      </c>
      <c r="AI409" s="175" t="str">
        <f t="shared" si="181"/>
        <v/>
      </c>
      <c r="AJ409" s="175" t="str">
        <f t="shared" si="182"/>
        <v/>
      </c>
      <c r="AK409" s="175" t="str">
        <f t="shared" si="183"/>
        <v/>
      </c>
      <c r="AL409" s="175" t="str">
        <f t="shared" si="184"/>
        <v/>
      </c>
      <c r="AM409" s="175" t="str">
        <f t="shared" si="185"/>
        <v/>
      </c>
      <c r="AN409" s="175" t="str">
        <f t="shared" si="186"/>
        <v/>
      </c>
      <c r="AO409" s="175" t="str">
        <f t="shared" si="187"/>
        <v/>
      </c>
      <c r="AP409" s="175" t="str">
        <f t="shared" si="188"/>
        <v/>
      </c>
      <c r="AQ409" s="27">
        <f t="shared" si="189"/>
        <v>0</v>
      </c>
      <c r="AR409" s="27"/>
      <c r="AS409" s="27">
        <f t="shared" si="190"/>
        <v>0</v>
      </c>
      <c r="AT409" s="27">
        <f t="shared" si="191"/>
        <v>0</v>
      </c>
      <c r="AU409" s="27">
        <f t="shared" si="192"/>
        <v>0</v>
      </c>
      <c r="AV409" s="27">
        <f t="shared" si="193"/>
        <v>0</v>
      </c>
      <c r="AW409" s="27">
        <f t="shared" si="194"/>
        <v>0</v>
      </c>
      <c r="AX409" s="27">
        <f t="shared" si="195"/>
        <v>0</v>
      </c>
      <c r="AY409" s="27">
        <f t="shared" si="196"/>
        <v>0</v>
      </c>
      <c r="AZ409" s="27">
        <f t="shared" si="197"/>
        <v>0</v>
      </c>
      <c r="BA409" s="176"/>
      <c r="BB409" s="27">
        <f t="shared" si="198"/>
        <v>0</v>
      </c>
      <c r="BC409" s="176"/>
      <c r="BD409" s="276" t="str">
        <f t="shared" si="199"/>
        <v/>
      </c>
      <c r="BE409" s="176"/>
      <c r="BF409" s="27">
        <f t="shared" si="200"/>
        <v>0</v>
      </c>
      <c r="BG409" s="27">
        <f t="shared" si="201"/>
        <v>0</v>
      </c>
      <c r="BH409" s="27">
        <f t="shared" si="202"/>
        <v>0</v>
      </c>
      <c r="BI409" s="27">
        <f t="shared" si="203"/>
        <v>0</v>
      </c>
      <c r="BJ409" s="27">
        <f t="shared" si="204"/>
        <v>0</v>
      </c>
      <c r="BK409" s="27"/>
      <c r="BL409" s="166"/>
      <c r="BM409" s="166"/>
      <c r="BN409" s="166"/>
      <c r="BO409" s="166"/>
      <c r="BP409" s="166"/>
      <c r="BQ409" s="166"/>
      <c r="BR409" s="166"/>
      <c r="BS409" s="166"/>
      <c r="BT409" s="166"/>
      <c r="BU409" s="166"/>
      <c r="BV409" s="166"/>
      <c r="BW409" s="166"/>
      <c r="BX409" s="166"/>
      <c r="BY409" s="166"/>
      <c r="BZ409" s="166"/>
      <c r="CA409" s="166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</row>
    <row r="410" spans="1:91">
      <c r="A410" s="160" t="str">
        <f>IF($D410=1,IF(所有護老者!A410="","",所有護老者!A410),"")</f>
        <v/>
      </c>
      <c r="B410" s="160" t="str">
        <f>IF($D410=1,IF(所有護老者!B410="","",所有護老者!B410),"")</f>
        <v/>
      </c>
      <c r="C410" s="160" t="str">
        <f>IF($D410=1,IF(所有護老者!D410="","",所有護老者!D410),"")</f>
        <v/>
      </c>
      <c r="D410" s="160" t="str">
        <f>IF(所有護老者!C410=1,1,"")</f>
        <v/>
      </c>
      <c r="E410" s="160" t="str">
        <f>IF($D410=1,IF(所有護老者!E410="","",所有護老者!E410),"")</f>
        <v/>
      </c>
      <c r="F410" s="160" t="str">
        <f>IF($D410=1,IF(所有護老者!F410="","",所有護老者!F410),"")</f>
        <v/>
      </c>
      <c r="G410" s="160" t="str">
        <f>IF($D410=1,IF(所有護老者!G410="","",所有護老者!G410),"")</f>
        <v/>
      </c>
      <c r="H410" s="160" t="str">
        <f>IF($D410=1,IF(所有護老者!H410="","",所有護老者!H410),"")</f>
        <v/>
      </c>
      <c r="I410" s="160" t="str">
        <f>IF($D410=1,IF(所有護老者!I410="","",所有護老者!I410),"")</f>
        <v/>
      </c>
      <c r="J410" s="160" t="str">
        <f>IF($D410=1,IF(所有護老者!J410="","",所有護老者!J410),"")</f>
        <v/>
      </c>
      <c r="K410" s="160" t="str">
        <f>IF($D410=1,IF(所有護老者!K410="","",所有護老者!K410),"")</f>
        <v/>
      </c>
      <c r="L410" s="160" t="str">
        <f>IF($D410=1,IF(所有護老者!L410="","",所有護老者!L410),"")</f>
        <v/>
      </c>
      <c r="M410" s="160" t="str">
        <f>IF($D410=1,IF(所有護老者!M410="","",所有護老者!M410),"")</f>
        <v/>
      </c>
      <c r="N410" s="160" t="str">
        <f>IF($D410=1,IF(所有護老者!N410="","",所有護老者!N410),"")</f>
        <v/>
      </c>
      <c r="O410" s="160" t="str">
        <f>IF($D410=1,IF(所有護老者!O410="","",所有護老者!O410),"")</f>
        <v/>
      </c>
      <c r="P410" s="160" t="str">
        <f>IF($D410=1,IF(所有護老者!P410="","",所有護老者!P410),"")</f>
        <v/>
      </c>
      <c r="Q410" s="160" t="str">
        <f>IF($D410=1,IF(所有護老者!Q410="","",所有護老者!Q410),"")</f>
        <v/>
      </c>
      <c r="R410" s="160" t="str">
        <f>IF($D410=1,IF(所有護老者!R410="","",所有護老者!R410),"")</f>
        <v/>
      </c>
      <c r="S410" s="160" t="str">
        <f>IF($D410=1,IF(所有護老者!S410="","",所有護老者!S410),"")</f>
        <v/>
      </c>
      <c r="T410" s="160" t="str">
        <f>IF($D410=1,IF(所有護老者!T410="","",所有護老者!T410),"")</f>
        <v/>
      </c>
      <c r="U410" s="160" t="str">
        <f>IF($D410=1,IF(所有護老者!U410="","",所有護老者!U410),"")</f>
        <v/>
      </c>
      <c r="V410" s="160" t="str">
        <f>IF($D410=1,IF(所有護老者!V410="","",所有護老者!V410),"")</f>
        <v/>
      </c>
      <c r="W410" s="160" t="str">
        <f>IF($D410=1,IF(所有護老者!W410="","",所有護老者!W410),"")</f>
        <v/>
      </c>
      <c r="X410" s="160" t="str">
        <f>IF($D410=1,IF(所有護老者!X410="","",所有護老者!X410),"")</f>
        <v/>
      </c>
      <c r="Y410" s="160" t="str">
        <f>IF($D410=1,IF(所有護老者!Y410="","",所有護老者!Y410),"")</f>
        <v/>
      </c>
      <c r="Z410" s="160" t="str">
        <f>IF($D410=1,IF(所有護老者!Z410="","",所有護老者!Z410),"")</f>
        <v/>
      </c>
      <c r="AA410" s="160" t="str">
        <f>IF($D410=1,IF(所有護老者!AA410="","",所有護老者!AA410),"")</f>
        <v/>
      </c>
      <c r="AB410" s="160" t="str">
        <f>IF($D410=1,IF(所有護老者!AB410="","",所有護老者!AB410),"")</f>
        <v/>
      </c>
      <c r="AC410" s="160" t="str">
        <f>IF($D410=1,IF(所有護老者!AC410="","",所有護老者!AC410),"")</f>
        <v/>
      </c>
      <c r="AD410" s="160" t="str">
        <f>IF($D410=1,IF(所有護老者!AD410="","",所有護老者!AD410),"")</f>
        <v/>
      </c>
      <c r="AE410" s="160" t="str">
        <f>IF($D410=1,IF(所有護老者!AE410="","",所有護老者!AE410),"")</f>
        <v/>
      </c>
      <c r="AF410" s="160" t="str">
        <f>IF($D410=1,IF(所有護老者!AF410="","",所有護老者!AF410),"")</f>
        <v/>
      </c>
      <c r="AG410" s="160" t="str">
        <f>IF($D410=1,IF(所有護老者!AG410="","",所有護老者!AG410),"")</f>
        <v/>
      </c>
      <c r="AH410" s="160" t="str">
        <f>IF(所有護老者!AK410="","",所有護老者!AK410)</f>
        <v/>
      </c>
      <c r="AI410" s="175" t="str">
        <f t="shared" si="181"/>
        <v/>
      </c>
      <c r="AJ410" s="175" t="str">
        <f t="shared" si="182"/>
        <v/>
      </c>
      <c r="AK410" s="175" t="str">
        <f t="shared" si="183"/>
        <v/>
      </c>
      <c r="AL410" s="175" t="str">
        <f t="shared" si="184"/>
        <v/>
      </c>
      <c r="AM410" s="175" t="str">
        <f t="shared" si="185"/>
        <v/>
      </c>
      <c r="AN410" s="175" t="str">
        <f t="shared" si="186"/>
        <v/>
      </c>
      <c r="AO410" s="175" t="str">
        <f t="shared" si="187"/>
        <v/>
      </c>
      <c r="AP410" s="175" t="str">
        <f t="shared" si="188"/>
        <v/>
      </c>
      <c r="AQ410" s="27">
        <f t="shared" si="189"/>
        <v>0</v>
      </c>
      <c r="AR410" s="27"/>
      <c r="AS410" s="27">
        <f t="shared" si="190"/>
        <v>0</v>
      </c>
      <c r="AT410" s="27">
        <f t="shared" si="191"/>
        <v>0</v>
      </c>
      <c r="AU410" s="27">
        <f t="shared" si="192"/>
        <v>0</v>
      </c>
      <c r="AV410" s="27">
        <f t="shared" si="193"/>
        <v>0</v>
      </c>
      <c r="AW410" s="27">
        <f t="shared" si="194"/>
        <v>0</v>
      </c>
      <c r="AX410" s="27">
        <f t="shared" si="195"/>
        <v>0</v>
      </c>
      <c r="AY410" s="27">
        <f t="shared" si="196"/>
        <v>0</v>
      </c>
      <c r="AZ410" s="27">
        <f t="shared" si="197"/>
        <v>0</v>
      </c>
      <c r="BA410" s="176"/>
      <c r="BB410" s="27">
        <f t="shared" si="198"/>
        <v>0</v>
      </c>
      <c r="BC410" s="176"/>
      <c r="BD410" s="276" t="str">
        <f t="shared" si="199"/>
        <v/>
      </c>
      <c r="BE410" s="176"/>
      <c r="BF410" s="27">
        <f t="shared" si="200"/>
        <v>0</v>
      </c>
      <c r="BG410" s="27">
        <f t="shared" si="201"/>
        <v>0</v>
      </c>
      <c r="BH410" s="27">
        <f t="shared" si="202"/>
        <v>0</v>
      </c>
      <c r="BI410" s="27">
        <f t="shared" si="203"/>
        <v>0</v>
      </c>
      <c r="BJ410" s="27">
        <f t="shared" si="204"/>
        <v>0</v>
      </c>
      <c r="BK410" s="27"/>
      <c r="BL410" s="166"/>
      <c r="BM410" s="166"/>
      <c r="BN410" s="166"/>
      <c r="BO410" s="166"/>
      <c r="BP410" s="166"/>
      <c r="BQ410" s="166"/>
      <c r="BR410" s="166"/>
      <c r="BS410" s="166"/>
      <c r="BT410" s="166"/>
      <c r="BU410" s="166"/>
      <c r="BV410" s="166"/>
      <c r="BW410" s="166"/>
      <c r="BX410" s="166"/>
      <c r="BY410" s="166"/>
      <c r="BZ410" s="166"/>
      <c r="CA410" s="166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</row>
    <row r="411" spans="1:91">
      <c r="A411" s="160" t="str">
        <f>IF($D411=1,IF(所有護老者!A411="","",所有護老者!A411),"")</f>
        <v/>
      </c>
      <c r="B411" s="160" t="str">
        <f>IF($D411=1,IF(所有護老者!B411="","",所有護老者!B411),"")</f>
        <v/>
      </c>
      <c r="C411" s="160" t="str">
        <f>IF($D411=1,IF(所有護老者!D411="","",所有護老者!D411),"")</f>
        <v/>
      </c>
      <c r="D411" s="160" t="str">
        <f>IF(所有護老者!C411=1,1,"")</f>
        <v/>
      </c>
      <c r="E411" s="160" t="str">
        <f>IF($D411=1,IF(所有護老者!E411="","",所有護老者!E411),"")</f>
        <v/>
      </c>
      <c r="F411" s="160" t="str">
        <f>IF($D411=1,IF(所有護老者!F411="","",所有護老者!F411),"")</f>
        <v/>
      </c>
      <c r="G411" s="160" t="str">
        <f>IF($D411=1,IF(所有護老者!G411="","",所有護老者!G411),"")</f>
        <v/>
      </c>
      <c r="H411" s="160" t="str">
        <f>IF($D411=1,IF(所有護老者!H411="","",所有護老者!H411),"")</f>
        <v/>
      </c>
      <c r="I411" s="160" t="str">
        <f>IF($D411=1,IF(所有護老者!I411="","",所有護老者!I411),"")</f>
        <v/>
      </c>
      <c r="J411" s="160" t="str">
        <f>IF($D411=1,IF(所有護老者!J411="","",所有護老者!J411),"")</f>
        <v/>
      </c>
      <c r="K411" s="160" t="str">
        <f>IF($D411=1,IF(所有護老者!K411="","",所有護老者!K411),"")</f>
        <v/>
      </c>
      <c r="L411" s="160" t="str">
        <f>IF($D411=1,IF(所有護老者!L411="","",所有護老者!L411),"")</f>
        <v/>
      </c>
      <c r="M411" s="160" t="str">
        <f>IF($D411=1,IF(所有護老者!M411="","",所有護老者!M411),"")</f>
        <v/>
      </c>
      <c r="N411" s="160" t="str">
        <f>IF($D411=1,IF(所有護老者!N411="","",所有護老者!N411),"")</f>
        <v/>
      </c>
      <c r="O411" s="160" t="str">
        <f>IF($D411=1,IF(所有護老者!O411="","",所有護老者!O411),"")</f>
        <v/>
      </c>
      <c r="P411" s="160" t="str">
        <f>IF($D411=1,IF(所有護老者!P411="","",所有護老者!P411),"")</f>
        <v/>
      </c>
      <c r="Q411" s="160" t="str">
        <f>IF($D411=1,IF(所有護老者!Q411="","",所有護老者!Q411),"")</f>
        <v/>
      </c>
      <c r="R411" s="160" t="str">
        <f>IF($D411=1,IF(所有護老者!R411="","",所有護老者!R411),"")</f>
        <v/>
      </c>
      <c r="S411" s="160" t="str">
        <f>IF($D411=1,IF(所有護老者!S411="","",所有護老者!S411),"")</f>
        <v/>
      </c>
      <c r="T411" s="160" t="str">
        <f>IF($D411=1,IF(所有護老者!T411="","",所有護老者!T411),"")</f>
        <v/>
      </c>
      <c r="U411" s="160" t="str">
        <f>IF($D411=1,IF(所有護老者!U411="","",所有護老者!U411),"")</f>
        <v/>
      </c>
      <c r="V411" s="160" t="str">
        <f>IF($D411=1,IF(所有護老者!V411="","",所有護老者!V411),"")</f>
        <v/>
      </c>
      <c r="W411" s="160" t="str">
        <f>IF($D411=1,IF(所有護老者!W411="","",所有護老者!W411),"")</f>
        <v/>
      </c>
      <c r="X411" s="160" t="str">
        <f>IF($D411=1,IF(所有護老者!X411="","",所有護老者!X411),"")</f>
        <v/>
      </c>
      <c r="Y411" s="160" t="str">
        <f>IF($D411=1,IF(所有護老者!Y411="","",所有護老者!Y411),"")</f>
        <v/>
      </c>
      <c r="Z411" s="160" t="str">
        <f>IF($D411=1,IF(所有護老者!Z411="","",所有護老者!Z411),"")</f>
        <v/>
      </c>
      <c r="AA411" s="160" t="str">
        <f>IF($D411=1,IF(所有護老者!AA411="","",所有護老者!AA411),"")</f>
        <v/>
      </c>
      <c r="AB411" s="160" t="str">
        <f>IF($D411=1,IF(所有護老者!AB411="","",所有護老者!AB411),"")</f>
        <v/>
      </c>
      <c r="AC411" s="160" t="str">
        <f>IF($D411=1,IF(所有護老者!AC411="","",所有護老者!AC411),"")</f>
        <v/>
      </c>
      <c r="AD411" s="160" t="str">
        <f>IF($D411=1,IF(所有護老者!AD411="","",所有護老者!AD411),"")</f>
        <v/>
      </c>
      <c r="AE411" s="160" t="str">
        <f>IF($D411=1,IF(所有護老者!AE411="","",所有護老者!AE411),"")</f>
        <v/>
      </c>
      <c r="AF411" s="160" t="str">
        <f>IF($D411=1,IF(所有護老者!AF411="","",所有護老者!AF411),"")</f>
        <v/>
      </c>
      <c r="AG411" s="160" t="str">
        <f>IF($D411=1,IF(所有護老者!AG411="","",所有護老者!AG411),"")</f>
        <v/>
      </c>
      <c r="AH411" s="160" t="str">
        <f>IF(所有護老者!AK411="","",所有護老者!AK411)</f>
        <v/>
      </c>
      <c r="AI411" s="175" t="str">
        <f t="shared" si="181"/>
        <v/>
      </c>
      <c r="AJ411" s="175" t="str">
        <f t="shared" si="182"/>
        <v/>
      </c>
      <c r="AK411" s="175" t="str">
        <f t="shared" si="183"/>
        <v/>
      </c>
      <c r="AL411" s="175" t="str">
        <f t="shared" si="184"/>
        <v/>
      </c>
      <c r="AM411" s="175" t="str">
        <f t="shared" si="185"/>
        <v/>
      </c>
      <c r="AN411" s="175" t="str">
        <f t="shared" si="186"/>
        <v/>
      </c>
      <c r="AO411" s="175" t="str">
        <f t="shared" si="187"/>
        <v/>
      </c>
      <c r="AP411" s="175" t="str">
        <f t="shared" si="188"/>
        <v/>
      </c>
      <c r="AQ411" s="27">
        <f t="shared" si="189"/>
        <v>0</v>
      </c>
      <c r="AR411" s="27"/>
      <c r="AS411" s="27">
        <f t="shared" si="190"/>
        <v>0</v>
      </c>
      <c r="AT411" s="27">
        <f t="shared" si="191"/>
        <v>0</v>
      </c>
      <c r="AU411" s="27">
        <f t="shared" si="192"/>
        <v>0</v>
      </c>
      <c r="AV411" s="27">
        <f t="shared" si="193"/>
        <v>0</v>
      </c>
      <c r="AW411" s="27">
        <f t="shared" si="194"/>
        <v>0</v>
      </c>
      <c r="AX411" s="27">
        <f t="shared" si="195"/>
        <v>0</v>
      </c>
      <c r="AY411" s="27">
        <f t="shared" si="196"/>
        <v>0</v>
      </c>
      <c r="AZ411" s="27">
        <f t="shared" si="197"/>
        <v>0</v>
      </c>
      <c r="BA411" s="176"/>
      <c r="BB411" s="27">
        <f t="shared" si="198"/>
        <v>0</v>
      </c>
      <c r="BC411" s="176"/>
      <c r="BD411" s="276" t="str">
        <f t="shared" si="199"/>
        <v/>
      </c>
      <c r="BE411" s="176"/>
      <c r="BF411" s="27">
        <f t="shared" si="200"/>
        <v>0</v>
      </c>
      <c r="BG411" s="27">
        <f t="shared" si="201"/>
        <v>0</v>
      </c>
      <c r="BH411" s="27">
        <f t="shared" si="202"/>
        <v>0</v>
      </c>
      <c r="BI411" s="27">
        <f t="shared" si="203"/>
        <v>0</v>
      </c>
      <c r="BJ411" s="27">
        <f t="shared" si="204"/>
        <v>0</v>
      </c>
      <c r="BK411" s="27"/>
      <c r="BL411" s="166"/>
      <c r="BM411" s="166"/>
      <c r="BN411" s="166"/>
      <c r="BO411" s="166"/>
      <c r="BP411" s="166"/>
      <c r="BQ411" s="166"/>
      <c r="BR411" s="166"/>
      <c r="BS411" s="166"/>
      <c r="BT411" s="166"/>
      <c r="BU411" s="166"/>
      <c r="BV411" s="166"/>
      <c r="BW411" s="166"/>
      <c r="BX411" s="166"/>
      <c r="BY411" s="166"/>
      <c r="BZ411" s="166"/>
      <c r="CA411" s="166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</row>
    <row r="412" spans="1:91">
      <c r="A412" s="160" t="str">
        <f>IF($D412=1,IF(所有護老者!A412="","",所有護老者!A412),"")</f>
        <v/>
      </c>
      <c r="B412" s="160" t="str">
        <f>IF($D412=1,IF(所有護老者!B412="","",所有護老者!B412),"")</f>
        <v/>
      </c>
      <c r="C412" s="160" t="str">
        <f>IF($D412=1,IF(所有護老者!D412="","",所有護老者!D412),"")</f>
        <v/>
      </c>
      <c r="D412" s="160" t="str">
        <f>IF(所有護老者!C412=1,1,"")</f>
        <v/>
      </c>
      <c r="E412" s="160" t="str">
        <f>IF($D412=1,IF(所有護老者!E412="","",所有護老者!E412),"")</f>
        <v/>
      </c>
      <c r="F412" s="160" t="str">
        <f>IF($D412=1,IF(所有護老者!F412="","",所有護老者!F412),"")</f>
        <v/>
      </c>
      <c r="G412" s="160" t="str">
        <f>IF($D412=1,IF(所有護老者!G412="","",所有護老者!G412),"")</f>
        <v/>
      </c>
      <c r="H412" s="160" t="str">
        <f>IF($D412=1,IF(所有護老者!H412="","",所有護老者!H412),"")</f>
        <v/>
      </c>
      <c r="I412" s="160" t="str">
        <f>IF($D412=1,IF(所有護老者!I412="","",所有護老者!I412),"")</f>
        <v/>
      </c>
      <c r="J412" s="160" t="str">
        <f>IF($D412=1,IF(所有護老者!J412="","",所有護老者!J412),"")</f>
        <v/>
      </c>
      <c r="K412" s="160" t="str">
        <f>IF($D412=1,IF(所有護老者!K412="","",所有護老者!K412),"")</f>
        <v/>
      </c>
      <c r="L412" s="160" t="str">
        <f>IF($D412=1,IF(所有護老者!L412="","",所有護老者!L412),"")</f>
        <v/>
      </c>
      <c r="M412" s="160" t="str">
        <f>IF($D412=1,IF(所有護老者!M412="","",所有護老者!M412),"")</f>
        <v/>
      </c>
      <c r="N412" s="160" t="str">
        <f>IF($D412=1,IF(所有護老者!N412="","",所有護老者!N412),"")</f>
        <v/>
      </c>
      <c r="O412" s="160" t="str">
        <f>IF($D412=1,IF(所有護老者!O412="","",所有護老者!O412),"")</f>
        <v/>
      </c>
      <c r="P412" s="160" t="str">
        <f>IF($D412=1,IF(所有護老者!P412="","",所有護老者!P412),"")</f>
        <v/>
      </c>
      <c r="Q412" s="160" t="str">
        <f>IF($D412=1,IF(所有護老者!Q412="","",所有護老者!Q412),"")</f>
        <v/>
      </c>
      <c r="R412" s="160" t="str">
        <f>IF($D412=1,IF(所有護老者!R412="","",所有護老者!R412),"")</f>
        <v/>
      </c>
      <c r="S412" s="160" t="str">
        <f>IF($D412=1,IF(所有護老者!S412="","",所有護老者!S412),"")</f>
        <v/>
      </c>
      <c r="T412" s="160" t="str">
        <f>IF($D412=1,IF(所有護老者!T412="","",所有護老者!T412),"")</f>
        <v/>
      </c>
      <c r="U412" s="160" t="str">
        <f>IF($D412=1,IF(所有護老者!U412="","",所有護老者!U412),"")</f>
        <v/>
      </c>
      <c r="V412" s="160" t="str">
        <f>IF($D412=1,IF(所有護老者!V412="","",所有護老者!V412),"")</f>
        <v/>
      </c>
      <c r="W412" s="160" t="str">
        <f>IF($D412=1,IF(所有護老者!W412="","",所有護老者!W412),"")</f>
        <v/>
      </c>
      <c r="X412" s="160" t="str">
        <f>IF($D412=1,IF(所有護老者!X412="","",所有護老者!X412),"")</f>
        <v/>
      </c>
      <c r="Y412" s="160" t="str">
        <f>IF($D412=1,IF(所有護老者!Y412="","",所有護老者!Y412),"")</f>
        <v/>
      </c>
      <c r="Z412" s="160" t="str">
        <f>IF($D412=1,IF(所有護老者!Z412="","",所有護老者!Z412),"")</f>
        <v/>
      </c>
      <c r="AA412" s="160" t="str">
        <f>IF($D412=1,IF(所有護老者!AA412="","",所有護老者!AA412),"")</f>
        <v/>
      </c>
      <c r="AB412" s="160" t="str">
        <f>IF($D412=1,IF(所有護老者!AB412="","",所有護老者!AB412),"")</f>
        <v/>
      </c>
      <c r="AC412" s="160" t="str">
        <f>IF($D412=1,IF(所有護老者!AC412="","",所有護老者!AC412),"")</f>
        <v/>
      </c>
      <c r="AD412" s="160" t="str">
        <f>IF($D412=1,IF(所有護老者!AD412="","",所有護老者!AD412),"")</f>
        <v/>
      </c>
      <c r="AE412" s="160" t="str">
        <f>IF($D412=1,IF(所有護老者!AE412="","",所有護老者!AE412),"")</f>
        <v/>
      </c>
      <c r="AF412" s="160" t="str">
        <f>IF($D412=1,IF(所有護老者!AF412="","",所有護老者!AF412),"")</f>
        <v/>
      </c>
      <c r="AG412" s="160" t="str">
        <f>IF($D412=1,IF(所有護老者!AG412="","",所有護老者!AG412),"")</f>
        <v/>
      </c>
      <c r="AH412" s="160" t="str">
        <f>IF(所有護老者!AK412="","",所有護老者!AK412)</f>
        <v/>
      </c>
      <c r="AI412" s="175" t="str">
        <f t="shared" si="181"/>
        <v/>
      </c>
      <c r="AJ412" s="175" t="str">
        <f t="shared" si="182"/>
        <v/>
      </c>
      <c r="AK412" s="175" t="str">
        <f t="shared" si="183"/>
        <v/>
      </c>
      <c r="AL412" s="175" t="str">
        <f t="shared" si="184"/>
        <v/>
      </c>
      <c r="AM412" s="175" t="str">
        <f t="shared" si="185"/>
        <v/>
      </c>
      <c r="AN412" s="175" t="str">
        <f t="shared" si="186"/>
        <v/>
      </c>
      <c r="AO412" s="175" t="str">
        <f t="shared" si="187"/>
        <v/>
      </c>
      <c r="AP412" s="175" t="str">
        <f t="shared" si="188"/>
        <v/>
      </c>
      <c r="AQ412" s="27">
        <f t="shared" si="189"/>
        <v>0</v>
      </c>
      <c r="AR412" s="27"/>
      <c r="AS412" s="27">
        <f t="shared" si="190"/>
        <v>0</v>
      </c>
      <c r="AT412" s="27">
        <f t="shared" si="191"/>
        <v>0</v>
      </c>
      <c r="AU412" s="27">
        <f t="shared" si="192"/>
        <v>0</v>
      </c>
      <c r="AV412" s="27">
        <f t="shared" si="193"/>
        <v>0</v>
      </c>
      <c r="AW412" s="27">
        <f t="shared" si="194"/>
        <v>0</v>
      </c>
      <c r="AX412" s="27">
        <f t="shared" si="195"/>
        <v>0</v>
      </c>
      <c r="AY412" s="27">
        <f t="shared" si="196"/>
        <v>0</v>
      </c>
      <c r="AZ412" s="27">
        <f t="shared" si="197"/>
        <v>0</v>
      </c>
      <c r="BA412" s="176"/>
      <c r="BB412" s="27">
        <f t="shared" si="198"/>
        <v>0</v>
      </c>
      <c r="BC412" s="176"/>
      <c r="BD412" s="276" t="str">
        <f t="shared" si="199"/>
        <v/>
      </c>
      <c r="BE412" s="176"/>
      <c r="BF412" s="27">
        <f t="shared" si="200"/>
        <v>0</v>
      </c>
      <c r="BG412" s="27">
        <f t="shared" si="201"/>
        <v>0</v>
      </c>
      <c r="BH412" s="27">
        <f t="shared" si="202"/>
        <v>0</v>
      </c>
      <c r="BI412" s="27">
        <f t="shared" si="203"/>
        <v>0</v>
      </c>
      <c r="BJ412" s="27">
        <f t="shared" si="204"/>
        <v>0</v>
      </c>
      <c r="BK412" s="27"/>
      <c r="BL412" s="166"/>
      <c r="BM412" s="166"/>
      <c r="BN412" s="166"/>
      <c r="BO412" s="166"/>
      <c r="BP412" s="166"/>
      <c r="BQ412" s="166"/>
      <c r="BR412" s="166"/>
      <c r="BS412" s="166"/>
      <c r="BT412" s="166"/>
      <c r="BU412" s="166"/>
      <c r="BV412" s="166"/>
      <c r="BW412" s="166"/>
      <c r="BX412" s="166"/>
      <c r="BY412" s="166"/>
      <c r="BZ412" s="166"/>
      <c r="CA412" s="166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</row>
    <row r="413" spans="1:91">
      <c r="A413" s="160" t="str">
        <f>IF($D413=1,IF(所有護老者!A413="","",所有護老者!A413),"")</f>
        <v/>
      </c>
      <c r="B413" s="160" t="str">
        <f>IF($D413=1,IF(所有護老者!B413="","",所有護老者!B413),"")</f>
        <v/>
      </c>
      <c r="C413" s="160" t="str">
        <f>IF($D413=1,IF(所有護老者!D413="","",所有護老者!D413),"")</f>
        <v/>
      </c>
      <c r="D413" s="160" t="str">
        <f>IF(所有護老者!C413=1,1,"")</f>
        <v/>
      </c>
      <c r="E413" s="160" t="str">
        <f>IF($D413=1,IF(所有護老者!E413="","",所有護老者!E413),"")</f>
        <v/>
      </c>
      <c r="F413" s="160" t="str">
        <f>IF($D413=1,IF(所有護老者!F413="","",所有護老者!F413),"")</f>
        <v/>
      </c>
      <c r="G413" s="160" t="str">
        <f>IF($D413=1,IF(所有護老者!G413="","",所有護老者!G413),"")</f>
        <v/>
      </c>
      <c r="H413" s="160" t="str">
        <f>IF($D413=1,IF(所有護老者!H413="","",所有護老者!H413),"")</f>
        <v/>
      </c>
      <c r="I413" s="160" t="str">
        <f>IF($D413=1,IF(所有護老者!I413="","",所有護老者!I413),"")</f>
        <v/>
      </c>
      <c r="J413" s="160" t="str">
        <f>IF($D413=1,IF(所有護老者!J413="","",所有護老者!J413),"")</f>
        <v/>
      </c>
      <c r="K413" s="160" t="str">
        <f>IF($D413=1,IF(所有護老者!K413="","",所有護老者!K413),"")</f>
        <v/>
      </c>
      <c r="L413" s="160" t="str">
        <f>IF($D413=1,IF(所有護老者!L413="","",所有護老者!L413),"")</f>
        <v/>
      </c>
      <c r="M413" s="160" t="str">
        <f>IF($D413=1,IF(所有護老者!M413="","",所有護老者!M413),"")</f>
        <v/>
      </c>
      <c r="N413" s="160" t="str">
        <f>IF($D413=1,IF(所有護老者!N413="","",所有護老者!N413),"")</f>
        <v/>
      </c>
      <c r="O413" s="160" t="str">
        <f>IF($D413=1,IF(所有護老者!O413="","",所有護老者!O413),"")</f>
        <v/>
      </c>
      <c r="P413" s="160" t="str">
        <f>IF($D413=1,IF(所有護老者!P413="","",所有護老者!P413),"")</f>
        <v/>
      </c>
      <c r="Q413" s="160" t="str">
        <f>IF($D413=1,IF(所有護老者!Q413="","",所有護老者!Q413),"")</f>
        <v/>
      </c>
      <c r="R413" s="160" t="str">
        <f>IF($D413=1,IF(所有護老者!R413="","",所有護老者!R413),"")</f>
        <v/>
      </c>
      <c r="S413" s="160" t="str">
        <f>IF($D413=1,IF(所有護老者!S413="","",所有護老者!S413),"")</f>
        <v/>
      </c>
      <c r="T413" s="160" t="str">
        <f>IF($D413=1,IF(所有護老者!T413="","",所有護老者!T413),"")</f>
        <v/>
      </c>
      <c r="U413" s="160" t="str">
        <f>IF($D413=1,IF(所有護老者!U413="","",所有護老者!U413),"")</f>
        <v/>
      </c>
      <c r="V413" s="160" t="str">
        <f>IF($D413=1,IF(所有護老者!V413="","",所有護老者!V413),"")</f>
        <v/>
      </c>
      <c r="W413" s="160" t="str">
        <f>IF($D413=1,IF(所有護老者!W413="","",所有護老者!W413),"")</f>
        <v/>
      </c>
      <c r="X413" s="160" t="str">
        <f>IF($D413=1,IF(所有護老者!X413="","",所有護老者!X413),"")</f>
        <v/>
      </c>
      <c r="Y413" s="160" t="str">
        <f>IF($D413=1,IF(所有護老者!Y413="","",所有護老者!Y413),"")</f>
        <v/>
      </c>
      <c r="Z413" s="160" t="str">
        <f>IF($D413=1,IF(所有護老者!Z413="","",所有護老者!Z413),"")</f>
        <v/>
      </c>
      <c r="AA413" s="160" t="str">
        <f>IF($D413=1,IF(所有護老者!AA413="","",所有護老者!AA413),"")</f>
        <v/>
      </c>
      <c r="AB413" s="160" t="str">
        <f>IF($D413=1,IF(所有護老者!AB413="","",所有護老者!AB413),"")</f>
        <v/>
      </c>
      <c r="AC413" s="160" t="str">
        <f>IF($D413=1,IF(所有護老者!AC413="","",所有護老者!AC413),"")</f>
        <v/>
      </c>
      <c r="AD413" s="160" t="str">
        <f>IF($D413=1,IF(所有護老者!AD413="","",所有護老者!AD413),"")</f>
        <v/>
      </c>
      <c r="AE413" s="160" t="str">
        <f>IF($D413=1,IF(所有護老者!AE413="","",所有護老者!AE413),"")</f>
        <v/>
      </c>
      <c r="AF413" s="160" t="str">
        <f>IF($D413=1,IF(所有護老者!AF413="","",所有護老者!AF413),"")</f>
        <v/>
      </c>
      <c r="AG413" s="160" t="str">
        <f>IF($D413=1,IF(所有護老者!AG413="","",所有護老者!AG413),"")</f>
        <v/>
      </c>
      <c r="AH413" s="160" t="str">
        <f>IF(所有護老者!AK413="","",所有護老者!AK413)</f>
        <v/>
      </c>
      <c r="AI413" s="175" t="str">
        <f t="shared" si="181"/>
        <v/>
      </c>
      <c r="AJ413" s="175" t="str">
        <f t="shared" si="182"/>
        <v/>
      </c>
      <c r="AK413" s="175" t="str">
        <f t="shared" si="183"/>
        <v/>
      </c>
      <c r="AL413" s="175" t="str">
        <f t="shared" si="184"/>
        <v/>
      </c>
      <c r="AM413" s="175" t="str">
        <f t="shared" si="185"/>
        <v/>
      </c>
      <c r="AN413" s="175" t="str">
        <f t="shared" si="186"/>
        <v/>
      </c>
      <c r="AO413" s="175" t="str">
        <f t="shared" si="187"/>
        <v/>
      </c>
      <c r="AP413" s="175" t="str">
        <f t="shared" si="188"/>
        <v/>
      </c>
      <c r="AQ413" s="27">
        <f t="shared" si="189"/>
        <v>0</v>
      </c>
      <c r="AR413" s="27"/>
      <c r="AS413" s="27">
        <f t="shared" si="190"/>
        <v>0</v>
      </c>
      <c r="AT413" s="27">
        <f t="shared" si="191"/>
        <v>0</v>
      </c>
      <c r="AU413" s="27">
        <f t="shared" si="192"/>
        <v>0</v>
      </c>
      <c r="AV413" s="27">
        <f t="shared" si="193"/>
        <v>0</v>
      </c>
      <c r="AW413" s="27">
        <f t="shared" si="194"/>
        <v>0</v>
      </c>
      <c r="AX413" s="27">
        <f t="shared" si="195"/>
        <v>0</v>
      </c>
      <c r="AY413" s="27">
        <f t="shared" si="196"/>
        <v>0</v>
      </c>
      <c r="AZ413" s="27">
        <f t="shared" si="197"/>
        <v>0</v>
      </c>
      <c r="BA413" s="176"/>
      <c r="BB413" s="27">
        <f t="shared" si="198"/>
        <v>0</v>
      </c>
      <c r="BC413" s="176"/>
      <c r="BD413" s="276" t="str">
        <f t="shared" si="199"/>
        <v/>
      </c>
      <c r="BE413" s="176"/>
      <c r="BF413" s="27">
        <f t="shared" si="200"/>
        <v>0</v>
      </c>
      <c r="BG413" s="27">
        <f t="shared" si="201"/>
        <v>0</v>
      </c>
      <c r="BH413" s="27">
        <f t="shared" si="202"/>
        <v>0</v>
      </c>
      <c r="BI413" s="27">
        <f t="shared" si="203"/>
        <v>0</v>
      </c>
      <c r="BJ413" s="27">
        <f t="shared" si="204"/>
        <v>0</v>
      </c>
      <c r="BK413" s="27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</row>
    <row r="414" spans="1:91">
      <c r="A414" s="160" t="str">
        <f>IF($D414=1,IF(所有護老者!A414="","",所有護老者!A414),"")</f>
        <v/>
      </c>
      <c r="B414" s="160" t="str">
        <f>IF($D414=1,IF(所有護老者!B414="","",所有護老者!B414),"")</f>
        <v/>
      </c>
      <c r="C414" s="160" t="str">
        <f>IF($D414=1,IF(所有護老者!D414="","",所有護老者!D414),"")</f>
        <v/>
      </c>
      <c r="D414" s="160" t="str">
        <f>IF(所有護老者!C414=1,1,"")</f>
        <v/>
      </c>
      <c r="E414" s="160" t="str">
        <f>IF($D414=1,IF(所有護老者!E414="","",所有護老者!E414),"")</f>
        <v/>
      </c>
      <c r="F414" s="160" t="str">
        <f>IF($D414=1,IF(所有護老者!F414="","",所有護老者!F414),"")</f>
        <v/>
      </c>
      <c r="G414" s="160" t="str">
        <f>IF($D414=1,IF(所有護老者!G414="","",所有護老者!G414),"")</f>
        <v/>
      </c>
      <c r="H414" s="160" t="str">
        <f>IF($D414=1,IF(所有護老者!H414="","",所有護老者!H414),"")</f>
        <v/>
      </c>
      <c r="I414" s="160" t="str">
        <f>IF($D414=1,IF(所有護老者!I414="","",所有護老者!I414),"")</f>
        <v/>
      </c>
      <c r="J414" s="160" t="str">
        <f>IF($D414=1,IF(所有護老者!J414="","",所有護老者!J414),"")</f>
        <v/>
      </c>
      <c r="K414" s="160" t="str">
        <f>IF($D414=1,IF(所有護老者!K414="","",所有護老者!K414),"")</f>
        <v/>
      </c>
      <c r="L414" s="160" t="str">
        <f>IF($D414=1,IF(所有護老者!L414="","",所有護老者!L414),"")</f>
        <v/>
      </c>
      <c r="M414" s="160" t="str">
        <f>IF($D414=1,IF(所有護老者!M414="","",所有護老者!M414),"")</f>
        <v/>
      </c>
      <c r="N414" s="160" t="str">
        <f>IF($D414=1,IF(所有護老者!N414="","",所有護老者!N414),"")</f>
        <v/>
      </c>
      <c r="O414" s="160" t="str">
        <f>IF($D414=1,IF(所有護老者!O414="","",所有護老者!O414),"")</f>
        <v/>
      </c>
      <c r="P414" s="160" t="str">
        <f>IF($D414=1,IF(所有護老者!P414="","",所有護老者!P414),"")</f>
        <v/>
      </c>
      <c r="Q414" s="160" t="str">
        <f>IF($D414=1,IF(所有護老者!Q414="","",所有護老者!Q414),"")</f>
        <v/>
      </c>
      <c r="R414" s="160" t="str">
        <f>IF($D414=1,IF(所有護老者!R414="","",所有護老者!R414),"")</f>
        <v/>
      </c>
      <c r="S414" s="160" t="str">
        <f>IF($D414=1,IF(所有護老者!S414="","",所有護老者!S414),"")</f>
        <v/>
      </c>
      <c r="T414" s="160" t="str">
        <f>IF($D414=1,IF(所有護老者!T414="","",所有護老者!T414),"")</f>
        <v/>
      </c>
      <c r="U414" s="160" t="str">
        <f>IF($D414=1,IF(所有護老者!U414="","",所有護老者!U414),"")</f>
        <v/>
      </c>
      <c r="V414" s="160" t="str">
        <f>IF($D414=1,IF(所有護老者!V414="","",所有護老者!V414),"")</f>
        <v/>
      </c>
      <c r="W414" s="160" t="str">
        <f>IF($D414=1,IF(所有護老者!W414="","",所有護老者!W414),"")</f>
        <v/>
      </c>
      <c r="X414" s="160" t="str">
        <f>IF($D414=1,IF(所有護老者!X414="","",所有護老者!X414),"")</f>
        <v/>
      </c>
      <c r="Y414" s="160" t="str">
        <f>IF($D414=1,IF(所有護老者!Y414="","",所有護老者!Y414),"")</f>
        <v/>
      </c>
      <c r="Z414" s="160" t="str">
        <f>IF($D414=1,IF(所有護老者!Z414="","",所有護老者!Z414),"")</f>
        <v/>
      </c>
      <c r="AA414" s="160" t="str">
        <f>IF($D414=1,IF(所有護老者!AA414="","",所有護老者!AA414),"")</f>
        <v/>
      </c>
      <c r="AB414" s="160" t="str">
        <f>IF($D414=1,IF(所有護老者!AB414="","",所有護老者!AB414),"")</f>
        <v/>
      </c>
      <c r="AC414" s="160" t="str">
        <f>IF($D414=1,IF(所有護老者!AC414="","",所有護老者!AC414),"")</f>
        <v/>
      </c>
      <c r="AD414" s="160" t="str">
        <f>IF($D414=1,IF(所有護老者!AD414="","",所有護老者!AD414),"")</f>
        <v/>
      </c>
      <c r="AE414" s="160" t="str">
        <f>IF($D414=1,IF(所有護老者!AE414="","",所有護老者!AE414),"")</f>
        <v/>
      </c>
      <c r="AF414" s="160" t="str">
        <f>IF($D414=1,IF(所有護老者!AF414="","",所有護老者!AF414),"")</f>
        <v/>
      </c>
      <c r="AG414" s="160" t="str">
        <f>IF($D414=1,IF(所有護老者!AG414="","",所有護老者!AG414),"")</f>
        <v/>
      </c>
      <c r="AH414" s="160" t="str">
        <f>IF(所有護老者!AK414="","",所有護老者!AK414)</f>
        <v/>
      </c>
      <c r="AI414" s="175" t="str">
        <f t="shared" si="181"/>
        <v/>
      </c>
      <c r="AJ414" s="175" t="str">
        <f t="shared" si="182"/>
        <v/>
      </c>
      <c r="AK414" s="175" t="str">
        <f t="shared" si="183"/>
        <v/>
      </c>
      <c r="AL414" s="175" t="str">
        <f t="shared" si="184"/>
        <v/>
      </c>
      <c r="AM414" s="175" t="str">
        <f t="shared" si="185"/>
        <v/>
      </c>
      <c r="AN414" s="175" t="str">
        <f t="shared" si="186"/>
        <v/>
      </c>
      <c r="AO414" s="175" t="str">
        <f t="shared" si="187"/>
        <v/>
      </c>
      <c r="AP414" s="175" t="str">
        <f t="shared" si="188"/>
        <v/>
      </c>
      <c r="AQ414" s="27">
        <f t="shared" si="189"/>
        <v>0</v>
      </c>
      <c r="AR414" s="27"/>
      <c r="AS414" s="27">
        <f t="shared" si="190"/>
        <v>0</v>
      </c>
      <c r="AT414" s="27">
        <f t="shared" si="191"/>
        <v>0</v>
      </c>
      <c r="AU414" s="27">
        <f t="shared" si="192"/>
        <v>0</v>
      </c>
      <c r="AV414" s="27">
        <f t="shared" si="193"/>
        <v>0</v>
      </c>
      <c r="AW414" s="27">
        <f t="shared" si="194"/>
        <v>0</v>
      </c>
      <c r="AX414" s="27">
        <f t="shared" si="195"/>
        <v>0</v>
      </c>
      <c r="AY414" s="27">
        <f t="shared" si="196"/>
        <v>0</v>
      </c>
      <c r="AZ414" s="27">
        <f t="shared" si="197"/>
        <v>0</v>
      </c>
      <c r="BA414" s="176"/>
      <c r="BB414" s="27">
        <f t="shared" si="198"/>
        <v>0</v>
      </c>
      <c r="BC414" s="176"/>
      <c r="BD414" s="276" t="str">
        <f t="shared" si="199"/>
        <v/>
      </c>
      <c r="BE414" s="176"/>
      <c r="BF414" s="27">
        <f t="shared" si="200"/>
        <v>0</v>
      </c>
      <c r="BG414" s="27">
        <f t="shared" si="201"/>
        <v>0</v>
      </c>
      <c r="BH414" s="27">
        <f t="shared" si="202"/>
        <v>0</v>
      </c>
      <c r="BI414" s="27">
        <f t="shared" si="203"/>
        <v>0</v>
      </c>
      <c r="BJ414" s="27">
        <f t="shared" si="204"/>
        <v>0</v>
      </c>
      <c r="BK414" s="27"/>
      <c r="BL414" s="166"/>
      <c r="BM414" s="166"/>
      <c r="BN414" s="166"/>
      <c r="BO414" s="166"/>
      <c r="BP414" s="166"/>
      <c r="BQ414" s="166"/>
      <c r="BR414" s="166"/>
      <c r="BS414" s="166"/>
      <c r="BT414" s="166"/>
      <c r="BU414" s="166"/>
      <c r="BV414" s="166"/>
      <c r="BW414" s="166"/>
      <c r="BX414" s="166"/>
      <c r="BY414" s="166"/>
      <c r="BZ414" s="166"/>
      <c r="CA414" s="166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</row>
    <row r="415" spans="1:91">
      <c r="A415" s="160" t="str">
        <f>IF($D415=1,IF(所有護老者!A415="","",所有護老者!A415),"")</f>
        <v/>
      </c>
      <c r="B415" s="160" t="str">
        <f>IF($D415=1,IF(所有護老者!B415="","",所有護老者!B415),"")</f>
        <v/>
      </c>
      <c r="C415" s="160" t="str">
        <f>IF($D415=1,IF(所有護老者!D415="","",所有護老者!D415),"")</f>
        <v/>
      </c>
      <c r="D415" s="160" t="str">
        <f>IF(所有護老者!C415=1,1,"")</f>
        <v/>
      </c>
      <c r="E415" s="160" t="str">
        <f>IF($D415=1,IF(所有護老者!E415="","",所有護老者!E415),"")</f>
        <v/>
      </c>
      <c r="F415" s="160" t="str">
        <f>IF($D415=1,IF(所有護老者!F415="","",所有護老者!F415),"")</f>
        <v/>
      </c>
      <c r="G415" s="160" t="str">
        <f>IF($D415=1,IF(所有護老者!G415="","",所有護老者!G415),"")</f>
        <v/>
      </c>
      <c r="H415" s="160" t="str">
        <f>IF($D415=1,IF(所有護老者!H415="","",所有護老者!H415),"")</f>
        <v/>
      </c>
      <c r="I415" s="160" t="str">
        <f>IF($D415=1,IF(所有護老者!I415="","",所有護老者!I415),"")</f>
        <v/>
      </c>
      <c r="J415" s="160" t="str">
        <f>IF($D415=1,IF(所有護老者!J415="","",所有護老者!J415),"")</f>
        <v/>
      </c>
      <c r="K415" s="160" t="str">
        <f>IF($D415=1,IF(所有護老者!K415="","",所有護老者!K415),"")</f>
        <v/>
      </c>
      <c r="L415" s="160" t="str">
        <f>IF($D415=1,IF(所有護老者!L415="","",所有護老者!L415),"")</f>
        <v/>
      </c>
      <c r="M415" s="160" t="str">
        <f>IF($D415=1,IF(所有護老者!M415="","",所有護老者!M415),"")</f>
        <v/>
      </c>
      <c r="N415" s="160" t="str">
        <f>IF($D415=1,IF(所有護老者!N415="","",所有護老者!N415),"")</f>
        <v/>
      </c>
      <c r="O415" s="160" t="str">
        <f>IF($D415=1,IF(所有護老者!O415="","",所有護老者!O415),"")</f>
        <v/>
      </c>
      <c r="P415" s="160" t="str">
        <f>IF($D415=1,IF(所有護老者!P415="","",所有護老者!P415),"")</f>
        <v/>
      </c>
      <c r="Q415" s="160" t="str">
        <f>IF($D415=1,IF(所有護老者!Q415="","",所有護老者!Q415),"")</f>
        <v/>
      </c>
      <c r="R415" s="160" t="str">
        <f>IF($D415=1,IF(所有護老者!R415="","",所有護老者!R415),"")</f>
        <v/>
      </c>
      <c r="S415" s="160" t="str">
        <f>IF($D415=1,IF(所有護老者!S415="","",所有護老者!S415),"")</f>
        <v/>
      </c>
      <c r="T415" s="160" t="str">
        <f>IF($D415=1,IF(所有護老者!T415="","",所有護老者!T415),"")</f>
        <v/>
      </c>
      <c r="U415" s="160" t="str">
        <f>IF($D415=1,IF(所有護老者!U415="","",所有護老者!U415),"")</f>
        <v/>
      </c>
      <c r="V415" s="160" t="str">
        <f>IF($D415=1,IF(所有護老者!V415="","",所有護老者!V415),"")</f>
        <v/>
      </c>
      <c r="W415" s="160" t="str">
        <f>IF($D415=1,IF(所有護老者!W415="","",所有護老者!W415),"")</f>
        <v/>
      </c>
      <c r="X415" s="160" t="str">
        <f>IF($D415=1,IF(所有護老者!X415="","",所有護老者!X415),"")</f>
        <v/>
      </c>
      <c r="Y415" s="160" t="str">
        <f>IF($D415=1,IF(所有護老者!Y415="","",所有護老者!Y415),"")</f>
        <v/>
      </c>
      <c r="Z415" s="160" t="str">
        <f>IF($D415=1,IF(所有護老者!Z415="","",所有護老者!Z415),"")</f>
        <v/>
      </c>
      <c r="AA415" s="160" t="str">
        <f>IF($D415=1,IF(所有護老者!AA415="","",所有護老者!AA415),"")</f>
        <v/>
      </c>
      <c r="AB415" s="160" t="str">
        <f>IF($D415=1,IF(所有護老者!AB415="","",所有護老者!AB415),"")</f>
        <v/>
      </c>
      <c r="AC415" s="160" t="str">
        <f>IF($D415=1,IF(所有護老者!AC415="","",所有護老者!AC415),"")</f>
        <v/>
      </c>
      <c r="AD415" s="160" t="str">
        <f>IF($D415=1,IF(所有護老者!AD415="","",所有護老者!AD415),"")</f>
        <v/>
      </c>
      <c r="AE415" s="160" t="str">
        <f>IF($D415=1,IF(所有護老者!AE415="","",所有護老者!AE415),"")</f>
        <v/>
      </c>
      <c r="AF415" s="160" t="str">
        <f>IF($D415=1,IF(所有護老者!AF415="","",所有護老者!AF415),"")</f>
        <v/>
      </c>
      <c r="AG415" s="160" t="str">
        <f>IF($D415=1,IF(所有護老者!AG415="","",所有護老者!AG415),"")</f>
        <v/>
      </c>
      <c r="AH415" s="160" t="str">
        <f>IF(所有護老者!AK415="","",所有護老者!AK415)</f>
        <v/>
      </c>
      <c r="AI415" s="175" t="str">
        <f t="shared" si="181"/>
        <v/>
      </c>
      <c r="AJ415" s="175" t="str">
        <f t="shared" si="182"/>
        <v/>
      </c>
      <c r="AK415" s="175" t="str">
        <f t="shared" si="183"/>
        <v/>
      </c>
      <c r="AL415" s="175" t="str">
        <f t="shared" si="184"/>
        <v/>
      </c>
      <c r="AM415" s="175" t="str">
        <f t="shared" si="185"/>
        <v/>
      </c>
      <c r="AN415" s="175" t="str">
        <f t="shared" si="186"/>
        <v/>
      </c>
      <c r="AO415" s="175" t="str">
        <f t="shared" si="187"/>
        <v/>
      </c>
      <c r="AP415" s="175" t="str">
        <f t="shared" si="188"/>
        <v/>
      </c>
      <c r="AQ415" s="27">
        <f t="shared" si="189"/>
        <v>0</v>
      </c>
      <c r="AR415" s="27"/>
      <c r="AS415" s="27">
        <f t="shared" si="190"/>
        <v>0</v>
      </c>
      <c r="AT415" s="27">
        <f t="shared" si="191"/>
        <v>0</v>
      </c>
      <c r="AU415" s="27">
        <f t="shared" si="192"/>
        <v>0</v>
      </c>
      <c r="AV415" s="27">
        <f t="shared" si="193"/>
        <v>0</v>
      </c>
      <c r="AW415" s="27">
        <f t="shared" si="194"/>
        <v>0</v>
      </c>
      <c r="AX415" s="27">
        <f t="shared" si="195"/>
        <v>0</v>
      </c>
      <c r="AY415" s="27">
        <f t="shared" si="196"/>
        <v>0</v>
      </c>
      <c r="AZ415" s="27">
        <f t="shared" si="197"/>
        <v>0</v>
      </c>
      <c r="BA415" s="176"/>
      <c r="BB415" s="27">
        <f t="shared" si="198"/>
        <v>0</v>
      </c>
      <c r="BC415" s="176"/>
      <c r="BD415" s="276" t="str">
        <f t="shared" si="199"/>
        <v/>
      </c>
      <c r="BE415" s="176"/>
      <c r="BF415" s="27">
        <f t="shared" si="200"/>
        <v>0</v>
      </c>
      <c r="BG415" s="27">
        <f t="shared" si="201"/>
        <v>0</v>
      </c>
      <c r="BH415" s="27">
        <f t="shared" si="202"/>
        <v>0</v>
      </c>
      <c r="BI415" s="27">
        <f t="shared" si="203"/>
        <v>0</v>
      </c>
      <c r="BJ415" s="27">
        <f t="shared" si="204"/>
        <v>0</v>
      </c>
      <c r="BK415" s="27"/>
      <c r="BL415" s="166"/>
      <c r="BM415" s="166"/>
      <c r="BN415" s="166"/>
      <c r="BO415" s="166"/>
      <c r="BP415" s="166"/>
      <c r="BQ415" s="166"/>
      <c r="BR415" s="166"/>
      <c r="BS415" s="166"/>
      <c r="BT415" s="166"/>
      <c r="BU415" s="166"/>
      <c r="BV415" s="166"/>
      <c r="BW415" s="166"/>
      <c r="BX415" s="166"/>
      <c r="BY415" s="166"/>
      <c r="BZ415" s="166"/>
      <c r="CA415" s="166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</row>
    <row r="416" spans="1:91">
      <c r="A416" s="160" t="str">
        <f>IF($D416=1,IF(所有護老者!A416="","",所有護老者!A416),"")</f>
        <v/>
      </c>
      <c r="B416" s="160" t="str">
        <f>IF($D416=1,IF(所有護老者!B416="","",所有護老者!B416),"")</f>
        <v/>
      </c>
      <c r="C416" s="160" t="str">
        <f>IF($D416=1,IF(所有護老者!D416="","",所有護老者!D416),"")</f>
        <v/>
      </c>
      <c r="D416" s="160" t="str">
        <f>IF(所有護老者!C416=1,1,"")</f>
        <v/>
      </c>
      <c r="E416" s="160" t="str">
        <f>IF($D416=1,IF(所有護老者!E416="","",所有護老者!E416),"")</f>
        <v/>
      </c>
      <c r="F416" s="160" t="str">
        <f>IF($D416=1,IF(所有護老者!F416="","",所有護老者!F416),"")</f>
        <v/>
      </c>
      <c r="G416" s="160" t="str">
        <f>IF($D416=1,IF(所有護老者!G416="","",所有護老者!G416),"")</f>
        <v/>
      </c>
      <c r="H416" s="160" t="str">
        <f>IF($D416=1,IF(所有護老者!H416="","",所有護老者!H416),"")</f>
        <v/>
      </c>
      <c r="I416" s="160" t="str">
        <f>IF($D416=1,IF(所有護老者!I416="","",所有護老者!I416),"")</f>
        <v/>
      </c>
      <c r="J416" s="160" t="str">
        <f>IF($D416=1,IF(所有護老者!J416="","",所有護老者!J416),"")</f>
        <v/>
      </c>
      <c r="K416" s="160" t="str">
        <f>IF($D416=1,IF(所有護老者!K416="","",所有護老者!K416),"")</f>
        <v/>
      </c>
      <c r="L416" s="160" t="str">
        <f>IF($D416=1,IF(所有護老者!L416="","",所有護老者!L416),"")</f>
        <v/>
      </c>
      <c r="M416" s="160" t="str">
        <f>IF($D416=1,IF(所有護老者!M416="","",所有護老者!M416),"")</f>
        <v/>
      </c>
      <c r="N416" s="160" t="str">
        <f>IF($D416=1,IF(所有護老者!N416="","",所有護老者!N416),"")</f>
        <v/>
      </c>
      <c r="O416" s="160" t="str">
        <f>IF($D416=1,IF(所有護老者!O416="","",所有護老者!O416),"")</f>
        <v/>
      </c>
      <c r="P416" s="160" t="str">
        <f>IF($D416=1,IF(所有護老者!P416="","",所有護老者!P416),"")</f>
        <v/>
      </c>
      <c r="Q416" s="160" t="str">
        <f>IF($D416=1,IF(所有護老者!Q416="","",所有護老者!Q416),"")</f>
        <v/>
      </c>
      <c r="R416" s="160" t="str">
        <f>IF($D416=1,IF(所有護老者!R416="","",所有護老者!R416),"")</f>
        <v/>
      </c>
      <c r="S416" s="160" t="str">
        <f>IF($D416=1,IF(所有護老者!S416="","",所有護老者!S416),"")</f>
        <v/>
      </c>
      <c r="T416" s="160" t="str">
        <f>IF($D416=1,IF(所有護老者!T416="","",所有護老者!T416),"")</f>
        <v/>
      </c>
      <c r="U416" s="160" t="str">
        <f>IF($D416=1,IF(所有護老者!U416="","",所有護老者!U416),"")</f>
        <v/>
      </c>
      <c r="V416" s="160" t="str">
        <f>IF($D416=1,IF(所有護老者!V416="","",所有護老者!V416),"")</f>
        <v/>
      </c>
      <c r="W416" s="160" t="str">
        <f>IF($D416=1,IF(所有護老者!W416="","",所有護老者!W416),"")</f>
        <v/>
      </c>
      <c r="X416" s="160" t="str">
        <f>IF($D416=1,IF(所有護老者!X416="","",所有護老者!X416),"")</f>
        <v/>
      </c>
      <c r="Y416" s="160" t="str">
        <f>IF($D416=1,IF(所有護老者!Y416="","",所有護老者!Y416),"")</f>
        <v/>
      </c>
      <c r="Z416" s="160" t="str">
        <f>IF($D416=1,IF(所有護老者!Z416="","",所有護老者!Z416),"")</f>
        <v/>
      </c>
      <c r="AA416" s="160" t="str">
        <f>IF($D416=1,IF(所有護老者!AA416="","",所有護老者!AA416),"")</f>
        <v/>
      </c>
      <c r="AB416" s="160" t="str">
        <f>IF($D416=1,IF(所有護老者!AB416="","",所有護老者!AB416),"")</f>
        <v/>
      </c>
      <c r="AC416" s="160" t="str">
        <f>IF($D416=1,IF(所有護老者!AC416="","",所有護老者!AC416),"")</f>
        <v/>
      </c>
      <c r="AD416" s="160" t="str">
        <f>IF($D416=1,IF(所有護老者!AD416="","",所有護老者!AD416),"")</f>
        <v/>
      </c>
      <c r="AE416" s="160" t="str">
        <f>IF($D416=1,IF(所有護老者!AE416="","",所有護老者!AE416),"")</f>
        <v/>
      </c>
      <c r="AF416" s="160" t="str">
        <f>IF($D416=1,IF(所有護老者!AF416="","",所有護老者!AF416),"")</f>
        <v/>
      </c>
      <c r="AG416" s="160" t="str">
        <f>IF($D416=1,IF(所有護老者!AG416="","",所有護老者!AG416),"")</f>
        <v/>
      </c>
      <c r="AH416" s="160" t="str">
        <f>IF(所有護老者!AK416="","",所有護老者!AK416)</f>
        <v/>
      </c>
      <c r="AI416" s="175" t="str">
        <f t="shared" si="181"/>
        <v/>
      </c>
      <c r="AJ416" s="175" t="str">
        <f t="shared" si="182"/>
        <v/>
      </c>
      <c r="AK416" s="175" t="str">
        <f t="shared" si="183"/>
        <v/>
      </c>
      <c r="AL416" s="175" t="str">
        <f t="shared" si="184"/>
        <v/>
      </c>
      <c r="AM416" s="175" t="str">
        <f t="shared" si="185"/>
        <v/>
      </c>
      <c r="AN416" s="175" t="str">
        <f t="shared" si="186"/>
        <v/>
      </c>
      <c r="AO416" s="175" t="str">
        <f t="shared" si="187"/>
        <v/>
      </c>
      <c r="AP416" s="175" t="str">
        <f t="shared" si="188"/>
        <v/>
      </c>
      <c r="AQ416" s="27">
        <f t="shared" si="189"/>
        <v>0</v>
      </c>
      <c r="AR416" s="27"/>
      <c r="AS416" s="27">
        <f t="shared" si="190"/>
        <v>0</v>
      </c>
      <c r="AT416" s="27">
        <f t="shared" si="191"/>
        <v>0</v>
      </c>
      <c r="AU416" s="27">
        <f t="shared" si="192"/>
        <v>0</v>
      </c>
      <c r="AV416" s="27">
        <f t="shared" si="193"/>
        <v>0</v>
      </c>
      <c r="AW416" s="27">
        <f t="shared" si="194"/>
        <v>0</v>
      </c>
      <c r="AX416" s="27">
        <f t="shared" si="195"/>
        <v>0</v>
      </c>
      <c r="AY416" s="27">
        <f t="shared" si="196"/>
        <v>0</v>
      </c>
      <c r="AZ416" s="27">
        <f t="shared" si="197"/>
        <v>0</v>
      </c>
      <c r="BA416" s="176"/>
      <c r="BB416" s="27">
        <f t="shared" si="198"/>
        <v>0</v>
      </c>
      <c r="BC416" s="176"/>
      <c r="BD416" s="276" t="str">
        <f t="shared" si="199"/>
        <v/>
      </c>
      <c r="BE416" s="176"/>
      <c r="BF416" s="27">
        <f t="shared" si="200"/>
        <v>0</v>
      </c>
      <c r="BG416" s="27">
        <f t="shared" si="201"/>
        <v>0</v>
      </c>
      <c r="BH416" s="27">
        <f t="shared" si="202"/>
        <v>0</v>
      </c>
      <c r="BI416" s="27">
        <f t="shared" si="203"/>
        <v>0</v>
      </c>
      <c r="BJ416" s="27">
        <f t="shared" si="204"/>
        <v>0</v>
      </c>
      <c r="BK416" s="27"/>
      <c r="BL416" s="166"/>
      <c r="BM416" s="166"/>
      <c r="BN416" s="166"/>
      <c r="BO416" s="166"/>
      <c r="BP416" s="166"/>
      <c r="BQ416" s="166"/>
      <c r="BR416" s="166"/>
      <c r="BS416" s="166"/>
      <c r="BT416" s="166"/>
      <c r="BU416" s="166"/>
      <c r="BV416" s="166"/>
      <c r="BW416" s="166"/>
      <c r="BX416" s="166"/>
      <c r="BY416" s="166"/>
      <c r="BZ416" s="166"/>
      <c r="CA416" s="166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</row>
    <row r="417" spans="1:91">
      <c r="A417" s="160" t="str">
        <f>IF($D417=1,IF(所有護老者!A417="","",所有護老者!A417),"")</f>
        <v/>
      </c>
      <c r="B417" s="160" t="str">
        <f>IF($D417=1,IF(所有護老者!B417="","",所有護老者!B417),"")</f>
        <v/>
      </c>
      <c r="C417" s="160" t="str">
        <f>IF($D417=1,IF(所有護老者!D417="","",所有護老者!D417),"")</f>
        <v/>
      </c>
      <c r="D417" s="160" t="str">
        <f>IF(所有護老者!C417=1,1,"")</f>
        <v/>
      </c>
      <c r="E417" s="160" t="str">
        <f>IF($D417=1,IF(所有護老者!E417="","",所有護老者!E417),"")</f>
        <v/>
      </c>
      <c r="F417" s="160" t="str">
        <f>IF($D417=1,IF(所有護老者!F417="","",所有護老者!F417),"")</f>
        <v/>
      </c>
      <c r="G417" s="160" t="str">
        <f>IF($D417=1,IF(所有護老者!G417="","",所有護老者!G417),"")</f>
        <v/>
      </c>
      <c r="H417" s="160" t="str">
        <f>IF($D417=1,IF(所有護老者!H417="","",所有護老者!H417),"")</f>
        <v/>
      </c>
      <c r="I417" s="160" t="str">
        <f>IF($D417=1,IF(所有護老者!I417="","",所有護老者!I417),"")</f>
        <v/>
      </c>
      <c r="J417" s="160" t="str">
        <f>IF($D417=1,IF(所有護老者!J417="","",所有護老者!J417),"")</f>
        <v/>
      </c>
      <c r="K417" s="160" t="str">
        <f>IF($D417=1,IF(所有護老者!K417="","",所有護老者!K417),"")</f>
        <v/>
      </c>
      <c r="L417" s="160" t="str">
        <f>IF($D417=1,IF(所有護老者!L417="","",所有護老者!L417),"")</f>
        <v/>
      </c>
      <c r="M417" s="160" t="str">
        <f>IF($D417=1,IF(所有護老者!M417="","",所有護老者!M417),"")</f>
        <v/>
      </c>
      <c r="N417" s="160" t="str">
        <f>IF($D417=1,IF(所有護老者!N417="","",所有護老者!N417),"")</f>
        <v/>
      </c>
      <c r="O417" s="160" t="str">
        <f>IF($D417=1,IF(所有護老者!O417="","",所有護老者!O417),"")</f>
        <v/>
      </c>
      <c r="P417" s="160" t="str">
        <f>IF($D417=1,IF(所有護老者!P417="","",所有護老者!P417),"")</f>
        <v/>
      </c>
      <c r="Q417" s="160" t="str">
        <f>IF($D417=1,IF(所有護老者!Q417="","",所有護老者!Q417),"")</f>
        <v/>
      </c>
      <c r="R417" s="160" t="str">
        <f>IF($D417=1,IF(所有護老者!R417="","",所有護老者!R417),"")</f>
        <v/>
      </c>
      <c r="S417" s="160" t="str">
        <f>IF($D417=1,IF(所有護老者!S417="","",所有護老者!S417),"")</f>
        <v/>
      </c>
      <c r="T417" s="160" t="str">
        <f>IF($D417=1,IF(所有護老者!T417="","",所有護老者!T417),"")</f>
        <v/>
      </c>
      <c r="U417" s="160" t="str">
        <f>IF($D417=1,IF(所有護老者!U417="","",所有護老者!U417),"")</f>
        <v/>
      </c>
      <c r="V417" s="160" t="str">
        <f>IF($D417=1,IF(所有護老者!V417="","",所有護老者!V417),"")</f>
        <v/>
      </c>
      <c r="W417" s="160" t="str">
        <f>IF($D417=1,IF(所有護老者!W417="","",所有護老者!W417),"")</f>
        <v/>
      </c>
      <c r="X417" s="160" t="str">
        <f>IF($D417=1,IF(所有護老者!X417="","",所有護老者!X417),"")</f>
        <v/>
      </c>
      <c r="Y417" s="160" t="str">
        <f>IF($D417=1,IF(所有護老者!Y417="","",所有護老者!Y417),"")</f>
        <v/>
      </c>
      <c r="Z417" s="160" t="str">
        <f>IF($D417=1,IF(所有護老者!Z417="","",所有護老者!Z417),"")</f>
        <v/>
      </c>
      <c r="AA417" s="160" t="str">
        <f>IF($D417=1,IF(所有護老者!AA417="","",所有護老者!AA417),"")</f>
        <v/>
      </c>
      <c r="AB417" s="160" t="str">
        <f>IF($D417=1,IF(所有護老者!AB417="","",所有護老者!AB417),"")</f>
        <v/>
      </c>
      <c r="AC417" s="160" t="str">
        <f>IF($D417=1,IF(所有護老者!AC417="","",所有護老者!AC417),"")</f>
        <v/>
      </c>
      <c r="AD417" s="160" t="str">
        <f>IF($D417=1,IF(所有護老者!AD417="","",所有護老者!AD417),"")</f>
        <v/>
      </c>
      <c r="AE417" s="160" t="str">
        <f>IF($D417=1,IF(所有護老者!AE417="","",所有護老者!AE417),"")</f>
        <v/>
      </c>
      <c r="AF417" s="160" t="str">
        <f>IF($D417=1,IF(所有護老者!AF417="","",所有護老者!AF417),"")</f>
        <v/>
      </c>
      <c r="AG417" s="160" t="str">
        <f>IF($D417=1,IF(所有護老者!AG417="","",所有護老者!AG417),"")</f>
        <v/>
      </c>
      <c r="AH417" s="160" t="str">
        <f>IF(所有護老者!AK417="","",所有護老者!AK417)</f>
        <v/>
      </c>
      <c r="AI417" s="175" t="str">
        <f t="shared" si="181"/>
        <v/>
      </c>
      <c r="AJ417" s="175" t="str">
        <f t="shared" si="182"/>
        <v/>
      </c>
      <c r="AK417" s="175" t="str">
        <f t="shared" si="183"/>
        <v/>
      </c>
      <c r="AL417" s="175" t="str">
        <f t="shared" si="184"/>
        <v/>
      </c>
      <c r="AM417" s="175" t="str">
        <f t="shared" si="185"/>
        <v/>
      </c>
      <c r="AN417" s="175" t="str">
        <f t="shared" si="186"/>
        <v/>
      </c>
      <c r="AO417" s="175" t="str">
        <f t="shared" si="187"/>
        <v/>
      </c>
      <c r="AP417" s="175" t="str">
        <f t="shared" si="188"/>
        <v/>
      </c>
      <c r="AQ417" s="27">
        <f t="shared" si="189"/>
        <v>0</v>
      </c>
      <c r="AR417" s="27"/>
      <c r="AS417" s="27">
        <f t="shared" si="190"/>
        <v>0</v>
      </c>
      <c r="AT417" s="27">
        <f t="shared" si="191"/>
        <v>0</v>
      </c>
      <c r="AU417" s="27">
        <f t="shared" si="192"/>
        <v>0</v>
      </c>
      <c r="AV417" s="27">
        <f t="shared" si="193"/>
        <v>0</v>
      </c>
      <c r="AW417" s="27">
        <f t="shared" si="194"/>
        <v>0</v>
      </c>
      <c r="AX417" s="27">
        <f t="shared" si="195"/>
        <v>0</v>
      </c>
      <c r="AY417" s="27">
        <f t="shared" si="196"/>
        <v>0</v>
      </c>
      <c r="AZ417" s="27">
        <f t="shared" si="197"/>
        <v>0</v>
      </c>
      <c r="BA417" s="176"/>
      <c r="BB417" s="27">
        <f t="shared" si="198"/>
        <v>0</v>
      </c>
      <c r="BC417" s="176"/>
      <c r="BD417" s="276" t="str">
        <f t="shared" si="199"/>
        <v/>
      </c>
      <c r="BE417" s="176"/>
      <c r="BF417" s="27">
        <f t="shared" si="200"/>
        <v>0</v>
      </c>
      <c r="BG417" s="27">
        <f t="shared" si="201"/>
        <v>0</v>
      </c>
      <c r="BH417" s="27">
        <f t="shared" si="202"/>
        <v>0</v>
      </c>
      <c r="BI417" s="27">
        <f t="shared" si="203"/>
        <v>0</v>
      </c>
      <c r="BJ417" s="27">
        <f t="shared" si="204"/>
        <v>0</v>
      </c>
      <c r="BK417" s="27"/>
      <c r="BL417" s="166"/>
      <c r="BM417" s="166"/>
      <c r="BN417" s="166"/>
      <c r="BO417" s="166"/>
      <c r="BP417" s="166"/>
      <c r="BQ417" s="166"/>
      <c r="BR417" s="166"/>
      <c r="BS417" s="166"/>
      <c r="BT417" s="166"/>
      <c r="BU417" s="166"/>
      <c r="BV417" s="166"/>
      <c r="BW417" s="166"/>
      <c r="BX417" s="166"/>
      <c r="BY417" s="166"/>
      <c r="BZ417" s="166"/>
      <c r="CA417" s="166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</row>
    <row r="418" spans="1:91">
      <c r="A418" s="160" t="str">
        <f>IF($D418=1,IF(所有護老者!A418="","",所有護老者!A418),"")</f>
        <v/>
      </c>
      <c r="B418" s="160" t="str">
        <f>IF($D418=1,IF(所有護老者!B418="","",所有護老者!B418),"")</f>
        <v/>
      </c>
      <c r="C418" s="160" t="str">
        <f>IF($D418=1,IF(所有護老者!D418="","",所有護老者!D418),"")</f>
        <v/>
      </c>
      <c r="D418" s="160" t="str">
        <f>IF(所有護老者!C418=1,1,"")</f>
        <v/>
      </c>
      <c r="E418" s="160" t="str">
        <f>IF($D418=1,IF(所有護老者!E418="","",所有護老者!E418),"")</f>
        <v/>
      </c>
      <c r="F418" s="160" t="str">
        <f>IF($D418=1,IF(所有護老者!F418="","",所有護老者!F418),"")</f>
        <v/>
      </c>
      <c r="G418" s="160" t="str">
        <f>IF($D418=1,IF(所有護老者!G418="","",所有護老者!G418),"")</f>
        <v/>
      </c>
      <c r="H418" s="160" t="str">
        <f>IF($D418=1,IF(所有護老者!H418="","",所有護老者!H418),"")</f>
        <v/>
      </c>
      <c r="I418" s="160" t="str">
        <f>IF($D418=1,IF(所有護老者!I418="","",所有護老者!I418),"")</f>
        <v/>
      </c>
      <c r="J418" s="160" t="str">
        <f>IF($D418=1,IF(所有護老者!J418="","",所有護老者!J418),"")</f>
        <v/>
      </c>
      <c r="K418" s="160" t="str">
        <f>IF($D418=1,IF(所有護老者!K418="","",所有護老者!K418),"")</f>
        <v/>
      </c>
      <c r="L418" s="160" t="str">
        <f>IF($D418=1,IF(所有護老者!L418="","",所有護老者!L418),"")</f>
        <v/>
      </c>
      <c r="M418" s="160" t="str">
        <f>IF($D418=1,IF(所有護老者!M418="","",所有護老者!M418),"")</f>
        <v/>
      </c>
      <c r="N418" s="160" t="str">
        <f>IF($D418=1,IF(所有護老者!N418="","",所有護老者!N418),"")</f>
        <v/>
      </c>
      <c r="O418" s="160" t="str">
        <f>IF($D418=1,IF(所有護老者!O418="","",所有護老者!O418),"")</f>
        <v/>
      </c>
      <c r="P418" s="160" t="str">
        <f>IF($D418=1,IF(所有護老者!P418="","",所有護老者!P418),"")</f>
        <v/>
      </c>
      <c r="Q418" s="160" t="str">
        <f>IF($D418=1,IF(所有護老者!Q418="","",所有護老者!Q418),"")</f>
        <v/>
      </c>
      <c r="R418" s="160" t="str">
        <f>IF($D418=1,IF(所有護老者!R418="","",所有護老者!R418),"")</f>
        <v/>
      </c>
      <c r="S418" s="160" t="str">
        <f>IF($D418=1,IF(所有護老者!S418="","",所有護老者!S418),"")</f>
        <v/>
      </c>
      <c r="T418" s="160" t="str">
        <f>IF($D418=1,IF(所有護老者!T418="","",所有護老者!T418),"")</f>
        <v/>
      </c>
      <c r="U418" s="160" t="str">
        <f>IF($D418=1,IF(所有護老者!U418="","",所有護老者!U418),"")</f>
        <v/>
      </c>
      <c r="V418" s="160" t="str">
        <f>IF($D418=1,IF(所有護老者!V418="","",所有護老者!V418),"")</f>
        <v/>
      </c>
      <c r="W418" s="160" t="str">
        <f>IF($D418=1,IF(所有護老者!W418="","",所有護老者!W418),"")</f>
        <v/>
      </c>
      <c r="X418" s="160" t="str">
        <f>IF($D418=1,IF(所有護老者!X418="","",所有護老者!X418),"")</f>
        <v/>
      </c>
      <c r="Y418" s="160" t="str">
        <f>IF($D418=1,IF(所有護老者!Y418="","",所有護老者!Y418),"")</f>
        <v/>
      </c>
      <c r="Z418" s="160" t="str">
        <f>IF($D418=1,IF(所有護老者!Z418="","",所有護老者!Z418),"")</f>
        <v/>
      </c>
      <c r="AA418" s="160" t="str">
        <f>IF($D418=1,IF(所有護老者!AA418="","",所有護老者!AA418),"")</f>
        <v/>
      </c>
      <c r="AB418" s="160" t="str">
        <f>IF($D418=1,IF(所有護老者!AB418="","",所有護老者!AB418),"")</f>
        <v/>
      </c>
      <c r="AC418" s="160" t="str">
        <f>IF($D418=1,IF(所有護老者!AC418="","",所有護老者!AC418),"")</f>
        <v/>
      </c>
      <c r="AD418" s="160" t="str">
        <f>IF($D418=1,IF(所有護老者!AD418="","",所有護老者!AD418),"")</f>
        <v/>
      </c>
      <c r="AE418" s="160" t="str">
        <f>IF($D418=1,IF(所有護老者!AE418="","",所有護老者!AE418),"")</f>
        <v/>
      </c>
      <c r="AF418" s="160" t="str">
        <f>IF($D418=1,IF(所有護老者!AF418="","",所有護老者!AF418),"")</f>
        <v/>
      </c>
      <c r="AG418" s="160" t="str">
        <f>IF($D418=1,IF(所有護老者!AG418="","",所有護老者!AG418),"")</f>
        <v/>
      </c>
      <c r="AH418" s="160" t="str">
        <f>IF(所有護老者!AK418="","",所有護老者!AK418)</f>
        <v/>
      </c>
      <c r="AI418" s="175" t="str">
        <f t="shared" si="181"/>
        <v/>
      </c>
      <c r="AJ418" s="175" t="str">
        <f t="shared" si="182"/>
        <v/>
      </c>
      <c r="AK418" s="175" t="str">
        <f t="shared" si="183"/>
        <v/>
      </c>
      <c r="AL418" s="175" t="str">
        <f t="shared" si="184"/>
        <v/>
      </c>
      <c r="AM418" s="175" t="str">
        <f t="shared" si="185"/>
        <v/>
      </c>
      <c r="AN418" s="175" t="str">
        <f t="shared" si="186"/>
        <v/>
      </c>
      <c r="AO418" s="175" t="str">
        <f t="shared" si="187"/>
        <v/>
      </c>
      <c r="AP418" s="175" t="str">
        <f t="shared" si="188"/>
        <v/>
      </c>
      <c r="AQ418" s="27">
        <f t="shared" si="189"/>
        <v>0</v>
      </c>
      <c r="AR418" s="27"/>
      <c r="AS418" s="27">
        <f t="shared" si="190"/>
        <v>0</v>
      </c>
      <c r="AT418" s="27">
        <f t="shared" si="191"/>
        <v>0</v>
      </c>
      <c r="AU418" s="27">
        <f t="shared" si="192"/>
        <v>0</v>
      </c>
      <c r="AV418" s="27">
        <f t="shared" si="193"/>
        <v>0</v>
      </c>
      <c r="AW418" s="27">
        <f t="shared" si="194"/>
        <v>0</v>
      </c>
      <c r="AX418" s="27">
        <f t="shared" si="195"/>
        <v>0</v>
      </c>
      <c r="AY418" s="27">
        <f t="shared" si="196"/>
        <v>0</v>
      </c>
      <c r="AZ418" s="27">
        <f t="shared" si="197"/>
        <v>0</v>
      </c>
      <c r="BA418" s="176"/>
      <c r="BB418" s="27">
        <f t="shared" si="198"/>
        <v>0</v>
      </c>
      <c r="BC418" s="176"/>
      <c r="BD418" s="276" t="str">
        <f t="shared" si="199"/>
        <v/>
      </c>
      <c r="BE418" s="176"/>
      <c r="BF418" s="27">
        <f t="shared" si="200"/>
        <v>0</v>
      </c>
      <c r="BG418" s="27">
        <f t="shared" si="201"/>
        <v>0</v>
      </c>
      <c r="BH418" s="27">
        <f t="shared" si="202"/>
        <v>0</v>
      </c>
      <c r="BI418" s="27">
        <f t="shared" si="203"/>
        <v>0</v>
      </c>
      <c r="BJ418" s="27">
        <f t="shared" si="204"/>
        <v>0</v>
      </c>
      <c r="BK418" s="27"/>
      <c r="BL418" s="166"/>
      <c r="BM418" s="166"/>
      <c r="BN418" s="166"/>
      <c r="BO418" s="166"/>
      <c r="BP418" s="166"/>
      <c r="BQ418" s="166"/>
      <c r="BR418" s="166"/>
      <c r="BS418" s="166"/>
      <c r="BT418" s="166"/>
      <c r="BU418" s="166"/>
      <c r="BV418" s="166"/>
      <c r="BW418" s="166"/>
      <c r="BX418" s="166"/>
      <c r="BY418" s="166"/>
      <c r="BZ418" s="166"/>
      <c r="CA418" s="166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</row>
    <row r="419" spans="1:91">
      <c r="A419" s="160" t="str">
        <f>IF($D419=1,IF(所有護老者!A419="","",所有護老者!A419),"")</f>
        <v/>
      </c>
      <c r="B419" s="160" t="str">
        <f>IF($D419=1,IF(所有護老者!B419="","",所有護老者!B419),"")</f>
        <v/>
      </c>
      <c r="C419" s="160" t="str">
        <f>IF($D419=1,IF(所有護老者!D419="","",所有護老者!D419),"")</f>
        <v/>
      </c>
      <c r="D419" s="160" t="str">
        <f>IF(所有護老者!C419=1,1,"")</f>
        <v/>
      </c>
      <c r="E419" s="160" t="str">
        <f>IF($D419=1,IF(所有護老者!E419="","",所有護老者!E419),"")</f>
        <v/>
      </c>
      <c r="F419" s="160" t="str">
        <f>IF($D419=1,IF(所有護老者!F419="","",所有護老者!F419),"")</f>
        <v/>
      </c>
      <c r="G419" s="160" t="str">
        <f>IF($D419=1,IF(所有護老者!G419="","",所有護老者!G419),"")</f>
        <v/>
      </c>
      <c r="H419" s="160" t="str">
        <f>IF($D419=1,IF(所有護老者!H419="","",所有護老者!H419),"")</f>
        <v/>
      </c>
      <c r="I419" s="160" t="str">
        <f>IF($D419=1,IF(所有護老者!I419="","",所有護老者!I419),"")</f>
        <v/>
      </c>
      <c r="J419" s="160" t="str">
        <f>IF($D419=1,IF(所有護老者!J419="","",所有護老者!J419),"")</f>
        <v/>
      </c>
      <c r="K419" s="160" t="str">
        <f>IF($D419=1,IF(所有護老者!K419="","",所有護老者!K419),"")</f>
        <v/>
      </c>
      <c r="L419" s="160" t="str">
        <f>IF($D419=1,IF(所有護老者!L419="","",所有護老者!L419),"")</f>
        <v/>
      </c>
      <c r="M419" s="160" t="str">
        <f>IF($D419=1,IF(所有護老者!M419="","",所有護老者!M419),"")</f>
        <v/>
      </c>
      <c r="N419" s="160" t="str">
        <f>IF($D419=1,IF(所有護老者!N419="","",所有護老者!N419),"")</f>
        <v/>
      </c>
      <c r="O419" s="160" t="str">
        <f>IF($D419=1,IF(所有護老者!O419="","",所有護老者!O419),"")</f>
        <v/>
      </c>
      <c r="P419" s="160" t="str">
        <f>IF($D419=1,IF(所有護老者!P419="","",所有護老者!P419),"")</f>
        <v/>
      </c>
      <c r="Q419" s="160" t="str">
        <f>IF($D419=1,IF(所有護老者!Q419="","",所有護老者!Q419),"")</f>
        <v/>
      </c>
      <c r="R419" s="160" t="str">
        <f>IF($D419=1,IF(所有護老者!R419="","",所有護老者!R419),"")</f>
        <v/>
      </c>
      <c r="S419" s="160" t="str">
        <f>IF($D419=1,IF(所有護老者!S419="","",所有護老者!S419),"")</f>
        <v/>
      </c>
      <c r="T419" s="160" t="str">
        <f>IF($D419=1,IF(所有護老者!T419="","",所有護老者!T419),"")</f>
        <v/>
      </c>
      <c r="U419" s="160" t="str">
        <f>IF($D419=1,IF(所有護老者!U419="","",所有護老者!U419),"")</f>
        <v/>
      </c>
      <c r="V419" s="160" t="str">
        <f>IF($D419=1,IF(所有護老者!V419="","",所有護老者!V419),"")</f>
        <v/>
      </c>
      <c r="W419" s="160" t="str">
        <f>IF($D419=1,IF(所有護老者!W419="","",所有護老者!W419),"")</f>
        <v/>
      </c>
      <c r="X419" s="160" t="str">
        <f>IF($D419=1,IF(所有護老者!X419="","",所有護老者!X419),"")</f>
        <v/>
      </c>
      <c r="Y419" s="160" t="str">
        <f>IF($D419=1,IF(所有護老者!Y419="","",所有護老者!Y419),"")</f>
        <v/>
      </c>
      <c r="Z419" s="160" t="str">
        <f>IF($D419=1,IF(所有護老者!Z419="","",所有護老者!Z419),"")</f>
        <v/>
      </c>
      <c r="AA419" s="160" t="str">
        <f>IF($D419=1,IF(所有護老者!AA419="","",所有護老者!AA419),"")</f>
        <v/>
      </c>
      <c r="AB419" s="160" t="str">
        <f>IF($D419=1,IF(所有護老者!AB419="","",所有護老者!AB419),"")</f>
        <v/>
      </c>
      <c r="AC419" s="160" t="str">
        <f>IF($D419=1,IF(所有護老者!AC419="","",所有護老者!AC419),"")</f>
        <v/>
      </c>
      <c r="AD419" s="160" t="str">
        <f>IF($D419=1,IF(所有護老者!AD419="","",所有護老者!AD419),"")</f>
        <v/>
      </c>
      <c r="AE419" s="160" t="str">
        <f>IF($D419=1,IF(所有護老者!AE419="","",所有護老者!AE419),"")</f>
        <v/>
      </c>
      <c r="AF419" s="160" t="str">
        <f>IF($D419=1,IF(所有護老者!AF419="","",所有護老者!AF419),"")</f>
        <v/>
      </c>
      <c r="AG419" s="160" t="str">
        <f>IF($D419=1,IF(所有護老者!AG419="","",所有護老者!AG419),"")</f>
        <v/>
      </c>
      <c r="AH419" s="160" t="str">
        <f>IF(所有護老者!AK419="","",所有護老者!AK419)</f>
        <v/>
      </c>
      <c r="AI419" s="175" t="str">
        <f t="shared" si="181"/>
        <v/>
      </c>
      <c r="AJ419" s="175" t="str">
        <f t="shared" si="182"/>
        <v/>
      </c>
      <c r="AK419" s="175" t="str">
        <f t="shared" si="183"/>
        <v/>
      </c>
      <c r="AL419" s="175" t="str">
        <f t="shared" si="184"/>
        <v/>
      </c>
      <c r="AM419" s="175" t="str">
        <f t="shared" si="185"/>
        <v/>
      </c>
      <c r="AN419" s="175" t="str">
        <f t="shared" si="186"/>
        <v/>
      </c>
      <c r="AO419" s="175" t="str">
        <f t="shared" si="187"/>
        <v/>
      </c>
      <c r="AP419" s="175" t="str">
        <f t="shared" si="188"/>
        <v/>
      </c>
      <c r="AQ419" s="27">
        <f t="shared" si="189"/>
        <v>0</v>
      </c>
      <c r="AR419" s="27"/>
      <c r="AS419" s="27">
        <f t="shared" si="190"/>
        <v>0</v>
      </c>
      <c r="AT419" s="27">
        <f t="shared" si="191"/>
        <v>0</v>
      </c>
      <c r="AU419" s="27">
        <f t="shared" si="192"/>
        <v>0</v>
      </c>
      <c r="AV419" s="27">
        <f t="shared" si="193"/>
        <v>0</v>
      </c>
      <c r="AW419" s="27">
        <f t="shared" si="194"/>
        <v>0</v>
      </c>
      <c r="AX419" s="27">
        <f t="shared" si="195"/>
        <v>0</v>
      </c>
      <c r="AY419" s="27">
        <f t="shared" si="196"/>
        <v>0</v>
      </c>
      <c r="AZ419" s="27">
        <f t="shared" si="197"/>
        <v>0</v>
      </c>
      <c r="BA419" s="176"/>
      <c r="BB419" s="27">
        <f t="shared" si="198"/>
        <v>0</v>
      </c>
      <c r="BC419" s="176"/>
      <c r="BD419" s="276" t="str">
        <f t="shared" si="199"/>
        <v/>
      </c>
      <c r="BE419" s="176"/>
      <c r="BF419" s="27">
        <f t="shared" si="200"/>
        <v>0</v>
      </c>
      <c r="BG419" s="27">
        <f t="shared" si="201"/>
        <v>0</v>
      </c>
      <c r="BH419" s="27">
        <f t="shared" si="202"/>
        <v>0</v>
      </c>
      <c r="BI419" s="27">
        <f t="shared" si="203"/>
        <v>0</v>
      </c>
      <c r="BJ419" s="27">
        <f t="shared" si="204"/>
        <v>0</v>
      </c>
      <c r="BK419" s="27"/>
      <c r="BL419" s="166"/>
      <c r="BM419" s="166"/>
      <c r="BN419" s="166"/>
      <c r="BO419" s="166"/>
      <c r="BP419" s="166"/>
      <c r="BQ419" s="166"/>
      <c r="BR419" s="166"/>
      <c r="BS419" s="166"/>
      <c r="BT419" s="166"/>
      <c r="BU419" s="166"/>
      <c r="BV419" s="166"/>
      <c r="BW419" s="166"/>
      <c r="BX419" s="166"/>
      <c r="BY419" s="166"/>
      <c r="BZ419" s="166"/>
      <c r="CA419" s="166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</row>
    <row r="420" spans="1:91">
      <c r="A420" s="160" t="str">
        <f>IF($D420=1,IF(所有護老者!A420="","",所有護老者!A420),"")</f>
        <v/>
      </c>
      <c r="B420" s="160" t="str">
        <f>IF($D420=1,IF(所有護老者!B420="","",所有護老者!B420),"")</f>
        <v/>
      </c>
      <c r="C420" s="160" t="str">
        <f>IF($D420=1,IF(所有護老者!D420="","",所有護老者!D420),"")</f>
        <v/>
      </c>
      <c r="D420" s="160" t="str">
        <f>IF(所有護老者!C420=1,1,"")</f>
        <v/>
      </c>
      <c r="E420" s="160" t="str">
        <f>IF($D420=1,IF(所有護老者!E420="","",所有護老者!E420),"")</f>
        <v/>
      </c>
      <c r="F420" s="160" t="str">
        <f>IF($D420=1,IF(所有護老者!F420="","",所有護老者!F420),"")</f>
        <v/>
      </c>
      <c r="G420" s="160" t="str">
        <f>IF($D420=1,IF(所有護老者!G420="","",所有護老者!G420),"")</f>
        <v/>
      </c>
      <c r="H420" s="160" t="str">
        <f>IF($D420=1,IF(所有護老者!H420="","",所有護老者!H420),"")</f>
        <v/>
      </c>
      <c r="I420" s="160" t="str">
        <f>IF($D420=1,IF(所有護老者!I420="","",所有護老者!I420),"")</f>
        <v/>
      </c>
      <c r="J420" s="160" t="str">
        <f>IF($D420=1,IF(所有護老者!J420="","",所有護老者!J420),"")</f>
        <v/>
      </c>
      <c r="K420" s="160" t="str">
        <f>IF($D420=1,IF(所有護老者!K420="","",所有護老者!K420),"")</f>
        <v/>
      </c>
      <c r="L420" s="160" t="str">
        <f>IF($D420=1,IF(所有護老者!L420="","",所有護老者!L420),"")</f>
        <v/>
      </c>
      <c r="M420" s="160" t="str">
        <f>IF($D420=1,IF(所有護老者!M420="","",所有護老者!M420),"")</f>
        <v/>
      </c>
      <c r="N420" s="160" t="str">
        <f>IF($D420=1,IF(所有護老者!N420="","",所有護老者!N420),"")</f>
        <v/>
      </c>
      <c r="O420" s="160" t="str">
        <f>IF($D420=1,IF(所有護老者!O420="","",所有護老者!O420),"")</f>
        <v/>
      </c>
      <c r="P420" s="160" t="str">
        <f>IF($D420=1,IF(所有護老者!P420="","",所有護老者!P420),"")</f>
        <v/>
      </c>
      <c r="Q420" s="160" t="str">
        <f>IF($D420=1,IF(所有護老者!Q420="","",所有護老者!Q420),"")</f>
        <v/>
      </c>
      <c r="R420" s="160" t="str">
        <f>IF($D420=1,IF(所有護老者!R420="","",所有護老者!R420),"")</f>
        <v/>
      </c>
      <c r="S420" s="160" t="str">
        <f>IF($D420=1,IF(所有護老者!S420="","",所有護老者!S420),"")</f>
        <v/>
      </c>
      <c r="T420" s="160" t="str">
        <f>IF($D420=1,IF(所有護老者!T420="","",所有護老者!T420),"")</f>
        <v/>
      </c>
      <c r="U420" s="160" t="str">
        <f>IF($D420=1,IF(所有護老者!U420="","",所有護老者!U420),"")</f>
        <v/>
      </c>
      <c r="V420" s="160" t="str">
        <f>IF($D420=1,IF(所有護老者!V420="","",所有護老者!V420),"")</f>
        <v/>
      </c>
      <c r="W420" s="160" t="str">
        <f>IF($D420=1,IF(所有護老者!W420="","",所有護老者!W420),"")</f>
        <v/>
      </c>
      <c r="X420" s="160" t="str">
        <f>IF($D420=1,IF(所有護老者!X420="","",所有護老者!X420),"")</f>
        <v/>
      </c>
      <c r="Y420" s="160" t="str">
        <f>IF($D420=1,IF(所有護老者!Y420="","",所有護老者!Y420),"")</f>
        <v/>
      </c>
      <c r="Z420" s="160" t="str">
        <f>IF($D420=1,IF(所有護老者!Z420="","",所有護老者!Z420),"")</f>
        <v/>
      </c>
      <c r="AA420" s="160" t="str">
        <f>IF($D420=1,IF(所有護老者!AA420="","",所有護老者!AA420),"")</f>
        <v/>
      </c>
      <c r="AB420" s="160" t="str">
        <f>IF($D420=1,IF(所有護老者!AB420="","",所有護老者!AB420),"")</f>
        <v/>
      </c>
      <c r="AC420" s="160" t="str">
        <f>IF($D420=1,IF(所有護老者!AC420="","",所有護老者!AC420),"")</f>
        <v/>
      </c>
      <c r="AD420" s="160" t="str">
        <f>IF($D420=1,IF(所有護老者!AD420="","",所有護老者!AD420),"")</f>
        <v/>
      </c>
      <c r="AE420" s="160" t="str">
        <f>IF($D420=1,IF(所有護老者!AE420="","",所有護老者!AE420),"")</f>
        <v/>
      </c>
      <c r="AF420" s="160" t="str">
        <f>IF($D420=1,IF(所有護老者!AF420="","",所有護老者!AF420),"")</f>
        <v/>
      </c>
      <c r="AG420" s="160" t="str">
        <f>IF($D420=1,IF(所有護老者!AG420="","",所有護老者!AG420),"")</f>
        <v/>
      </c>
      <c r="AH420" s="160" t="str">
        <f>IF(所有護老者!AK420="","",所有護老者!AK420)</f>
        <v/>
      </c>
      <c r="AI420" s="175" t="str">
        <f t="shared" si="181"/>
        <v/>
      </c>
      <c r="AJ420" s="175" t="str">
        <f t="shared" si="182"/>
        <v/>
      </c>
      <c r="AK420" s="175" t="str">
        <f t="shared" si="183"/>
        <v/>
      </c>
      <c r="AL420" s="175" t="str">
        <f t="shared" si="184"/>
        <v/>
      </c>
      <c r="AM420" s="175" t="str">
        <f t="shared" si="185"/>
        <v/>
      </c>
      <c r="AN420" s="175" t="str">
        <f t="shared" si="186"/>
        <v/>
      </c>
      <c r="AO420" s="175" t="str">
        <f t="shared" si="187"/>
        <v/>
      </c>
      <c r="AP420" s="175" t="str">
        <f t="shared" si="188"/>
        <v/>
      </c>
      <c r="AQ420" s="27">
        <f t="shared" si="189"/>
        <v>0</v>
      </c>
      <c r="AR420" s="27"/>
      <c r="AS420" s="27">
        <f t="shared" si="190"/>
        <v>0</v>
      </c>
      <c r="AT420" s="27">
        <f t="shared" si="191"/>
        <v>0</v>
      </c>
      <c r="AU420" s="27">
        <f t="shared" si="192"/>
        <v>0</v>
      </c>
      <c r="AV420" s="27">
        <f t="shared" si="193"/>
        <v>0</v>
      </c>
      <c r="AW420" s="27">
        <f t="shared" si="194"/>
        <v>0</v>
      </c>
      <c r="AX420" s="27">
        <f t="shared" si="195"/>
        <v>0</v>
      </c>
      <c r="AY420" s="27">
        <f t="shared" si="196"/>
        <v>0</v>
      </c>
      <c r="AZ420" s="27">
        <f t="shared" si="197"/>
        <v>0</v>
      </c>
      <c r="BA420" s="176"/>
      <c r="BB420" s="27">
        <f t="shared" si="198"/>
        <v>0</v>
      </c>
      <c r="BC420" s="176"/>
      <c r="BD420" s="276" t="str">
        <f t="shared" si="199"/>
        <v/>
      </c>
      <c r="BE420" s="176"/>
      <c r="BF420" s="27">
        <f t="shared" si="200"/>
        <v>0</v>
      </c>
      <c r="BG420" s="27">
        <f t="shared" si="201"/>
        <v>0</v>
      </c>
      <c r="BH420" s="27">
        <f t="shared" si="202"/>
        <v>0</v>
      </c>
      <c r="BI420" s="27">
        <f t="shared" si="203"/>
        <v>0</v>
      </c>
      <c r="BJ420" s="27">
        <f t="shared" si="204"/>
        <v>0</v>
      </c>
      <c r="BK420" s="27"/>
      <c r="BL420" s="166"/>
      <c r="BM420" s="166"/>
      <c r="BN420" s="166"/>
      <c r="BO420" s="166"/>
      <c r="BP420" s="166"/>
      <c r="BQ420" s="166"/>
      <c r="BR420" s="166"/>
      <c r="BS420" s="166"/>
      <c r="BT420" s="166"/>
      <c r="BU420" s="166"/>
      <c r="BV420" s="166"/>
      <c r="BW420" s="166"/>
      <c r="BX420" s="166"/>
      <c r="BY420" s="166"/>
      <c r="BZ420" s="166"/>
      <c r="CA420" s="166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</row>
    <row r="421" spans="1:91">
      <c r="A421" s="160" t="str">
        <f>IF($D421=1,IF(所有護老者!A421="","",所有護老者!A421),"")</f>
        <v/>
      </c>
      <c r="B421" s="160" t="str">
        <f>IF($D421=1,IF(所有護老者!B421="","",所有護老者!B421),"")</f>
        <v/>
      </c>
      <c r="C421" s="160" t="str">
        <f>IF($D421=1,IF(所有護老者!D421="","",所有護老者!D421),"")</f>
        <v/>
      </c>
      <c r="D421" s="160" t="str">
        <f>IF(所有護老者!C421=1,1,"")</f>
        <v/>
      </c>
      <c r="E421" s="160" t="str">
        <f>IF($D421=1,IF(所有護老者!E421="","",所有護老者!E421),"")</f>
        <v/>
      </c>
      <c r="F421" s="160" t="str">
        <f>IF($D421=1,IF(所有護老者!F421="","",所有護老者!F421),"")</f>
        <v/>
      </c>
      <c r="G421" s="160" t="str">
        <f>IF($D421=1,IF(所有護老者!G421="","",所有護老者!G421),"")</f>
        <v/>
      </c>
      <c r="H421" s="160" t="str">
        <f>IF($D421=1,IF(所有護老者!H421="","",所有護老者!H421),"")</f>
        <v/>
      </c>
      <c r="I421" s="160" t="str">
        <f>IF($D421=1,IF(所有護老者!I421="","",所有護老者!I421),"")</f>
        <v/>
      </c>
      <c r="J421" s="160" t="str">
        <f>IF($D421=1,IF(所有護老者!J421="","",所有護老者!J421),"")</f>
        <v/>
      </c>
      <c r="K421" s="160" t="str">
        <f>IF($D421=1,IF(所有護老者!K421="","",所有護老者!K421),"")</f>
        <v/>
      </c>
      <c r="L421" s="160" t="str">
        <f>IF($D421=1,IF(所有護老者!L421="","",所有護老者!L421),"")</f>
        <v/>
      </c>
      <c r="M421" s="160" t="str">
        <f>IF($D421=1,IF(所有護老者!M421="","",所有護老者!M421),"")</f>
        <v/>
      </c>
      <c r="N421" s="160" t="str">
        <f>IF($D421=1,IF(所有護老者!N421="","",所有護老者!N421),"")</f>
        <v/>
      </c>
      <c r="O421" s="160" t="str">
        <f>IF($D421=1,IF(所有護老者!O421="","",所有護老者!O421),"")</f>
        <v/>
      </c>
      <c r="P421" s="160" t="str">
        <f>IF($D421=1,IF(所有護老者!P421="","",所有護老者!P421),"")</f>
        <v/>
      </c>
      <c r="Q421" s="160" t="str">
        <f>IF($D421=1,IF(所有護老者!Q421="","",所有護老者!Q421),"")</f>
        <v/>
      </c>
      <c r="R421" s="160" t="str">
        <f>IF($D421=1,IF(所有護老者!R421="","",所有護老者!R421),"")</f>
        <v/>
      </c>
      <c r="S421" s="160" t="str">
        <f>IF($D421=1,IF(所有護老者!S421="","",所有護老者!S421),"")</f>
        <v/>
      </c>
      <c r="T421" s="160" t="str">
        <f>IF($D421=1,IF(所有護老者!T421="","",所有護老者!T421),"")</f>
        <v/>
      </c>
      <c r="U421" s="160" t="str">
        <f>IF($D421=1,IF(所有護老者!U421="","",所有護老者!U421),"")</f>
        <v/>
      </c>
      <c r="V421" s="160" t="str">
        <f>IF($D421=1,IF(所有護老者!V421="","",所有護老者!V421),"")</f>
        <v/>
      </c>
      <c r="W421" s="160" t="str">
        <f>IF($D421=1,IF(所有護老者!W421="","",所有護老者!W421),"")</f>
        <v/>
      </c>
      <c r="X421" s="160" t="str">
        <f>IF($D421=1,IF(所有護老者!X421="","",所有護老者!X421),"")</f>
        <v/>
      </c>
      <c r="Y421" s="160" t="str">
        <f>IF($D421=1,IF(所有護老者!Y421="","",所有護老者!Y421),"")</f>
        <v/>
      </c>
      <c r="Z421" s="160" t="str">
        <f>IF($D421=1,IF(所有護老者!Z421="","",所有護老者!Z421),"")</f>
        <v/>
      </c>
      <c r="AA421" s="160" t="str">
        <f>IF($D421=1,IF(所有護老者!AA421="","",所有護老者!AA421),"")</f>
        <v/>
      </c>
      <c r="AB421" s="160" t="str">
        <f>IF($D421=1,IF(所有護老者!AB421="","",所有護老者!AB421),"")</f>
        <v/>
      </c>
      <c r="AC421" s="160" t="str">
        <f>IF($D421=1,IF(所有護老者!AC421="","",所有護老者!AC421),"")</f>
        <v/>
      </c>
      <c r="AD421" s="160" t="str">
        <f>IF($D421=1,IF(所有護老者!AD421="","",所有護老者!AD421),"")</f>
        <v/>
      </c>
      <c r="AE421" s="160" t="str">
        <f>IF($D421=1,IF(所有護老者!AE421="","",所有護老者!AE421),"")</f>
        <v/>
      </c>
      <c r="AF421" s="160" t="str">
        <f>IF($D421=1,IF(所有護老者!AF421="","",所有護老者!AF421),"")</f>
        <v/>
      </c>
      <c r="AG421" s="160" t="str">
        <f>IF($D421=1,IF(所有護老者!AG421="","",所有護老者!AG421),"")</f>
        <v/>
      </c>
      <c r="AH421" s="160" t="str">
        <f>IF(所有護老者!AK421="","",所有護老者!AK421)</f>
        <v/>
      </c>
      <c r="AI421" s="175" t="str">
        <f t="shared" si="181"/>
        <v/>
      </c>
      <c r="AJ421" s="175" t="str">
        <f t="shared" si="182"/>
        <v/>
      </c>
      <c r="AK421" s="175" t="str">
        <f t="shared" si="183"/>
        <v/>
      </c>
      <c r="AL421" s="175" t="str">
        <f t="shared" si="184"/>
        <v/>
      </c>
      <c r="AM421" s="175" t="str">
        <f t="shared" si="185"/>
        <v/>
      </c>
      <c r="AN421" s="175" t="str">
        <f t="shared" si="186"/>
        <v/>
      </c>
      <c r="AO421" s="175" t="str">
        <f t="shared" si="187"/>
        <v/>
      </c>
      <c r="AP421" s="175" t="str">
        <f t="shared" si="188"/>
        <v/>
      </c>
      <c r="AQ421" s="27">
        <f t="shared" si="189"/>
        <v>0</v>
      </c>
      <c r="AR421" s="27"/>
      <c r="AS421" s="27">
        <f t="shared" si="190"/>
        <v>0</v>
      </c>
      <c r="AT421" s="27">
        <f t="shared" si="191"/>
        <v>0</v>
      </c>
      <c r="AU421" s="27">
        <f t="shared" si="192"/>
        <v>0</v>
      </c>
      <c r="AV421" s="27">
        <f t="shared" si="193"/>
        <v>0</v>
      </c>
      <c r="AW421" s="27">
        <f t="shared" si="194"/>
        <v>0</v>
      </c>
      <c r="AX421" s="27">
        <f t="shared" si="195"/>
        <v>0</v>
      </c>
      <c r="AY421" s="27">
        <f t="shared" si="196"/>
        <v>0</v>
      </c>
      <c r="AZ421" s="27">
        <f t="shared" si="197"/>
        <v>0</v>
      </c>
      <c r="BA421" s="176"/>
      <c r="BB421" s="27">
        <f t="shared" si="198"/>
        <v>0</v>
      </c>
      <c r="BC421" s="176"/>
      <c r="BD421" s="276" t="str">
        <f t="shared" si="199"/>
        <v/>
      </c>
      <c r="BE421" s="176"/>
      <c r="BF421" s="27">
        <f t="shared" si="200"/>
        <v>0</v>
      </c>
      <c r="BG421" s="27">
        <f t="shared" si="201"/>
        <v>0</v>
      </c>
      <c r="BH421" s="27">
        <f t="shared" si="202"/>
        <v>0</v>
      </c>
      <c r="BI421" s="27">
        <f t="shared" si="203"/>
        <v>0</v>
      </c>
      <c r="BJ421" s="27">
        <f t="shared" si="204"/>
        <v>0</v>
      </c>
      <c r="BK421" s="27"/>
      <c r="BL421" s="166"/>
      <c r="BM421" s="166"/>
      <c r="BN421" s="166"/>
      <c r="BO421" s="166"/>
      <c r="BP421" s="166"/>
      <c r="BQ421" s="166"/>
      <c r="BR421" s="166"/>
      <c r="BS421" s="166"/>
      <c r="BT421" s="166"/>
      <c r="BU421" s="166"/>
      <c r="BV421" s="166"/>
      <c r="BW421" s="166"/>
      <c r="BX421" s="166"/>
      <c r="BY421" s="166"/>
      <c r="BZ421" s="166"/>
      <c r="CA421" s="166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</row>
    <row r="422" spans="1:91">
      <c r="A422" s="160" t="str">
        <f>IF($D422=1,IF(所有護老者!A422="","",所有護老者!A422),"")</f>
        <v/>
      </c>
      <c r="B422" s="160" t="str">
        <f>IF($D422=1,IF(所有護老者!B422="","",所有護老者!B422),"")</f>
        <v/>
      </c>
      <c r="C422" s="160" t="str">
        <f>IF($D422=1,IF(所有護老者!D422="","",所有護老者!D422),"")</f>
        <v/>
      </c>
      <c r="D422" s="160" t="str">
        <f>IF(所有護老者!C422=1,1,"")</f>
        <v/>
      </c>
      <c r="E422" s="160" t="str">
        <f>IF($D422=1,IF(所有護老者!E422="","",所有護老者!E422),"")</f>
        <v/>
      </c>
      <c r="F422" s="160" t="str">
        <f>IF($D422=1,IF(所有護老者!F422="","",所有護老者!F422),"")</f>
        <v/>
      </c>
      <c r="G422" s="160" t="str">
        <f>IF($D422=1,IF(所有護老者!G422="","",所有護老者!G422),"")</f>
        <v/>
      </c>
      <c r="H422" s="160" t="str">
        <f>IF($D422=1,IF(所有護老者!H422="","",所有護老者!H422),"")</f>
        <v/>
      </c>
      <c r="I422" s="160" t="str">
        <f>IF($D422=1,IF(所有護老者!I422="","",所有護老者!I422),"")</f>
        <v/>
      </c>
      <c r="J422" s="160" t="str">
        <f>IF($D422=1,IF(所有護老者!J422="","",所有護老者!J422),"")</f>
        <v/>
      </c>
      <c r="K422" s="160" t="str">
        <f>IF($D422=1,IF(所有護老者!K422="","",所有護老者!K422),"")</f>
        <v/>
      </c>
      <c r="L422" s="160" t="str">
        <f>IF($D422=1,IF(所有護老者!L422="","",所有護老者!L422),"")</f>
        <v/>
      </c>
      <c r="M422" s="160" t="str">
        <f>IF($D422=1,IF(所有護老者!M422="","",所有護老者!M422),"")</f>
        <v/>
      </c>
      <c r="N422" s="160" t="str">
        <f>IF($D422=1,IF(所有護老者!N422="","",所有護老者!N422),"")</f>
        <v/>
      </c>
      <c r="O422" s="160" t="str">
        <f>IF($D422=1,IF(所有護老者!O422="","",所有護老者!O422),"")</f>
        <v/>
      </c>
      <c r="P422" s="160" t="str">
        <f>IF($D422=1,IF(所有護老者!P422="","",所有護老者!P422),"")</f>
        <v/>
      </c>
      <c r="Q422" s="160" t="str">
        <f>IF($D422=1,IF(所有護老者!Q422="","",所有護老者!Q422),"")</f>
        <v/>
      </c>
      <c r="R422" s="160" t="str">
        <f>IF($D422=1,IF(所有護老者!R422="","",所有護老者!R422),"")</f>
        <v/>
      </c>
      <c r="S422" s="160" t="str">
        <f>IF($D422=1,IF(所有護老者!S422="","",所有護老者!S422),"")</f>
        <v/>
      </c>
      <c r="T422" s="160" t="str">
        <f>IF($D422=1,IF(所有護老者!T422="","",所有護老者!T422),"")</f>
        <v/>
      </c>
      <c r="U422" s="160" t="str">
        <f>IF($D422=1,IF(所有護老者!U422="","",所有護老者!U422),"")</f>
        <v/>
      </c>
      <c r="V422" s="160" t="str">
        <f>IF($D422=1,IF(所有護老者!V422="","",所有護老者!V422),"")</f>
        <v/>
      </c>
      <c r="W422" s="160" t="str">
        <f>IF($D422=1,IF(所有護老者!W422="","",所有護老者!W422),"")</f>
        <v/>
      </c>
      <c r="X422" s="160" t="str">
        <f>IF($D422=1,IF(所有護老者!X422="","",所有護老者!X422),"")</f>
        <v/>
      </c>
      <c r="Y422" s="160" t="str">
        <f>IF($D422=1,IF(所有護老者!Y422="","",所有護老者!Y422),"")</f>
        <v/>
      </c>
      <c r="Z422" s="160" t="str">
        <f>IF($D422=1,IF(所有護老者!Z422="","",所有護老者!Z422),"")</f>
        <v/>
      </c>
      <c r="AA422" s="160" t="str">
        <f>IF($D422=1,IF(所有護老者!AA422="","",所有護老者!AA422),"")</f>
        <v/>
      </c>
      <c r="AB422" s="160" t="str">
        <f>IF($D422=1,IF(所有護老者!AB422="","",所有護老者!AB422),"")</f>
        <v/>
      </c>
      <c r="AC422" s="160" t="str">
        <f>IF($D422=1,IF(所有護老者!AC422="","",所有護老者!AC422),"")</f>
        <v/>
      </c>
      <c r="AD422" s="160" t="str">
        <f>IF($D422=1,IF(所有護老者!AD422="","",所有護老者!AD422),"")</f>
        <v/>
      </c>
      <c r="AE422" s="160" t="str">
        <f>IF($D422=1,IF(所有護老者!AE422="","",所有護老者!AE422),"")</f>
        <v/>
      </c>
      <c r="AF422" s="160" t="str">
        <f>IF($D422=1,IF(所有護老者!AF422="","",所有護老者!AF422),"")</f>
        <v/>
      </c>
      <c r="AG422" s="160" t="str">
        <f>IF($D422=1,IF(所有護老者!AG422="","",所有護老者!AG422),"")</f>
        <v/>
      </c>
      <c r="AH422" s="160" t="str">
        <f>IF(所有護老者!AK422="","",所有護老者!AK422)</f>
        <v/>
      </c>
      <c r="AI422" s="175" t="str">
        <f t="shared" si="181"/>
        <v/>
      </c>
      <c r="AJ422" s="175" t="str">
        <f t="shared" si="182"/>
        <v/>
      </c>
      <c r="AK422" s="175" t="str">
        <f t="shared" si="183"/>
        <v/>
      </c>
      <c r="AL422" s="175" t="str">
        <f t="shared" si="184"/>
        <v/>
      </c>
      <c r="AM422" s="175" t="str">
        <f t="shared" si="185"/>
        <v/>
      </c>
      <c r="AN422" s="175" t="str">
        <f t="shared" si="186"/>
        <v/>
      </c>
      <c r="AO422" s="175" t="str">
        <f t="shared" si="187"/>
        <v/>
      </c>
      <c r="AP422" s="175" t="str">
        <f t="shared" si="188"/>
        <v/>
      </c>
      <c r="AQ422" s="27">
        <f t="shared" si="189"/>
        <v>0</v>
      </c>
      <c r="AR422" s="27"/>
      <c r="AS422" s="27">
        <f t="shared" si="190"/>
        <v>0</v>
      </c>
      <c r="AT422" s="27">
        <f t="shared" si="191"/>
        <v>0</v>
      </c>
      <c r="AU422" s="27">
        <f t="shared" si="192"/>
        <v>0</v>
      </c>
      <c r="AV422" s="27">
        <f t="shared" si="193"/>
        <v>0</v>
      </c>
      <c r="AW422" s="27">
        <f t="shared" si="194"/>
        <v>0</v>
      </c>
      <c r="AX422" s="27">
        <f t="shared" si="195"/>
        <v>0</v>
      </c>
      <c r="AY422" s="27">
        <f t="shared" si="196"/>
        <v>0</v>
      </c>
      <c r="AZ422" s="27">
        <f t="shared" si="197"/>
        <v>0</v>
      </c>
      <c r="BA422" s="176"/>
      <c r="BB422" s="27">
        <f t="shared" si="198"/>
        <v>0</v>
      </c>
      <c r="BC422" s="176"/>
      <c r="BD422" s="276" t="str">
        <f t="shared" si="199"/>
        <v/>
      </c>
      <c r="BE422" s="176"/>
      <c r="BF422" s="27">
        <f t="shared" si="200"/>
        <v>0</v>
      </c>
      <c r="BG422" s="27">
        <f t="shared" si="201"/>
        <v>0</v>
      </c>
      <c r="BH422" s="27">
        <f t="shared" si="202"/>
        <v>0</v>
      </c>
      <c r="BI422" s="27">
        <f t="shared" si="203"/>
        <v>0</v>
      </c>
      <c r="BJ422" s="27">
        <f t="shared" si="204"/>
        <v>0</v>
      </c>
      <c r="BK422" s="27"/>
      <c r="BL422" s="166"/>
      <c r="BM422" s="166"/>
      <c r="BN422" s="166"/>
      <c r="BO422" s="166"/>
      <c r="BP422" s="166"/>
      <c r="BQ422" s="166"/>
      <c r="BR422" s="166"/>
      <c r="BS422" s="166"/>
      <c r="BT422" s="166"/>
      <c r="BU422" s="166"/>
      <c r="BV422" s="166"/>
      <c r="BW422" s="166"/>
      <c r="BX422" s="166"/>
      <c r="BY422" s="166"/>
      <c r="BZ422" s="166"/>
      <c r="CA422" s="166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</row>
    <row r="423" spans="1:91">
      <c r="A423" s="160" t="str">
        <f>IF($D423=1,IF(所有護老者!A423="","",所有護老者!A423),"")</f>
        <v/>
      </c>
      <c r="B423" s="160" t="str">
        <f>IF($D423=1,IF(所有護老者!B423="","",所有護老者!B423),"")</f>
        <v/>
      </c>
      <c r="C423" s="160" t="str">
        <f>IF($D423=1,IF(所有護老者!D423="","",所有護老者!D423),"")</f>
        <v/>
      </c>
      <c r="D423" s="160" t="str">
        <f>IF(所有護老者!C423=1,1,"")</f>
        <v/>
      </c>
      <c r="E423" s="160" t="str">
        <f>IF($D423=1,IF(所有護老者!E423="","",所有護老者!E423),"")</f>
        <v/>
      </c>
      <c r="F423" s="160" t="str">
        <f>IF($D423=1,IF(所有護老者!F423="","",所有護老者!F423),"")</f>
        <v/>
      </c>
      <c r="G423" s="160" t="str">
        <f>IF($D423=1,IF(所有護老者!G423="","",所有護老者!G423),"")</f>
        <v/>
      </c>
      <c r="H423" s="160" t="str">
        <f>IF($D423=1,IF(所有護老者!H423="","",所有護老者!H423),"")</f>
        <v/>
      </c>
      <c r="I423" s="160" t="str">
        <f>IF($D423=1,IF(所有護老者!I423="","",所有護老者!I423),"")</f>
        <v/>
      </c>
      <c r="J423" s="160" t="str">
        <f>IF($D423=1,IF(所有護老者!J423="","",所有護老者!J423),"")</f>
        <v/>
      </c>
      <c r="K423" s="160" t="str">
        <f>IF($D423=1,IF(所有護老者!K423="","",所有護老者!K423),"")</f>
        <v/>
      </c>
      <c r="L423" s="160" t="str">
        <f>IF($D423=1,IF(所有護老者!L423="","",所有護老者!L423),"")</f>
        <v/>
      </c>
      <c r="M423" s="160" t="str">
        <f>IF($D423=1,IF(所有護老者!M423="","",所有護老者!M423),"")</f>
        <v/>
      </c>
      <c r="N423" s="160" t="str">
        <f>IF($D423=1,IF(所有護老者!N423="","",所有護老者!N423),"")</f>
        <v/>
      </c>
      <c r="O423" s="160" t="str">
        <f>IF($D423=1,IF(所有護老者!O423="","",所有護老者!O423),"")</f>
        <v/>
      </c>
      <c r="P423" s="160" t="str">
        <f>IF($D423=1,IF(所有護老者!P423="","",所有護老者!P423),"")</f>
        <v/>
      </c>
      <c r="Q423" s="160" t="str">
        <f>IF($D423=1,IF(所有護老者!Q423="","",所有護老者!Q423),"")</f>
        <v/>
      </c>
      <c r="R423" s="160" t="str">
        <f>IF($D423=1,IF(所有護老者!R423="","",所有護老者!R423),"")</f>
        <v/>
      </c>
      <c r="S423" s="160" t="str">
        <f>IF($D423=1,IF(所有護老者!S423="","",所有護老者!S423),"")</f>
        <v/>
      </c>
      <c r="T423" s="160" t="str">
        <f>IF($D423=1,IF(所有護老者!T423="","",所有護老者!T423),"")</f>
        <v/>
      </c>
      <c r="U423" s="160" t="str">
        <f>IF($D423=1,IF(所有護老者!U423="","",所有護老者!U423),"")</f>
        <v/>
      </c>
      <c r="V423" s="160" t="str">
        <f>IF($D423=1,IF(所有護老者!V423="","",所有護老者!V423),"")</f>
        <v/>
      </c>
      <c r="W423" s="160" t="str">
        <f>IF($D423=1,IF(所有護老者!W423="","",所有護老者!W423),"")</f>
        <v/>
      </c>
      <c r="X423" s="160" t="str">
        <f>IF($D423=1,IF(所有護老者!X423="","",所有護老者!X423),"")</f>
        <v/>
      </c>
      <c r="Y423" s="160" t="str">
        <f>IF($D423=1,IF(所有護老者!Y423="","",所有護老者!Y423),"")</f>
        <v/>
      </c>
      <c r="Z423" s="160" t="str">
        <f>IF($D423=1,IF(所有護老者!Z423="","",所有護老者!Z423),"")</f>
        <v/>
      </c>
      <c r="AA423" s="160" t="str">
        <f>IF($D423=1,IF(所有護老者!AA423="","",所有護老者!AA423),"")</f>
        <v/>
      </c>
      <c r="AB423" s="160" t="str">
        <f>IF($D423=1,IF(所有護老者!AB423="","",所有護老者!AB423),"")</f>
        <v/>
      </c>
      <c r="AC423" s="160" t="str">
        <f>IF($D423=1,IF(所有護老者!AC423="","",所有護老者!AC423),"")</f>
        <v/>
      </c>
      <c r="AD423" s="160" t="str">
        <f>IF($D423=1,IF(所有護老者!AD423="","",所有護老者!AD423),"")</f>
        <v/>
      </c>
      <c r="AE423" s="160" t="str">
        <f>IF($D423=1,IF(所有護老者!AE423="","",所有護老者!AE423),"")</f>
        <v/>
      </c>
      <c r="AF423" s="160" t="str">
        <f>IF($D423=1,IF(所有護老者!AF423="","",所有護老者!AF423),"")</f>
        <v/>
      </c>
      <c r="AG423" s="160" t="str">
        <f>IF($D423=1,IF(所有護老者!AG423="","",所有護老者!AG423),"")</f>
        <v/>
      </c>
      <c r="AH423" s="160" t="str">
        <f>IF(所有護老者!AK423="","",所有護老者!AK423)</f>
        <v/>
      </c>
      <c r="AI423" s="175" t="str">
        <f t="shared" si="181"/>
        <v/>
      </c>
      <c r="AJ423" s="175" t="str">
        <f t="shared" si="182"/>
        <v/>
      </c>
      <c r="AK423" s="175" t="str">
        <f t="shared" si="183"/>
        <v/>
      </c>
      <c r="AL423" s="175" t="str">
        <f t="shared" si="184"/>
        <v/>
      </c>
      <c r="AM423" s="175" t="str">
        <f t="shared" si="185"/>
        <v/>
      </c>
      <c r="AN423" s="175" t="str">
        <f t="shared" si="186"/>
        <v/>
      </c>
      <c r="AO423" s="175" t="str">
        <f t="shared" si="187"/>
        <v/>
      </c>
      <c r="AP423" s="175" t="str">
        <f t="shared" si="188"/>
        <v/>
      </c>
      <c r="AQ423" s="27">
        <f t="shared" si="189"/>
        <v>0</v>
      </c>
      <c r="AR423" s="27"/>
      <c r="AS423" s="27">
        <f t="shared" si="190"/>
        <v>0</v>
      </c>
      <c r="AT423" s="27">
        <f t="shared" si="191"/>
        <v>0</v>
      </c>
      <c r="AU423" s="27">
        <f t="shared" si="192"/>
        <v>0</v>
      </c>
      <c r="AV423" s="27">
        <f t="shared" si="193"/>
        <v>0</v>
      </c>
      <c r="AW423" s="27">
        <f t="shared" si="194"/>
        <v>0</v>
      </c>
      <c r="AX423" s="27">
        <f t="shared" si="195"/>
        <v>0</v>
      </c>
      <c r="AY423" s="27">
        <f t="shared" si="196"/>
        <v>0</v>
      </c>
      <c r="AZ423" s="27">
        <f t="shared" si="197"/>
        <v>0</v>
      </c>
      <c r="BA423" s="176"/>
      <c r="BB423" s="27">
        <f t="shared" si="198"/>
        <v>0</v>
      </c>
      <c r="BC423" s="176"/>
      <c r="BD423" s="276" t="str">
        <f t="shared" si="199"/>
        <v/>
      </c>
      <c r="BE423" s="176"/>
      <c r="BF423" s="27">
        <f t="shared" si="200"/>
        <v>0</v>
      </c>
      <c r="BG423" s="27">
        <f t="shared" si="201"/>
        <v>0</v>
      </c>
      <c r="BH423" s="27">
        <f t="shared" si="202"/>
        <v>0</v>
      </c>
      <c r="BI423" s="27">
        <f t="shared" si="203"/>
        <v>0</v>
      </c>
      <c r="BJ423" s="27">
        <f t="shared" si="204"/>
        <v>0</v>
      </c>
      <c r="BK423" s="27"/>
      <c r="BL423" s="166"/>
      <c r="BM423" s="166"/>
      <c r="BN423" s="166"/>
      <c r="BO423" s="166"/>
      <c r="BP423" s="166"/>
      <c r="BQ423" s="166"/>
      <c r="BR423" s="166"/>
      <c r="BS423" s="166"/>
      <c r="BT423" s="166"/>
      <c r="BU423" s="166"/>
      <c r="BV423" s="166"/>
      <c r="BW423" s="166"/>
      <c r="BX423" s="166"/>
      <c r="BY423" s="166"/>
      <c r="BZ423" s="166"/>
      <c r="CA423" s="166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</row>
    <row r="424" spans="1:91">
      <c r="A424" s="160" t="str">
        <f>IF($D424=1,IF(所有護老者!A424="","",所有護老者!A424),"")</f>
        <v/>
      </c>
      <c r="B424" s="160" t="str">
        <f>IF($D424=1,IF(所有護老者!B424="","",所有護老者!B424),"")</f>
        <v/>
      </c>
      <c r="C424" s="160" t="str">
        <f>IF($D424=1,IF(所有護老者!D424="","",所有護老者!D424),"")</f>
        <v/>
      </c>
      <c r="D424" s="160" t="str">
        <f>IF(所有護老者!C424=1,1,"")</f>
        <v/>
      </c>
      <c r="E424" s="160" t="str">
        <f>IF($D424=1,IF(所有護老者!E424="","",所有護老者!E424),"")</f>
        <v/>
      </c>
      <c r="F424" s="160" t="str">
        <f>IF($D424=1,IF(所有護老者!F424="","",所有護老者!F424),"")</f>
        <v/>
      </c>
      <c r="G424" s="160" t="str">
        <f>IF($D424=1,IF(所有護老者!G424="","",所有護老者!G424),"")</f>
        <v/>
      </c>
      <c r="H424" s="160" t="str">
        <f>IF($D424=1,IF(所有護老者!H424="","",所有護老者!H424),"")</f>
        <v/>
      </c>
      <c r="I424" s="160" t="str">
        <f>IF($D424=1,IF(所有護老者!I424="","",所有護老者!I424),"")</f>
        <v/>
      </c>
      <c r="J424" s="160" t="str">
        <f>IF($D424=1,IF(所有護老者!J424="","",所有護老者!J424),"")</f>
        <v/>
      </c>
      <c r="K424" s="160" t="str">
        <f>IF($D424=1,IF(所有護老者!K424="","",所有護老者!K424),"")</f>
        <v/>
      </c>
      <c r="L424" s="160" t="str">
        <f>IF($D424=1,IF(所有護老者!L424="","",所有護老者!L424),"")</f>
        <v/>
      </c>
      <c r="M424" s="160" t="str">
        <f>IF($D424=1,IF(所有護老者!M424="","",所有護老者!M424),"")</f>
        <v/>
      </c>
      <c r="N424" s="160" t="str">
        <f>IF($D424=1,IF(所有護老者!N424="","",所有護老者!N424),"")</f>
        <v/>
      </c>
      <c r="O424" s="160" t="str">
        <f>IF($D424=1,IF(所有護老者!O424="","",所有護老者!O424),"")</f>
        <v/>
      </c>
      <c r="P424" s="160" t="str">
        <f>IF($D424=1,IF(所有護老者!P424="","",所有護老者!P424),"")</f>
        <v/>
      </c>
      <c r="Q424" s="160" t="str">
        <f>IF($D424=1,IF(所有護老者!Q424="","",所有護老者!Q424),"")</f>
        <v/>
      </c>
      <c r="R424" s="160" t="str">
        <f>IF($D424=1,IF(所有護老者!R424="","",所有護老者!R424),"")</f>
        <v/>
      </c>
      <c r="S424" s="160" t="str">
        <f>IF($D424=1,IF(所有護老者!S424="","",所有護老者!S424),"")</f>
        <v/>
      </c>
      <c r="T424" s="160" t="str">
        <f>IF($D424=1,IF(所有護老者!T424="","",所有護老者!T424),"")</f>
        <v/>
      </c>
      <c r="U424" s="160" t="str">
        <f>IF($D424=1,IF(所有護老者!U424="","",所有護老者!U424),"")</f>
        <v/>
      </c>
      <c r="V424" s="160" t="str">
        <f>IF($D424=1,IF(所有護老者!V424="","",所有護老者!V424),"")</f>
        <v/>
      </c>
      <c r="W424" s="160" t="str">
        <f>IF($D424=1,IF(所有護老者!W424="","",所有護老者!W424),"")</f>
        <v/>
      </c>
      <c r="X424" s="160" t="str">
        <f>IF($D424=1,IF(所有護老者!X424="","",所有護老者!X424),"")</f>
        <v/>
      </c>
      <c r="Y424" s="160" t="str">
        <f>IF($D424=1,IF(所有護老者!Y424="","",所有護老者!Y424),"")</f>
        <v/>
      </c>
      <c r="Z424" s="160" t="str">
        <f>IF($D424=1,IF(所有護老者!Z424="","",所有護老者!Z424),"")</f>
        <v/>
      </c>
      <c r="AA424" s="160" t="str">
        <f>IF($D424=1,IF(所有護老者!AA424="","",所有護老者!AA424),"")</f>
        <v/>
      </c>
      <c r="AB424" s="160" t="str">
        <f>IF($D424=1,IF(所有護老者!AB424="","",所有護老者!AB424),"")</f>
        <v/>
      </c>
      <c r="AC424" s="160" t="str">
        <f>IF($D424=1,IF(所有護老者!AC424="","",所有護老者!AC424),"")</f>
        <v/>
      </c>
      <c r="AD424" s="160" t="str">
        <f>IF($D424=1,IF(所有護老者!AD424="","",所有護老者!AD424),"")</f>
        <v/>
      </c>
      <c r="AE424" s="160" t="str">
        <f>IF($D424=1,IF(所有護老者!AE424="","",所有護老者!AE424),"")</f>
        <v/>
      </c>
      <c r="AF424" s="160" t="str">
        <f>IF($D424=1,IF(所有護老者!AF424="","",所有護老者!AF424),"")</f>
        <v/>
      </c>
      <c r="AG424" s="160" t="str">
        <f>IF($D424=1,IF(所有護老者!AG424="","",所有護老者!AG424),"")</f>
        <v/>
      </c>
      <c r="AH424" s="160" t="str">
        <f>IF(所有護老者!AK424="","",所有護老者!AK424)</f>
        <v/>
      </c>
      <c r="AI424" s="175" t="str">
        <f t="shared" si="181"/>
        <v/>
      </c>
      <c r="AJ424" s="175" t="str">
        <f t="shared" si="182"/>
        <v/>
      </c>
      <c r="AK424" s="175" t="str">
        <f t="shared" si="183"/>
        <v/>
      </c>
      <c r="AL424" s="175" t="str">
        <f t="shared" si="184"/>
        <v/>
      </c>
      <c r="AM424" s="175" t="str">
        <f t="shared" si="185"/>
        <v/>
      </c>
      <c r="AN424" s="175" t="str">
        <f t="shared" si="186"/>
        <v/>
      </c>
      <c r="AO424" s="175" t="str">
        <f t="shared" si="187"/>
        <v/>
      </c>
      <c r="AP424" s="175" t="str">
        <f t="shared" si="188"/>
        <v/>
      </c>
      <c r="AQ424" s="27">
        <f t="shared" si="189"/>
        <v>0</v>
      </c>
      <c r="AR424" s="27"/>
      <c r="AS424" s="27">
        <f t="shared" si="190"/>
        <v>0</v>
      </c>
      <c r="AT424" s="27">
        <f t="shared" si="191"/>
        <v>0</v>
      </c>
      <c r="AU424" s="27">
        <f t="shared" si="192"/>
        <v>0</v>
      </c>
      <c r="AV424" s="27">
        <f t="shared" si="193"/>
        <v>0</v>
      </c>
      <c r="AW424" s="27">
        <f t="shared" si="194"/>
        <v>0</v>
      </c>
      <c r="AX424" s="27">
        <f t="shared" si="195"/>
        <v>0</v>
      </c>
      <c r="AY424" s="27">
        <f t="shared" si="196"/>
        <v>0</v>
      </c>
      <c r="AZ424" s="27">
        <f t="shared" si="197"/>
        <v>0</v>
      </c>
      <c r="BA424" s="176"/>
      <c r="BB424" s="27">
        <f t="shared" si="198"/>
        <v>0</v>
      </c>
      <c r="BC424" s="176"/>
      <c r="BD424" s="276" t="str">
        <f t="shared" si="199"/>
        <v/>
      </c>
      <c r="BE424" s="176"/>
      <c r="BF424" s="27">
        <f t="shared" si="200"/>
        <v>0</v>
      </c>
      <c r="BG424" s="27">
        <f t="shared" si="201"/>
        <v>0</v>
      </c>
      <c r="BH424" s="27">
        <f t="shared" si="202"/>
        <v>0</v>
      </c>
      <c r="BI424" s="27">
        <f t="shared" si="203"/>
        <v>0</v>
      </c>
      <c r="BJ424" s="27">
        <f t="shared" si="204"/>
        <v>0</v>
      </c>
      <c r="BK424" s="27"/>
      <c r="BL424" s="166"/>
      <c r="BM424" s="166"/>
      <c r="BN424" s="166"/>
      <c r="BO424" s="166"/>
      <c r="BP424" s="166"/>
      <c r="BQ424" s="166"/>
      <c r="BR424" s="166"/>
      <c r="BS424" s="166"/>
      <c r="BT424" s="166"/>
      <c r="BU424" s="166"/>
      <c r="BV424" s="166"/>
      <c r="BW424" s="166"/>
      <c r="BX424" s="166"/>
      <c r="BY424" s="166"/>
      <c r="BZ424" s="166"/>
      <c r="CA424" s="166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</row>
    <row r="425" spans="1:91">
      <c r="A425" s="160" t="str">
        <f>IF($D425=1,IF(所有護老者!A425="","",所有護老者!A425),"")</f>
        <v/>
      </c>
      <c r="B425" s="160" t="str">
        <f>IF($D425=1,IF(所有護老者!B425="","",所有護老者!B425),"")</f>
        <v/>
      </c>
      <c r="C425" s="160" t="str">
        <f>IF($D425=1,IF(所有護老者!D425="","",所有護老者!D425),"")</f>
        <v/>
      </c>
      <c r="D425" s="160" t="str">
        <f>IF(所有護老者!C425=1,1,"")</f>
        <v/>
      </c>
      <c r="E425" s="160" t="str">
        <f>IF($D425=1,IF(所有護老者!E425="","",所有護老者!E425),"")</f>
        <v/>
      </c>
      <c r="F425" s="160" t="str">
        <f>IF($D425=1,IF(所有護老者!F425="","",所有護老者!F425),"")</f>
        <v/>
      </c>
      <c r="G425" s="160" t="str">
        <f>IF($D425=1,IF(所有護老者!G425="","",所有護老者!G425),"")</f>
        <v/>
      </c>
      <c r="H425" s="160" t="str">
        <f>IF($D425=1,IF(所有護老者!H425="","",所有護老者!H425),"")</f>
        <v/>
      </c>
      <c r="I425" s="160" t="str">
        <f>IF($D425=1,IF(所有護老者!I425="","",所有護老者!I425),"")</f>
        <v/>
      </c>
      <c r="J425" s="160" t="str">
        <f>IF($D425=1,IF(所有護老者!J425="","",所有護老者!J425),"")</f>
        <v/>
      </c>
      <c r="K425" s="160" t="str">
        <f>IF($D425=1,IF(所有護老者!K425="","",所有護老者!K425),"")</f>
        <v/>
      </c>
      <c r="L425" s="160" t="str">
        <f>IF($D425=1,IF(所有護老者!L425="","",所有護老者!L425),"")</f>
        <v/>
      </c>
      <c r="M425" s="160" t="str">
        <f>IF($D425=1,IF(所有護老者!M425="","",所有護老者!M425),"")</f>
        <v/>
      </c>
      <c r="N425" s="160" t="str">
        <f>IF($D425=1,IF(所有護老者!N425="","",所有護老者!N425),"")</f>
        <v/>
      </c>
      <c r="O425" s="160" t="str">
        <f>IF($D425=1,IF(所有護老者!O425="","",所有護老者!O425),"")</f>
        <v/>
      </c>
      <c r="P425" s="160" t="str">
        <f>IF($D425=1,IF(所有護老者!P425="","",所有護老者!P425),"")</f>
        <v/>
      </c>
      <c r="Q425" s="160" t="str">
        <f>IF($D425=1,IF(所有護老者!Q425="","",所有護老者!Q425),"")</f>
        <v/>
      </c>
      <c r="R425" s="160" t="str">
        <f>IF($D425=1,IF(所有護老者!R425="","",所有護老者!R425),"")</f>
        <v/>
      </c>
      <c r="S425" s="160" t="str">
        <f>IF($D425=1,IF(所有護老者!S425="","",所有護老者!S425),"")</f>
        <v/>
      </c>
      <c r="T425" s="160" t="str">
        <f>IF($D425=1,IF(所有護老者!T425="","",所有護老者!T425),"")</f>
        <v/>
      </c>
      <c r="U425" s="160" t="str">
        <f>IF($D425=1,IF(所有護老者!U425="","",所有護老者!U425),"")</f>
        <v/>
      </c>
      <c r="V425" s="160" t="str">
        <f>IF($D425=1,IF(所有護老者!V425="","",所有護老者!V425),"")</f>
        <v/>
      </c>
      <c r="W425" s="160" t="str">
        <f>IF($D425=1,IF(所有護老者!W425="","",所有護老者!W425),"")</f>
        <v/>
      </c>
      <c r="X425" s="160" t="str">
        <f>IF($D425=1,IF(所有護老者!X425="","",所有護老者!X425),"")</f>
        <v/>
      </c>
      <c r="Y425" s="160" t="str">
        <f>IF($D425=1,IF(所有護老者!Y425="","",所有護老者!Y425),"")</f>
        <v/>
      </c>
      <c r="Z425" s="160" t="str">
        <f>IF($D425=1,IF(所有護老者!Z425="","",所有護老者!Z425),"")</f>
        <v/>
      </c>
      <c r="AA425" s="160" t="str">
        <f>IF($D425=1,IF(所有護老者!AA425="","",所有護老者!AA425),"")</f>
        <v/>
      </c>
      <c r="AB425" s="160" t="str">
        <f>IF($D425=1,IF(所有護老者!AB425="","",所有護老者!AB425),"")</f>
        <v/>
      </c>
      <c r="AC425" s="160" t="str">
        <f>IF($D425=1,IF(所有護老者!AC425="","",所有護老者!AC425),"")</f>
        <v/>
      </c>
      <c r="AD425" s="160" t="str">
        <f>IF($D425=1,IF(所有護老者!AD425="","",所有護老者!AD425),"")</f>
        <v/>
      </c>
      <c r="AE425" s="160" t="str">
        <f>IF($D425=1,IF(所有護老者!AE425="","",所有護老者!AE425),"")</f>
        <v/>
      </c>
      <c r="AF425" s="160" t="str">
        <f>IF($D425=1,IF(所有護老者!AF425="","",所有護老者!AF425),"")</f>
        <v/>
      </c>
      <c r="AG425" s="160" t="str">
        <f>IF($D425=1,IF(所有護老者!AG425="","",所有護老者!AG425),"")</f>
        <v/>
      </c>
      <c r="AH425" s="160" t="str">
        <f>IF(所有護老者!AK425="","",所有護老者!AK425)</f>
        <v/>
      </c>
      <c r="AI425" s="175" t="str">
        <f t="shared" si="181"/>
        <v/>
      </c>
      <c r="AJ425" s="175" t="str">
        <f t="shared" si="182"/>
        <v/>
      </c>
      <c r="AK425" s="175" t="str">
        <f t="shared" si="183"/>
        <v/>
      </c>
      <c r="AL425" s="175" t="str">
        <f t="shared" si="184"/>
        <v/>
      </c>
      <c r="AM425" s="175" t="str">
        <f t="shared" si="185"/>
        <v/>
      </c>
      <c r="AN425" s="175" t="str">
        <f t="shared" si="186"/>
        <v/>
      </c>
      <c r="AO425" s="175" t="str">
        <f t="shared" si="187"/>
        <v/>
      </c>
      <c r="AP425" s="175" t="str">
        <f t="shared" si="188"/>
        <v/>
      </c>
      <c r="AQ425" s="27">
        <f t="shared" si="189"/>
        <v>0</v>
      </c>
      <c r="AR425" s="27"/>
      <c r="AS425" s="27">
        <f t="shared" si="190"/>
        <v>0</v>
      </c>
      <c r="AT425" s="27">
        <f t="shared" si="191"/>
        <v>0</v>
      </c>
      <c r="AU425" s="27">
        <f t="shared" si="192"/>
        <v>0</v>
      </c>
      <c r="AV425" s="27">
        <f t="shared" si="193"/>
        <v>0</v>
      </c>
      <c r="AW425" s="27">
        <f t="shared" si="194"/>
        <v>0</v>
      </c>
      <c r="AX425" s="27">
        <f t="shared" si="195"/>
        <v>0</v>
      </c>
      <c r="AY425" s="27">
        <f t="shared" si="196"/>
        <v>0</v>
      </c>
      <c r="AZ425" s="27">
        <f t="shared" si="197"/>
        <v>0</v>
      </c>
      <c r="BA425" s="176"/>
      <c r="BB425" s="27">
        <f t="shared" si="198"/>
        <v>0</v>
      </c>
      <c r="BC425" s="176"/>
      <c r="BD425" s="276" t="str">
        <f t="shared" si="199"/>
        <v/>
      </c>
      <c r="BE425" s="176"/>
      <c r="BF425" s="27">
        <f t="shared" si="200"/>
        <v>0</v>
      </c>
      <c r="BG425" s="27">
        <f t="shared" si="201"/>
        <v>0</v>
      </c>
      <c r="BH425" s="27">
        <f t="shared" si="202"/>
        <v>0</v>
      </c>
      <c r="BI425" s="27">
        <f t="shared" si="203"/>
        <v>0</v>
      </c>
      <c r="BJ425" s="27">
        <f t="shared" si="204"/>
        <v>0</v>
      </c>
      <c r="BK425" s="27"/>
      <c r="BL425" s="166"/>
      <c r="BM425" s="166"/>
      <c r="BN425" s="166"/>
      <c r="BO425" s="166"/>
      <c r="BP425" s="166"/>
      <c r="BQ425" s="166"/>
      <c r="BR425" s="166"/>
      <c r="BS425" s="166"/>
      <c r="BT425" s="166"/>
      <c r="BU425" s="166"/>
      <c r="BV425" s="166"/>
      <c r="BW425" s="166"/>
      <c r="BX425" s="166"/>
      <c r="BY425" s="166"/>
      <c r="BZ425" s="166"/>
      <c r="CA425" s="166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</row>
    <row r="426" spans="1:91">
      <c r="A426" s="160" t="str">
        <f>IF($D426=1,IF(所有護老者!A426="","",所有護老者!A426),"")</f>
        <v/>
      </c>
      <c r="B426" s="160" t="str">
        <f>IF($D426=1,IF(所有護老者!B426="","",所有護老者!B426),"")</f>
        <v/>
      </c>
      <c r="C426" s="160" t="str">
        <f>IF($D426=1,IF(所有護老者!D426="","",所有護老者!D426),"")</f>
        <v/>
      </c>
      <c r="D426" s="160" t="str">
        <f>IF(所有護老者!C426=1,1,"")</f>
        <v/>
      </c>
      <c r="E426" s="160" t="str">
        <f>IF($D426=1,IF(所有護老者!E426="","",所有護老者!E426),"")</f>
        <v/>
      </c>
      <c r="F426" s="160" t="str">
        <f>IF($D426=1,IF(所有護老者!F426="","",所有護老者!F426),"")</f>
        <v/>
      </c>
      <c r="G426" s="160" t="str">
        <f>IF($D426=1,IF(所有護老者!G426="","",所有護老者!G426),"")</f>
        <v/>
      </c>
      <c r="H426" s="160" t="str">
        <f>IF($D426=1,IF(所有護老者!H426="","",所有護老者!H426),"")</f>
        <v/>
      </c>
      <c r="I426" s="160" t="str">
        <f>IF($D426=1,IF(所有護老者!I426="","",所有護老者!I426),"")</f>
        <v/>
      </c>
      <c r="J426" s="160" t="str">
        <f>IF($D426=1,IF(所有護老者!J426="","",所有護老者!J426),"")</f>
        <v/>
      </c>
      <c r="K426" s="160" t="str">
        <f>IF($D426=1,IF(所有護老者!K426="","",所有護老者!K426),"")</f>
        <v/>
      </c>
      <c r="L426" s="160" t="str">
        <f>IF($D426=1,IF(所有護老者!L426="","",所有護老者!L426),"")</f>
        <v/>
      </c>
      <c r="M426" s="160" t="str">
        <f>IF($D426=1,IF(所有護老者!M426="","",所有護老者!M426),"")</f>
        <v/>
      </c>
      <c r="N426" s="160" t="str">
        <f>IF($D426=1,IF(所有護老者!N426="","",所有護老者!N426),"")</f>
        <v/>
      </c>
      <c r="O426" s="160" t="str">
        <f>IF($D426=1,IF(所有護老者!O426="","",所有護老者!O426),"")</f>
        <v/>
      </c>
      <c r="P426" s="160" t="str">
        <f>IF($D426=1,IF(所有護老者!P426="","",所有護老者!P426),"")</f>
        <v/>
      </c>
      <c r="Q426" s="160" t="str">
        <f>IF($D426=1,IF(所有護老者!Q426="","",所有護老者!Q426),"")</f>
        <v/>
      </c>
      <c r="R426" s="160" t="str">
        <f>IF($D426=1,IF(所有護老者!R426="","",所有護老者!R426),"")</f>
        <v/>
      </c>
      <c r="S426" s="160" t="str">
        <f>IF($D426=1,IF(所有護老者!S426="","",所有護老者!S426),"")</f>
        <v/>
      </c>
      <c r="T426" s="160" t="str">
        <f>IF($D426=1,IF(所有護老者!T426="","",所有護老者!T426),"")</f>
        <v/>
      </c>
      <c r="U426" s="160" t="str">
        <f>IF($D426=1,IF(所有護老者!U426="","",所有護老者!U426),"")</f>
        <v/>
      </c>
      <c r="V426" s="160" t="str">
        <f>IF($D426=1,IF(所有護老者!V426="","",所有護老者!V426),"")</f>
        <v/>
      </c>
      <c r="W426" s="160" t="str">
        <f>IF($D426=1,IF(所有護老者!W426="","",所有護老者!W426),"")</f>
        <v/>
      </c>
      <c r="X426" s="160" t="str">
        <f>IF($D426=1,IF(所有護老者!X426="","",所有護老者!X426),"")</f>
        <v/>
      </c>
      <c r="Y426" s="160" t="str">
        <f>IF($D426=1,IF(所有護老者!Y426="","",所有護老者!Y426),"")</f>
        <v/>
      </c>
      <c r="Z426" s="160" t="str">
        <f>IF($D426=1,IF(所有護老者!Z426="","",所有護老者!Z426),"")</f>
        <v/>
      </c>
      <c r="AA426" s="160" t="str">
        <f>IF($D426=1,IF(所有護老者!AA426="","",所有護老者!AA426),"")</f>
        <v/>
      </c>
      <c r="AB426" s="160" t="str">
        <f>IF($D426=1,IF(所有護老者!AB426="","",所有護老者!AB426),"")</f>
        <v/>
      </c>
      <c r="AC426" s="160" t="str">
        <f>IF($D426=1,IF(所有護老者!AC426="","",所有護老者!AC426),"")</f>
        <v/>
      </c>
      <c r="AD426" s="160" t="str">
        <f>IF($D426=1,IF(所有護老者!AD426="","",所有護老者!AD426),"")</f>
        <v/>
      </c>
      <c r="AE426" s="160" t="str">
        <f>IF($D426=1,IF(所有護老者!AE426="","",所有護老者!AE426),"")</f>
        <v/>
      </c>
      <c r="AF426" s="160" t="str">
        <f>IF($D426=1,IF(所有護老者!AF426="","",所有護老者!AF426),"")</f>
        <v/>
      </c>
      <c r="AG426" s="160" t="str">
        <f>IF($D426=1,IF(所有護老者!AG426="","",所有護老者!AG426),"")</f>
        <v/>
      </c>
      <c r="AH426" s="160" t="str">
        <f>IF(所有護老者!AK426="","",所有護老者!AK426)</f>
        <v/>
      </c>
      <c r="AI426" s="175" t="str">
        <f t="shared" si="181"/>
        <v/>
      </c>
      <c r="AJ426" s="175" t="str">
        <f t="shared" si="182"/>
        <v/>
      </c>
      <c r="AK426" s="175" t="str">
        <f t="shared" si="183"/>
        <v/>
      </c>
      <c r="AL426" s="175" t="str">
        <f t="shared" si="184"/>
        <v/>
      </c>
      <c r="AM426" s="175" t="str">
        <f t="shared" si="185"/>
        <v/>
      </c>
      <c r="AN426" s="175" t="str">
        <f t="shared" si="186"/>
        <v/>
      </c>
      <c r="AO426" s="175" t="str">
        <f t="shared" si="187"/>
        <v/>
      </c>
      <c r="AP426" s="175" t="str">
        <f t="shared" si="188"/>
        <v/>
      </c>
      <c r="AQ426" s="27">
        <f t="shared" si="189"/>
        <v>0</v>
      </c>
      <c r="AR426" s="27"/>
      <c r="AS426" s="27">
        <f t="shared" si="190"/>
        <v>0</v>
      </c>
      <c r="AT426" s="27">
        <f t="shared" si="191"/>
        <v>0</v>
      </c>
      <c r="AU426" s="27">
        <f t="shared" si="192"/>
        <v>0</v>
      </c>
      <c r="AV426" s="27">
        <f t="shared" si="193"/>
        <v>0</v>
      </c>
      <c r="AW426" s="27">
        <f t="shared" si="194"/>
        <v>0</v>
      </c>
      <c r="AX426" s="27">
        <f t="shared" si="195"/>
        <v>0</v>
      </c>
      <c r="AY426" s="27">
        <f t="shared" si="196"/>
        <v>0</v>
      </c>
      <c r="AZ426" s="27">
        <f t="shared" si="197"/>
        <v>0</v>
      </c>
      <c r="BA426" s="176"/>
      <c r="BB426" s="27">
        <f t="shared" si="198"/>
        <v>0</v>
      </c>
      <c r="BC426" s="176"/>
      <c r="BD426" s="276" t="str">
        <f t="shared" si="199"/>
        <v/>
      </c>
      <c r="BE426" s="176"/>
      <c r="BF426" s="27">
        <f t="shared" si="200"/>
        <v>0</v>
      </c>
      <c r="BG426" s="27">
        <f t="shared" si="201"/>
        <v>0</v>
      </c>
      <c r="BH426" s="27">
        <f t="shared" si="202"/>
        <v>0</v>
      </c>
      <c r="BI426" s="27">
        <f t="shared" si="203"/>
        <v>0</v>
      </c>
      <c r="BJ426" s="27">
        <f t="shared" si="204"/>
        <v>0</v>
      </c>
      <c r="BK426" s="27"/>
      <c r="BL426" s="166"/>
      <c r="BM426" s="166"/>
      <c r="BN426" s="166"/>
      <c r="BO426" s="166"/>
      <c r="BP426" s="166"/>
      <c r="BQ426" s="166"/>
      <c r="BR426" s="166"/>
      <c r="BS426" s="166"/>
      <c r="BT426" s="166"/>
      <c r="BU426" s="166"/>
      <c r="BV426" s="166"/>
      <c r="BW426" s="166"/>
      <c r="BX426" s="166"/>
      <c r="BY426" s="166"/>
      <c r="BZ426" s="166"/>
      <c r="CA426" s="166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</row>
    <row r="427" spans="1:91">
      <c r="A427" s="160" t="str">
        <f>IF($D427=1,IF(所有護老者!A427="","",所有護老者!A427),"")</f>
        <v/>
      </c>
      <c r="B427" s="160" t="str">
        <f>IF($D427=1,IF(所有護老者!B427="","",所有護老者!B427),"")</f>
        <v/>
      </c>
      <c r="C427" s="160" t="str">
        <f>IF($D427=1,IF(所有護老者!D427="","",所有護老者!D427),"")</f>
        <v/>
      </c>
      <c r="D427" s="160" t="str">
        <f>IF(所有護老者!C427=1,1,"")</f>
        <v/>
      </c>
      <c r="E427" s="160" t="str">
        <f>IF($D427=1,IF(所有護老者!E427="","",所有護老者!E427),"")</f>
        <v/>
      </c>
      <c r="F427" s="160" t="str">
        <f>IF($D427=1,IF(所有護老者!F427="","",所有護老者!F427),"")</f>
        <v/>
      </c>
      <c r="G427" s="160" t="str">
        <f>IF($D427=1,IF(所有護老者!G427="","",所有護老者!G427),"")</f>
        <v/>
      </c>
      <c r="H427" s="160" t="str">
        <f>IF($D427=1,IF(所有護老者!H427="","",所有護老者!H427),"")</f>
        <v/>
      </c>
      <c r="I427" s="160" t="str">
        <f>IF($D427=1,IF(所有護老者!I427="","",所有護老者!I427),"")</f>
        <v/>
      </c>
      <c r="J427" s="160" t="str">
        <f>IF($D427=1,IF(所有護老者!J427="","",所有護老者!J427),"")</f>
        <v/>
      </c>
      <c r="K427" s="160" t="str">
        <f>IF($D427=1,IF(所有護老者!K427="","",所有護老者!K427),"")</f>
        <v/>
      </c>
      <c r="L427" s="160" t="str">
        <f>IF($D427=1,IF(所有護老者!L427="","",所有護老者!L427),"")</f>
        <v/>
      </c>
      <c r="M427" s="160" t="str">
        <f>IF($D427=1,IF(所有護老者!M427="","",所有護老者!M427),"")</f>
        <v/>
      </c>
      <c r="N427" s="160" t="str">
        <f>IF($D427=1,IF(所有護老者!N427="","",所有護老者!N427),"")</f>
        <v/>
      </c>
      <c r="O427" s="160" t="str">
        <f>IF($D427=1,IF(所有護老者!O427="","",所有護老者!O427),"")</f>
        <v/>
      </c>
      <c r="P427" s="160" t="str">
        <f>IF($D427=1,IF(所有護老者!P427="","",所有護老者!P427),"")</f>
        <v/>
      </c>
      <c r="Q427" s="160" t="str">
        <f>IF($D427=1,IF(所有護老者!Q427="","",所有護老者!Q427),"")</f>
        <v/>
      </c>
      <c r="R427" s="160" t="str">
        <f>IF($D427=1,IF(所有護老者!R427="","",所有護老者!R427),"")</f>
        <v/>
      </c>
      <c r="S427" s="160" t="str">
        <f>IF($D427=1,IF(所有護老者!S427="","",所有護老者!S427),"")</f>
        <v/>
      </c>
      <c r="T427" s="160" t="str">
        <f>IF($D427=1,IF(所有護老者!T427="","",所有護老者!T427),"")</f>
        <v/>
      </c>
      <c r="U427" s="160" t="str">
        <f>IF($D427=1,IF(所有護老者!U427="","",所有護老者!U427),"")</f>
        <v/>
      </c>
      <c r="V427" s="160" t="str">
        <f>IF($D427=1,IF(所有護老者!V427="","",所有護老者!V427),"")</f>
        <v/>
      </c>
      <c r="W427" s="160" t="str">
        <f>IF($D427=1,IF(所有護老者!W427="","",所有護老者!W427),"")</f>
        <v/>
      </c>
      <c r="X427" s="160" t="str">
        <f>IF($D427=1,IF(所有護老者!X427="","",所有護老者!X427),"")</f>
        <v/>
      </c>
      <c r="Y427" s="160" t="str">
        <f>IF($D427=1,IF(所有護老者!Y427="","",所有護老者!Y427),"")</f>
        <v/>
      </c>
      <c r="Z427" s="160" t="str">
        <f>IF($D427=1,IF(所有護老者!Z427="","",所有護老者!Z427),"")</f>
        <v/>
      </c>
      <c r="AA427" s="160" t="str">
        <f>IF($D427=1,IF(所有護老者!AA427="","",所有護老者!AA427),"")</f>
        <v/>
      </c>
      <c r="AB427" s="160" t="str">
        <f>IF($D427=1,IF(所有護老者!AB427="","",所有護老者!AB427),"")</f>
        <v/>
      </c>
      <c r="AC427" s="160" t="str">
        <f>IF($D427=1,IF(所有護老者!AC427="","",所有護老者!AC427),"")</f>
        <v/>
      </c>
      <c r="AD427" s="160" t="str">
        <f>IF($D427=1,IF(所有護老者!AD427="","",所有護老者!AD427),"")</f>
        <v/>
      </c>
      <c r="AE427" s="160" t="str">
        <f>IF($D427=1,IF(所有護老者!AE427="","",所有護老者!AE427),"")</f>
        <v/>
      </c>
      <c r="AF427" s="160" t="str">
        <f>IF($D427=1,IF(所有護老者!AF427="","",所有護老者!AF427),"")</f>
        <v/>
      </c>
      <c r="AG427" s="160" t="str">
        <f>IF($D427=1,IF(所有護老者!AG427="","",所有護老者!AG427),"")</f>
        <v/>
      </c>
      <c r="AH427" s="160" t="str">
        <f>IF(所有護老者!AK427="","",所有護老者!AK427)</f>
        <v/>
      </c>
      <c r="AI427" s="175" t="str">
        <f t="shared" si="181"/>
        <v/>
      </c>
      <c r="AJ427" s="175" t="str">
        <f t="shared" si="182"/>
        <v/>
      </c>
      <c r="AK427" s="175" t="str">
        <f t="shared" si="183"/>
        <v/>
      </c>
      <c r="AL427" s="175" t="str">
        <f t="shared" si="184"/>
        <v/>
      </c>
      <c r="AM427" s="175" t="str">
        <f t="shared" si="185"/>
        <v/>
      </c>
      <c r="AN427" s="175" t="str">
        <f t="shared" si="186"/>
        <v/>
      </c>
      <c r="AO427" s="175" t="str">
        <f t="shared" si="187"/>
        <v/>
      </c>
      <c r="AP427" s="175" t="str">
        <f t="shared" si="188"/>
        <v/>
      </c>
      <c r="AQ427" s="27">
        <f t="shared" si="189"/>
        <v>0</v>
      </c>
      <c r="AR427" s="27"/>
      <c r="AS427" s="27">
        <f t="shared" si="190"/>
        <v>0</v>
      </c>
      <c r="AT427" s="27">
        <f t="shared" si="191"/>
        <v>0</v>
      </c>
      <c r="AU427" s="27">
        <f t="shared" si="192"/>
        <v>0</v>
      </c>
      <c r="AV427" s="27">
        <f t="shared" si="193"/>
        <v>0</v>
      </c>
      <c r="AW427" s="27">
        <f t="shared" si="194"/>
        <v>0</v>
      </c>
      <c r="AX427" s="27">
        <f t="shared" si="195"/>
        <v>0</v>
      </c>
      <c r="AY427" s="27">
        <f t="shared" si="196"/>
        <v>0</v>
      </c>
      <c r="AZ427" s="27">
        <f t="shared" si="197"/>
        <v>0</v>
      </c>
      <c r="BA427" s="176"/>
      <c r="BB427" s="27">
        <f t="shared" si="198"/>
        <v>0</v>
      </c>
      <c r="BC427" s="176"/>
      <c r="BD427" s="276" t="str">
        <f t="shared" si="199"/>
        <v/>
      </c>
      <c r="BE427" s="176"/>
      <c r="BF427" s="27">
        <f t="shared" si="200"/>
        <v>0</v>
      </c>
      <c r="BG427" s="27">
        <f t="shared" si="201"/>
        <v>0</v>
      </c>
      <c r="BH427" s="27">
        <f t="shared" si="202"/>
        <v>0</v>
      </c>
      <c r="BI427" s="27">
        <f t="shared" si="203"/>
        <v>0</v>
      </c>
      <c r="BJ427" s="27">
        <f t="shared" si="204"/>
        <v>0</v>
      </c>
      <c r="BK427" s="27"/>
      <c r="BL427" s="166"/>
      <c r="BM427" s="166"/>
      <c r="BN427" s="166"/>
      <c r="BO427" s="166"/>
      <c r="BP427" s="166"/>
      <c r="BQ427" s="166"/>
      <c r="BR427" s="166"/>
      <c r="BS427" s="166"/>
      <c r="BT427" s="166"/>
      <c r="BU427" s="166"/>
      <c r="BV427" s="166"/>
      <c r="BW427" s="166"/>
      <c r="BX427" s="166"/>
      <c r="BY427" s="166"/>
      <c r="BZ427" s="166"/>
      <c r="CA427" s="166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</row>
    <row r="428" spans="1:91">
      <c r="A428" s="160" t="str">
        <f>IF($D428=1,IF(所有護老者!A428="","",所有護老者!A428),"")</f>
        <v/>
      </c>
      <c r="B428" s="160" t="str">
        <f>IF($D428=1,IF(所有護老者!B428="","",所有護老者!B428),"")</f>
        <v/>
      </c>
      <c r="C428" s="160" t="str">
        <f>IF($D428=1,IF(所有護老者!D428="","",所有護老者!D428),"")</f>
        <v/>
      </c>
      <c r="D428" s="160" t="str">
        <f>IF(所有護老者!C428=1,1,"")</f>
        <v/>
      </c>
      <c r="E428" s="160" t="str">
        <f>IF($D428=1,IF(所有護老者!E428="","",所有護老者!E428),"")</f>
        <v/>
      </c>
      <c r="F428" s="160" t="str">
        <f>IF($D428=1,IF(所有護老者!F428="","",所有護老者!F428),"")</f>
        <v/>
      </c>
      <c r="G428" s="160" t="str">
        <f>IF($D428=1,IF(所有護老者!G428="","",所有護老者!G428),"")</f>
        <v/>
      </c>
      <c r="H428" s="160" t="str">
        <f>IF($D428=1,IF(所有護老者!H428="","",所有護老者!H428),"")</f>
        <v/>
      </c>
      <c r="I428" s="160" t="str">
        <f>IF($D428=1,IF(所有護老者!I428="","",所有護老者!I428),"")</f>
        <v/>
      </c>
      <c r="J428" s="160" t="str">
        <f>IF($D428=1,IF(所有護老者!J428="","",所有護老者!J428),"")</f>
        <v/>
      </c>
      <c r="K428" s="160" t="str">
        <f>IF($D428=1,IF(所有護老者!K428="","",所有護老者!K428),"")</f>
        <v/>
      </c>
      <c r="L428" s="160" t="str">
        <f>IF($D428=1,IF(所有護老者!L428="","",所有護老者!L428),"")</f>
        <v/>
      </c>
      <c r="M428" s="160" t="str">
        <f>IF($D428=1,IF(所有護老者!M428="","",所有護老者!M428),"")</f>
        <v/>
      </c>
      <c r="N428" s="160" t="str">
        <f>IF($D428=1,IF(所有護老者!N428="","",所有護老者!N428),"")</f>
        <v/>
      </c>
      <c r="O428" s="160" t="str">
        <f>IF($D428=1,IF(所有護老者!O428="","",所有護老者!O428),"")</f>
        <v/>
      </c>
      <c r="P428" s="160" t="str">
        <f>IF($D428=1,IF(所有護老者!P428="","",所有護老者!P428),"")</f>
        <v/>
      </c>
      <c r="Q428" s="160" t="str">
        <f>IF($D428=1,IF(所有護老者!Q428="","",所有護老者!Q428),"")</f>
        <v/>
      </c>
      <c r="R428" s="160" t="str">
        <f>IF($D428=1,IF(所有護老者!R428="","",所有護老者!R428),"")</f>
        <v/>
      </c>
      <c r="S428" s="160" t="str">
        <f>IF($D428=1,IF(所有護老者!S428="","",所有護老者!S428),"")</f>
        <v/>
      </c>
      <c r="T428" s="160" t="str">
        <f>IF($D428=1,IF(所有護老者!T428="","",所有護老者!T428),"")</f>
        <v/>
      </c>
      <c r="U428" s="160" t="str">
        <f>IF($D428=1,IF(所有護老者!U428="","",所有護老者!U428),"")</f>
        <v/>
      </c>
      <c r="V428" s="160" t="str">
        <f>IF($D428=1,IF(所有護老者!V428="","",所有護老者!V428),"")</f>
        <v/>
      </c>
      <c r="W428" s="160" t="str">
        <f>IF($D428=1,IF(所有護老者!W428="","",所有護老者!W428),"")</f>
        <v/>
      </c>
      <c r="X428" s="160" t="str">
        <f>IF($D428=1,IF(所有護老者!X428="","",所有護老者!X428),"")</f>
        <v/>
      </c>
      <c r="Y428" s="160" t="str">
        <f>IF($D428=1,IF(所有護老者!Y428="","",所有護老者!Y428),"")</f>
        <v/>
      </c>
      <c r="Z428" s="160" t="str">
        <f>IF($D428=1,IF(所有護老者!Z428="","",所有護老者!Z428),"")</f>
        <v/>
      </c>
      <c r="AA428" s="160" t="str">
        <f>IF($D428=1,IF(所有護老者!AA428="","",所有護老者!AA428),"")</f>
        <v/>
      </c>
      <c r="AB428" s="160" t="str">
        <f>IF($D428=1,IF(所有護老者!AB428="","",所有護老者!AB428),"")</f>
        <v/>
      </c>
      <c r="AC428" s="160" t="str">
        <f>IF($D428=1,IF(所有護老者!AC428="","",所有護老者!AC428),"")</f>
        <v/>
      </c>
      <c r="AD428" s="160" t="str">
        <f>IF($D428=1,IF(所有護老者!AD428="","",所有護老者!AD428),"")</f>
        <v/>
      </c>
      <c r="AE428" s="160" t="str">
        <f>IF($D428=1,IF(所有護老者!AE428="","",所有護老者!AE428),"")</f>
        <v/>
      </c>
      <c r="AF428" s="160" t="str">
        <f>IF($D428=1,IF(所有護老者!AF428="","",所有護老者!AF428),"")</f>
        <v/>
      </c>
      <c r="AG428" s="160" t="str">
        <f>IF($D428=1,IF(所有護老者!AG428="","",所有護老者!AG428),"")</f>
        <v/>
      </c>
      <c r="AH428" s="160" t="str">
        <f>IF(所有護老者!AK428="","",所有護老者!AK428)</f>
        <v/>
      </c>
      <c r="AI428" s="175" t="str">
        <f t="shared" si="181"/>
        <v/>
      </c>
      <c r="AJ428" s="175" t="str">
        <f t="shared" si="182"/>
        <v/>
      </c>
      <c r="AK428" s="175" t="str">
        <f t="shared" si="183"/>
        <v/>
      </c>
      <c r="AL428" s="175" t="str">
        <f t="shared" si="184"/>
        <v/>
      </c>
      <c r="AM428" s="175" t="str">
        <f t="shared" si="185"/>
        <v/>
      </c>
      <c r="AN428" s="175" t="str">
        <f t="shared" si="186"/>
        <v/>
      </c>
      <c r="AO428" s="175" t="str">
        <f t="shared" si="187"/>
        <v/>
      </c>
      <c r="AP428" s="175" t="str">
        <f t="shared" si="188"/>
        <v/>
      </c>
      <c r="AQ428" s="27">
        <f t="shared" si="189"/>
        <v>0</v>
      </c>
      <c r="AR428" s="27"/>
      <c r="AS428" s="27">
        <f t="shared" si="190"/>
        <v>0</v>
      </c>
      <c r="AT428" s="27">
        <f t="shared" si="191"/>
        <v>0</v>
      </c>
      <c r="AU428" s="27">
        <f t="shared" si="192"/>
        <v>0</v>
      </c>
      <c r="AV428" s="27">
        <f t="shared" si="193"/>
        <v>0</v>
      </c>
      <c r="AW428" s="27">
        <f t="shared" si="194"/>
        <v>0</v>
      </c>
      <c r="AX428" s="27">
        <f t="shared" si="195"/>
        <v>0</v>
      </c>
      <c r="AY428" s="27">
        <f t="shared" si="196"/>
        <v>0</v>
      </c>
      <c r="AZ428" s="27">
        <f t="shared" si="197"/>
        <v>0</v>
      </c>
      <c r="BA428" s="176"/>
      <c r="BB428" s="27">
        <f t="shared" si="198"/>
        <v>0</v>
      </c>
      <c r="BC428" s="176"/>
      <c r="BD428" s="276" t="str">
        <f t="shared" si="199"/>
        <v/>
      </c>
      <c r="BE428" s="176"/>
      <c r="BF428" s="27">
        <f t="shared" si="200"/>
        <v>0</v>
      </c>
      <c r="BG428" s="27">
        <f t="shared" si="201"/>
        <v>0</v>
      </c>
      <c r="BH428" s="27">
        <f t="shared" si="202"/>
        <v>0</v>
      </c>
      <c r="BI428" s="27">
        <f t="shared" si="203"/>
        <v>0</v>
      </c>
      <c r="BJ428" s="27">
        <f t="shared" si="204"/>
        <v>0</v>
      </c>
      <c r="BK428" s="27"/>
      <c r="BL428" s="166"/>
      <c r="BM428" s="166"/>
      <c r="BN428" s="166"/>
      <c r="BO428" s="166"/>
      <c r="BP428" s="166"/>
      <c r="BQ428" s="166"/>
      <c r="BR428" s="166"/>
      <c r="BS428" s="166"/>
      <c r="BT428" s="166"/>
      <c r="BU428" s="166"/>
      <c r="BV428" s="166"/>
      <c r="BW428" s="166"/>
      <c r="BX428" s="166"/>
      <c r="BY428" s="166"/>
      <c r="BZ428" s="166"/>
      <c r="CA428" s="166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</row>
    <row r="429" spans="1:91">
      <c r="A429" s="160" t="str">
        <f>IF($D429=1,IF(所有護老者!A429="","",所有護老者!A429),"")</f>
        <v/>
      </c>
      <c r="B429" s="160" t="str">
        <f>IF($D429=1,IF(所有護老者!B429="","",所有護老者!B429),"")</f>
        <v/>
      </c>
      <c r="C429" s="160" t="str">
        <f>IF($D429=1,IF(所有護老者!D429="","",所有護老者!D429),"")</f>
        <v/>
      </c>
      <c r="D429" s="160" t="str">
        <f>IF(所有護老者!C429=1,1,"")</f>
        <v/>
      </c>
      <c r="E429" s="160" t="str">
        <f>IF($D429=1,IF(所有護老者!E429="","",所有護老者!E429),"")</f>
        <v/>
      </c>
      <c r="F429" s="160" t="str">
        <f>IF($D429=1,IF(所有護老者!F429="","",所有護老者!F429),"")</f>
        <v/>
      </c>
      <c r="G429" s="160" t="str">
        <f>IF($D429=1,IF(所有護老者!G429="","",所有護老者!G429),"")</f>
        <v/>
      </c>
      <c r="H429" s="160" t="str">
        <f>IF($D429=1,IF(所有護老者!H429="","",所有護老者!H429),"")</f>
        <v/>
      </c>
      <c r="I429" s="160" t="str">
        <f>IF($D429=1,IF(所有護老者!I429="","",所有護老者!I429),"")</f>
        <v/>
      </c>
      <c r="J429" s="160" t="str">
        <f>IF($D429=1,IF(所有護老者!J429="","",所有護老者!J429),"")</f>
        <v/>
      </c>
      <c r="K429" s="160" t="str">
        <f>IF($D429=1,IF(所有護老者!K429="","",所有護老者!K429),"")</f>
        <v/>
      </c>
      <c r="L429" s="160" t="str">
        <f>IF($D429=1,IF(所有護老者!L429="","",所有護老者!L429),"")</f>
        <v/>
      </c>
      <c r="M429" s="160" t="str">
        <f>IF($D429=1,IF(所有護老者!M429="","",所有護老者!M429),"")</f>
        <v/>
      </c>
      <c r="N429" s="160" t="str">
        <f>IF($D429=1,IF(所有護老者!N429="","",所有護老者!N429),"")</f>
        <v/>
      </c>
      <c r="O429" s="160" t="str">
        <f>IF($D429=1,IF(所有護老者!O429="","",所有護老者!O429),"")</f>
        <v/>
      </c>
      <c r="P429" s="160" t="str">
        <f>IF($D429=1,IF(所有護老者!P429="","",所有護老者!P429),"")</f>
        <v/>
      </c>
      <c r="Q429" s="160" t="str">
        <f>IF($D429=1,IF(所有護老者!Q429="","",所有護老者!Q429),"")</f>
        <v/>
      </c>
      <c r="R429" s="160" t="str">
        <f>IF($D429=1,IF(所有護老者!R429="","",所有護老者!R429),"")</f>
        <v/>
      </c>
      <c r="S429" s="160" t="str">
        <f>IF($D429=1,IF(所有護老者!S429="","",所有護老者!S429),"")</f>
        <v/>
      </c>
      <c r="T429" s="160" t="str">
        <f>IF($D429=1,IF(所有護老者!T429="","",所有護老者!T429),"")</f>
        <v/>
      </c>
      <c r="U429" s="160" t="str">
        <f>IF($D429=1,IF(所有護老者!U429="","",所有護老者!U429),"")</f>
        <v/>
      </c>
      <c r="V429" s="160" t="str">
        <f>IF($D429=1,IF(所有護老者!V429="","",所有護老者!V429),"")</f>
        <v/>
      </c>
      <c r="W429" s="160" t="str">
        <f>IF($D429=1,IF(所有護老者!W429="","",所有護老者!W429),"")</f>
        <v/>
      </c>
      <c r="X429" s="160" t="str">
        <f>IF($D429=1,IF(所有護老者!X429="","",所有護老者!X429),"")</f>
        <v/>
      </c>
      <c r="Y429" s="160" t="str">
        <f>IF($D429=1,IF(所有護老者!Y429="","",所有護老者!Y429),"")</f>
        <v/>
      </c>
      <c r="Z429" s="160" t="str">
        <f>IF($D429=1,IF(所有護老者!Z429="","",所有護老者!Z429),"")</f>
        <v/>
      </c>
      <c r="AA429" s="160" t="str">
        <f>IF($D429=1,IF(所有護老者!AA429="","",所有護老者!AA429),"")</f>
        <v/>
      </c>
      <c r="AB429" s="160" t="str">
        <f>IF($D429=1,IF(所有護老者!AB429="","",所有護老者!AB429),"")</f>
        <v/>
      </c>
      <c r="AC429" s="160" t="str">
        <f>IF($D429=1,IF(所有護老者!AC429="","",所有護老者!AC429),"")</f>
        <v/>
      </c>
      <c r="AD429" s="160" t="str">
        <f>IF($D429=1,IF(所有護老者!AD429="","",所有護老者!AD429),"")</f>
        <v/>
      </c>
      <c r="AE429" s="160" t="str">
        <f>IF($D429=1,IF(所有護老者!AE429="","",所有護老者!AE429),"")</f>
        <v/>
      </c>
      <c r="AF429" s="160" t="str">
        <f>IF($D429=1,IF(所有護老者!AF429="","",所有護老者!AF429),"")</f>
        <v/>
      </c>
      <c r="AG429" s="160" t="str">
        <f>IF($D429=1,IF(所有護老者!AG429="","",所有護老者!AG429),"")</f>
        <v/>
      </c>
      <c r="AH429" s="160" t="str">
        <f>IF(所有護老者!AK429="","",所有護老者!AK429)</f>
        <v/>
      </c>
      <c r="AI429" s="175" t="str">
        <f t="shared" si="181"/>
        <v/>
      </c>
      <c r="AJ429" s="175" t="str">
        <f t="shared" si="182"/>
        <v/>
      </c>
      <c r="AK429" s="175" t="str">
        <f t="shared" si="183"/>
        <v/>
      </c>
      <c r="AL429" s="175" t="str">
        <f t="shared" si="184"/>
        <v/>
      </c>
      <c r="AM429" s="175" t="str">
        <f t="shared" si="185"/>
        <v/>
      </c>
      <c r="AN429" s="175" t="str">
        <f t="shared" si="186"/>
        <v/>
      </c>
      <c r="AO429" s="175" t="str">
        <f t="shared" si="187"/>
        <v/>
      </c>
      <c r="AP429" s="175" t="str">
        <f t="shared" si="188"/>
        <v/>
      </c>
      <c r="AQ429" s="27">
        <f t="shared" si="189"/>
        <v>0</v>
      </c>
      <c r="AR429" s="27"/>
      <c r="AS429" s="27">
        <f t="shared" si="190"/>
        <v>0</v>
      </c>
      <c r="AT429" s="27">
        <f t="shared" si="191"/>
        <v>0</v>
      </c>
      <c r="AU429" s="27">
        <f t="shared" si="192"/>
        <v>0</v>
      </c>
      <c r="AV429" s="27">
        <f t="shared" si="193"/>
        <v>0</v>
      </c>
      <c r="AW429" s="27">
        <f t="shared" si="194"/>
        <v>0</v>
      </c>
      <c r="AX429" s="27">
        <f t="shared" si="195"/>
        <v>0</v>
      </c>
      <c r="AY429" s="27">
        <f t="shared" si="196"/>
        <v>0</v>
      </c>
      <c r="AZ429" s="27">
        <f t="shared" si="197"/>
        <v>0</v>
      </c>
      <c r="BA429" s="176"/>
      <c r="BB429" s="27">
        <f t="shared" si="198"/>
        <v>0</v>
      </c>
      <c r="BC429" s="176"/>
      <c r="BD429" s="276" t="str">
        <f t="shared" si="199"/>
        <v/>
      </c>
      <c r="BE429" s="176"/>
      <c r="BF429" s="27">
        <f t="shared" si="200"/>
        <v>0</v>
      </c>
      <c r="BG429" s="27">
        <f t="shared" si="201"/>
        <v>0</v>
      </c>
      <c r="BH429" s="27">
        <f t="shared" si="202"/>
        <v>0</v>
      </c>
      <c r="BI429" s="27">
        <f t="shared" si="203"/>
        <v>0</v>
      </c>
      <c r="BJ429" s="27">
        <f t="shared" si="204"/>
        <v>0</v>
      </c>
      <c r="BK429" s="27"/>
      <c r="BL429" s="166"/>
      <c r="BM429" s="166"/>
      <c r="BN429" s="166"/>
      <c r="BO429" s="166"/>
      <c r="BP429" s="166"/>
      <c r="BQ429" s="166"/>
      <c r="BR429" s="166"/>
      <c r="BS429" s="166"/>
      <c r="BT429" s="166"/>
      <c r="BU429" s="166"/>
      <c r="BV429" s="166"/>
      <c r="BW429" s="166"/>
      <c r="BX429" s="166"/>
      <c r="BY429" s="166"/>
      <c r="BZ429" s="166"/>
      <c r="CA429" s="166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</row>
    <row r="430" spans="1:91">
      <c r="A430" s="160" t="str">
        <f>IF($D430=1,IF(所有護老者!A430="","",所有護老者!A430),"")</f>
        <v/>
      </c>
      <c r="B430" s="160" t="str">
        <f>IF($D430=1,IF(所有護老者!B430="","",所有護老者!B430),"")</f>
        <v/>
      </c>
      <c r="C430" s="160" t="str">
        <f>IF($D430=1,IF(所有護老者!D430="","",所有護老者!D430),"")</f>
        <v/>
      </c>
      <c r="D430" s="160" t="str">
        <f>IF(所有護老者!C430=1,1,"")</f>
        <v/>
      </c>
      <c r="E430" s="160" t="str">
        <f>IF($D430=1,IF(所有護老者!E430="","",所有護老者!E430),"")</f>
        <v/>
      </c>
      <c r="F430" s="160" t="str">
        <f>IF($D430=1,IF(所有護老者!F430="","",所有護老者!F430),"")</f>
        <v/>
      </c>
      <c r="G430" s="160" t="str">
        <f>IF($D430=1,IF(所有護老者!G430="","",所有護老者!G430),"")</f>
        <v/>
      </c>
      <c r="H430" s="160" t="str">
        <f>IF($D430=1,IF(所有護老者!H430="","",所有護老者!H430),"")</f>
        <v/>
      </c>
      <c r="I430" s="160" t="str">
        <f>IF($D430=1,IF(所有護老者!I430="","",所有護老者!I430),"")</f>
        <v/>
      </c>
      <c r="J430" s="160" t="str">
        <f>IF($D430=1,IF(所有護老者!J430="","",所有護老者!J430),"")</f>
        <v/>
      </c>
      <c r="K430" s="160" t="str">
        <f>IF($D430=1,IF(所有護老者!K430="","",所有護老者!K430),"")</f>
        <v/>
      </c>
      <c r="L430" s="160" t="str">
        <f>IF($D430=1,IF(所有護老者!L430="","",所有護老者!L430),"")</f>
        <v/>
      </c>
      <c r="M430" s="160" t="str">
        <f>IF($D430=1,IF(所有護老者!M430="","",所有護老者!M430),"")</f>
        <v/>
      </c>
      <c r="N430" s="160" t="str">
        <f>IF($D430=1,IF(所有護老者!N430="","",所有護老者!N430),"")</f>
        <v/>
      </c>
      <c r="O430" s="160" t="str">
        <f>IF($D430=1,IF(所有護老者!O430="","",所有護老者!O430),"")</f>
        <v/>
      </c>
      <c r="P430" s="160" t="str">
        <f>IF($D430=1,IF(所有護老者!P430="","",所有護老者!P430),"")</f>
        <v/>
      </c>
      <c r="Q430" s="160" t="str">
        <f>IF($D430=1,IF(所有護老者!Q430="","",所有護老者!Q430),"")</f>
        <v/>
      </c>
      <c r="R430" s="160" t="str">
        <f>IF($D430=1,IF(所有護老者!R430="","",所有護老者!R430),"")</f>
        <v/>
      </c>
      <c r="S430" s="160" t="str">
        <f>IF($D430=1,IF(所有護老者!S430="","",所有護老者!S430),"")</f>
        <v/>
      </c>
      <c r="T430" s="160" t="str">
        <f>IF($D430=1,IF(所有護老者!T430="","",所有護老者!T430),"")</f>
        <v/>
      </c>
      <c r="U430" s="160" t="str">
        <f>IF($D430=1,IF(所有護老者!U430="","",所有護老者!U430),"")</f>
        <v/>
      </c>
      <c r="V430" s="160" t="str">
        <f>IF($D430=1,IF(所有護老者!V430="","",所有護老者!V430),"")</f>
        <v/>
      </c>
      <c r="W430" s="160" t="str">
        <f>IF($D430=1,IF(所有護老者!W430="","",所有護老者!W430),"")</f>
        <v/>
      </c>
      <c r="X430" s="160" t="str">
        <f>IF($D430=1,IF(所有護老者!X430="","",所有護老者!X430),"")</f>
        <v/>
      </c>
      <c r="Y430" s="160" t="str">
        <f>IF($D430=1,IF(所有護老者!Y430="","",所有護老者!Y430),"")</f>
        <v/>
      </c>
      <c r="Z430" s="160" t="str">
        <f>IF($D430=1,IF(所有護老者!Z430="","",所有護老者!Z430),"")</f>
        <v/>
      </c>
      <c r="AA430" s="160" t="str">
        <f>IF($D430=1,IF(所有護老者!AA430="","",所有護老者!AA430),"")</f>
        <v/>
      </c>
      <c r="AB430" s="160" t="str">
        <f>IF($D430=1,IF(所有護老者!AB430="","",所有護老者!AB430),"")</f>
        <v/>
      </c>
      <c r="AC430" s="160" t="str">
        <f>IF($D430=1,IF(所有護老者!AC430="","",所有護老者!AC430),"")</f>
        <v/>
      </c>
      <c r="AD430" s="160" t="str">
        <f>IF($D430=1,IF(所有護老者!AD430="","",所有護老者!AD430),"")</f>
        <v/>
      </c>
      <c r="AE430" s="160" t="str">
        <f>IF($D430=1,IF(所有護老者!AE430="","",所有護老者!AE430),"")</f>
        <v/>
      </c>
      <c r="AF430" s="160" t="str">
        <f>IF($D430=1,IF(所有護老者!AF430="","",所有護老者!AF430),"")</f>
        <v/>
      </c>
      <c r="AG430" s="160" t="str">
        <f>IF($D430=1,IF(所有護老者!AG430="","",所有護老者!AG430),"")</f>
        <v/>
      </c>
      <c r="AH430" s="160" t="str">
        <f>IF(所有護老者!AK430="","",所有護老者!AK430)</f>
        <v/>
      </c>
      <c r="AI430" s="175" t="str">
        <f t="shared" si="181"/>
        <v/>
      </c>
      <c r="AJ430" s="175" t="str">
        <f t="shared" si="182"/>
        <v/>
      </c>
      <c r="AK430" s="175" t="str">
        <f t="shared" si="183"/>
        <v/>
      </c>
      <c r="AL430" s="175" t="str">
        <f t="shared" si="184"/>
        <v/>
      </c>
      <c r="AM430" s="175" t="str">
        <f t="shared" si="185"/>
        <v/>
      </c>
      <c r="AN430" s="175" t="str">
        <f t="shared" si="186"/>
        <v/>
      </c>
      <c r="AO430" s="175" t="str">
        <f t="shared" si="187"/>
        <v/>
      </c>
      <c r="AP430" s="175" t="str">
        <f t="shared" si="188"/>
        <v/>
      </c>
      <c r="AQ430" s="27">
        <f t="shared" si="189"/>
        <v>0</v>
      </c>
      <c r="AR430" s="27"/>
      <c r="AS430" s="27">
        <f t="shared" si="190"/>
        <v>0</v>
      </c>
      <c r="AT430" s="27">
        <f t="shared" si="191"/>
        <v>0</v>
      </c>
      <c r="AU430" s="27">
        <f t="shared" si="192"/>
        <v>0</v>
      </c>
      <c r="AV430" s="27">
        <f t="shared" si="193"/>
        <v>0</v>
      </c>
      <c r="AW430" s="27">
        <f t="shared" si="194"/>
        <v>0</v>
      </c>
      <c r="AX430" s="27">
        <f t="shared" si="195"/>
        <v>0</v>
      </c>
      <c r="AY430" s="27">
        <f t="shared" si="196"/>
        <v>0</v>
      </c>
      <c r="AZ430" s="27">
        <f t="shared" si="197"/>
        <v>0</v>
      </c>
      <c r="BA430" s="176"/>
      <c r="BB430" s="27">
        <f t="shared" si="198"/>
        <v>0</v>
      </c>
      <c r="BC430" s="176"/>
      <c r="BD430" s="276" t="str">
        <f t="shared" si="199"/>
        <v/>
      </c>
      <c r="BE430" s="176"/>
      <c r="BF430" s="27">
        <f t="shared" si="200"/>
        <v>0</v>
      </c>
      <c r="BG430" s="27">
        <f t="shared" si="201"/>
        <v>0</v>
      </c>
      <c r="BH430" s="27">
        <f t="shared" si="202"/>
        <v>0</v>
      </c>
      <c r="BI430" s="27">
        <f t="shared" si="203"/>
        <v>0</v>
      </c>
      <c r="BJ430" s="27">
        <f t="shared" si="204"/>
        <v>0</v>
      </c>
      <c r="BK430" s="27"/>
      <c r="BL430" s="166"/>
      <c r="BM430" s="166"/>
      <c r="BN430" s="166"/>
      <c r="BO430" s="166"/>
      <c r="BP430" s="166"/>
      <c r="BQ430" s="166"/>
      <c r="BR430" s="166"/>
      <c r="BS430" s="166"/>
      <c r="BT430" s="166"/>
      <c r="BU430" s="166"/>
      <c r="BV430" s="166"/>
      <c r="BW430" s="166"/>
      <c r="BX430" s="166"/>
      <c r="BY430" s="166"/>
      <c r="BZ430" s="166"/>
      <c r="CA430" s="166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</row>
    <row r="431" spans="1:91">
      <c r="A431" s="160" t="str">
        <f>IF($D431=1,IF(所有護老者!A431="","",所有護老者!A431),"")</f>
        <v/>
      </c>
      <c r="B431" s="160" t="str">
        <f>IF($D431=1,IF(所有護老者!B431="","",所有護老者!B431),"")</f>
        <v/>
      </c>
      <c r="C431" s="160" t="str">
        <f>IF($D431=1,IF(所有護老者!D431="","",所有護老者!D431),"")</f>
        <v/>
      </c>
      <c r="D431" s="160" t="str">
        <f>IF(所有護老者!C431=1,1,"")</f>
        <v/>
      </c>
      <c r="E431" s="160" t="str">
        <f>IF($D431=1,IF(所有護老者!E431="","",所有護老者!E431),"")</f>
        <v/>
      </c>
      <c r="F431" s="160" t="str">
        <f>IF($D431=1,IF(所有護老者!F431="","",所有護老者!F431),"")</f>
        <v/>
      </c>
      <c r="G431" s="160" t="str">
        <f>IF($D431=1,IF(所有護老者!G431="","",所有護老者!G431),"")</f>
        <v/>
      </c>
      <c r="H431" s="160" t="str">
        <f>IF($D431=1,IF(所有護老者!H431="","",所有護老者!H431),"")</f>
        <v/>
      </c>
      <c r="I431" s="160" t="str">
        <f>IF($D431=1,IF(所有護老者!I431="","",所有護老者!I431),"")</f>
        <v/>
      </c>
      <c r="J431" s="160" t="str">
        <f>IF($D431=1,IF(所有護老者!J431="","",所有護老者!J431),"")</f>
        <v/>
      </c>
      <c r="K431" s="160" t="str">
        <f>IF($D431=1,IF(所有護老者!K431="","",所有護老者!K431),"")</f>
        <v/>
      </c>
      <c r="L431" s="160" t="str">
        <f>IF($D431=1,IF(所有護老者!L431="","",所有護老者!L431),"")</f>
        <v/>
      </c>
      <c r="M431" s="160" t="str">
        <f>IF($D431=1,IF(所有護老者!M431="","",所有護老者!M431),"")</f>
        <v/>
      </c>
      <c r="N431" s="160" t="str">
        <f>IF($D431=1,IF(所有護老者!N431="","",所有護老者!N431),"")</f>
        <v/>
      </c>
      <c r="O431" s="160" t="str">
        <f>IF($D431=1,IF(所有護老者!O431="","",所有護老者!O431),"")</f>
        <v/>
      </c>
      <c r="P431" s="160" t="str">
        <f>IF($D431=1,IF(所有護老者!P431="","",所有護老者!P431),"")</f>
        <v/>
      </c>
      <c r="Q431" s="160" t="str">
        <f>IF($D431=1,IF(所有護老者!Q431="","",所有護老者!Q431),"")</f>
        <v/>
      </c>
      <c r="R431" s="160" t="str">
        <f>IF($D431=1,IF(所有護老者!R431="","",所有護老者!R431),"")</f>
        <v/>
      </c>
      <c r="S431" s="160" t="str">
        <f>IF($D431=1,IF(所有護老者!S431="","",所有護老者!S431),"")</f>
        <v/>
      </c>
      <c r="T431" s="160" t="str">
        <f>IF($D431=1,IF(所有護老者!T431="","",所有護老者!T431),"")</f>
        <v/>
      </c>
      <c r="U431" s="160" t="str">
        <f>IF($D431=1,IF(所有護老者!U431="","",所有護老者!U431),"")</f>
        <v/>
      </c>
      <c r="V431" s="160" t="str">
        <f>IF($D431=1,IF(所有護老者!V431="","",所有護老者!V431),"")</f>
        <v/>
      </c>
      <c r="W431" s="160" t="str">
        <f>IF($D431=1,IF(所有護老者!W431="","",所有護老者!W431),"")</f>
        <v/>
      </c>
      <c r="X431" s="160" t="str">
        <f>IF($D431=1,IF(所有護老者!X431="","",所有護老者!X431),"")</f>
        <v/>
      </c>
      <c r="Y431" s="160" t="str">
        <f>IF($D431=1,IF(所有護老者!Y431="","",所有護老者!Y431),"")</f>
        <v/>
      </c>
      <c r="Z431" s="160" t="str">
        <f>IF($D431=1,IF(所有護老者!Z431="","",所有護老者!Z431),"")</f>
        <v/>
      </c>
      <c r="AA431" s="160" t="str">
        <f>IF($D431=1,IF(所有護老者!AA431="","",所有護老者!AA431),"")</f>
        <v/>
      </c>
      <c r="AB431" s="160" t="str">
        <f>IF($D431=1,IF(所有護老者!AB431="","",所有護老者!AB431),"")</f>
        <v/>
      </c>
      <c r="AC431" s="160" t="str">
        <f>IF($D431=1,IF(所有護老者!AC431="","",所有護老者!AC431),"")</f>
        <v/>
      </c>
      <c r="AD431" s="160" t="str">
        <f>IF($D431=1,IF(所有護老者!AD431="","",所有護老者!AD431),"")</f>
        <v/>
      </c>
      <c r="AE431" s="160" t="str">
        <f>IF($D431=1,IF(所有護老者!AE431="","",所有護老者!AE431),"")</f>
        <v/>
      </c>
      <c r="AF431" s="160" t="str">
        <f>IF($D431=1,IF(所有護老者!AF431="","",所有護老者!AF431),"")</f>
        <v/>
      </c>
      <c r="AG431" s="160" t="str">
        <f>IF($D431=1,IF(所有護老者!AG431="","",所有護老者!AG431),"")</f>
        <v/>
      </c>
      <c r="AH431" s="160" t="str">
        <f>IF(所有護老者!AK431="","",所有護老者!AK431)</f>
        <v/>
      </c>
      <c r="AI431" s="175" t="str">
        <f t="shared" si="181"/>
        <v/>
      </c>
      <c r="AJ431" s="175" t="str">
        <f t="shared" si="182"/>
        <v/>
      </c>
      <c r="AK431" s="175" t="str">
        <f t="shared" si="183"/>
        <v/>
      </c>
      <c r="AL431" s="175" t="str">
        <f t="shared" si="184"/>
        <v/>
      </c>
      <c r="AM431" s="175" t="str">
        <f t="shared" si="185"/>
        <v/>
      </c>
      <c r="AN431" s="175" t="str">
        <f t="shared" si="186"/>
        <v/>
      </c>
      <c r="AO431" s="175" t="str">
        <f t="shared" si="187"/>
        <v/>
      </c>
      <c r="AP431" s="175" t="str">
        <f t="shared" si="188"/>
        <v/>
      </c>
      <c r="AQ431" s="27">
        <f t="shared" si="189"/>
        <v>0</v>
      </c>
      <c r="AR431" s="27"/>
      <c r="AS431" s="27">
        <f t="shared" si="190"/>
        <v>0</v>
      </c>
      <c r="AT431" s="27">
        <f t="shared" si="191"/>
        <v>0</v>
      </c>
      <c r="AU431" s="27">
        <f t="shared" si="192"/>
        <v>0</v>
      </c>
      <c r="AV431" s="27">
        <f t="shared" si="193"/>
        <v>0</v>
      </c>
      <c r="AW431" s="27">
        <f t="shared" si="194"/>
        <v>0</v>
      </c>
      <c r="AX431" s="27">
        <f t="shared" si="195"/>
        <v>0</v>
      </c>
      <c r="AY431" s="27">
        <f t="shared" si="196"/>
        <v>0</v>
      </c>
      <c r="AZ431" s="27">
        <f t="shared" si="197"/>
        <v>0</v>
      </c>
      <c r="BA431" s="176"/>
      <c r="BB431" s="27">
        <f t="shared" si="198"/>
        <v>0</v>
      </c>
      <c r="BC431" s="176"/>
      <c r="BD431" s="276" t="str">
        <f t="shared" si="199"/>
        <v/>
      </c>
      <c r="BE431" s="176"/>
      <c r="BF431" s="27">
        <f t="shared" si="200"/>
        <v>0</v>
      </c>
      <c r="BG431" s="27">
        <f t="shared" si="201"/>
        <v>0</v>
      </c>
      <c r="BH431" s="27">
        <f t="shared" si="202"/>
        <v>0</v>
      </c>
      <c r="BI431" s="27">
        <f t="shared" si="203"/>
        <v>0</v>
      </c>
      <c r="BJ431" s="27">
        <f t="shared" si="204"/>
        <v>0</v>
      </c>
      <c r="BK431" s="27"/>
      <c r="BL431" s="166"/>
      <c r="BM431" s="166"/>
      <c r="BN431" s="166"/>
      <c r="BO431" s="166"/>
      <c r="BP431" s="166"/>
      <c r="BQ431" s="166"/>
      <c r="BR431" s="166"/>
      <c r="BS431" s="166"/>
      <c r="BT431" s="166"/>
      <c r="BU431" s="166"/>
      <c r="BV431" s="166"/>
      <c r="BW431" s="166"/>
      <c r="BX431" s="166"/>
      <c r="BY431" s="166"/>
      <c r="BZ431" s="166"/>
      <c r="CA431" s="166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</row>
    <row r="432" spans="1:91">
      <c r="A432" s="160" t="str">
        <f>IF($D432=1,IF(所有護老者!A432="","",所有護老者!A432),"")</f>
        <v/>
      </c>
      <c r="B432" s="160" t="str">
        <f>IF($D432=1,IF(所有護老者!B432="","",所有護老者!B432),"")</f>
        <v/>
      </c>
      <c r="C432" s="160" t="str">
        <f>IF($D432=1,IF(所有護老者!D432="","",所有護老者!D432),"")</f>
        <v/>
      </c>
      <c r="D432" s="160" t="str">
        <f>IF(所有護老者!C432=1,1,"")</f>
        <v/>
      </c>
      <c r="E432" s="160" t="str">
        <f>IF($D432=1,IF(所有護老者!E432="","",所有護老者!E432),"")</f>
        <v/>
      </c>
      <c r="F432" s="160" t="str">
        <f>IF($D432=1,IF(所有護老者!F432="","",所有護老者!F432),"")</f>
        <v/>
      </c>
      <c r="G432" s="160" t="str">
        <f>IF($D432=1,IF(所有護老者!G432="","",所有護老者!G432),"")</f>
        <v/>
      </c>
      <c r="H432" s="160" t="str">
        <f>IF($D432=1,IF(所有護老者!H432="","",所有護老者!H432),"")</f>
        <v/>
      </c>
      <c r="I432" s="160" t="str">
        <f>IF($D432=1,IF(所有護老者!I432="","",所有護老者!I432),"")</f>
        <v/>
      </c>
      <c r="J432" s="160" t="str">
        <f>IF($D432=1,IF(所有護老者!J432="","",所有護老者!J432),"")</f>
        <v/>
      </c>
      <c r="K432" s="160" t="str">
        <f>IF($D432=1,IF(所有護老者!K432="","",所有護老者!K432),"")</f>
        <v/>
      </c>
      <c r="L432" s="160" t="str">
        <f>IF($D432=1,IF(所有護老者!L432="","",所有護老者!L432),"")</f>
        <v/>
      </c>
      <c r="M432" s="160" t="str">
        <f>IF($D432=1,IF(所有護老者!M432="","",所有護老者!M432),"")</f>
        <v/>
      </c>
      <c r="N432" s="160" t="str">
        <f>IF($D432=1,IF(所有護老者!N432="","",所有護老者!N432),"")</f>
        <v/>
      </c>
      <c r="O432" s="160" t="str">
        <f>IF($D432=1,IF(所有護老者!O432="","",所有護老者!O432),"")</f>
        <v/>
      </c>
      <c r="P432" s="160" t="str">
        <f>IF($D432=1,IF(所有護老者!P432="","",所有護老者!P432),"")</f>
        <v/>
      </c>
      <c r="Q432" s="160" t="str">
        <f>IF($D432=1,IF(所有護老者!Q432="","",所有護老者!Q432),"")</f>
        <v/>
      </c>
      <c r="R432" s="160" t="str">
        <f>IF($D432=1,IF(所有護老者!R432="","",所有護老者!R432),"")</f>
        <v/>
      </c>
      <c r="S432" s="160" t="str">
        <f>IF($D432=1,IF(所有護老者!S432="","",所有護老者!S432),"")</f>
        <v/>
      </c>
      <c r="T432" s="160" t="str">
        <f>IF($D432=1,IF(所有護老者!T432="","",所有護老者!T432),"")</f>
        <v/>
      </c>
      <c r="U432" s="160" t="str">
        <f>IF($D432=1,IF(所有護老者!U432="","",所有護老者!U432),"")</f>
        <v/>
      </c>
      <c r="V432" s="160" t="str">
        <f>IF($D432=1,IF(所有護老者!V432="","",所有護老者!V432),"")</f>
        <v/>
      </c>
      <c r="W432" s="160" t="str">
        <f>IF($D432=1,IF(所有護老者!W432="","",所有護老者!W432),"")</f>
        <v/>
      </c>
      <c r="X432" s="160" t="str">
        <f>IF($D432=1,IF(所有護老者!X432="","",所有護老者!X432),"")</f>
        <v/>
      </c>
      <c r="Y432" s="160" t="str">
        <f>IF($D432=1,IF(所有護老者!Y432="","",所有護老者!Y432),"")</f>
        <v/>
      </c>
      <c r="Z432" s="160" t="str">
        <f>IF($D432=1,IF(所有護老者!Z432="","",所有護老者!Z432),"")</f>
        <v/>
      </c>
      <c r="AA432" s="160" t="str">
        <f>IF($D432=1,IF(所有護老者!AA432="","",所有護老者!AA432),"")</f>
        <v/>
      </c>
      <c r="AB432" s="160" t="str">
        <f>IF($D432=1,IF(所有護老者!AB432="","",所有護老者!AB432),"")</f>
        <v/>
      </c>
      <c r="AC432" s="160" t="str">
        <f>IF($D432=1,IF(所有護老者!AC432="","",所有護老者!AC432),"")</f>
        <v/>
      </c>
      <c r="AD432" s="160" t="str">
        <f>IF($D432=1,IF(所有護老者!AD432="","",所有護老者!AD432),"")</f>
        <v/>
      </c>
      <c r="AE432" s="160" t="str">
        <f>IF($D432=1,IF(所有護老者!AE432="","",所有護老者!AE432),"")</f>
        <v/>
      </c>
      <c r="AF432" s="160" t="str">
        <f>IF($D432=1,IF(所有護老者!AF432="","",所有護老者!AF432),"")</f>
        <v/>
      </c>
      <c r="AG432" s="160" t="str">
        <f>IF($D432=1,IF(所有護老者!AG432="","",所有護老者!AG432),"")</f>
        <v/>
      </c>
      <c r="AH432" s="160" t="str">
        <f>IF(所有護老者!AK432="","",所有護老者!AK432)</f>
        <v/>
      </c>
      <c r="AI432" s="175" t="str">
        <f t="shared" si="181"/>
        <v/>
      </c>
      <c r="AJ432" s="175" t="str">
        <f t="shared" si="182"/>
        <v/>
      </c>
      <c r="AK432" s="175" t="str">
        <f t="shared" si="183"/>
        <v/>
      </c>
      <c r="AL432" s="175" t="str">
        <f t="shared" si="184"/>
        <v/>
      </c>
      <c r="AM432" s="175" t="str">
        <f t="shared" si="185"/>
        <v/>
      </c>
      <c r="AN432" s="175" t="str">
        <f t="shared" si="186"/>
        <v/>
      </c>
      <c r="AO432" s="175" t="str">
        <f t="shared" si="187"/>
        <v/>
      </c>
      <c r="AP432" s="175" t="str">
        <f t="shared" si="188"/>
        <v/>
      </c>
      <c r="AQ432" s="27">
        <f t="shared" si="189"/>
        <v>0</v>
      </c>
      <c r="AR432" s="27"/>
      <c r="AS432" s="27">
        <f t="shared" si="190"/>
        <v>0</v>
      </c>
      <c r="AT432" s="27">
        <f t="shared" si="191"/>
        <v>0</v>
      </c>
      <c r="AU432" s="27">
        <f t="shared" si="192"/>
        <v>0</v>
      </c>
      <c r="AV432" s="27">
        <f t="shared" si="193"/>
        <v>0</v>
      </c>
      <c r="AW432" s="27">
        <f t="shared" si="194"/>
        <v>0</v>
      </c>
      <c r="AX432" s="27">
        <f t="shared" si="195"/>
        <v>0</v>
      </c>
      <c r="AY432" s="27">
        <f t="shared" si="196"/>
        <v>0</v>
      </c>
      <c r="AZ432" s="27">
        <f t="shared" si="197"/>
        <v>0</v>
      </c>
      <c r="BA432" s="176"/>
      <c r="BB432" s="27">
        <f t="shared" si="198"/>
        <v>0</v>
      </c>
      <c r="BC432" s="176"/>
      <c r="BD432" s="276" t="str">
        <f t="shared" si="199"/>
        <v/>
      </c>
      <c r="BE432" s="176"/>
      <c r="BF432" s="27">
        <f t="shared" si="200"/>
        <v>0</v>
      </c>
      <c r="BG432" s="27">
        <f t="shared" si="201"/>
        <v>0</v>
      </c>
      <c r="BH432" s="27">
        <f t="shared" si="202"/>
        <v>0</v>
      </c>
      <c r="BI432" s="27">
        <f t="shared" si="203"/>
        <v>0</v>
      </c>
      <c r="BJ432" s="27">
        <f t="shared" si="204"/>
        <v>0</v>
      </c>
      <c r="BK432" s="27"/>
      <c r="BL432" s="166"/>
      <c r="BM432" s="166"/>
      <c r="BN432" s="166"/>
      <c r="BO432" s="166"/>
      <c r="BP432" s="166"/>
      <c r="BQ432" s="166"/>
      <c r="BR432" s="166"/>
      <c r="BS432" s="166"/>
      <c r="BT432" s="166"/>
      <c r="BU432" s="166"/>
      <c r="BV432" s="166"/>
      <c r="BW432" s="166"/>
      <c r="BX432" s="166"/>
      <c r="BY432" s="166"/>
      <c r="BZ432" s="166"/>
      <c r="CA432" s="166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</row>
    <row r="433" spans="1:91">
      <c r="A433" s="160" t="str">
        <f>IF($D433=1,IF(所有護老者!A433="","",所有護老者!A433),"")</f>
        <v/>
      </c>
      <c r="B433" s="160" t="str">
        <f>IF($D433=1,IF(所有護老者!B433="","",所有護老者!B433),"")</f>
        <v/>
      </c>
      <c r="C433" s="160" t="str">
        <f>IF($D433=1,IF(所有護老者!D433="","",所有護老者!D433),"")</f>
        <v/>
      </c>
      <c r="D433" s="160" t="str">
        <f>IF(所有護老者!C433=1,1,"")</f>
        <v/>
      </c>
      <c r="E433" s="160" t="str">
        <f>IF($D433=1,IF(所有護老者!E433="","",所有護老者!E433),"")</f>
        <v/>
      </c>
      <c r="F433" s="160" t="str">
        <f>IF($D433=1,IF(所有護老者!F433="","",所有護老者!F433),"")</f>
        <v/>
      </c>
      <c r="G433" s="160" t="str">
        <f>IF($D433=1,IF(所有護老者!G433="","",所有護老者!G433),"")</f>
        <v/>
      </c>
      <c r="H433" s="160" t="str">
        <f>IF($D433=1,IF(所有護老者!H433="","",所有護老者!H433),"")</f>
        <v/>
      </c>
      <c r="I433" s="160" t="str">
        <f>IF($D433=1,IF(所有護老者!I433="","",所有護老者!I433),"")</f>
        <v/>
      </c>
      <c r="J433" s="160" t="str">
        <f>IF($D433=1,IF(所有護老者!J433="","",所有護老者!J433),"")</f>
        <v/>
      </c>
      <c r="K433" s="160" t="str">
        <f>IF($D433=1,IF(所有護老者!K433="","",所有護老者!K433),"")</f>
        <v/>
      </c>
      <c r="L433" s="160" t="str">
        <f>IF($D433=1,IF(所有護老者!L433="","",所有護老者!L433),"")</f>
        <v/>
      </c>
      <c r="M433" s="160" t="str">
        <f>IF($D433=1,IF(所有護老者!M433="","",所有護老者!M433),"")</f>
        <v/>
      </c>
      <c r="N433" s="160" t="str">
        <f>IF($D433=1,IF(所有護老者!N433="","",所有護老者!N433),"")</f>
        <v/>
      </c>
      <c r="O433" s="160" t="str">
        <f>IF($D433=1,IF(所有護老者!O433="","",所有護老者!O433),"")</f>
        <v/>
      </c>
      <c r="P433" s="160" t="str">
        <f>IF($D433=1,IF(所有護老者!P433="","",所有護老者!P433),"")</f>
        <v/>
      </c>
      <c r="Q433" s="160" t="str">
        <f>IF($D433=1,IF(所有護老者!Q433="","",所有護老者!Q433),"")</f>
        <v/>
      </c>
      <c r="R433" s="160" t="str">
        <f>IF($D433=1,IF(所有護老者!R433="","",所有護老者!R433),"")</f>
        <v/>
      </c>
      <c r="S433" s="160" t="str">
        <f>IF($D433=1,IF(所有護老者!S433="","",所有護老者!S433),"")</f>
        <v/>
      </c>
      <c r="T433" s="160" t="str">
        <f>IF($D433=1,IF(所有護老者!T433="","",所有護老者!T433),"")</f>
        <v/>
      </c>
      <c r="U433" s="160" t="str">
        <f>IF($D433=1,IF(所有護老者!U433="","",所有護老者!U433),"")</f>
        <v/>
      </c>
      <c r="V433" s="160" t="str">
        <f>IF($D433=1,IF(所有護老者!V433="","",所有護老者!V433),"")</f>
        <v/>
      </c>
      <c r="W433" s="160" t="str">
        <f>IF($D433=1,IF(所有護老者!W433="","",所有護老者!W433),"")</f>
        <v/>
      </c>
      <c r="X433" s="160" t="str">
        <f>IF($D433=1,IF(所有護老者!X433="","",所有護老者!X433),"")</f>
        <v/>
      </c>
      <c r="Y433" s="160" t="str">
        <f>IF($D433=1,IF(所有護老者!Y433="","",所有護老者!Y433),"")</f>
        <v/>
      </c>
      <c r="Z433" s="160" t="str">
        <f>IF($D433=1,IF(所有護老者!Z433="","",所有護老者!Z433),"")</f>
        <v/>
      </c>
      <c r="AA433" s="160" t="str">
        <f>IF($D433=1,IF(所有護老者!AA433="","",所有護老者!AA433),"")</f>
        <v/>
      </c>
      <c r="AB433" s="160" t="str">
        <f>IF($D433=1,IF(所有護老者!AB433="","",所有護老者!AB433),"")</f>
        <v/>
      </c>
      <c r="AC433" s="160" t="str">
        <f>IF($D433=1,IF(所有護老者!AC433="","",所有護老者!AC433),"")</f>
        <v/>
      </c>
      <c r="AD433" s="160" t="str">
        <f>IF($D433=1,IF(所有護老者!AD433="","",所有護老者!AD433),"")</f>
        <v/>
      </c>
      <c r="AE433" s="160" t="str">
        <f>IF($D433=1,IF(所有護老者!AE433="","",所有護老者!AE433),"")</f>
        <v/>
      </c>
      <c r="AF433" s="160" t="str">
        <f>IF($D433=1,IF(所有護老者!AF433="","",所有護老者!AF433),"")</f>
        <v/>
      </c>
      <c r="AG433" s="160" t="str">
        <f>IF($D433=1,IF(所有護老者!AG433="","",所有護老者!AG433),"")</f>
        <v/>
      </c>
      <c r="AH433" s="160" t="str">
        <f>IF(所有護老者!AK433="","",所有護老者!AK433)</f>
        <v/>
      </c>
      <c r="AI433" s="175" t="str">
        <f t="shared" si="181"/>
        <v/>
      </c>
      <c r="AJ433" s="175" t="str">
        <f t="shared" si="182"/>
        <v/>
      </c>
      <c r="AK433" s="175" t="str">
        <f t="shared" si="183"/>
        <v/>
      </c>
      <c r="AL433" s="175" t="str">
        <f t="shared" si="184"/>
        <v/>
      </c>
      <c r="AM433" s="175" t="str">
        <f t="shared" si="185"/>
        <v/>
      </c>
      <c r="AN433" s="175" t="str">
        <f t="shared" si="186"/>
        <v/>
      </c>
      <c r="AO433" s="175" t="str">
        <f t="shared" si="187"/>
        <v/>
      </c>
      <c r="AP433" s="175" t="str">
        <f t="shared" si="188"/>
        <v/>
      </c>
      <c r="AQ433" s="27">
        <f t="shared" si="189"/>
        <v>0</v>
      </c>
      <c r="AR433" s="27"/>
      <c r="AS433" s="27">
        <f t="shared" si="190"/>
        <v>0</v>
      </c>
      <c r="AT433" s="27">
        <f t="shared" si="191"/>
        <v>0</v>
      </c>
      <c r="AU433" s="27">
        <f t="shared" si="192"/>
        <v>0</v>
      </c>
      <c r="AV433" s="27">
        <f t="shared" si="193"/>
        <v>0</v>
      </c>
      <c r="AW433" s="27">
        <f t="shared" si="194"/>
        <v>0</v>
      </c>
      <c r="AX433" s="27">
        <f t="shared" si="195"/>
        <v>0</v>
      </c>
      <c r="AY433" s="27">
        <f t="shared" si="196"/>
        <v>0</v>
      </c>
      <c r="AZ433" s="27">
        <f t="shared" si="197"/>
        <v>0</v>
      </c>
      <c r="BA433" s="176"/>
      <c r="BB433" s="27">
        <f t="shared" si="198"/>
        <v>0</v>
      </c>
      <c r="BC433" s="176"/>
      <c r="BD433" s="276" t="str">
        <f t="shared" si="199"/>
        <v/>
      </c>
      <c r="BE433" s="176"/>
      <c r="BF433" s="27">
        <f t="shared" si="200"/>
        <v>0</v>
      </c>
      <c r="BG433" s="27">
        <f t="shared" si="201"/>
        <v>0</v>
      </c>
      <c r="BH433" s="27">
        <f t="shared" si="202"/>
        <v>0</v>
      </c>
      <c r="BI433" s="27">
        <f t="shared" si="203"/>
        <v>0</v>
      </c>
      <c r="BJ433" s="27">
        <f t="shared" si="204"/>
        <v>0</v>
      </c>
      <c r="BK433" s="27"/>
      <c r="BL433" s="166"/>
      <c r="BM433" s="166"/>
      <c r="BN433" s="166"/>
      <c r="BO433" s="166"/>
      <c r="BP433" s="166"/>
      <c r="BQ433" s="166"/>
      <c r="BR433" s="166"/>
      <c r="BS433" s="166"/>
      <c r="BT433" s="166"/>
      <c r="BU433" s="166"/>
      <c r="BV433" s="166"/>
      <c r="BW433" s="166"/>
      <c r="BX433" s="166"/>
      <c r="BY433" s="166"/>
      <c r="BZ433" s="166"/>
      <c r="CA433" s="166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</row>
    <row r="434" spans="1:91">
      <c r="A434" s="160" t="str">
        <f>IF($D434=1,IF(所有護老者!A434="","",所有護老者!A434),"")</f>
        <v/>
      </c>
      <c r="B434" s="160" t="str">
        <f>IF($D434=1,IF(所有護老者!B434="","",所有護老者!B434),"")</f>
        <v/>
      </c>
      <c r="C434" s="160" t="str">
        <f>IF($D434=1,IF(所有護老者!D434="","",所有護老者!D434),"")</f>
        <v/>
      </c>
      <c r="D434" s="160" t="str">
        <f>IF(所有護老者!C434=1,1,"")</f>
        <v/>
      </c>
      <c r="E434" s="160" t="str">
        <f>IF($D434=1,IF(所有護老者!E434="","",所有護老者!E434),"")</f>
        <v/>
      </c>
      <c r="F434" s="160" t="str">
        <f>IF($D434=1,IF(所有護老者!F434="","",所有護老者!F434),"")</f>
        <v/>
      </c>
      <c r="G434" s="160" t="str">
        <f>IF($D434=1,IF(所有護老者!G434="","",所有護老者!G434),"")</f>
        <v/>
      </c>
      <c r="H434" s="160" t="str">
        <f>IF($D434=1,IF(所有護老者!H434="","",所有護老者!H434),"")</f>
        <v/>
      </c>
      <c r="I434" s="160" t="str">
        <f>IF($D434=1,IF(所有護老者!I434="","",所有護老者!I434),"")</f>
        <v/>
      </c>
      <c r="J434" s="160" t="str">
        <f>IF($D434=1,IF(所有護老者!J434="","",所有護老者!J434),"")</f>
        <v/>
      </c>
      <c r="K434" s="160" t="str">
        <f>IF($D434=1,IF(所有護老者!K434="","",所有護老者!K434),"")</f>
        <v/>
      </c>
      <c r="L434" s="160" t="str">
        <f>IF($D434=1,IF(所有護老者!L434="","",所有護老者!L434),"")</f>
        <v/>
      </c>
      <c r="M434" s="160" t="str">
        <f>IF($D434=1,IF(所有護老者!M434="","",所有護老者!M434),"")</f>
        <v/>
      </c>
      <c r="N434" s="160" t="str">
        <f>IF($D434=1,IF(所有護老者!N434="","",所有護老者!N434),"")</f>
        <v/>
      </c>
      <c r="O434" s="160" t="str">
        <f>IF($D434=1,IF(所有護老者!O434="","",所有護老者!O434),"")</f>
        <v/>
      </c>
      <c r="P434" s="160" t="str">
        <f>IF($D434=1,IF(所有護老者!P434="","",所有護老者!P434),"")</f>
        <v/>
      </c>
      <c r="Q434" s="160" t="str">
        <f>IF($D434=1,IF(所有護老者!Q434="","",所有護老者!Q434),"")</f>
        <v/>
      </c>
      <c r="R434" s="160" t="str">
        <f>IF($D434=1,IF(所有護老者!R434="","",所有護老者!R434),"")</f>
        <v/>
      </c>
      <c r="S434" s="160" t="str">
        <f>IF($D434=1,IF(所有護老者!S434="","",所有護老者!S434),"")</f>
        <v/>
      </c>
      <c r="T434" s="160" t="str">
        <f>IF($D434=1,IF(所有護老者!T434="","",所有護老者!T434),"")</f>
        <v/>
      </c>
      <c r="U434" s="160" t="str">
        <f>IF($D434=1,IF(所有護老者!U434="","",所有護老者!U434),"")</f>
        <v/>
      </c>
      <c r="V434" s="160" t="str">
        <f>IF($D434=1,IF(所有護老者!V434="","",所有護老者!V434),"")</f>
        <v/>
      </c>
      <c r="W434" s="160" t="str">
        <f>IF($D434=1,IF(所有護老者!W434="","",所有護老者!W434),"")</f>
        <v/>
      </c>
      <c r="X434" s="160" t="str">
        <f>IF($D434=1,IF(所有護老者!X434="","",所有護老者!X434),"")</f>
        <v/>
      </c>
      <c r="Y434" s="160" t="str">
        <f>IF($D434=1,IF(所有護老者!Y434="","",所有護老者!Y434),"")</f>
        <v/>
      </c>
      <c r="Z434" s="160" t="str">
        <f>IF($D434=1,IF(所有護老者!Z434="","",所有護老者!Z434),"")</f>
        <v/>
      </c>
      <c r="AA434" s="160" t="str">
        <f>IF($D434=1,IF(所有護老者!AA434="","",所有護老者!AA434),"")</f>
        <v/>
      </c>
      <c r="AB434" s="160" t="str">
        <f>IF($D434=1,IF(所有護老者!AB434="","",所有護老者!AB434),"")</f>
        <v/>
      </c>
      <c r="AC434" s="160" t="str">
        <f>IF($D434=1,IF(所有護老者!AC434="","",所有護老者!AC434),"")</f>
        <v/>
      </c>
      <c r="AD434" s="160" t="str">
        <f>IF($D434=1,IF(所有護老者!AD434="","",所有護老者!AD434),"")</f>
        <v/>
      </c>
      <c r="AE434" s="160" t="str">
        <f>IF($D434=1,IF(所有護老者!AE434="","",所有護老者!AE434),"")</f>
        <v/>
      </c>
      <c r="AF434" s="160" t="str">
        <f>IF($D434=1,IF(所有護老者!AF434="","",所有護老者!AF434),"")</f>
        <v/>
      </c>
      <c r="AG434" s="160" t="str">
        <f>IF($D434=1,IF(所有護老者!AG434="","",所有護老者!AG434),"")</f>
        <v/>
      </c>
      <c r="AH434" s="160" t="str">
        <f>IF(所有護老者!AK434="","",所有護老者!AK434)</f>
        <v/>
      </c>
      <c r="AI434" s="175" t="str">
        <f t="shared" si="181"/>
        <v/>
      </c>
      <c r="AJ434" s="175" t="str">
        <f t="shared" si="182"/>
        <v/>
      </c>
      <c r="AK434" s="175" t="str">
        <f t="shared" si="183"/>
        <v/>
      </c>
      <c r="AL434" s="175" t="str">
        <f t="shared" si="184"/>
        <v/>
      </c>
      <c r="AM434" s="175" t="str">
        <f t="shared" si="185"/>
        <v/>
      </c>
      <c r="AN434" s="175" t="str">
        <f t="shared" si="186"/>
        <v/>
      </c>
      <c r="AO434" s="175" t="str">
        <f t="shared" si="187"/>
        <v/>
      </c>
      <c r="AP434" s="175" t="str">
        <f t="shared" si="188"/>
        <v/>
      </c>
      <c r="AQ434" s="27">
        <f t="shared" si="189"/>
        <v>0</v>
      </c>
      <c r="AR434" s="27"/>
      <c r="AS434" s="27">
        <f t="shared" si="190"/>
        <v>0</v>
      </c>
      <c r="AT434" s="27">
        <f t="shared" si="191"/>
        <v>0</v>
      </c>
      <c r="AU434" s="27">
        <f t="shared" si="192"/>
        <v>0</v>
      </c>
      <c r="AV434" s="27">
        <f t="shared" si="193"/>
        <v>0</v>
      </c>
      <c r="AW434" s="27">
        <f t="shared" si="194"/>
        <v>0</v>
      </c>
      <c r="AX434" s="27">
        <f t="shared" si="195"/>
        <v>0</v>
      </c>
      <c r="AY434" s="27">
        <f t="shared" si="196"/>
        <v>0</v>
      </c>
      <c r="AZ434" s="27">
        <f t="shared" si="197"/>
        <v>0</v>
      </c>
      <c r="BA434" s="176"/>
      <c r="BB434" s="27">
        <f t="shared" si="198"/>
        <v>0</v>
      </c>
      <c r="BC434" s="176"/>
      <c r="BD434" s="276" t="str">
        <f t="shared" si="199"/>
        <v/>
      </c>
      <c r="BE434" s="176"/>
      <c r="BF434" s="27">
        <f t="shared" si="200"/>
        <v>0</v>
      </c>
      <c r="BG434" s="27">
        <f t="shared" si="201"/>
        <v>0</v>
      </c>
      <c r="BH434" s="27">
        <f t="shared" si="202"/>
        <v>0</v>
      </c>
      <c r="BI434" s="27">
        <f t="shared" si="203"/>
        <v>0</v>
      </c>
      <c r="BJ434" s="27">
        <f t="shared" si="204"/>
        <v>0</v>
      </c>
      <c r="BK434" s="27"/>
      <c r="BL434" s="166"/>
      <c r="BM434" s="166"/>
      <c r="BN434" s="166"/>
      <c r="BO434" s="166"/>
      <c r="BP434" s="166"/>
      <c r="BQ434" s="166"/>
      <c r="BR434" s="166"/>
      <c r="BS434" s="166"/>
      <c r="BT434" s="166"/>
      <c r="BU434" s="166"/>
      <c r="BV434" s="166"/>
      <c r="BW434" s="166"/>
      <c r="BX434" s="166"/>
      <c r="BY434" s="166"/>
      <c r="BZ434" s="166"/>
      <c r="CA434" s="166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</row>
    <row r="435" spans="1:91">
      <c r="A435" s="160" t="str">
        <f>IF($D435=1,IF(所有護老者!A435="","",所有護老者!A435),"")</f>
        <v/>
      </c>
      <c r="B435" s="160" t="str">
        <f>IF($D435=1,IF(所有護老者!B435="","",所有護老者!B435),"")</f>
        <v/>
      </c>
      <c r="C435" s="160" t="str">
        <f>IF($D435=1,IF(所有護老者!D435="","",所有護老者!D435),"")</f>
        <v/>
      </c>
      <c r="D435" s="160" t="str">
        <f>IF(所有護老者!C435=1,1,"")</f>
        <v/>
      </c>
      <c r="E435" s="160" t="str">
        <f>IF($D435=1,IF(所有護老者!E435="","",所有護老者!E435),"")</f>
        <v/>
      </c>
      <c r="F435" s="160" t="str">
        <f>IF($D435=1,IF(所有護老者!F435="","",所有護老者!F435),"")</f>
        <v/>
      </c>
      <c r="G435" s="160" t="str">
        <f>IF($D435=1,IF(所有護老者!G435="","",所有護老者!G435),"")</f>
        <v/>
      </c>
      <c r="H435" s="160" t="str">
        <f>IF($D435=1,IF(所有護老者!H435="","",所有護老者!H435),"")</f>
        <v/>
      </c>
      <c r="I435" s="160" t="str">
        <f>IF($D435=1,IF(所有護老者!I435="","",所有護老者!I435),"")</f>
        <v/>
      </c>
      <c r="J435" s="160" t="str">
        <f>IF($D435=1,IF(所有護老者!J435="","",所有護老者!J435),"")</f>
        <v/>
      </c>
      <c r="K435" s="160" t="str">
        <f>IF($D435=1,IF(所有護老者!K435="","",所有護老者!K435),"")</f>
        <v/>
      </c>
      <c r="L435" s="160" t="str">
        <f>IF($D435=1,IF(所有護老者!L435="","",所有護老者!L435),"")</f>
        <v/>
      </c>
      <c r="M435" s="160" t="str">
        <f>IF($D435=1,IF(所有護老者!M435="","",所有護老者!M435),"")</f>
        <v/>
      </c>
      <c r="N435" s="160" t="str">
        <f>IF($D435=1,IF(所有護老者!N435="","",所有護老者!N435),"")</f>
        <v/>
      </c>
      <c r="O435" s="160" t="str">
        <f>IF($D435=1,IF(所有護老者!O435="","",所有護老者!O435),"")</f>
        <v/>
      </c>
      <c r="P435" s="160" t="str">
        <f>IF($D435=1,IF(所有護老者!P435="","",所有護老者!P435),"")</f>
        <v/>
      </c>
      <c r="Q435" s="160" t="str">
        <f>IF($D435=1,IF(所有護老者!Q435="","",所有護老者!Q435),"")</f>
        <v/>
      </c>
      <c r="R435" s="160" t="str">
        <f>IF($D435=1,IF(所有護老者!R435="","",所有護老者!R435),"")</f>
        <v/>
      </c>
      <c r="S435" s="160" t="str">
        <f>IF($D435=1,IF(所有護老者!S435="","",所有護老者!S435),"")</f>
        <v/>
      </c>
      <c r="T435" s="160" t="str">
        <f>IF($D435=1,IF(所有護老者!T435="","",所有護老者!T435),"")</f>
        <v/>
      </c>
      <c r="U435" s="160" t="str">
        <f>IF($D435=1,IF(所有護老者!U435="","",所有護老者!U435),"")</f>
        <v/>
      </c>
      <c r="V435" s="160" t="str">
        <f>IF($D435=1,IF(所有護老者!V435="","",所有護老者!V435),"")</f>
        <v/>
      </c>
      <c r="W435" s="160" t="str">
        <f>IF($D435=1,IF(所有護老者!W435="","",所有護老者!W435),"")</f>
        <v/>
      </c>
      <c r="X435" s="160" t="str">
        <f>IF($D435=1,IF(所有護老者!X435="","",所有護老者!X435),"")</f>
        <v/>
      </c>
      <c r="Y435" s="160" t="str">
        <f>IF($D435=1,IF(所有護老者!Y435="","",所有護老者!Y435),"")</f>
        <v/>
      </c>
      <c r="Z435" s="160" t="str">
        <f>IF($D435=1,IF(所有護老者!Z435="","",所有護老者!Z435),"")</f>
        <v/>
      </c>
      <c r="AA435" s="160" t="str">
        <f>IF($D435=1,IF(所有護老者!AA435="","",所有護老者!AA435),"")</f>
        <v/>
      </c>
      <c r="AB435" s="160" t="str">
        <f>IF($D435=1,IF(所有護老者!AB435="","",所有護老者!AB435),"")</f>
        <v/>
      </c>
      <c r="AC435" s="160" t="str">
        <f>IF($D435=1,IF(所有護老者!AC435="","",所有護老者!AC435),"")</f>
        <v/>
      </c>
      <c r="AD435" s="160" t="str">
        <f>IF($D435=1,IF(所有護老者!AD435="","",所有護老者!AD435),"")</f>
        <v/>
      </c>
      <c r="AE435" s="160" t="str">
        <f>IF($D435=1,IF(所有護老者!AE435="","",所有護老者!AE435),"")</f>
        <v/>
      </c>
      <c r="AF435" s="160" t="str">
        <f>IF($D435=1,IF(所有護老者!AF435="","",所有護老者!AF435),"")</f>
        <v/>
      </c>
      <c r="AG435" s="160" t="str">
        <f>IF($D435=1,IF(所有護老者!AG435="","",所有護老者!AG435),"")</f>
        <v/>
      </c>
      <c r="AH435" s="160" t="str">
        <f>IF(所有護老者!AK435="","",所有護老者!AK435)</f>
        <v/>
      </c>
      <c r="AI435" s="175" t="str">
        <f t="shared" si="181"/>
        <v/>
      </c>
      <c r="AJ435" s="175" t="str">
        <f t="shared" si="182"/>
        <v/>
      </c>
      <c r="AK435" s="175" t="str">
        <f t="shared" si="183"/>
        <v/>
      </c>
      <c r="AL435" s="175" t="str">
        <f t="shared" si="184"/>
        <v/>
      </c>
      <c r="AM435" s="175" t="str">
        <f t="shared" si="185"/>
        <v/>
      </c>
      <c r="AN435" s="175" t="str">
        <f t="shared" si="186"/>
        <v/>
      </c>
      <c r="AO435" s="175" t="str">
        <f t="shared" si="187"/>
        <v/>
      </c>
      <c r="AP435" s="175" t="str">
        <f t="shared" si="188"/>
        <v/>
      </c>
      <c r="AQ435" s="27">
        <f t="shared" si="189"/>
        <v>0</v>
      </c>
      <c r="AR435" s="27"/>
      <c r="AS435" s="27">
        <f t="shared" si="190"/>
        <v>0</v>
      </c>
      <c r="AT435" s="27">
        <f t="shared" si="191"/>
        <v>0</v>
      </c>
      <c r="AU435" s="27">
        <f t="shared" si="192"/>
        <v>0</v>
      </c>
      <c r="AV435" s="27">
        <f t="shared" si="193"/>
        <v>0</v>
      </c>
      <c r="AW435" s="27">
        <f t="shared" si="194"/>
        <v>0</v>
      </c>
      <c r="AX435" s="27">
        <f t="shared" si="195"/>
        <v>0</v>
      </c>
      <c r="AY435" s="27">
        <f t="shared" si="196"/>
        <v>0</v>
      </c>
      <c r="AZ435" s="27">
        <f t="shared" si="197"/>
        <v>0</v>
      </c>
      <c r="BA435" s="176"/>
      <c r="BB435" s="27">
        <f t="shared" si="198"/>
        <v>0</v>
      </c>
      <c r="BC435" s="176"/>
      <c r="BD435" s="276" t="str">
        <f t="shared" si="199"/>
        <v/>
      </c>
      <c r="BE435" s="176"/>
      <c r="BF435" s="27">
        <f t="shared" si="200"/>
        <v>0</v>
      </c>
      <c r="BG435" s="27">
        <f t="shared" si="201"/>
        <v>0</v>
      </c>
      <c r="BH435" s="27">
        <f t="shared" si="202"/>
        <v>0</v>
      </c>
      <c r="BI435" s="27">
        <f t="shared" si="203"/>
        <v>0</v>
      </c>
      <c r="BJ435" s="27">
        <f t="shared" si="204"/>
        <v>0</v>
      </c>
      <c r="BK435" s="27"/>
      <c r="BL435" s="166"/>
      <c r="BM435" s="166"/>
      <c r="BN435" s="166"/>
      <c r="BO435" s="166"/>
      <c r="BP435" s="166"/>
      <c r="BQ435" s="166"/>
      <c r="BR435" s="166"/>
      <c r="BS435" s="166"/>
      <c r="BT435" s="166"/>
      <c r="BU435" s="166"/>
      <c r="BV435" s="166"/>
      <c r="BW435" s="166"/>
      <c r="BX435" s="166"/>
      <c r="BY435" s="166"/>
      <c r="BZ435" s="166"/>
      <c r="CA435" s="166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</row>
    <row r="436" spans="1:91">
      <c r="A436" s="160" t="str">
        <f>IF($D436=1,IF(所有護老者!A436="","",所有護老者!A436),"")</f>
        <v/>
      </c>
      <c r="B436" s="160" t="str">
        <f>IF($D436=1,IF(所有護老者!B436="","",所有護老者!B436),"")</f>
        <v/>
      </c>
      <c r="C436" s="160" t="str">
        <f>IF($D436=1,IF(所有護老者!D436="","",所有護老者!D436),"")</f>
        <v/>
      </c>
      <c r="D436" s="160" t="str">
        <f>IF(所有護老者!C436=1,1,"")</f>
        <v/>
      </c>
      <c r="E436" s="160" t="str">
        <f>IF($D436=1,IF(所有護老者!E436="","",所有護老者!E436),"")</f>
        <v/>
      </c>
      <c r="F436" s="160" t="str">
        <f>IF($D436=1,IF(所有護老者!F436="","",所有護老者!F436),"")</f>
        <v/>
      </c>
      <c r="G436" s="160" t="str">
        <f>IF($D436=1,IF(所有護老者!G436="","",所有護老者!G436),"")</f>
        <v/>
      </c>
      <c r="H436" s="160" t="str">
        <f>IF($D436=1,IF(所有護老者!H436="","",所有護老者!H436),"")</f>
        <v/>
      </c>
      <c r="I436" s="160" t="str">
        <f>IF($D436=1,IF(所有護老者!I436="","",所有護老者!I436),"")</f>
        <v/>
      </c>
      <c r="J436" s="160" t="str">
        <f>IF($D436=1,IF(所有護老者!J436="","",所有護老者!J436),"")</f>
        <v/>
      </c>
      <c r="K436" s="160" t="str">
        <f>IF($D436=1,IF(所有護老者!K436="","",所有護老者!K436),"")</f>
        <v/>
      </c>
      <c r="L436" s="160" t="str">
        <f>IF($D436=1,IF(所有護老者!L436="","",所有護老者!L436),"")</f>
        <v/>
      </c>
      <c r="M436" s="160" t="str">
        <f>IF($D436=1,IF(所有護老者!M436="","",所有護老者!M436),"")</f>
        <v/>
      </c>
      <c r="N436" s="160" t="str">
        <f>IF($D436=1,IF(所有護老者!N436="","",所有護老者!N436),"")</f>
        <v/>
      </c>
      <c r="O436" s="160" t="str">
        <f>IF($D436=1,IF(所有護老者!O436="","",所有護老者!O436),"")</f>
        <v/>
      </c>
      <c r="P436" s="160" t="str">
        <f>IF($D436=1,IF(所有護老者!P436="","",所有護老者!P436),"")</f>
        <v/>
      </c>
      <c r="Q436" s="160" t="str">
        <f>IF($D436=1,IF(所有護老者!Q436="","",所有護老者!Q436),"")</f>
        <v/>
      </c>
      <c r="R436" s="160" t="str">
        <f>IF($D436=1,IF(所有護老者!R436="","",所有護老者!R436),"")</f>
        <v/>
      </c>
      <c r="S436" s="160" t="str">
        <f>IF($D436=1,IF(所有護老者!S436="","",所有護老者!S436),"")</f>
        <v/>
      </c>
      <c r="T436" s="160" t="str">
        <f>IF($D436=1,IF(所有護老者!T436="","",所有護老者!T436),"")</f>
        <v/>
      </c>
      <c r="U436" s="160" t="str">
        <f>IF($D436=1,IF(所有護老者!U436="","",所有護老者!U436),"")</f>
        <v/>
      </c>
      <c r="V436" s="160" t="str">
        <f>IF($D436=1,IF(所有護老者!V436="","",所有護老者!V436),"")</f>
        <v/>
      </c>
      <c r="W436" s="160" t="str">
        <f>IF($D436=1,IF(所有護老者!W436="","",所有護老者!W436),"")</f>
        <v/>
      </c>
      <c r="X436" s="160" t="str">
        <f>IF($D436=1,IF(所有護老者!X436="","",所有護老者!X436),"")</f>
        <v/>
      </c>
      <c r="Y436" s="160" t="str">
        <f>IF($D436=1,IF(所有護老者!Y436="","",所有護老者!Y436),"")</f>
        <v/>
      </c>
      <c r="Z436" s="160" t="str">
        <f>IF($D436=1,IF(所有護老者!Z436="","",所有護老者!Z436),"")</f>
        <v/>
      </c>
      <c r="AA436" s="160" t="str">
        <f>IF($D436=1,IF(所有護老者!AA436="","",所有護老者!AA436),"")</f>
        <v/>
      </c>
      <c r="AB436" s="160" t="str">
        <f>IF($D436=1,IF(所有護老者!AB436="","",所有護老者!AB436),"")</f>
        <v/>
      </c>
      <c r="AC436" s="160" t="str">
        <f>IF($D436=1,IF(所有護老者!AC436="","",所有護老者!AC436),"")</f>
        <v/>
      </c>
      <c r="AD436" s="160" t="str">
        <f>IF($D436=1,IF(所有護老者!AD436="","",所有護老者!AD436),"")</f>
        <v/>
      </c>
      <c r="AE436" s="160" t="str">
        <f>IF($D436=1,IF(所有護老者!AE436="","",所有護老者!AE436),"")</f>
        <v/>
      </c>
      <c r="AF436" s="160" t="str">
        <f>IF($D436=1,IF(所有護老者!AF436="","",所有護老者!AF436),"")</f>
        <v/>
      </c>
      <c r="AG436" s="160" t="str">
        <f>IF($D436=1,IF(所有護老者!AG436="","",所有護老者!AG436),"")</f>
        <v/>
      </c>
      <c r="AH436" s="160" t="str">
        <f>IF(所有護老者!AK436="","",所有護老者!AK436)</f>
        <v/>
      </c>
      <c r="AI436" s="175" t="str">
        <f t="shared" si="181"/>
        <v/>
      </c>
      <c r="AJ436" s="175" t="str">
        <f t="shared" si="182"/>
        <v/>
      </c>
      <c r="AK436" s="175" t="str">
        <f t="shared" si="183"/>
        <v/>
      </c>
      <c r="AL436" s="175" t="str">
        <f t="shared" si="184"/>
        <v/>
      </c>
      <c r="AM436" s="175" t="str">
        <f t="shared" si="185"/>
        <v/>
      </c>
      <c r="AN436" s="175" t="str">
        <f t="shared" si="186"/>
        <v/>
      </c>
      <c r="AO436" s="175" t="str">
        <f t="shared" si="187"/>
        <v/>
      </c>
      <c r="AP436" s="175" t="str">
        <f t="shared" si="188"/>
        <v/>
      </c>
      <c r="AQ436" s="27">
        <f t="shared" si="189"/>
        <v>0</v>
      </c>
      <c r="AR436" s="27"/>
      <c r="AS436" s="27">
        <f t="shared" si="190"/>
        <v>0</v>
      </c>
      <c r="AT436" s="27">
        <f t="shared" si="191"/>
        <v>0</v>
      </c>
      <c r="AU436" s="27">
        <f t="shared" si="192"/>
        <v>0</v>
      </c>
      <c r="AV436" s="27">
        <f t="shared" si="193"/>
        <v>0</v>
      </c>
      <c r="AW436" s="27">
        <f t="shared" si="194"/>
        <v>0</v>
      </c>
      <c r="AX436" s="27">
        <f t="shared" si="195"/>
        <v>0</v>
      </c>
      <c r="AY436" s="27">
        <f t="shared" si="196"/>
        <v>0</v>
      </c>
      <c r="AZ436" s="27">
        <f t="shared" si="197"/>
        <v>0</v>
      </c>
      <c r="BA436" s="176"/>
      <c r="BB436" s="27">
        <f t="shared" si="198"/>
        <v>0</v>
      </c>
      <c r="BC436" s="176"/>
      <c r="BD436" s="276" t="str">
        <f t="shared" si="199"/>
        <v/>
      </c>
      <c r="BE436" s="176"/>
      <c r="BF436" s="27">
        <f t="shared" si="200"/>
        <v>0</v>
      </c>
      <c r="BG436" s="27">
        <f t="shared" si="201"/>
        <v>0</v>
      </c>
      <c r="BH436" s="27">
        <f t="shared" si="202"/>
        <v>0</v>
      </c>
      <c r="BI436" s="27">
        <f t="shared" si="203"/>
        <v>0</v>
      </c>
      <c r="BJ436" s="27">
        <f t="shared" si="204"/>
        <v>0</v>
      </c>
      <c r="BK436" s="27"/>
      <c r="BL436" s="166"/>
      <c r="BM436" s="166"/>
      <c r="BN436" s="166"/>
      <c r="BO436" s="166"/>
      <c r="BP436" s="166"/>
      <c r="BQ436" s="166"/>
      <c r="BR436" s="166"/>
      <c r="BS436" s="166"/>
      <c r="BT436" s="166"/>
      <c r="BU436" s="166"/>
      <c r="BV436" s="166"/>
      <c r="BW436" s="166"/>
      <c r="BX436" s="166"/>
      <c r="BY436" s="166"/>
      <c r="BZ436" s="166"/>
      <c r="CA436" s="166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</row>
    <row r="437" spans="1:91">
      <c r="A437" s="160" t="str">
        <f>IF($D437=1,IF(所有護老者!A437="","",所有護老者!A437),"")</f>
        <v/>
      </c>
      <c r="B437" s="160" t="str">
        <f>IF($D437=1,IF(所有護老者!B437="","",所有護老者!B437),"")</f>
        <v/>
      </c>
      <c r="C437" s="160" t="str">
        <f>IF($D437=1,IF(所有護老者!D437="","",所有護老者!D437),"")</f>
        <v/>
      </c>
      <c r="D437" s="160" t="str">
        <f>IF(所有護老者!C437=1,1,"")</f>
        <v/>
      </c>
      <c r="E437" s="160" t="str">
        <f>IF($D437=1,IF(所有護老者!E437="","",所有護老者!E437),"")</f>
        <v/>
      </c>
      <c r="F437" s="160" t="str">
        <f>IF($D437=1,IF(所有護老者!F437="","",所有護老者!F437),"")</f>
        <v/>
      </c>
      <c r="G437" s="160" t="str">
        <f>IF($D437=1,IF(所有護老者!G437="","",所有護老者!G437),"")</f>
        <v/>
      </c>
      <c r="H437" s="160" t="str">
        <f>IF($D437=1,IF(所有護老者!H437="","",所有護老者!H437),"")</f>
        <v/>
      </c>
      <c r="I437" s="160" t="str">
        <f>IF($D437=1,IF(所有護老者!I437="","",所有護老者!I437),"")</f>
        <v/>
      </c>
      <c r="J437" s="160" t="str">
        <f>IF($D437=1,IF(所有護老者!J437="","",所有護老者!J437),"")</f>
        <v/>
      </c>
      <c r="K437" s="160" t="str">
        <f>IF($D437=1,IF(所有護老者!K437="","",所有護老者!K437),"")</f>
        <v/>
      </c>
      <c r="L437" s="160" t="str">
        <f>IF($D437=1,IF(所有護老者!L437="","",所有護老者!L437),"")</f>
        <v/>
      </c>
      <c r="M437" s="160" t="str">
        <f>IF($D437=1,IF(所有護老者!M437="","",所有護老者!M437),"")</f>
        <v/>
      </c>
      <c r="N437" s="160" t="str">
        <f>IF($D437=1,IF(所有護老者!N437="","",所有護老者!N437),"")</f>
        <v/>
      </c>
      <c r="O437" s="160" t="str">
        <f>IF($D437=1,IF(所有護老者!O437="","",所有護老者!O437),"")</f>
        <v/>
      </c>
      <c r="P437" s="160" t="str">
        <f>IF($D437=1,IF(所有護老者!P437="","",所有護老者!P437),"")</f>
        <v/>
      </c>
      <c r="Q437" s="160" t="str">
        <f>IF($D437=1,IF(所有護老者!Q437="","",所有護老者!Q437),"")</f>
        <v/>
      </c>
      <c r="R437" s="160" t="str">
        <f>IF($D437=1,IF(所有護老者!R437="","",所有護老者!R437),"")</f>
        <v/>
      </c>
      <c r="S437" s="160" t="str">
        <f>IF($D437=1,IF(所有護老者!S437="","",所有護老者!S437),"")</f>
        <v/>
      </c>
      <c r="T437" s="160" t="str">
        <f>IF($D437=1,IF(所有護老者!T437="","",所有護老者!T437),"")</f>
        <v/>
      </c>
      <c r="U437" s="160" t="str">
        <f>IF($D437=1,IF(所有護老者!U437="","",所有護老者!U437),"")</f>
        <v/>
      </c>
      <c r="V437" s="160" t="str">
        <f>IF($D437=1,IF(所有護老者!V437="","",所有護老者!V437),"")</f>
        <v/>
      </c>
      <c r="W437" s="160" t="str">
        <f>IF($D437=1,IF(所有護老者!W437="","",所有護老者!W437),"")</f>
        <v/>
      </c>
      <c r="X437" s="160" t="str">
        <f>IF($D437=1,IF(所有護老者!X437="","",所有護老者!X437),"")</f>
        <v/>
      </c>
      <c r="Y437" s="160" t="str">
        <f>IF($D437=1,IF(所有護老者!Y437="","",所有護老者!Y437),"")</f>
        <v/>
      </c>
      <c r="Z437" s="160" t="str">
        <f>IF($D437=1,IF(所有護老者!Z437="","",所有護老者!Z437),"")</f>
        <v/>
      </c>
      <c r="AA437" s="160" t="str">
        <f>IF($D437=1,IF(所有護老者!AA437="","",所有護老者!AA437),"")</f>
        <v/>
      </c>
      <c r="AB437" s="160" t="str">
        <f>IF($D437=1,IF(所有護老者!AB437="","",所有護老者!AB437),"")</f>
        <v/>
      </c>
      <c r="AC437" s="160" t="str">
        <f>IF($D437=1,IF(所有護老者!AC437="","",所有護老者!AC437),"")</f>
        <v/>
      </c>
      <c r="AD437" s="160" t="str">
        <f>IF($D437=1,IF(所有護老者!AD437="","",所有護老者!AD437),"")</f>
        <v/>
      </c>
      <c r="AE437" s="160" t="str">
        <f>IF($D437=1,IF(所有護老者!AE437="","",所有護老者!AE437),"")</f>
        <v/>
      </c>
      <c r="AF437" s="160" t="str">
        <f>IF($D437=1,IF(所有護老者!AF437="","",所有護老者!AF437),"")</f>
        <v/>
      </c>
      <c r="AG437" s="160" t="str">
        <f>IF($D437=1,IF(所有護老者!AG437="","",所有護老者!AG437),"")</f>
        <v/>
      </c>
      <c r="AH437" s="160" t="str">
        <f>IF(所有護老者!AK437="","",所有護老者!AK437)</f>
        <v/>
      </c>
      <c r="AI437" s="175" t="str">
        <f t="shared" si="181"/>
        <v/>
      </c>
      <c r="AJ437" s="175" t="str">
        <f t="shared" si="182"/>
        <v/>
      </c>
      <c r="AK437" s="175" t="str">
        <f t="shared" si="183"/>
        <v/>
      </c>
      <c r="AL437" s="175" t="str">
        <f t="shared" si="184"/>
        <v/>
      </c>
      <c r="AM437" s="175" t="str">
        <f t="shared" si="185"/>
        <v/>
      </c>
      <c r="AN437" s="175" t="str">
        <f t="shared" si="186"/>
        <v/>
      </c>
      <c r="AO437" s="175" t="str">
        <f t="shared" si="187"/>
        <v/>
      </c>
      <c r="AP437" s="175" t="str">
        <f t="shared" si="188"/>
        <v/>
      </c>
      <c r="AQ437" s="27">
        <f t="shared" si="189"/>
        <v>0</v>
      </c>
      <c r="AR437" s="27"/>
      <c r="AS437" s="27">
        <f t="shared" si="190"/>
        <v>0</v>
      </c>
      <c r="AT437" s="27">
        <f t="shared" si="191"/>
        <v>0</v>
      </c>
      <c r="AU437" s="27">
        <f t="shared" si="192"/>
        <v>0</v>
      </c>
      <c r="AV437" s="27">
        <f t="shared" si="193"/>
        <v>0</v>
      </c>
      <c r="AW437" s="27">
        <f t="shared" si="194"/>
        <v>0</v>
      </c>
      <c r="AX437" s="27">
        <f t="shared" si="195"/>
        <v>0</v>
      </c>
      <c r="AY437" s="27">
        <f t="shared" si="196"/>
        <v>0</v>
      </c>
      <c r="AZ437" s="27">
        <f t="shared" si="197"/>
        <v>0</v>
      </c>
      <c r="BA437" s="176"/>
      <c r="BB437" s="27">
        <f t="shared" si="198"/>
        <v>0</v>
      </c>
      <c r="BC437" s="176"/>
      <c r="BD437" s="276" t="str">
        <f t="shared" si="199"/>
        <v/>
      </c>
      <c r="BE437" s="176"/>
      <c r="BF437" s="27">
        <f t="shared" si="200"/>
        <v>0</v>
      </c>
      <c r="BG437" s="27">
        <f t="shared" si="201"/>
        <v>0</v>
      </c>
      <c r="BH437" s="27">
        <f t="shared" si="202"/>
        <v>0</v>
      </c>
      <c r="BI437" s="27">
        <f t="shared" si="203"/>
        <v>0</v>
      </c>
      <c r="BJ437" s="27">
        <f t="shared" si="204"/>
        <v>0</v>
      </c>
      <c r="BK437" s="27"/>
      <c r="BL437" s="166"/>
      <c r="BM437" s="166"/>
      <c r="BN437" s="166"/>
      <c r="BO437" s="166"/>
      <c r="BP437" s="166"/>
      <c r="BQ437" s="166"/>
      <c r="BR437" s="166"/>
      <c r="BS437" s="166"/>
      <c r="BT437" s="166"/>
      <c r="BU437" s="166"/>
      <c r="BV437" s="166"/>
      <c r="BW437" s="166"/>
      <c r="BX437" s="166"/>
      <c r="BY437" s="166"/>
      <c r="BZ437" s="166"/>
      <c r="CA437" s="166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</row>
    <row r="438" spans="1:91">
      <c r="A438" s="160" t="str">
        <f>IF($D438=1,IF(所有護老者!A438="","",所有護老者!A438),"")</f>
        <v/>
      </c>
      <c r="B438" s="160" t="str">
        <f>IF($D438=1,IF(所有護老者!B438="","",所有護老者!B438),"")</f>
        <v/>
      </c>
      <c r="C438" s="160" t="str">
        <f>IF($D438=1,IF(所有護老者!D438="","",所有護老者!D438),"")</f>
        <v/>
      </c>
      <c r="D438" s="160" t="str">
        <f>IF(所有護老者!C438=1,1,"")</f>
        <v/>
      </c>
      <c r="E438" s="160" t="str">
        <f>IF($D438=1,IF(所有護老者!E438="","",所有護老者!E438),"")</f>
        <v/>
      </c>
      <c r="F438" s="160" t="str">
        <f>IF($D438=1,IF(所有護老者!F438="","",所有護老者!F438),"")</f>
        <v/>
      </c>
      <c r="G438" s="160" t="str">
        <f>IF($D438=1,IF(所有護老者!G438="","",所有護老者!G438),"")</f>
        <v/>
      </c>
      <c r="H438" s="160" t="str">
        <f>IF($D438=1,IF(所有護老者!H438="","",所有護老者!H438),"")</f>
        <v/>
      </c>
      <c r="I438" s="160" t="str">
        <f>IF($D438=1,IF(所有護老者!I438="","",所有護老者!I438),"")</f>
        <v/>
      </c>
      <c r="J438" s="160" t="str">
        <f>IF($D438=1,IF(所有護老者!J438="","",所有護老者!J438),"")</f>
        <v/>
      </c>
      <c r="K438" s="160" t="str">
        <f>IF($D438=1,IF(所有護老者!K438="","",所有護老者!K438),"")</f>
        <v/>
      </c>
      <c r="L438" s="160" t="str">
        <f>IF($D438=1,IF(所有護老者!L438="","",所有護老者!L438),"")</f>
        <v/>
      </c>
      <c r="M438" s="160" t="str">
        <f>IF($D438=1,IF(所有護老者!M438="","",所有護老者!M438),"")</f>
        <v/>
      </c>
      <c r="N438" s="160" t="str">
        <f>IF($D438=1,IF(所有護老者!N438="","",所有護老者!N438),"")</f>
        <v/>
      </c>
      <c r="O438" s="160" t="str">
        <f>IF($D438=1,IF(所有護老者!O438="","",所有護老者!O438),"")</f>
        <v/>
      </c>
      <c r="P438" s="160" t="str">
        <f>IF($D438=1,IF(所有護老者!P438="","",所有護老者!P438),"")</f>
        <v/>
      </c>
      <c r="Q438" s="160" t="str">
        <f>IF($D438=1,IF(所有護老者!Q438="","",所有護老者!Q438),"")</f>
        <v/>
      </c>
      <c r="R438" s="160" t="str">
        <f>IF($D438=1,IF(所有護老者!R438="","",所有護老者!R438),"")</f>
        <v/>
      </c>
      <c r="S438" s="160" t="str">
        <f>IF($D438=1,IF(所有護老者!S438="","",所有護老者!S438),"")</f>
        <v/>
      </c>
      <c r="T438" s="160" t="str">
        <f>IF($D438=1,IF(所有護老者!T438="","",所有護老者!T438),"")</f>
        <v/>
      </c>
      <c r="U438" s="160" t="str">
        <f>IF($D438=1,IF(所有護老者!U438="","",所有護老者!U438),"")</f>
        <v/>
      </c>
      <c r="V438" s="160" t="str">
        <f>IF($D438=1,IF(所有護老者!V438="","",所有護老者!V438),"")</f>
        <v/>
      </c>
      <c r="W438" s="160" t="str">
        <f>IF($D438=1,IF(所有護老者!W438="","",所有護老者!W438),"")</f>
        <v/>
      </c>
      <c r="X438" s="160" t="str">
        <f>IF($D438=1,IF(所有護老者!X438="","",所有護老者!X438),"")</f>
        <v/>
      </c>
      <c r="Y438" s="160" t="str">
        <f>IF($D438=1,IF(所有護老者!Y438="","",所有護老者!Y438),"")</f>
        <v/>
      </c>
      <c r="Z438" s="160" t="str">
        <f>IF($D438=1,IF(所有護老者!Z438="","",所有護老者!Z438),"")</f>
        <v/>
      </c>
      <c r="AA438" s="160" t="str">
        <f>IF($D438=1,IF(所有護老者!AA438="","",所有護老者!AA438),"")</f>
        <v/>
      </c>
      <c r="AB438" s="160" t="str">
        <f>IF($D438=1,IF(所有護老者!AB438="","",所有護老者!AB438),"")</f>
        <v/>
      </c>
      <c r="AC438" s="160" t="str">
        <f>IF($D438=1,IF(所有護老者!AC438="","",所有護老者!AC438),"")</f>
        <v/>
      </c>
      <c r="AD438" s="160" t="str">
        <f>IF($D438=1,IF(所有護老者!AD438="","",所有護老者!AD438),"")</f>
        <v/>
      </c>
      <c r="AE438" s="160" t="str">
        <f>IF($D438=1,IF(所有護老者!AE438="","",所有護老者!AE438),"")</f>
        <v/>
      </c>
      <c r="AF438" s="160" t="str">
        <f>IF($D438=1,IF(所有護老者!AF438="","",所有護老者!AF438),"")</f>
        <v/>
      </c>
      <c r="AG438" s="160" t="str">
        <f>IF($D438=1,IF(所有護老者!AG438="","",所有護老者!AG438),"")</f>
        <v/>
      </c>
      <c r="AH438" s="160" t="str">
        <f>IF(所有護老者!AK438="","",所有護老者!AK438)</f>
        <v/>
      </c>
      <c r="AI438" s="175" t="str">
        <f t="shared" si="181"/>
        <v/>
      </c>
      <c r="AJ438" s="175" t="str">
        <f t="shared" si="182"/>
        <v/>
      </c>
      <c r="AK438" s="175" t="str">
        <f t="shared" si="183"/>
        <v/>
      </c>
      <c r="AL438" s="175" t="str">
        <f t="shared" si="184"/>
        <v/>
      </c>
      <c r="AM438" s="175" t="str">
        <f t="shared" si="185"/>
        <v/>
      </c>
      <c r="AN438" s="175" t="str">
        <f t="shared" si="186"/>
        <v/>
      </c>
      <c r="AO438" s="175" t="str">
        <f t="shared" si="187"/>
        <v/>
      </c>
      <c r="AP438" s="175" t="str">
        <f t="shared" si="188"/>
        <v/>
      </c>
      <c r="AQ438" s="27">
        <f t="shared" si="189"/>
        <v>0</v>
      </c>
      <c r="AR438" s="27"/>
      <c r="AS438" s="27">
        <f t="shared" si="190"/>
        <v>0</v>
      </c>
      <c r="AT438" s="27">
        <f t="shared" si="191"/>
        <v>0</v>
      </c>
      <c r="AU438" s="27">
        <f t="shared" si="192"/>
        <v>0</v>
      </c>
      <c r="AV438" s="27">
        <f t="shared" si="193"/>
        <v>0</v>
      </c>
      <c r="AW438" s="27">
        <f t="shared" si="194"/>
        <v>0</v>
      </c>
      <c r="AX438" s="27">
        <f t="shared" si="195"/>
        <v>0</v>
      </c>
      <c r="AY438" s="27">
        <f t="shared" si="196"/>
        <v>0</v>
      </c>
      <c r="AZ438" s="27">
        <f t="shared" si="197"/>
        <v>0</v>
      </c>
      <c r="BA438" s="176"/>
      <c r="BB438" s="27">
        <f t="shared" si="198"/>
        <v>0</v>
      </c>
      <c r="BC438" s="176"/>
      <c r="BD438" s="276" t="str">
        <f t="shared" si="199"/>
        <v/>
      </c>
      <c r="BE438" s="176"/>
      <c r="BF438" s="27">
        <f t="shared" si="200"/>
        <v>0</v>
      </c>
      <c r="BG438" s="27">
        <f t="shared" si="201"/>
        <v>0</v>
      </c>
      <c r="BH438" s="27">
        <f t="shared" si="202"/>
        <v>0</v>
      </c>
      <c r="BI438" s="27">
        <f t="shared" si="203"/>
        <v>0</v>
      </c>
      <c r="BJ438" s="27">
        <f t="shared" si="204"/>
        <v>0</v>
      </c>
      <c r="BK438" s="27"/>
      <c r="BL438" s="166"/>
      <c r="BM438" s="166"/>
      <c r="BN438" s="166"/>
      <c r="BO438" s="166"/>
      <c r="BP438" s="166"/>
      <c r="BQ438" s="166"/>
      <c r="BR438" s="166"/>
      <c r="BS438" s="166"/>
      <c r="BT438" s="166"/>
      <c r="BU438" s="166"/>
      <c r="BV438" s="166"/>
      <c r="BW438" s="166"/>
      <c r="BX438" s="166"/>
      <c r="BY438" s="166"/>
      <c r="BZ438" s="166"/>
      <c r="CA438" s="166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</row>
    <row r="439" spans="1:91">
      <c r="A439" s="160" t="str">
        <f>IF($D439=1,IF(所有護老者!A439="","",所有護老者!A439),"")</f>
        <v/>
      </c>
      <c r="B439" s="160" t="str">
        <f>IF($D439=1,IF(所有護老者!B439="","",所有護老者!B439),"")</f>
        <v/>
      </c>
      <c r="C439" s="160" t="str">
        <f>IF($D439=1,IF(所有護老者!D439="","",所有護老者!D439),"")</f>
        <v/>
      </c>
      <c r="D439" s="160" t="str">
        <f>IF(所有護老者!C439=1,1,"")</f>
        <v/>
      </c>
      <c r="E439" s="160" t="str">
        <f>IF($D439=1,IF(所有護老者!E439="","",所有護老者!E439),"")</f>
        <v/>
      </c>
      <c r="F439" s="160" t="str">
        <f>IF($D439=1,IF(所有護老者!F439="","",所有護老者!F439),"")</f>
        <v/>
      </c>
      <c r="G439" s="160" t="str">
        <f>IF($D439=1,IF(所有護老者!G439="","",所有護老者!G439),"")</f>
        <v/>
      </c>
      <c r="H439" s="160" t="str">
        <f>IF($D439=1,IF(所有護老者!H439="","",所有護老者!H439),"")</f>
        <v/>
      </c>
      <c r="I439" s="160" t="str">
        <f>IF($D439=1,IF(所有護老者!I439="","",所有護老者!I439),"")</f>
        <v/>
      </c>
      <c r="J439" s="160" t="str">
        <f>IF($D439=1,IF(所有護老者!J439="","",所有護老者!J439),"")</f>
        <v/>
      </c>
      <c r="K439" s="160" t="str">
        <f>IF($D439=1,IF(所有護老者!K439="","",所有護老者!K439),"")</f>
        <v/>
      </c>
      <c r="L439" s="160" t="str">
        <f>IF($D439=1,IF(所有護老者!L439="","",所有護老者!L439),"")</f>
        <v/>
      </c>
      <c r="M439" s="160" t="str">
        <f>IF($D439=1,IF(所有護老者!M439="","",所有護老者!M439),"")</f>
        <v/>
      </c>
      <c r="N439" s="160" t="str">
        <f>IF($D439=1,IF(所有護老者!N439="","",所有護老者!N439),"")</f>
        <v/>
      </c>
      <c r="O439" s="160" t="str">
        <f>IF($D439=1,IF(所有護老者!O439="","",所有護老者!O439),"")</f>
        <v/>
      </c>
      <c r="P439" s="160" t="str">
        <f>IF($D439=1,IF(所有護老者!P439="","",所有護老者!P439),"")</f>
        <v/>
      </c>
      <c r="Q439" s="160" t="str">
        <f>IF($D439=1,IF(所有護老者!Q439="","",所有護老者!Q439),"")</f>
        <v/>
      </c>
      <c r="R439" s="160" t="str">
        <f>IF($D439=1,IF(所有護老者!R439="","",所有護老者!R439),"")</f>
        <v/>
      </c>
      <c r="S439" s="160" t="str">
        <f>IF($D439=1,IF(所有護老者!S439="","",所有護老者!S439),"")</f>
        <v/>
      </c>
      <c r="T439" s="160" t="str">
        <f>IF($D439=1,IF(所有護老者!T439="","",所有護老者!T439),"")</f>
        <v/>
      </c>
      <c r="U439" s="160" t="str">
        <f>IF($D439=1,IF(所有護老者!U439="","",所有護老者!U439),"")</f>
        <v/>
      </c>
      <c r="V439" s="160" t="str">
        <f>IF($D439=1,IF(所有護老者!V439="","",所有護老者!V439),"")</f>
        <v/>
      </c>
      <c r="W439" s="160" t="str">
        <f>IF($D439=1,IF(所有護老者!W439="","",所有護老者!W439),"")</f>
        <v/>
      </c>
      <c r="X439" s="160" t="str">
        <f>IF($D439=1,IF(所有護老者!X439="","",所有護老者!X439),"")</f>
        <v/>
      </c>
      <c r="Y439" s="160" t="str">
        <f>IF($D439=1,IF(所有護老者!Y439="","",所有護老者!Y439),"")</f>
        <v/>
      </c>
      <c r="Z439" s="160" t="str">
        <f>IF($D439=1,IF(所有護老者!Z439="","",所有護老者!Z439),"")</f>
        <v/>
      </c>
      <c r="AA439" s="160" t="str">
        <f>IF($D439=1,IF(所有護老者!AA439="","",所有護老者!AA439),"")</f>
        <v/>
      </c>
      <c r="AB439" s="160" t="str">
        <f>IF($D439=1,IF(所有護老者!AB439="","",所有護老者!AB439),"")</f>
        <v/>
      </c>
      <c r="AC439" s="160" t="str">
        <f>IF($D439=1,IF(所有護老者!AC439="","",所有護老者!AC439),"")</f>
        <v/>
      </c>
      <c r="AD439" s="160" t="str">
        <f>IF($D439=1,IF(所有護老者!AD439="","",所有護老者!AD439),"")</f>
        <v/>
      </c>
      <c r="AE439" s="160" t="str">
        <f>IF($D439=1,IF(所有護老者!AE439="","",所有護老者!AE439),"")</f>
        <v/>
      </c>
      <c r="AF439" s="160" t="str">
        <f>IF($D439=1,IF(所有護老者!AF439="","",所有護老者!AF439),"")</f>
        <v/>
      </c>
      <c r="AG439" s="160" t="str">
        <f>IF($D439=1,IF(所有護老者!AG439="","",所有護老者!AG439),"")</f>
        <v/>
      </c>
      <c r="AH439" s="160" t="str">
        <f>IF(所有護老者!AK439="","",所有護老者!AK439)</f>
        <v/>
      </c>
      <c r="AI439" s="175" t="str">
        <f t="shared" si="181"/>
        <v/>
      </c>
      <c r="AJ439" s="175" t="str">
        <f t="shared" si="182"/>
        <v/>
      </c>
      <c r="AK439" s="175" t="str">
        <f t="shared" si="183"/>
        <v/>
      </c>
      <c r="AL439" s="175" t="str">
        <f t="shared" si="184"/>
        <v/>
      </c>
      <c r="AM439" s="175" t="str">
        <f t="shared" si="185"/>
        <v/>
      </c>
      <c r="AN439" s="175" t="str">
        <f t="shared" si="186"/>
        <v/>
      </c>
      <c r="AO439" s="175" t="str">
        <f t="shared" si="187"/>
        <v/>
      </c>
      <c r="AP439" s="175" t="str">
        <f t="shared" si="188"/>
        <v/>
      </c>
      <c r="AQ439" s="27">
        <f t="shared" si="189"/>
        <v>0</v>
      </c>
      <c r="AR439" s="27"/>
      <c r="AS439" s="27">
        <f t="shared" si="190"/>
        <v>0</v>
      </c>
      <c r="AT439" s="27">
        <f t="shared" si="191"/>
        <v>0</v>
      </c>
      <c r="AU439" s="27">
        <f t="shared" si="192"/>
        <v>0</v>
      </c>
      <c r="AV439" s="27">
        <f t="shared" si="193"/>
        <v>0</v>
      </c>
      <c r="AW439" s="27">
        <f t="shared" si="194"/>
        <v>0</v>
      </c>
      <c r="AX439" s="27">
        <f t="shared" si="195"/>
        <v>0</v>
      </c>
      <c r="AY439" s="27">
        <f t="shared" si="196"/>
        <v>0</v>
      </c>
      <c r="AZ439" s="27">
        <f t="shared" si="197"/>
        <v>0</v>
      </c>
      <c r="BA439" s="176"/>
      <c r="BB439" s="27">
        <f t="shared" si="198"/>
        <v>0</v>
      </c>
      <c r="BC439" s="176"/>
      <c r="BD439" s="276" t="str">
        <f t="shared" si="199"/>
        <v/>
      </c>
      <c r="BE439" s="176"/>
      <c r="BF439" s="27">
        <f t="shared" si="200"/>
        <v>0</v>
      </c>
      <c r="BG439" s="27">
        <f t="shared" si="201"/>
        <v>0</v>
      </c>
      <c r="BH439" s="27">
        <f t="shared" si="202"/>
        <v>0</v>
      </c>
      <c r="BI439" s="27">
        <f t="shared" si="203"/>
        <v>0</v>
      </c>
      <c r="BJ439" s="27">
        <f t="shared" si="204"/>
        <v>0</v>
      </c>
      <c r="BK439" s="27"/>
      <c r="BL439" s="166"/>
      <c r="BM439" s="166"/>
      <c r="BN439" s="166"/>
      <c r="BO439" s="166"/>
      <c r="BP439" s="166"/>
      <c r="BQ439" s="166"/>
      <c r="BR439" s="166"/>
      <c r="BS439" s="166"/>
      <c r="BT439" s="166"/>
      <c r="BU439" s="166"/>
      <c r="BV439" s="166"/>
      <c r="BW439" s="166"/>
      <c r="BX439" s="166"/>
      <c r="BY439" s="166"/>
      <c r="BZ439" s="166"/>
      <c r="CA439" s="166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</row>
    <row r="440" spans="1:91">
      <c r="A440" s="160" t="str">
        <f>IF($D440=1,IF(所有護老者!A440="","",所有護老者!A440),"")</f>
        <v/>
      </c>
      <c r="B440" s="160" t="str">
        <f>IF($D440=1,IF(所有護老者!B440="","",所有護老者!B440),"")</f>
        <v/>
      </c>
      <c r="C440" s="160" t="str">
        <f>IF($D440=1,IF(所有護老者!D440="","",所有護老者!D440),"")</f>
        <v/>
      </c>
      <c r="D440" s="160" t="str">
        <f>IF(所有護老者!C440=1,1,"")</f>
        <v/>
      </c>
      <c r="E440" s="160" t="str">
        <f>IF($D440=1,IF(所有護老者!E440="","",所有護老者!E440),"")</f>
        <v/>
      </c>
      <c r="F440" s="160" t="str">
        <f>IF($D440=1,IF(所有護老者!F440="","",所有護老者!F440),"")</f>
        <v/>
      </c>
      <c r="G440" s="160" t="str">
        <f>IF($D440=1,IF(所有護老者!G440="","",所有護老者!G440),"")</f>
        <v/>
      </c>
      <c r="H440" s="160" t="str">
        <f>IF($D440=1,IF(所有護老者!H440="","",所有護老者!H440),"")</f>
        <v/>
      </c>
      <c r="I440" s="160" t="str">
        <f>IF($D440=1,IF(所有護老者!I440="","",所有護老者!I440),"")</f>
        <v/>
      </c>
      <c r="J440" s="160" t="str">
        <f>IF($D440=1,IF(所有護老者!J440="","",所有護老者!J440),"")</f>
        <v/>
      </c>
      <c r="K440" s="160" t="str">
        <f>IF($D440=1,IF(所有護老者!K440="","",所有護老者!K440),"")</f>
        <v/>
      </c>
      <c r="L440" s="160" t="str">
        <f>IF($D440=1,IF(所有護老者!L440="","",所有護老者!L440),"")</f>
        <v/>
      </c>
      <c r="M440" s="160" t="str">
        <f>IF($D440=1,IF(所有護老者!M440="","",所有護老者!M440),"")</f>
        <v/>
      </c>
      <c r="N440" s="160" t="str">
        <f>IF($D440=1,IF(所有護老者!N440="","",所有護老者!N440),"")</f>
        <v/>
      </c>
      <c r="O440" s="160" t="str">
        <f>IF($D440=1,IF(所有護老者!O440="","",所有護老者!O440),"")</f>
        <v/>
      </c>
      <c r="P440" s="160" t="str">
        <f>IF($D440=1,IF(所有護老者!P440="","",所有護老者!P440),"")</f>
        <v/>
      </c>
      <c r="Q440" s="160" t="str">
        <f>IF($D440=1,IF(所有護老者!Q440="","",所有護老者!Q440),"")</f>
        <v/>
      </c>
      <c r="R440" s="160" t="str">
        <f>IF($D440=1,IF(所有護老者!R440="","",所有護老者!R440),"")</f>
        <v/>
      </c>
      <c r="S440" s="160" t="str">
        <f>IF($D440=1,IF(所有護老者!S440="","",所有護老者!S440),"")</f>
        <v/>
      </c>
      <c r="T440" s="160" t="str">
        <f>IF($D440=1,IF(所有護老者!T440="","",所有護老者!T440),"")</f>
        <v/>
      </c>
      <c r="U440" s="160" t="str">
        <f>IF($D440=1,IF(所有護老者!U440="","",所有護老者!U440),"")</f>
        <v/>
      </c>
      <c r="V440" s="160" t="str">
        <f>IF($D440=1,IF(所有護老者!V440="","",所有護老者!V440),"")</f>
        <v/>
      </c>
      <c r="W440" s="160" t="str">
        <f>IF($D440=1,IF(所有護老者!W440="","",所有護老者!W440),"")</f>
        <v/>
      </c>
      <c r="X440" s="160" t="str">
        <f>IF($D440=1,IF(所有護老者!X440="","",所有護老者!X440),"")</f>
        <v/>
      </c>
      <c r="Y440" s="160" t="str">
        <f>IF($D440=1,IF(所有護老者!Y440="","",所有護老者!Y440),"")</f>
        <v/>
      </c>
      <c r="Z440" s="160" t="str">
        <f>IF($D440=1,IF(所有護老者!Z440="","",所有護老者!Z440),"")</f>
        <v/>
      </c>
      <c r="AA440" s="160" t="str">
        <f>IF($D440=1,IF(所有護老者!AA440="","",所有護老者!AA440),"")</f>
        <v/>
      </c>
      <c r="AB440" s="160" t="str">
        <f>IF($D440=1,IF(所有護老者!AB440="","",所有護老者!AB440),"")</f>
        <v/>
      </c>
      <c r="AC440" s="160" t="str">
        <f>IF($D440=1,IF(所有護老者!AC440="","",所有護老者!AC440),"")</f>
        <v/>
      </c>
      <c r="AD440" s="160" t="str">
        <f>IF($D440=1,IF(所有護老者!AD440="","",所有護老者!AD440),"")</f>
        <v/>
      </c>
      <c r="AE440" s="160" t="str">
        <f>IF($D440=1,IF(所有護老者!AE440="","",所有護老者!AE440),"")</f>
        <v/>
      </c>
      <c r="AF440" s="160" t="str">
        <f>IF($D440=1,IF(所有護老者!AF440="","",所有護老者!AF440),"")</f>
        <v/>
      </c>
      <c r="AG440" s="160" t="str">
        <f>IF($D440=1,IF(所有護老者!AG440="","",所有護老者!AG440),"")</f>
        <v/>
      </c>
      <c r="AH440" s="160" t="str">
        <f>IF(所有護老者!AK440="","",所有護老者!AK440)</f>
        <v/>
      </c>
      <c r="AI440" s="175" t="str">
        <f t="shared" si="181"/>
        <v/>
      </c>
      <c r="AJ440" s="175" t="str">
        <f t="shared" si="182"/>
        <v/>
      </c>
      <c r="AK440" s="175" t="str">
        <f t="shared" si="183"/>
        <v/>
      </c>
      <c r="AL440" s="175" t="str">
        <f t="shared" si="184"/>
        <v/>
      </c>
      <c r="AM440" s="175" t="str">
        <f t="shared" si="185"/>
        <v/>
      </c>
      <c r="AN440" s="175" t="str">
        <f t="shared" si="186"/>
        <v/>
      </c>
      <c r="AO440" s="175" t="str">
        <f t="shared" si="187"/>
        <v/>
      </c>
      <c r="AP440" s="175" t="str">
        <f t="shared" si="188"/>
        <v/>
      </c>
      <c r="AQ440" s="27">
        <f t="shared" si="189"/>
        <v>0</v>
      </c>
      <c r="AR440" s="27"/>
      <c r="AS440" s="27">
        <f t="shared" si="190"/>
        <v>0</v>
      </c>
      <c r="AT440" s="27">
        <f t="shared" si="191"/>
        <v>0</v>
      </c>
      <c r="AU440" s="27">
        <f t="shared" si="192"/>
        <v>0</v>
      </c>
      <c r="AV440" s="27">
        <f t="shared" si="193"/>
        <v>0</v>
      </c>
      <c r="AW440" s="27">
        <f t="shared" si="194"/>
        <v>0</v>
      </c>
      <c r="AX440" s="27">
        <f t="shared" si="195"/>
        <v>0</v>
      </c>
      <c r="AY440" s="27">
        <f t="shared" si="196"/>
        <v>0</v>
      </c>
      <c r="AZ440" s="27">
        <f t="shared" si="197"/>
        <v>0</v>
      </c>
      <c r="BA440" s="176"/>
      <c r="BB440" s="27">
        <f t="shared" si="198"/>
        <v>0</v>
      </c>
      <c r="BC440" s="176"/>
      <c r="BD440" s="276" t="str">
        <f t="shared" si="199"/>
        <v/>
      </c>
      <c r="BE440" s="176"/>
      <c r="BF440" s="27">
        <f t="shared" si="200"/>
        <v>0</v>
      </c>
      <c r="BG440" s="27">
        <f t="shared" si="201"/>
        <v>0</v>
      </c>
      <c r="BH440" s="27">
        <f t="shared" si="202"/>
        <v>0</v>
      </c>
      <c r="BI440" s="27">
        <f t="shared" si="203"/>
        <v>0</v>
      </c>
      <c r="BJ440" s="27">
        <f t="shared" si="204"/>
        <v>0</v>
      </c>
      <c r="BK440" s="27"/>
      <c r="BL440" s="166"/>
      <c r="BM440" s="166"/>
      <c r="BN440" s="166"/>
      <c r="BO440" s="166"/>
      <c r="BP440" s="166"/>
      <c r="BQ440" s="166"/>
      <c r="BR440" s="166"/>
      <c r="BS440" s="166"/>
      <c r="BT440" s="166"/>
      <c r="BU440" s="166"/>
      <c r="BV440" s="166"/>
      <c r="BW440" s="166"/>
      <c r="BX440" s="166"/>
      <c r="BY440" s="166"/>
      <c r="BZ440" s="166"/>
      <c r="CA440" s="166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</row>
    <row r="441" spans="1:91">
      <c r="A441" s="160" t="str">
        <f>IF($D441=1,IF(所有護老者!A441="","",所有護老者!A441),"")</f>
        <v/>
      </c>
      <c r="B441" s="160" t="str">
        <f>IF($D441=1,IF(所有護老者!B441="","",所有護老者!B441),"")</f>
        <v/>
      </c>
      <c r="C441" s="160" t="str">
        <f>IF($D441=1,IF(所有護老者!D441="","",所有護老者!D441),"")</f>
        <v/>
      </c>
      <c r="D441" s="160" t="str">
        <f>IF(所有護老者!C441=1,1,"")</f>
        <v/>
      </c>
      <c r="E441" s="160" t="str">
        <f>IF($D441=1,IF(所有護老者!E441="","",所有護老者!E441),"")</f>
        <v/>
      </c>
      <c r="F441" s="160" t="str">
        <f>IF($D441=1,IF(所有護老者!F441="","",所有護老者!F441),"")</f>
        <v/>
      </c>
      <c r="G441" s="160" t="str">
        <f>IF($D441=1,IF(所有護老者!G441="","",所有護老者!G441),"")</f>
        <v/>
      </c>
      <c r="H441" s="160" t="str">
        <f>IF($D441=1,IF(所有護老者!H441="","",所有護老者!H441),"")</f>
        <v/>
      </c>
      <c r="I441" s="160" t="str">
        <f>IF($D441=1,IF(所有護老者!I441="","",所有護老者!I441),"")</f>
        <v/>
      </c>
      <c r="J441" s="160" t="str">
        <f>IF($D441=1,IF(所有護老者!J441="","",所有護老者!J441),"")</f>
        <v/>
      </c>
      <c r="K441" s="160" t="str">
        <f>IF($D441=1,IF(所有護老者!K441="","",所有護老者!K441),"")</f>
        <v/>
      </c>
      <c r="L441" s="160" t="str">
        <f>IF($D441=1,IF(所有護老者!L441="","",所有護老者!L441),"")</f>
        <v/>
      </c>
      <c r="M441" s="160" t="str">
        <f>IF($D441=1,IF(所有護老者!M441="","",所有護老者!M441),"")</f>
        <v/>
      </c>
      <c r="N441" s="160" t="str">
        <f>IF($D441=1,IF(所有護老者!N441="","",所有護老者!N441),"")</f>
        <v/>
      </c>
      <c r="O441" s="160" t="str">
        <f>IF($D441=1,IF(所有護老者!O441="","",所有護老者!O441),"")</f>
        <v/>
      </c>
      <c r="P441" s="160" t="str">
        <f>IF($D441=1,IF(所有護老者!P441="","",所有護老者!P441),"")</f>
        <v/>
      </c>
      <c r="Q441" s="160" t="str">
        <f>IF($D441=1,IF(所有護老者!Q441="","",所有護老者!Q441),"")</f>
        <v/>
      </c>
      <c r="R441" s="160" t="str">
        <f>IF($D441=1,IF(所有護老者!R441="","",所有護老者!R441),"")</f>
        <v/>
      </c>
      <c r="S441" s="160" t="str">
        <f>IF($D441=1,IF(所有護老者!S441="","",所有護老者!S441),"")</f>
        <v/>
      </c>
      <c r="T441" s="160" t="str">
        <f>IF($D441=1,IF(所有護老者!T441="","",所有護老者!T441),"")</f>
        <v/>
      </c>
      <c r="U441" s="160" t="str">
        <f>IF($D441=1,IF(所有護老者!U441="","",所有護老者!U441),"")</f>
        <v/>
      </c>
      <c r="V441" s="160" t="str">
        <f>IF($D441=1,IF(所有護老者!V441="","",所有護老者!V441),"")</f>
        <v/>
      </c>
      <c r="W441" s="160" t="str">
        <f>IF($D441=1,IF(所有護老者!W441="","",所有護老者!W441),"")</f>
        <v/>
      </c>
      <c r="X441" s="160" t="str">
        <f>IF($D441=1,IF(所有護老者!X441="","",所有護老者!X441),"")</f>
        <v/>
      </c>
      <c r="Y441" s="160" t="str">
        <f>IF($D441=1,IF(所有護老者!Y441="","",所有護老者!Y441),"")</f>
        <v/>
      </c>
      <c r="Z441" s="160" t="str">
        <f>IF($D441=1,IF(所有護老者!Z441="","",所有護老者!Z441),"")</f>
        <v/>
      </c>
      <c r="AA441" s="160" t="str">
        <f>IF($D441=1,IF(所有護老者!AA441="","",所有護老者!AA441),"")</f>
        <v/>
      </c>
      <c r="AB441" s="160" t="str">
        <f>IF($D441=1,IF(所有護老者!AB441="","",所有護老者!AB441),"")</f>
        <v/>
      </c>
      <c r="AC441" s="160" t="str">
        <f>IF($D441=1,IF(所有護老者!AC441="","",所有護老者!AC441),"")</f>
        <v/>
      </c>
      <c r="AD441" s="160" t="str">
        <f>IF($D441=1,IF(所有護老者!AD441="","",所有護老者!AD441),"")</f>
        <v/>
      </c>
      <c r="AE441" s="160" t="str">
        <f>IF($D441=1,IF(所有護老者!AE441="","",所有護老者!AE441),"")</f>
        <v/>
      </c>
      <c r="AF441" s="160" t="str">
        <f>IF($D441=1,IF(所有護老者!AF441="","",所有護老者!AF441),"")</f>
        <v/>
      </c>
      <c r="AG441" s="160" t="str">
        <f>IF($D441=1,IF(所有護老者!AG441="","",所有護老者!AG441),"")</f>
        <v/>
      </c>
      <c r="AH441" s="160" t="str">
        <f>IF(所有護老者!AK441="","",所有護老者!AK441)</f>
        <v/>
      </c>
      <c r="AI441" s="175" t="str">
        <f t="shared" si="181"/>
        <v/>
      </c>
      <c r="AJ441" s="175" t="str">
        <f t="shared" si="182"/>
        <v/>
      </c>
      <c r="AK441" s="175" t="str">
        <f t="shared" si="183"/>
        <v/>
      </c>
      <c r="AL441" s="175" t="str">
        <f t="shared" si="184"/>
        <v/>
      </c>
      <c r="AM441" s="175" t="str">
        <f t="shared" si="185"/>
        <v/>
      </c>
      <c r="AN441" s="175" t="str">
        <f t="shared" si="186"/>
        <v/>
      </c>
      <c r="AO441" s="175" t="str">
        <f t="shared" si="187"/>
        <v/>
      </c>
      <c r="AP441" s="175" t="str">
        <f t="shared" si="188"/>
        <v/>
      </c>
      <c r="AQ441" s="27">
        <f t="shared" si="189"/>
        <v>0</v>
      </c>
      <c r="AR441" s="27"/>
      <c r="AS441" s="27">
        <f t="shared" si="190"/>
        <v>0</v>
      </c>
      <c r="AT441" s="27">
        <f t="shared" si="191"/>
        <v>0</v>
      </c>
      <c r="AU441" s="27">
        <f t="shared" si="192"/>
        <v>0</v>
      </c>
      <c r="AV441" s="27">
        <f t="shared" si="193"/>
        <v>0</v>
      </c>
      <c r="AW441" s="27">
        <f t="shared" si="194"/>
        <v>0</v>
      </c>
      <c r="AX441" s="27">
        <f t="shared" si="195"/>
        <v>0</v>
      </c>
      <c r="AY441" s="27">
        <f t="shared" si="196"/>
        <v>0</v>
      </c>
      <c r="AZ441" s="27">
        <f t="shared" si="197"/>
        <v>0</v>
      </c>
      <c r="BA441" s="176"/>
      <c r="BB441" s="27">
        <f t="shared" si="198"/>
        <v>0</v>
      </c>
      <c r="BC441" s="176"/>
      <c r="BD441" s="276" t="str">
        <f t="shared" si="199"/>
        <v/>
      </c>
      <c r="BE441" s="176"/>
      <c r="BF441" s="27">
        <f t="shared" si="200"/>
        <v>0</v>
      </c>
      <c r="BG441" s="27">
        <f t="shared" si="201"/>
        <v>0</v>
      </c>
      <c r="BH441" s="27">
        <f t="shared" si="202"/>
        <v>0</v>
      </c>
      <c r="BI441" s="27">
        <f t="shared" si="203"/>
        <v>0</v>
      </c>
      <c r="BJ441" s="27">
        <f t="shared" si="204"/>
        <v>0</v>
      </c>
      <c r="BK441" s="27"/>
      <c r="BL441" s="166"/>
      <c r="BM441" s="166"/>
      <c r="BN441" s="166"/>
      <c r="BO441" s="166"/>
      <c r="BP441" s="166"/>
      <c r="BQ441" s="166"/>
      <c r="BR441" s="166"/>
      <c r="BS441" s="166"/>
      <c r="BT441" s="166"/>
      <c r="BU441" s="166"/>
      <c r="BV441" s="166"/>
      <c r="BW441" s="166"/>
      <c r="BX441" s="166"/>
      <c r="BY441" s="166"/>
      <c r="BZ441" s="166"/>
      <c r="CA441" s="166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</row>
    <row r="442" spans="1:91">
      <c r="A442" s="160" t="str">
        <f>IF($D442=1,IF(所有護老者!A442="","",所有護老者!A442),"")</f>
        <v/>
      </c>
      <c r="B442" s="160" t="str">
        <f>IF($D442=1,IF(所有護老者!B442="","",所有護老者!B442),"")</f>
        <v/>
      </c>
      <c r="C442" s="160" t="str">
        <f>IF($D442=1,IF(所有護老者!D442="","",所有護老者!D442),"")</f>
        <v/>
      </c>
      <c r="D442" s="160" t="str">
        <f>IF(所有護老者!C442=1,1,"")</f>
        <v/>
      </c>
      <c r="E442" s="160" t="str">
        <f>IF($D442=1,IF(所有護老者!E442="","",所有護老者!E442),"")</f>
        <v/>
      </c>
      <c r="F442" s="160" t="str">
        <f>IF($D442=1,IF(所有護老者!F442="","",所有護老者!F442),"")</f>
        <v/>
      </c>
      <c r="G442" s="160" t="str">
        <f>IF($D442=1,IF(所有護老者!G442="","",所有護老者!G442),"")</f>
        <v/>
      </c>
      <c r="H442" s="160" t="str">
        <f>IF($D442=1,IF(所有護老者!H442="","",所有護老者!H442),"")</f>
        <v/>
      </c>
      <c r="I442" s="160" t="str">
        <f>IF($D442=1,IF(所有護老者!I442="","",所有護老者!I442),"")</f>
        <v/>
      </c>
      <c r="J442" s="160" t="str">
        <f>IF($D442=1,IF(所有護老者!J442="","",所有護老者!J442),"")</f>
        <v/>
      </c>
      <c r="K442" s="160" t="str">
        <f>IF($D442=1,IF(所有護老者!K442="","",所有護老者!K442),"")</f>
        <v/>
      </c>
      <c r="L442" s="160" t="str">
        <f>IF($D442=1,IF(所有護老者!L442="","",所有護老者!L442),"")</f>
        <v/>
      </c>
      <c r="M442" s="160" t="str">
        <f>IF($D442=1,IF(所有護老者!M442="","",所有護老者!M442),"")</f>
        <v/>
      </c>
      <c r="N442" s="160" t="str">
        <f>IF($D442=1,IF(所有護老者!N442="","",所有護老者!N442),"")</f>
        <v/>
      </c>
      <c r="O442" s="160" t="str">
        <f>IF($D442=1,IF(所有護老者!O442="","",所有護老者!O442),"")</f>
        <v/>
      </c>
      <c r="P442" s="160" t="str">
        <f>IF($D442=1,IF(所有護老者!P442="","",所有護老者!P442),"")</f>
        <v/>
      </c>
      <c r="Q442" s="160" t="str">
        <f>IF($D442=1,IF(所有護老者!Q442="","",所有護老者!Q442),"")</f>
        <v/>
      </c>
      <c r="R442" s="160" t="str">
        <f>IF($D442=1,IF(所有護老者!R442="","",所有護老者!R442),"")</f>
        <v/>
      </c>
      <c r="S442" s="160" t="str">
        <f>IF($D442=1,IF(所有護老者!S442="","",所有護老者!S442),"")</f>
        <v/>
      </c>
      <c r="T442" s="160" t="str">
        <f>IF($D442=1,IF(所有護老者!T442="","",所有護老者!T442),"")</f>
        <v/>
      </c>
      <c r="U442" s="160" t="str">
        <f>IF($D442=1,IF(所有護老者!U442="","",所有護老者!U442),"")</f>
        <v/>
      </c>
      <c r="V442" s="160" t="str">
        <f>IF($D442=1,IF(所有護老者!V442="","",所有護老者!V442),"")</f>
        <v/>
      </c>
      <c r="W442" s="160" t="str">
        <f>IF($D442=1,IF(所有護老者!W442="","",所有護老者!W442),"")</f>
        <v/>
      </c>
      <c r="X442" s="160" t="str">
        <f>IF($D442=1,IF(所有護老者!X442="","",所有護老者!X442),"")</f>
        <v/>
      </c>
      <c r="Y442" s="160" t="str">
        <f>IF($D442=1,IF(所有護老者!Y442="","",所有護老者!Y442),"")</f>
        <v/>
      </c>
      <c r="Z442" s="160" t="str">
        <f>IF($D442=1,IF(所有護老者!Z442="","",所有護老者!Z442),"")</f>
        <v/>
      </c>
      <c r="AA442" s="160" t="str">
        <f>IF($D442=1,IF(所有護老者!AA442="","",所有護老者!AA442),"")</f>
        <v/>
      </c>
      <c r="AB442" s="160" t="str">
        <f>IF($D442=1,IF(所有護老者!AB442="","",所有護老者!AB442),"")</f>
        <v/>
      </c>
      <c r="AC442" s="160" t="str">
        <f>IF($D442=1,IF(所有護老者!AC442="","",所有護老者!AC442),"")</f>
        <v/>
      </c>
      <c r="AD442" s="160" t="str">
        <f>IF($D442=1,IF(所有護老者!AD442="","",所有護老者!AD442),"")</f>
        <v/>
      </c>
      <c r="AE442" s="160" t="str">
        <f>IF($D442=1,IF(所有護老者!AE442="","",所有護老者!AE442),"")</f>
        <v/>
      </c>
      <c r="AF442" s="160" t="str">
        <f>IF($D442=1,IF(所有護老者!AF442="","",所有護老者!AF442),"")</f>
        <v/>
      </c>
      <c r="AG442" s="160" t="str">
        <f>IF($D442=1,IF(所有護老者!AG442="","",所有護老者!AG442),"")</f>
        <v/>
      </c>
      <c r="AH442" s="160" t="str">
        <f>IF(所有護老者!AK442="","",所有護老者!AK442)</f>
        <v/>
      </c>
      <c r="AI442" s="175" t="str">
        <f t="shared" si="181"/>
        <v/>
      </c>
      <c r="AJ442" s="175" t="str">
        <f t="shared" si="182"/>
        <v/>
      </c>
      <c r="AK442" s="175" t="str">
        <f t="shared" si="183"/>
        <v/>
      </c>
      <c r="AL442" s="175" t="str">
        <f t="shared" si="184"/>
        <v/>
      </c>
      <c r="AM442" s="175" t="str">
        <f t="shared" si="185"/>
        <v/>
      </c>
      <c r="AN442" s="175" t="str">
        <f t="shared" si="186"/>
        <v/>
      </c>
      <c r="AO442" s="175" t="str">
        <f t="shared" si="187"/>
        <v/>
      </c>
      <c r="AP442" s="175" t="str">
        <f t="shared" si="188"/>
        <v/>
      </c>
      <c r="AQ442" s="27">
        <f t="shared" si="189"/>
        <v>0</v>
      </c>
      <c r="AR442" s="27"/>
      <c r="AS442" s="27">
        <f t="shared" si="190"/>
        <v>0</v>
      </c>
      <c r="AT442" s="27">
        <f t="shared" si="191"/>
        <v>0</v>
      </c>
      <c r="AU442" s="27">
        <f t="shared" si="192"/>
        <v>0</v>
      </c>
      <c r="AV442" s="27">
        <f t="shared" si="193"/>
        <v>0</v>
      </c>
      <c r="AW442" s="27">
        <f t="shared" si="194"/>
        <v>0</v>
      </c>
      <c r="AX442" s="27">
        <f t="shared" si="195"/>
        <v>0</v>
      </c>
      <c r="AY442" s="27">
        <f t="shared" si="196"/>
        <v>0</v>
      </c>
      <c r="AZ442" s="27">
        <f t="shared" si="197"/>
        <v>0</v>
      </c>
      <c r="BA442" s="176"/>
      <c r="BB442" s="27">
        <f t="shared" si="198"/>
        <v>0</v>
      </c>
      <c r="BC442" s="176"/>
      <c r="BD442" s="276" t="str">
        <f t="shared" si="199"/>
        <v/>
      </c>
      <c r="BE442" s="176"/>
      <c r="BF442" s="27">
        <f t="shared" si="200"/>
        <v>0</v>
      </c>
      <c r="BG442" s="27">
        <f t="shared" si="201"/>
        <v>0</v>
      </c>
      <c r="BH442" s="27">
        <f t="shared" si="202"/>
        <v>0</v>
      </c>
      <c r="BI442" s="27">
        <f t="shared" si="203"/>
        <v>0</v>
      </c>
      <c r="BJ442" s="27">
        <f t="shared" si="204"/>
        <v>0</v>
      </c>
      <c r="BK442" s="27"/>
      <c r="BL442" s="166"/>
      <c r="BM442" s="166"/>
      <c r="BN442" s="166"/>
      <c r="BO442" s="166"/>
      <c r="BP442" s="166"/>
      <c r="BQ442" s="166"/>
      <c r="BR442" s="166"/>
      <c r="BS442" s="166"/>
      <c r="BT442" s="166"/>
      <c r="BU442" s="166"/>
      <c r="BV442" s="166"/>
      <c r="BW442" s="166"/>
      <c r="BX442" s="166"/>
      <c r="BY442" s="166"/>
      <c r="BZ442" s="166"/>
      <c r="CA442" s="166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</row>
    <row r="443" spans="1:91">
      <c r="A443" s="160" t="str">
        <f>IF($D443=1,IF(所有護老者!A443="","",所有護老者!A443),"")</f>
        <v/>
      </c>
      <c r="B443" s="160" t="str">
        <f>IF($D443=1,IF(所有護老者!B443="","",所有護老者!B443),"")</f>
        <v/>
      </c>
      <c r="C443" s="160" t="str">
        <f>IF($D443=1,IF(所有護老者!D443="","",所有護老者!D443),"")</f>
        <v/>
      </c>
      <c r="D443" s="160" t="str">
        <f>IF(所有護老者!C443=1,1,"")</f>
        <v/>
      </c>
      <c r="E443" s="160" t="str">
        <f>IF($D443=1,IF(所有護老者!E443="","",所有護老者!E443),"")</f>
        <v/>
      </c>
      <c r="F443" s="160" t="str">
        <f>IF($D443=1,IF(所有護老者!F443="","",所有護老者!F443),"")</f>
        <v/>
      </c>
      <c r="G443" s="160" t="str">
        <f>IF($D443=1,IF(所有護老者!G443="","",所有護老者!G443),"")</f>
        <v/>
      </c>
      <c r="H443" s="160" t="str">
        <f>IF($D443=1,IF(所有護老者!H443="","",所有護老者!H443),"")</f>
        <v/>
      </c>
      <c r="I443" s="160" t="str">
        <f>IF($D443=1,IF(所有護老者!I443="","",所有護老者!I443),"")</f>
        <v/>
      </c>
      <c r="J443" s="160" t="str">
        <f>IF($D443=1,IF(所有護老者!J443="","",所有護老者!J443),"")</f>
        <v/>
      </c>
      <c r="K443" s="160" t="str">
        <f>IF($D443=1,IF(所有護老者!K443="","",所有護老者!K443),"")</f>
        <v/>
      </c>
      <c r="L443" s="160" t="str">
        <f>IF($D443=1,IF(所有護老者!L443="","",所有護老者!L443),"")</f>
        <v/>
      </c>
      <c r="M443" s="160" t="str">
        <f>IF($D443=1,IF(所有護老者!M443="","",所有護老者!M443),"")</f>
        <v/>
      </c>
      <c r="N443" s="160" t="str">
        <f>IF($D443=1,IF(所有護老者!N443="","",所有護老者!N443),"")</f>
        <v/>
      </c>
      <c r="O443" s="160" t="str">
        <f>IF($D443=1,IF(所有護老者!O443="","",所有護老者!O443),"")</f>
        <v/>
      </c>
      <c r="P443" s="160" t="str">
        <f>IF($D443=1,IF(所有護老者!P443="","",所有護老者!P443),"")</f>
        <v/>
      </c>
      <c r="Q443" s="160" t="str">
        <f>IF($D443=1,IF(所有護老者!Q443="","",所有護老者!Q443),"")</f>
        <v/>
      </c>
      <c r="R443" s="160" t="str">
        <f>IF($D443=1,IF(所有護老者!R443="","",所有護老者!R443),"")</f>
        <v/>
      </c>
      <c r="S443" s="160" t="str">
        <f>IF($D443=1,IF(所有護老者!S443="","",所有護老者!S443),"")</f>
        <v/>
      </c>
      <c r="T443" s="160" t="str">
        <f>IF($D443=1,IF(所有護老者!T443="","",所有護老者!T443),"")</f>
        <v/>
      </c>
      <c r="U443" s="160" t="str">
        <f>IF($D443=1,IF(所有護老者!U443="","",所有護老者!U443),"")</f>
        <v/>
      </c>
      <c r="V443" s="160" t="str">
        <f>IF($D443=1,IF(所有護老者!V443="","",所有護老者!V443),"")</f>
        <v/>
      </c>
      <c r="W443" s="160" t="str">
        <f>IF($D443=1,IF(所有護老者!W443="","",所有護老者!W443),"")</f>
        <v/>
      </c>
      <c r="X443" s="160" t="str">
        <f>IF($D443=1,IF(所有護老者!X443="","",所有護老者!X443),"")</f>
        <v/>
      </c>
      <c r="Y443" s="160" t="str">
        <f>IF($D443=1,IF(所有護老者!Y443="","",所有護老者!Y443),"")</f>
        <v/>
      </c>
      <c r="Z443" s="160" t="str">
        <f>IF($D443=1,IF(所有護老者!Z443="","",所有護老者!Z443),"")</f>
        <v/>
      </c>
      <c r="AA443" s="160" t="str">
        <f>IF($D443=1,IF(所有護老者!AA443="","",所有護老者!AA443),"")</f>
        <v/>
      </c>
      <c r="AB443" s="160" t="str">
        <f>IF($D443=1,IF(所有護老者!AB443="","",所有護老者!AB443),"")</f>
        <v/>
      </c>
      <c r="AC443" s="160" t="str">
        <f>IF($D443=1,IF(所有護老者!AC443="","",所有護老者!AC443),"")</f>
        <v/>
      </c>
      <c r="AD443" s="160" t="str">
        <f>IF($D443=1,IF(所有護老者!AD443="","",所有護老者!AD443),"")</f>
        <v/>
      </c>
      <c r="AE443" s="160" t="str">
        <f>IF($D443=1,IF(所有護老者!AE443="","",所有護老者!AE443),"")</f>
        <v/>
      </c>
      <c r="AF443" s="160" t="str">
        <f>IF($D443=1,IF(所有護老者!AF443="","",所有護老者!AF443),"")</f>
        <v/>
      </c>
      <c r="AG443" s="160" t="str">
        <f>IF($D443=1,IF(所有護老者!AG443="","",所有護老者!AG443),"")</f>
        <v/>
      </c>
      <c r="AH443" s="160" t="str">
        <f>IF(所有護老者!AK443="","",所有護老者!AK443)</f>
        <v/>
      </c>
      <c r="AI443" s="175" t="str">
        <f t="shared" si="181"/>
        <v/>
      </c>
      <c r="AJ443" s="175" t="str">
        <f t="shared" si="182"/>
        <v/>
      </c>
      <c r="AK443" s="175" t="str">
        <f t="shared" si="183"/>
        <v/>
      </c>
      <c r="AL443" s="175" t="str">
        <f t="shared" si="184"/>
        <v/>
      </c>
      <c r="AM443" s="175" t="str">
        <f t="shared" si="185"/>
        <v/>
      </c>
      <c r="AN443" s="175" t="str">
        <f t="shared" si="186"/>
        <v/>
      </c>
      <c r="AO443" s="175" t="str">
        <f t="shared" si="187"/>
        <v/>
      </c>
      <c r="AP443" s="175" t="str">
        <f t="shared" si="188"/>
        <v/>
      </c>
      <c r="AQ443" s="27">
        <f t="shared" si="189"/>
        <v>0</v>
      </c>
      <c r="AR443" s="27"/>
      <c r="AS443" s="27">
        <f t="shared" si="190"/>
        <v>0</v>
      </c>
      <c r="AT443" s="27">
        <f t="shared" si="191"/>
        <v>0</v>
      </c>
      <c r="AU443" s="27">
        <f t="shared" si="192"/>
        <v>0</v>
      </c>
      <c r="AV443" s="27">
        <f t="shared" si="193"/>
        <v>0</v>
      </c>
      <c r="AW443" s="27">
        <f t="shared" si="194"/>
        <v>0</v>
      </c>
      <c r="AX443" s="27">
        <f t="shared" si="195"/>
        <v>0</v>
      </c>
      <c r="AY443" s="27">
        <f t="shared" si="196"/>
        <v>0</v>
      </c>
      <c r="AZ443" s="27">
        <f t="shared" si="197"/>
        <v>0</v>
      </c>
      <c r="BA443" s="176"/>
      <c r="BB443" s="27">
        <f t="shared" si="198"/>
        <v>0</v>
      </c>
      <c r="BC443" s="176"/>
      <c r="BD443" s="276" t="str">
        <f t="shared" si="199"/>
        <v/>
      </c>
      <c r="BE443" s="176"/>
      <c r="BF443" s="27">
        <f t="shared" si="200"/>
        <v>0</v>
      </c>
      <c r="BG443" s="27">
        <f t="shared" si="201"/>
        <v>0</v>
      </c>
      <c r="BH443" s="27">
        <f t="shared" si="202"/>
        <v>0</v>
      </c>
      <c r="BI443" s="27">
        <f t="shared" si="203"/>
        <v>0</v>
      </c>
      <c r="BJ443" s="27">
        <f t="shared" si="204"/>
        <v>0</v>
      </c>
      <c r="BK443" s="27"/>
      <c r="BL443" s="166"/>
      <c r="BM443" s="166"/>
      <c r="BN443" s="166"/>
      <c r="BO443" s="166"/>
      <c r="BP443" s="166"/>
      <c r="BQ443" s="166"/>
      <c r="BR443" s="166"/>
      <c r="BS443" s="166"/>
      <c r="BT443" s="166"/>
      <c r="BU443" s="166"/>
      <c r="BV443" s="166"/>
      <c r="BW443" s="166"/>
      <c r="BX443" s="166"/>
      <c r="BY443" s="166"/>
      <c r="BZ443" s="166"/>
      <c r="CA443" s="166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</row>
    <row r="444" spans="1:91">
      <c r="A444" s="160" t="str">
        <f>IF($D444=1,IF(所有護老者!A444="","",所有護老者!A444),"")</f>
        <v/>
      </c>
      <c r="B444" s="160" t="str">
        <f>IF($D444=1,IF(所有護老者!B444="","",所有護老者!B444),"")</f>
        <v/>
      </c>
      <c r="C444" s="160" t="str">
        <f>IF($D444=1,IF(所有護老者!D444="","",所有護老者!D444),"")</f>
        <v/>
      </c>
      <c r="D444" s="160" t="str">
        <f>IF(所有護老者!C444=1,1,"")</f>
        <v/>
      </c>
      <c r="E444" s="160" t="str">
        <f>IF($D444=1,IF(所有護老者!E444="","",所有護老者!E444),"")</f>
        <v/>
      </c>
      <c r="F444" s="160" t="str">
        <f>IF($D444=1,IF(所有護老者!F444="","",所有護老者!F444),"")</f>
        <v/>
      </c>
      <c r="G444" s="160" t="str">
        <f>IF($D444=1,IF(所有護老者!G444="","",所有護老者!G444),"")</f>
        <v/>
      </c>
      <c r="H444" s="160" t="str">
        <f>IF($D444=1,IF(所有護老者!H444="","",所有護老者!H444),"")</f>
        <v/>
      </c>
      <c r="I444" s="160" t="str">
        <f>IF($D444=1,IF(所有護老者!I444="","",所有護老者!I444),"")</f>
        <v/>
      </c>
      <c r="J444" s="160" t="str">
        <f>IF($D444=1,IF(所有護老者!J444="","",所有護老者!J444),"")</f>
        <v/>
      </c>
      <c r="K444" s="160" t="str">
        <f>IF($D444=1,IF(所有護老者!K444="","",所有護老者!K444),"")</f>
        <v/>
      </c>
      <c r="L444" s="160" t="str">
        <f>IF($D444=1,IF(所有護老者!L444="","",所有護老者!L444),"")</f>
        <v/>
      </c>
      <c r="M444" s="160" t="str">
        <f>IF($D444=1,IF(所有護老者!M444="","",所有護老者!M444),"")</f>
        <v/>
      </c>
      <c r="N444" s="160" t="str">
        <f>IF($D444=1,IF(所有護老者!N444="","",所有護老者!N444),"")</f>
        <v/>
      </c>
      <c r="O444" s="160" t="str">
        <f>IF($D444=1,IF(所有護老者!O444="","",所有護老者!O444),"")</f>
        <v/>
      </c>
      <c r="P444" s="160" t="str">
        <f>IF($D444=1,IF(所有護老者!P444="","",所有護老者!P444),"")</f>
        <v/>
      </c>
      <c r="Q444" s="160" t="str">
        <f>IF($D444=1,IF(所有護老者!Q444="","",所有護老者!Q444),"")</f>
        <v/>
      </c>
      <c r="R444" s="160" t="str">
        <f>IF($D444=1,IF(所有護老者!R444="","",所有護老者!R444),"")</f>
        <v/>
      </c>
      <c r="S444" s="160" t="str">
        <f>IF($D444=1,IF(所有護老者!S444="","",所有護老者!S444),"")</f>
        <v/>
      </c>
      <c r="T444" s="160" t="str">
        <f>IF($D444=1,IF(所有護老者!T444="","",所有護老者!T444),"")</f>
        <v/>
      </c>
      <c r="U444" s="160" t="str">
        <f>IF($D444=1,IF(所有護老者!U444="","",所有護老者!U444),"")</f>
        <v/>
      </c>
      <c r="V444" s="160" t="str">
        <f>IF($D444=1,IF(所有護老者!V444="","",所有護老者!V444),"")</f>
        <v/>
      </c>
      <c r="W444" s="160" t="str">
        <f>IF($D444=1,IF(所有護老者!W444="","",所有護老者!W444),"")</f>
        <v/>
      </c>
      <c r="X444" s="160" t="str">
        <f>IF($D444=1,IF(所有護老者!X444="","",所有護老者!X444),"")</f>
        <v/>
      </c>
      <c r="Y444" s="160" t="str">
        <f>IF($D444=1,IF(所有護老者!Y444="","",所有護老者!Y444),"")</f>
        <v/>
      </c>
      <c r="Z444" s="160" t="str">
        <f>IF($D444=1,IF(所有護老者!Z444="","",所有護老者!Z444),"")</f>
        <v/>
      </c>
      <c r="AA444" s="160" t="str">
        <f>IF($D444=1,IF(所有護老者!AA444="","",所有護老者!AA444),"")</f>
        <v/>
      </c>
      <c r="AB444" s="160" t="str">
        <f>IF($D444=1,IF(所有護老者!AB444="","",所有護老者!AB444),"")</f>
        <v/>
      </c>
      <c r="AC444" s="160" t="str">
        <f>IF($D444=1,IF(所有護老者!AC444="","",所有護老者!AC444),"")</f>
        <v/>
      </c>
      <c r="AD444" s="160" t="str">
        <f>IF($D444=1,IF(所有護老者!AD444="","",所有護老者!AD444),"")</f>
        <v/>
      </c>
      <c r="AE444" s="160" t="str">
        <f>IF($D444=1,IF(所有護老者!AE444="","",所有護老者!AE444),"")</f>
        <v/>
      </c>
      <c r="AF444" s="160" t="str">
        <f>IF($D444=1,IF(所有護老者!AF444="","",所有護老者!AF444),"")</f>
        <v/>
      </c>
      <c r="AG444" s="160" t="str">
        <f>IF($D444=1,IF(所有護老者!AG444="","",所有護老者!AG444),"")</f>
        <v/>
      </c>
      <c r="AH444" s="160" t="str">
        <f>IF(所有護老者!AK444="","",所有護老者!AK444)</f>
        <v/>
      </c>
      <c r="AI444" s="175" t="str">
        <f t="shared" si="181"/>
        <v/>
      </c>
      <c r="AJ444" s="175" t="str">
        <f t="shared" si="182"/>
        <v/>
      </c>
      <c r="AK444" s="175" t="str">
        <f t="shared" si="183"/>
        <v/>
      </c>
      <c r="AL444" s="175" t="str">
        <f t="shared" si="184"/>
        <v/>
      </c>
      <c r="AM444" s="175" t="str">
        <f t="shared" si="185"/>
        <v/>
      </c>
      <c r="AN444" s="175" t="str">
        <f t="shared" si="186"/>
        <v/>
      </c>
      <c r="AO444" s="175" t="str">
        <f t="shared" si="187"/>
        <v/>
      </c>
      <c r="AP444" s="175" t="str">
        <f t="shared" si="188"/>
        <v/>
      </c>
      <c r="AQ444" s="27">
        <f t="shared" si="189"/>
        <v>0</v>
      </c>
      <c r="AR444" s="27"/>
      <c r="AS444" s="27">
        <f t="shared" si="190"/>
        <v>0</v>
      </c>
      <c r="AT444" s="27">
        <f t="shared" si="191"/>
        <v>0</v>
      </c>
      <c r="AU444" s="27">
        <f t="shared" si="192"/>
        <v>0</v>
      </c>
      <c r="AV444" s="27">
        <f t="shared" si="193"/>
        <v>0</v>
      </c>
      <c r="AW444" s="27">
        <f t="shared" si="194"/>
        <v>0</v>
      </c>
      <c r="AX444" s="27">
        <f t="shared" si="195"/>
        <v>0</v>
      </c>
      <c r="AY444" s="27">
        <f t="shared" si="196"/>
        <v>0</v>
      </c>
      <c r="AZ444" s="27">
        <f t="shared" si="197"/>
        <v>0</v>
      </c>
      <c r="BA444" s="176"/>
      <c r="BB444" s="27">
        <f t="shared" si="198"/>
        <v>0</v>
      </c>
      <c r="BC444" s="176"/>
      <c r="BD444" s="276" t="str">
        <f t="shared" si="199"/>
        <v/>
      </c>
      <c r="BE444" s="176"/>
      <c r="BF444" s="27">
        <f t="shared" si="200"/>
        <v>0</v>
      </c>
      <c r="BG444" s="27">
        <f t="shared" si="201"/>
        <v>0</v>
      </c>
      <c r="BH444" s="27">
        <f t="shared" si="202"/>
        <v>0</v>
      </c>
      <c r="BI444" s="27">
        <f t="shared" si="203"/>
        <v>0</v>
      </c>
      <c r="BJ444" s="27">
        <f t="shared" si="204"/>
        <v>0</v>
      </c>
      <c r="BK444" s="27"/>
      <c r="BL444" s="166"/>
      <c r="BM444" s="166"/>
      <c r="BN444" s="166"/>
      <c r="BO444" s="166"/>
      <c r="BP444" s="166"/>
      <c r="BQ444" s="166"/>
      <c r="BR444" s="166"/>
      <c r="BS444" s="166"/>
      <c r="BT444" s="166"/>
      <c r="BU444" s="166"/>
      <c r="BV444" s="166"/>
      <c r="BW444" s="166"/>
      <c r="BX444" s="166"/>
      <c r="BY444" s="166"/>
      <c r="BZ444" s="166"/>
      <c r="CA444" s="166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</row>
    <row r="445" spans="1:91">
      <c r="A445" s="160" t="str">
        <f>IF($D445=1,IF(所有護老者!A445="","",所有護老者!A445),"")</f>
        <v/>
      </c>
      <c r="B445" s="160" t="str">
        <f>IF($D445=1,IF(所有護老者!B445="","",所有護老者!B445),"")</f>
        <v/>
      </c>
      <c r="C445" s="160" t="str">
        <f>IF($D445=1,IF(所有護老者!D445="","",所有護老者!D445),"")</f>
        <v/>
      </c>
      <c r="D445" s="160" t="str">
        <f>IF(所有護老者!C445=1,1,"")</f>
        <v/>
      </c>
      <c r="E445" s="160" t="str">
        <f>IF($D445=1,IF(所有護老者!E445="","",所有護老者!E445),"")</f>
        <v/>
      </c>
      <c r="F445" s="160" t="str">
        <f>IF($D445=1,IF(所有護老者!F445="","",所有護老者!F445),"")</f>
        <v/>
      </c>
      <c r="G445" s="160" t="str">
        <f>IF($D445=1,IF(所有護老者!G445="","",所有護老者!G445),"")</f>
        <v/>
      </c>
      <c r="H445" s="160" t="str">
        <f>IF($D445=1,IF(所有護老者!H445="","",所有護老者!H445),"")</f>
        <v/>
      </c>
      <c r="I445" s="160" t="str">
        <f>IF($D445=1,IF(所有護老者!I445="","",所有護老者!I445),"")</f>
        <v/>
      </c>
      <c r="J445" s="160" t="str">
        <f>IF($D445=1,IF(所有護老者!J445="","",所有護老者!J445),"")</f>
        <v/>
      </c>
      <c r="K445" s="160" t="str">
        <f>IF($D445=1,IF(所有護老者!K445="","",所有護老者!K445),"")</f>
        <v/>
      </c>
      <c r="L445" s="160" t="str">
        <f>IF($D445=1,IF(所有護老者!L445="","",所有護老者!L445),"")</f>
        <v/>
      </c>
      <c r="M445" s="160" t="str">
        <f>IF($D445=1,IF(所有護老者!M445="","",所有護老者!M445),"")</f>
        <v/>
      </c>
      <c r="N445" s="160" t="str">
        <f>IF($D445=1,IF(所有護老者!N445="","",所有護老者!N445),"")</f>
        <v/>
      </c>
      <c r="O445" s="160" t="str">
        <f>IF($D445=1,IF(所有護老者!O445="","",所有護老者!O445),"")</f>
        <v/>
      </c>
      <c r="P445" s="160" t="str">
        <f>IF($D445=1,IF(所有護老者!P445="","",所有護老者!P445),"")</f>
        <v/>
      </c>
      <c r="Q445" s="160" t="str">
        <f>IF($D445=1,IF(所有護老者!Q445="","",所有護老者!Q445),"")</f>
        <v/>
      </c>
      <c r="R445" s="160" t="str">
        <f>IF($D445=1,IF(所有護老者!R445="","",所有護老者!R445),"")</f>
        <v/>
      </c>
      <c r="S445" s="160" t="str">
        <f>IF($D445=1,IF(所有護老者!S445="","",所有護老者!S445),"")</f>
        <v/>
      </c>
      <c r="T445" s="160" t="str">
        <f>IF($D445=1,IF(所有護老者!T445="","",所有護老者!T445),"")</f>
        <v/>
      </c>
      <c r="U445" s="160" t="str">
        <f>IF($D445=1,IF(所有護老者!U445="","",所有護老者!U445),"")</f>
        <v/>
      </c>
      <c r="V445" s="160" t="str">
        <f>IF($D445=1,IF(所有護老者!V445="","",所有護老者!V445),"")</f>
        <v/>
      </c>
      <c r="W445" s="160" t="str">
        <f>IF($D445=1,IF(所有護老者!W445="","",所有護老者!W445),"")</f>
        <v/>
      </c>
      <c r="X445" s="160" t="str">
        <f>IF($D445=1,IF(所有護老者!X445="","",所有護老者!X445),"")</f>
        <v/>
      </c>
      <c r="Y445" s="160" t="str">
        <f>IF($D445=1,IF(所有護老者!Y445="","",所有護老者!Y445),"")</f>
        <v/>
      </c>
      <c r="Z445" s="160" t="str">
        <f>IF($D445=1,IF(所有護老者!Z445="","",所有護老者!Z445),"")</f>
        <v/>
      </c>
      <c r="AA445" s="160" t="str">
        <f>IF($D445=1,IF(所有護老者!AA445="","",所有護老者!AA445),"")</f>
        <v/>
      </c>
      <c r="AB445" s="160" t="str">
        <f>IF($D445=1,IF(所有護老者!AB445="","",所有護老者!AB445),"")</f>
        <v/>
      </c>
      <c r="AC445" s="160" t="str">
        <f>IF($D445=1,IF(所有護老者!AC445="","",所有護老者!AC445),"")</f>
        <v/>
      </c>
      <c r="AD445" s="160" t="str">
        <f>IF($D445=1,IF(所有護老者!AD445="","",所有護老者!AD445),"")</f>
        <v/>
      </c>
      <c r="AE445" s="160" t="str">
        <f>IF($D445=1,IF(所有護老者!AE445="","",所有護老者!AE445),"")</f>
        <v/>
      </c>
      <c r="AF445" s="160" t="str">
        <f>IF($D445=1,IF(所有護老者!AF445="","",所有護老者!AF445),"")</f>
        <v/>
      </c>
      <c r="AG445" s="160" t="str">
        <f>IF($D445=1,IF(所有護老者!AG445="","",所有護老者!AG445),"")</f>
        <v/>
      </c>
      <c r="AH445" s="160" t="str">
        <f>IF(所有護老者!AK445="","",所有護老者!AK445)</f>
        <v/>
      </c>
      <c r="AI445" s="175" t="str">
        <f t="shared" si="181"/>
        <v/>
      </c>
      <c r="AJ445" s="175" t="str">
        <f t="shared" si="182"/>
        <v/>
      </c>
      <c r="AK445" s="175" t="str">
        <f t="shared" si="183"/>
        <v/>
      </c>
      <c r="AL445" s="175" t="str">
        <f t="shared" si="184"/>
        <v/>
      </c>
      <c r="AM445" s="175" t="str">
        <f t="shared" si="185"/>
        <v/>
      </c>
      <c r="AN445" s="175" t="str">
        <f t="shared" si="186"/>
        <v/>
      </c>
      <c r="AO445" s="175" t="str">
        <f t="shared" si="187"/>
        <v/>
      </c>
      <c r="AP445" s="175" t="str">
        <f t="shared" si="188"/>
        <v/>
      </c>
      <c r="AQ445" s="27">
        <f t="shared" si="189"/>
        <v>0</v>
      </c>
      <c r="AR445" s="27"/>
      <c r="AS445" s="27">
        <f t="shared" si="190"/>
        <v>0</v>
      </c>
      <c r="AT445" s="27">
        <f t="shared" si="191"/>
        <v>0</v>
      </c>
      <c r="AU445" s="27">
        <f t="shared" si="192"/>
        <v>0</v>
      </c>
      <c r="AV445" s="27">
        <f t="shared" si="193"/>
        <v>0</v>
      </c>
      <c r="AW445" s="27">
        <f t="shared" si="194"/>
        <v>0</v>
      </c>
      <c r="AX445" s="27">
        <f t="shared" si="195"/>
        <v>0</v>
      </c>
      <c r="AY445" s="27">
        <f t="shared" si="196"/>
        <v>0</v>
      </c>
      <c r="AZ445" s="27">
        <f t="shared" si="197"/>
        <v>0</v>
      </c>
      <c r="BA445" s="176"/>
      <c r="BB445" s="27">
        <f t="shared" si="198"/>
        <v>0</v>
      </c>
      <c r="BC445" s="176"/>
      <c r="BD445" s="276" t="str">
        <f t="shared" si="199"/>
        <v/>
      </c>
      <c r="BE445" s="176"/>
      <c r="BF445" s="27">
        <f t="shared" si="200"/>
        <v>0</v>
      </c>
      <c r="BG445" s="27">
        <f t="shared" si="201"/>
        <v>0</v>
      </c>
      <c r="BH445" s="27">
        <f t="shared" si="202"/>
        <v>0</v>
      </c>
      <c r="BI445" s="27">
        <f t="shared" si="203"/>
        <v>0</v>
      </c>
      <c r="BJ445" s="27">
        <f t="shared" si="204"/>
        <v>0</v>
      </c>
      <c r="BK445" s="27"/>
      <c r="BL445" s="166"/>
      <c r="BM445" s="166"/>
      <c r="BN445" s="166"/>
      <c r="BO445" s="166"/>
      <c r="BP445" s="166"/>
      <c r="BQ445" s="166"/>
      <c r="BR445" s="166"/>
      <c r="BS445" s="166"/>
      <c r="BT445" s="166"/>
      <c r="BU445" s="166"/>
      <c r="BV445" s="166"/>
      <c r="BW445" s="166"/>
      <c r="BX445" s="166"/>
      <c r="BY445" s="166"/>
      <c r="BZ445" s="166"/>
      <c r="CA445" s="166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</row>
    <row r="446" spans="1:91">
      <c r="A446" s="160" t="str">
        <f>IF($D446=1,IF(所有護老者!A446="","",所有護老者!A446),"")</f>
        <v/>
      </c>
      <c r="B446" s="160" t="str">
        <f>IF($D446=1,IF(所有護老者!B446="","",所有護老者!B446),"")</f>
        <v/>
      </c>
      <c r="C446" s="160" t="str">
        <f>IF($D446=1,IF(所有護老者!D446="","",所有護老者!D446),"")</f>
        <v/>
      </c>
      <c r="D446" s="160" t="str">
        <f>IF(所有護老者!C446=1,1,"")</f>
        <v/>
      </c>
      <c r="E446" s="160" t="str">
        <f>IF($D446=1,IF(所有護老者!E446="","",所有護老者!E446),"")</f>
        <v/>
      </c>
      <c r="F446" s="160" t="str">
        <f>IF($D446=1,IF(所有護老者!F446="","",所有護老者!F446),"")</f>
        <v/>
      </c>
      <c r="G446" s="160" t="str">
        <f>IF($D446=1,IF(所有護老者!G446="","",所有護老者!G446),"")</f>
        <v/>
      </c>
      <c r="H446" s="160" t="str">
        <f>IF($D446=1,IF(所有護老者!H446="","",所有護老者!H446),"")</f>
        <v/>
      </c>
      <c r="I446" s="160" t="str">
        <f>IF($D446=1,IF(所有護老者!I446="","",所有護老者!I446),"")</f>
        <v/>
      </c>
      <c r="J446" s="160" t="str">
        <f>IF($D446=1,IF(所有護老者!J446="","",所有護老者!J446),"")</f>
        <v/>
      </c>
      <c r="K446" s="160" t="str">
        <f>IF($D446=1,IF(所有護老者!K446="","",所有護老者!K446),"")</f>
        <v/>
      </c>
      <c r="L446" s="160" t="str">
        <f>IF($D446=1,IF(所有護老者!L446="","",所有護老者!L446),"")</f>
        <v/>
      </c>
      <c r="M446" s="160" t="str">
        <f>IF($D446=1,IF(所有護老者!M446="","",所有護老者!M446),"")</f>
        <v/>
      </c>
      <c r="N446" s="160" t="str">
        <f>IF($D446=1,IF(所有護老者!N446="","",所有護老者!N446),"")</f>
        <v/>
      </c>
      <c r="O446" s="160" t="str">
        <f>IF($D446=1,IF(所有護老者!O446="","",所有護老者!O446),"")</f>
        <v/>
      </c>
      <c r="P446" s="160" t="str">
        <f>IF($D446=1,IF(所有護老者!P446="","",所有護老者!P446),"")</f>
        <v/>
      </c>
      <c r="Q446" s="160" t="str">
        <f>IF($D446=1,IF(所有護老者!Q446="","",所有護老者!Q446),"")</f>
        <v/>
      </c>
      <c r="R446" s="160" t="str">
        <f>IF($D446=1,IF(所有護老者!R446="","",所有護老者!R446),"")</f>
        <v/>
      </c>
      <c r="S446" s="160" t="str">
        <f>IF($D446=1,IF(所有護老者!S446="","",所有護老者!S446),"")</f>
        <v/>
      </c>
      <c r="T446" s="160" t="str">
        <f>IF($D446=1,IF(所有護老者!T446="","",所有護老者!T446),"")</f>
        <v/>
      </c>
      <c r="U446" s="160" t="str">
        <f>IF($D446=1,IF(所有護老者!U446="","",所有護老者!U446),"")</f>
        <v/>
      </c>
      <c r="V446" s="160" t="str">
        <f>IF($D446=1,IF(所有護老者!V446="","",所有護老者!V446),"")</f>
        <v/>
      </c>
      <c r="W446" s="160" t="str">
        <f>IF($D446=1,IF(所有護老者!W446="","",所有護老者!W446),"")</f>
        <v/>
      </c>
      <c r="X446" s="160" t="str">
        <f>IF($D446=1,IF(所有護老者!X446="","",所有護老者!X446),"")</f>
        <v/>
      </c>
      <c r="Y446" s="160" t="str">
        <f>IF($D446=1,IF(所有護老者!Y446="","",所有護老者!Y446),"")</f>
        <v/>
      </c>
      <c r="Z446" s="160" t="str">
        <f>IF($D446=1,IF(所有護老者!Z446="","",所有護老者!Z446),"")</f>
        <v/>
      </c>
      <c r="AA446" s="160" t="str">
        <f>IF($D446=1,IF(所有護老者!AA446="","",所有護老者!AA446),"")</f>
        <v/>
      </c>
      <c r="AB446" s="160" t="str">
        <f>IF($D446=1,IF(所有護老者!AB446="","",所有護老者!AB446),"")</f>
        <v/>
      </c>
      <c r="AC446" s="160" t="str">
        <f>IF($D446=1,IF(所有護老者!AC446="","",所有護老者!AC446),"")</f>
        <v/>
      </c>
      <c r="AD446" s="160" t="str">
        <f>IF($D446=1,IF(所有護老者!AD446="","",所有護老者!AD446),"")</f>
        <v/>
      </c>
      <c r="AE446" s="160" t="str">
        <f>IF($D446=1,IF(所有護老者!AE446="","",所有護老者!AE446),"")</f>
        <v/>
      </c>
      <c r="AF446" s="160" t="str">
        <f>IF($D446=1,IF(所有護老者!AF446="","",所有護老者!AF446),"")</f>
        <v/>
      </c>
      <c r="AG446" s="160" t="str">
        <f>IF($D446=1,IF(所有護老者!AG446="","",所有護老者!AG446),"")</f>
        <v/>
      </c>
      <c r="AH446" s="160" t="str">
        <f>IF(所有護老者!AK446="","",所有護老者!AK446)</f>
        <v/>
      </c>
      <c r="AI446" s="175" t="str">
        <f t="shared" si="181"/>
        <v/>
      </c>
      <c r="AJ446" s="175" t="str">
        <f t="shared" si="182"/>
        <v/>
      </c>
      <c r="AK446" s="175" t="str">
        <f t="shared" si="183"/>
        <v/>
      </c>
      <c r="AL446" s="175" t="str">
        <f t="shared" si="184"/>
        <v/>
      </c>
      <c r="AM446" s="175" t="str">
        <f t="shared" si="185"/>
        <v/>
      </c>
      <c r="AN446" s="175" t="str">
        <f t="shared" si="186"/>
        <v/>
      </c>
      <c r="AO446" s="175" t="str">
        <f t="shared" si="187"/>
        <v/>
      </c>
      <c r="AP446" s="175" t="str">
        <f t="shared" si="188"/>
        <v/>
      </c>
      <c r="AQ446" s="27">
        <f t="shared" si="189"/>
        <v>0</v>
      </c>
      <c r="AR446" s="27"/>
      <c r="AS446" s="27">
        <f t="shared" si="190"/>
        <v>0</v>
      </c>
      <c r="AT446" s="27">
        <f t="shared" si="191"/>
        <v>0</v>
      </c>
      <c r="AU446" s="27">
        <f t="shared" si="192"/>
        <v>0</v>
      </c>
      <c r="AV446" s="27">
        <f t="shared" si="193"/>
        <v>0</v>
      </c>
      <c r="AW446" s="27">
        <f t="shared" si="194"/>
        <v>0</v>
      </c>
      <c r="AX446" s="27">
        <f t="shared" si="195"/>
        <v>0</v>
      </c>
      <c r="AY446" s="27">
        <f t="shared" si="196"/>
        <v>0</v>
      </c>
      <c r="AZ446" s="27">
        <f t="shared" si="197"/>
        <v>0</v>
      </c>
      <c r="BA446" s="176"/>
      <c r="BB446" s="27">
        <f t="shared" si="198"/>
        <v>0</v>
      </c>
      <c r="BC446" s="176"/>
      <c r="BD446" s="276" t="str">
        <f t="shared" si="199"/>
        <v/>
      </c>
      <c r="BE446" s="176"/>
      <c r="BF446" s="27">
        <f t="shared" si="200"/>
        <v>0</v>
      </c>
      <c r="BG446" s="27">
        <f t="shared" si="201"/>
        <v>0</v>
      </c>
      <c r="BH446" s="27">
        <f t="shared" si="202"/>
        <v>0</v>
      </c>
      <c r="BI446" s="27">
        <f t="shared" si="203"/>
        <v>0</v>
      </c>
      <c r="BJ446" s="27">
        <f t="shared" si="204"/>
        <v>0</v>
      </c>
      <c r="BK446" s="27"/>
      <c r="BL446" s="166"/>
      <c r="BM446" s="166"/>
      <c r="BN446" s="166"/>
      <c r="BO446" s="166"/>
      <c r="BP446" s="166"/>
      <c r="BQ446" s="166"/>
      <c r="BR446" s="166"/>
      <c r="BS446" s="166"/>
      <c r="BT446" s="166"/>
      <c r="BU446" s="166"/>
      <c r="BV446" s="166"/>
      <c r="BW446" s="166"/>
      <c r="BX446" s="166"/>
      <c r="BY446" s="166"/>
      <c r="BZ446" s="166"/>
      <c r="CA446" s="166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</row>
    <row r="447" spans="1:91">
      <c r="A447" s="160" t="str">
        <f>IF($D447=1,IF(所有護老者!A447="","",所有護老者!A447),"")</f>
        <v/>
      </c>
      <c r="B447" s="160" t="str">
        <f>IF($D447=1,IF(所有護老者!B447="","",所有護老者!B447),"")</f>
        <v/>
      </c>
      <c r="C447" s="160" t="str">
        <f>IF($D447=1,IF(所有護老者!D447="","",所有護老者!D447),"")</f>
        <v/>
      </c>
      <c r="D447" s="160" t="str">
        <f>IF(所有護老者!C447=1,1,"")</f>
        <v/>
      </c>
      <c r="E447" s="160" t="str">
        <f>IF($D447=1,IF(所有護老者!E447="","",所有護老者!E447),"")</f>
        <v/>
      </c>
      <c r="F447" s="160" t="str">
        <f>IF($D447=1,IF(所有護老者!F447="","",所有護老者!F447),"")</f>
        <v/>
      </c>
      <c r="G447" s="160" t="str">
        <f>IF($D447=1,IF(所有護老者!G447="","",所有護老者!G447),"")</f>
        <v/>
      </c>
      <c r="H447" s="160" t="str">
        <f>IF($D447=1,IF(所有護老者!H447="","",所有護老者!H447),"")</f>
        <v/>
      </c>
      <c r="I447" s="160" t="str">
        <f>IF($D447=1,IF(所有護老者!I447="","",所有護老者!I447),"")</f>
        <v/>
      </c>
      <c r="J447" s="160" t="str">
        <f>IF($D447=1,IF(所有護老者!J447="","",所有護老者!J447),"")</f>
        <v/>
      </c>
      <c r="K447" s="160" t="str">
        <f>IF($D447=1,IF(所有護老者!K447="","",所有護老者!K447),"")</f>
        <v/>
      </c>
      <c r="L447" s="160" t="str">
        <f>IF($D447=1,IF(所有護老者!L447="","",所有護老者!L447),"")</f>
        <v/>
      </c>
      <c r="M447" s="160" t="str">
        <f>IF($D447=1,IF(所有護老者!M447="","",所有護老者!M447),"")</f>
        <v/>
      </c>
      <c r="N447" s="160" t="str">
        <f>IF($D447=1,IF(所有護老者!N447="","",所有護老者!N447),"")</f>
        <v/>
      </c>
      <c r="O447" s="160" t="str">
        <f>IF($D447=1,IF(所有護老者!O447="","",所有護老者!O447),"")</f>
        <v/>
      </c>
      <c r="P447" s="160" t="str">
        <f>IF($D447=1,IF(所有護老者!P447="","",所有護老者!P447),"")</f>
        <v/>
      </c>
      <c r="Q447" s="160" t="str">
        <f>IF($D447=1,IF(所有護老者!Q447="","",所有護老者!Q447),"")</f>
        <v/>
      </c>
      <c r="R447" s="160" t="str">
        <f>IF($D447=1,IF(所有護老者!R447="","",所有護老者!R447),"")</f>
        <v/>
      </c>
      <c r="S447" s="160" t="str">
        <f>IF($D447=1,IF(所有護老者!S447="","",所有護老者!S447),"")</f>
        <v/>
      </c>
      <c r="T447" s="160" t="str">
        <f>IF($D447=1,IF(所有護老者!T447="","",所有護老者!T447),"")</f>
        <v/>
      </c>
      <c r="U447" s="160" t="str">
        <f>IF($D447=1,IF(所有護老者!U447="","",所有護老者!U447),"")</f>
        <v/>
      </c>
      <c r="V447" s="160" t="str">
        <f>IF($D447=1,IF(所有護老者!V447="","",所有護老者!V447),"")</f>
        <v/>
      </c>
      <c r="W447" s="160" t="str">
        <f>IF($D447=1,IF(所有護老者!W447="","",所有護老者!W447),"")</f>
        <v/>
      </c>
      <c r="X447" s="160" t="str">
        <f>IF($D447=1,IF(所有護老者!X447="","",所有護老者!X447),"")</f>
        <v/>
      </c>
      <c r="Y447" s="160" t="str">
        <f>IF($D447=1,IF(所有護老者!Y447="","",所有護老者!Y447),"")</f>
        <v/>
      </c>
      <c r="Z447" s="160" t="str">
        <f>IF($D447=1,IF(所有護老者!Z447="","",所有護老者!Z447),"")</f>
        <v/>
      </c>
      <c r="AA447" s="160" t="str">
        <f>IF($D447=1,IF(所有護老者!AA447="","",所有護老者!AA447),"")</f>
        <v/>
      </c>
      <c r="AB447" s="160" t="str">
        <f>IF($D447=1,IF(所有護老者!AB447="","",所有護老者!AB447),"")</f>
        <v/>
      </c>
      <c r="AC447" s="160" t="str">
        <f>IF($D447=1,IF(所有護老者!AC447="","",所有護老者!AC447),"")</f>
        <v/>
      </c>
      <c r="AD447" s="160" t="str">
        <f>IF($D447=1,IF(所有護老者!AD447="","",所有護老者!AD447),"")</f>
        <v/>
      </c>
      <c r="AE447" s="160" t="str">
        <f>IF($D447=1,IF(所有護老者!AE447="","",所有護老者!AE447),"")</f>
        <v/>
      </c>
      <c r="AF447" s="160" t="str">
        <f>IF($D447=1,IF(所有護老者!AF447="","",所有護老者!AF447),"")</f>
        <v/>
      </c>
      <c r="AG447" s="160" t="str">
        <f>IF($D447=1,IF(所有護老者!AG447="","",所有護老者!AG447),"")</f>
        <v/>
      </c>
      <c r="AH447" s="160" t="str">
        <f>IF(所有護老者!AK447="","",所有護老者!AK447)</f>
        <v/>
      </c>
      <c r="AI447" s="175" t="str">
        <f t="shared" si="181"/>
        <v/>
      </c>
      <c r="AJ447" s="175" t="str">
        <f t="shared" si="182"/>
        <v/>
      </c>
      <c r="AK447" s="175" t="str">
        <f t="shared" si="183"/>
        <v/>
      </c>
      <c r="AL447" s="175" t="str">
        <f t="shared" si="184"/>
        <v/>
      </c>
      <c r="AM447" s="175" t="str">
        <f t="shared" si="185"/>
        <v/>
      </c>
      <c r="AN447" s="175" t="str">
        <f t="shared" si="186"/>
        <v/>
      </c>
      <c r="AO447" s="175" t="str">
        <f t="shared" si="187"/>
        <v/>
      </c>
      <c r="AP447" s="175" t="str">
        <f t="shared" si="188"/>
        <v/>
      </c>
      <c r="AQ447" s="27">
        <f t="shared" si="189"/>
        <v>0</v>
      </c>
      <c r="AR447" s="27"/>
      <c r="AS447" s="27">
        <f t="shared" si="190"/>
        <v>0</v>
      </c>
      <c r="AT447" s="27">
        <f t="shared" si="191"/>
        <v>0</v>
      </c>
      <c r="AU447" s="27">
        <f t="shared" si="192"/>
        <v>0</v>
      </c>
      <c r="AV447" s="27">
        <f t="shared" si="193"/>
        <v>0</v>
      </c>
      <c r="AW447" s="27">
        <f t="shared" si="194"/>
        <v>0</v>
      </c>
      <c r="AX447" s="27">
        <f t="shared" si="195"/>
        <v>0</v>
      </c>
      <c r="AY447" s="27">
        <f t="shared" si="196"/>
        <v>0</v>
      </c>
      <c r="AZ447" s="27">
        <f t="shared" si="197"/>
        <v>0</v>
      </c>
      <c r="BA447" s="176"/>
      <c r="BB447" s="27">
        <f t="shared" si="198"/>
        <v>0</v>
      </c>
      <c r="BC447" s="176"/>
      <c r="BD447" s="276" t="str">
        <f t="shared" si="199"/>
        <v/>
      </c>
      <c r="BE447" s="176"/>
      <c r="BF447" s="27">
        <f t="shared" si="200"/>
        <v>0</v>
      </c>
      <c r="BG447" s="27">
        <f t="shared" si="201"/>
        <v>0</v>
      </c>
      <c r="BH447" s="27">
        <f t="shared" si="202"/>
        <v>0</v>
      </c>
      <c r="BI447" s="27">
        <f t="shared" si="203"/>
        <v>0</v>
      </c>
      <c r="BJ447" s="27">
        <f t="shared" si="204"/>
        <v>0</v>
      </c>
      <c r="BK447" s="27"/>
      <c r="BL447" s="166"/>
      <c r="BM447" s="166"/>
      <c r="BN447" s="166"/>
      <c r="BO447" s="166"/>
      <c r="BP447" s="166"/>
      <c r="BQ447" s="166"/>
      <c r="BR447" s="166"/>
      <c r="BS447" s="166"/>
      <c r="BT447" s="166"/>
      <c r="BU447" s="166"/>
      <c r="BV447" s="166"/>
      <c r="BW447" s="166"/>
      <c r="BX447" s="166"/>
      <c r="BY447" s="166"/>
      <c r="BZ447" s="166"/>
      <c r="CA447" s="166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</row>
    <row r="448" spans="1:91">
      <c r="A448" s="160" t="str">
        <f>IF($D448=1,IF(所有護老者!A448="","",所有護老者!A448),"")</f>
        <v/>
      </c>
      <c r="B448" s="160" t="str">
        <f>IF($D448=1,IF(所有護老者!B448="","",所有護老者!B448),"")</f>
        <v/>
      </c>
      <c r="C448" s="160" t="str">
        <f>IF($D448=1,IF(所有護老者!D448="","",所有護老者!D448),"")</f>
        <v/>
      </c>
      <c r="D448" s="160" t="str">
        <f>IF(所有護老者!C448=1,1,"")</f>
        <v/>
      </c>
      <c r="E448" s="160" t="str">
        <f>IF($D448=1,IF(所有護老者!E448="","",所有護老者!E448),"")</f>
        <v/>
      </c>
      <c r="F448" s="160" t="str">
        <f>IF($D448=1,IF(所有護老者!F448="","",所有護老者!F448),"")</f>
        <v/>
      </c>
      <c r="G448" s="160" t="str">
        <f>IF($D448=1,IF(所有護老者!G448="","",所有護老者!G448),"")</f>
        <v/>
      </c>
      <c r="H448" s="160" t="str">
        <f>IF($D448=1,IF(所有護老者!H448="","",所有護老者!H448),"")</f>
        <v/>
      </c>
      <c r="I448" s="160" t="str">
        <f>IF($D448=1,IF(所有護老者!I448="","",所有護老者!I448),"")</f>
        <v/>
      </c>
      <c r="J448" s="160" t="str">
        <f>IF($D448=1,IF(所有護老者!J448="","",所有護老者!J448),"")</f>
        <v/>
      </c>
      <c r="K448" s="160" t="str">
        <f>IF($D448=1,IF(所有護老者!K448="","",所有護老者!K448),"")</f>
        <v/>
      </c>
      <c r="L448" s="160" t="str">
        <f>IF($D448=1,IF(所有護老者!L448="","",所有護老者!L448),"")</f>
        <v/>
      </c>
      <c r="M448" s="160" t="str">
        <f>IF($D448=1,IF(所有護老者!M448="","",所有護老者!M448),"")</f>
        <v/>
      </c>
      <c r="N448" s="160" t="str">
        <f>IF($D448=1,IF(所有護老者!N448="","",所有護老者!N448),"")</f>
        <v/>
      </c>
      <c r="O448" s="160" t="str">
        <f>IF($D448=1,IF(所有護老者!O448="","",所有護老者!O448),"")</f>
        <v/>
      </c>
      <c r="P448" s="160" t="str">
        <f>IF($D448=1,IF(所有護老者!P448="","",所有護老者!P448),"")</f>
        <v/>
      </c>
      <c r="Q448" s="160" t="str">
        <f>IF($D448=1,IF(所有護老者!Q448="","",所有護老者!Q448),"")</f>
        <v/>
      </c>
      <c r="R448" s="160" t="str">
        <f>IF($D448=1,IF(所有護老者!R448="","",所有護老者!R448),"")</f>
        <v/>
      </c>
      <c r="S448" s="160" t="str">
        <f>IF($D448=1,IF(所有護老者!S448="","",所有護老者!S448),"")</f>
        <v/>
      </c>
      <c r="T448" s="160" t="str">
        <f>IF($D448=1,IF(所有護老者!T448="","",所有護老者!T448),"")</f>
        <v/>
      </c>
      <c r="U448" s="160" t="str">
        <f>IF($D448=1,IF(所有護老者!U448="","",所有護老者!U448),"")</f>
        <v/>
      </c>
      <c r="V448" s="160" t="str">
        <f>IF($D448=1,IF(所有護老者!V448="","",所有護老者!V448),"")</f>
        <v/>
      </c>
      <c r="W448" s="160" t="str">
        <f>IF($D448=1,IF(所有護老者!W448="","",所有護老者!W448),"")</f>
        <v/>
      </c>
      <c r="X448" s="160" t="str">
        <f>IF($D448=1,IF(所有護老者!X448="","",所有護老者!X448),"")</f>
        <v/>
      </c>
      <c r="Y448" s="160" t="str">
        <f>IF($D448=1,IF(所有護老者!Y448="","",所有護老者!Y448),"")</f>
        <v/>
      </c>
      <c r="Z448" s="160" t="str">
        <f>IF($D448=1,IF(所有護老者!Z448="","",所有護老者!Z448),"")</f>
        <v/>
      </c>
      <c r="AA448" s="160" t="str">
        <f>IF($D448=1,IF(所有護老者!AA448="","",所有護老者!AA448),"")</f>
        <v/>
      </c>
      <c r="AB448" s="160" t="str">
        <f>IF($D448=1,IF(所有護老者!AB448="","",所有護老者!AB448),"")</f>
        <v/>
      </c>
      <c r="AC448" s="160" t="str">
        <f>IF($D448=1,IF(所有護老者!AC448="","",所有護老者!AC448),"")</f>
        <v/>
      </c>
      <c r="AD448" s="160" t="str">
        <f>IF($D448=1,IF(所有護老者!AD448="","",所有護老者!AD448),"")</f>
        <v/>
      </c>
      <c r="AE448" s="160" t="str">
        <f>IF($D448=1,IF(所有護老者!AE448="","",所有護老者!AE448),"")</f>
        <v/>
      </c>
      <c r="AF448" s="160" t="str">
        <f>IF($D448=1,IF(所有護老者!AF448="","",所有護老者!AF448),"")</f>
        <v/>
      </c>
      <c r="AG448" s="160" t="str">
        <f>IF($D448=1,IF(所有護老者!AG448="","",所有護老者!AG448),"")</f>
        <v/>
      </c>
      <c r="AH448" s="160" t="str">
        <f>IF(所有護老者!AK448="","",所有護老者!AK448)</f>
        <v/>
      </c>
      <c r="AI448" s="175" t="str">
        <f t="shared" si="181"/>
        <v/>
      </c>
      <c r="AJ448" s="175" t="str">
        <f t="shared" si="182"/>
        <v/>
      </c>
      <c r="AK448" s="175" t="str">
        <f t="shared" si="183"/>
        <v/>
      </c>
      <c r="AL448" s="175" t="str">
        <f t="shared" si="184"/>
        <v/>
      </c>
      <c r="AM448" s="175" t="str">
        <f t="shared" si="185"/>
        <v/>
      </c>
      <c r="AN448" s="175" t="str">
        <f t="shared" si="186"/>
        <v/>
      </c>
      <c r="AO448" s="175" t="str">
        <f t="shared" si="187"/>
        <v/>
      </c>
      <c r="AP448" s="175" t="str">
        <f t="shared" si="188"/>
        <v/>
      </c>
      <c r="AQ448" s="27">
        <f t="shared" si="189"/>
        <v>0</v>
      </c>
      <c r="AR448" s="27"/>
      <c r="AS448" s="27">
        <f t="shared" si="190"/>
        <v>0</v>
      </c>
      <c r="AT448" s="27">
        <f t="shared" si="191"/>
        <v>0</v>
      </c>
      <c r="AU448" s="27">
        <f t="shared" si="192"/>
        <v>0</v>
      </c>
      <c r="AV448" s="27">
        <f t="shared" si="193"/>
        <v>0</v>
      </c>
      <c r="AW448" s="27">
        <f t="shared" si="194"/>
        <v>0</v>
      </c>
      <c r="AX448" s="27">
        <f t="shared" si="195"/>
        <v>0</v>
      </c>
      <c r="AY448" s="27">
        <f t="shared" si="196"/>
        <v>0</v>
      </c>
      <c r="AZ448" s="27">
        <f t="shared" si="197"/>
        <v>0</v>
      </c>
      <c r="BA448" s="176"/>
      <c r="BB448" s="27">
        <f t="shared" si="198"/>
        <v>0</v>
      </c>
      <c r="BC448" s="176"/>
      <c r="BD448" s="276" t="str">
        <f t="shared" si="199"/>
        <v/>
      </c>
      <c r="BE448" s="176"/>
      <c r="BF448" s="27">
        <f t="shared" si="200"/>
        <v>0</v>
      </c>
      <c r="BG448" s="27">
        <f t="shared" si="201"/>
        <v>0</v>
      </c>
      <c r="BH448" s="27">
        <f t="shared" si="202"/>
        <v>0</v>
      </c>
      <c r="BI448" s="27">
        <f t="shared" si="203"/>
        <v>0</v>
      </c>
      <c r="BJ448" s="27">
        <f t="shared" si="204"/>
        <v>0</v>
      </c>
      <c r="BK448" s="27"/>
      <c r="BL448" s="166"/>
      <c r="BM448" s="166"/>
      <c r="BN448" s="166"/>
      <c r="BO448" s="166"/>
      <c r="BP448" s="166"/>
      <c r="BQ448" s="166"/>
      <c r="BR448" s="166"/>
      <c r="BS448" s="166"/>
      <c r="BT448" s="166"/>
      <c r="BU448" s="166"/>
      <c r="BV448" s="166"/>
      <c r="BW448" s="166"/>
      <c r="BX448" s="166"/>
      <c r="BY448" s="166"/>
      <c r="BZ448" s="166"/>
      <c r="CA448" s="166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</row>
    <row r="449" spans="1:91">
      <c r="A449" s="160" t="str">
        <f>IF($D449=1,IF(所有護老者!A449="","",所有護老者!A449),"")</f>
        <v/>
      </c>
      <c r="B449" s="160" t="str">
        <f>IF($D449=1,IF(所有護老者!B449="","",所有護老者!B449),"")</f>
        <v/>
      </c>
      <c r="C449" s="160" t="str">
        <f>IF($D449=1,IF(所有護老者!D449="","",所有護老者!D449),"")</f>
        <v/>
      </c>
      <c r="D449" s="160" t="str">
        <f>IF(所有護老者!C449=1,1,"")</f>
        <v/>
      </c>
      <c r="E449" s="160" t="str">
        <f>IF($D449=1,IF(所有護老者!E449="","",所有護老者!E449),"")</f>
        <v/>
      </c>
      <c r="F449" s="160" t="str">
        <f>IF($D449=1,IF(所有護老者!F449="","",所有護老者!F449),"")</f>
        <v/>
      </c>
      <c r="G449" s="160" t="str">
        <f>IF($D449=1,IF(所有護老者!G449="","",所有護老者!G449),"")</f>
        <v/>
      </c>
      <c r="H449" s="160" t="str">
        <f>IF($D449=1,IF(所有護老者!H449="","",所有護老者!H449),"")</f>
        <v/>
      </c>
      <c r="I449" s="160" t="str">
        <f>IF($D449=1,IF(所有護老者!I449="","",所有護老者!I449),"")</f>
        <v/>
      </c>
      <c r="J449" s="160" t="str">
        <f>IF($D449=1,IF(所有護老者!J449="","",所有護老者!J449),"")</f>
        <v/>
      </c>
      <c r="K449" s="160" t="str">
        <f>IF($D449=1,IF(所有護老者!K449="","",所有護老者!K449),"")</f>
        <v/>
      </c>
      <c r="L449" s="160" t="str">
        <f>IF($D449=1,IF(所有護老者!L449="","",所有護老者!L449),"")</f>
        <v/>
      </c>
      <c r="M449" s="160" t="str">
        <f>IF($D449=1,IF(所有護老者!M449="","",所有護老者!M449),"")</f>
        <v/>
      </c>
      <c r="N449" s="160" t="str">
        <f>IF($D449=1,IF(所有護老者!N449="","",所有護老者!N449),"")</f>
        <v/>
      </c>
      <c r="O449" s="160" t="str">
        <f>IF($D449=1,IF(所有護老者!O449="","",所有護老者!O449),"")</f>
        <v/>
      </c>
      <c r="P449" s="160" t="str">
        <f>IF($D449=1,IF(所有護老者!P449="","",所有護老者!P449),"")</f>
        <v/>
      </c>
      <c r="Q449" s="160" t="str">
        <f>IF($D449=1,IF(所有護老者!Q449="","",所有護老者!Q449),"")</f>
        <v/>
      </c>
      <c r="R449" s="160" t="str">
        <f>IF($D449=1,IF(所有護老者!R449="","",所有護老者!R449),"")</f>
        <v/>
      </c>
      <c r="S449" s="160" t="str">
        <f>IF($D449=1,IF(所有護老者!S449="","",所有護老者!S449),"")</f>
        <v/>
      </c>
      <c r="T449" s="160" t="str">
        <f>IF($D449=1,IF(所有護老者!T449="","",所有護老者!T449),"")</f>
        <v/>
      </c>
      <c r="U449" s="160" t="str">
        <f>IF($D449=1,IF(所有護老者!U449="","",所有護老者!U449),"")</f>
        <v/>
      </c>
      <c r="V449" s="160" t="str">
        <f>IF($D449=1,IF(所有護老者!V449="","",所有護老者!V449),"")</f>
        <v/>
      </c>
      <c r="W449" s="160" t="str">
        <f>IF($D449=1,IF(所有護老者!W449="","",所有護老者!W449),"")</f>
        <v/>
      </c>
      <c r="X449" s="160" t="str">
        <f>IF($D449=1,IF(所有護老者!X449="","",所有護老者!X449),"")</f>
        <v/>
      </c>
      <c r="Y449" s="160" t="str">
        <f>IF($D449=1,IF(所有護老者!Y449="","",所有護老者!Y449),"")</f>
        <v/>
      </c>
      <c r="Z449" s="160" t="str">
        <f>IF($D449=1,IF(所有護老者!Z449="","",所有護老者!Z449),"")</f>
        <v/>
      </c>
      <c r="AA449" s="160" t="str">
        <f>IF($D449=1,IF(所有護老者!AA449="","",所有護老者!AA449),"")</f>
        <v/>
      </c>
      <c r="AB449" s="160" t="str">
        <f>IF($D449=1,IF(所有護老者!AB449="","",所有護老者!AB449),"")</f>
        <v/>
      </c>
      <c r="AC449" s="160" t="str">
        <f>IF($D449=1,IF(所有護老者!AC449="","",所有護老者!AC449),"")</f>
        <v/>
      </c>
      <c r="AD449" s="160" t="str">
        <f>IF($D449=1,IF(所有護老者!AD449="","",所有護老者!AD449),"")</f>
        <v/>
      </c>
      <c r="AE449" s="160" t="str">
        <f>IF($D449=1,IF(所有護老者!AE449="","",所有護老者!AE449),"")</f>
        <v/>
      </c>
      <c r="AF449" s="160" t="str">
        <f>IF($D449=1,IF(所有護老者!AF449="","",所有護老者!AF449),"")</f>
        <v/>
      </c>
      <c r="AG449" s="160" t="str">
        <f>IF($D449=1,IF(所有護老者!AG449="","",所有護老者!AG449),"")</f>
        <v/>
      </c>
      <c r="AH449" s="160" t="str">
        <f>IF(所有護老者!AK449="","",所有護老者!AK449)</f>
        <v/>
      </c>
      <c r="AI449" s="175" t="str">
        <f t="shared" si="181"/>
        <v/>
      </c>
      <c r="AJ449" s="175" t="str">
        <f t="shared" si="182"/>
        <v/>
      </c>
      <c r="AK449" s="175" t="str">
        <f t="shared" si="183"/>
        <v/>
      </c>
      <c r="AL449" s="175" t="str">
        <f t="shared" si="184"/>
        <v/>
      </c>
      <c r="AM449" s="175" t="str">
        <f t="shared" si="185"/>
        <v/>
      </c>
      <c r="AN449" s="175" t="str">
        <f t="shared" si="186"/>
        <v/>
      </c>
      <c r="AO449" s="175" t="str">
        <f t="shared" si="187"/>
        <v/>
      </c>
      <c r="AP449" s="175" t="str">
        <f t="shared" si="188"/>
        <v/>
      </c>
      <c r="AQ449" s="27">
        <f t="shared" si="189"/>
        <v>0</v>
      </c>
      <c r="AR449" s="27"/>
      <c r="AS449" s="27">
        <f t="shared" si="190"/>
        <v>0</v>
      </c>
      <c r="AT449" s="27">
        <f t="shared" si="191"/>
        <v>0</v>
      </c>
      <c r="AU449" s="27">
        <f t="shared" si="192"/>
        <v>0</v>
      </c>
      <c r="AV449" s="27">
        <f t="shared" si="193"/>
        <v>0</v>
      </c>
      <c r="AW449" s="27">
        <f t="shared" si="194"/>
        <v>0</v>
      </c>
      <c r="AX449" s="27">
        <f t="shared" si="195"/>
        <v>0</v>
      </c>
      <c r="AY449" s="27">
        <f t="shared" si="196"/>
        <v>0</v>
      </c>
      <c r="AZ449" s="27">
        <f t="shared" si="197"/>
        <v>0</v>
      </c>
      <c r="BA449" s="176"/>
      <c r="BB449" s="27">
        <f t="shared" si="198"/>
        <v>0</v>
      </c>
      <c r="BC449" s="176"/>
      <c r="BD449" s="276" t="str">
        <f t="shared" si="199"/>
        <v/>
      </c>
      <c r="BE449" s="176"/>
      <c r="BF449" s="27">
        <f t="shared" si="200"/>
        <v>0</v>
      </c>
      <c r="BG449" s="27">
        <f t="shared" si="201"/>
        <v>0</v>
      </c>
      <c r="BH449" s="27">
        <f t="shared" si="202"/>
        <v>0</v>
      </c>
      <c r="BI449" s="27">
        <f t="shared" si="203"/>
        <v>0</v>
      </c>
      <c r="BJ449" s="27">
        <f t="shared" si="204"/>
        <v>0</v>
      </c>
      <c r="BK449" s="27"/>
      <c r="BL449" s="166"/>
      <c r="BM449" s="166"/>
      <c r="BN449" s="166"/>
      <c r="BO449" s="166"/>
      <c r="BP449" s="166"/>
      <c r="BQ449" s="166"/>
      <c r="BR449" s="166"/>
      <c r="BS449" s="166"/>
      <c r="BT449" s="166"/>
      <c r="BU449" s="166"/>
      <c r="BV449" s="166"/>
      <c r="BW449" s="166"/>
      <c r="BX449" s="166"/>
      <c r="BY449" s="166"/>
      <c r="BZ449" s="166"/>
      <c r="CA449" s="166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</row>
    <row r="450" spans="1:91">
      <c r="A450" s="160" t="str">
        <f>IF($D450=1,IF(所有護老者!A450="","",所有護老者!A450),"")</f>
        <v/>
      </c>
      <c r="B450" s="160" t="str">
        <f>IF($D450=1,IF(所有護老者!B450="","",所有護老者!B450),"")</f>
        <v/>
      </c>
      <c r="C450" s="160" t="str">
        <f>IF($D450=1,IF(所有護老者!D450="","",所有護老者!D450),"")</f>
        <v/>
      </c>
      <c r="D450" s="160" t="str">
        <f>IF(所有護老者!C450=1,1,"")</f>
        <v/>
      </c>
      <c r="E450" s="160" t="str">
        <f>IF($D450=1,IF(所有護老者!E450="","",所有護老者!E450),"")</f>
        <v/>
      </c>
      <c r="F450" s="160" t="str">
        <f>IF($D450=1,IF(所有護老者!F450="","",所有護老者!F450),"")</f>
        <v/>
      </c>
      <c r="G450" s="160" t="str">
        <f>IF($D450=1,IF(所有護老者!G450="","",所有護老者!G450),"")</f>
        <v/>
      </c>
      <c r="H450" s="160" t="str">
        <f>IF($D450=1,IF(所有護老者!H450="","",所有護老者!H450),"")</f>
        <v/>
      </c>
      <c r="I450" s="160" t="str">
        <f>IF($D450=1,IF(所有護老者!I450="","",所有護老者!I450),"")</f>
        <v/>
      </c>
      <c r="J450" s="160" t="str">
        <f>IF($D450=1,IF(所有護老者!J450="","",所有護老者!J450),"")</f>
        <v/>
      </c>
      <c r="K450" s="160" t="str">
        <f>IF($D450=1,IF(所有護老者!K450="","",所有護老者!K450),"")</f>
        <v/>
      </c>
      <c r="L450" s="160" t="str">
        <f>IF($D450=1,IF(所有護老者!L450="","",所有護老者!L450),"")</f>
        <v/>
      </c>
      <c r="M450" s="160" t="str">
        <f>IF($D450=1,IF(所有護老者!M450="","",所有護老者!M450),"")</f>
        <v/>
      </c>
      <c r="N450" s="160" t="str">
        <f>IF($D450=1,IF(所有護老者!N450="","",所有護老者!N450),"")</f>
        <v/>
      </c>
      <c r="O450" s="160" t="str">
        <f>IF($D450=1,IF(所有護老者!O450="","",所有護老者!O450),"")</f>
        <v/>
      </c>
      <c r="P450" s="160" t="str">
        <f>IF($D450=1,IF(所有護老者!P450="","",所有護老者!P450),"")</f>
        <v/>
      </c>
      <c r="Q450" s="160" t="str">
        <f>IF($D450=1,IF(所有護老者!Q450="","",所有護老者!Q450),"")</f>
        <v/>
      </c>
      <c r="R450" s="160" t="str">
        <f>IF($D450=1,IF(所有護老者!R450="","",所有護老者!R450),"")</f>
        <v/>
      </c>
      <c r="S450" s="160" t="str">
        <f>IF($D450=1,IF(所有護老者!S450="","",所有護老者!S450),"")</f>
        <v/>
      </c>
      <c r="T450" s="160" t="str">
        <f>IF($D450=1,IF(所有護老者!T450="","",所有護老者!T450),"")</f>
        <v/>
      </c>
      <c r="U450" s="160" t="str">
        <f>IF($D450=1,IF(所有護老者!U450="","",所有護老者!U450),"")</f>
        <v/>
      </c>
      <c r="V450" s="160" t="str">
        <f>IF($D450=1,IF(所有護老者!V450="","",所有護老者!V450),"")</f>
        <v/>
      </c>
      <c r="W450" s="160" t="str">
        <f>IF($D450=1,IF(所有護老者!W450="","",所有護老者!W450),"")</f>
        <v/>
      </c>
      <c r="X450" s="160" t="str">
        <f>IF($D450=1,IF(所有護老者!X450="","",所有護老者!X450),"")</f>
        <v/>
      </c>
      <c r="Y450" s="160" t="str">
        <f>IF($D450=1,IF(所有護老者!Y450="","",所有護老者!Y450),"")</f>
        <v/>
      </c>
      <c r="Z450" s="160" t="str">
        <f>IF($D450=1,IF(所有護老者!Z450="","",所有護老者!Z450),"")</f>
        <v/>
      </c>
      <c r="AA450" s="160" t="str">
        <f>IF($D450=1,IF(所有護老者!AA450="","",所有護老者!AA450),"")</f>
        <v/>
      </c>
      <c r="AB450" s="160" t="str">
        <f>IF($D450=1,IF(所有護老者!AB450="","",所有護老者!AB450),"")</f>
        <v/>
      </c>
      <c r="AC450" s="160" t="str">
        <f>IF($D450=1,IF(所有護老者!AC450="","",所有護老者!AC450),"")</f>
        <v/>
      </c>
      <c r="AD450" s="160" t="str">
        <f>IF($D450=1,IF(所有護老者!AD450="","",所有護老者!AD450),"")</f>
        <v/>
      </c>
      <c r="AE450" s="160" t="str">
        <f>IF($D450=1,IF(所有護老者!AE450="","",所有護老者!AE450),"")</f>
        <v/>
      </c>
      <c r="AF450" s="160" t="str">
        <f>IF($D450=1,IF(所有護老者!AF450="","",所有護老者!AF450),"")</f>
        <v/>
      </c>
      <c r="AG450" s="160" t="str">
        <f>IF($D450=1,IF(所有護老者!AG450="","",所有護老者!AG450),"")</f>
        <v/>
      </c>
      <c r="AH450" s="160" t="str">
        <f>IF(所有護老者!AK450="","",所有護老者!AK450)</f>
        <v/>
      </c>
      <c r="AI450" s="175" t="str">
        <f t="shared" si="181"/>
        <v/>
      </c>
      <c r="AJ450" s="175" t="str">
        <f t="shared" si="182"/>
        <v/>
      </c>
      <c r="AK450" s="175" t="str">
        <f t="shared" si="183"/>
        <v/>
      </c>
      <c r="AL450" s="175" t="str">
        <f t="shared" si="184"/>
        <v/>
      </c>
      <c r="AM450" s="175" t="str">
        <f t="shared" si="185"/>
        <v/>
      </c>
      <c r="AN450" s="175" t="str">
        <f t="shared" si="186"/>
        <v/>
      </c>
      <c r="AO450" s="175" t="str">
        <f t="shared" si="187"/>
        <v/>
      </c>
      <c r="AP450" s="175" t="str">
        <f t="shared" si="188"/>
        <v/>
      </c>
      <c r="AQ450" s="27">
        <f t="shared" si="189"/>
        <v>0</v>
      </c>
      <c r="AR450" s="27"/>
      <c r="AS450" s="27">
        <f t="shared" si="190"/>
        <v>0</v>
      </c>
      <c r="AT450" s="27">
        <f t="shared" si="191"/>
        <v>0</v>
      </c>
      <c r="AU450" s="27">
        <f t="shared" si="192"/>
        <v>0</v>
      </c>
      <c r="AV450" s="27">
        <f t="shared" si="193"/>
        <v>0</v>
      </c>
      <c r="AW450" s="27">
        <f t="shared" si="194"/>
        <v>0</v>
      </c>
      <c r="AX450" s="27">
        <f t="shared" si="195"/>
        <v>0</v>
      </c>
      <c r="AY450" s="27">
        <f t="shared" si="196"/>
        <v>0</v>
      </c>
      <c r="AZ450" s="27">
        <f t="shared" si="197"/>
        <v>0</v>
      </c>
      <c r="BA450" s="176"/>
      <c r="BB450" s="27">
        <f t="shared" si="198"/>
        <v>0</v>
      </c>
      <c r="BC450" s="176"/>
      <c r="BD450" s="276" t="str">
        <f t="shared" si="199"/>
        <v/>
      </c>
      <c r="BE450" s="176"/>
      <c r="BF450" s="27">
        <f t="shared" si="200"/>
        <v>0</v>
      </c>
      <c r="BG450" s="27">
        <f t="shared" si="201"/>
        <v>0</v>
      </c>
      <c r="BH450" s="27">
        <f t="shared" si="202"/>
        <v>0</v>
      </c>
      <c r="BI450" s="27">
        <f t="shared" si="203"/>
        <v>0</v>
      </c>
      <c r="BJ450" s="27">
        <f t="shared" si="204"/>
        <v>0</v>
      </c>
      <c r="BK450" s="27"/>
      <c r="BL450" s="166"/>
      <c r="BM450" s="166"/>
      <c r="BN450" s="166"/>
      <c r="BO450" s="166"/>
      <c r="BP450" s="166"/>
      <c r="BQ450" s="166"/>
      <c r="BR450" s="166"/>
      <c r="BS450" s="166"/>
      <c r="BT450" s="166"/>
      <c r="BU450" s="166"/>
      <c r="BV450" s="166"/>
      <c r="BW450" s="166"/>
      <c r="BX450" s="166"/>
      <c r="BY450" s="166"/>
      <c r="BZ450" s="166"/>
      <c r="CA450" s="166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</row>
    <row r="451" spans="1:91">
      <c r="A451" s="160" t="str">
        <f>IF($D451=1,IF(所有護老者!A451="","",所有護老者!A451),"")</f>
        <v/>
      </c>
      <c r="B451" s="160" t="str">
        <f>IF($D451=1,IF(所有護老者!B451="","",所有護老者!B451),"")</f>
        <v/>
      </c>
      <c r="C451" s="160" t="str">
        <f>IF($D451=1,IF(所有護老者!D451="","",所有護老者!D451),"")</f>
        <v/>
      </c>
      <c r="D451" s="160" t="str">
        <f>IF(所有護老者!C451=1,1,"")</f>
        <v/>
      </c>
      <c r="E451" s="160" t="str">
        <f>IF($D451=1,IF(所有護老者!E451="","",所有護老者!E451),"")</f>
        <v/>
      </c>
      <c r="F451" s="160" t="str">
        <f>IF($D451=1,IF(所有護老者!F451="","",所有護老者!F451),"")</f>
        <v/>
      </c>
      <c r="G451" s="160" t="str">
        <f>IF($D451=1,IF(所有護老者!G451="","",所有護老者!G451),"")</f>
        <v/>
      </c>
      <c r="H451" s="160" t="str">
        <f>IF($D451=1,IF(所有護老者!H451="","",所有護老者!H451),"")</f>
        <v/>
      </c>
      <c r="I451" s="160" t="str">
        <f>IF($D451=1,IF(所有護老者!I451="","",所有護老者!I451),"")</f>
        <v/>
      </c>
      <c r="J451" s="160" t="str">
        <f>IF($D451=1,IF(所有護老者!J451="","",所有護老者!J451),"")</f>
        <v/>
      </c>
      <c r="K451" s="160" t="str">
        <f>IF($D451=1,IF(所有護老者!K451="","",所有護老者!K451),"")</f>
        <v/>
      </c>
      <c r="L451" s="160" t="str">
        <f>IF($D451=1,IF(所有護老者!L451="","",所有護老者!L451),"")</f>
        <v/>
      </c>
      <c r="M451" s="160" t="str">
        <f>IF($D451=1,IF(所有護老者!M451="","",所有護老者!M451),"")</f>
        <v/>
      </c>
      <c r="N451" s="160" t="str">
        <f>IF($D451=1,IF(所有護老者!N451="","",所有護老者!N451),"")</f>
        <v/>
      </c>
      <c r="O451" s="160" t="str">
        <f>IF($D451=1,IF(所有護老者!O451="","",所有護老者!O451),"")</f>
        <v/>
      </c>
      <c r="P451" s="160" t="str">
        <f>IF($D451=1,IF(所有護老者!P451="","",所有護老者!P451),"")</f>
        <v/>
      </c>
      <c r="Q451" s="160" t="str">
        <f>IF($D451=1,IF(所有護老者!Q451="","",所有護老者!Q451),"")</f>
        <v/>
      </c>
      <c r="R451" s="160" t="str">
        <f>IF($D451=1,IF(所有護老者!R451="","",所有護老者!R451),"")</f>
        <v/>
      </c>
      <c r="S451" s="160" t="str">
        <f>IF($D451=1,IF(所有護老者!S451="","",所有護老者!S451),"")</f>
        <v/>
      </c>
      <c r="T451" s="160" t="str">
        <f>IF($D451=1,IF(所有護老者!T451="","",所有護老者!T451),"")</f>
        <v/>
      </c>
      <c r="U451" s="160" t="str">
        <f>IF($D451=1,IF(所有護老者!U451="","",所有護老者!U451),"")</f>
        <v/>
      </c>
      <c r="V451" s="160" t="str">
        <f>IF($D451=1,IF(所有護老者!V451="","",所有護老者!V451),"")</f>
        <v/>
      </c>
      <c r="W451" s="160" t="str">
        <f>IF($D451=1,IF(所有護老者!W451="","",所有護老者!W451),"")</f>
        <v/>
      </c>
      <c r="X451" s="160" t="str">
        <f>IF($D451=1,IF(所有護老者!X451="","",所有護老者!X451),"")</f>
        <v/>
      </c>
      <c r="Y451" s="160" t="str">
        <f>IF($D451=1,IF(所有護老者!Y451="","",所有護老者!Y451),"")</f>
        <v/>
      </c>
      <c r="Z451" s="160" t="str">
        <f>IF($D451=1,IF(所有護老者!Z451="","",所有護老者!Z451),"")</f>
        <v/>
      </c>
      <c r="AA451" s="160" t="str">
        <f>IF($D451=1,IF(所有護老者!AA451="","",所有護老者!AA451),"")</f>
        <v/>
      </c>
      <c r="AB451" s="160" t="str">
        <f>IF($D451=1,IF(所有護老者!AB451="","",所有護老者!AB451),"")</f>
        <v/>
      </c>
      <c r="AC451" s="160" t="str">
        <f>IF($D451=1,IF(所有護老者!AC451="","",所有護老者!AC451),"")</f>
        <v/>
      </c>
      <c r="AD451" s="160" t="str">
        <f>IF($D451=1,IF(所有護老者!AD451="","",所有護老者!AD451),"")</f>
        <v/>
      </c>
      <c r="AE451" s="160" t="str">
        <f>IF($D451=1,IF(所有護老者!AE451="","",所有護老者!AE451),"")</f>
        <v/>
      </c>
      <c r="AF451" s="160" t="str">
        <f>IF($D451=1,IF(所有護老者!AF451="","",所有護老者!AF451),"")</f>
        <v/>
      </c>
      <c r="AG451" s="160" t="str">
        <f>IF($D451=1,IF(所有護老者!AG451="","",所有護老者!AG451),"")</f>
        <v/>
      </c>
      <c r="AH451" s="160" t="str">
        <f>IF(所有護老者!AK451="","",所有護老者!AK451)</f>
        <v/>
      </c>
      <c r="AI451" s="175" t="str">
        <f t="shared" si="181"/>
        <v/>
      </c>
      <c r="AJ451" s="175" t="str">
        <f t="shared" si="182"/>
        <v/>
      </c>
      <c r="AK451" s="175" t="str">
        <f t="shared" si="183"/>
        <v/>
      </c>
      <c r="AL451" s="175" t="str">
        <f t="shared" si="184"/>
        <v/>
      </c>
      <c r="AM451" s="175" t="str">
        <f t="shared" si="185"/>
        <v/>
      </c>
      <c r="AN451" s="175" t="str">
        <f t="shared" si="186"/>
        <v/>
      </c>
      <c r="AO451" s="175" t="str">
        <f t="shared" si="187"/>
        <v/>
      </c>
      <c r="AP451" s="175" t="str">
        <f t="shared" si="188"/>
        <v/>
      </c>
      <c r="AQ451" s="27">
        <f t="shared" si="189"/>
        <v>0</v>
      </c>
      <c r="AR451" s="27"/>
      <c r="AS451" s="27">
        <f t="shared" si="190"/>
        <v>0</v>
      </c>
      <c r="AT451" s="27">
        <f t="shared" si="191"/>
        <v>0</v>
      </c>
      <c r="AU451" s="27">
        <f t="shared" si="192"/>
        <v>0</v>
      </c>
      <c r="AV451" s="27">
        <f t="shared" si="193"/>
        <v>0</v>
      </c>
      <c r="AW451" s="27">
        <f t="shared" si="194"/>
        <v>0</v>
      </c>
      <c r="AX451" s="27">
        <f t="shared" si="195"/>
        <v>0</v>
      </c>
      <c r="AY451" s="27">
        <f t="shared" si="196"/>
        <v>0</v>
      </c>
      <c r="AZ451" s="27">
        <f t="shared" si="197"/>
        <v>0</v>
      </c>
      <c r="BA451" s="176"/>
      <c r="BB451" s="27">
        <f t="shared" si="198"/>
        <v>0</v>
      </c>
      <c r="BC451" s="176"/>
      <c r="BD451" s="276" t="str">
        <f t="shared" si="199"/>
        <v/>
      </c>
      <c r="BE451" s="176"/>
      <c r="BF451" s="27">
        <f t="shared" si="200"/>
        <v>0</v>
      </c>
      <c r="BG451" s="27">
        <f t="shared" si="201"/>
        <v>0</v>
      </c>
      <c r="BH451" s="27">
        <f t="shared" si="202"/>
        <v>0</v>
      </c>
      <c r="BI451" s="27">
        <f t="shared" si="203"/>
        <v>0</v>
      </c>
      <c r="BJ451" s="27">
        <f t="shared" si="204"/>
        <v>0</v>
      </c>
      <c r="BK451" s="27"/>
      <c r="BL451" s="166"/>
      <c r="BM451" s="166"/>
      <c r="BN451" s="166"/>
      <c r="BO451" s="166"/>
      <c r="BP451" s="166"/>
      <c r="BQ451" s="166"/>
      <c r="BR451" s="166"/>
      <c r="BS451" s="166"/>
      <c r="BT451" s="166"/>
      <c r="BU451" s="166"/>
      <c r="BV451" s="166"/>
      <c r="BW451" s="166"/>
      <c r="BX451" s="166"/>
      <c r="BY451" s="166"/>
      <c r="BZ451" s="166"/>
      <c r="CA451" s="166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</row>
    <row r="452" spans="1:91">
      <c r="A452" s="160" t="str">
        <f>IF($D452=1,IF(所有護老者!A452="","",所有護老者!A452),"")</f>
        <v/>
      </c>
      <c r="B452" s="160" t="str">
        <f>IF($D452=1,IF(所有護老者!B452="","",所有護老者!B452),"")</f>
        <v/>
      </c>
      <c r="C452" s="160" t="str">
        <f>IF($D452=1,IF(所有護老者!D452="","",所有護老者!D452),"")</f>
        <v/>
      </c>
      <c r="D452" s="160" t="str">
        <f>IF(所有護老者!C452=1,1,"")</f>
        <v/>
      </c>
      <c r="E452" s="160" t="str">
        <f>IF($D452=1,IF(所有護老者!E452="","",所有護老者!E452),"")</f>
        <v/>
      </c>
      <c r="F452" s="160" t="str">
        <f>IF($D452=1,IF(所有護老者!F452="","",所有護老者!F452),"")</f>
        <v/>
      </c>
      <c r="G452" s="160" t="str">
        <f>IF($D452=1,IF(所有護老者!G452="","",所有護老者!G452),"")</f>
        <v/>
      </c>
      <c r="H452" s="160" t="str">
        <f>IF($D452=1,IF(所有護老者!H452="","",所有護老者!H452),"")</f>
        <v/>
      </c>
      <c r="I452" s="160" t="str">
        <f>IF($D452=1,IF(所有護老者!I452="","",所有護老者!I452),"")</f>
        <v/>
      </c>
      <c r="J452" s="160" t="str">
        <f>IF($D452=1,IF(所有護老者!J452="","",所有護老者!J452),"")</f>
        <v/>
      </c>
      <c r="K452" s="160" t="str">
        <f>IF($D452=1,IF(所有護老者!K452="","",所有護老者!K452),"")</f>
        <v/>
      </c>
      <c r="L452" s="160" t="str">
        <f>IF($D452=1,IF(所有護老者!L452="","",所有護老者!L452),"")</f>
        <v/>
      </c>
      <c r="M452" s="160" t="str">
        <f>IF($D452=1,IF(所有護老者!M452="","",所有護老者!M452),"")</f>
        <v/>
      </c>
      <c r="N452" s="160" t="str">
        <f>IF($D452=1,IF(所有護老者!N452="","",所有護老者!N452),"")</f>
        <v/>
      </c>
      <c r="O452" s="160" t="str">
        <f>IF($D452=1,IF(所有護老者!O452="","",所有護老者!O452),"")</f>
        <v/>
      </c>
      <c r="P452" s="160" t="str">
        <f>IF($D452=1,IF(所有護老者!P452="","",所有護老者!P452),"")</f>
        <v/>
      </c>
      <c r="Q452" s="160" t="str">
        <f>IF($D452=1,IF(所有護老者!Q452="","",所有護老者!Q452),"")</f>
        <v/>
      </c>
      <c r="R452" s="160" t="str">
        <f>IF($D452=1,IF(所有護老者!R452="","",所有護老者!R452),"")</f>
        <v/>
      </c>
      <c r="S452" s="160" t="str">
        <f>IF($D452=1,IF(所有護老者!S452="","",所有護老者!S452),"")</f>
        <v/>
      </c>
      <c r="T452" s="160" t="str">
        <f>IF($D452=1,IF(所有護老者!T452="","",所有護老者!T452),"")</f>
        <v/>
      </c>
      <c r="U452" s="160" t="str">
        <f>IF($D452=1,IF(所有護老者!U452="","",所有護老者!U452),"")</f>
        <v/>
      </c>
      <c r="V452" s="160" t="str">
        <f>IF($D452=1,IF(所有護老者!V452="","",所有護老者!V452),"")</f>
        <v/>
      </c>
      <c r="W452" s="160" t="str">
        <f>IF($D452=1,IF(所有護老者!W452="","",所有護老者!W452),"")</f>
        <v/>
      </c>
      <c r="X452" s="160" t="str">
        <f>IF($D452=1,IF(所有護老者!X452="","",所有護老者!X452),"")</f>
        <v/>
      </c>
      <c r="Y452" s="160" t="str">
        <f>IF($D452=1,IF(所有護老者!Y452="","",所有護老者!Y452),"")</f>
        <v/>
      </c>
      <c r="Z452" s="160" t="str">
        <f>IF($D452=1,IF(所有護老者!Z452="","",所有護老者!Z452),"")</f>
        <v/>
      </c>
      <c r="AA452" s="160" t="str">
        <f>IF($D452=1,IF(所有護老者!AA452="","",所有護老者!AA452),"")</f>
        <v/>
      </c>
      <c r="AB452" s="160" t="str">
        <f>IF($D452=1,IF(所有護老者!AB452="","",所有護老者!AB452),"")</f>
        <v/>
      </c>
      <c r="AC452" s="160" t="str">
        <f>IF($D452=1,IF(所有護老者!AC452="","",所有護老者!AC452),"")</f>
        <v/>
      </c>
      <c r="AD452" s="160" t="str">
        <f>IF($D452=1,IF(所有護老者!AD452="","",所有護老者!AD452),"")</f>
        <v/>
      </c>
      <c r="AE452" s="160" t="str">
        <f>IF($D452=1,IF(所有護老者!AE452="","",所有護老者!AE452),"")</f>
        <v/>
      </c>
      <c r="AF452" s="160" t="str">
        <f>IF($D452=1,IF(所有護老者!AF452="","",所有護老者!AF452),"")</f>
        <v/>
      </c>
      <c r="AG452" s="160" t="str">
        <f>IF($D452=1,IF(所有護老者!AG452="","",所有護老者!AG452),"")</f>
        <v/>
      </c>
      <c r="AH452" s="160" t="str">
        <f>IF(所有護老者!AK452="","",所有護老者!AK452)</f>
        <v/>
      </c>
      <c r="AI452" s="175" t="str">
        <f t="shared" si="181"/>
        <v/>
      </c>
      <c r="AJ452" s="175" t="str">
        <f t="shared" si="182"/>
        <v/>
      </c>
      <c r="AK452" s="175" t="str">
        <f t="shared" si="183"/>
        <v/>
      </c>
      <c r="AL452" s="175" t="str">
        <f t="shared" si="184"/>
        <v/>
      </c>
      <c r="AM452" s="175" t="str">
        <f t="shared" si="185"/>
        <v/>
      </c>
      <c r="AN452" s="175" t="str">
        <f t="shared" si="186"/>
        <v/>
      </c>
      <c r="AO452" s="175" t="str">
        <f t="shared" si="187"/>
        <v/>
      </c>
      <c r="AP452" s="175" t="str">
        <f t="shared" si="188"/>
        <v/>
      </c>
      <c r="AQ452" s="27">
        <f t="shared" si="189"/>
        <v>0</v>
      </c>
      <c r="AR452" s="27"/>
      <c r="AS452" s="27">
        <f t="shared" si="190"/>
        <v>0</v>
      </c>
      <c r="AT452" s="27">
        <f t="shared" si="191"/>
        <v>0</v>
      </c>
      <c r="AU452" s="27">
        <f t="shared" si="192"/>
        <v>0</v>
      </c>
      <c r="AV452" s="27">
        <f t="shared" si="193"/>
        <v>0</v>
      </c>
      <c r="AW452" s="27">
        <f t="shared" si="194"/>
        <v>0</v>
      </c>
      <c r="AX452" s="27">
        <f t="shared" si="195"/>
        <v>0</v>
      </c>
      <c r="AY452" s="27">
        <f t="shared" si="196"/>
        <v>0</v>
      </c>
      <c r="AZ452" s="27">
        <f t="shared" si="197"/>
        <v>0</v>
      </c>
      <c r="BA452" s="176"/>
      <c r="BB452" s="27">
        <f t="shared" si="198"/>
        <v>0</v>
      </c>
      <c r="BC452" s="176"/>
      <c r="BD452" s="276" t="str">
        <f t="shared" si="199"/>
        <v/>
      </c>
      <c r="BE452" s="176"/>
      <c r="BF452" s="27">
        <f t="shared" si="200"/>
        <v>0</v>
      </c>
      <c r="BG452" s="27">
        <f t="shared" si="201"/>
        <v>0</v>
      </c>
      <c r="BH452" s="27">
        <f t="shared" si="202"/>
        <v>0</v>
      </c>
      <c r="BI452" s="27">
        <f t="shared" si="203"/>
        <v>0</v>
      </c>
      <c r="BJ452" s="27">
        <f t="shared" si="204"/>
        <v>0</v>
      </c>
      <c r="BK452" s="27"/>
      <c r="BL452" s="166"/>
      <c r="BM452" s="166"/>
      <c r="BN452" s="166"/>
      <c r="BO452" s="166"/>
      <c r="BP452" s="166"/>
      <c r="BQ452" s="166"/>
      <c r="BR452" s="166"/>
      <c r="BS452" s="166"/>
      <c r="BT452" s="166"/>
      <c r="BU452" s="166"/>
      <c r="BV452" s="166"/>
      <c r="BW452" s="166"/>
      <c r="BX452" s="166"/>
      <c r="BY452" s="166"/>
      <c r="BZ452" s="166"/>
      <c r="CA452" s="166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</row>
    <row r="453" spans="1:91">
      <c r="A453" s="160" t="str">
        <f>IF($D453=1,IF(所有護老者!A453="","",所有護老者!A453),"")</f>
        <v/>
      </c>
      <c r="B453" s="160" t="str">
        <f>IF($D453=1,IF(所有護老者!B453="","",所有護老者!B453),"")</f>
        <v/>
      </c>
      <c r="C453" s="160" t="str">
        <f>IF($D453=1,IF(所有護老者!D453="","",所有護老者!D453),"")</f>
        <v/>
      </c>
      <c r="D453" s="160" t="str">
        <f>IF(所有護老者!C453=1,1,"")</f>
        <v/>
      </c>
      <c r="E453" s="160" t="str">
        <f>IF($D453=1,IF(所有護老者!E453="","",所有護老者!E453),"")</f>
        <v/>
      </c>
      <c r="F453" s="160" t="str">
        <f>IF($D453=1,IF(所有護老者!F453="","",所有護老者!F453),"")</f>
        <v/>
      </c>
      <c r="G453" s="160" t="str">
        <f>IF($D453=1,IF(所有護老者!G453="","",所有護老者!G453),"")</f>
        <v/>
      </c>
      <c r="H453" s="160" t="str">
        <f>IF($D453=1,IF(所有護老者!H453="","",所有護老者!H453),"")</f>
        <v/>
      </c>
      <c r="I453" s="160" t="str">
        <f>IF($D453=1,IF(所有護老者!I453="","",所有護老者!I453),"")</f>
        <v/>
      </c>
      <c r="J453" s="160" t="str">
        <f>IF($D453=1,IF(所有護老者!J453="","",所有護老者!J453),"")</f>
        <v/>
      </c>
      <c r="K453" s="160" t="str">
        <f>IF($D453=1,IF(所有護老者!K453="","",所有護老者!K453),"")</f>
        <v/>
      </c>
      <c r="L453" s="160" t="str">
        <f>IF($D453=1,IF(所有護老者!L453="","",所有護老者!L453),"")</f>
        <v/>
      </c>
      <c r="M453" s="160" t="str">
        <f>IF($D453=1,IF(所有護老者!M453="","",所有護老者!M453),"")</f>
        <v/>
      </c>
      <c r="N453" s="160" t="str">
        <f>IF($D453=1,IF(所有護老者!N453="","",所有護老者!N453),"")</f>
        <v/>
      </c>
      <c r="O453" s="160" t="str">
        <f>IF($D453=1,IF(所有護老者!O453="","",所有護老者!O453),"")</f>
        <v/>
      </c>
      <c r="P453" s="160" t="str">
        <f>IF($D453=1,IF(所有護老者!P453="","",所有護老者!P453),"")</f>
        <v/>
      </c>
      <c r="Q453" s="160" t="str">
        <f>IF($D453=1,IF(所有護老者!Q453="","",所有護老者!Q453),"")</f>
        <v/>
      </c>
      <c r="R453" s="160" t="str">
        <f>IF($D453=1,IF(所有護老者!R453="","",所有護老者!R453),"")</f>
        <v/>
      </c>
      <c r="S453" s="160" t="str">
        <f>IF($D453=1,IF(所有護老者!S453="","",所有護老者!S453),"")</f>
        <v/>
      </c>
      <c r="T453" s="160" t="str">
        <f>IF($D453=1,IF(所有護老者!T453="","",所有護老者!T453),"")</f>
        <v/>
      </c>
      <c r="U453" s="160" t="str">
        <f>IF($D453=1,IF(所有護老者!U453="","",所有護老者!U453),"")</f>
        <v/>
      </c>
      <c r="V453" s="160" t="str">
        <f>IF($D453=1,IF(所有護老者!V453="","",所有護老者!V453),"")</f>
        <v/>
      </c>
      <c r="W453" s="160" t="str">
        <f>IF($D453=1,IF(所有護老者!W453="","",所有護老者!W453),"")</f>
        <v/>
      </c>
      <c r="X453" s="160" t="str">
        <f>IF($D453=1,IF(所有護老者!X453="","",所有護老者!X453),"")</f>
        <v/>
      </c>
      <c r="Y453" s="160" t="str">
        <f>IF($D453=1,IF(所有護老者!Y453="","",所有護老者!Y453),"")</f>
        <v/>
      </c>
      <c r="Z453" s="160" t="str">
        <f>IF($D453=1,IF(所有護老者!Z453="","",所有護老者!Z453),"")</f>
        <v/>
      </c>
      <c r="AA453" s="160" t="str">
        <f>IF($D453=1,IF(所有護老者!AA453="","",所有護老者!AA453),"")</f>
        <v/>
      </c>
      <c r="AB453" s="160" t="str">
        <f>IF($D453=1,IF(所有護老者!AB453="","",所有護老者!AB453),"")</f>
        <v/>
      </c>
      <c r="AC453" s="160" t="str">
        <f>IF($D453=1,IF(所有護老者!AC453="","",所有護老者!AC453),"")</f>
        <v/>
      </c>
      <c r="AD453" s="160" t="str">
        <f>IF($D453=1,IF(所有護老者!AD453="","",所有護老者!AD453),"")</f>
        <v/>
      </c>
      <c r="AE453" s="160" t="str">
        <f>IF($D453=1,IF(所有護老者!AE453="","",所有護老者!AE453),"")</f>
        <v/>
      </c>
      <c r="AF453" s="160" t="str">
        <f>IF($D453=1,IF(所有護老者!AF453="","",所有護老者!AF453),"")</f>
        <v/>
      </c>
      <c r="AG453" s="160" t="str">
        <f>IF($D453=1,IF(所有護老者!AG453="","",所有護老者!AG453),"")</f>
        <v/>
      </c>
      <c r="AH453" s="160" t="str">
        <f>IF(所有護老者!AK453="","",所有護老者!AK453)</f>
        <v/>
      </c>
      <c r="AI453" s="175" t="str">
        <f t="shared" si="181"/>
        <v/>
      </c>
      <c r="AJ453" s="175" t="str">
        <f t="shared" si="182"/>
        <v/>
      </c>
      <c r="AK453" s="175" t="str">
        <f t="shared" si="183"/>
        <v/>
      </c>
      <c r="AL453" s="175" t="str">
        <f t="shared" si="184"/>
        <v/>
      </c>
      <c r="AM453" s="175" t="str">
        <f t="shared" si="185"/>
        <v/>
      </c>
      <c r="AN453" s="175" t="str">
        <f t="shared" si="186"/>
        <v/>
      </c>
      <c r="AO453" s="175" t="str">
        <f t="shared" si="187"/>
        <v/>
      </c>
      <c r="AP453" s="175" t="str">
        <f t="shared" si="188"/>
        <v/>
      </c>
      <c r="AQ453" s="27">
        <f t="shared" si="189"/>
        <v>0</v>
      </c>
      <c r="AR453" s="27"/>
      <c r="AS453" s="27">
        <f t="shared" si="190"/>
        <v>0</v>
      </c>
      <c r="AT453" s="27">
        <f t="shared" si="191"/>
        <v>0</v>
      </c>
      <c r="AU453" s="27">
        <f t="shared" si="192"/>
        <v>0</v>
      </c>
      <c r="AV453" s="27">
        <f t="shared" si="193"/>
        <v>0</v>
      </c>
      <c r="AW453" s="27">
        <f t="shared" si="194"/>
        <v>0</v>
      </c>
      <c r="AX453" s="27">
        <f t="shared" si="195"/>
        <v>0</v>
      </c>
      <c r="AY453" s="27">
        <f t="shared" si="196"/>
        <v>0</v>
      </c>
      <c r="AZ453" s="27">
        <f t="shared" si="197"/>
        <v>0</v>
      </c>
      <c r="BA453" s="176"/>
      <c r="BB453" s="27">
        <f t="shared" si="198"/>
        <v>0</v>
      </c>
      <c r="BC453" s="176"/>
      <c r="BD453" s="276" t="str">
        <f t="shared" si="199"/>
        <v/>
      </c>
      <c r="BE453" s="176"/>
      <c r="BF453" s="27">
        <f t="shared" si="200"/>
        <v>0</v>
      </c>
      <c r="BG453" s="27">
        <f t="shared" si="201"/>
        <v>0</v>
      </c>
      <c r="BH453" s="27">
        <f t="shared" si="202"/>
        <v>0</v>
      </c>
      <c r="BI453" s="27">
        <f t="shared" si="203"/>
        <v>0</v>
      </c>
      <c r="BJ453" s="27">
        <f t="shared" si="204"/>
        <v>0</v>
      </c>
      <c r="BK453" s="27"/>
      <c r="BL453" s="166"/>
      <c r="BM453" s="166"/>
      <c r="BN453" s="166"/>
      <c r="BO453" s="166"/>
      <c r="BP453" s="166"/>
      <c r="BQ453" s="166"/>
      <c r="BR453" s="166"/>
      <c r="BS453" s="166"/>
      <c r="BT453" s="166"/>
      <c r="BU453" s="166"/>
      <c r="BV453" s="166"/>
      <c r="BW453" s="166"/>
      <c r="BX453" s="166"/>
      <c r="BY453" s="166"/>
      <c r="BZ453" s="166"/>
      <c r="CA453" s="166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</row>
    <row r="454" spans="1:91">
      <c r="A454" s="160" t="str">
        <f>IF($D454=1,IF(所有護老者!A454="","",所有護老者!A454),"")</f>
        <v/>
      </c>
      <c r="B454" s="160" t="str">
        <f>IF($D454=1,IF(所有護老者!B454="","",所有護老者!B454),"")</f>
        <v/>
      </c>
      <c r="C454" s="160" t="str">
        <f>IF($D454=1,IF(所有護老者!D454="","",所有護老者!D454),"")</f>
        <v/>
      </c>
      <c r="D454" s="160" t="str">
        <f>IF(所有護老者!C454=1,1,"")</f>
        <v/>
      </c>
      <c r="E454" s="160" t="str">
        <f>IF($D454=1,IF(所有護老者!E454="","",所有護老者!E454),"")</f>
        <v/>
      </c>
      <c r="F454" s="160" t="str">
        <f>IF($D454=1,IF(所有護老者!F454="","",所有護老者!F454),"")</f>
        <v/>
      </c>
      <c r="G454" s="160" t="str">
        <f>IF($D454=1,IF(所有護老者!G454="","",所有護老者!G454),"")</f>
        <v/>
      </c>
      <c r="H454" s="160" t="str">
        <f>IF($D454=1,IF(所有護老者!H454="","",所有護老者!H454),"")</f>
        <v/>
      </c>
      <c r="I454" s="160" t="str">
        <f>IF($D454=1,IF(所有護老者!I454="","",所有護老者!I454),"")</f>
        <v/>
      </c>
      <c r="J454" s="160" t="str">
        <f>IF($D454=1,IF(所有護老者!J454="","",所有護老者!J454),"")</f>
        <v/>
      </c>
      <c r="K454" s="160" t="str">
        <f>IF($D454=1,IF(所有護老者!K454="","",所有護老者!K454),"")</f>
        <v/>
      </c>
      <c r="L454" s="160" t="str">
        <f>IF($D454=1,IF(所有護老者!L454="","",所有護老者!L454),"")</f>
        <v/>
      </c>
      <c r="M454" s="160" t="str">
        <f>IF($D454=1,IF(所有護老者!M454="","",所有護老者!M454),"")</f>
        <v/>
      </c>
      <c r="N454" s="160" t="str">
        <f>IF($D454=1,IF(所有護老者!N454="","",所有護老者!N454),"")</f>
        <v/>
      </c>
      <c r="O454" s="160" t="str">
        <f>IF($D454=1,IF(所有護老者!O454="","",所有護老者!O454),"")</f>
        <v/>
      </c>
      <c r="P454" s="160" t="str">
        <f>IF($D454=1,IF(所有護老者!P454="","",所有護老者!P454),"")</f>
        <v/>
      </c>
      <c r="Q454" s="160" t="str">
        <f>IF($D454=1,IF(所有護老者!Q454="","",所有護老者!Q454),"")</f>
        <v/>
      </c>
      <c r="R454" s="160" t="str">
        <f>IF($D454=1,IF(所有護老者!R454="","",所有護老者!R454),"")</f>
        <v/>
      </c>
      <c r="S454" s="160" t="str">
        <f>IF($D454=1,IF(所有護老者!S454="","",所有護老者!S454),"")</f>
        <v/>
      </c>
      <c r="T454" s="160" t="str">
        <f>IF($D454=1,IF(所有護老者!T454="","",所有護老者!T454),"")</f>
        <v/>
      </c>
      <c r="U454" s="160" t="str">
        <f>IF($D454=1,IF(所有護老者!U454="","",所有護老者!U454),"")</f>
        <v/>
      </c>
      <c r="V454" s="160" t="str">
        <f>IF($D454=1,IF(所有護老者!V454="","",所有護老者!V454),"")</f>
        <v/>
      </c>
      <c r="W454" s="160" t="str">
        <f>IF($D454=1,IF(所有護老者!W454="","",所有護老者!W454),"")</f>
        <v/>
      </c>
      <c r="X454" s="160" t="str">
        <f>IF($D454=1,IF(所有護老者!X454="","",所有護老者!X454),"")</f>
        <v/>
      </c>
      <c r="Y454" s="160" t="str">
        <f>IF($D454=1,IF(所有護老者!Y454="","",所有護老者!Y454),"")</f>
        <v/>
      </c>
      <c r="Z454" s="160" t="str">
        <f>IF($D454=1,IF(所有護老者!Z454="","",所有護老者!Z454),"")</f>
        <v/>
      </c>
      <c r="AA454" s="160" t="str">
        <f>IF($D454=1,IF(所有護老者!AA454="","",所有護老者!AA454),"")</f>
        <v/>
      </c>
      <c r="AB454" s="160" t="str">
        <f>IF($D454=1,IF(所有護老者!AB454="","",所有護老者!AB454),"")</f>
        <v/>
      </c>
      <c r="AC454" s="160" t="str">
        <f>IF($D454=1,IF(所有護老者!AC454="","",所有護老者!AC454),"")</f>
        <v/>
      </c>
      <c r="AD454" s="160" t="str">
        <f>IF($D454=1,IF(所有護老者!AD454="","",所有護老者!AD454),"")</f>
        <v/>
      </c>
      <c r="AE454" s="160" t="str">
        <f>IF($D454=1,IF(所有護老者!AE454="","",所有護老者!AE454),"")</f>
        <v/>
      </c>
      <c r="AF454" s="160" t="str">
        <f>IF($D454=1,IF(所有護老者!AF454="","",所有護老者!AF454),"")</f>
        <v/>
      </c>
      <c r="AG454" s="160" t="str">
        <f>IF($D454=1,IF(所有護老者!AG454="","",所有護老者!AG454),"")</f>
        <v/>
      </c>
      <c r="AH454" s="160" t="str">
        <f>IF(所有護老者!AK454="","",所有護老者!AK454)</f>
        <v/>
      </c>
      <c r="AI454" s="175" t="str">
        <f t="shared" ref="AI454:AI500" si="205">IF($D454&lt;&gt;1,"",IF(AND(T454&lt;&gt;"",T454=0),0,1))</f>
        <v/>
      </c>
      <c r="AJ454" s="175" t="str">
        <f t="shared" ref="AJ454:AJ500" si="206">IF($D454&lt;&gt;1,"",IF(AND(U454&lt;&gt;"",U454=0),0,1))</f>
        <v/>
      </c>
      <c r="AK454" s="175" t="str">
        <f t="shared" ref="AK454:AK500" si="207">IF($D454&lt;&gt;1,"",IF(AND(V454&lt;&gt;"",V454=0),0,1))</f>
        <v/>
      </c>
      <c r="AL454" s="175" t="str">
        <f t="shared" ref="AL454:AL500" si="208">IF($D454&lt;&gt;1,"",IF(AND(W454&lt;&gt;"",W454=0),0,1))</f>
        <v/>
      </c>
      <c r="AM454" s="175" t="str">
        <f t="shared" ref="AM454:AM500" si="209">IF($D454&lt;&gt;1,"",IF(AND(X454&lt;&gt;"",X454=0),0,1))</f>
        <v/>
      </c>
      <c r="AN454" s="175" t="str">
        <f t="shared" ref="AN454:AN500" si="210">IF($D454&lt;&gt;1,"",IF(AND(Y454&lt;&gt;"",Y454=0),0,1))</f>
        <v/>
      </c>
      <c r="AO454" s="175" t="str">
        <f t="shared" ref="AO454:AO500" si="211">IF($D454&lt;&gt;1,"",IF(AND(Z454&lt;&gt;"",Z454=0),0,1))</f>
        <v/>
      </c>
      <c r="AP454" s="175" t="str">
        <f t="shared" ref="AP454:AP500" si="212">IF($D454&lt;&gt;1,"",IF(AND(AA454&lt;&gt;"",AA454=0),0,1))</f>
        <v/>
      </c>
      <c r="AQ454" s="27">
        <f t="shared" ref="AQ454:AQ500" si="213">SUM(AI454:AP454)</f>
        <v>0</v>
      </c>
      <c r="AR454" s="27"/>
      <c r="AS454" s="27">
        <f t="shared" ref="AS454:AS500" si="214">IF(AND($D454=1,T454=""),3,IF($D454&lt;&gt;1,0,T454))</f>
        <v>0</v>
      </c>
      <c r="AT454" s="27">
        <f t="shared" ref="AT454:AT500" si="215">IF(AND($D454=1,U454=""),3,IF($D454&lt;&gt;1,0,U454))</f>
        <v>0</v>
      </c>
      <c r="AU454" s="27">
        <f t="shared" ref="AU454:AU500" si="216">IF(AND($D454=1,V454=""),3,IF($D454&lt;&gt;1,0,V454))</f>
        <v>0</v>
      </c>
      <c r="AV454" s="27">
        <f t="shared" ref="AV454:AV500" si="217">IF(AND($D454=1,W454=""),3,IF($D454&lt;&gt;1,0,W454))</f>
        <v>0</v>
      </c>
      <c r="AW454" s="27">
        <f t="shared" ref="AW454:AW500" si="218">IF(AND($D454=1,X454=""),3,IF($D454&lt;&gt;1,0,X454))</f>
        <v>0</v>
      </c>
      <c r="AX454" s="27">
        <f t="shared" ref="AX454:AX500" si="219">IF(AND($D454=1,Y454=""),3,IF($D454&lt;&gt;1,0,Y454))</f>
        <v>0</v>
      </c>
      <c r="AY454" s="27">
        <f t="shared" ref="AY454:AY500" si="220">IF(AND($D454=1,Z454=""),3,IF($D454&lt;&gt;1,0,Z454))</f>
        <v>0</v>
      </c>
      <c r="AZ454" s="27">
        <f t="shared" ref="AZ454:AZ500" si="221">IF(AND($D454=1,AA454=""),3,IF($D454&lt;&gt;1,0,AA454))</f>
        <v>0</v>
      </c>
      <c r="BA454" s="176"/>
      <c r="BB454" s="27">
        <f t="shared" ref="BB454:BB500" si="222">SUM(AS454:AZ454)</f>
        <v>0</v>
      </c>
      <c r="BC454" s="176"/>
      <c r="BD454" s="276" t="str">
        <f t="shared" ref="BD454:BD500" si="223">IF(AQ454=0,"",BB454/AQ454)</f>
        <v/>
      </c>
      <c r="BE454" s="176"/>
      <c r="BF454" s="27">
        <f t="shared" ref="BF454:BF500" si="224">IF(BD454=0,0,IF(BD454&lt;=1.4999,1,0))</f>
        <v>0</v>
      </c>
      <c r="BG454" s="27">
        <f t="shared" ref="BG454:BG500" si="225">IF(BD454&lt;1.5,0,IF(BD454&gt;2.4999,0,1))</f>
        <v>0</v>
      </c>
      <c r="BH454" s="27">
        <f t="shared" ref="BH454:BH500" si="226">IF(BD454&lt;2.5,0,IF(BD454&gt;3.4999,0,1))</f>
        <v>0</v>
      </c>
      <c r="BI454" s="27">
        <f t="shared" ref="BI454:BI500" si="227">IF(BD454&lt;3.5,0,IF(BD454&gt;4.4999,0,1))</f>
        <v>0</v>
      </c>
      <c r="BJ454" s="27">
        <f t="shared" ref="BJ454:BJ500" si="228">IF(BD454="",0,IF(BD454&gt;4.4999,1,0))</f>
        <v>0</v>
      </c>
      <c r="BK454" s="27"/>
      <c r="BL454" s="166"/>
      <c r="BM454" s="166"/>
      <c r="BN454" s="166"/>
      <c r="BO454" s="166"/>
      <c r="BP454" s="166"/>
      <c r="BQ454" s="166"/>
      <c r="BR454" s="166"/>
      <c r="BS454" s="166"/>
      <c r="BT454" s="166"/>
      <c r="BU454" s="166"/>
      <c r="BV454" s="166"/>
      <c r="BW454" s="166"/>
      <c r="BX454" s="166"/>
      <c r="BY454" s="166"/>
      <c r="BZ454" s="166"/>
      <c r="CA454" s="166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</row>
    <row r="455" spans="1:91">
      <c r="A455" s="160" t="str">
        <f>IF($D455=1,IF(所有護老者!A455="","",所有護老者!A455),"")</f>
        <v/>
      </c>
      <c r="B455" s="160" t="str">
        <f>IF($D455=1,IF(所有護老者!B455="","",所有護老者!B455),"")</f>
        <v/>
      </c>
      <c r="C455" s="160" t="str">
        <f>IF($D455=1,IF(所有護老者!D455="","",所有護老者!D455),"")</f>
        <v/>
      </c>
      <c r="D455" s="160" t="str">
        <f>IF(所有護老者!C455=1,1,"")</f>
        <v/>
      </c>
      <c r="E455" s="160" t="str">
        <f>IF($D455=1,IF(所有護老者!E455="","",所有護老者!E455),"")</f>
        <v/>
      </c>
      <c r="F455" s="160" t="str">
        <f>IF($D455=1,IF(所有護老者!F455="","",所有護老者!F455),"")</f>
        <v/>
      </c>
      <c r="G455" s="160" t="str">
        <f>IF($D455=1,IF(所有護老者!G455="","",所有護老者!G455),"")</f>
        <v/>
      </c>
      <c r="H455" s="160" t="str">
        <f>IF($D455=1,IF(所有護老者!H455="","",所有護老者!H455),"")</f>
        <v/>
      </c>
      <c r="I455" s="160" t="str">
        <f>IF($D455=1,IF(所有護老者!I455="","",所有護老者!I455),"")</f>
        <v/>
      </c>
      <c r="J455" s="160" t="str">
        <f>IF($D455=1,IF(所有護老者!J455="","",所有護老者!J455),"")</f>
        <v/>
      </c>
      <c r="K455" s="160" t="str">
        <f>IF($D455=1,IF(所有護老者!K455="","",所有護老者!K455),"")</f>
        <v/>
      </c>
      <c r="L455" s="160" t="str">
        <f>IF($D455=1,IF(所有護老者!L455="","",所有護老者!L455),"")</f>
        <v/>
      </c>
      <c r="M455" s="160" t="str">
        <f>IF($D455=1,IF(所有護老者!M455="","",所有護老者!M455),"")</f>
        <v/>
      </c>
      <c r="N455" s="160" t="str">
        <f>IF($D455=1,IF(所有護老者!N455="","",所有護老者!N455),"")</f>
        <v/>
      </c>
      <c r="O455" s="160" t="str">
        <f>IF($D455=1,IF(所有護老者!O455="","",所有護老者!O455),"")</f>
        <v/>
      </c>
      <c r="P455" s="160" t="str">
        <f>IF($D455=1,IF(所有護老者!P455="","",所有護老者!P455),"")</f>
        <v/>
      </c>
      <c r="Q455" s="160" t="str">
        <f>IF($D455=1,IF(所有護老者!Q455="","",所有護老者!Q455),"")</f>
        <v/>
      </c>
      <c r="R455" s="160" t="str">
        <f>IF($D455=1,IF(所有護老者!R455="","",所有護老者!R455),"")</f>
        <v/>
      </c>
      <c r="S455" s="160" t="str">
        <f>IF($D455=1,IF(所有護老者!S455="","",所有護老者!S455),"")</f>
        <v/>
      </c>
      <c r="T455" s="160" t="str">
        <f>IF($D455=1,IF(所有護老者!T455="","",所有護老者!T455),"")</f>
        <v/>
      </c>
      <c r="U455" s="160" t="str">
        <f>IF($D455=1,IF(所有護老者!U455="","",所有護老者!U455),"")</f>
        <v/>
      </c>
      <c r="V455" s="160" t="str">
        <f>IF($D455=1,IF(所有護老者!V455="","",所有護老者!V455),"")</f>
        <v/>
      </c>
      <c r="W455" s="160" t="str">
        <f>IF($D455=1,IF(所有護老者!W455="","",所有護老者!W455),"")</f>
        <v/>
      </c>
      <c r="X455" s="160" t="str">
        <f>IF($D455=1,IF(所有護老者!X455="","",所有護老者!X455),"")</f>
        <v/>
      </c>
      <c r="Y455" s="160" t="str">
        <f>IF($D455=1,IF(所有護老者!Y455="","",所有護老者!Y455),"")</f>
        <v/>
      </c>
      <c r="Z455" s="160" t="str">
        <f>IF($D455=1,IF(所有護老者!Z455="","",所有護老者!Z455),"")</f>
        <v/>
      </c>
      <c r="AA455" s="160" t="str">
        <f>IF($D455=1,IF(所有護老者!AA455="","",所有護老者!AA455),"")</f>
        <v/>
      </c>
      <c r="AB455" s="160" t="str">
        <f>IF($D455=1,IF(所有護老者!AB455="","",所有護老者!AB455),"")</f>
        <v/>
      </c>
      <c r="AC455" s="160" t="str">
        <f>IF($D455=1,IF(所有護老者!AC455="","",所有護老者!AC455),"")</f>
        <v/>
      </c>
      <c r="AD455" s="160" t="str">
        <f>IF($D455=1,IF(所有護老者!AD455="","",所有護老者!AD455),"")</f>
        <v/>
      </c>
      <c r="AE455" s="160" t="str">
        <f>IF($D455=1,IF(所有護老者!AE455="","",所有護老者!AE455),"")</f>
        <v/>
      </c>
      <c r="AF455" s="160" t="str">
        <f>IF($D455=1,IF(所有護老者!AF455="","",所有護老者!AF455),"")</f>
        <v/>
      </c>
      <c r="AG455" s="160" t="str">
        <f>IF($D455=1,IF(所有護老者!AG455="","",所有護老者!AG455),"")</f>
        <v/>
      </c>
      <c r="AH455" s="160" t="str">
        <f>IF(所有護老者!AK455="","",所有護老者!AK455)</f>
        <v/>
      </c>
      <c r="AI455" s="175" t="str">
        <f t="shared" si="205"/>
        <v/>
      </c>
      <c r="AJ455" s="175" t="str">
        <f t="shared" si="206"/>
        <v/>
      </c>
      <c r="AK455" s="175" t="str">
        <f t="shared" si="207"/>
        <v/>
      </c>
      <c r="AL455" s="175" t="str">
        <f t="shared" si="208"/>
        <v/>
      </c>
      <c r="AM455" s="175" t="str">
        <f t="shared" si="209"/>
        <v/>
      </c>
      <c r="AN455" s="175" t="str">
        <f t="shared" si="210"/>
        <v/>
      </c>
      <c r="AO455" s="175" t="str">
        <f t="shared" si="211"/>
        <v/>
      </c>
      <c r="AP455" s="175" t="str">
        <f t="shared" si="212"/>
        <v/>
      </c>
      <c r="AQ455" s="27">
        <f t="shared" si="213"/>
        <v>0</v>
      </c>
      <c r="AR455" s="27"/>
      <c r="AS455" s="27">
        <f t="shared" si="214"/>
        <v>0</v>
      </c>
      <c r="AT455" s="27">
        <f t="shared" si="215"/>
        <v>0</v>
      </c>
      <c r="AU455" s="27">
        <f t="shared" si="216"/>
        <v>0</v>
      </c>
      <c r="AV455" s="27">
        <f t="shared" si="217"/>
        <v>0</v>
      </c>
      <c r="AW455" s="27">
        <f t="shared" si="218"/>
        <v>0</v>
      </c>
      <c r="AX455" s="27">
        <f t="shared" si="219"/>
        <v>0</v>
      </c>
      <c r="AY455" s="27">
        <f t="shared" si="220"/>
        <v>0</v>
      </c>
      <c r="AZ455" s="27">
        <f t="shared" si="221"/>
        <v>0</v>
      </c>
      <c r="BA455" s="176"/>
      <c r="BB455" s="27">
        <f t="shared" si="222"/>
        <v>0</v>
      </c>
      <c r="BC455" s="176"/>
      <c r="BD455" s="276" t="str">
        <f t="shared" si="223"/>
        <v/>
      </c>
      <c r="BE455" s="176"/>
      <c r="BF455" s="27">
        <f t="shared" si="224"/>
        <v>0</v>
      </c>
      <c r="BG455" s="27">
        <f t="shared" si="225"/>
        <v>0</v>
      </c>
      <c r="BH455" s="27">
        <f t="shared" si="226"/>
        <v>0</v>
      </c>
      <c r="BI455" s="27">
        <f t="shared" si="227"/>
        <v>0</v>
      </c>
      <c r="BJ455" s="27">
        <f t="shared" si="228"/>
        <v>0</v>
      </c>
      <c r="BK455" s="27"/>
      <c r="BL455" s="166"/>
      <c r="BM455" s="166"/>
      <c r="BN455" s="166"/>
      <c r="BO455" s="166"/>
      <c r="BP455" s="166"/>
      <c r="BQ455" s="166"/>
      <c r="BR455" s="166"/>
      <c r="BS455" s="166"/>
      <c r="BT455" s="166"/>
      <c r="BU455" s="166"/>
      <c r="BV455" s="166"/>
      <c r="BW455" s="166"/>
      <c r="BX455" s="166"/>
      <c r="BY455" s="166"/>
      <c r="BZ455" s="166"/>
      <c r="CA455" s="166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</row>
    <row r="456" spans="1:91">
      <c r="A456" s="160" t="str">
        <f>IF($D456=1,IF(所有護老者!A456="","",所有護老者!A456),"")</f>
        <v/>
      </c>
      <c r="B456" s="160" t="str">
        <f>IF($D456=1,IF(所有護老者!B456="","",所有護老者!B456),"")</f>
        <v/>
      </c>
      <c r="C456" s="160" t="str">
        <f>IF($D456=1,IF(所有護老者!D456="","",所有護老者!D456),"")</f>
        <v/>
      </c>
      <c r="D456" s="160" t="str">
        <f>IF(所有護老者!C456=1,1,"")</f>
        <v/>
      </c>
      <c r="E456" s="160" t="str">
        <f>IF($D456=1,IF(所有護老者!E456="","",所有護老者!E456),"")</f>
        <v/>
      </c>
      <c r="F456" s="160" t="str">
        <f>IF($D456=1,IF(所有護老者!F456="","",所有護老者!F456),"")</f>
        <v/>
      </c>
      <c r="G456" s="160" t="str">
        <f>IF($D456=1,IF(所有護老者!G456="","",所有護老者!G456),"")</f>
        <v/>
      </c>
      <c r="H456" s="160" t="str">
        <f>IF($D456=1,IF(所有護老者!H456="","",所有護老者!H456),"")</f>
        <v/>
      </c>
      <c r="I456" s="160" t="str">
        <f>IF($D456=1,IF(所有護老者!I456="","",所有護老者!I456),"")</f>
        <v/>
      </c>
      <c r="J456" s="160" t="str">
        <f>IF($D456=1,IF(所有護老者!J456="","",所有護老者!J456),"")</f>
        <v/>
      </c>
      <c r="K456" s="160" t="str">
        <f>IF($D456=1,IF(所有護老者!K456="","",所有護老者!K456),"")</f>
        <v/>
      </c>
      <c r="L456" s="160" t="str">
        <f>IF($D456=1,IF(所有護老者!L456="","",所有護老者!L456),"")</f>
        <v/>
      </c>
      <c r="M456" s="160" t="str">
        <f>IF($D456=1,IF(所有護老者!M456="","",所有護老者!M456),"")</f>
        <v/>
      </c>
      <c r="N456" s="160" t="str">
        <f>IF($D456=1,IF(所有護老者!N456="","",所有護老者!N456),"")</f>
        <v/>
      </c>
      <c r="O456" s="160" t="str">
        <f>IF($D456=1,IF(所有護老者!O456="","",所有護老者!O456),"")</f>
        <v/>
      </c>
      <c r="P456" s="160" t="str">
        <f>IF($D456=1,IF(所有護老者!P456="","",所有護老者!P456),"")</f>
        <v/>
      </c>
      <c r="Q456" s="160" t="str">
        <f>IF($D456=1,IF(所有護老者!Q456="","",所有護老者!Q456),"")</f>
        <v/>
      </c>
      <c r="R456" s="160" t="str">
        <f>IF($D456=1,IF(所有護老者!R456="","",所有護老者!R456),"")</f>
        <v/>
      </c>
      <c r="S456" s="160" t="str">
        <f>IF($D456=1,IF(所有護老者!S456="","",所有護老者!S456),"")</f>
        <v/>
      </c>
      <c r="T456" s="160" t="str">
        <f>IF($D456=1,IF(所有護老者!T456="","",所有護老者!T456),"")</f>
        <v/>
      </c>
      <c r="U456" s="160" t="str">
        <f>IF($D456=1,IF(所有護老者!U456="","",所有護老者!U456),"")</f>
        <v/>
      </c>
      <c r="V456" s="160" t="str">
        <f>IF($D456=1,IF(所有護老者!V456="","",所有護老者!V456),"")</f>
        <v/>
      </c>
      <c r="W456" s="160" t="str">
        <f>IF($D456=1,IF(所有護老者!W456="","",所有護老者!W456),"")</f>
        <v/>
      </c>
      <c r="X456" s="160" t="str">
        <f>IF($D456=1,IF(所有護老者!X456="","",所有護老者!X456),"")</f>
        <v/>
      </c>
      <c r="Y456" s="160" t="str">
        <f>IF($D456=1,IF(所有護老者!Y456="","",所有護老者!Y456),"")</f>
        <v/>
      </c>
      <c r="Z456" s="160" t="str">
        <f>IF($D456=1,IF(所有護老者!Z456="","",所有護老者!Z456),"")</f>
        <v/>
      </c>
      <c r="AA456" s="160" t="str">
        <f>IF($D456=1,IF(所有護老者!AA456="","",所有護老者!AA456),"")</f>
        <v/>
      </c>
      <c r="AB456" s="160" t="str">
        <f>IF($D456=1,IF(所有護老者!AB456="","",所有護老者!AB456),"")</f>
        <v/>
      </c>
      <c r="AC456" s="160" t="str">
        <f>IF($D456=1,IF(所有護老者!AC456="","",所有護老者!AC456),"")</f>
        <v/>
      </c>
      <c r="AD456" s="160" t="str">
        <f>IF($D456=1,IF(所有護老者!AD456="","",所有護老者!AD456),"")</f>
        <v/>
      </c>
      <c r="AE456" s="160" t="str">
        <f>IF($D456=1,IF(所有護老者!AE456="","",所有護老者!AE456),"")</f>
        <v/>
      </c>
      <c r="AF456" s="160" t="str">
        <f>IF($D456=1,IF(所有護老者!AF456="","",所有護老者!AF456),"")</f>
        <v/>
      </c>
      <c r="AG456" s="160" t="str">
        <f>IF($D456=1,IF(所有護老者!AG456="","",所有護老者!AG456),"")</f>
        <v/>
      </c>
      <c r="AH456" s="160" t="str">
        <f>IF(所有護老者!AK456="","",所有護老者!AK456)</f>
        <v/>
      </c>
      <c r="AI456" s="175" t="str">
        <f t="shared" si="205"/>
        <v/>
      </c>
      <c r="AJ456" s="175" t="str">
        <f t="shared" si="206"/>
        <v/>
      </c>
      <c r="AK456" s="175" t="str">
        <f t="shared" si="207"/>
        <v/>
      </c>
      <c r="AL456" s="175" t="str">
        <f t="shared" si="208"/>
        <v/>
      </c>
      <c r="AM456" s="175" t="str">
        <f t="shared" si="209"/>
        <v/>
      </c>
      <c r="AN456" s="175" t="str">
        <f t="shared" si="210"/>
        <v/>
      </c>
      <c r="AO456" s="175" t="str">
        <f t="shared" si="211"/>
        <v/>
      </c>
      <c r="AP456" s="175" t="str">
        <f t="shared" si="212"/>
        <v/>
      </c>
      <c r="AQ456" s="27">
        <f t="shared" si="213"/>
        <v>0</v>
      </c>
      <c r="AR456" s="27"/>
      <c r="AS456" s="27">
        <f t="shared" si="214"/>
        <v>0</v>
      </c>
      <c r="AT456" s="27">
        <f t="shared" si="215"/>
        <v>0</v>
      </c>
      <c r="AU456" s="27">
        <f t="shared" si="216"/>
        <v>0</v>
      </c>
      <c r="AV456" s="27">
        <f t="shared" si="217"/>
        <v>0</v>
      </c>
      <c r="AW456" s="27">
        <f t="shared" si="218"/>
        <v>0</v>
      </c>
      <c r="AX456" s="27">
        <f t="shared" si="219"/>
        <v>0</v>
      </c>
      <c r="AY456" s="27">
        <f t="shared" si="220"/>
        <v>0</v>
      </c>
      <c r="AZ456" s="27">
        <f t="shared" si="221"/>
        <v>0</v>
      </c>
      <c r="BA456" s="176"/>
      <c r="BB456" s="27">
        <f t="shared" si="222"/>
        <v>0</v>
      </c>
      <c r="BC456" s="176"/>
      <c r="BD456" s="276" t="str">
        <f t="shared" si="223"/>
        <v/>
      </c>
      <c r="BE456" s="176"/>
      <c r="BF456" s="27">
        <f t="shared" si="224"/>
        <v>0</v>
      </c>
      <c r="BG456" s="27">
        <f t="shared" si="225"/>
        <v>0</v>
      </c>
      <c r="BH456" s="27">
        <f t="shared" si="226"/>
        <v>0</v>
      </c>
      <c r="BI456" s="27">
        <f t="shared" si="227"/>
        <v>0</v>
      </c>
      <c r="BJ456" s="27">
        <f t="shared" si="228"/>
        <v>0</v>
      </c>
      <c r="BK456" s="27"/>
      <c r="BL456" s="166"/>
      <c r="BM456" s="166"/>
      <c r="BN456" s="166"/>
      <c r="BO456" s="166"/>
      <c r="BP456" s="166"/>
      <c r="BQ456" s="166"/>
      <c r="BR456" s="166"/>
      <c r="BS456" s="166"/>
      <c r="BT456" s="166"/>
      <c r="BU456" s="166"/>
      <c r="BV456" s="166"/>
      <c r="BW456" s="166"/>
      <c r="BX456" s="166"/>
      <c r="BY456" s="166"/>
      <c r="BZ456" s="166"/>
      <c r="CA456" s="166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</row>
    <row r="457" spans="1:91">
      <c r="A457" s="160" t="str">
        <f>IF($D457=1,IF(所有護老者!A457="","",所有護老者!A457),"")</f>
        <v/>
      </c>
      <c r="B457" s="160" t="str">
        <f>IF($D457=1,IF(所有護老者!B457="","",所有護老者!B457),"")</f>
        <v/>
      </c>
      <c r="C457" s="160" t="str">
        <f>IF($D457=1,IF(所有護老者!D457="","",所有護老者!D457),"")</f>
        <v/>
      </c>
      <c r="D457" s="160" t="str">
        <f>IF(所有護老者!C457=1,1,"")</f>
        <v/>
      </c>
      <c r="E457" s="160" t="str">
        <f>IF($D457=1,IF(所有護老者!E457="","",所有護老者!E457),"")</f>
        <v/>
      </c>
      <c r="F457" s="160" t="str">
        <f>IF($D457=1,IF(所有護老者!F457="","",所有護老者!F457),"")</f>
        <v/>
      </c>
      <c r="G457" s="160" t="str">
        <f>IF($D457=1,IF(所有護老者!G457="","",所有護老者!G457),"")</f>
        <v/>
      </c>
      <c r="H457" s="160" t="str">
        <f>IF($D457=1,IF(所有護老者!H457="","",所有護老者!H457),"")</f>
        <v/>
      </c>
      <c r="I457" s="160" t="str">
        <f>IF($D457=1,IF(所有護老者!I457="","",所有護老者!I457),"")</f>
        <v/>
      </c>
      <c r="J457" s="160" t="str">
        <f>IF($D457=1,IF(所有護老者!J457="","",所有護老者!J457),"")</f>
        <v/>
      </c>
      <c r="K457" s="160" t="str">
        <f>IF($D457=1,IF(所有護老者!K457="","",所有護老者!K457),"")</f>
        <v/>
      </c>
      <c r="L457" s="160" t="str">
        <f>IF($D457=1,IF(所有護老者!L457="","",所有護老者!L457),"")</f>
        <v/>
      </c>
      <c r="M457" s="160" t="str">
        <f>IF($D457=1,IF(所有護老者!M457="","",所有護老者!M457),"")</f>
        <v/>
      </c>
      <c r="N457" s="160" t="str">
        <f>IF($D457=1,IF(所有護老者!N457="","",所有護老者!N457),"")</f>
        <v/>
      </c>
      <c r="O457" s="160" t="str">
        <f>IF($D457=1,IF(所有護老者!O457="","",所有護老者!O457),"")</f>
        <v/>
      </c>
      <c r="P457" s="160" t="str">
        <f>IF($D457=1,IF(所有護老者!P457="","",所有護老者!P457),"")</f>
        <v/>
      </c>
      <c r="Q457" s="160" t="str">
        <f>IF($D457=1,IF(所有護老者!Q457="","",所有護老者!Q457),"")</f>
        <v/>
      </c>
      <c r="R457" s="160" t="str">
        <f>IF($D457=1,IF(所有護老者!R457="","",所有護老者!R457),"")</f>
        <v/>
      </c>
      <c r="S457" s="160" t="str">
        <f>IF($D457=1,IF(所有護老者!S457="","",所有護老者!S457),"")</f>
        <v/>
      </c>
      <c r="T457" s="160" t="str">
        <f>IF($D457=1,IF(所有護老者!T457="","",所有護老者!T457),"")</f>
        <v/>
      </c>
      <c r="U457" s="160" t="str">
        <f>IF($D457=1,IF(所有護老者!U457="","",所有護老者!U457),"")</f>
        <v/>
      </c>
      <c r="V457" s="160" t="str">
        <f>IF($D457=1,IF(所有護老者!V457="","",所有護老者!V457),"")</f>
        <v/>
      </c>
      <c r="W457" s="160" t="str">
        <f>IF($D457=1,IF(所有護老者!W457="","",所有護老者!W457),"")</f>
        <v/>
      </c>
      <c r="X457" s="160" t="str">
        <f>IF($D457=1,IF(所有護老者!X457="","",所有護老者!X457),"")</f>
        <v/>
      </c>
      <c r="Y457" s="160" t="str">
        <f>IF($D457=1,IF(所有護老者!Y457="","",所有護老者!Y457),"")</f>
        <v/>
      </c>
      <c r="Z457" s="160" t="str">
        <f>IF($D457=1,IF(所有護老者!Z457="","",所有護老者!Z457),"")</f>
        <v/>
      </c>
      <c r="AA457" s="160" t="str">
        <f>IF($D457=1,IF(所有護老者!AA457="","",所有護老者!AA457),"")</f>
        <v/>
      </c>
      <c r="AB457" s="160" t="str">
        <f>IF($D457=1,IF(所有護老者!AB457="","",所有護老者!AB457),"")</f>
        <v/>
      </c>
      <c r="AC457" s="160" t="str">
        <f>IF($D457=1,IF(所有護老者!AC457="","",所有護老者!AC457),"")</f>
        <v/>
      </c>
      <c r="AD457" s="160" t="str">
        <f>IF($D457=1,IF(所有護老者!AD457="","",所有護老者!AD457),"")</f>
        <v/>
      </c>
      <c r="AE457" s="160" t="str">
        <f>IF($D457=1,IF(所有護老者!AE457="","",所有護老者!AE457),"")</f>
        <v/>
      </c>
      <c r="AF457" s="160" t="str">
        <f>IF($D457=1,IF(所有護老者!AF457="","",所有護老者!AF457),"")</f>
        <v/>
      </c>
      <c r="AG457" s="160" t="str">
        <f>IF($D457=1,IF(所有護老者!AG457="","",所有護老者!AG457),"")</f>
        <v/>
      </c>
      <c r="AH457" s="160" t="str">
        <f>IF(所有護老者!AK457="","",所有護老者!AK457)</f>
        <v/>
      </c>
      <c r="AI457" s="175" t="str">
        <f t="shared" si="205"/>
        <v/>
      </c>
      <c r="AJ457" s="175" t="str">
        <f t="shared" si="206"/>
        <v/>
      </c>
      <c r="AK457" s="175" t="str">
        <f t="shared" si="207"/>
        <v/>
      </c>
      <c r="AL457" s="175" t="str">
        <f t="shared" si="208"/>
        <v/>
      </c>
      <c r="AM457" s="175" t="str">
        <f t="shared" si="209"/>
        <v/>
      </c>
      <c r="AN457" s="175" t="str">
        <f t="shared" si="210"/>
        <v/>
      </c>
      <c r="AO457" s="175" t="str">
        <f t="shared" si="211"/>
        <v/>
      </c>
      <c r="AP457" s="175" t="str">
        <f t="shared" si="212"/>
        <v/>
      </c>
      <c r="AQ457" s="27">
        <f t="shared" si="213"/>
        <v>0</v>
      </c>
      <c r="AR457" s="27"/>
      <c r="AS457" s="27">
        <f t="shared" si="214"/>
        <v>0</v>
      </c>
      <c r="AT457" s="27">
        <f t="shared" si="215"/>
        <v>0</v>
      </c>
      <c r="AU457" s="27">
        <f t="shared" si="216"/>
        <v>0</v>
      </c>
      <c r="AV457" s="27">
        <f t="shared" si="217"/>
        <v>0</v>
      </c>
      <c r="AW457" s="27">
        <f t="shared" si="218"/>
        <v>0</v>
      </c>
      <c r="AX457" s="27">
        <f t="shared" si="219"/>
        <v>0</v>
      </c>
      <c r="AY457" s="27">
        <f t="shared" si="220"/>
        <v>0</v>
      </c>
      <c r="AZ457" s="27">
        <f t="shared" si="221"/>
        <v>0</v>
      </c>
      <c r="BA457" s="176"/>
      <c r="BB457" s="27">
        <f t="shared" si="222"/>
        <v>0</v>
      </c>
      <c r="BC457" s="176"/>
      <c r="BD457" s="276" t="str">
        <f t="shared" si="223"/>
        <v/>
      </c>
      <c r="BE457" s="176"/>
      <c r="BF457" s="27">
        <f t="shared" si="224"/>
        <v>0</v>
      </c>
      <c r="BG457" s="27">
        <f t="shared" si="225"/>
        <v>0</v>
      </c>
      <c r="BH457" s="27">
        <f t="shared" si="226"/>
        <v>0</v>
      </c>
      <c r="BI457" s="27">
        <f t="shared" si="227"/>
        <v>0</v>
      </c>
      <c r="BJ457" s="27">
        <f t="shared" si="228"/>
        <v>0</v>
      </c>
      <c r="BK457" s="27"/>
      <c r="BL457" s="166"/>
      <c r="BM457" s="166"/>
      <c r="BN457" s="166"/>
      <c r="BO457" s="166"/>
      <c r="BP457" s="166"/>
      <c r="BQ457" s="166"/>
      <c r="BR457" s="166"/>
      <c r="BS457" s="166"/>
      <c r="BT457" s="166"/>
      <c r="BU457" s="166"/>
      <c r="BV457" s="166"/>
      <c r="BW457" s="166"/>
      <c r="BX457" s="166"/>
      <c r="BY457" s="166"/>
      <c r="BZ457" s="166"/>
      <c r="CA457" s="166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</row>
    <row r="458" spans="1:91">
      <c r="A458" s="160" t="str">
        <f>IF($D458=1,IF(所有護老者!A458="","",所有護老者!A458),"")</f>
        <v/>
      </c>
      <c r="B458" s="160" t="str">
        <f>IF($D458=1,IF(所有護老者!B458="","",所有護老者!B458),"")</f>
        <v/>
      </c>
      <c r="C458" s="160" t="str">
        <f>IF($D458=1,IF(所有護老者!D458="","",所有護老者!D458),"")</f>
        <v/>
      </c>
      <c r="D458" s="160" t="str">
        <f>IF(所有護老者!C458=1,1,"")</f>
        <v/>
      </c>
      <c r="E458" s="160" t="str">
        <f>IF($D458=1,IF(所有護老者!E458="","",所有護老者!E458),"")</f>
        <v/>
      </c>
      <c r="F458" s="160" t="str">
        <f>IF($D458=1,IF(所有護老者!F458="","",所有護老者!F458),"")</f>
        <v/>
      </c>
      <c r="G458" s="160" t="str">
        <f>IF($D458=1,IF(所有護老者!G458="","",所有護老者!G458),"")</f>
        <v/>
      </c>
      <c r="H458" s="160" t="str">
        <f>IF($D458=1,IF(所有護老者!H458="","",所有護老者!H458),"")</f>
        <v/>
      </c>
      <c r="I458" s="160" t="str">
        <f>IF($D458=1,IF(所有護老者!I458="","",所有護老者!I458),"")</f>
        <v/>
      </c>
      <c r="J458" s="160" t="str">
        <f>IF($D458=1,IF(所有護老者!J458="","",所有護老者!J458),"")</f>
        <v/>
      </c>
      <c r="K458" s="160" t="str">
        <f>IF($D458=1,IF(所有護老者!K458="","",所有護老者!K458),"")</f>
        <v/>
      </c>
      <c r="L458" s="160" t="str">
        <f>IF($D458=1,IF(所有護老者!L458="","",所有護老者!L458),"")</f>
        <v/>
      </c>
      <c r="M458" s="160" t="str">
        <f>IF($D458=1,IF(所有護老者!M458="","",所有護老者!M458),"")</f>
        <v/>
      </c>
      <c r="N458" s="160" t="str">
        <f>IF($D458=1,IF(所有護老者!N458="","",所有護老者!N458),"")</f>
        <v/>
      </c>
      <c r="O458" s="160" t="str">
        <f>IF($D458=1,IF(所有護老者!O458="","",所有護老者!O458),"")</f>
        <v/>
      </c>
      <c r="P458" s="160" t="str">
        <f>IF($D458=1,IF(所有護老者!P458="","",所有護老者!P458),"")</f>
        <v/>
      </c>
      <c r="Q458" s="160" t="str">
        <f>IF($D458=1,IF(所有護老者!Q458="","",所有護老者!Q458),"")</f>
        <v/>
      </c>
      <c r="R458" s="160" t="str">
        <f>IF($D458=1,IF(所有護老者!R458="","",所有護老者!R458),"")</f>
        <v/>
      </c>
      <c r="S458" s="160" t="str">
        <f>IF($D458=1,IF(所有護老者!S458="","",所有護老者!S458),"")</f>
        <v/>
      </c>
      <c r="T458" s="160" t="str">
        <f>IF($D458=1,IF(所有護老者!T458="","",所有護老者!T458),"")</f>
        <v/>
      </c>
      <c r="U458" s="160" t="str">
        <f>IF($D458=1,IF(所有護老者!U458="","",所有護老者!U458),"")</f>
        <v/>
      </c>
      <c r="V458" s="160" t="str">
        <f>IF($D458=1,IF(所有護老者!V458="","",所有護老者!V458),"")</f>
        <v/>
      </c>
      <c r="W458" s="160" t="str">
        <f>IF($D458=1,IF(所有護老者!W458="","",所有護老者!W458),"")</f>
        <v/>
      </c>
      <c r="X458" s="160" t="str">
        <f>IF($D458=1,IF(所有護老者!X458="","",所有護老者!X458),"")</f>
        <v/>
      </c>
      <c r="Y458" s="160" t="str">
        <f>IF($D458=1,IF(所有護老者!Y458="","",所有護老者!Y458),"")</f>
        <v/>
      </c>
      <c r="Z458" s="160" t="str">
        <f>IF($D458=1,IF(所有護老者!Z458="","",所有護老者!Z458),"")</f>
        <v/>
      </c>
      <c r="AA458" s="160" t="str">
        <f>IF($D458=1,IF(所有護老者!AA458="","",所有護老者!AA458),"")</f>
        <v/>
      </c>
      <c r="AB458" s="160" t="str">
        <f>IF($D458=1,IF(所有護老者!AB458="","",所有護老者!AB458),"")</f>
        <v/>
      </c>
      <c r="AC458" s="160" t="str">
        <f>IF($D458=1,IF(所有護老者!AC458="","",所有護老者!AC458),"")</f>
        <v/>
      </c>
      <c r="AD458" s="160" t="str">
        <f>IF($D458=1,IF(所有護老者!AD458="","",所有護老者!AD458),"")</f>
        <v/>
      </c>
      <c r="AE458" s="160" t="str">
        <f>IF($D458=1,IF(所有護老者!AE458="","",所有護老者!AE458),"")</f>
        <v/>
      </c>
      <c r="AF458" s="160" t="str">
        <f>IF($D458=1,IF(所有護老者!AF458="","",所有護老者!AF458),"")</f>
        <v/>
      </c>
      <c r="AG458" s="160" t="str">
        <f>IF($D458=1,IF(所有護老者!AG458="","",所有護老者!AG458),"")</f>
        <v/>
      </c>
      <c r="AH458" s="160" t="str">
        <f>IF(所有護老者!AK458="","",所有護老者!AK458)</f>
        <v/>
      </c>
      <c r="AI458" s="175" t="str">
        <f t="shared" si="205"/>
        <v/>
      </c>
      <c r="AJ458" s="175" t="str">
        <f t="shared" si="206"/>
        <v/>
      </c>
      <c r="AK458" s="175" t="str">
        <f t="shared" si="207"/>
        <v/>
      </c>
      <c r="AL458" s="175" t="str">
        <f t="shared" si="208"/>
        <v/>
      </c>
      <c r="AM458" s="175" t="str">
        <f t="shared" si="209"/>
        <v/>
      </c>
      <c r="AN458" s="175" t="str">
        <f t="shared" si="210"/>
        <v/>
      </c>
      <c r="AO458" s="175" t="str">
        <f t="shared" si="211"/>
        <v/>
      </c>
      <c r="AP458" s="175" t="str">
        <f t="shared" si="212"/>
        <v/>
      </c>
      <c r="AQ458" s="27">
        <f t="shared" si="213"/>
        <v>0</v>
      </c>
      <c r="AR458" s="27"/>
      <c r="AS458" s="27">
        <f t="shared" si="214"/>
        <v>0</v>
      </c>
      <c r="AT458" s="27">
        <f t="shared" si="215"/>
        <v>0</v>
      </c>
      <c r="AU458" s="27">
        <f t="shared" si="216"/>
        <v>0</v>
      </c>
      <c r="AV458" s="27">
        <f t="shared" si="217"/>
        <v>0</v>
      </c>
      <c r="AW458" s="27">
        <f t="shared" si="218"/>
        <v>0</v>
      </c>
      <c r="AX458" s="27">
        <f t="shared" si="219"/>
        <v>0</v>
      </c>
      <c r="AY458" s="27">
        <f t="shared" si="220"/>
        <v>0</v>
      </c>
      <c r="AZ458" s="27">
        <f t="shared" si="221"/>
        <v>0</v>
      </c>
      <c r="BA458" s="176"/>
      <c r="BB458" s="27">
        <f t="shared" si="222"/>
        <v>0</v>
      </c>
      <c r="BC458" s="176"/>
      <c r="BD458" s="276" t="str">
        <f t="shared" si="223"/>
        <v/>
      </c>
      <c r="BE458" s="176"/>
      <c r="BF458" s="27">
        <f t="shared" si="224"/>
        <v>0</v>
      </c>
      <c r="BG458" s="27">
        <f t="shared" si="225"/>
        <v>0</v>
      </c>
      <c r="BH458" s="27">
        <f t="shared" si="226"/>
        <v>0</v>
      </c>
      <c r="BI458" s="27">
        <f t="shared" si="227"/>
        <v>0</v>
      </c>
      <c r="BJ458" s="27">
        <f t="shared" si="228"/>
        <v>0</v>
      </c>
      <c r="BK458" s="27"/>
      <c r="BL458" s="166"/>
      <c r="BM458" s="166"/>
      <c r="BN458" s="166"/>
      <c r="BO458" s="166"/>
      <c r="BP458" s="166"/>
      <c r="BQ458" s="166"/>
      <c r="BR458" s="166"/>
      <c r="BS458" s="166"/>
      <c r="BT458" s="166"/>
      <c r="BU458" s="166"/>
      <c r="BV458" s="166"/>
      <c r="BW458" s="166"/>
      <c r="BX458" s="166"/>
      <c r="BY458" s="166"/>
      <c r="BZ458" s="166"/>
      <c r="CA458" s="166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</row>
    <row r="459" spans="1:91">
      <c r="A459" s="160" t="str">
        <f>IF($D459=1,IF(所有護老者!A459="","",所有護老者!A459),"")</f>
        <v/>
      </c>
      <c r="B459" s="160" t="str">
        <f>IF($D459=1,IF(所有護老者!B459="","",所有護老者!B459),"")</f>
        <v/>
      </c>
      <c r="C459" s="160" t="str">
        <f>IF($D459=1,IF(所有護老者!D459="","",所有護老者!D459),"")</f>
        <v/>
      </c>
      <c r="D459" s="160" t="str">
        <f>IF(所有護老者!C459=1,1,"")</f>
        <v/>
      </c>
      <c r="E459" s="160" t="str">
        <f>IF($D459=1,IF(所有護老者!E459="","",所有護老者!E459),"")</f>
        <v/>
      </c>
      <c r="F459" s="160" t="str">
        <f>IF($D459=1,IF(所有護老者!F459="","",所有護老者!F459),"")</f>
        <v/>
      </c>
      <c r="G459" s="160" t="str">
        <f>IF($D459=1,IF(所有護老者!G459="","",所有護老者!G459),"")</f>
        <v/>
      </c>
      <c r="H459" s="160" t="str">
        <f>IF($D459=1,IF(所有護老者!H459="","",所有護老者!H459),"")</f>
        <v/>
      </c>
      <c r="I459" s="160" t="str">
        <f>IF($D459=1,IF(所有護老者!I459="","",所有護老者!I459),"")</f>
        <v/>
      </c>
      <c r="J459" s="160" t="str">
        <f>IF($D459=1,IF(所有護老者!J459="","",所有護老者!J459),"")</f>
        <v/>
      </c>
      <c r="K459" s="160" t="str">
        <f>IF($D459=1,IF(所有護老者!K459="","",所有護老者!K459),"")</f>
        <v/>
      </c>
      <c r="L459" s="160" t="str">
        <f>IF($D459=1,IF(所有護老者!L459="","",所有護老者!L459),"")</f>
        <v/>
      </c>
      <c r="M459" s="160" t="str">
        <f>IF($D459=1,IF(所有護老者!M459="","",所有護老者!M459),"")</f>
        <v/>
      </c>
      <c r="N459" s="160" t="str">
        <f>IF($D459=1,IF(所有護老者!N459="","",所有護老者!N459),"")</f>
        <v/>
      </c>
      <c r="O459" s="160" t="str">
        <f>IF($D459=1,IF(所有護老者!O459="","",所有護老者!O459),"")</f>
        <v/>
      </c>
      <c r="P459" s="160" t="str">
        <f>IF($D459=1,IF(所有護老者!P459="","",所有護老者!P459),"")</f>
        <v/>
      </c>
      <c r="Q459" s="160" t="str">
        <f>IF($D459=1,IF(所有護老者!Q459="","",所有護老者!Q459),"")</f>
        <v/>
      </c>
      <c r="R459" s="160" t="str">
        <f>IF($D459=1,IF(所有護老者!R459="","",所有護老者!R459),"")</f>
        <v/>
      </c>
      <c r="S459" s="160" t="str">
        <f>IF($D459=1,IF(所有護老者!S459="","",所有護老者!S459),"")</f>
        <v/>
      </c>
      <c r="T459" s="160" t="str">
        <f>IF($D459=1,IF(所有護老者!T459="","",所有護老者!T459),"")</f>
        <v/>
      </c>
      <c r="U459" s="160" t="str">
        <f>IF($D459=1,IF(所有護老者!U459="","",所有護老者!U459),"")</f>
        <v/>
      </c>
      <c r="V459" s="160" t="str">
        <f>IF($D459=1,IF(所有護老者!V459="","",所有護老者!V459),"")</f>
        <v/>
      </c>
      <c r="W459" s="160" t="str">
        <f>IF($D459=1,IF(所有護老者!W459="","",所有護老者!W459),"")</f>
        <v/>
      </c>
      <c r="X459" s="160" t="str">
        <f>IF($D459=1,IF(所有護老者!X459="","",所有護老者!X459),"")</f>
        <v/>
      </c>
      <c r="Y459" s="160" t="str">
        <f>IF($D459=1,IF(所有護老者!Y459="","",所有護老者!Y459),"")</f>
        <v/>
      </c>
      <c r="Z459" s="160" t="str">
        <f>IF($D459=1,IF(所有護老者!Z459="","",所有護老者!Z459),"")</f>
        <v/>
      </c>
      <c r="AA459" s="160" t="str">
        <f>IF($D459=1,IF(所有護老者!AA459="","",所有護老者!AA459),"")</f>
        <v/>
      </c>
      <c r="AB459" s="160" t="str">
        <f>IF($D459=1,IF(所有護老者!AB459="","",所有護老者!AB459),"")</f>
        <v/>
      </c>
      <c r="AC459" s="160" t="str">
        <f>IF($D459=1,IF(所有護老者!AC459="","",所有護老者!AC459),"")</f>
        <v/>
      </c>
      <c r="AD459" s="160" t="str">
        <f>IF($D459=1,IF(所有護老者!AD459="","",所有護老者!AD459),"")</f>
        <v/>
      </c>
      <c r="AE459" s="160" t="str">
        <f>IF($D459=1,IF(所有護老者!AE459="","",所有護老者!AE459),"")</f>
        <v/>
      </c>
      <c r="AF459" s="160" t="str">
        <f>IF($D459=1,IF(所有護老者!AF459="","",所有護老者!AF459),"")</f>
        <v/>
      </c>
      <c r="AG459" s="160" t="str">
        <f>IF($D459=1,IF(所有護老者!AG459="","",所有護老者!AG459),"")</f>
        <v/>
      </c>
      <c r="AH459" s="160" t="str">
        <f>IF(所有護老者!AK459="","",所有護老者!AK459)</f>
        <v/>
      </c>
      <c r="AI459" s="175" t="str">
        <f t="shared" si="205"/>
        <v/>
      </c>
      <c r="AJ459" s="175" t="str">
        <f t="shared" si="206"/>
        <v/>
      </c>
      <c r="AK459" s="175" t="str">
        <f t="shared" si="207"/>
        <v/>
      </c>
      <c r="AL459" s="175" t="str">
        <f t="shared" si="208"/>
        <v/>
      </c>
      <c r="AM459" s="175" t="str">
        <f t="shared" si="209"/>
        <v/>
      </c>
      <c r="AN459" s="175" t="str">
        <f t="shared" si="210"/>
        <v/>
      </c>
      <c r="AO459" s="175" t="str">
        <f t="shared" si="211"/>
        <v/>
      </c>
      <c r="AP459" s="175" t="str">
        <f t="shared" si="212"/>
        <v/>
      </c>
      <c r="AQ459" s="27">
        <f t="shared" si="213"/>
        <v>0</v>
      </c>
      <c r="AR459" s="27"/>
      <c r="AS459" s="27">
        <f t="shared" si="214"/>
        <v>0</v>
      </c>
      <c r="AT459" s="27">
        <f t="shared" si="215"/>
        <v>0</v>
      </c>
      <c r="AU459" s="27">
        <f t="shared" si="216"/>
        <v>0</v>
      </c>
      <c r="AV459" s="27">
        <f t="shared" si="217"/>
        <v>0</v>
      </c>
      <c r="AW459" s="27">
        <f t="shared" si="218"/>
        <v>0</v>
      </c>
      <c r="AX459" s="27">
        <f t="shared" si="219"/>
        <v>0</v>
      </c>
      <c r="AY459" s="27">
        <f t="shared" si="220"/>
        <v>0</v>
      </c>
      <c r="AZ459" s="27">
        <f t="shared" si="221"/>
        <v>0</v>
      </c>
      <c r="BA459" s="176"/>
      <c r="BB459" s="27">
        <f t="shared" si="222"/>
        <v>0</v>
      </c>
      <c r="BC459" s="176"/>
      <c r="BD459" s="276" t="str">
        <f t="shared" si="223"/>
        <v/>
      </c>
      <c r="BE459" s="176"/>
      <c r="BF459" s="27">
        <f t="shared" si="224"/>
        <v>0</v>
      </c>
      <c r="BG459" s="27">
        <f t="shared" si="225"/>
        <v>0</v>
      </c>
      <c r="BH459" s="27">
        <f t="shared" si="226"/>
        <v>0</v>
      </c>
      <c r="BI459" s="27">
        <f t="shared" si="227"/>
        <v>0</v>
      </c>
      <c r="BJ459" s="27">
        <f t="shared" si="228"/>
        <v>0</v>
      </c>
      <c r="BK459" s="27"/>
      <c r="BL459" s="166"/>
      <c r="BM459" s="166"/>
      <c r="BN459" s="166"/>
      <c r="BO459" s="166"/>
      <c r="BP459" s="166"/>
      <c r="BQ459" s="166"/>
      <c r="BR459" s="166"/>
      <c r="BS459" s="166"/>
      <c r="BT459" s="166"/>
      <c r="BU459" s="166"/>
      <c r="BV459" s="166"/>
      <c r="BW459" s="166"/>
      <c r="BX459" s="166"/>
      <c r="BY459" s="166"/>
      <c r="BZ459" s="166"/>
      <c r="CA459" s="166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</row>
    <row r="460" spans="1:91">
      <c r="A460" s="160" t="str">
        <f>IF($D460=1,IF(所有護老者!A460="","",所有護老者!A460),"")</f>
        <v/>
      </c>
      <c r="B460" s="160" t="str">
        <f>IF($D460=1,IF(所有護老者!B460="","",所有護老者!B460),"")</f>
        <v/>
      </c>
      <c r="C460" s="160" t="str">
        <f>IF($D460=1,IF(所有護老者!D460="","",所有護老者!D460),"")</f>
        <v/>
      </c>
      <c r="D460" s="160" t="str">
        <f>IF(所有護老者!C460=1,1,"")</f>
        <v/>
      </c>
      <c r="E460" s="160" t="str">
        <f>IF($D460=1,IF(所有護老者!E460="","",所有護老者!E460),"")</f>
        <v/>
      </c>
      <c r="F460" s="160" t="str">
        <f>IF($D460=1,IF(所有護老者!F460="","",所有護老者!F460),"")</f>
        <v/>
      </c>
      <c r="G460" s="160" t="str">
        <f>IF($D460=1,IF(所有護老者!G460="","",所有護老者!G460),"")</f>
        <v/>
      </c>
      <c r="H460" s="160" t="str">
        <f>IF($D460=1,IF(所有護老者!H460="","",所有護老者!H460),"")</f>
        <v/>
      </c>
      <c r="I460" s="160" t="str">
        <f>IF($D460=1,IF(所有護老者!I460="","",所有護老者!I460),"")</f>
        <v/>
      </c>
      <c r="J460" s="160" t="str">
        <f>IF($D460=1,IF(所有護老者!J460="","",所有護老者!J460),"")</f>
        <v/>
      </c>
      <c r="K460" s="160" t="str">
        <f>IF($D460=1,IF(所有護老者!K460="","",所有護老者!K460),"")</f>
        <v/>
      </c>
      <c r="L460" s="160" t="str">
        <f>IF($D460=1,IF(所有護老者!L460="","",所有護老者!L460),"")</f>
        <v/>
      </c>
      <c r="M460" s="160" t="str">
        <f>IF($D460=1,IF(所有護老者!M460="","",所有護老者!M460),"")</f>
        <v/>
      </c>
      <c r="N460" s="160" t="str">
        <f>IF($D460=1,IF(所有護老者!N460="","",所有護老者!N460),"")</f>
        <v/>
      </c>
      <c r="O460" s="160" t="str">
        <f>IF($D460=1,IF(所有護老者!O460="","",所有護老者!O460),"")</f>
        <v/>
      </c>
      <c r="P460" s="160" t="str">
        <f>IF($D460=1,IF(所有護老者!P460="","",所有護老者!P460),"")</f>
        <v/>
      </c>
      <c r="Q460" s="160" t="str">
        <f>IF($D460=1,IF(所有護老者!Q460="","",所有護老者!Q460),"")</f>
        <v/>
      </c>
      <c r="R460" s="160" t="str">
        <f>IF($D460=1,IF(所有護老者!R460="","",所有護老者!R460),"")</f>
        <v/>
      </c>
      <c r="S460" s="160" t="str">
        <f>IF($D460=1,IF(所有護老者!S460="","",所有護老者!S460),"")</f>
        <v/>
      </c>
      <c r="T460" s="160" t="str">
        <f>IF($D460=1,IF(所有護老者!T460="","",所有護老者!T460),"")</f>
        <v/>
      </c>
      <c r="U460" s="160" t="str">
        <f>IF($D460=1,IF(所有護老者!U460="","",所有護老者!U460),"")</f>
        <v/>
      </c>
      <c r="V460" s="160" t="str">
        <f>IF($D460=1,IF(所有護老者!V460="","",所有護老者!V460),"")</f>
        <v/>
      </c>
      <c r="W460" s="160" t="str">
        <f>IF($D460=1,IF(所有護老者!W460="","",所有護老者!W460),"")</f>
        <v/>
      </c>
      <c r="X460" s="160" t="str">
        <f>IF($D460=1,IF(所有護老者!X460="","",所有護老者!X460),"")</f>
        <v/>
      </c>
      <c r="Y460" s="160" t="str">
        <f>IF($D460=1,IF(所有護老者!Y460="","",所有護老者!Y460),"")</f>
        <v/>
      </c>
      <c r="Z460" s="160" t="str">
        <f>IF($D460=1,IF(所有護老者!Z460="","",所有護老者!Z460),"")</f>
        <v/>
      </c>
      <c r="AA460" s="160" t="str">
        <f>IF($D460=1,IF(所有護老者!AA460="","",所有護老者!AA460),"")</f>
        <v/>
      </c>
      <c r="AB460" s="160" t="str">
        <f>IF($D460=1,IF(所有護老者!AB460="","",所有護老者!AB460),"")</f>
        <v/>
      </c>
      <c r="AC460" s="160" t="str">
        <f>IF($D460=1,IF(所有護老者!AC460="","",所有護老者!AC460),"")</f>
        <v/>
      </c>
      <c r="AD460" s="160" t="str">
        <f>IF($D460=1,IF(所有護老者!AD460="","",所有護老者!AD460),"")</f>
        <v/>
      </c>
      <c r="AE460" s="160" t="str">
        <f>IF($D460=1,IF(所有護老者!AE460="","",所有護老者!AE460),"")</f>
        <v/>
      </c>
      <c r="AF460" s="160" t="str">
        <f>IF($D460=1,IF(所有護老者!AF460="","",所有護老者!AF460),"")</f>
        <v/>
      </c>
      <c r="AG460" s="160" t="str">
        <f>IF($D460=1,IF(所有護老者!AG460="","",所有護老者!AG460),"")</f>
        <v/>
      </c>
      <c r="AH460" s="160" t="str">
        <f>IF(所有護老者!AK460="","",所有護老者!AK460)</f>
        <v/>
      </c>
      <c r="AI460" s="175" t="str">
        <f t="shared" si="205"/>
        <v/>
      </c>
      <c r="AJ460" s="175" t="str">
        <f t="shared" si="206"/>
        <v/>
      </c>
      <c r="AK460" s="175" t="str">
        <f t="shared" si="207"/>
        <v/>
      </c>
      <c r="AL460" s="175" t="str">
        <f t="shared" si="208"/>
        <v/>
      </c>
      <c r="AM460" s="175" t="str">
        <f t="shared" si="209"/>
        <v/>
      </c>
      <c r="AN460" s="175" t="str">
        <f t="shared" si="210"/>
        <v/>
      </c>
      <c r="AO460" s="175" t="str">
        <f t="shared" si="211"/>
        <v/>
      </c>
      <c r="AP460" s="175" t="str">
        <f t="shared" si="212"/>
        <v/>
      </c>
      <c r="AQ460" s="27">
        <f t="shared" si="213"/>
        <v>0</v>
      </c>
      <c r="AR460" s="27"/>
      <c r="AS460" s="27">
        <f t="shared" si="214"/>
        <v>0</v>
      </c>
      <c r="AT460" s="27">
        <f t="shared" si="215"/>
        <v>0</v>
      </c>
      <c r="AU460" s="27">
        <f t="shared" si="216"/>
        <v>0</v>
      </c>
      <c r="AV460" s="27">
        <f t="shared" si="217"/>
        <v>0</v>
      </c>
      <c r="AW460" s="27">
        <f t="shared" si="218"/>
        <v>0</v>
      </c>
      <c r="AX460" s="27">
        <f t="shared" si="219"/>
        <v>0</v>
      </c>
      <c r="AY460" s="27">
        <f t="shared" si="220"/>
        <v>0</v>
      </c>
      <c r="AZ460" s="27">
        <f t="shared" si="221"/>
        <v>0</v>
      </c>
      <c r="BA460" s="176"/>
      <c r="BB460" s="27">
        <f t="shared" si="222"/>
        <v>0</v>
      </c>
      <c r="BC460" s="176"/>
      <c r="BD460" s="276" t="str">
        <f t="shared" si="223"/>
        <v/>
      </c>
      <c r="BE460" s="176"/>
      <c r="BF460" s="27">
        <f t="shared" si="224"/>
        <v>0</v>
      </c>
      <c r="BG460" s="27">
        <f t="shared" si="225"/>
        <v>0</v>
      </c>
      <c r="BH460" s="27">
        <f t="shared" si="226"/>
        <v>0</v>
      </c>
      <c r="BI460" s="27">
        <f t="shared" si="227"/>
        <v>0</v>
      </c>
      <c r="BJ460" s="27">
        <f t="shared" si="228"/>
        <v>0</v>
      </c>
      <c r="BK460" s="27"/>
      <c r="BL460" s="166"/>
      <c r="BM460" s="166"/>
      <c r="BN460" s="166"/>
      <c r="BO460" s="166"/>
      <c r="BP460" s="166"/>
      <c r="BQ460" s="166"/>
      <c r="BR460" s="166"/>
      <c r="BS460" s="166"/>
      <c r="BT460" s="166"/>
      <c r="BU460" s="166"/>
      <c r="BV460" s="166"/>
      <c r="BW460" s="166"/>
      <c r="BX460" s="166"/>
      <c r="BY460" s="166"/>
      <c r="BZ460" s="166"/>
      <c r="CA460" s="166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</row>
    <row r="461" spans="1:91">
      <c r="A461" s="160" t="str">
        <f>IF($D461=1,IF(所有護老者!A461="","",所有護老者!A461),"")</f>
        <v/>
      </c>
      <c r="B461" s="160" t="str">
        <f>IF($D461=1,IF(所有護老者!B461="","",所有護老者!B461),"")</f>
        <v/>
      </c>
      <c r="C461" s="160" t="str">
        <f>IF($D461=1,IF(所有護老者!D461="","",所有護老者!D461),"")</f>
        <v/>
      </c>
      <c r="D461" s="160" t="str">
        <f>IF(所有護老者!C461=1,1,"")</f>
        <v/>
      </c>
      <c r="E461" s="160" t="str">
        <f>IF($D461=1,IF(所有護老者!E461="","",所有護老者!E461),"")</f>
        <v/>
      </c>
      <c r="F461" s="160" t="str">
        <f>IF($D461=1,IF(所有護老者!F461="","",所有護老者!F461),"")</f>
        <v/>
      </c>
      <c r="G461" s="160" t="str">
        <f>IF($D461=1,IF(所有護老者!G461="","",所有護老者!G461),"")</f>
        <v/>
      </c>
      <c r="H461" s="160" t="str">
        <f>IF($D461=1,IF(所有護老者!H461="","",所有護老者!H461),"")</f>
        <v/>
      </c>
      <c r="I461" s="160" t="str">
        <f>IF($D461=1,IF(所有護老者!I461="","",所有護老者!I461),"")</f>
        <v/>
      </c>
      <c r="J461" s="160" t="str">
        <f>IF($D461=1,IF(所有護老者!J461="","",所有護老者!J461),"")</f>
        <v/>
      </c>
      <c r="K461" s="160" t="str">
        <f>IF($D461=1,IF(所有護老者!K461="","",所有護老者!K461),"")</f>
        <v/>
      </c>
      <c r="L461" s="160" t="str">
        <f>IF($D461=1,IF(所有護老者!L461="","",所有護老者!L461),"")</f>
        <v/>
      </c>
      <c r="M461" s="160" t="str">
        <f>IF($D461=1,IF(所有護老者!M461="","",所有護老者!M461),"")</f>
        <v/>
      </c>
      <c r="N461" s="160" t="str">
        <f>IF($D461=1,IF(所有護老者!N461="","",所有護老者!N461),"")</f>
        <v/>
      </c>
      <c r="O461" s="160" t="str">
        <f>IF($D461=1,IF(所有護老者!O461="","",所有護老者!O461),"")</f>
        <v/>
      </c>
      <c r="P461" s="160" t="str">
        <f>IF($D461=1,IF(所有護老者!P461="","",所有護老者!P461),"")</f>
        <v/>
      </c>
      <c r="Q461" s="160" t="str">
        <f>IF($D461=1,IF(所有護老者!Q461="","",所有護老者!Q461),"")</f>
        <v/>
      </c>
      <c r="R461" s="160" t="str">
        <f>IF($D461=1,IF(所有護老者!R461="","",所有護老者!R461),"")</f>
        <v/>
      </c>
      <c r="S461" s="160" t="str">
        <f>IF($D461=1,IF(所有護老者!S461="","",所有護老者!S461),"")</f>
        <v/>
      </c>
      <c r="T461" s="160" t="str">
        <f>IF($D461=1,IF(所有護老者!T461="","",所有護老者!T461),"")</f>
        <v/>
      </c>
      <c r="U461" s="160" t="str">
        <f>IF($D461=1,IF(所有護老者!U461="","",所有護老者!U461),"")</f>
        <v/>
      </c>
      <c r="V461" s="160" t="str">
        <f>IF($D461=1,IF(所有護老者!V461="","",所有護老者!V461),"")</f>
        <v/>
      </c>
      <c r="W461" s="160" t="str">
        <f>IF($D461=1,IF(所有護老者!W461="","",所有護老者!W461),"")</f>
        <v/>
      </c>
      <c r="X461" s="160" t="str">
        <f>IF($D461=1,IF(所有護老者!X461="","",所有護老者!X461),"")</f>
        <v/>
      </c>
      <c r="Y461" s="160" t="str">
        <f>IF($D461=1,IF(所有護老者!Y461="","",所有護老者!Y461),"")</f>
        <v/>
      </c>
      <c r="Z461" s="160" t="str">
        <f>IF($D461=1,IF(所有護老者!Z461="","",所有護老者!Z461),"")</f>
        <v/>
      </c>
      <c r="AA461" s="160" t="str">
        <f>IF($D461=1,IF(所有護老者!AA461="","",所有護老者!AA461),"")</f>
        <v/>
      </c>
      <c r="AB461" s="160" t="str">
        <f>IF($D461=1,IF(所有護老者!AB461="","",所有護老者!AB461),"")</f>
        <v/>
      </c>
      <c r="AC461" s="160" t="str">
        <f>IF($D461=1,IF(所有護老者!AC461="","",所有護老者!AC461),"")</f>
        <v/>
      </c>
      <c r="AD461" s="160" t="str">
        <f>IF($D461=1,IF(所有護老者!AD461="","",所有護老者!AD461),"")</f>
        <v/>
      </c>
      <c r="AE461" s="160" t="str">
        <f>IF($D461=1,IF(所有護老者!AE461="","",所有護老者!AE461),"")</f>
        <v/>
      </c>
      <c r="AF461" s="160" t="str">
        <f>IF($D461=1,IF(所有護老者!AF461="","",所有護老者!AF461),"")</f>
        <v/>
      </c>
      <c r="AG461" s="160" t="str">
        <f>IF($D461=1,IF(所有護老者!AG461="","",所有護老者!AG461),"")</f>
        <v/>
      </c>
      <c r="AH461" s="160" t="str">
        <f>IF(所有護老者!AK461="","",所有護老者!AK461)</f>
        <v/>
      </c>
      <c r="AI461" s="175" t="str">
        <f t="shared" si="205"/>
        <v/>
      </c>
      <c r="AJ461" s="175" t="str">
        <f t="shared" si="206"/>
        <v/>
      </c>
      <c r="AK461" s="175" t="str">
        <f t="shared" si="207"/>
        <v/>
      </c>
      <c r="AL461" s="175" t="str">
        <f t="shared" si="208"/>
        <v/>
      </c>
      <c r="AM461" s="175" t="str">
        <f t="shared" si="209"/>
        <v/>
      </c>
      <c r="AN461" s="175" t="str">
        <f t="shared" si="210"/>
        <v/>
      </c>
      <c r="AO461" s="175" t="str">
        <f t="shared" si="211"/>
        <v/>
      </c>
      <c r="AP461" s="175" t="str">
        <f t="shared" si="212"/>
        <v/>
      </c>
      <c r="AQ461" s="27">
        <f t="shared" si="213"/>
        <v>0</v>
      </c>
      <c r="AR461" s="27"/>
      <c r="AS461" s="27">
        <f t="shared" si="214"/>
        <v>0</v>
      </c>
      <c r="AT461" s="27">
        <f t="shared" si="215"/>
        <v>0</v>
      </c>
      <c r="AU461" s="27">
        <f t="shared" si="216"/>
        <v>0</v>
      </c>
      <c r="AV461" s="27">
        <f t="shared" si="217"/>
        <v>0</v>
      </c>
      <c r="AW461" s="27">
        <f t="shared" si="218"/>
        <v>0</v>
      </c>
      <c r="AX461" s="27">
        <f t="shared" si="219"/>
        <v>0</v>
      </c>
      <c r="AY461" s="27">
        <f t="shared" si="220"/>
        <v>0</v>
      </c>
      <c r="AZ461" s="27">
        <f t="shared" si="221"/>
        <v>0</v>
      </c>
      <c r="BA461" s="176"/>
      <c r="BB461" s="27">
        <f t="shared" si="222"/>
        <v>0</v>
      </c>
      <c r="BC461" s="176"/>
      <c r="BD461" s="276" t="str">
        <f t="shared" si="223"/>
        <v/>
      </c>
      <c r="BE461" s="176"/>
      <c r="BF461" s="27">
        <f t="shared" si="224"/>
        <v>0</v>
      </c>
      <c r="BG461" s="27">
        <f t="shared" si="225"/>
        <v>0</v>
      </c>
      <c r="BH461" s="27">
        <f t="shared" si="226"/>
        <v>0</v>
      </c>
      <c r="BI461" s="27">
        <f t="shared" si="227"/>
        <v>0</v>
      </c>
      <c r="BJ461" s="27">
        <f t="shared" si="228"/>
        <v>0</v>
      </c>
      <c r="BK461" s="27"/>
      <c r="BL461" s="166"/>
      <c r="BM461" s="166"/>
      <c r="BN461" s="166"/>
      <c r="BO461" s="166"/>
      <c r="BP461" s="166"/>
      <c r="BQ461" s="166"/>
      <c r="BR461" s="166"/>
      <c r="BS461" s="166"/>
      <c r="BT461" s="166"/>
      <c r="BU461" s="166"/>
      <c r="BV461" s="166"/>
      <c r="BW461" s="166"/>
      <c r="BX461" s="166"/>
      <c r="BY461" s="166"/>
      <c r="BZ461" s="166"/>
      <c r="CA461" s="166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</row>
    <row r="462" spans="1:91">
      <c r="A462" s="160" t="str">
        <f>IF($D462=1,IF(所有護老者!A462="","",所有護老者!A462),"")</f>
        <v/>
      </c>
      <c r="B462" s="160" t="str">
        <f>IF($D462=1,IF(所有護老者!B462="","",所有護老者!B462),"")</f>
        <v/>
      </c>
      <c r="C462" s="160" t="str">
        <f>IF($D462=1,IF(所有護老者!D462="","",所有護老者!D462),"")</f>
        <v/>
      </c>
      <c r="D462" s="160" t="str">
        <f>IF(所有護老者!C462=1,1,"")</f>
        <v/>
      </c>
      <c r="E462" s="160" t="str">
        <f>IF($D462=1,IF(所有護老者!E462="","",所有護老者!E462),"")</f>
        <v/>
      </c>
      <c r="F462" s="160" t="str">
        <f>IF($D462=1,IF(所有護老者!F462="","",所有護老者!F462),"")</f>
        <v/>
      </c>
      <c r="G462" s="160" t="str">
        <f>IF($D462=1,IF(所有護老者!G462="","",所有護老者!G462),"")</f>
        <v/>
      </c>
      <c r="H462" s="160" t="str">
        <f>IF($D462=1,IF(所有護老者!H462="","",所有護老者!H462),"")</f>
        <v/>
      </c>
      <c r="I462" s="160" t="str">
        <f>IF($D462=1,IF(所有護老者!I462="","",所有護老者!I462),"")</f>
        <v/>
      </c>
      <c r="J462" s="160" t="str">
        <f>IF($D462=1,IF(所有護老者!J462="","",所有護老者!J462),"")</f>
        <v/>
      </c>
      <c r="K462" s="160" t="str">
        <f>IF($D462=1,IF(所有護老者!K462="","",所有護老者!K462),"")</f>
        <v/>
      </c>
      <c r="L462" s="160" t="str">
        <f>IF($D462=1,IF(所有護老者!L462="","",所有護老者!L462),"")</f>
        <v/>
      </c>
      <c r="M462" s="160" t="str">
        <f>IF($D462=1,IF(所有護老者!M462="","",所有護老者!M462),"")</f>
        <v/>
      </c>
      <c r="N462" s="160" t="str">
        <f>IF($D462=1,IF(所有護老者!N462="","",所有護老者!N462),"")</f>
        <v/>
      </c>
      <c r="O462" s="160" t="str">
        <f>IF($D462=1,IF(所有護老者!O462="","",所有護老者!O462),"")</f>
        <v/>
      </c>
      <c r="P462" s="160" t="str">
        <f>IF($D462=1,IF(所有護老者!P462="","",所有護老者!P462),"")</f>
        <v/>
      </c>
      <c r="Q462" s="160" t="str">
        <f>IF($D462=1,IF(所有護老者!Q462="","",所有護老者!Q462),"")</f>
        <v/>
      </c>
      <c r="R462" s="160" t="str">
        <f>IF($D462=1,IF(所有護老者!R462="","",所有護老者!R462),"")</f>
        <v/>
      </c>
      <c r="S462" s="160" t="str">
        <f>IF($D462=1,IF(所有護老者!S462="","",所有護老者!S462),"")</f>
        <v/>
      </c>
      <c r="T462" s="160" t="str">
        <f>IF($D462=1,IF(所有護老者!T462="","",所有護老者!T462),"")</f>
        <v/>
      </c>
      <c r="U462" s="160" t="str">
        <f>IF($D462=1,IF(所有護老者!U462="","",所有護老者!U462),"")</f>
        <v/>
      </c>
      <c r="V462" s="160" t="str">
        <f>IF($D462=1,IF(所有護老者!V462="","",所有護老者!V462),"")</f>
        <v/>
      </c>
      <c r="W462" s="160" t="str">
        <f>IF($D462=1,IF(所有護老者!W462="","",所有護老者!W462),"")</f>
        <v/>
      </c>
      <c r="X462" s="160" t="str">
        <f>IF($D462=1,IF(所有護老者!X462="","",所有護老者!X462),"")</f>
        <v/>
      </c>
      <c r="Y462" s="160" t="str">
        <f>IF($D462=1,IF(所有護老者!Y462="","",所有護老者!Y462),"")</f>
        <v/>
      </c>
      <c r="Z462" s="160" t="str">
        <f>IF($D462=1,IF(所有護老者!Z462="","",所有護老者!Z462),"")</f>
        <v/>
      </c>
      <c r="AA462" s="160" t="str">
        <f>IF($D462=1,IF(所有護老者!AA462="","",所有護老者!AA462),"")</f>
        <v/>
      </c>
      <c r="AB462" s="160" t="str">
        <f>IF($D462=1,IF(所有護老者!AB462="","",所有護老者!AB462),"")</f>
        <v/>
      </c>
      <c r="AC462" s="160" t="str">
        <f>IF($D462=1,IF(所有護老者!AC462="","",所有護老者!AC462),"")</f>
        <v/>
      </c>
      <c r="AD462" s="160" t="str">
        <f>IF($D462=1,IF(所有護老者!AD462="","",所有護老者!AD462),"")</f>
        <v/>
      </c>
      <c r="AE462" s="160" t="str">
        <f>IF($D462=1,IF(所有護老者!AE462="","",所有護老者!AE462),"")</f>
        <v/>
      </c>
      <c r="AF462" s="160" t="str">
        <f>IF($D462=1,IF(所有護老者!AF462="","",所有護老者!AF462),"")</f>
        <v/>
      </c>
      <c r="AG462" s="160" t="str">
        <f>IF($D462=1,IF(所有護老者!AG462="","",所有護老者!AG462),"")</f>
        <v/>
      </c>
      <c r="AH462" s="160" t="str">
        <f>IF(所有護老者!AK462="","",所有護老者!AK462)</f>
        <v/>
      </c>
      <c r="AI462" s="175" t="str">
        <f t="shared" si="205"/>
        <v/>
      </c>
      <c r="AJ462" s="175" t="str">
        <f t="shared" si="206"/>
        <v/>
      </c>
      <c r="AK462" s="175" t="str">
        <f t="shared" si="207"/>
        <v/>
      </c>
      <c r="AL462" s="175" t="str">
        <f t="shared" si="208"/>
        <v/>
      </c>
      <c r="AM462" s="175" t="str">
        <f t="shared" si="209"/>
        <v/>
      </c>
      <c r="AN462" s="175" t="str">
        <f t="shared" si="210"/>
        <v/>
      </c>
      <c r="AO462" s="175" t="str">
        <f t="shared" si="211"/>
        <v/>
      </c>
      <c r="AP462" s="175" t="str">
        <f t="shared" si="212"/>
        <v/>
      </c>
      <c r="AQ462" s="27">
        <f t="shared" si="213"/>
        <v>0</v>
      </c>
      <c r="AR462" s="27"/>
      <c r="AS462" s="27">
        <f t="shared" si="214"/>
        <v>0</v>
      </c>
      <c r="AT462" s="27">
        <f t="shared" si="215"/>
        <v>0</v>
      </c>
      <c r="AU462" s="27">
        <f t="shared" si="216"/>
        <v>0</v>
      </c>
      <c r="AV462" s="27">
        <f t="shared" si="217"/>
        <v>0</v>
      </c>
      <c r="AW462" s="27">
        <f t="shared" si="218"/>
        <v>0</v>
      </c>
      <c r="AX462" s="27">
        <f t="shared" si="219"/>
        <v>0</v>
      </c>
      <c r="AY462" s="27">
        <f t="shared" si="220"/>
        <v>0</v>
      </c>
      <c r="AZ462" s="27">
        <f t="shared" si="221"/>
        <v>0</v>
      </c>
      <c r="BA462" s="176"/>
      <c r="BB462" s="27">
        <f t="shared" si="222"/>
        <v>0</v>
      </c>
      <c r="BC462" s="176"/>
      <c r="BD462" s="276" t="str">
        <f t="shared" si="223"/>
        <v/>
      </c>
      <c r="BE462" s="176"/>
      <c r="BF462" s="27">
        <f t="shared" si="224"/>
        <v>0</v>
      </c>
      <c r="BG462" s="27">
        <f t="shared" si="225"/>
        <v>0</v>
      </c>
      <c r="BH462" s="27">
        <f t="shared" si="226"/>
        <v>0</v>
      </c>
      <c r="BI462" s="27">
        <f t="shared" si="227"/>
        <v>0</v>
      </c>
      <c r="BJ462" s="27">
        <f t="shared" si="228"/>
        <v>0</v>
      </c>
      <c r="BK462" s="27"/>
      <c r="BL462" s="166"/>
      <c r="BM462" s="166"/>
      <c r="BN462" s="166"/>
      <c r="BO462" s="166"/>
      <c r="BP462" s="166"/>
      <c r="BQ462" s="166"/>
      <c r="BR462" s="166"/>
      <c r="BS462" s="166"/>
      <c r="BT462" s="166"/>
      <c r="BU462" s="166"/>
      <c r="BV462" s="166"/>
      <c r="BW462" s="166"/>
      <c r="BX462" s="166"/>
      <c r="BY462" s="166"/>
      <c r="BZ462" s="166"/>
      <c r="CA462" s="166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</row>
    <row r="463" spans="1:91">
      <c r="A463" s="160" t="str">
        <f>IF($D463=1,IF(所有護老者!A463="","",所有護老者!A463),"")</f>
        <v/>
      </c>
      <c r="B463" s="160" t="str">
        <f>IF($D463=1,IF(所有護老者!B463="","",所有護老者!B463),"")</f>
        <v/>
      </c>
      <c r="C463" s="160" t="str">
        <f>IF($D463=1,IF(所有護老者!D463="","",所有護老者!D463),"")</f>
        <v/>
      </c>
      <c r="D463" s="160" t="str">
        <f>IF(所有護老者!C463=1,1,"")</f>
        <v/>
      </c>
      <c r="E463" s="160" t="str">
        <f>IF($D463=1,IF(所有護老者!E463="","",所有護老者!E463),"")</f>
        <v/>
      </c>
      <c r="F463" s="160" t="str">
        <f>IF($D463=1,IF(所有護老者!F463="","",所有護老者!F463),"")</f>
        <v/>
      </c>
      <c r="G463" s="160" t="str">
        <f>IF($D463=1,IF(所有護老者!G463="","",所有護老者!G463),"")</f>
        <v/>
      </c>
      <c r="H463" s="160" t="str">
        <f>IF($D463=1,IF(所有護老者!H463="","",所有護老者!H463),"")</f>
        <v/>
      </c>
      <c r="I463" s="160" t="str">
        <f>IF($D463=1,IF(所有護老者!I463="","",所有護老者!I463),"")</f>
        <v/>
      </c>
      <c r="J463" s="160" t="str">
        <f>IF($D463=1,IF(所有護老者!J463="","",所有護老者!J463),"")</f>
        <v/>
      </c>
      <c r="K463" s="160" t="str">
        <f>IF($D463=1,IF(所有護老者!K463="","",所有護老者!K463),"")</f>
        <v/>
      </c>
      <c r="L463" s="160" t="str">
        <f>IF($D463=1,IF(所有護老者!L463="","",所有護老者!L463),"")</f>
        <v/>
      </c>
      <c r="M463" s="160" t="str">
        <f>IF($D463=1,IF(所有護老者!M463="","",所有護老者!M463),"")</f>
        <v/>
      </c>
      <c r="N463" s="160" t="str">
        <f>IF($D463=1,IF(所有護老者!N463="","",所有護老者!N463),"")</f>
        <v/>
      </c>
      <c r="O463" s="160" t="str">
        <f>IF($D463=1,IF(所有護老者!O463="","",所有護老者!O463),"")</f>
        <v/>
      </c>
      <c r="P463" s="160" t="str">
        <f>IF($D463=1,IF(所有護老者!P463="","",所有護老者!P463),"")</f>
        <v/>
      </c>
      <c r="Q463" s="160" t="str">
        <f>IF($D463=1,IF(所有護老者!Q463="","",所有護老者!Q463),"")</f>
        <v/>
      </c>
      <c r="R463" s="160" t="str">
        <f>IF($D463=1,IF(所有護老者!R463="","",所有護老者!R463),"")</f>
        <v/>
      </c>
      <c r="S463" s="160" t="str">
        <f>IF($D463=1,IF(所有護老者!S463="","",所有護老者!S463),"")</f>
        <v/>
      </c>
      <c r="T463" s="160" t="str">
        <f>IF($D463=1,IF(所有護老者!T463="","",所有護老者!T463),"")</f>
        <v/>
      </c>
      <c r="U463" s="160" t="str">
        <f>IF($D463=1,IF(所有護老者!U463="","",所有護老者!U463),"")</f>
        <v/>
      </c>
      <c r="V463" s="160" t="str">
        <f>IF($D463=1,IF(所有護老者!V463="","",所有護老者!V463),"")</f>
        <v/>
      </c>
      <c r="W463" s="160" t="str">
        <f>IF($D463=1,IF(所有護老者!W463="","",所有護老者!W463),"")</f>
        <v/>
      </c>
      <c r="X463" s="160" t="str">
        <f>IF($D463=1,IF(所有護老者!X463="","",所有護老者!X463),"")</f>
        <v/>
      </c>
      <c r="Y463" s="160" t="str">
        <f>IF($D463=1,IF(所有護老者!Y463="","",所有護老者!Y463),"")</f>
        <v/>
      </c>
      <c r="Z463" s="160" t="str">
        <f>IF($D463=1,IF(所有護老者!Z463="","",所有護老者!Z463),"")</f>
        <v/>
      </c>
      <c r="AA463" s="160" t="str">
        <f>IF($D463=1,IF(所有護老者!AA463="","",所有護老者!AA463),"")</f>
        <v/>
      </c>
      <c r="AB463" s="160" t="str">
        <f>IF($D463=1,IF(所有護老者!AB463="","",所有護老者!AB463),"")</f>
        <v/>
      </c>
      <c r="AC463" s="160" t="str">
        <f>IF($D463=1,IF(所有護老者!AC463="","",所有護老者!AC463),"")</f>
        <v/>
      </c>
      <c r="AD463" s="160" t="str">
        <f>IF($D463=1,IF(所有護老者!AD463="","",所有護老者!AD463),"")</f>
        <v/>
      </c>
      <c r="AE463" s="160" t="str">
        <f>IF($D463=1,IF(所有護老者!AE463="","",所有護老者!AE463),"")</f>
        <v/>
      </c>
      <c r="AF463" s="160" t="str">
        <f>IF($D463=1,IF(所有護老者!AF463="","",所有護老者!AF463),"")</f>
        <v/>
      </c>
      <c r="AG463" s="160" t="str">
        <f>IF($D463=1,IF(所有護老者!AG463="","",所有護老者!AG463),"")</f>
        <v/>
      </c>
      <c r="AH463" s="160" t="str">
        <f>IF(所有護老者!AK463="","",所有護老者!AK463)</f>
        <v/>
      </c>
      <c r="AI463" s="175" t="str">
        <f t="shared" si="205"/>
        <v/>
      </c>
      <c r="AJ463" s="175" t="str">
        <f t="shared" si="206"/>
        <v/>
      </c>
      <c r="AK463" s="175" t="str">
        <f t="shared" si="207"/>
        <v/>
      </c>
      <c r="AL463" s="175" t="str">
        <f t="shared" si="208"/>
        <v/>
      </c>
      <c r="AM463" s="175" t="str">
        <f t="shared" si="209"/>
        <v/>
      </c>
      <c r="AN463" s="175" t="str">
        <f t="shared" si="210"/>
        <v/>
      </c>
      <c r="AO463" s="175" t="str">
        <f t="shared" si="211"/>
        <v/>
      </c>
      <c r="AP463" s="175" t="str">
        <f t="shared" si="212"/>
        <v/>
      </c>
      <c r="AQ463" s="27">
        <f t="shared" si="213"/>
        <v>0</v>
      </c>
      <c r="AR463" s="27"/>
      <c r="AS463" s="27">
        <f t="shared" si="214"/>
        <v>0</v>
      </c>
      <c r="AT463" s="27">
        <f t="shared" si="215"/>
        <v>0</v>
      </c>
      <c r="AU463" s="27">
        <f t="shared" si="216"/>
        <v>0</v>
      </c>
      <c r="AV463" s="27">
        <f t="shared" si="217"/>
        <v>0</v>
      </c>
      <c r="AW463" s="27">
        <f t="shared" si="218"/>
        <v>0</v>
      </c>
      <c r="AX463" s="27">
        <f t="shared" si="219"/>
        <v>0</v>
      </c>
      <c r="AY463" s="27">
        <f t="shared" si="220"/>
        <v>0</v>
      </c>
      <c r="AZ463" s="27">
        <f t="shared" si="221"/>
        <v>0</v>
      </c>
      <c r="BA463" s="176"/>
      <c r="BB463" s="27">
        <f t="shared" si="222"/>
        <v>0</v>
      </c>
      <c r="BC463" s="176"/>
      <c r="BD463" s="276" t="str">
        <f t="shared" si="223"/>
        <v/>
      </c>
      <c r="BE463" s="176"/>
      <c r="BF463" s="27">
        <f t="shared" si="224"/>
        <v>0</v>
      </c>
      <c r="BG463" s="27">
        <f t="shared" si="225"/>
        <v>0</v>
      </c>
      <c r="BH463" s="27">
        <f t="shared" si="226"/>
        <v>0</v>
      </c>
      <c r="BI463" s="27">
        <f t="shared" si="227"/>
        <v>0</v>
      </c>
      <c r="BJ463" s="27">
        <f t="shared" si="228"/>
        <v>0</v>
      </c>
      <c r="BK463" s="27"/>
      <c r="BL463" s="166"/>
      <c r="BM463" s="166"/>
      <c r="BN463" s="166"/>
      <c r="BO463" s="166"/>
      <c r="BP463" s="166"/>
      <c r="BQ463" s="166"/>
      <c r="BR463" s="166"/>
      <c r="BS463" s="166"/>
      <c r="BT463" s="166"/>
      <c r="BU463" s="166"/>
      <c r="BV463" s="166"/>
      <c r="BW463" s="166"/>
      <c r="BX463" s="166"/>
      <c r="BY463" s="166"/>
      <c r="BZ463" s="166"/>
      <c r="CA463" s="166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</row>
    <row r="464" spans="1:91">
      <c r="A464" s="160" t="str">
        <f>IF($D464=1,IF(所有護老者!A464="","",所有護老者!A464),"")</f>
        <v/>
      </c>
      <c r="B464" s="160" t="str">
        <f>IF($D464=1,IF(所有護老者!B464="","",所有護老者!B464),"")</f>
        <v/>
      </c>
      <c r="C464" s="160" t="str">
        <f>IF($D464=1,IF(所有護老者!D464="","",所有護老者!D464),"")</f>
        <v/>
      </c>
      <c r="D464" s="160" t="str">
        <f>IF(所有護老者!C464=1,1,"")</f>
        <v/>
      </c>
      <c r="E464" s="160" t="str">
        <f>IF($D464=1,IF(所有護老者!E464="","",所有護老者!E464),"")</f>
        <v/>
      </c>
      <c r="F464" s="160" t="str">
        <f>IF($D464=1,IF(所有護老者!F464="","",所有護老者!F464),"")</f>
        <v/>
      </c>
      <c r="G464" s="160" t="str">
        <f>IF($D464=1,IF(所有護老者!G464="","",所有護老者!G464),"")</f>
        <v/>
      </c>
      <c r="H464" s="160" t="str">
        <f>IF($D464=1,IF(所有護老者!H464="","",所有護老者!H464),"")</f>
        <v/>
      </c>
      <c r="I464" s="160" t="str">
        <f>IF($D464=1,IF(所有護老者!I464="","",所有護老者!I464),"")</f>
        <v/>
      </c>
      <c r="J464" s="160" t="str">
        <f>IF($D464=1,IF(所有護老者!J464="","",所有護老者!J464),"")</f>
        <v/>
      </c>
      <c r="K464" s="160" t="str">
        <f>IF($D464=1,IF(所有護老者!K464="","",所有護老者!K464),"")</f>
        <v/>
      </c>
      <c r="L464" s="160" t="str">
        <f>IF($D464=1,IF(所有護老者!L464="","",所有護老者!L464),"")</f>
        <v/>
      </c>
      <c r="M464" s="160" t="str">
        <f>IF($D464=1,IF(所有護老者!M464="","",所有護老者!M464),"")</f>
        <v/>
      </c>
      <c r="N464" s="160" t="str">
        <f>IF($D464=1,IF(所有護老者!N464="","",所有護老者!N464),"")</f>
        <v/>
      </c>
      <c r="O464" s="160" t="str">
        <f>IF($D464=1,IF(所有護老者!O464="","",所有護老者!O464),"")</f>
        <v/>
      </c>
      <c r="P464" s="160" t="str">
        <f>IF($D464=1,IF(所有護老者!P464="","",所有護老者!P464),"")</f>
        <v/>
      </c>
      <c r="Q464" s="160" t="str">
        <f>IF($D464=1,IF(所有護老者!Q464="","",所有護老者!Q464),"")</f>
        <v/>
      </c>
      <c r="R464" s="160" t="str">
        <f>IF($D464=1,IF(所有護老者!R464="","",所有護老者!R464),"")</f>
        <v/>
      </c>
      <c r="S464" s="160" t="str">
        <f>IF($D464=1,IF(所有護老者!S464="","",所有護老者!S464),"")</f>
        <v/>
      </c>
      <c r="T464" s="160" t="str">
        <f>IF($D464=1,IF(所有護老者!T464="","",所有護老者!T464),"")</f>
        <v/>
      </c>
      <c r="U464" s="160" t="str">
        <f>IF($D464=1,IF(所有護老者!U464="","",所有護老者!U464),"")</f>
        <v/>
      </c>
      <c r="V464" s="160" t="str">
        <f>IF($D464=1,IF(所有護老者!V464="","",所有護老者!V464),"")</f>
        <v/>
      </c>
      <c r="W464" s="160" t="str">
        <f>IF($D464=1,IF(所有護老者!W464="","",所有護老者!W464),"")</f>
        <v/>
      </c>
      <c r="X464" s="160" t="str">
        <f>IF($D464=1,IF(所有護老者!X464="","",所有護老者!X464),"")</f>
        <v/>
      </c>
      <c r="Y464" s="160" t="str">
        <f>IF($D464=1,IF(所有護老者!Y464="","",所有護老者!Y464),"")</f>
        <v/>
      </c>
      <c r="Z464" s="160" t="str">
        <f>IF($D464=1,IF(所有護老者!Z464="","",所有護老者!Z464),"")</f>
        <v/>
      </c>
      <c r="AA464" s="160" t="str">
        <f>IF($D464=1,IF(所有護老者!AA464="","",所有護老者!AA464),"")</f>
        <v/>
      </c>
      <c r="AB464" s="160" t="str">
        <f>IF($D464=1,IF(所有護老者!AB464="","",所有護老者!AB464),"")</f>
        <v/>
      </c>
      <c r="AC464" s="160" t="str">
        <f>IF($D464=1,IF(所有護老者!AC464="","",所有護老者!AC464),"")</f>
        <v/>
      </c>
      <c r="AD464" s="160" t="str">
        <f>IF($D464=1,IF(所有護老者!AD464="","",所有護老者!AD464),"")</f>
        <v/>
      </c>
      <c r="AE464" s="160" t="str">
        <f>IF($D464=1,IF(所有護老者!AE464="","",所有護老者!AE464),"")</f>
        <v/>
      </c>
      <c r="AF464" s="160" t="str">
        <f>IF($D464=1,IF(所有護老者!AF464="","",所有護老者!AF464),"")</f>
        <v/>
      </c>
      <c r="AG464" s="160" t="str">
        <f>IF($D464=1,IF(所有護老者!AG464="","",所有護老者!AG464),"")</f>
        <v/>
      </c>
      <c r="AH464" s="160" t="str">
        <f>IF(所有護老者!AK464="","",所有護老者!AK464)</f>
        <v/>
      </c>
      <c r="AI464" s="175" t="str">
        <f t="shared" si="205"/>
        <v/>
      </c>
      <c r="AJ464" s="175" t="str">
        <f t="shared" si="206"/>
        <v/>
      </c>
      <c r="AK464" s="175" t="str">
        <f t="shared" si="207"/>
        <v/>
      </c>
      <c r="AL464" s="175" t="str">
        <f t="shared" si="208"/>
        <v/>
      </c>
      <c r="AM464" s="175" t="str">
        <f t="shared" si="209"/>
        <v/>
      </c>
      <c r="AN464" s="175" t="str">
        <f t="shared" si="210"/>
        <v/>
      </c>
      <c r="AO464" s="175" t="str">
        <f t="shared" si="211"/>
        <v/>
      </c>
      <c r="AP464" s="175" t="str">
        <f t="shared" si="212"/>
        <v/>
      </c>
      <c r="AQ464" s="27">
        <f t="shared" si="213"/>
        <v>0</v>
      </c>
      <c r="AR464" s="27"/>
      <c r="AS464" s="27">
        <f t="shared" si="214"/>
        <v>0</v>
      </c>
      <c r="AT464" s="27">
        <f t="shared" si="215"/>
        <v>0</v>
      </c>
      <c r="AU464" s="27">
        <f t="shared" si="216"/>
        <v>0</v>
      </c>
      <c r="AV464" s="27">
        <f t="shared" si="217"/>
        <v>0</v>
      </c>
      <c r="AW464" s="27">
        <f t="shared" si="218"/>
        <v>0</v>
      </c>
      <c r="AX464" s="27">
        <f t="shared" si="219"/>
        <v>0</v>
      </c>
      <c r="AY464" s="27">
        <f t="shared" si="220"/>
        <v>0</v>
      </c>
      <c r="AZ464" s="27">
        <f t="shared" si="221"/>
        <v>0</v>
      </c>
      <c r="BA464" s="176"/>
      <c r="BB464" s="27">
        <f t="shared" si="222"/>
        <v>0</v>
      </c>
      <c r="BC464" s="176"/>
      <c r="BD464" s="276" t="str">
        <f t="shared" si="223"/>
        <v/>
      </c>
      <c r="BE464" s="176"/>
      <c r="BF464" s="27">
        <f t="shared" si="224"/>
        <v>0</v>
      </c>
      <c r="BG464" s="27">
        <f t="shared" si="225"/>
        <v>0</v>
      </c>
      <c r="BH464" s="27">
        <f t="shared" si="226"/>
        <v>0</v>
      </c>
      <c r="BI464" s="27">
        <f t="shared" si="227"/>
        <v>0</v>
      </c>
      <c r="BJ464" s="27">
        <f t="shared" si="228"/>
        <v>0</v>
      </c>
      <c r="BK464" s="27"/>
      <c r="BL464" s="166"/>
      <c r="BM464" s="166"/>
      <c r="BN464" s="166"/>
      <c r="BO464" s="166"/>
      <c r="BP464" s="166"/>
      <c r="BQ464" s="166"/>
      <c r="BR464" s="166"/>
      <c r="BS464" s="166"/>
      <c r="BT464" s="166"/>
      <c r="BU464" s="166"/>
      <c r="BV464" s="166"/>
      <c r="BW464" s="166"/>
      <c r="BX464" s="166"/>
      <c r="BY464" s="166"/>
      <c r="BZ464" s="166"/>
      <c r="CA464" s="166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</row>
    <row r="465" spans="1:91">
      <c r="A465" s="160" t="str">
        <f>IF($D465=1,IF(所有護老者!A465="","",所有護老者!A465),"")</f>
        <v/>
      </c>
      <c r="B465" s="160" t="str">
        <f>IF($D465=1,IF(所有護老者!B465="","",所有護老者!B465),"")</f>
        <v/>
      </c>
      <c r="C465" s="160" t="str">
        <f>IF($D465=1,IF(所有護老者!D465="","",所有護老者!D465),"")</f>
        <v/>
      </c>
      <c r="D465" s="160" t="str">
        <f>IF(所有護老者!C465=1,1,"")</f>
        <v/>
      </c>
      <c r="E465" s="160" t="str">
        <f>IF($D465=1,IF(所有護老者!E465="","",所有護老者!E465),"")</f>
        <v/>
      </c>
      <c r="F465" s="160" t="str">
        <f>IF($D465=1,IF(所有護老者!F465="","",所有護老者!F465),"")</f>
        <v/>
      </c>
      <c r="G465" s="160" t="str">
        <f>IF($D465=1,IF(所有護老者!G465="","",所有護老者!G465),"")</f>
        <v/>
      </c>
      <c r="H465" s="160" t="str">
        <f>IF($D465=1,IF(所有護老者!H465="","",所有護老者!H465),"")</f>
        <v/>
      </c>
      <c r="I465" s="160" t="str">
        <f>IF($D465=1,IF(所有護老者!I465="","",所有護老者!I465),"")</f>
        <v/>
      </c>
      <c r="J465" s="160" t="str">
        <f>IF($D465=1,IF(所有護老者!J465="","",所有護老者!J465),"")</f>
        <v/>
      </c>
      <c r="K465" s="160" t="str">
        <f>IF($D465=1,IF(所有護老者!K465="","",所有護老者!K465),"")</f>
        <v/>
      </c>
      <c r="L465" s="160" t="str">
        <f>IF($D465=1,IF(所有護老者!L465="","",所有護老者!L465),"")</f>
        <v/>
      </c>
      <c r="M465" s="160" t="str">
        <f>IF($D465=1,IF(所有護老者!M465="","",所有護老者!M465),"")</f>
        <v/>
      </c>
      <c r="N465" s="160" t="str">
        <f>IF($D465=1,IF(所有護老者!N465="","",所有護老者!N465),"")</f>
        <v/>
      </c>
      <c r="O465" s="160" t="str">
        <f>IF($D465=1,IF(所有護老者!O465="","",所有護老者!O465),"")</f>
        <v/>
      </c>
      <c r="P465" s="160" t="str">
        <f>IF($D465=1,IF(所有護老者!P465="","",所有護老者!P465),"")</f>
        <v/>
      </c>
      <c r="Q465" s="160" t="str">
        <f>IF($D465=1,IF(所有護老者!Q465="","",所有護老者!Q465),"")</f>
        <v/>
      </c>
      <c r="R465" s="160" t="str">
        <f>IF($D465=1,IF(所有護老者!R465="","",所有護老者!R465),"")</f>
        <v/>
      </c>
      <c r="S465" s="160" t="str">
        <f>IF($D465=1,IF(所有護老者!S465="","",所有護老者!S465),"")</f>
        <v/>
      </c>
      <c r="T465" s="160" t="str">
        <f>IF($D465=1,IF(所有護老者!T465="","",所有護老者!T465),"")</f>
        <v/>
      </c>
      <c r="U465" s="160" t="str">
        <f>IF($D465=1,IF(所有護老者!U465="","",所有護老者!U465),"")</f>
        <v/>
      </c>
      <c r="V465" s="160" t="str">
        <f>IF($D465=1,IF(所有護老者!V465="","",所有護老者!V465),"")</f>
        <v/>
      </c>
      <c r="W465" s="160" t="str">
        <f>IF($D465=1,IF(所有護老者!W465="","",所有護老者!W465),"")</f>
        <v/>
      </c>
      <c r="X465" s="160" t="str">
        <f>IF($D465=1,IF(所有護老者!X465="","",所有護老者!X465),"")</f>
        <v/>
      </c>
      <c r="Y465" s="160" t="str">
        <f>IF($D465=1,IF(所有護老者!Y465="","",所有護老者!Y465),"")</f>
        <v/>
      </c>
      <c r="Z465" s="160" t="str">
        <f>IF($D465=1,IF(所有護老者!Z465="","",所有護老者!Z465),"")</f>
        <v/>
      </c>
      <c r="AA465" s="160" t="str">
        <f>IF($D465=1,IF(所有護老者!AA465="","",所有護老者!AA465),"")</f>
        <v/>
      </c>
      <c r="AB465" s="160" t="str">
        <f>IF($D465=1,IF(所有護老者!AB465="","",所有護老者!AB465),"")</f>
        <v/>
      </c>
      <c r="AC465" s="160" t="str">
        <f>IF($D465=1,IF(所有護老者!AC465="","",所有護老者!AC465),"")</f>
        <v/>
      </c>
      <c r="AD465" s="160" t="str">
        <f>IF($D465=1,IF(所有護老者!AD465="","",所有護老者!AD465),"")</f>
        <v/>
      </c>
      <c r="AE465" s="160" t="str">
        <f>IF($D465=1,IF(所有護老者!AE465="","",所有護老者!AE465),"")</f>
        <v/>
      </c>
      <c r="AF465" s="160" t="str">
        <f>IF($D465=1,IF(所有護老者!AF465="","",所有護老者!AF465),"")</f>
        <v/>
      </c>
      <c r="AG465" s="160" t="str">
        <f>IF($D465=1,IF(所有護老者!AG465="","",所有護老者!AG465),"")</f>
        <v/>
      </c>
      <c r="AH465" s="160" t="str">
        <f>IF(所有護老者!AK465="","",所有護老者!AK465)</f>
        <v/>
      </c>
      <c r="AI465" s="175" t="str">
        <f t="shared" si="205"/>
        <v/>
      </c>
      <c r="AJ465" s="175" t="str">
        <f t="shared" si="206"/>
        <v/>
      </c>
      <c r="AK465" s="175" t="str">
        <f t="shared" si="207"/>
        <v/>
      </c>
      <c r="AL465" s="175" t="str">
        <f t="shared" si="208"/>
        <v/>
      </c>
      <c r="AM465" s="175" t="str">
        <f t="shared" si="209"/>
        <v/>
      </c>
      <c r="AN465" s="175" t="str">
        <f t="shared" si="210"/>
        <v/>
      </c>
      <c r="AO465" s="175" t="str">
        <f t="shared" si="211"/>
        <v/>
      </c>
      <c r="AP465" s="175" t="str">
        <f t="shared" si="212"/>
        <v/>
      </c>
      <c r="AQ465" s="27">
        <f t="shared" si="213"/>
        <v>0</v>
      </c>
      <c r="AR465" s="27"/>
      <c r="AS465" s="27">
        <f t="shared" si="214"/>
        <v>0</v>
      </c>
      <c r="AT465" s="27">
        <f t="shared" si="215"/>
        <v>0</v>
      </c>
      <c r="AU465" s="27">
        <f t="shared" si="216"/>
        <v>0</v>
      </c>
      <c r="AV465" s="27">
        <f t="shared" si="217"/>
        <v>0</v>
      </c>
      <c r="AW465" s="27">
        <f t="shared" si="218"/>
        <v>0</v>
      </c>
      <c r="AX465" s="27">
        <f t="shared" si="219"/>
        <v>0</v>
      </c>
      <c r="AY465" s="27">
        <f t="shared" si="220"/>
        <v>0</v>
      </c>
      <c r="AZ465" s="27">
        <f t="shared" si="221"/>
        <v>0</v>
      </c>
      <c r="BA465" s="176"/>
      <c r="BB465" s="27">
        <f t="shared" si="222"/>
        <v>0</v>
      </c>
      <c r="BC465" s="176"/>
      <c r="BD465" s="276" t="str">
        <f t="shared" si="223"/>
        <v/>
      </c>
      <c r="BE465" s="176"/>
      <c r="BF465" s="27">
        <f t="shared" si="224"/>
        <v>0</v>
      </c>
      <c r="BG465" s="27">
        <f t="shared" si="225"/>
        <v>0</v>
      </c>
      <c r="BH465" s="27">
        <f t="shared" si="226"/>
        <v>0</v>
      </c>
      <c r="BI465" s="27">
        <f t="shared" si="227"/>
        <v>0</v>
      </c>
      <c r="BJ465" s="27">
        <f t="shared" si="228"/>
        <v>0</v>
      </c>
      <c r="BK465" s="27"/>
      <c r="BL465" s="166"/>
      <c r="BM465" s="166"/>
      <c r="BN465" s="166"/>
      <c r="BO465" s="166"/>
      <c r="BP465" s="166"/>
      <c r="BQ465" s="166"/>
      <c r="BR465" s="166"/>
      <c r="BS465" s="166"/>
      <c r="BT465" s="166"/>
      <c r="BU465" s="166"/>
      <c r="BV465" s="166"/>
      <c r="BW465" s="166"/>
      <c r="BX465" s="166"/>
      <c r="BY465" s="166"/>
      <c r="BZ465" s="166"/>
      <c r="CA465" s="166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</row>
    <row r="466" spans="1:91">
      <c r="A466" s="160" t="str">
        <f>IF($D466=1,IF(所有護老者!A466="","",所有護老者!A466),"")</f>
        <v/>
      </c>
      <c r="B466" s="160" t="str">
        <f>IF($D466=1,IF(所有護老者!B466="","",所有護老者!B466),"")</f>
        <v/>
      </c>
      <c r="C466" s="160" t="str">
        <f>IF($D466=1,IF(所有護老者!D466="","",所有護老者!D466),"")</f>
        <v/>
      </c>
      <c r="D466" s="160" t="str">
        <f>IF(所有護老者!C466=1,1,"")</f>
        <v/>
      </c>
      <c r="E466" s="160" t="str">
        <f>IF($D466=1,IF(所有護老者!E466="","",所有護老者!E466),"")</f>
        <v/>
      </c>
      <c r="F466" s="160" t="str">
        <f>IF($D466=1,IF(所有護老者!F466="","",所有護老者!F466),"")</f>
        <v/>
      </c>
      <c r="G466" s="160" t="str">
        <f>IF($D466=1,IF(所有護老者!G466="","",所有護老者!G466),"")</f>
        <v/>
      </c>
      <c r="H466" s="160" t="str">
        <f>IF($D466=1,IF(所有護老者!H466="","",所有護老者!H466),"")</f>
        <v/>
      </c>
      <c r="I466" s="160" t="str">
        <f>IF($D466=1,IF(所有護老者!I466="","",所有護老者!I466),"")</f>
        <v/>
      </c>
      <c r="J466" s="160" t="str">
        <f>IF($D466=1,IF(所有護老者!J466="","",所有護老者!J466),"")</f>
        <v/>
      </c>
      <c r="K466" s="160" t="str">
        <f>IF($D466=1,IF(所有護老者!K466="","",所有護老者!K466),"")</f>
        <v/>
      </c>
      <c r="L466" s="160" t="str">
        <f>IF($D466=1,IF(所有護老者!L466="","",所有護老者!L466),"")</f>
        <v/>
      </c>
      <c r="M466" s="160" t="str">
        <f>IF($D466=1,IF(所有護老者!M466="","",所有護老者!M466),"")</f>
        <v/>
      </c>
      <c r="N466" s="160" t="str">
        <f>IF($D466=1,IF(所有護老者!N466="","",所有護老者!N466),"")</f>
        <v/>
      </c>
      <c r="O466" s="160" t="str">
        <f>IF($D466=1,IF(所有護老者!O466="","",所有護老者!O466),"")</f>
        <v/>
      </c>
      <c r="P466" s="160" t="str">
        <f>IF($D466=1,IF(所有護老者!P466="","",所有護老者!P466),"")</f>
        <v/>
      </c>
      <c r="Q466" s="160" t="str">
        <f>IF($D466=1,IF(所有護老者!Q466="","",所有護老者!Q466),"")</f>
        <v/>
      </c>
      <c r="R466" s="160" t="str">
        <f>IF($D466=1,IF(所有護老者!R466="","",所有護老者!R466),"")</f>
        <v/>
      </c>
      <c r="S466" s="160" t="str">
        <f>IF($D466=1,IF(所有護老者!S466="","",所有護老者!S466),"")</f>
        <v/>
      </c>
      <c r="T466" s="160" t="str">
        <f>IF($D466=1,IF(所有護老者!T466="","",所有護老者!T466),"")</f>
        <v/>
      </c>
      <c r="U466" s="160" t="str">
        <f>IF($D466=1,IF(所有護老者!U466="","",所有護老者!U466),"")</f>
        <v/>
      </c>
      <c r="V466" s="160" t="str">
        <f>IF($D466=1,IF(所有護老者!V466="","",所有護老者!V466),"")</f>
        <v/>
      </c>
      <c r="W466" s="160" t="str">
        <f>IF($D466=1,IF(所有護老者!W466="","",所有護老者!W466),"")</f>
        <v/>
      </c>
      <c r="X466" s="160" t="str">
        <f>IF($D466=1,IF(所有護老者!X466="","",所有護老者!X466),"")</f>
        <v/>
      </c>
      <c r="Y466" s="160" t="str">
        <f>IF($D466=1,IF(所有護老者!Y466="","",所有護老者!Y466),"")</f>
        <v/>
      </c>
      <c r="Z466" s="160" t="str">
        <f>IF($D466=1,IF(所有護老者!Z466="","",所有護老者!Z466),"")</f>
        <v/>
      </c>
      <c r="AA466" s="160" t="str">
        <f>IF($D466=1,IF(所有護老者!AA466="","",所有護老者!AA466),"")</f>
        <v/>
      </c>
      <c r="AB466" s="160" t="str">
        <f>IF($D466=1,IF(所有護老者!AB466="","",所有護老者!AB466),"")</f>
        <v/>
      </c>
      <c r="AC466" s="160" t="str">
        <f>IF($D466=1,IF(所有護老者!AC466="","",所有護老者!AC466),"")</f>
        <v/>
      </c>
      <c r="AD466" s="160" t="str">
        <f>IF($D466=1,IF(所有護老者!AD466="","",所有護老者!AD466),"")</f>
        <v/>
      </c>
      <c r="AE466" s="160" t="str">
        <f>IF($D466=1,IF(所有護老者!AE466="","",所有護老者!AE466),"")</f>
        <v/>
      </c>
      <c r="AF466" s="160" t="str">
        <f>IF($D466=1,IF(所有護老者!AF466="","",所有護老者!AF466),"")</f>
        <v/>
      </c>
      <c r="AG466" s="160" t="str">
        <f>IF($D466=1,IF(所有護老者!AG466="","",所有護老者!AG466),"")</f>
        <v/>
      </c>
      <c r="AH466" s="160" t="str">
        <f>IF(所有護老者!AK466="","",所有護老者!AK466)</f>
        <v/>
      </c>
      <c r="AI466" s="175" t="str">
        <f t="shared" si="205"/>
        <v/>
      </c>
      <c r="AJ466" s="175" t="str">
        <f t="shared" si="206"/>
        <v/>
      </c>
      <c r="AK466" s="175" t="str">
        <f t="shared" si="207"/>
        <v/>
      </c>
      <c r="AL466" s="175" t="str">
        <f t="shared" si="208"/>
        <v/>
      </c>
      <c r="AM466" s="175" t="str">
        <f t="shared" si="209"/>
        <v/>
      </c>
      <c r="AN466" s="175" t="str">
        <f t="shared" si="210"/>
        <v/>
      </c>
      <c r="AO466" s="175" t="str">
        <f t="shared" si="211"/>
        <v/>
      </c>
      <c r="AP466" s="175" t="str">
        <f t="shared" si="212"/>
        <v/>
      </c>
      <c r="AQ466" s="27">
        <f t="shared" si="213"/>
        <v>0</v>
      </c>
      <c r="AR466" s="27"/>
      <c r="AS466" s="27">
        <f t="shared" si="214"/>
        <v>0</v>
      </c>
      <c r="AT466" s="27">
        <f t="shared" si="215"/>
        <v>0</v>
      </c>
      <c r="AU466" s="27">
        <f t="shared" si="216"/>
        <v>0</v>
      </c>
      <c r="AV466" s="27">
        <f t="shared" si="217"/>
        <v>0</v>
      </c>
      <c r="AW466" s="27">
        <f t="shared" si="218"/>
        <v>0</v>
      </c>
      <c r="AX466" s="27">
        <f t="shared" si="219"/>
        <v>0</v>
      </c>
      <c r="AY466" s="27">
        <f t="shared" si="220"/>
        <v>0</v>
      </c>
      <c r="AZ466" s="27">
        <f t="shared" si="221"/>
        <v>0</v>
      </c>
      <c r="BA466" s="176"/>
      <c r="BB466" s="27">
        <f t="shared" si="222"/>
        <v>0</v>
      </c>
      <c r="BC466" s="176"/>
      <c r="BD466" s="276" t="str">
        <f t="shared" si="223"/>
        <v/>
      </c>
      <c r="BE466" s="176"/>
      <c r="BF466" s="27">
        <f t="shared" si="224"/>
        <v>0</v>
      </c>
      <c r="BG466" s="27">
        <f t="shared" si="225"/>
        <v>0</v>
      </c>
      <c r="BH466" s="27">
        <f t="shared" si="226"/>
        <v>0</v>
      </c>
      <c r="BI466" s="27">
        <f t="shared" si="227"/>
        <v>0</v>
      </c>
      <c r="BJ466" s="27">
        <f t="shared" si="228"/>
        <v>0</v>
      </c>
      <c r="BK466" s="27"/>
      <c r="BL466" s="166"/>
      <c r="BM466" s="166"/>
      <c r="BN466" s="166"/>
      <c r="BO466" s="166"/>
      <c r="BP466" s="166"/>
      <c r="BQ466" s="166"/>
      <c r="BR466" s="166"/>
      <c r="BS466" s="166"/>
      <c r="BT466" s="166"/>
      <c r="BU466" s="166"/>
      <c r="BV466" s="166"/>
      <c r="BW466" s="166"/>
      <c r="BX466" s="166"/>
      <c r="BY466" s="166"/>
      <c r="BZ466" s="166"/>
      <c r="CA466" s="166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</row>
    <row r="467" spans="1:91">
      <c r="A467" s="160" t="str">
        <f>IF($D467=1,IF(所有護老者!A467="","",所有護老者!A467),"")</f>
        <v/>
      </c>
      <c r="B467" s="160" t="str">
        <f>IF($D467=1,IF(所有護老者!B467="","",所有護老者!B467),"")</f>
        <v/>
      </c>
      <c r="C467" s="160" t="str">
        <f>IF($D467=1,IF(所有護老者!D467="","",所有護老者!D467),"")</f>
        <v/>
      </c>
      <c r="D467" s="160" t="str">
        <f>IF(所有護老者!C467=1,1,"")</f>
        <v/>
      </c>
      <c r="E467" s="160" t="str">
        <f>IF($D467=1,IF(所有護老者!E467="","",所有護老者!E467),"")</f>
        <v/>
      </c>
      <c r="F467" s="160" t="str">
        <f>IF($D467=1,IF(所有護老者!F467="","",所有護老者!F467),"")</f>
        <v/>
      </c>
      <c r="G467" s="160" t="str">
        <f>IF($D467=1,IF(所有護老者!G467="","",所有護老者!G467),"")</f>
        <v/>
      </c>
      <c r="H467" s="160" t="str">
        <f>IF($D467=1,IF(所有護老者!H467="","",所有護老者!H467),"")</f>
        <v/>
      </c>
      <c r="I467" s="160" t="str">
        <f>IF($D467=1,IF(所有護老者!I467="","",所有護老者!I467),"")</f>
        <v/>
      </c>
      <c r="J467" s="160" t="str">
        <f>IF($D467=1,IF(所有護老者!J467="","",所有護老者!J467),"")</f>
        <v/>
      </c>
      <c r="K467" s="160" t="str">
        <f>IF($D467=1,IF(所有護老者!K467="","",所有護老者!K467),"")</f>
        <v/>
      </c>
      <c r="L467" s="160" t="str">
        <f>IF($D467=1,IF(所有護老者!L467="","",所有護老者!L467),"")</f>
        <v/>
      </c>
      <c r="M467" s="160" t="str">
        <f>IF($D467=1,IF(所有護老者!M467="","",所有護老者!M467),"")</f>
        <v/>
      </c>
      <c r="N467" s="160" t="str">
        <f>IF($D467=1,IF(所有護老者!N467="","",所有護老者!N467),"")</f>
        <v/>
      </c>
      <c r="O467" s="160" t="str">
        <f>IF($D467=1,IF(所有護老者!O467="","",所有護老者!O467),"")</f>
        <v/>
      </c>
      <c r="P467" s="160" t="str">
        <f>IF($D467=1,IF(所有護老者!P467="","",所有護老者!P467),"")</f>
        <v/>
      </c>
      <c r="Q467" s="160" t="str">
        <f>IF($D467=1,IF(所有護老者!Q467="","",所有護老者!Q467),"")</f>
        <v/>
      </c>
      <c r="R467" s="160" t="str">
        <f>IF($D467=1,IF(所有護老者!R467="","",所有護老者!R467),"")</f>
        <v/>
      </c>
      <c r="S467" s="160" t="str">
        <f>IF($D467=1,IF(所有護老者!S467="","",所有護老者!S467),"")</f>
        <v/>
      </c>
      <c r="T467" s="160" t="str">
        <f>IF($D467=1,IF(所有護老者!T467="","",所有護老者!T467),"")</f>
        <v/>
      </c>
      <c r="U467" s="160" t="str">
        <f>IF($D467=1,IF(所有護老者!U467="","",所有護老者!U467),"")</f>
        <v/>
      </c>
      <c r="V467" s="160" t="str">
        <f>IF($D467=1,IF(所有護老者!V467="","",所有護老者!V467),"")</f>
        <v/>
      </c>
      <c r="W467" s="160" t="str">
        <f>IF($D467=1,IF(所有護老者!W467="","",所有護老者!W467),"")</f>
        <v/>
      </c>
      <c r="X467" s="160" t="str">
        <f>IF($D467=1,IF(所有護老者!X467="","",所有護老者!X467),"")</f>
        <v/>
      </c>
      <c r="Y467" s="160" t="str">
        <f>IF($D467=1,IF(所有護老者!Y467="","",所有護老者!Y467),"")</f>
        <v/>
      </c>
      <c r="Z467" s="160" t="str">
        <f>IF($D467=1,IF(所有護老者!Z467="","",所有護老者!Z467),"")</f>
        <v/>
      </c>
      <c r="AA467" s="160" t="str">
        <f>IF($D467=1,IF(所有護老者!AA467="","",所有護老者!AA467),"")</f>
        <v/>
      </c>
      <c r="AB467" s="160" t="str">
        <f>IF($D467=1,IF(所有護老者!AB467="","",所有護老者!AB467),"")</f>
        <v/>
      </c>
      <c r="AC467" s="160" t="str">
        <f>IF($D467=1,IF(所有護老者!AC467="","",所有護老者!AC467),"")</f>
        <v/>
      </c>
      <c r="AD467" s="160" t="str">
        <f>IF($D467=1,IF(所有護老者!AD467="","",所有護老者!AD467),"")</f>
        <v/>
      </c>
      <c r="AE467" s="160" t="str">
        <f>IF($D467=1,IF(所有護老者!AE467="","",所有護老者!AE467),"")</f>
        <v/>
      </c>
      <c r="AF467" s="160" t="str">
        <f>IF($D467=1,IF(所有護老者!AF467="","",所有護老者!AF467),"")</f>
        <v/>
      </c>
      <c r="AG467" s="160" t="str">
        <f>IF($D467=1,IF(所有護老者!AG467="","",所有護老者!AG467),"")</f>
        <v/>
      </c>
      <c r="AH467" s="160" t="str">
        <f>IF(所有護老者!AK467="","",所有護老者!AK467)</f>
        <v/>
      </c>
      <c r="AI467" s="175" t="str">
        <f t="shared" si="205"/>
        <v/>
      </c>
      <c r="AJ467" s="175" t="str">
        <f t="shared" si="206"/>
        <v/>
      </c>
      <c r="AK467" s="175" t="str">
        <f t="shared" si="207"/>
        <v/>
      </c>
      <c r="AL467" s="175" t="str">
        <f t="shared" si="208"/>
        <v/>
      </c>
      <c r="AM467" s="175" t="str">
        <f t="shared" si="209"/>
        <v/>
      </c>
      <c r="AN467" s="175" t="str">
        <f t="shared" si="210"/>
        <v/>
      </c>
      <c r="AO467" s="175" t="str">
        <f t="shared" si="211"/>
        <v/>
      </c>
      <c r="AP467" s="175" t="str">
        <f t="shared" si="212"/>
        <v/>
      </c>
      <c r="AQ467" s="27">
        <f t="shared" si="213"/>
        <v>0</v>
      </c>
      <c r="AR467" s="27"/>
      <c r="AS467" s="27">
        <f t="shared" si="214"/>
        <v>0</v>
      </c>
      <c r="AT467" s="27">
        <f t="shared" si="215"/>
        <v>0</v>
      </c>
      <c r="AU467" s="27">
        <f t="shared" si="216"/>
        <v>0</v>
      </c>
      <c r="AV467" s="27">
        <f t="shared" si="217"/>
        <v>0</v>
      </c>
      <c r="AW467" s="27">
        <f t="shared" si="218"/>
        <v>0</v>
      </c>
      <c r="AX467" s="27">
        <f t="shared" si="219"/>
        <v>0</v>
      </c>
      <c r="AY467" s="27">
        <f t="shared" si="220"/>
        <v>0</v>
      </c>
      <c r="AZ467" s="27">
        <f t="shared" si="221"/>
        <v>0</v>
      </c>
      <c r="BA467" s="176"/>
      <c r="BB467" s="27">
        <f t="shared" si="222"/>
        <v>0</v>
      </c>
      <c r="BC467" s="176"/>
      <c r="BD467" s="276" t="str">
        <f t="shared" si="223"/>
        <v/>
      </c>
      <c r="BE467" s="176"/>
      <c r="BF467" s="27">
        <f t="shared" si="224"/>
        <v>0</v>
      </c>
      <c r="BG467" s="27">
        <f t="shared" si="225"/>
        <v>0</v>
      </c>
      <c r="BH467" s="27">
        <f t="shared" si="226"/>
        <v>0</v>
      </c>
      <c r="BI467" s="27">
        <f t="shared" si="227"/>
        <v>0</v>
      </c>
      <c r="BJ467" s="27">
        <f t="shared" si="228"/>
        <v>0</v>
      </c>
      <c r="BK467" s="27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</row>
    <row r="468" spans="1:91">
      <c r="A468" s="160" t="str">
        <f>IF($D468=1,IF(所有護老者!A468="","",所有護老者!A468),"")</f>
        <v/>
      </c>
      <c r="B468" s="160" t="str">
        <f>IF($D468=1,IF(所有護老者!B468="","",所有護老者!B468),"")</f>
        <v/>
      </c>
      <c r="C468" s="160" t="str">
        <f>IF($D468=1,IF(所有護老者!D468="","",所有護老者!D468),"")</f>
        <v/>
      </c>
      <c r="D468" s="160" t="str">
        <f>IF(所有護老者!C468=1,1,"")</f>
        <v/>
      </c>
      <c r="E468" s="160" t="str">
        <f>IF($D468=1,IF(所有護老者!E468="","",所有護老者!E468),"")</f>
        <v/>
      </c>
      <c r="F468" s="160" t="str">
        <f>IF($D468=1,IF(所有護老者!F468="","",所有護老者!F468),"")</f>
        <v/>
      </c>
      <c r="G468" s="160" t="str">
        <f>IF($D468=1,IF(所有護老者!G468="","",所有護老者!G468),"")</f>
        <v/>
      </c>
      <c r="H468" s="160" t="str">
        <f>IF($D468=1,IF(所有護老者!H468="","",所有護老者!H468),"")</f>
        <v/>
      </c>
      <c r="I468" s="160" t="str">
        <f>IF($D468=1,IF(所有護老者!I468="","",所有護老者!I468),"")</f>
        <v/>
      </c>
      <c r="J468" s="160" t="str">
        <f>IF($D468=1,IF(所有護老者!J468="","",所有護老者!J468),"")</f>
        <v/>
      </c>
      <c r="K468" s="160" t="str">
        <f>IF($D468=1,IF(所有護老者!K468="","",所有護老者!K468),"")</f>
        <v/>
      </c>
      <c r="L468" s="160" t="str">
        <f>IF($D468=1,IF(所有護老者!L468="","",所有護老者!L468),"")</f>
        <v/>
      </c>
      <c r="M468" s="160" t="str">
        <f>IF($D468=1,IF(所有護老者!M468="","",所有護老者!M468),"")</f>
        <v/>
      </c>
      <c r="N468" s="160" t="str">
        <f>IF($D468=1,IF(所有護老者!N468="","",所有護老者!N468),"")</f>
        <v/>
      </c>
      <c r="O468" s="160" t="str">
        <f>IF($D468=1,IF(所有護老者!O468="","",所有護老者!O468),"")</f>
        <v/>
      </c>
      <c r="P468" s="160" t="str">
        <f>IF($D468=1,IF(所有護老者!P468="","",所有護老者!P468),"")</f>
        <v/>
      </c>
      <c r="Q468" s="160" t="str">
        <f>IF($D468=1,IF(所有護老者!Q468="","",所有護老者!Q468),"")</f>
        <v/>
      </c>
      <c r="R468" s="160" t="str">
        <f>IF($D468=1,IF(所有護老者!R468="","",所有護老者!R468),"")</f>
        <v/>
      </c>
      <c r="S468" s="160" t="str">
        <f>IF($D468=1,IF(所有護老者!S468="","",所有護老者!S468),"")</f>
        <v/>
      </c>
      <c r="T468" s="160" t="str">
        <f>IF($D468=1,IF(所有護老者!T468="","",所有護老者!T468),"")</f>
        <v/>
      </c>
      <c r="U468" s="160" t="str">
        <f>IF($D468=1,IF(所有護老者!U468="","",所有護老者!U468),"")</f>
        <v/>
      </c>
      <c r="V468" s="160" t="str">
        <f>IF($D468=1,IF(所有護老者!V468="","",所有護老者!V468),"")</f>
        <v/>
      </c>
      <c r="W468" s="160" t="str">
        <f>IF($D468=1,IF(所有護老者!W468="","",所有護老者!W468),"")</f>
        <v/>
      </c>
      <c r="X468" s="160" t="str">
        <f>IF($D468=1,IF(所有護老者!X468="","",所有護老者!X468),"")</f>
        <v/>
      </c>
      <c r="Y468" s="160" t="str">
        <f>IF($D468=1,IF(所有護老者!Y468="","",所有護老者!Y468),"")</f>
        <v/>
      </c>
      <c r="Z468" s="160" t="str">
        <f>IF($D468=1,IF(所有護老者!Z468="","",所有護老者!Z468),"")</f>
        <v/>
      </c>
      <c r="AA468" s="160" t="str">
        <f>IF($D468=1,IF(所有護老者!AA468="","",所有護老者!AA468),"")</f>
        <v/>
      </c>
      <c r="AB468" s="160" t="str">
        <f>IF($D468=1,IF(所有護老者!AB468="","",所有護老者!AB468),"")</f>
        <v/>
      </c>
      <c r="AC468" s="160" t="str">
        <f>IF($D468=1,IF(所有護老者!AC468="","",所有護老者!AC468),"")</f>
        <v/>
      </c>
      <c r="AD468" s="160" t="str">
        <f>IF($D468=1,IF(所有護老者!AD468="","",所有護老者!AD468),"")</f>
        <v/>
      </c>
      <c r="AE468" s="160" t="str">
        <f>IF($D468=1,IF(所有護老者!AE468="","",所有護老者!AE468),"")</f>
        <v/>
      </c>
      <c r="AF468" s="160" t="str">
        <f>IF($D468=1,IF(所有護老者!AF468="","",所有護老者!AF468),"")</f>
        <v/>
      </c>
      <c r="AG468" s="160" t="str">
        <f>IF($D468=1,IF(所有護老者!AG468="","",所有護老者!AG468),"")</f>
        <v/>
      </c>
      <c r="AH468" s="160" t="str">
        <f>IF(所有護老者!AK468="","",所有護老者!AK468)</f>
        <v/>
      </c>
      <c r="AI468" s="175" t="str">
        <f t="shared" si="205"/>
        <v/>
      </c>
      <c r="AJ468" s="175" t="str">
        <f t="shared" si="206"/>
        <v/>
      </c>
      <c r="AK468" s="175" t="str">
        <f t="shared" si="207"/>
        <v/>
      </c>
      <c r="AL468" s="175" t="str">
        <f t="shared" si="208"/>
        <v/>
      </c>
      <c r="AM468" s="175" t="str">
        <f t="shared" si="209"/>
        <v/>
      </c>
      <c r="AN468" s="175" t="str">
        <f t="shared" si="210"/>
        <v/>
      </c>
      <c r="AO468" s="175" t="str">
        <f t="shared" si="211"/>
        <v/>
      </c>
      <c r="AP468" s="175" t="str">
        <f t="shared" si="212"/>
        <v/>
      </c>
      <c r="AQ468" s="27">
        <f t="shared" si="213"/>
        <v>0</v>
      </c>
      <c r="AR468" s="27"/>
      <c r="AS468" s="27">
        <f t="shared" si="214"/>
        <v>0</v>
      </c>
      <c r="AT468" s="27">
        <f t="shared" si="215"/>
        <v>0</v>
      </c>
      <c r="AU468" s="27">
        <f t="shared" si="216"/>
        <v>0</v>
      </c>
      <c r="AV468" s="27">
        <f t="shared" si="217"/>
        <v>0</v>
      </c>
      <c r="AW468" s="27">
        <f t="shared" si="218"/>
        <v>0</v>
      </c>
      <c r="AX468" s="27">
        <f t="shared" si="219"/>
        <v>0</v>
      </c>
      <c r="AY468" s="27">
        <f t="shared" si="220"/>
        <v>0</v>
      </c>
      <c r="AZ468" s="27">
        <f t="shared" si="221"/>
        <v>0</v>
      </c>
      <c r="BA468" s="176"/>
      <c r="BB468" s="27">
        <f t="shared" si="222"/>
        <v>0</v>
      </c>
      <c r="BC468" s="176"/>
      <c r="BD468" s="276" t="str">
        <f t="shared" si="223"/>
        <v/>
      </c>
      <c r="BE468" s="176"/>
      <c r="BF468" s="27">
        <f t="shared" si="224"/>
        <v>0</v>
      </c>
      <c r="BG468" s="27">
        <f t="shared" si="225"/>
        <v>0</v>
      </c>
      <c r="BH468" s="27">
        <f t="shared" si="226"/>
        <v>0</v>
      </c>
      <c r="BI468" s="27">
        <f t="shared" si="227"/>
        <v>0</v>
      </c>
      <c r="BJ468" s="27">
        <f t="shared" si="228"/>
        <v>0</v>
      </c>
      <c r="BK468" s="27"/>
      <c r="BL468" s="166"/>
      <c r="BM468" s="166"/>
      <c r="BN468" s="166"/>
      <c r="BO468" s="166"/>
      <c r="BP468" s="166"/>
      <c r="BQ468" s="166"/>
      <c r="BR468" s="166"/>
      <c r="BS468" s="166"/>
      <c r="BT468" s="166"/>
      <c r="BU468" s="166"/>
      <c r="BV468" s="166"/>
      <c r="BW468" s="166"/>
      <c r="BX468" s="166"/>
      <c r="BY468" s="166"/>
      <c r="BZ468" s="166"/>
      <c r="CA468" s="166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</row>
    <row r="469" spans="1:91">
      <c r="A469" s="160" t="str">
        <f>IF($D469=1,IF(所有護老者!A469="","",所有護老者!A469),"")</f>
        <v/>
      </c>
      <c r="B469" s="160" t="str">
        <f>IF($D469=1,IF(所有護老者!B469="","",所有護老者!B469),"")</f>
        <v/>
      </c>
      <c r="C469" s="160" t="str">
        <f>IF($D469=1,IF(所有護老者!D469="","",所有護老者!D469),"")</f>
        <v/>
      </c>
      <c r="D469" s="160" t="str">
        <f>IF(所有護老者!C469=1,1,"")</f>
        <v/>
      </c>
      <c r="E469" s="160" t="str">
        <f>IF($D469=1,IF(所有護老者!E469="","",所有護老者!E469),"")</f>
        <v/>
      </c>
      <c r="F469" s="160" t="str">
        <f>IF($D469=1,IF(所有護老者!F469="","",所有護老者!F469),"")</f>
        <v/>
      </c>
      <c r="G469" s="160" t="str">
        <f>IF($D469=1,IF(所有護老者!G469="","",所有護老者!G469),"")</f>
        <v/>
      </c>
      <c r="H469" s="160" t="str">
        <f>IF($D469=1,IF(所有護老者!H469="","",所有護老者!H469),"")</f>
        <v/>
      </c>
      <c r="I469" s="160" t="str">
        <f>IF($D469=1,IF(所有護老者!I469="","",所有護老者!I469),"")</f>
        <v/>
      </c>
      <c r="J469" s="160" t="str">
        <f>IF($D469=1,IF(所有護老者!J469="","",所有護老者!J469),"")</f>
        <v/>
      </c>
      <c r="K469" s="160" t="str">
        <f>IF($D469=1,IF(所有護老者!K469="","",所有護老者!K469),"")</f>
        <v/>
      </c>
      <c r="L469" s="160" t="str">
        <f>IF($D469=1,IF(所有護老者!L469="","",所有護老者!L469),"")</f>
        <v/>
      </c>
      <c r="M469" s="160" t="str">
        <f>IF($D469=1,IF(所有護老者!M469="","",所有護老者!M469),"")</f>
        <v/>
      </c>
      <c r="N469" s="160" t="str">
        <f>IF($D469=1,IF(所有護老者!N469="","",所有護老者!N469),"")</f>
        <v/>
      </c>
      <c r="O469" s="160" t="str">
        <f>IF($D469=1,IF(所有護老者!O469="","",所有護老者!O469),"")</f>
        <v/>
      </c>
      <c r="P469" s="160" t="str">
        <f>IF($D469=1,IF(所有護老者!P469="","",所有護老者!P469),"")</f>
        <v/>
      </c>
      <c r="Q469" s="160" t="str">
        <f>IF($D469=1,IF(所有護老者!Q469="","",所有護老者!Q469),"")</f>
        <v/>
      </c>
      <c r="R469" s="160" t="str">
        <f>IF($D469=1,IF(所有護老者!R469="","",所有護老者!R469),"")</f>
        <v/>
      </c>
      <c r="S469" s="160" t="str">
        <f>IF($D469=1,IF(所有護老者!S469="","",所有護老者!S469),"")</f>
        <v/>
      </c>
      <c r="T469" s="160" t="str">
        <f>IF($D469=1,IF(所有護老者!T469="","",所有護老者!T469),"")</f>
        <v/>
      </c>
      <c r="U469" s="160" t="str">
        <f>IF($D469=1,IF(所有護老者!U469="","",所有護老者!U469),"")</f>
        <v/>
      </c>
      <c r="V469" s="160" t="str">
        <f>IF($D469=1,IF(所有護老者!V469="","",所有護老者!V469),"")</f>
        <v/>
      </c>
      <c r="W469" s="160" t="str">
        <f>IF($D469=1,IF(所有護老者!W469="","",所有護老者!W469),"")</f>
        <v/>
      </c>
      <c r="X469" s="160" t="str">
        <f>IF($D469=1,IF(所有護老者!X469="","",所有護老者!X469),"")</f>
        <v/>
      </c>
      <c r="Y469" s="160" t="str">
        <f>IF($D469=1,IF(所有護老者!Y469="","",所有護老者!Y469),"")</f>
        <v/>
      </c>
      <c r="Z469" s="160" t="str">
        <f>IF($D469=1,IF(所有護老者!Z469="","",所有護老者!Z469),"")</f>
        <v/>
      </c>
      <c r="AA469" s="160" t="str">
        <f>IF($D469=1,IF(所有護老者!AA469="","",所有護老者!AA469),"")</f>
        <v/>
      </c>
      <c r="AB469" s="160" t="str">
        <f>IF($D469=1,IF(所有護老者!AB469="","",所有護老者!AB469),"")</f>
        <v/>
      </c>
      <c r="AC469" s="160" t="str">
        <f>IF($D469=1,IF(所有護老者!AC469="","",所有護老者!AC469),"")</f>
        <v/>
      </c>
      <c r="AD469" s="160" t="str">
        <f>IF($D469=1,IF(所有護老者!AD469="","",所有護老者!AD469),"")</f>
        <v/>
      </c>
      <c r="AE469" s="160" t="str">
        <f>IF($D469=1,IF(所有護老者!AE469="","",所有護老者!AE469),"")</f>
        <v/>
      </c>
      <c r="AF469" s="160" t="str">
        <f>IF($D469=1,IF(所有護老者!AF469="","",所有護老者!AF469),"")</f>
        <v/>
      </c>
      <c r="AG469" s="160" t="str">
        <f>IF($D469=1,IF(所有護老者!AG469="","",所有護老者!AG469),"")</f>
        <v/>
      </c>
      <c r="AH469" s="160" t="str">
        <f>IF(所有護老者!AK469="","",所有護老者!AK469)</f>
        <v/>
      </c>
      <c r="AI469" s="175" t="str">
        <f t="shared" si="205"/>
        <v/>
      </c>
      <c r="AJ469" s="175" t="str">
        <f t="shared" si="206"/>
        <v/>
      </c>
      <c r="AK469" s="175" t="str">
        <f t="shared" si="207"/>
        <v/>
      </c>
      <c r="AL469" s="175" t="str">
        <f t="shared" si="208"/>
        <v/>
      </c>
      <c r="AM469" s="175" t="str">
        <f t="shared" si="209"/>
        <v/>
      </c>
      <c r="AN469" s="175" t="str">
        <f t="shared" si="210"/>
        <v/>
      </c>
      <c r="AO469" s="175" t="str">
        <f t="shared" si="211"/>
        <v/>
      </c>
      <c r="AP469" s="175" t="str">
        <f t="shared" si="212"/>
        <v/>
      </c>
      <c r="AQ469" s="27">
        <f t="shared" si="213"/>
        <v>0</v>
      </c>
      <c r="AR469" s="27"/>
      <c r="AS469" s="27">
        <f t="shared" si="214"/>
        <v>0</v>
      </c>
      <c r="AT469" s="27">
        <f t="shared" si="215"/>
        <v>0</v>
      </c>
      <c r="AU469" s="27">
        <f t="shared" si="216"/>
        <v>0</v>
      </c>
      <c r="AV469" s="27">
        <f t="shared" si="217"/>
        <v>0</v>
      </c>
      <c r="AW469" s="27">
        <f t="shared" si="218"/>
        <v>0</v>
      </c>
      <c r="AX469" s="27">
        <f t="shared" si="219"/>
        <v>0</v>
      </c>
      <c r="AY469" s="27">
        <f t="shared" si="220"/>
        <v>0</v>
      </c>
      <c r="AZ469" s="27">
        <f t="shared" si="221"/>
        <v>0</v>
      </c>
      <c r="BA469" s="176"/>
      <c r="BB469" s="27">
        <f t="shared" si="222"/>
        <v>0</v>
      </c>
      <c r="BC469" s="176"/>
      <c r="BD469" s="276" t="str">
        <f t="shared" si="223"/>
        <v/>
      </c>
      <c r="BE469" s="176"/>
      <c r="BF469" s="27">
        <f t="shared" si="224"/>
        <v>0</v>
      </c>
      <c r="BG469" s="27">
        <f t="shared" si="225"/>
        <v>0</v>
      </c>
      <c r="BH469" s="27">
        <f t="shared" si="226"/>
        <v>0</v>
      </c>
      <c r="BI469" s="27">
        <f t="shared" si="227"/>
        <v>0</v>
      </c>
      <c r="BJ469" s="27">
        <f t="shared" si="228"/>
        <v>0</v>
      </c>
      <c r="BK469" s="27"/>
      <c r="BL469" s="166"/>
      <c r="BM469" s="166"/>
      <c r="BN469" s="166"/>
      <c r="BO469" s="166"/>
      <c r="BP469" s="166"/>
      <c r="BQ469" s="166"/>
      <c r="BR469" s="166"/>
      <c r="BS469" s="166"/>
      <c r="BT469" s="166"/>
      <c r="BU469" s="166"/>
      <c r="BV469" s="166"/>
      <c r="BW469" s="166"/>
      <c r="BX469" s="166"/>
      <c r="BY469" s="166"/>
      <c r="BZ469" s="166"/>
      <c r="CA469" s="166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</row>
    <row r="470" spans="1:91">
      <c r="A470" s="160" t="str">
        <f>IF($D470=1,IF(所有護老者!A470="","",所有護老者!A470),"")</f>
        <v/>
      </c>
      <c r="B470" s="160" t="str">
        <f>IF($D470=1,IF(所有護老者!B470="","",所有護老者!B470),"")</f>
        <v/>
      </c>
      <c r="C470" s="160" t="str">
        <f>IF($D470=1,IF(所有護老者!D470="","",所有護老者!D470),"")</f>
        <v/>
      </c>
      <c r="D470" s="160" t="str">
        <f>IF(所有護老者!C470=1,1,"")</f>
        <v/>
      </c>
      <c r="E470" s="160" t="str">
        <f>IF($D470=1,IF(所有護老者!E470="","",所有護老者!E470),"")</f>
        <v/>
      </c>
      <c r="F470" s="160" t="str">
        <f>IF($D470=1,IF(所有護老者!F470="","",所有護老者!F470),"")</f>
        <v/>
      </c>
      <c r="G470" s="160" t="str">
        <f>IF($D470=1,IF(所有護老者!G470="","",所有護老者!G470),"")</f>
        <v/>
      </c>
      <c r="H470" s="160" t="str">
        <f>IF($D470=1,IF(所有護老者!H470="","",所有護老者!H470),"")</f>
        <v/>
      </c>
      <c r="I470" s="160" t="str">
        <f>IF($D470=1,IF(所有護老者!I470="","",所有護老者!I470),"")</f>
        <v/>
      </c>
      <c r="J470" s="160" t="str">
        <f>IF($D470=1,IF(所有護老者!J470="","",所有護老者!J470),"")</f>
        <v/>
      </c>
      <c r="K470" s="160" t="str">
        <f>IF($D470=1,IF(所有護老者!K470="","",所有護老者!K470),"")</f>
        <v/>
      </c>
      <c r="L470" s="160" t="str">
        <f>IF($D470=1,IF(所有護老者!L470="","",所有護老者!L470),"")</f>
        <v/>
      </c>
      <c r="M470" s="160" t="str">
        <f>IF($D470=1,IF(所有護老者!M470="","",所有護老者!M470),"")</f>
        <v/>
      </c>
      <c r="N470" s="160" t="str">
        <f>IF($D470=1,IF(所有護老者!N470="","",所有護老者!N470),"")</f>
        <v/>
      </c>
      <c r="O470" s="160" t="str">
        <f>IF($D470=1,IF(所有護老者!O470="","",所有護老者!O470),"")</f>
        <v/>
      </c>
      <c r="P470" s="160" t="str">
        <f>IF($D470=1,IF(所有護老者!P470="","",所有護老者!P470),"")</f>
        <v/>
      </c>
      <c r="Q470" s="160" t="str">
        <f>IF($D470=1,IF(所有護老者!Q470="","",所有護老者!Q470),"")</f>
        <v/>
      </c>
      <c r="R470" s="160" t="str">
        <f>IF($D470=1,IF(所有護老者!R470="","",所有護老者!R470),"")</f>
        <v/>
      </c>
      <c r="S470" s="160" t="str">
        <f>IF($D470=1,IF(所有護老者!S470="","",所有護老者!S470),"")</f>
        <v/>
      </c>
      <c r="T470" s="160" t="str">
        <f>IF($D470=1,IF(所有護老者!T470="","",所有護老者!T470),"")</f>
        <v/>
      </c>
      <c r="U470" s="160" t="str">
        <f>IF($D470=1,IF(所有護老者!U470="","",所有護老者!U470),"")</f>
        <v/>
      </c>
      <c r="V470" s="160" t="str">
        <f>IF($D470=1,IF(所有護老者!V470="","",所有護老者!V470),"")</f>
        <v/>
      </c>
      <c r="W470" s="160" t="str">
        <f>IF($D470=1,IF(所有護老者!W470="","",所有護老者!W470),"")</f>
        <v/>
      </c>
      <c r="X470" s="160" t="str">
        <f>IF($D470=1,IF(所有護老者!X470="","",所有護老者!X470),"")</f>
        <v/>
      </c>
      <c r="Y470" s="160" t="str">
        <f>IF($D470=1,IF(所有護老者!Y470="","",所有護老者!Y470),"")</f>
        <v/>
      </c>
      <c r="Z470" s="160" t="str">
        <f>IF($D470=1,IF(所有護老者!Z470="","",所有護老者!Z470),"")</f>
        <v/>
      </c>
      <c r="AA470" s="160" t="str">
        <f>IF($D470=1,IF(所有護老者!AA470="","",所有護老者!AA470),"")</f>
        <v/>
      </c>
      <c r="AB470" s="160" t="str">
        <f>IF($D470=1,IF(所有護老者!AB470="","",所有護老者!AB470),"")</f>
        <v/>
      </c>
      <c r="AC470" s="160" t="str">
        <f>IF($D470=1,IF(所有護老者!AC470="","",所有護老者!AC470),"")</f>
        <v/>
      </c>
      <c r="AD470" s="160" t="str">
        <f>IF($D470=1,IF(所有護老者!AD470="","",所有護老者!AD470),"")</f>
        <v/>
      </c>
      <c r="AE470" s="160" t="str">
        <f>IF($D470=1,IF(所有護老者!AE470="","",所有護老者!AE470),"")</f>
        <v/>
      </c>
      <c r="AF470" s="160" t="str">
        <f>IF($D470=1,IF(所有護老者!AF470="","",所有護老者!AF470),"")</f>
        <v/>
      </c>
      <c r="AG470" s="160" t="str">
        <f>IF($D470=1,IF(所有護老者!AG470="","",所有護老者!AG470),"")</f>
        <v/>
      </c>
      <c r="AH470" s="160" t="str">
        <f>IF(所有護老者!AK470="","",所有護老者!AK470)</f>
        <v/>
      </c>
      <c r="AI470" s="175" t="str">
        <f t="shared" si="205"/>
        <v/>
      </c>
      <c r="AJ470" s="175" t="str">
        <f t="shared" si="206"/>
        <v/>
      </c>
      <c r="AK470" s="175" t="str">
        <f t="shared" si="207"/>
        <v/>
      </c>
      <c r="AL470" s="175" t="str">
        <f t="shared" si="208"/>
        <v/>
      </c>
      <c r="AM470" s="175" t="str">
        <f t="shared" si="209"/>
        <v/>
      </c>
      <c r="AN470" s="175" t="str">
        <f t="shared" si="210"/>
        <v/>
      </c>
      <c r="AO470" s="175" t="str">
        <f t="shared" si="211"/>
        <v/>
      </c>
      <c r="AP470" s="175" t="str">
        <f t="shared" si="212"/>
        <v/>
      </c>
      <c r="AQ470" s="27">
        <f t="shared" si="213"/>
        <v>0</v>
      </c>
      <c r="AR470" s="27"/>
      <c r="AS470" s="27">
        <f t="shared" si="214"/>
        <v>0</v>
      </c>
      <c r="AT470" s="27">
        <f t="shared" si="215"/>
        <v>0</v>
      </c>
      <c r="AU470" s="27">
        <f t="shared" si="216"/>
        <v>0</v>
      </c>
      <c r="AV470" s="27">
        <f t="shared" si="217"/>
        <v>0</v>
      </c>
      <c r="AW470" s="27">
        <f t="shared" si="218"/>
        <v>0</v>
      </c>
      <c r="AX470" s="27">
        <f t="shared" si="219"/>
        <v>0</v>
      </c>
      <c r="AY470" s="27">
        <f t="shared" si="220"/>
        <v>0</v>
      </c>
      <c r="AZ470" s="27">
        <f t="shared" si="221"/>
        <v>0</v>
      </c>
      <c r="BA470" s="176"/>
      <c r="BB470" s="27">
        <f t="shared" si="222"/>
        <v>0</v>
      </c>
      <c r="BC470" s="176"/>
      <c r="BD470" s="276" t="str">
        <f t="shared" si="223"/>
        <v/>
      </c>
      <c r="BE470" s="176"/>
      <c r="BF470" s="27">
        <f t="shared" si="224"/>
        <v>0</v>
      </c>
      <c r="BG470" s="27">
        <f t="shared" si="225"/>
        <v>0</v>
      </c>
      <c r="BH470" s="27">
        <f t="shared" si="226"/>
        <v>0</v>
      </c>
      <c r="BI470" s="27">
        <f t="shared" si="227"/>
        <v>0</v>
      </c>
      <c r="BJ470" s="27">
        <f t="shared" si="228"/>
        <v>0</v>
      </c>
      <c r="BK470" s="27"/>
      <c r="BL470" s="166"/>
      <c r="BM470" s="166"/>
      <c r="BN470" s="166"/>
      <c r="BO470" s="166"/>
      <c r="BP470" s="166"/>
      <c r="BQ470" s="166"/>
      <c r="BR470" s="166"/>
      <c r="BS470" s="166"/>
      <c r="BT470" s="166"/>
      <c r="BU470" s="166"/>
      <c r="BV470" s="166"/>
      <c r="BW470" s="166"/>
      <c r="BX470" s="166"/>
      <c r="BY470" s="166"/>
      <c r="BZ470" s="166"/>
      <c r="CA470" s="166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</row>
    <row r="471" spans="1:91">
      <c r="A471" s="160" t="str">
        <f>IF($D471=1,IF(所有護老者!A471="","",所有護老者!A471),"")</f>
        <v/>
      </c>
      <c r="B471" s="160" t="str">
        <f>IF($D471=1,IF(所有護老者!B471="","",所有護老者!B471),"")</f>
        <v/>
      </c>
      <c r="C471" s="160" t="str">
        <f>IF($D471=1,IF(所有護老者!D471="","",所有護老者!D471),"")</f>
        <v/>
      </c>
      <c r="D471" s="160" t="str">
        <f>IF(所有護老者!C471=1,1,"")</f>
        <v/>
      </c>
      <c r="E471" s="160" t="str">
        <f>IF($D471=1,IF(所有護老者!E471="","",所有護老者!E471),"")</f>
        <v/>
      </c>
      <c r="F471" s="160" t="str">
        <f>IF($D471=1,IF(所有護老者!F471="","",所有護老者!F471),"")</f>
        <v/>
      </c>
      <c r="G471" s="160" t="str">
        <f>IF($D471=1,IF(所有護老者!G471="","",所有護老者!G471),"")</f>
        <v/>
      </c>
      <c r="H471" s="160" t="str">
        <f>IF($D471=1,IF(所有護老者!H471="","",所有護老者!H471),"")</f>
        <v/>
      </c>
      <c r="I471" s="160" t="str">
        <f>IF($D471=1,IF(所有護老者!I471="","",所有護老者!I471),"")</f>
        <v/>
      </c>
      <c r="J471" s="160" t="str">
        <f>IF($D471=1,IF(所有護老者!J471="","",所有護老者!J471),"")</f>
        <v/>
      </c>
      <c r="K471" s="160" t="str">
        <f>IF($D471=1,IF(所有護老者!K471="","",所有護老者!K471),"")</f>
        <v/>
      </c>
      <c r="L471" s="160" t="str">
        <f>IF($D471=1,IF(所有護老者!L471="","",所有護老者!L471),"")</f>
        <v/>
      </c>
      <c r="M471" s="160" t="str">
        <f>IF($D471=1,IF(所有護老者!M471="","",所有護老者!M471),"")</f>
        <v/>
      </c>
      <c r="N471" s="160" t="str">
        <f>IF($D471=1,IF(所有護老者!N471="","",所有護老者!N471),"")</f>
        <v/>
      </c>
      <c r="O471" s="160" t="str">
        <f>IF($D471=1,IF(所有護老者!O471="","",所有護老者!O471),"")</f>
        <v/>
      </c>
      <c r="P471" s="160" t="str">
        <f>IF($D471=1,IF(所有護老者!P471="","",所有護老者!P471),"")</f>
        <v/>
      </c>
      <c r="Q471" s="160" t="str">
        <f>IF($D471=1,IF(所有護老者!Q471="","",所有護老者!Q471),"")</f>
        <v/>
      </c>
      <c r="R471" s="160" t="str">
        <f>IF($D471=1,IF(所有護老者!R471="","",所有護老者!R471),"")</f>
        <v/>
      </c>
      <c r="S471" s="160" t="str">
        <f>IF($D471=1,IF(所有護老者!S471="","",所有護老者!S471),"")</f>
        <v/>
      </c>
      <c r="T471" s="160" t="str">
        <f>IF($D471=1,IF(所有護老者!T471="","",所有護老者!T471),"")</f>
        <v/>
      </c>
      <c r="U471" s="160" t="str">
        <f>IF($D471=1,IF(所有護老者!U471="","",所有護老者!U471),"")</f>
        <v/>
      </c>
      <c r="V471" s="160" t="str">
        <f>IF($D471=1,IF(所有護老者!V471="","",所有護老者!V471),"")</f>
        <v/>
      </c>
      <c r="W471" s="160" t="str">
        <f>IF($D471=1,IF(所有護老者!W471="","",所有護老者!W471),"")</f>
        <v/>
      </c>
      <c r="X471" s="160" t="str">
        <f>IF($D471=1,IF(所有護老者!X471="","",所有護老者!X471),"")</f>
        <v/>
      </c>
      <c r="Y471" s="160" t="str">
        <f>IF($D471=1,IF(所有護老者!Y471="","",所有護老者!Y471),"")</f>
        <v/>
      </c>
      <c r="Z471" s="160" t="str">
        <f>IF($D471=1,IF(所有護老者!Z471="","",所有護老者!Z471),"")</f>
        <v/>
      </c>
      <c r="AA471" s="160" t="str">
        <f>IF($D471=1,IF(所有護老者!AA471="","",所有護老者!AA471),"")</f>
        <v/>
      </c>
      <c r="AB471" s="160" t="str">
        <f>IF($D471=1,IF(所有護老者!AB471="","",所有護老者!AB471),"")</f>
        <v/>
      </c>
      <c r="AC471" s="160" t="str">
        <f>IF($D471=1,IF(所有護老者!AC471="","",所有護老者!AC471),"")</f>
        <v/>
      </c>
      <c r="AD471" s="160" t="str">
        <f>IF($D471=1,IF(所有護老者!AD471="","",所有護老者!AD471),"")</f>
        <v/>
      </c>
      <c r="AE471" s="160" t="str">
        <f>IF($D471=1,IF(所有護老者!AE471="","",所有護老者!AE471),"")</f>
        <v/>
      </c>
      <c r="AF471" s="160" t="str">
        <f>IF($D471=1,IF(所有護老者!AF471="","",所有護老者!AF471),"")</f>
        <v/>
      </c>
      <c r="AG471" s="160" t="str">
        <f>IF($D471=1,IF(所有護老者!AG471="","",所有護老者!AG471),"")</f>
        <v/>
      </c>
      <c r="AH471" s="160" t="str">
        <f>IF(所有護老者!AK471="","",所有護老者!AK471)</f>
        <v/>
      </c>
      <c r="AI471" s="175" t="str">
        <f t="shared" si="205"/>
        <v/>
      </c>
      <c r="AJ471" s="175" t="str">
        <f t="shared" si="206"/>
        <v/>
      </c>
      <c r="AK471" s="175" t="str">
        <f t="shared" si="207"/>
        <v/>
      </c>
      <c r="AL471" s="175" t="str">
        <f t="shared" si="208"/>
        <v/>
      </c>
      <c r="AM471" s="175" t="str">
        <f t="shared" si="209"/>
        <v/>
      </c>
      <c r="AN471" s="175" t="str">
        <f t="shared" si="210"/>
        <v/>
      </c>
      <c r="AO471" s="175" t="str">
        <f t="shared" si="211"/>
        <v/>
      </c>
      <c r="AP471" s="175" t="str">
        <f t="shared" si="212"/>
        <v/>
      </c>
      <c r="AQ471" s="27">
        <f t="shared" si="213"/>
        <v>0</v>
      </c>
      <c r="AR471" s="27"/>
      <c r="AS471" s="27">
        <f t="shared" si="214"/>
        <v>0</v>
      </c>
      <c r="AT471" s="27">
        <f t="shared" si="215"/>
        <v>0</v>
      </c>
      <c r="AU471" s="27">
        <f t="shared" si="216"/>
        <v>0</v>
      </c>
      <c r="AV471" s="27">
        <f t="shared" si="217"/>
        <v>0</v>
      </c>
      <c r="AW471" s="27">
        <f t="shared" si="218"/>
        <v>0</v>
      </c>
      <c r="AX471" s="27">
        <f t="shared" si="219"/>
        <v>0</v>
      </c>
      <c r="AY471" s="27">
        <f t="shared" si="220"/>
        <v>0</v>
      </c>
      <c r="AZ471" s="27">
        <f t="shared" si="221"/>
        <v>0</v>
      </c>
      <c r="BA471" s="176"/>
      <c r="BB471" s="27">
        <f t="shared" si="222"/>
        <v>0</v>
      </c>
      <c r="BC471" s="176"/>
      <c r="BD471" s="276" t="str">
        <f t="shared" si="223"/>
        <v/>
      </c>
      <c r="BE471" s="176"/>
      <c r="BF471" s="27">
        <f t="shared" si="224"/>
        <v>0</v>
      </c>
      <c r="BG471" s="27">
        <f t="shared" si="225"/>
        <v>0</v>
      </c>
      <c r="BH471" s="27">
        <f t="shared" si="226"/>
        <v>0</v>
      </c>
      <c r="BI471" s="27">
        <f t="shared" si="227"/>
        <v>0</v>
      </c>
      <c r="BJ471" s="27">
        <f t="shared" si="228"/>
        <v>0</v>
      </c>
      <c r="BK471" s="27"/>
      <c r="BL471" s="166"/>
      <c r="BM471" s="166"/>
      <c r="BN471" s="166"/>
      <c r="BO471" s="166"/>
      <c r="BP471" s="166"/>
      <c r="BQ471" s="166"/>
      <c r="BR471" s="166"/>
      <c r="BS471" s="166"/>
      <c r="BT471" s="166"/>
      <c r="BU471" s="166"/>
      <c r="BV471" s="166"/>
      <c r="BW471" s="166"/>
      <c r="BX471" s="166"/>
      <c r="BY471" s="166"/>
      <c r="BZ471" s="166"/>
      <c r="CA471" s="166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</row>
    <row r="472" spans="1:91">
      <c r="A472" s="160" t="str">
        <f>IF($D472=1,IF(所有護老者!A472="","",所有護老者!A472),"")</f>
        <v/>
      </c>
      <c r="B472" s="160" t="str">
        <f>IF($D472=1,IF(所有護老者!B472="","",所有護老者!B472),"")</f>
        <v/>
      </c>
      <c r="C472" s="160" t="str">
        <f>IF($D472=1,IF(所有護老者!D472="","",所有護老者!D472),"")</f>
        <v/>
      </c>
      <c r="D472" s="160" t="str">
        <f>IF(所有護老者!C472=1,1,"")</f>
        <v/>
      </c>
      <c r="E472" s="160" t="str">
        <f>IF($D472=1,IF(所有護老者!E472="","",所有護老者!E472),"")</f>
        <v/>
      </c>
      <c r="F472" s="160" t="str">
        <f>IF($D472=1,IF(所有護老者!F472="","",所有護老者!F472),"")</f>
        <v/>
      </c>
      <c r="G472" s="160" t="str">
        <f>IF($D472=1,IF(所有護老者!G472="","",所有護老者!G472),"")</f>
        <v/>
      </c>
      <c r="H472" s="160" t="str">
        <f>IF($D472=1,IF(所有護老者!H472="","",所有護老者!H472),"")</f>
        <v/>
      </c>
      <c r="I472" s="160" t="str">
        <f>IF($D472=1,IF(所有護老者!I472="","",所有護老者!I472),"")</f>
        <v/>
      </c>
      <c r="J472" s="160" t="str">
        <f>IF($D472=1,IF(所有護老者!J472="","",所有護老者!J472),"")</f>
        <v/>
      </c>
      <c r="K472" s="160" t="str">
        <f>IF($D472=1,IF(所有護老者!K472="","",所有護老者!K472),"")</f>
        <v/>
      </c>
      <c r="L472" s="160" t="str">
        <f>IF($D472=1,IF(所有護老者!L472="","",所有護老者!L472),"")</f>
        <v/>
      </c>
      <c r="M472" s="160" t="str">
        <f>IF($D472=1,IF(所有護老者!M472="","",所有護老者!M472),"")</f>
        <v/>
      </c>
      <c r="N472" s="160" t="str">
        <f>IF($D472=1,IF(所有護老者!N472="","",所有護老者!N472),"")</f>
        <v/>
      </c>
      <c r="O472" s="160" t="str">
        <f>IF($D472=1,IF(所有護老者!O472="","",所有護老者!O472),"")</f>
        <v/>
      </c>
      <c r="P472" s="160" t="str">
        <f>IF($D472=1,IF(所有護老者!P472="","",所有護老者!P472),"")</f>
        <v/>
      </c>
      <c r="Q472" s="160" t="str">
        <f>IF($D472=1,IF(所有護老者!Q472="","",所有護老者!Q472),"")</f>
        <v/>
      </c>
      <c r="R472" s="160" t="str">
        <f>IF($D472=1,IF(所有護老者!R472="","",所有護老者!R472),"")</f>
        <v/>
      </c>
      <c r="S472" s="160" t="str">
        <f>IF($D472=1,IF(所有護老者!S472="","",所有護老者!S472),"")</f>
        <v/>
      </c>
      <c r="T472" s="160" t="str">
        <f>IF($D472=1,IF(所有護老者!T472="","",所有護老者!T472),"")</f>
        <v/>
      </c>
      <c r="U472" s="160" t="str">
        <f>IF($D472=1,IF(所有護老者!U472="","",所有護老者!U472),"")</f>
        <v/>
      </c>
      <c r="V472" s="160" t="str">
        <f>IF($D472=1,IF(所有護老者!V472="","",所有護老者!V472),"")</f>
        <v/>
      </c>
      <c r="W472" s="160" t="str">
        <f>IF($D472=1,IF(所有護老者!W472="","",所有護老者!W472),"")</f>
        <v/>
      </c>
      <c r="X472" s="160" t="str">
        <f>IF($D472=1,IF(所有護老者!X472="","",所有護老者!X472),"")</f>
        <v/>
      </c>
      <c r="Y472" s="160" t="str">
        <f>IF($D472=1,IF(所有護老者!Y472="","",所有護老者!Y472),"")</f>
        <v/>
      </c>
      <c r="Z472" s="160" t="str">
        <f>IF($D472=1,IF(所有護老者!Z472="","",所有護老者!Z472),"")</f>
        <v/>
      </c>
      <c r="AA472" s="160" t="str">
        <f>IF($D472=1,IF(所有護老者!AA472="","",所有護老者!AA472),"")</f>
        <v/>
      </c>
      <c r="AB472" s="160" t="str">
        <f>IF($D472=1,IF(所有護老者!AB472="","",所有護老者!AB472),"")</f>
        <v/>
      </c>
      <c r="AC472" s="160" t="str">
        <f>IF($D472=1,IF(所有護老者!AC472="","",所有護老者!AC472),"")</f>
        <v/>
      </c>
      <c r="AD472" s="160" t="str">
        <f>IF($D472=1,IF(所有護老者!AD472="","",所有護老者!AD472),"")</f>
        <v/>
      </c>
      <c r="AE472" s="160" t="str">
        <f>IF($D472=1,IF(所有護老者!AE472="","",所有護老者!AE472),"")</f>
        <v/>
      </c>
      <c r="AF472" s="160" t="str">
        <f>IF($D472=1,IF(所有護老者!AF472="","",所有護老者!AF472),"")</f>
        <v/>
      </c>
      <c r="AG472" s="160" t="str">
        <f>IF($D472=1,IF(所有護老者!AG472="","",所有護老者!AG472),"")</f>
        <v/>
      </c>
      <c r="AH472" s="160" t="str">
        <f>IF(所有護老者!AK472="","",所有護老者!AK472)</f>
        <v/>
      </c>
      <c r="AI472" s="175" t="str">
        <f t="shared" si="205"/>
        <v/>
      </c>
      <c r="AJ472" s="175" t="str">
        <f t="shared" si="206"/>
        <v/>
      </c>
      <c r="AK472" s="175" t="str">
        <f t="shared" si="207"/>
        <v/>
      </c>
      <c r="AL472" s="175" t="str">
        <f t="shared" si="208"/>
        <v/>
      </c>
      <c r="AM472" s="175" t="str">
        <f t="shared" si="209"/>
        <v/>
      </c>
      <c r="AN472" s="175" t="str">
        <f t="shared" si="210"/>
        <v/>
      </c>
      <c r="AO472" s="175" t="str">
        <f t="shared" si="211"/>
        <v/>
      </c>
      <c r="AP472" s="175" t="str">
        <f t="shared" si="212"/>
        <v/>
      </c>
      <c r="AQ472" s="27">
        <f t="shared" si="213"/>
        <v>0</v>
      </c>
      <c r="AR472" s="27"/>
      <c r="AS472" s="27">
        <f t="shared" si="214"/>
        <v>0</v>
      </c>
      <c r="AT472" s="27">
        <f t="shared" si="215"/>
        <v>0</v>
      </c>
      <c r="AU472" s="27">
        <f t="shared" si="216"/>
        <v>0</v>
      </c>
      <c r="AV472" s="27">
        <f t="shared" si="217"/>
        <v>0</v>
      </c>
      <c r="AW472" s="27">
        <f t="shared" si="218"/>
        <v>0</v>
      </c>
      <c r="AX472" s="27">
        <f t="shared" si="219"/>
        <v>0</v>
      </c>
      <c r="AY472" s="27">
        <f t="shared" si="220"/>
        <v>0</v>
      </c>
      <c r="AZ472" s="27">
        <f t="shared" si="221"/>
        <v>0</v>
      </c>
      <c r="BA472" s="176"/>
      <c r="BB472" s="27">
        <f t="shared" si="222"/>
        <v>0</v>
      </c>
      <c r="BC472" s="176"/>
      <c r="BD472" s="276" t="str">
        <f t="shared" si="223"/>
        <v/>
      </c>
      <c r="BE472" s="176"/>
      <c r="BF472" s="27">
        <f t="shared" si="224"/>
        <v>0</v>
      </c>
      <c r="BG472" s="27">
        <f t="shared" si="225"/>
        <v>0</v>
      </c>
      <c r="BH472" s="27">
        <f t="shared" si="226"/>
        <v>0</v>
      </c>
      <c r="BI472" s="27">
        <f t="shared" si="227"/>
        <v>0</v>
      </c>
      <c r="BJ472" s="27">
        <f t="shared" si="228"/>
        <v>0</v>
      </c>
      <c r="BK472" s="27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</row>
    <row r="473" spans="1:91">
      <c r="A473" s="160" t="str">
        <f>IF($D473=1,IF(所有護老者!A473="","",所有護老者!A473),"")</f>
        <v/>
      </c>
      <c r="B473" s="160" t="str">
        <f>IF($D473=1,IF(所有護老者!B473="","",所有護老者!B473),"")</f>
        <v/>
      </c>
      <c r="C473" s="160" t="str">
        <f>IF($D473=1,IF(所有護老者!D473="","",所有護老者!D473),"")</f>
        <v/>
      </c>
      <c r="D473" s="160" t="str">
        <f>IF(所有護老者!C473=1,1,"")</f>
        <v/>
      </c>
      <c r="E473" s="160" t="str">
        <f>IF($D473=1,IF(所有護老者!E473="","",所有護老者!E473),"")</f>
        <v/>
      </c>
      <c r="F473" s="160" t="str">
        <f>IF($D473=1,IF(所有護老者!F473="","",所有護老者!F473),"")</f>
        <v/>
      </c>
      <c r="G473" s="160" t="str">
        <f>IF($D473=1,IF(所有護老者!G473="","",所有護老者!G473),"")</f>
        <v/>
      </c>
      <c r="H473" s="160" t="str">
        <f>IF($D473=1,IF(所有護老者!H473="","",所有護老者!H473),"")</f>
        <v/>
      </c>
      <c r="I473" s="160" t="str">
        <f>IF($D473=1,IF(所有護老者!I473="","",所有護老者!I473),"")</f>
        <v/>
      </c>
      <c r="J473" s="160" t="str">
        <f>IF($D473=1,IF(所有護老者!J473="","",所有護老者!J473),"")</f>
        <v/>
      </c>
      <c r="K473" s="160" t="str">
        <f>IF($D473=1,IF(所有護老者!K473="","",所有護老者!K473),"")</f>
        <v/>
      </c>
      <c r="L473" s="160" t="str">
        <f>IF($D473=1,IF(所有護老者!L473="","",所有護老者!L473),"")</f>
        <v/>
      </c>
      <c r="M473" s="160" t="str">
        <f>IF($D473=1,IF(所有護老者!M473="","",所有護老者!M473),"")</f>
        <v/>
      </c>
      <c r="N473" s="160" t="str">
        <f>IF($D473=1,IF(所有護老者!N473="","",所有護老者!N473),"")</f>
        <v/>
      </c>
      <c r="O473" s="160" t="str">
        <f>IF($D473=1,IF(所有護老者!O473="","",所有護老者!O473),"")</f>
        <v/>
      </c>
      <c r="P473" s="160" t="str">
        <f>IF($D473=1,IF(所有護老者!P473="","",所有護老者!P473),"")</f>
        <v/>
      </c>
      <c r="Q473" s="160" t="str">
        <f>IF($D473=1,IF(所有護老者!Q473="","",所有護老者!Q473),"")</f>
        <v/>
      </c>
      <c r="R473" s="160" t="str">
        <f>IF($D473=1,IF(所有護老者!R473="","",所有護老者!R473),"")</f>
        <v/>
      </c>
      <c r="S473" s="160" t="str">
        <f>IF($D473=1,IF(所有護老者!S473="","",所有護老者!S473),"")</f>
        <v/>
      </c>
      <c r="T473" s="160" t="str">
        <f>IF($D473=1,IF(所有護老者!T473="","",所有護老者!T473),"")</f>
        <v/>
      </c>
      <c r="U473" s="160" t="str">
        <f>IF($D473=1,IF(所有護老者!U473="","",所有護老者!U473),"")</f>
        <v/>
      </c>
      <c r="V473" s="160" t="str">
        <f>IF($D473=1,IF(所有護老者!V473="","",所有護老者!V473),"")</f>
        <v/>
      </c>
      <c r="W473" s="160" t="str">
        <f>IF($D473=1,IF(所有護老者!W473="","",所有護老者!W473),"")</f>
        <v/>
      </c>
      <c r="X473" s="160" t="str">
        <f>IF($D473=1,IF(所有護老者!X473="","",所有護老者!X473),"")</f>
        <v/>
      </c>
      <c r="Y473" s="160" t="str">
        <f>IF($D473=1,IF(所有護老者!Y473="","",所有護老者!Y473),"")</f>
        <v/>
      </c>
      <c r="Z473" s="160" t="str">
        <f>IF($D473=1,IF(所有護老者!Z473="","",所有護老者!Z473),"")</f>
        <v/>
      </c>
      <c r="AA473" s="160" t="str">
        <f>IF($D473=1,IF(所有護老者!AA473="","",所有護老者!AA473),"")</f>
        <v/>
      </c>
      <c r="AB473" s="160" t="str">
        <f>IF($D473=1,IF(所有護老者!AB473="","",所有護老者!AB473),"")</f>
        <v/>
      </c>
      <c r="AC473" s="160" t="str">
        <f>IF($D473=1,IF(所有護老者!AC473="","",所有護老者!AC473),"")</f>
        <v/>
      </c>
      <c r="AD473" s="160" t="str">
        <f>IF($D473=1,IF(所有護老者!AD473="","",所有護老者!AD473),"")</f>
        <v/>
      </c>
      <c r="AE473" s="160" t="str">
        <f>IF($D473=1,IF(所有護老者!AE473="","",所有護老者!AE473),"")</f>
        <v/>
      </c>
      <c r="AF473" s="160" t="str">
        <f>IF($D473=1,IF(所有護老者!AF473="","",所有護老者!AF473),"")</f>
        <v/>
      </c>
      <c r="AG473" s="160" t="str">
        <f>IF($D473=1,IF(所有護老者!AG473="","",所有護老者!AG473),"")</f>
        <v/>
      </c>
      <c r="AH473" s="160" t="str">
        <f>IF(所有護老者!AK473="","",所有護老者!AK473)</f>
        <v/>
      </c>
      <c r="AI473" s="175" t="str">
        <f t="shared" si="205"/>
        <v/>
      </c>
      <c r="AJ473" s="175" t="str">
        <f t="shared" si="206"/>
        <v/>
      </c>
      <c r="AK473" s="175" t="str">
        <f t="shared" si="207"/>
        <v/>
      </c>
      <c r="AL473" s="175" t="str">
        <f t="shared" si="208"/>
        <v/>
      </c>
      <c r="AM473" s="175" t="str">
        <f t="shared" si="209"/>
        <v/>
      </c>
      <c r="AN473" s="175" t="str">
        <f t="shared" si="210"/>
        <v/>
      </c>
      <c r="AO473" s="175" t="str">
        <f t="shared" si="211"/>
        <v/>
      </c>
      <c r="AP473" s="175" t="str">
        <f t="shared" si="212"/>
        <v/>
      </c>
      <c r="AQ473" s="27">
        <f t="shared" si="213"/>
        <v>0</v>
      </c>
      <c r="AR473" s="27"/>
      <c r="AS473" s="27">
        <f t="shared" si="214"/>
        <v>0</v>
      </c>
      <c r="AT473" s="27">
        <f t="shared" si="215"/>
        <v>0</v>
      </c>
      <c r="AU473" s="27">
        <f t="shared" si="216"/>
        <v>0</v>
      </c>
      <c r="AV473" s="27">
        <f t="shared" si="217"/>
        <v>0</v>
      </c>
      <c r="AW473" s="27">
        <f t="shared" si="218"/>
        <v>0</v>
      </c>
      <c r="AX473" s="27">
        <f t="shared" si="219"/>
        <v>0</v>
      </c>
      <c r="AY473" s="27">
        <f t="shared" si="220"/>
        <v>0</v>
      </c>
      <c r="AZ473" s="27">
        <f t="shared" si="221"/>
        <v>0</v>
      </c>
      <c r="BA473" s="176"/>
      <c r="BB473" s="27">
        <f t="shared" si="222"/>
        <v>0</v>
      </c>
      <c r="BC473" s="176"/>
      <c r="BD473" s="276" t="str">
        <f t="shared" si="223"/>
        <v/>
      </c>
      <c r="BE473" s="176"/>
      <c r="BF473" s="27">
        <f t="shared" si="224"/>
        <v>0</v>
      </c>
      <c r="BG473" s="27">
        <f t="shared" si="225"/>
        <v>0</v>
      </c>
      <c r="BH473" s="27">
        <f t="shared" si="226"/>
        <v>0</v>
      </c>
      <c r="BI473" s="27">
        <f t="shared" si="227"/>
        <v>0</v>
      </c>
      <c r="BJ473" s="27">
        <f t="shared" si="228"/>
        <v>0</v>
      </c>
      <c r="BK473" s="27"/>
      <c r="BL473" s="166"/>
      <c r="BM473" s="166"/>
      <c r="BN473" s="166"/>
      <c r="BO473" s="166"/>
      <c r="BP473" s="166"/>
      <c r="BQ473" s="166"/>
      <c r="BR473" s="166"/>
      <c r="BS473" s="166"/>
      <c r="BT473" s="166"/>
      <c r="BU473" s="166"/>
      <c r="BV473" s="166"/>
      <c r="BW473" s="166"/>
      <c r="BX473" s="166"/>
      <c r="BY473" s="166"/>
      <c r="BZ473" s="166"/>
      <c r="CA473" s="166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</row>
    <row r="474" spans="1:91">
      <c r="A474" s="160" t="str">
        <f>IF($D474=1,IF(所有護老者!A474="","",所有護老者!A474),"")</f>
        <v/>
      </c>
      <c r="B474" s="160" t="str">
        <f>IF($D474=1,IF(所有護老者!B474="","",所有護老者!B474),"")</f>
        <v/>
      </c>
      <c r="C474" s="160" t="str">
        <f>IF($D474=1,IF(所有護老者!D474="","",所有護老者!D474),"")</f>
        <v/>
      </c>
      <c r="D474" s="160" t="str">
        <f>IF(所有護老者!C474=1,1,"")</f>
        <v/>
      </c>
      <c r="E474" s="160" t="str">
        <f>IF($D474=1,IF(所有護老者!E474="","",所有護老者!E474),"")</f>
        <v/>
      </c>
      <c r="F474" s="160" t="str">
        <f>IF($D474=1,IF(所有護老者!F474="","",所有護老者!F474),"")</f>
        <v/>
      </c>
      <c r="G474" s="160" t="str">
        <f>IF($D474=1,IF(所有護老者!G474="","",所有護老者!G474),"")</f>
        <v/>
      </c>
      <c r="H474" s="160" t="str">
        <f>IF($D474=1,IF(所有護老者!H474="","",所有護老者!H474),"")</f>
        <v/>
      </c>
      <c r="I474" s="160" t="str">
        <f>IF($D474=1,IF(所有護老者!I474="","",所有護老者!I474),"")</f>
        <v/>
      </c>
      <c r="J474" s="160" t="str">
        <f>IF($D474=1,IF(所有護老者!J474="","",所有護老者!J474),"")</f>
        <v/>
      </c>
      <c r="K474" s="160" t="str">
        <f>IF($D474=1,IF(所有護老者!K474="","",所有護老者!K474),"")</f>
        <v/>
      </c>
      <c r="L474" s="160" t="str">
        <f>IF($D474=1,IF(所有護老者!L474="","",所有護老者!L474),"")</f>
        <v/>
      </c>
      <c r="M474" s="160" t="str">
        <f>IF($D474=1,IF(所有護老者!M474="","",所有護老者!M474),"")</f>
        <v/>
      </c>
      <c r="N474" s="160" t="str">
        <f>IF($D474=1,IF(所有護老者!N474="","",所有護老者!N474),"")</f>
        <v/>
      </c>
      <c r="O474" s="160" t="str">
        <f>IF($D474=1,IF(所有護老者!O474="","",所有護老者!O474),"")</f>
        <v/>
      </c>
      <c r="P474" s="160" t="str">
        <f>IF($D474=1,IF(所有護老者!P474="","",所有護老者!P474),"")</f>
        <v/>
      </c>
      <c r="Q474" s="160" t="str">
        <f>IF($D474=1,IF(所有護老者!Q474="","",所有護老者!Q474),"")</f>
        <v/>
      </c>
      <c r="R474" s="160" t="str">
        <f>IF($D474=1,IF(所有護老者!R474="","",所有護老者!R474),"")</f>
        <v/>
      </c>
      <c r="S474" s="160" t="str">
        <f>IF($D474=1,IF(所有護老者!S474="","",所有護老者!S474),"")</f>
        <v/>
      </c>
      <c r="T474" s="160" t="str">
        <f>IF($D474=1,IF(所有護老者!T474="","",所有護老者!T474),"")</f>
        <v/>
      </c>
      <c r="U474" s="160" t="str">
        <f>IF($D474=1,IF(所有護老者!U474="","",所有護老者!U474),"")</f>
        <v/>
      </c>
      <c r="V474" s="160" t="str">
        <f>IF($D474=1,IF(所有護老者!V474="","",所有護老者!V474),"")</f>
        <v/>
      </c>
      <c r="W474" s="160" t="str">
        <f>IF($D474=1,IF(所有護老者!W474="","",所有護老者!W474),"")</f>
        <v/>
      </c>
      <c r="X474" s="160" t="str">
        <f>IF($D474=1,IF(所有護老者!X474="","",所有護老者!X474),"")</f>
        <v/>
      </c>
      <c r="Y474" s="160" t="str">
        <f>IF($D474=1,IF(所有護老者!Y474="","",所有護老者!Y474),"")</f>
        <v/>
      </c>
      <c r="Z474" s="160" t="str">
        <f>IF($D474=1,IF(所有護老者!Z474="","",所有護老者!Z474),"")</f>
        <v/>
      </c>
      <c r="AA474" s="160" t="str">
        <f>IF($D474=1,IF(所有護老者!AA474="","",所有護老者!AA474),"")</f>
        <v/>
      </c>
      <c r="AB474" s="160" t="str">
        <f>IF($D474=1,IF(所有護老者!AB474="","",所有護老者!AB474),"")</f>
        <v/>
      </c>
      <c r="AC474" s="160" t="str">
        <f>IF($D474=1,IF(所有護老者!AC474="","",所有護老者!AC474),"")</f>
        <v/>
      </c>
      <c r="AD474" s="160" t="str">
        <f>IF($D474=1,IF(所有護老者!AD474="","",所有護老者!AD474),"")</f>
        <v/>
      </c>
      <c r="AE474" s="160" t="str">
        <f>IF($D474=1,IF(所有護老者!AE474="","",所有護老者!AE474),"")</f>
        <v/>
      </c>
      <c r="AF474" s="160" t="str">
        <f>IF($D474=1,IF(所有護老者!AF474="","",所有護老者!AF474),"")</f>
        <v/>
      </c>
      <c r="AG474" s="160" t="str">
        <f>IF($D474=1,IF(所有護老者!AG474="","",所有護老者!AG474),"")</f>
        <v/>
      </c>
      <c r="AH474" s="160" t="str">
        <f>IF(所有護老者!AK474="","",所有護老者!AK474)</f>
        <v/>
      </c>
      <c r="AI474" s="175" t="str">
        <f t="shared" si="205"/>
        <v/>
      </c>
      <c r="AJ474" s="175" t="str">
        <f t="shared" si="206"/>
        <v/>
      </c>
      <c r="AK474" s="175" t="str">
        <f t="shared" si="207"/>
        <v/>
      </c>
      <c r="AL474" s="175" t="str">
        <f t="shared" si="208"/>
        <v/>
      </c>
      <c r="AM474" s="175" t="str">
        <f t="shared" si="209"/>
        <v/>
      </c>
      <c r="AN474" s="175" t="str">
        <f t="shared" si="210"/>
        <v/>
      </c>
      <c r="AO474" s="175" t="str">
        <f t="shared" si="211"/>
        <v/>
      </c>
      <c r="AP474" s="175" t="str">
        <f t="shared" si="212"/>
        <v/>
      </c>
      <c r="AQ474" s="27">
        <f t="shared" si="213"/>
        <v>0</v>
      </c>
      <c r="AR474" s="27"/>
      <c r="AS474" s="27">
        <f t="shared" si="214"/>
        <v>0</v>
      </c>
      <c r="AT474" s="27">
        <f t="shared" si="215"/>
        <v>0</v>
      </c>
      <c r="AU474" s="27">
        <f t="shared" si="216"/>
        <v>0</v>
      </c>
      <c r="AV474" s="27">
        <f t="shared" si="217"/>
        <v>0</v>
      </c>
      <c r="AW474" s="27">
        <f t="shared" si="218"/>
        <v>0</v>
      </c>
      <c r="AX474" s="27">
        <f t="shared" si="219"/>
        <v>0</v>
      </c>
      <c r="AY474" s="27">
        <f t="shared" si="220"/>
        <v>0</v>
      </c>
      <c r="AZ474" s="27">
        <f t="shared" si="221"/>
        <v>0</v>
      </c>
      <c r="BA474" s="176"/>
      <c r="BB474" s="27">
        <f t="shared" si="222"/>
        <v>0</v>
      </c>
      <c r="BC474" s="176"/>
      <c r="BD474" s="276" t="str">
        <f t="shared" si="223"/>
        <v/>
      </c>
      <c r="BE474" s="176"/>
      <c r="BF474" s="27">
        <f t="shared" si="224"/>
        <v>0</v>
      </c>
      <c r="BG474" s="27">
        <f t="shared" si="225"/>
        <v>0</v>
      </c>
      <c r="BH474" s="27">
        <f t="shared" si="226"/>
        <v>0</v>
      </c>
      <c r="BI474" s="27">
        <f t="shared" si="227"/>
        <v>0</v>
      </c>
      <c r="BJ474" s="27">
        <f t="shared" si="228"/>
        <v>0</v>
      </c>
      <c r="BK474" s="27"/>
      <c r="BL474" s="166"/>
      <c r="BM474" s="166"/>
      <c r="BN474" s="166"/>
      <c r="BO474" s="166"/>
      <c r="BP474" s="166"/>
      <c r="BQ474" s="166"/>
      <c r="BR474" s="166"/>
      <c r="BS474" s="166"/>
      <c r="BT474" s="166"/>
      <c r="BU474" s="166"/>
      <c r="BV474" s="166"/>
      <c r="BW474" s="166"/>
      <c r="BX474" s="166"/>
      <c r="BY474" s="166"/>
      <c r="BZ474" s="166"/>
      <c r="CA474" s="166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</row>
    <row r="475" spans="1:91">
      <c r="A475" s="160" t="str">
        <f>IF($D475=1,IF(所有護老者!A475="","",所有護老者!A475),"")</f>
        <v/>
      </c>
      <c r="B475" s="160" t="str">
        <f>IF($D475=1,IF(所有護老者!B475="","",所有護老者!B475),"")</f>
        <v/>
      </c>
      <c r="C475" s="160" t="str">
        <f>IF($D475=1,IF(所有護老者!D475="","",所有護老者!D475),"")</f>
        <v/>
      </c>
      <c r="D475" s="160" t="str">
        <f>IF(所有護老者!C475=1,1,"")</f>
        <v/>
      </c>
      <c r="E475" s="160" t="str">
        <f>IF($D475=1,IF(所有護老者!E475="","",所有護老者!E475),"")</f>
        <v/>
      </c>
      <c r="F475" s="160" t="str">
        <f>IF($D475=1,IF(所有護老者!F475="","",所有護老者!F475),"")</f>
        <v/>
      </c>
      <c r="G475" s="160" t="str">
        <f>IF($D475=1,IF(所有護老者!G475="","",所有護老者!G475),"")</f>
        <v/>
      </c>
      <c r="H475" s="160" t="str">
        <f>IF($D475=1,IF(所有護老者!H475="","",所有護老者!H475),"")</f>
        <v/>
      </c>
      <c r="I475" s="160" t="str">
        <f>IF($D475=1,IF(所有護老者!I475="","",所有護老者!I475),"")</f>
        <v/>
      </c>
      <c r="J475" s="160" t="str">
        <f>IF($D475=1,IF(所有護老者!J475="","",所有護老者!J475),"")</f>
        <v/>
      </c>
      <c r="K475" s="160" t="str">
        <f>IF($D475=1,IF(所有護老者!K475="","",所有護老者!K475),"")</f>
        <v/>
      </c>
      <c r="L475" s="160" t="str">
        <f>IF($D475=1,IF(所有護老者!L475="","",所有護老者!L475),"")</f>
        <v/>
      </c>
      <c r="M475" s="160" t="str">
        <f>IF($D475=1,IF(所有護老者!M475="","",所有護老者!M475),"")</f>
        <v/>
      </c>
      <c r="N475" s="160" t="str">
        <f>IF($D475=1,IF(所有護老者!N475="","",所有護老者!N475),"")</f>
        <v/>
      </c>
      <c r="O475" s="160" t="str">
        <f>IF($D475=1,IF(所有護老者!O475="","",所有護老者!O475),"")</f>
        <v/>
      </c>
      <c r="P475" s="160" t="str">
        <f>IF($D475=1,IF(所有護老者!P475="","",所有護老者!P475),"")</f>
        <v/>
      </c>
      <c r="Q475" s="160" t="str">
        <f>IF($D475=1,IF(所有護老者!Q475="","",所有護老者!Q475),"")</f>
        <v/>
      </c>
      <c r="R475" s="160" t="str">
        <f>IF($D475=1,IF(所有護老者!R475="","",所有護老者!R475),"")</f>
        <v/>
      </c>
      <c r="S475" s="160" t="str">
        <f>IF($D475=1,IF(所有護老者!S475="","",所有護老者!S475),"")</f>
        <v/>
      </c>
      <c r="T475" s="160" t="str">
        <f>IF($D475=1,IF(所有護老者!T475="","",所有護老者!T475),"")</f>
        <v/>
      </c>
      <c r="U475" s="160" t="str">
        <f>IF($D475=1,IF(所有護老者!U475="","",所有護老者!U475),"")</f>
        <v/>
      </c>
      <c r="V475" s="160" t="str">
        <f>IF($D475=1,IF(所有護老者!V475="","",所有護老者!V475),"")</f>
        <v/>
      </c>
      <c r="W475" s="160" t="str">
        <f>IF($D475=1,IF(所有護老者!W475="","",所有護老者!W475),"")</f>
        <v/>
      </c>
      <c r="X475" s="160" t="str">
        <f>IF($D475=1,IF(所有護老者!X475="","",所有護老者!X475),"")</f>
        <v/>
      </c>
      <c r="Y475" s="160" t="str">
        <f>IF($D475=1,IF(所有護老者!Y475="","",所有護老者!Y475),"")</f>
        <v/>
      </c>
      <c r="Z475" s="160" t="str">
        <f>IF($D475=1,IF(所有護老者!Z475="","",所有護老者!Z475),"")</f>
        <v/>
      </c>
      <c r="AA475" s="160" t="str">
        <f>IF($D475=1,IF(所有護老者!AA475="","",所有護老者!AA475),"")</f>
        <v/>
      </c>
      <c r="AB475" s="160" t="str">
        <f>IF($D475=1,IF(所有護老者!AB475="","",所有護老者!AB475),"")</f>
        <v/>
      </c>
      <c r="AC475" s="160" t="str">
        <f>IF($D475=1,IF(所有護老者!AC475="","",所有護老者!AC475),"")</f>
        <v/>
      </c>
      <c r="AD475" s="160" t="str">
        <f>IF($D475=1,IF(所有護老者!AD475="","",所有護老者!AD475),"")</f>
        <v/>
      </c>
      <c r="AE475" s="160" t="str">
        <f>IF($D475=1,IF(所有護老者!AE475="","",所有護老者!AE475),"")</f>
        <v/>
      </c>
      <c r="AF475" s="160" t="str">
        <f>IF($D475=1,IF(所有護老者!AF475="","",所有護老者!AF475),"")</f>
        <v/>
      </c>
      <c r="AG475" s="160" t="str">
        <f>IF($D475=1,IF(所有護老者!AG475="","",所有護老者!AG475),"")</f>
        <v/>
      </c>
      <c r="AH475" s="160" t="str">
        <f>IF(所有護老者!AK475="","",所有護老者!AK475)</f>
        <v/>
      </c>
      <c r="AI475" s="175" t="str">
        <f t="shared" si="205"/>
        <v/>
      </c>
      <c r="AJ475" s="175" t="str">
        <f t="shared" si="206"/>
        <v/>
      </c>
      <c r="AK475" s="175" t="str">
        <f t="shared" si="207"/>
        <v/>
      </c>
      <c r="AL475" s="175" t="str">
        <f t="shared" si="208"/>
        <v/>
      </c>
      <c r="AM475" s="175" t="str">
        <f t="shared" si="209"/>
        <v/>
      </c>
      <c r="AN475" s="175" t="str">
        <f t="shared" si="210"/>
        <v/>
      </c>
      <c r="AO475" s="175" t="str">
        <f t="shared" si="211"/>
        <v/>
      </c>
      <c r="AP475" s="175" t="str">
        <f t="shared" si="212"/>
        <v/>
      </c>
      <c r="AQ475" s="27">
        <f t="shared" si="213"/>
        <v>0</v>
      </c>
      <c r="AR475" s="27"/>
      <c r="AS475" s="27">
        <f t="shared" si="214"/>
        <v>0</v>
      </c>
      <c r="AT475" s="27">
        <f t="shared" si="215"/>
        <v>0</v>
      </c>
      <c r="AU475" s="27">
        <f t="shared" si="216"/>
        <v>0</v>
      </c>
      <c r="AV475" s="27">
        <f t="shared" si="217"/>
        <v>0</v>
      </c>
      <c r="AW475" s="27">
        <f t="shared" si="218"/>
        <v>0</v>
      </c>
      <c r="AX475" s="27">
        <f t="shared" si="219"/>
        <v>0</v>
      </c>
      <c r="AY475" s="27">
        <f t="shared" si="220"/>
        <v>0</v>
      </c>
      <c r="AZ475" s="27">
        <f t="shared" si="221"/>
        <v>0</v>
      </c>
      <c r="BA475" s="176"/>
      <c r="BB475" s="27">
        <f t="shared" si="222"/>
        <v>0</v>
      </c>
      <c r="BC475" s="176"/>
      <c r="BD475" s="276" t="str">
        <f t="shared" si="223"/>
        <v/>
      </c>
      <c r="BE475" s="176"/>
      <c r="BF475" s="27">
        <f t="shared" si="224"/>
        <v>0</v>
      </c>
      <c r="BG475" s="27">
        <f t="shared" si="225"/>
        <v>0</v>
      </c>
      <c r="BH475" s="27">
        <f t="shared" si="226"/>
        <v>0</v>
      </c>
      <c r="BI475" s="27">
        <f t="shared" si="227"/>
        <v>0</v>
      </c>
      <c r="BJ475" s="27">
        <f t="shared" si="228"/>
        <v>0</v>
      </c>
      <c r="BK475" s="27"/>
      <c r="BL475" s="166"/>
      <c r="BM475" s="166"/>
      <c r="BN475" s="166"/>
      <c r="BO475" s="166"/>
      <c r="BP475" s="166"/>
      <c r="BQ475" s="166"/>
      <c r="BR475" s="166"/>
      <c r="BS475" s="166"/>
      <c r="BT475" s="166"/>
      <c r="BU475" s="166"/>
      <c r="BV475" s="166"/>
      <c r="BW475" s="166"/>
      <c r="BX475" s="166"/>
      <c r="BY475" s="166"/>
      <c r="BZ475" s="166"/>
      <c r="CA475" s="166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</row>
    <row r="476" spans="1:91">
      <c r="A476" s="160" t="str">
        <f>IF($D476=1,IF(所有護老者!A476="","",所有護老者!A476),"")</f>
        <v/>
      </c>
      <c r="B476" s="160" t="str">
        <f>IF($D476=1,IF(所有護老者!B476="","",所有護老者!B476),"")</f>
        <v/>
      </c>
      <c r="C476" s="160" t="str">
        <f>IF($D476=1,IF(所有護老者!D476="","",所有護老者!D476),"")</f>
        <v/>
      </c>
      <c r="D476" s="160" t="str">
        <f>IF(所有護老者!C476=1,1,"")</f>
        <v/>
      </c>
      <c r="E476" s="160" t="str">
        <f>IF($D476=1,IF(所有護老者!E476="","",所有護老者!E476),"")</f>
        <v/>
      </c>
      <c r="F476" s="160" t="str">
        <f>IF($D476=1,IF(所有護老者!F476="","",所有護老者!F476),"")</f>
        <v/>
      </c>
      <c r="G476" s="160" t="str">
        <f>IF($D476=1,IF(所有護老者!G476="","",所有護老者!G476),"")</f>
        <v/>
      </c>
      <c r="H476" s="160" t="str">
        <f>IF($D476=1,IF(所有護老者!H476="","",所有護老者!H476),"")</f>
        <v/>
      </c>
      <c r="I476" s="160" t="str">
        <f>IF($D476=1,IF(所有護老者!I476="","",所有護老者!I476),"")</f>
        <v/>
      </c>
      <c r="J476" s="160" t="str">
        <f>IF($D476=1,IF(所有護老者!J476="","",所有護老者!J476),"")</f>
        <v/>
      </c>
      <c r="K476" s="160" t="str">
        <f>IF($D476=1,IF(所有護老者!K476="","",所有護老者!K476),"")</f>
        <v/>
      </c>
      <c r="L476" s="160" t="str">
        <f>IF($D476=1,IF(所有護老者!L476="","",所有護老者!L476),"")</f>
        <v/>
      </c>
      <c r="M476" s="160" t="str">
        <f>IF($D476=1,IF(所有護老者!M476="","",所有護老者!M476),"")</f>
        <v/>
      </c>
      <c r="N476" s="160" t="str">
        <f>IF($D476=1,IF(所有護老者!N476="","",所有護老者!N476),"")</f>
        <v/>
      </c>
      <c r="O476" s="160" t="str">
        <f>IF($D476=1,IF(所有護老者!O476="","",所有護老者!O476),"")</f>
        <v/>
      </c>
      <c r="P476" s="160" t="str">
        <f>IF($D476=1,IF(所有護老者!P476="","",所有護老者!P476),"")</f>
        <v/>
      </c>
      <c r="Q476" s="160" t="str">
        <f>IF($D476=1,IF(所有護老者!Q476="","",所有護老者!Q476),"")</f>
        <v/>
      </c>
      <c r="R476" s="160" t="str">
        <f>IF($D476=1,IF(所有護老者!R476="","",所有護老者!R476),"")</f>
        <v/>
      </c>
      <c r="S476" s="160" t="str">
        <f>IF($D476=1,IF(所有護老者!S476="","",所有護老者!S476),"")</f>
        <v/>
      </c>
      <c r="T476" s="160" t="str">
        <f>IF($D476=1,IF(所有護老者!T476="","",所有護老者!T476),"")</f>
        <v/>
      </c>
      <c r="U476" s="160" t="str">
        <f>IF($D476=1,IF(所有護老者!U476="","",所有護老者!U476),"")</f>
        <v/>
      </c>
      <c r="V476" s="160" t="str">
        <f>IF($D476=1,IF(所有護老者!V476="","",所有護老者!V476),"")</f>
        <v/>
      </c>
      <c r="W476" s="160" t="str">
        <f>IF($D476=1,IF(所有護老者!W476="","",所有護老者!W476),"")</f>
        <v/>
      </c>
      <c r="X476" s="160" t="str">
        <f>IF($D476=1,IF(所有護老者!X476="","",所有護老者!X476),"")</f>
        <v/>
      </c>
      <c r="Y476" s="160" t="str">
        <f>IF($D476=1,IF(所有護老者!Y476="","",所有護老者!Y476),"")</f>
        <v/>
      </c>
      <c r="Z476" s="160" t="str">
        <f>IF($D476=1,IF(所有護老者!Z476="","",所有護老者!Z476),"")</f>
        <v/>
      </c>
      <c r="AA476" s="160" t="str">
        <f>IF($D476=1,IF(所有護老者!AA476="","",所有護老者!AA476),"")</f>
        <v/>
      </c>
      <c r="AB476" s="160" t="str">
        <f>IF($D476=1,IF(所有護老者!AB476="","",所有護老者!AB476),"")</f>
        <v/>
      </c>
      <c r="AC476" s="160" t="str">
        <f>IF($D476=1,IF(所有護老者!AC476="","",所有護老者!AC476),"")</f>
        <v/>
      </c>
      <c r="AD476" s="160" t="str">
        <f>IF($D476=1,IF(所有護老者!AD476="","",所有護老者!AD476),"")</f>
        <v/>
      </c>
      <c r="AE476" s="160" t="str">
        <f>IF($D476=1,IF(所有護老者!AE476="","",所有護老者!AE476),"")</f>
        <v/>
      </c>
      <c r="AF476" s="160" t="str">
        <f>IF($D476=1,IF(所有護老者!AF476="","",所有護老者!AF476),"")</f>
        <v/>
      </c>
      <c r="AG476" s="160" t="str">
        <f>IF($D476=1,IF(所有護老者!AG476="","",所有護老者!AG476),"")</f>
        <v/>
      </c>
      <c r="AH476" s="160" t="str">
        <f>IF(所有護老者!AK476="","",所有護老者!AK476)</f>
        <v/>
      </c>
      <c r="AI476" s="175" t="str">
        <f t="shared" si="205"/>
        <v/>
      </c>
      <c r="AJ476" s="175" t="str">
        <f t="shared" si="206"/>
        <v/>
      </c>
      <c r="AK476" s="175" t="str">
        <f t="shared" si="207"/>
        <v/>
      </c>
      <c r="AL476" s="175" t="str">
        <f t="shared" si="208"/>
        <v/>
      </c>
      <c r="AM476" s="175" t="str">
        <f t="shared" si="209"/>
        <v/>
      </c>
      <c r="AN476" s="175" t="str">
        <f t="shared" si="210"/>
        <v/>
      </c>
      <c r="AO476" s="175" t="str">
        <f t="shared" si="211"/>
        <v/>
      </c>
      <c r="AP476" s="175" t="str">
        <f t="shared" si="212"/>
        <v/>
      </c>
      <c r="AQ476" s="27">
        <f t="shared" si="213"/>
        <v>0</v>
      </c>
      <c r="AR476" s="27"/>
      <c r="AS476" s="27">
        <f t="shared" si="214"/>
        <v>0</v>
      </c>
      <c r="AT476" s="27">
        <f t="shared" si="215"/>
        <v>0</v>
      </c>
      <c r="AU476" s="27">
        <f t="shared" si="216"/>
        <v>0</v>
      </c>
      <c r="AV476" s="27">
        <f t="shared" si="217"/>
        <v>0</v>
      </c>
      <c r="AW476" s="27">
        <f t="shared" si="218"/>
        <v>0</v>
      </c>
      <c r="AX476" s="27">
        <f t="shared" si="219"/>
        <v>0</v>
      </c>
      <c r="AY476" s="27">
        <f t="shared" si="220"/>
        <v>0</v>
      </c>
      <c r="AZ476" s="27">
        <f t="shared" si="221"/>
        <v>0</v>
      </c>
      <c r="BA476" s="176"/>
      <c r="BB476" s="27">
        <f t="shared" si="222"/>
        <v>0</v>
      </c>
      <c r="BC476" s="176"/>
      <c r="BD476" s="276" t="str">
        <f t="shared" si="223"/>
        <v/>
      </c>
      <c r="BE476" s="176"/>
      <c r="BF476" s="27">
        <f t="shared" si="224"/>
        <v>0</v>
      </c>
      <c r="BG476" s="27">
        <f t="shared" si="225"/>
        <v>0</v>
      </c>
      <c r="BH476" s="27">
        <f t="shared" si="226"/>
        <v>0</v>
      </c>
      <c r="BI476" s="27">
        <f t="shared" si="227"/>
        <v>0</v>
      </c>
      <c r="BJ476" s="27">
        <f t="shared" si="228"/>
        <v>0</v>
      </c>
      <c r="BK476" s="27"/>
      <c r="BL476" s="166"/>
      <c r="BM476" s="166"/>
      <c r="BN476" s="166"/>
      <c r="BO476" s="166"/>
      <c r="BP476" s="166"/>
      <c r="BQ476" s="166"/>
      <c r="BR476" s="166"/>
      <c r="BS476" s="166"/>
      <c r="BT476" s="166"/>
      <c r="BU476" s="166"/>
      <c r="BV476" s="166"/>
      <c r="BW476" s="166"/>
      <c r="BX476" s="166"/>
      <c r="BY476" s="166"/>
      <c r="BZ476" s="166"/>
      <c r="CA476" s="166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</row>
    <row r="477" spans="1:91">
      <c r="A477" s="160" t="str">
        <f>IF($D477=1,IF(所有護老者!A477="","",所有護老者!A477),"")</f>
        <v/>
      </c>
      <c r="B477" s="160" t="str">
        <f>IF($D477=1,IF(所有護老者!B477="","",所有護老者!B477),"")</f>
        <v/>
      </c>
      <c r="C477" s="160" t="str">
        <f>IF($D477=1,IF(所有護老者!D477="","",所有護老者!D477),"")</f>
        <v/>
      </c>
      <c r="D477" s="160" t="str">
        <f>IF(所有護老者!C477=1,1,"")</f>
        <v/>
      </c>
      <c r="E477" s="160" t="str">
        <f>IF($D477=1,IF(所有護老者!E477="","",所有護老者!E477),"")</f>
        <v/>
      </c>
      <c r="F477" s="160" t="str">
        <f>IF($D477=1,IF(所有護老者!F477="","",所有護老者!F477),"")</f>
        <v/>
      </c>
      <c r="G477" s="160" t="str">
        <f>IF($D477=1,IF(所有護老者!G477="","",所有護老者!G477),"")</f>
        <v/>
      </c>
      <c r="H477" s="160" t="str">
        <f>IF($D477=1,IF(所有護老者!H477="","",所有護老者!H477),"")</f>
        <v/>
      </c>
      <c r="I477" s="160" t="str">
        <f>IF($D477=1,IF(所有護老者!I477="","",所有護老者!I477),"")</f>
        <v/>
      </c>
      <c r="J477" s="160" t="str">
        <f>IF($D477=1,IF(所有護老者!J477="","",所有護老者!J477),"")</f>
        <v/>
      </c>
      <c r="K477" s="160" t="str">
        <f>IF($D477=1,IF(所有護老者!K477="","",所有護老者!K477),"")</f>
        <v/>
      </c>
      <c r="L477" s="160" t="str">
        <f>IF($D477=1,IF(所有護老者!L477="","",所有護老者!L477),"")</f>
        <v/>
      </c>
      <c r="M477" s="160" t="str">
        <f>IF($D477=1,IF(所有護老者!M477="","",所有護老者!M477),"")</f>
        <v/>
      </c>
      <c r="N477" s="160" t="str">
        <f>IF($D477=1,IF(所有護老者!N477="","",所有護老者!N477),"")</f>
        <v/>
      </c>
      <c r="O477" s="160" t="str">
        <f>IF($D477=1,IF(所有護老者!O477="","",所有護老者!O477),"")</f>
        <v/>
      </c>
      <c r="P477" s="160" t="str">
        <f>IF($D477=1,IF(所有護老者!P477="","",所有護老者!P477),"")</f>
        <v/>
      </c>
      <c r="Q477" s="160" t="str">
        <f>IF($D477=1,IF(所有護老者!Q477="","",所有護老者!Q477),"")</f>
        <v/>
      </c>
      <c r="R477" s="160" t="str">
        <f>IF($D477=1,IF(所有護老者!R477="","",所有護老者!R477),"")</f>
        <v/>
      </c>
      <c r="S477" s="160" t="str">
        <f>IF($D477=1,IF(所有護老者!S477="","",所有護老者!S477),"")</f>
        <v/>
      </c>
      <c r="T477" s="160" t="str">
        <f>IF($D477=1,IF(所有護老者!T477="","",所有護老者!T477),"")</f>
        <v/>
      </c>
      <c r="U477" s="160" t="str">
        <f>IF($D477=1,IF(所有護老者!U477="","",所有護老者!U477),"")</f>
        <v/>
      </c>
      <c r="V477" s="160" t="str">
        <f>IF($D477=1,IF(所有護老者!V477="","",所有護老者!V477),"")</f>
        <v/>
      </c>
      <c r="W477" s="160" t="str">
        <f>IF($D477=1,IF(所有護老者!W477="","",所有護老者!W477),"")</f>
        <v/>
      </c>
      <c r="X477" s="160" t="str">
        <f>IF($D477=1,IF(所有護老者!X477="","",所有護老者!X477),"")</f>
        <v/>
      </c>
      <c r="Y477" s="160" t="str">
        <f>IF($D477=1,IF(所有護老者!Y477="","",所有護老者!Y477),"")</f>
        <v/>
      </c>
      <c r="Z477" s="160" t="str">
        <f>IF($D477=1,IF(所有護老者!Z477="","",所有護老者!Z477),"")</f>
        <v/>
      </c>
      <c r="AA477" s="160" t="str">
        <f>IF($D477=1,IF(所有護老者!AA477="","",所有護老者!AA477),"")</f>
        <v/>
      </c>
      <c r="AB477" s="160" t="str">
        <f>IF($D477=1,IF(所有護老者!AB477="","",所有護老者!AB477),"")</f>
        <v/>
      </c>
      <c r="AC477" s="160" t="str">
        <f>IF($D477=1,IF(所有護老者!AC477="","",所有護老者!AC477),"")</f>
        <v/>
      </c>
      <c r="AD477" s="160" t="str">
        <f>IF($D477=1,IF(所有護老者!AD477="","",所有護老者!AD477),"")</f>
        <v/>
      </c>
      <c r="AE477" s="160" t="str">
        <f>IF($D477=1,IF(所有護老者!AE477="","",所有護老者!AE477),"")</f>
        <v/>
      </c>
      <c r="AF477" s="160" t="str">
        <f>IF($D477=1,IF(所有護老者!AF477="","",所有護老者!AF477),"")</f>
        <v/>
      </c>
      <c r="AG477" s="160" t="str">
        <f>IF($D477=1,IF(所有護老者!AG477="","",所有護老者!AG477),"")</f>
        <v/>
      </c>
      <c r="AH477" s="160" t="str">
        <f>IF(所有護老者!AK477="","",所有護老者!AK477)</f>
        <v/>
      </c>
      <c r="AI477" s="175" t="str">
        <f t="shared" si="205"/>
        <v/>
      </c>
      <c r="AJ477" s="175" t="str">
        <f t="shared" si="206"/>
        <v/>
      </c>
      <c r="AK477" s="175" t="str">
        <f t="shared" si="207"/>
        <v/>
      </c>
      <c r="AL477" s="175" t="str">
        <f t="shared" si="208"/>
        <v/>
      </c>
      <c r="AM477" s="175" t="str">
        <f t="shared" si="209"/>
        <v/>
      </c>
      <c r="AN477" s="175" t="str">
        <f t="shared" si="210"/>
        <v/>
      </c>
      <c r="AO477" s="175" t="str">
        <f t="shared" si="211"/>
        <v/>
      </c>
      <c r="AP477" s="175" t="str">
        <f t="shared" si="212"/>
        <v/>
      </c>
      <c r="AQ477" s="27">
        <f t="shared" si="213"/>
        <v>0</v>
      </c>
      <c r="AR477" s="27"/>
      <c r="AS477" s="27">
        <f t="shared" si="214"/>
        <v>0</v>
      </c>
      <c r="AT477" s="27">
        <f t="shared" si="215"/>
        <v>0</v>
      </c>
      <c r="AU477" s="27">
        <f t="shared" si="216"/>
        <v>0</v>
      </c>
      <c r="AV477" s="27">
        <f t="shared" si="217"/>
        <v>0</v>
      </c>
      <c r="AW477" s="27">
        <f t="shared" si="218"/>
        <v>0</v>
      </c>
      <c r="AX477" s="27">
        <f t="shared" si="219"/>
        <v>0</v>
      </c>
      <c r="AY477" s="27">
        <f t="shared" si="220"/>
        <v>0</v>
      </c>
      <c r="AZ477" s="27">
        <f t="shared" si="221"/>
        <v>0</v>
      </c>
      <c r="BA477" s="176"/>
      <c r="BB477" s="27">
        <f t="shared" si="222"/>
        <v>0</v>
      </c>
      <c r="BC477" s="176"/>
      <c r="BD477" s="276" t="str">
        <f t="shared" si="223"/>
        <v/>
      </c>
      <c r="BE477" s="176"/>
      <c r="BF477" s="27">
        <f t="shared" si="224"/>
        <v>0</v>
      </c>
      <c r="BG477" s="27">
        <f t="shared" si="225"/>
        <v>0</v>
      </c>
      <c r="BH477" s="27">
        <f t="shared" si="226"/>
        <v>0</v>
      </c>
      <c r="BI477" s="27">
        <f t="shared" si="227"/>
        <v>0</v>
      </c>
      <c r="BJ477" s="27">
        <f t="shared" si="228"/>
        <v>0</v>
      </c>
      <c r="BK477" s="27"/>
      <c r="BL477" s="166"/>
      <c r="BM477" s="166"/>
      <c r="BN477" s="166"/>
      <c r="BO477" s="166"/>
      <c r="BP477" s="166"/>
      <c r="BQ477" s="166"/>
      <c r="BR477" s="166"/>
      <c r="BS477" s="166"/>
      <c r="BT477" s="166"/>
      <c r="BU477" s="166"/>
      <c r="BV477" s="166"/>
      <c r="BW477" s="166"/>
      <c r="BX477" s="166"/>
      <c r="BY477" s="166"/>
      <c r="BZ477" s="166"/>
      <c r="CA477" s="166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</row>
    <row r="478" spans="1:91">
      <c r="A478" s="160" t="str">
        <f>IF($D478=1,IF(所有護老者!A478="","",所有護老者!A478),"")</f>
        <v/>
      </c>
      <c r="B478" s="160" t="str">
        <f>IF($D478=1,IF(所有護老者!B478="","",所有護老者!B478),"")</f>
        <v/>
      </c>
      <c r="C478" s="160" t="str">
        <f>IF($D478=1,IF(所有護老者!D478="","",所有護老者!D478),"")</f>
        <v/>
      </c>
      <c r="D478" s="160" t="str">
        <f>IF(所有護老者!C478=1,1,"")</f>
        <v/>
      </c>
      <c r="E478" s="160" t="str">
        <f>IF($D478=1,IF(所有護老者!E478="","",所有護老者!E478),"")</f>
        <v/>
      </c>
      <c r="F478" s="160" t="str">
        <f>IF($D478=1,IF(所有護老者!F478="","",所有護老者!F478),"")</f>
        <v/>
      </c>
      <c r="G478" s="160" t="str">
        <f>IF($D478=1,IF(所有護老者!G478="","",所有護老者!G478),"")</f>
        <v/>
      </c>
      <c r="H478" s="160" t="str">
        <f>IF($D478=1,IF(所有護老者!H478="","",所有護老者!H478),"")</f>
        <v/>
      </c>
      <c r="I478" s="160" t="str">
        <f>IF($D478=1,IF(所有護老者!I478="","",所有護老者!I478),"")</f>
        <v/>
      </c>
      <c r="J478" s="160" t="str">
        <f>IF($D478=1,IF(所有護老者!J478="","",所有護老者!J478),"")</f>
        <v/>
      </c>
      <c r="K478" s="160" t="str">
        <f>IF($D478=1,IF(所有護老者!K478="","",所有護老者!K478),"")</f>
        <v/>
      </c>
      <c r="L478" s="160" t="str">
        <f>IF($D478=1,IF(所有護老者!L478="","",所有護老者!L478),"")</f>
        <v/>
      </c>
      <c r="M478" s="160" t="str">
        <f>IF($D478=1,IF(所有護老者!M478="","",所有護老者!M478),"")</f>
        <v/>
      </c>
      <c r="N478" s="160" t="str">
        <f>IF($D478=1,IF(所有護老者!N478="","",所有護老者!N478),"")</f>
        <v/>
      </c>
      <c r="O478" s="160" t="str">
        <f>IF($D478=1,IF(所有護老者!O478="","",所有護老者!O478),"")</f>
        <v/>
      </c>
      <c r="P478" s="160" t="str">
        <f>IF($D478=1,IF(所有護老者!P478="","",所有護老者!P478),"")</f>
        <v/>
      </c>
      <c r="Q478" s="160" t="str">
        <f>IF($D478=1,IF(所有護老者!Q478="","",所有護老者!Q478),"")</f>
        <v/>
      </c>
      <c r="R478" s="160" t="str">
        <f>IF($D478=1,IF(所有護老者!R478="","",所有護老者!R478),"")</f>
        <v/>
      </c>
      <c r="S478" s="160" t="str">
        <f>IF($D478=1,IF(所有護老者!S478="","",所有護老者!S478),"")</f>
        <v/>
      </c>
      <c r="T478" s="160" t="str">
        <f>IF($D478=1,IF(所有護老者!T478="","",所有護老者!T478),"")</f>
        <v/>
      </c>
      <c r="U478" s="160" t="str">
        <f>IF($D478=1,IF(所有護老者!U478="","",所有護老者!U478),"")</f>
        <v/>
      </c>
      <c r="V478" s="160" t="str">
        <f>IF($D478=1,IF(所有護老者!V478="","",所有護老者!V478),"")</f>
        <v/>
      </c>
      <c r="W478" s="160" t="str">
        <f>IF($D478=1,IF(所有護老者!W478="","",所有護老者!W478),"")</f>
        <v/>
      </c>
      <c r="X478" s="160" t="str">
        <f>IF($D478=1,IF(所有護老者!X478="","",所有護老者!X478),"")</f>
        <v/>
      </c>
      <c r="Y478" s="160" t="str">
        <f>IF($D478=1,IF(所有護老者!Y478="","",所有護老者!Y478),"")</f>
        <v/>
      </c>
      <c r="Z478" s="160" t="str">
        <f>IF($D478=1,IF(所有護老者!Z478="","",所有護老者!Z478),"")</f>
        <v/>
      </c>
      <c r="AA478" s="160" t="str">
        <f>IF($D478=1,IF(所有護老者!AA478="","",所有護老者!AA478),"")</f>
        <v/>
      </c>
      <c r="AB478" s="160" t="str">
        <f>IF($D478=1,IF(所有護老者!AB478="","",所有護老者!AB478),"")</f>
        <v/>
      </c>
      <c r="AC478" s="160" t="str">
        <f>IF($D478=1,IF(所有護老者!AC478="","",所有護老者!AC478),"")</f>
        <v/>
      </c>
      <c r="AD478" s="160" t="str">
        <f>IF($D478=1,IF(所有護老者!AD478="","",所有護老者!AD478),"")</f>
        <v/>
      </c>
      <c r="AE478" s="160" t="str">
        <f>IF($D478=1,IF(所有護老者!AE478="","",所有護老者!AE478),"")</f>
        <v/>
      </c>
      <c r="AF478" s="160" t="str">
        <f>IF($D478=1,IF(所有護老者!AF478="","",所有護老者!AF478),"")</f>
        <v/>
      </c>
      <c r="AG478" s="160" t="str">
        <f>IF($D478=1,IF(所有護老者!AG478="","",所有護老者!AG478),"")</f>
        <v/>
      </c>
      <c r="AH478" s="160" t="str">
        <f>IF(所有護老者!AK478="","",所有護老者!AK478)</f>
        <v/>
      </c>
      <c r="AI478" s="175" t="str">
        <f t="shared" si="205"/>
        <v/>
      </c>
      <c r="AJ478" s="175" t="str">
        <f t="shared" si="206"/>
        <v/>
      </c>
      <c r="AK478" s="175" t="str">
        <f t="shared" si="207"/>
        <v/>
      </c>
      <c r="AL478" s="175" t="str">
        <f t="shared" si="208"/>
        <v/>
      </c>
      <c r="AM478" s="175" t="str">
        <f t="shared" si="209"/>
        <v/>
      </c>
      <c r="AN478" s="175" t="str">
        <f t="shared" si="210"/>
        <v/>
      </c>
      <c r="AO478" s="175" t="str">
        <f t="shared" si="211"/>
        <v/>
      </c>
      <c r="AP478" s="175" t="str">
        <f t="shared" si="212"/>
        <v/>
      </c>
      <c r="AQ478" s="27">
        <f t="shared" si="213"/>
        <v>0</v>
      </c>
      <c r="AR478" s="27"/>
      <c r="AS478" s="27">
        <f t="shared" si="214"/>
        <v>0</v>
      </c>
      <c r="AT478" s="27">
        <f t="shared" si="215"/>
        <v>0</v>
      </c>
      <c r="AU478" s="27">
        <f t="shared" si="216"/>
        <v>0</v>
      </c>
      <c r="AV478" s="27">
        <f t="shared" si="217"/>
        <v>0</v>
      </c>
      <c r="AW478" s="27">
        <f t="shared" si="218"/>
        <v>0</v>
      </c>
      <c r="AX478" s="27">
        <f t="shared" si="219"/>
        <v>0</v>
      </c>
      <c r="AY478" s="27">
        <f t="shared" si="220"/>
        <v>0</v>
      </c>
      <c r="AZ478" s="27">
        <f t="shared" si="221"/>
        <v>0</v>
      </c>
      <c r="BA478" s="176"/>
      <c r="BB478" s="27">
        <f t="shared" si="222"/>
        <v>0</v>
      </c>
      <c r="BC478" s="176"/>
      <c r="BD478" s="276" t="str">
        <f t="shared" si="223"/>
        <v/>
      </c>
      <c r="BE478" s="176"/>
      <c r="BF478" s="27">
        <f t="shared" si="224"/>
        <v>0</v>
      </c>
      <c r="BG478" s="27">
        <f t="shared" si="225"/>
        <v>0</v>
      </c>
      <c r="BH478" s="27">
        <f t="shared" si="226"/>
        <v>0</v>
      </c>
      <c r="BI478" s="27">
        <f t="shared" si="227"/>
        <v>0</v>
      </c>
      <c r="BJ478" s="27">
        <f t="shared" si="228"/>
        <v>0</v>
      </c>
      <c r="BK478" s="27"/>
      <c r="BL478" s="166"/>
      <c r="BM478" s="166"/>
      <c r="BN478" s="166"/>
      <c r="BO478" s="166"/>
      <c r="BP478" s="166"/>
      <c r="BQ478" s="166"/>
      <c r="BR478" s="166"/>
      <c r="BS478" s="166"/>
      <c r="BT478" s="166"/>
      <c r="BU478" s="166"/>
      <c r="BV478" s="166"/>
      <c r="BW478" s="166"/>
      <c r="BX478" s="166"/>
      <c r="BY478" s="166"/>
      <c r="BZ478" s="166"/>
      <c r="CA478" s="166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</row>
    <row r="479" spans="1:91">
      <c r="A479" s="160" t="str">
        <f>IF($D479=1,IF(所有護老者!A479="","",所有護老者!A479),"")</f>
        <v/>
      </c>
      <c r="B479" s="160" t="str">
        <f>IF($D479=1,IF(所有護老者!B479="","",所有護老者!B479),"")</f>
        <v/>
      </c>
      <c r="C479" s="160" t="str">
        <f>IF($D479=1,IF(所有護老者!D479="","",所有護老者!D479),"")</f>
        <v/>
      </c>
      <c r="D479" s="160" t="str">
        <f>IF(所有護老者!C479=1,1,"")</f>
        <v/>
      </c>
      <c r="E479" s="160" t="str">
        <f>IF($D479=1,IF(所有護老者!E479="","",所有護老者!E479),"")</f>
        <v/>
      </c>
      <c r="F479" s="160" t="str">
        <f>IF($D479=1,IF(所有護老者!F479="","",所有護老者!F479),"")</f>
        <v/>
      </c>
      <c r="G479" s="160" t="str">
        <f>IF($D479=1,IF(所有護老者!G479="","",所有護老者!G479),"")</f>
        <v/>
      </c>
      <c r="H479" s="160" t="str">
        <f>IF($D479=1,IF(所有護老者!H479="","",所有護老者!H479),"")</f>
        <v/>
      </c>
      <c r="I479" s="160" t="str">
        <f>IF($D479=1,IF(所有護老者!I479="","",所有護老者!I479),"")</f>
        <v/>
      </c>
      <c r="J479" s="160" t="str">
        <f>IF($D479=1,IF(所有護老者!J479="","",所有護老者!J479),"")</f>
        <v/>
      </c>
      <c r="K479" s="160" t="str">
        <f>IF($D479=1,IF(所有護老者!K479="","",所有護老者!K479),"")</f>
        <v/>
      </c>
      <c r="L479" s="160" t="str">
        <f>IF($D479=1,IF(所有護老者!L479="","",所有護老者!L479),"")</f>
        <v/>
      </c>
      <c r="M479" s="160" t="str">
        <f>IF($D479=1,IF(所有護老者!M479="","",所有護老者!M479),"")</f>
        <v/>
      </c>
      <c r="N479" s="160" t="str">
        <f>IF($D479=1,IF(所有護老者!N479="","",所有護老者!N479),"")</f>
        <v/>
      </c>
      <c r="O479" s="160" t="str">
        <f>IF($D479=1,IF(所有護老者!O479="","",所有護老者!O479),"")</f>
        <v/>
      </c>
      <c r="P479" s="160" t="str">
        <f>IF($D479=1,IF(所有護老者!P479="","",所有護老者!P479),"")</f>
        <v/>
      </c>
      <c r="Q479" s="160" t="str">
        <f>IF($D479=1,IF(所有護老者!Q479="","",所有護老者!Q479),"")</f>
        <v/>
      </c>
      <c r="R479" s="160" t="str">
        <f>IF($D479=1,IF(所有護老者!R479="","",所有護老者!R479),"")</f>
        <v/>
      </c>
      <c r="S479" s="160" t="str">
        <f>IF($D479=1,IF(所有護老者!S479="","",所有護老者!S479),"")</f>
        <v/>
      </c>
      <c r="T479" s="160" t="str">
        <f>IF($D479=1,IF(所有護老者!T479="","",所有護老者!T479),"")</f>
        <v/>
      </c>
      <c r="U479" s="160" t="str">
        <f>IF($D479=1,IF(所有護老者!U479="","",所有護老者!U479),"")</f>
        <v/>
      </c>
      <c r="V479" s="160" t="str">
        <f>IF($D479=1,IF(所有護老者!V479="","",所有護老者!V479),"")</f>
        <v/>
      </c>
      <c r="W479" s="160" t="str">
        <f>IF($D479=1,IF(所有護老者!W479="","",所有護老者!W479),"")</f>
        <v/>
      </c>
      <c r="X479" s="160" t="str">
        <f>IF($D479=1,IF(所有護老者!X479="","",所有護老者!X479),"")</f>
        <v/>
      </c>
      <c r="Y479" s="160" t="str">
        <f>IF($D479=1,IF(所有護老者!Y479="","",所有護老者!Y479),"")</f>
        <v/>
      </c>
      <c r="Z479" s="160" t="str">
        <f>IF($D479=1,IF(所有護老者!Z479="","",所有護老者!Z479),"")</f>
        <v/>
      </c>
      <c r="AA479" s="160" t="str">
        <f>IF($D479=1,IF(所有護老者!AA479="","",所有護老者!AA479),"")</f>
        <v/>
      </c>
      <c r="AB479" s="160" t="str">
        <f>IF($D479=1,IF(所有護老者!AB479="","",所有護老者!AB479),"")</f>
        <v/>
      </c>
      <c r="AC479" s="160" t="str">
        <f>IF($D479=1,IF(所有護老者!AC479="","",所有護老者!AC479),"")</f>
        <v/>
      </c>
      <c r="AD479" s="160" t="str">
        <f>IF($D479=1,IF(所有護老者!AD479="","",所有護老者!AD479),"")</f>
        <v/>
      </c>
      <c r="AE479" s="160" t="str">
        <f>IF($D479=1,IF(所有護老者!AE479="","",所有護老者!AE479),"")</f>
        <v/>
      </c>
      <c r="AF479" s="160" t="str">
        <f>IF($D479=1,IF(所有護老者!AF479="","",所有護老者!AF479),"")</f>
        <v/>
      </c>
      <c r="AG479" s="160" t="str">
        <f>IF($D479=1,IF(所有護老者!AG479="","",所有護老者!AG479),"")</f>
        <v/>
      </c>
      <c r="AH479" s="160" t="str">
        <f>IF(所有護老者!AK479="","",所有護老者!AK479)</f>
        <v/>
      </c>
      <c r="AI479" s="175" t="str">
        <f t="shared" si="205"/>
        <v/>
      </c>
      <c r="AJ479" s="175" t="str">
        <f t="shared" si="206"/>
        <v/>
      </c>
      <c r="AK479" s="175" t="str">
        <f t="shared" si="207"/>
        <v/>
      </c>
      <c r="AL479" s="175" t="str">
        <f t="shared" si="208"/>
        <v/>
      </c>
      <c r="AM479" s="175" t="str">
        <f t="shared" si="209"/>
        <v/>
      </c>
      <c r="AN479" s="175" t="str">
        <f t="shared" si="210"/>
        <v/>
      </c>
      <c r="AO479" s="175" t="str">
        <f t="shared" si="211"/>
        <v/>
      </c>
      <c r="AP479" s="175" t="str">
        <f t="shared" si="212"/>
        <v/>
      </c>
      <c r="AQ479" s="27">
        <f t="shared" si="213"/>
        <v>0</v>
      </c>
      <c r="AR479" s="27"/>
      <c r="AS479" s="27">
        <f t="shared" si="214"/>
        <v>0</v>
      </c>
      <c r="AT479" s="27">
        <f t="shared" si="215"/>
        <v>0</v>
      </c>
      <c r="AU479" s="27">
        <f t="shared" si="216"/>
        <v>0</v>
      </c>
      <c r="AV479" s="27">
        <f t="shared" si="217"/>
        <v>0</v>
      </c>
      <c r="AW479" s="27">
        <f t="shared" si="218"/>
        <v>0</v>
      </c>
      <c r="AX479" s="27">
        <f t="shared" si="219"/>
        <v>0</v>
      </c>
      <c r="AY479" s="27">
        <f t="shared" si="220"/>
        <v>0</v>
      </c>
      <c r="AZ479" s="27">
        <f t="shared" si="221"/>
        <v>0</v>
      </c>
      <c r="BA479" s="176"/>
      <c r="BB479" s="27">
        <f t="shared" si="222"/>
        <v>0</v>
      </c>
      <c r="BC479" s="176"/>
      <c r="BD479" s="276" t="str">
        <f t="shared" si="223"/>
        <v/>
      </c>
      <c r="BE479" s="176"/>
      <c r="BF479" s="27">
        <f t="shared" si="224"/>
        <v>0</v>
      </c>
      <c r="BG479" s="27">
        <f t="shared" si="225"/>
        <v>0</v>
      </c>
      <c r="BH479" s="27">
        <f t="shared" si="226"/>
        <v>0</v>
      </c>
      <c r="BI479" s="27">
        <f t="shared" si="227"/>
        <v>0</v>
      </c>
      <c r="BJ479" s="27">
        <f t="shared" si="228"/>
        <v>0</v>
      </c>
      <c r="BK479" s="27"/>
      <c r="BL479" s="166"/>
      <c r="BM479" s="166"/>
      <c r="BN479" s="166"/>
      <c r="BO479" s="166"/>
      <c r="BP479" s="166"/>
      <c r="BQ479" s="166"/>
      <c r="BR479" s="166"/>
      <c r="BS479" s="166"/>
      <c r="BT479" s="166"/>
      <c r="BU479" s="166"/>
      <c r="BV479" s="166"/>
      <c r="BW479" s="166"/>
      <c r="BX479" s="166"/>
      <c r="BY479" s="166"/>
      <c r="BZ479" s="166"/>
      <c r="CA479" s="166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</row>
    <row r="480" spans="1:91">
      <c r="A480" s="160" t="str">
        <f>IF($D480=1,IF(所有護老者!A480="","",所有護老者!A480),"")</f>
        <v/>
      </c>
      <c r="B480" s="160" t="str">
        <f>IF($D480=1,IF(所有護老者!B480="","",所有護老者!B480),"")</f>
        <v/>
      </c>
      <c r="C480" s="160" t="str">
        <f>IF($D480=1,IF(所有護老者!D480="","",所有護老者!D480),"")</f>
        <v/>
      </c>
      <c r="D480" s="160" t="str">
        <f>IF(所有護老者!C480=1,1,"")</f>
        <v/>
      </c>
      <c r="E480" s="160" t="str">
        <f>IF($D480=1,IF(所有護老者!E480="","",所有護老者!E480),"")</f>
        <v/>
      </c>
      <c r="F480" s="160" t="str">
        <f>IF($D480=1,IF(所有護老者!F480="","",所有護老者!F480),"")</f>
        <v/>
      </c>
      <c r="G480" s="160" t="str">
        <f>IF($D480=1,IF(所有護老者!G480="","",所有護老者!G480),"")</f>
        <v/>
      </c>
      <c r="H480" s="160" t="str">
        <f>IF($D480=1,IF(所有護老者!H480="","",所有護老者!H480),"")</f>
        <v/>
      </c>
      <c r="I480" s="160" t="str">
        <f>IF($D480=1,IF(所有護老者!I480="","",所有護老者!I480),"")</f>
        <v/>
      </c>
      <c r="J480" s="160" t="str">
        <f>IF($D480=1,IF(所有護老者!J480="","",所有護老者!J480),"")</f>
        <v/>
      </c>
      <c r="K480" s="160" t="str">
        <f>IF($D480=1,IF(所有護老者!K480="","",所有護老者!K480),"")</f>
        <v/>
      </c>
      <c r="L480" s="160" t="str">
        <f>IF($D480=1,IF(所有護老者!L480="","",所有護老者!L480),"")</f>
        <v/>
      </c>
      <c r="M480" s="160" t="str">
        <f>IF($D480=1,IF(所有護老者!M480="","",所有護老者!M480),"")</f>
        <v/>
      </c>
      <c r="N480" s="160" t="str">
        <f>IF($D480=1,IF(所有護老者!N480="","",所有護老者!N480),"")</f>
        <v/>
      </c>
      <c r="O480" s="160" t="str">
        <f>IF($D480=1,IF(所有護老者!O480="","",所有護老者!O480),"")</f>
        <v/>
      </c>
      <c r="P480" s="160" t="str">
        <f>IF($D480=1,IF(所有護老者!P480="","",所有護老者!P480),"")</f>
        <v/>
      </c>
      <c r="Q480" s="160" t="str">
        <f>IF($D480=1,IF(所有護老者!Q480="","",所有護老者!Q480),"")</f>
        <v/>
      </c>
      <c r="R480" s="160" t="str">
        <f>IF($D480=1,IF(所有護老者!R480="","",所有護老者!R480),"")</f>
        <v/>
      </c>
      <c r="S480" s="160" t="str">
        <f>IF($D480=1,IF(所有護老者!S480="","",所有護老者!S480),"")</f>
        <v/>
      </c>
      <c r="T480" s="160" t="str">
        <f>IF($D480=1,IF(所有護老者!T480="","",所有護老者!T480),"")</f>
        <v/>
      </c>
      <c r="U480" s="160" t="str">
        <f>IF($D480=1,IF(所有護老者!U480="","",所有護老者!U480),"")</f>
        <v/>
      </c>
      <c r="V480" s="160" t="str">
        <f>IF($D480=1,IF(所有護老者!V480="","",所有護老者!V480),"")</f>
        <v/>
      </c>
      <c r="W480" s="160" t="str">
        <f>IF($D480=1,IF(所有護老者!W480="","",所有護老者!W480),"")</f>
        <v/>
      </c>
      <c r="X480" s="160" t="str">
        <f>IF($D480=1,IF(所有護老者!X480="","",所有護老者!X480),"")</f>
        <v/>
      </c>
      <c r="Y480" s="160" t="str">
        <f>IF($D480=1,IF(所有護老者!Y480="","",所有護老者!Y480),"")</f>
        <v/>
      </c>
      <c r="Z480" s="160" t="str">
        <f>IF($D480=1,IF(所有護老者!Z480="","",所有護老者!Z480),"")</f>
        <v/>
      </c>
      <c r="AA480" s="160" t="str">
        <f>IF($D480=1,IF(所有護老者!AA480="","",所有護老者!AA480),"")</f>
        <v/>
      </c>
      <c r="AB480" s="160" t="str">
        <f>IF($D480=1,IF(所有護老者!AB480="","",所有護老者!AB480),"")</f>
        <v/>
      </c>
      <c r="AC480" s="160" t="str">
        <f>IF($D480=1,IF(所有護老者!AC480="","",所有護老者!AC480),"")</f>
        <v/>
      </c>
      <c r="AD480" s="160" t="str">
        <f>IF($D480=1,IF(所有護老者!AD480="","",所有護老者!AD480),"")</f>
        <v/>
      </c>
      <c r="AE480" s="160" t="str">
        <f>IF($D480=1,IF(所有護老者!AE480="","",所有護老者!AE480),"")</f>
        <v/>
      </c>
      <c r="AF480" s="160" t="str">
        <f>IF($D480=1,IF(所有護老者!AF480="","",所有護老者!AF480),"")</f>
        <v/>
      </c>
      <c r="AG480" s="160" t="str">
        <f>IF($D480=1,IF(所有護老者!AG480="","",所有護老者!AG480),"")</f>
        <v/>
      </c>
      <c r="AH480" s="160" t="str">
        <f>IF(所有護老者!AK480="","",所有護老者!AK480)</f>
        <v/>
      </c>
      <c r="AI480" s="175" t="str">
        <f t="shared" si="205"/>
        <v/>
      </c>
      <c r="AJ480" s="175" t="str">
        <f t="shared" si="206"/>
        <v/>
      </c>
      <c r="AK480" s="175" t="str">
        <f t="shared" si="207"/>
        <v/>
      </c>
      <c r="AL480" s="175" t="str">
        <f t="shared" si="208"/>
        <v/>
      </c>
      <c r="AM480" s="175" t="str">
        <f t="shared" si="209"/>
        <v/>
      </c>
      <c r="AN480" s="175" t="str">
        <f t="shared" si="210"/>
        <v/>
      </c>
      <c r="AO480" s="175" t="str">
        <f t="shared" si="211"/>
        <v/>
      </c>
      <c r="AP480" s="175" t="str">
        <f t="shared" si="212"/>
        <v/>
      </c>
      <c r="AQ480" s="27">
        <f t="shared" si="213"/>
        <v>0</v>
      </c>
      <c r="AR480" s="27"/>
      <c r="AS480" s="27">
        <f t="shared" si="214"/>
        <v>0</v>
      </c>
      <c r="AT480" s="27">
        <f t="shared" si="215"/>
        <v>0</v>
      </c>
      <c r="AU480" s="27">
        <f t="shared" si="216"/>
        <v>0</v>
      </c>
      <c r="AV480" s="27">
        <f t="shared" si="217"/>
        <v>0</v>
      </c>
      <c r="AW480" s="27">
        <f t="shared" si="218"/>
        <v>0</v>
      </c>
      <c r="AX480" s="27">
        <f t="shared" si="219"/>
        <v>0</v>
      </c>
      <c r="AY480" s="27">
        <f t="shared" si="220"/>
        <v>0</v>
      </c>
      <c r="AZ480" s="27">
        <f t="shared" si="221"/>
        <v>0</v>
      </c>
      <c r="BA480" s="176"/>
      <c r="BB480" s="27">
        <f t="shared" si="222"/>
        <v>0</v>
      </c>
      <c r="BC480" s="176"/>
      <c r="BD480" s="276" t="str">
        <f t="shared" si="223"/>
        <v/>
      </c>
      <c r="BE480" s="176"/>
      <c r="BF480" s="27">
        <f t="shared" si="224"/>
        <v>0</v>
      </c>
      <c r="BG480" s="27">
        <f t="shared" si="225"/>
        <v>0</v>
      </c>
      <c r="BH480" s="27">
        <f t="shared" si="226"/>
        <v>0</v>
      </c>
      <c r="BI480" s="27">
        <f t="shared" si="227"/>
        <v>0</v>
      </c>
      <c r="BJ480" s="27">
        <f t="shared" si="228"/>
        <v>0</v>
      </c>
      <c r="BK480" s="27"/>
      <c r="BL480" s="166"/>
      <c r="BM480" s="166"/>
      <c r="BN480" s="166"/>
      <c r="BO480" s="166"/>
      <c r="BP480" s="166"/>
      <c r="BQ480" s="166"/>
      <c r="BR480" s="166"/>
      <c r="BS480" s="166"/>
      <c r="BT480" s="166"/>
      <c r="BU480" s="166"/>
      <c r="BV480" s="166"/>
      <c r="BW480" s="166"/>
      <c r="BX480" s="166"/>
      <c r="BY480" s="166"/>
      <c r="BZ480" s="166"/>
      <c r="CA480" s="166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</row>
    <row r="481" spans="1:91">
      <c r="A481" s="160" t="str">
        <f>IF($D481=1,IF(所有護老者!A481="","",所有護老者!A481),"")</f>
        <v/>
      </c>
      <c r="B481" s="160" t="str">
        <f>IF($D481=1,IF(所有護老者!B481="","",所有護老者!B481),"")</f>
        <v/>
      </c>
      <c r="C481" s="160" t="str">
        <f>IF($D481=1,IF(所有護老者!D481="","",所有護老者!D481),"")</f>
        <v/>
      </c>
      <c r="D481" s="160" t="str">
        <f>IF(所有護老者!C481=1,1,"")</f>
        <v/>
      </c>
      <c r="E481" s="160" t="str">
        <f>IF($D481=1,IF(所有護老者!E481="","",所有護老者!E481),"")</f>
        <v/>
      </c>
      <c r="F481" s="160" t="str">
        <f>IF($D481=1,IF(所有護老者!F481="","",所有護老者!F481),"")</f>
        <v/>
      </c>
      <c r="G481" s="160" t="str">
        <f>IF($D481=1,IF(所有護老者!G481="","",所有護老者!G481),"")</f>
        <v/>
      </c>
      <c r="H481" s="160" t="str">
        <f>IF($D481=1,IF(所有護老者!H481="","",所有護老者!H481),"")</f>
        <v/>
      </c>
      <c r="I481" s="160" t="str">
        <f>IF($D481=1,IF(所有護老者!I481="","",所有護老者!I481),"")</f>
        <v/>
      </c>
      <c r="J481" s="160" t="str">
        <f>IF($D481=1,IF(所有護老者!J481="","",所有護老者!J481),"")</f>
        <v/>
      </c>
      <c r="K481" s="160" t="str">
        <f>IF($D481=1,IF(所有護老者!K481="","",所有護老者!K481),"")</f>
        <v/>
      </c>
      <c r="L481" s="160" t="str">
        <f>IF($D481=1,IF(所有護老者!L481="","",所有護老者!L481),"")</f>
        <v/>
      </c>
      <c r="M481" s="160" t="str">
        <f>IF($D481=1,IF(所有護老者!M481="","",所有護老者!M481),"")</f>
        <v/>
      </c>
      <c r="N481" s="160" t="str">
        <f>IF($D481=1,IF(所有護老者!N481="","",所有護老者!N481),"")</f>
        <v/>
      </c>
      <c r="O481" s="160" t="str">
        <f>IF($D481=1,IF(所有護老者!O481="","",所有護老者!O481),"")</f>
        <v/>
      </c>
      <c r="P481" s="160" t="str">
        <f>IF($D481=1,IF(所有護老者!P481="","",所有護老者!P481),"")</f>
        <v/>
      </c>
      <c r="Q481" s="160" t="str">
        <f>IF($D481=1,IF(所有護老者!Q481="","",所有護老者!Q481),"")</f>
        <v/>
      </c>
      <c r="R481" s="160" t="str">
        <f>IF($D481=1,IF(所有護老者!R481="","",所有護老者!R481),"")</f>
        <v/>
      </c>
      <c r="S481" s="160" t="str">
        <f>IF($D481=1,IF(所有護老者!S481="","",所有護老者!S481),"")</f>
        <v/>
      </c>
      <c r="T481" s="160" t="str">
        <f>IF($D481=1,IF(所有護老者!T481="","",所有護老者!T481),"")</f>
        <v/>
      </c>
      <c r="U481" s="160" t="str">
        <f>IF($D481=1,IF(所有護老者!U481="","",所有護老者!U481),"")</f>
        <v/>
      </c>
      <c r="V481" s="160" t="str">
        <f>IF($D481=1,IF(所有護老者!V481="","",所有護老者!V481),"")</f>
        <v/>
      </c>
      <c r="W481" s="160" t="str">
        <f>IF($D481=1,IF(所有護老者!W481="","",所有護老者!W481),"")</f>
        <v/>
      </c>
      <c r="X481" s="160" t="str">
        <f>IF($D481=1,IF(所有護老者!X481="","",所有護老者!X481),"")</f>
        <v/>
      </c>
      <c r="Y481" s="160" t="str">
        <f>IF($D481=1,IF(所有護老者!Y481="","",所有護老者!Y481),"")</f>
        <v/>
      </c>
      <c r="Z481" s="160" t="str">
        <f>IF($D481=1,IF(所有護老者!Z481="","",所有護老者!Z481),"")</f>
        <v/>
      </c>
      <c r="AA481" s="160" t="str">
        <f>IF($D481=1,IF(所有護老者!AA481="","",所有護老者!AA481),"")</f>
        <v/>
      </c>
      <c r="AB481" s="160" t="str">
        <f>IF($D481=1,IF(所有護老者!AB481="","",所有護老者!AB481),"")</f>
        <v/>
      </c>
      <c r="AC481" s="160" t="str">
        <f>IF($D481=1,IF(所有護老者!AC481="","",所有護老者!AC481),"")</f>
        <v/>
      </c>
      <c r="AD481" s="160" t="str">
        <f>IF($D481=1,IF(所有護老者!AD481="","",所有護老者!AD481),"")</f>
        <v/>
      </c>
      <c r="AE481" s="160" t="str">
        <f>IF($D481=1,IF(所有護老者!AE481="","",所有護老者!AE481),"")</f>
        <v/>
      </c>
      <c r="AF481" s="160" t="str">
        <f>IF($D481=1,IF(所有護老者!AF481="","",所有護老者!AF481),"")</f>
        <v/>
      </c>
      <c r="AG481" s="160" t="str">
        <f>IF($D481=1,IF(所有護老者!AG481="","",所有護老者!AG481),"")</f>
        <v/>
      </c>
      <c r="AH481" s="160" t="str">
        <f>IF(所有護老者!AK481="","",所有護老者!AK481)</f>
        <v/>
      </c>
      <c r="AI481" s="175" t="str">
        <f t="shared" si="205"/>
        <v/>
      </c>
      <c r="AJ481" s="175" t="str">
        <f t="shared" si="206"/>
        <v/>
      </c>
      <c r="AK481" s="175" t="str">
        <f t="shared" si="207"/>
        <v/>
      </c>
      <c r="AL481" s="175" t="str">
        <f t="shared" si="208"/>
        <v/>
      </c>
      <c r="AM481" s="175" t="str">
        <f t="shared" si="209"/>
        <v/>
      </c>
      <c r="AN481" s="175" t="str">
        <f t="shared" si="210"/>
        <v/>
      </c>
      <c r="AO481" s="175" t="str">
        <f t="shared" si="211"/>
        <v/>
      </c>
      <c r="AP481" s="175" t="str">
        <f t="shared" si="212"/>
        <v/>
      </c>
      <c r="AQ481" s="27">
        <f t="shared" si="213"/>
        <v>0</v>
      </c>
      <c r="AR481" s="27"/>
      <c r="AS481" s="27">
        <f t="shared" si="214"/>
        <v>0</v>
      </c>
      <c r="AT481" s="27">
        <f t="shared" si="215"/>
        <v>0</v>
      </c>
      <c r="AU481" s="27">
        <f t="shared" si="216"/>
        <v>0</v>
      </c>
      <c r="AV481" s="27">
        <f t="shared" si="217"/>
        <v>0</v>
      </c>
      <c r="AW481" s="27">
        <f t="shared" si="218"/>
        <v>0</v>
      </c>
      <c r="AX481" s="27">
        <f t="shared" si="219"/>
        <v>0</v>
      </c>
      <c r="AY481" s="27">
        <f t="shared" si="220"/>
        <v>0</v>
      </c>
      <c r="AZ481" s="27">
        <f t="shared" si="221"/>
        <v>0</v>
      </c>
      <c r="BA481" s="176"/>
      <c r="BB481" s="27">
        <f t="shared" si="222"/>
        <v>0</v>
      </c>
      <c r="BC481" s="176"/>
      <c r="BD481" s="276" t="str">
        <f t="shared" si="223"/>
        <v/>
      </c>
      <c r="BE481" s="176"/>
      <c r="BF481" s="27">
        <f t="shared" si="224"/>
        <v>0</v>
      </c>
      <c r="BG481" s="27">
        <f t="shared" si="225"/>
        <v>0</v>
      </c>
      <c r="BH481" s="27">
        <f t="shared" si="226"/>
        <v>0</v>
      </c>
      <c r="BI481" s="27">
        <f t="shared" si="227"/>
        <v>0</v>
      </c>
      <c r="BJ481" s="27">
        <f t="shared" si="228"/>
        <v>0</v>
      </c>
      <c r="BK481" s="27"/>
      <c r="BL481" s="166"/>
      <c r="BM481" s="166"/>
      <c r="BN481" s="166"/>
      <c r="BO481" s="166"/>
      <c r="BP481" s="166"/>
      <c r="BQ481" s="166"/>
      <c r="BR481" s="166"/>
      <c r="BS481" s="166"/>
      <c r="BT481" s="166"/>
      <c r="BU481" s="166"/>
      <c r="BV481" s="166"/>
      <c r="BW481" s="166"/>
      <c r="BX481" s="166"/>
      <c r="BY481" s="166"/>
      <c r="BZ481" s="166"/>
      <c r="CA481" s="166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</row>
    <row r="482" spans="1:91">
      <c r="A482" s="160" t="str">
        <f>IF($D482=1,IF(所有護老者!A482="","",所有護老者!A482),"")</f>
        <v/>
      </c>
      <c r="B482" s="160" t="str">
        <f>IF($D482=1,IF(所有護老者!B482="","",所有護老者!B482),"")</f>
        <v/>
      </c>
      <c r="C482" s="160" t="str">
        <f>IF($D482=1,IF(所有護老者!D482="","",所有護老者!D482),"")</f>
        <v/>
      </c>
      <c r="D482" s="160" t="str">
        <f>IF(所有護老者!C482=1,1,"")</f>
        <v/>
      </c>
      <c r="E482" s="160" t="str">
        <f>IF($D482=1,IF(所有護老者!E482="","",所有護老者!E482),"")</f>
        <v/>
      </c>
      <c r="F482" s="160" t="str">
        <f>IF($D482=1,IF(所有護老者!F482="","",所有護老者!F482),"")</f>
        <v/>
      </c>
      <c r="G482" s="160" t="str">
        <f>IF($D482=1,IF(所有護老者!G482="","",所有護老者!G482),"")</f>
        <v/>
      </c>
      <c r="H482" s="160" t="str">
        <f>IF($D482=1,IF(所有護老者!H482="","",所有護老者!H482),"")</f>
        <v/>
      </c>
      <c r="I482" s="160" t="str">
        <f>IF($D482=1,IF(所有護老者!I482="","",所有護老者!I482),"")</f>
        <v/>
      </c>
      <c r="J482" s="160" t="str">
        <f>IF($D482=1,IF(所有護老者!J482="","",所有護老者!J482),"")</f>
        <v/>
      </c>
      <c r="K482" s="160" t="str">
        <f>IF($D482=1,IF(所有護老者!K482="","",所有護老者!K482),"")</f>
        <v/>
      </c>
      <c r="L482" s="160" t="str">
        <f>IF($D482=1,IF(所有護老者!L482="","",所有護老者!L482),"")</f>
        <v/>
      </c>
      <c r="M482" s="160" t="str">
        <f>IF($D482=1,IF(所有護老者!M482="","",所有護老者!M482),"")</f>
        <v/>
      </c>
      <c r="N482" s="160" t="str">
        <f>IF($D482=1,IF(所有護老者!N482="","",所有護老者!N482),"")</f>
        <v/>
      </c>
      <c r="O482" s="160" t="str">
        <f>IF($D482=1,IF(所有護老者!O482="","",所有護老者!O482),"")</f>
        <v/>
      </c>
      <c r="P482" s="160" t="str">
        <f>IF($D482=1,IF(所有護老者!P482="","",所有護老者!P482),"")</f>
        <v/>
      </c>
      <c r="Q482" s="160" t="str">
        <f>IF($D482=1,IF(所有護老者!Q482="","",所有護老者!Q482),"")</f>
        <v/>
      </c>
      <c r="R482" s="160" t="str">
        <f>IF($D482=1,IF(所有護老者!R482="","",所有護老者!R482),"")</f>
        <v/>
      </c>
      <c r="S482" s="160" t="str">
        <f>IF($D482=1,IF(所有護老者!S482="","",所有護老者!S482),"")</f>
        <v/>
      </c>
      <c r="T482" s="160" t="str">
        <f>IF($D482=1,IF(所有護老者!T482="","",所有護老者!T482),"")</f>
        <v/>
      </c>
      <c r="U482" s="160" t="str">
        <f>IF($D482=1,IF(所有護老者!U482="","",所有護老者!U482),"")</f>
        <v/>
      </c>
      <c r="V482" s="160" t="str">
        <f>IF($D482=1,IF(所有護老者!V482="","",所有護老者!V482),"")</f>
        <v/>
      </c>
      <c r="W482" s="160" t="str">
        <f>IF($D482=1,IF(所有護老者!W482="","",所有護老者!W482),"")</f>
        <v/>
      </c>
      <c r="X482" s="160" t="str">
        <f>IF($D482=1,IF(所有護老者!X482="","",所有護老者!X482),"")</f>
        <v/>
      </c>
      <c r="Y482" s="160" t="str">
        <f>IF($D482=1,IF(所有護老者!Y482="","",所有護老者!Y482),"")</f>
        <v/>
      </c>
      <c r="Z482" s="160" t="str">
        <f>IF($D482=1,IF(所有護老者!Z482="","",所有護老者!Z482),"")</f>
        <v/>
      </c>
      <c r="AA482" s="160" t="str">
        <f>IF($D482=1,IF(所有護老者!AA482="","",所有護老者!AA482),"")</f>
        <v/>
      </c>
      <c r="AB482" s="160" t="str">
        <f>IF($D482=1,IF(所有護老者!AB482="","",所有護老者!AB482),"")</f>
        <v/>
      </c>
      <c r="AC482" s="160" t="str">
        <f>IF($D482=1,IF(所有護老者!AC482="","",所有護老者!AC482),"")</f>
        <v/>
      </c>
      <c r="AD482" s="160" t="str">
        <f>IF($D482=1,IF(所有護老者!AD482="","",所有護老者!AD482),"")</f>
        <v/>
      </c>
      <c r="AE482" s="160" t="str">
        <f>IF($D482=1,IF(所有護老者!AE482="","",所有護老者!AE482),"")</f>
        <v/>
      </c>
      <c r="AF482" s="160" t="str">
        <f>IF($D482=1,IF(所有護老者!AF482="","",所有護老者!AF482),"")</f>
        <v/>
      </c>
      <c r="AG482" s="160" t="str">
        <f>IF($D482=1,IF(所有護老者!AG482="","",所有護老者!AG482),"")</f>
        <v/>
      </c>
      <c r="AH482" s="160" t="str">
        <f>IF(所有護老者!AK482="","",所有護老者!AK482)</f>
        <v/>
      </c>
      <c r="AI482" s="175" t="str">
        <f t="shared" si="205"/>
        <v/>
      </c>
      <c r="AJ482" s="175" t="str">
        <f t="shared" si="206"/>
        <v/>
      </c>
      <c r="AK482" s="175" t="str">
        <f t="shared" si="207"/>
        <v/>
      </c>
      <c r="AL482" s="175" t="str">
        <f t="shared" si="208"/>
        <v/>
      </c>
      <c r="AM482" s="175" t="str">
        <f t="shared" si="209"/>
        <v/>
      </c>
      <c r="AN482" s="175" t="str">
        <f t="shared" si="210"/>
        <v/>
      </c>
      <c r="AO482" s="175" t="str">
        <f t="shared" si="211"/>
        <v/>
      </c>
      <c r="AP482" s="175" t="str">
        <f t="shared" si="212"/>
        <v/>
      </c>
      <c r="AQ482" s="27">
        <f t="shared" si="213"/>
        <v>0</v>
      </c>
      <c r="AR482" s="27"/>
      <c r="AS482" s="27">
        <f t="shared" si="214"/>
        <v>0</v>
      </c>
      <c r="AT482" s="27">
        <f t="shared" si="215"/>
        <v>0</v>
      </c>
      <c r="AU482" s="27">
        <f t="shared" si="216"/>
        <v>0</v>
      </c>
      <c r="AV482" s="27">
        <f t="shared" si="217"/>
        <v>0</v>
      </c>
      <c r="AW482" s="27">
        <f t="shared" si="218"/>
        <v>0</v>
      </c>
      <c r="AX482" s="27">
        <f t="shared" si="219"/>
        <v>0</v>
      </c>
      <c r="AY482" s="27">
        <f t="shared" si="220"/>
        <v>0</v>
      </c>
      <c r="AZ482" s="27">
        <f t="shared" si="221"/>
        <v>0</v>
      </c>
      <c r="BA482" s="176"/>
      <c r="BB482" s="27">
        <f t="shared" si="222"/>
        <v>0</v>
      </c>
      <c r="BC482" s="176"/>
      <c r="BD482" s="276" t="str">
        <f t="shared" si="223"/>
        <v/>
      </c>
      <c r="BE482" s="176"/>
      <c r="BF482" s="27">
        <f t="shared" si="224"/>
        <v>0</v>
      </c>
      <c r="BG482" s="27">
        <f t="shared" si="225"/>
        <v>0</v>
      </c>
      <c r="BH482" s="27">
        <f t="shared" si="226"/>
        <v>0</v>
      </c>
      <c r="BI482" s="27">
        <f t="shared" si="227"/>
        <v>0</v>
      </c>
      <c r="BJ482" s="27">
        <f t="shared" si="228"/>
        <v>0</v>
      </c>
      <c r="BK482" s="27"/>
      <c r="BL482" s="166"/>
      <c r="BM482" s="166"/>
      <c r="BN482" s="166"/>
      <c r="BO482" s="166"/>
      <c r="BP482" s="166"/>
      <c r="BQ482" s="166"/>
      <c r="BR482" s="166"/>
      <c r="BS482" s="166"/>
      <c r="BT482" s="166"/>
      <c r="BU482" s="166"/>
      <c r="BV482" s="166"/>
      <c r="BW482" s="166"/>
      <c r="BX482" s="166"/>
      <c r="BY482" s="166"/>
      <c r="BZ482" s="166"/>
      <c r="CA482" s="166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</row>
    <row r="483" spans="1:91">
      <c r="A483" s="160" t="str">
        <f>IF($D483=1,IF(所有護老者!A483="","",所有護老者!A483),"")</f>
        <v/>
      </c>
      <c r="B483" s="160" t="str">
        <f>IF($D483=1,IF(所有護老者!B483="","",所有護老者!B483),"")</f>
        <v/>
      </c>
      <c r="C483" s="160" t="str">
        <f>IF($D483=1,IF(所有護老者!D483="","",所有護老者!D483),"")</f>
        <v/>
      </c>
      <c r="D483" s="160" t="str">
        <f>IF(所有護老者!C483=1,1,"")</f>
        <v/>
      </c>
      <c r="E483" s="160" t="str">
        <f>IF($D483=1,IF(所有護老者!E483="","",所有護老者!E483),"")</f>
        <v/>
      </c>
      <c r="F483" s="160" t="str">
        <f>IF($D483=1,IF(所有護老者!F483="","",所有護老者!F483),"")</f>
        <v/>
      </c>
      <c r="G483" s="160" t="str">
        <f>IF($D483=1,IF(所有護老者!G483="","",所有護老者!G483),"")</f>
        <v/>
      </c>
      <c r="H483" s="160" t="str">
        <f>IF($D483=1,IF(所有護老者!H483="","",所有護老者!H483),"")</f>
        <v/>
      </c>
      <c r="I483" s="160" t="str">
        <f>IF($D483=1,IF(所有護老者!I483="","",所有護老者!I483),"")</f>
        <v/>
      </c>
      <c r="J483" s="160" t="str">
        <f>IF($D483=1,IF(所有護老者!J483="","",所有護老者!J483),"")</f>
        <v/>
      </c>
      <c r="K483" s="160" t="str">
        <f>IF($D483=1,IF(所有護老者!K483="","",所有護老者!K483),"")</f>
        <v/>
      </c>
      <c r="L483" s="160" t="str">
        <f>IF($D483=1,IF(所有護老者!L483="","",所有護老者!L483),"")</f>
        <v/>
      </c>
      <c r="M483" s="160" t="str">
        <f>IF($D483=1,IF(所有護老者!M483="","",所有護老者!M483),"")</f>
        <v/>
      </c>
      <c r="N483" s="160" t="str">
        <f>IF($D483=1,IF(所有護老者!N483="","",所有護老者!N483),"")</f>
        <v/>
      </c>
      <c r="O483" s="160" t="str">
        <f>IF($D483=1,IF(所有護老者!O483="","",所有護老者!O483),"")</f>
        <v/>
      </c>
      <c r="P483" s="160" t="str">
        <f>IF($D483=1,IF(所有護老者!P483="","",所有護老者!P483),"")</f>
        <v/>
      </c>
      <c r="Q483" s="160" t="str">
        <f>IF($D483=1,IF(所有護老者!Q483="","",所有護老者!Q483),"")</f>
        <v/>
      </c>
      <c r="R483" s="160" t="str">
        <f>IF($D483=1,IF(所有護老者!R483="","",所有護老者!R483),"")</f>
        <v/>
      </c>
      <c r="S483" s="160" t="str">
        <f>IF($D483=1,IF(所有護老者!S483="","",所有護老者!S483),"")</f>
        <v/>
      </c>
      <c r="T483" s="160" t="str">
        <f>IF($D483=1,IF(所有護老者!T483="","",所有護老者!T483),"")</f>
        <v/>
      </c>
      <c r="U483" s="160" t="str">
        <f>IF($D483=1,IF(所有護老者!U483="","",所有護老者!U483),"")</f>
        <v/>
      </c>
      <c r="V483" s="160" t="str">
        <f>IF($D483=1,IF(所有護老者!V483="","",所有護老者!V483),"")</f>
        <v/>
      </c>
      <c r="W483" s="160" t="str">
        <f>IF($D483=1,IF(所有護老者!W483="","",所有護老者!W483),"")</f>
        <v/>
      </c>
      <c r="X483" s="160" t="str">
        <f>IF($D483=1,IF(所有護老者!X483="","",所有護老者!X483),"")</f>
        <v/>
      </c>
      <c r="Y483" s="160" t="str">
        <f>IF($D483=1,IF(所有護老者!Y483="","",所有護老者!Y483),"")</f>
        <v/>
      </c>
      <c r="Z483" s="160" t="str">
        <f>IF($D483=1,IF(所有護老者!Z483="","",所有護老者!Z483),"")</f>
        <v/>
      </c>
      <c r="AA483" s="160" t="str">
        <f>IF($D483=1,IF(所有護老者!AA483="","",所有護老者!AA483),"")</f>
        <v/>
      </c>
      <c r="AB483" s="160" t="str">
        <f>IF($D483=1,IF(所有護老者!AB483="","",所有護老者!AB483),"")</f>
        <v/>
      </c>
      <c r="AC483" s="160" t="str">
        <f>IF($D483=1,IF(所有護老者!AC483="","",所有護老者!AC483),"")</f>
        <v/>
      </c>
      <c r="AD483" s="160" t="str">
        <f>IF($D483=1,IF(所有護老者!AD483="","",所有護老者!AD483),"")</f>
        <v/>
      </c>
      <c r="AE483" s="160" t="str">
        <f>IF($D483=1,IF(所有護老者!AE483="","",所有護老者!AE483),"")</f>
        <v/>
      </c>
      <c r="AF483" s="160" t="str">
        <f>IF($D483=1,IF(所有護老者!AF483="","",所有護老者!AF483),"")</f>
        <v/>
      </c>
      <c r="AG483" s="160" t="str">
        <f>IF($D483=1,IF(所有護老者!AG483="","",所有護老者!AG483),"")</f>
        <v/>
      </c>
      <c r="AH483" s="160" t="str">
        <f>IF(所有護老者!AK483="","",所有護老者!AK483)</f>
        <v/>
      </c>
      <c r="AI483" s="175" t="str">
        <f t="shared" si="205"/>
        <v/>
      </c>
      <c r="AJ483" s="175" t="str">
        <f t="shared" si="206"/>
        <v/>
      </c>
      <c r="AK483" s="175" t="str">
        <f t="shared" si="207"/>
        <v/>
      </c>
      <c r="AL483" s="175" t="str">
        <f t="shared" si="208"/>
        <v/>
      </c>
      <c r="AM483" s="175" t="str">
        <f t="shared" si="209"/>
        <v/>
      </c>
      <c r="AN483" s="175" t="str">
        <f t="shared" si="210"/>
        <v/>
      </c>
      <c r="AO483" s="175" t="str">
        <f t="shared" si="211"/>
        <v/>
      </c>
      <c r="AP483" s="175" t="str">
        <f t="shared" si="212"/>
        <v/>
      </c>
      <c r="AQ483" s="27">
        <f t="shared" si="213"/>
        <v>0</v>
      </c>
      <c r="AR483" s="27"/>
      <c r="AS483" s="27">
        <f t="shared" si="214"/>
        <v>0</v>
      </c>
      <c r="AT483" s="27">
        <f t="shared" si="215"/>
        <v>0</v>
      </c>
      <c r="AU483" s="27">
        <f t="shared" si="216"/>
        <v>0</v>
      </c>
      <c r="AV483" s="27">
        <f t="shared" si="217"/>
        <v>0</v>
      </c>
      <c r="AW483" s="27">
        <f t="shared" si="218"/>
        <v>0</v>
      </c>
      <c r="AX483" s="27">
        <f t="shared" si="219"/>
        <v>0</v>
      </c>
      <c r="AY483" s="27">
        <f t="shared" si="220"/>
        <v>0</v>
      </c>
      <c r="AZ483" s="27">
        <f t="shared" si="221"/>
        <v>0</v>
      </c>
      <c r="BA483" s="176"/>
      <c r="BB483" s="27">
        <f t="shared" si="222"/>
        <v>0</v>
      </c>
      <c r="BC483" s="176"/>
      <c r="BD483" s="276" t="str">
        <f t="shared" si="223"/>
        <v/>
      </c>
      <c r="BE483" s="176"/>
      <c r="BF483" s="27">
        <f t="shared" si="224"/>
        <v>0</v>
      </c>
      <c r="BG483" s="27">
        <f t="shared" si="225"/>
        <v>0</v>
      </c>
      <c r="BH483" s="27">
        <f t="shared" si="226"/>
        <v>0</v>
      </c>
      <c r="BI483" s="27">
        <f t="shared" si="227"/>
        <v>0</v>
      </c>
      <c r="BJ483" s="27">
        <f t="shared" si="228"/>
        <v>0</v>
      </c>
      <c r="BK483" s="27"/>
      <c r="BL483" s="166"/>
      <c r="BM483" s="166"/>
      <c r="BN483" s="166"/>
      <c r="BO483" s="166"/>
      <c r="BP483" s="166"/>
      <c r="BQ483" s="166"/>
      <c r="BR483" s="166"/>
      <c r="BS483" s="166"/>
      <c r="BT483" s="166"/>
      <c r="BU483" s="166"/>
      <c r="BV483" s="166"/>
      <c r="BW483" s="166"/>
      <c r="BX483" s="166"/>
      <c r="BY483" s="166"/>
      <c r="BZ483" s="166"/>
      <c r="CA483" s="166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</row>
    <row r="484" spans="1:91">
      <c r="A484" s="160" t="str">
        <f>IF($D484=1,IF(所有護老者!A484="","",所有護老者!A484),"")</f>
        <v/>
      </c>
      <c r="B484" s="160" t="str">
        <f>IF($D484=1,IF(所有護老者!B484="","",所有護老者!B484),"")</f>
        <v/>
      </c>
      <c r="C484" s="160" t="str">
        <f>IF($D484=1,IF(所有護老者!D484="","",所有護老者!D484),"")</f>
        <v/>
      </c>
      <c r="D484" s="160" t="str">
        <f>IF(所有護老者!C484=1,1,"")</f>
        <v/>
      </c>
      <c r="E484" s="160" t="str">
        <f>IF($D484=1,IF(所有護老者!E484="","",所有護老者!E484),"")</f>
        <v/>
      </c>
      <c r="F484" s="160" t="str">
        <f>IF($D484=1,IF(所有護老者!F484="","",所有護老者!F484),"")</f>
        <v/>
      </c>
      <c r="G484" s="160" t="str">
        <f>IF($D484=1,IF(所有護老者!G484="","",所有護老者!G484),"")</f>
        <v/>
      </c>
      <c r="H484" s="160" t="str">
        <f>IF($D484=1,IF(所有護老者!H484="","",所有護老者!H484),"")</f>
        <v/>
      </c>
      <c r="I484" s="160" t="str">
        <f>IF($D484=1,IF(所有護老者!I484="","",所有護老者!I484),"")</f>
        <v/>
      </c>
      <c r="J484" s="160" t="str">
        <f>IF($D484=1,IF(所有護老者!J484="","",所有護老者!J484),"")</f>
        <v/>
      </c>
      <c r="K484" s="160" t="str">
        <f>IF($D484=1,IF(所有護老者!K484="","",所有護老者!K484),"")</f>
        <v/>
      </c>
      <c r="L484" s="160" t="str">
        <f>IF($D484=1,IF(所有護老者!L484="","",所有護老者!L484),"")</f>
        <v/>
      </c>
      <c r="M484" s="160" t="str">
        <f>IF($D484=1,IF(所有護老者!M484="","",所有護老者!M484),"")</f>
        <v/>
      </c>
      <c r="N484" s="160" t="str">
        <f>IF($D484=1,IF(所有護老者!N484="","",所有護老者!N484),"")</f>
        <v/>
      </c>
      <c r="O484" s="160" t="str">
        <f>IF($D484=1,IF(所有護老者!O484="","",所有護老者!O484),"")</f>
        <v/>
      </c>
      <c r="P484" s="160" t="str">
        <f>IF($D484=1,IF(所有護老者!P484="","",所有護老者!P484),"")</f>
        <v/>
      </c>
      <c r="Q484" s="160" t="str">
        <f>IF($D484=1,IF(所有護老者!Q484="","",所有護老者!Q484),"")</f>
        <v/>
      </c>
      <c r="R484" s="160" t="str">
        <f>IF($D484=1,IF(所有護老者!R484="","",所有護老者!R484),"")</f>
        <v/>
      </c>
      <c r="S484" s="160" t="str">
        <f>IF($D484=1,IF(所有護老者!S484="","",所有護老者!S484),"")</f>
        <v/>
      </c>
      <c r="T484" s="160" t="str">
        <f>IF($D484=1,IF(所有護老者!T484="","",所有護老者!T484),"")</f>
        <v/>
      </c>
      <c r="U484" s="160" t="str">
        <f>IF($D484=1,IF(所有護老者!U484="","",所有護老者!U484),"")</f>
        <v/>
      </c>
      <c r="V484" s="160" t="str">
        <f>IF($D484=1,IF(所有護老者!V484="","",所有護老者!V484),"")</f>
        <v/>
      </c>
      <c r="W484" s="160" t="str">
        <f>IF($D484=1,IF(所有護老者!W484="","",所有護老者!W484),"")</f>
        <v/>
      </c>
      <c r="X484" s="160" t="str">
        <f>IF($D484=1,IF(所有護老者!X484="","",所有護老者!X484),"")</f>
        <v/>
      </c>
      <c r="Y484" s="160" t="str">
        <f>IF($D484=1,IF(所有護老者!Y484="","",所有護老者!Y484),"")</f>
        <v/>
      </c>
      <c r="Z484" s="160" t="str">
        <f>IF($D484=1,IF(所有護老者!Z484="","",所有護老者!Z484),"")</f>
        <v/>
      </c>
      <c r="AA484" s="160" t="str">
        <f>IF($D484=1,IF(所有護老者!AA484="","",所有護老者!AA484),"")</f>
        <v/>
      </c>
      <c r="AB484" s="160" t="str">
        <f>IF($D484=1,IF(所有護老者!AB484="","",所有護老者!AB484),"")</f>
        <v/>
      </c>
      <c r="AC484" s="160" t="str">
        <f>IF($D484=1,IF(所有護老者!AC484="","",所有護老者!AC484),"")</f>
        <v/>
      </c>
      <c r="AD484" s="160" t="str">
        <f>IF($D484=1,IF(所有護老者!AD484="","",所有護老者!AD484),"")</f>
        <v/>
      </c>
      <c r="AE484" s="160" t="str">
        <f>IF($D484=1,IF(所有護老者!AE484="","",所有護老者!AE484),"")</f>
        <v/>
      </c>
      <c r="AF484" s="160" t="str">
        <f>IF($D484=1,IF(所有護老者!AF484="","",所有護老者!AF484),"")</f>
        <v/>
      </c>
      <c r="AG484" s="160" t="str">
        <f>IF($D484=1,IF(所有護老者!AG484="","",所有護老者!AG484),"")</f>
        <v/>
      </c>
      <c r="AH484" s="160" t="str">
        <f>IF(所有護老者!AK484="","",所有護老者!AK484)</f>
        <v/>
      </c>
      <c r="AI484" s="175" t="str">
        <f t="shared" si="205"/>
        <v/>
      </c>
      <c r="AJ484" s="175" t="str">
        <f t="shared" si="206"/>
        <v/>
      </c>
      <c r="AK484" s="175" t="str">
        <f t="shared" si="207"/>
        <v/>
      </c>
      <c r="AL484" s="175" t="str">
        <f t="shared" si="208"/>
        <v/>
      </c>
      <c r="AM484" s="175" t="str">
        <f t="shared" si="209"/>
        <v/>
      </c>
      <c r="AN484" s="175" t="str">
        <f t="shared" si="210"/>
        <v/>
      </c>
      <c r="AO484" s="175" t="str">
        <f t="shared" si="211"/>
        <v/>
      </c>
      <c r="AP484" s="175" t="str">
        <f t="shared" si="212"/>
        <v/>
      </c>
      <c r="AQ484" s="27">
        <f t="shared" si="213"/>
        <v>0</v>
      </c>
      <c r="AR484" s="27"/>
      <c r="AS484" s="27">
        <f t="shared" si="214"/>
        <v>0</v>
      </c>
      <c r="AT484" s="27">
        <f t="shared" si="215"/>
        <v>0</v>
      </c>
      <c r="AU484" s="27">
        <f t="shared" si="216"/>
        <v>0</v>
      </c>
      <c r="AV484" s="27">
        <f t="shared" si="217"/>
        <v>0</v>
      </c>
      <c r="AW484" s="27">
        <f t="shared" si="218"/>
        <v>0</v>
      </c>
      <c r="AX484" s="27">
        <f t="shared" si="219"/>
        <v>0</v>
      </c>
      <c r="AY484" s="27">
        <f t="shared" si="220"/>
        <v>0</v>
      </c>
      <c r="AZ484" s="27">
        <f t="shared" si="221"/>
        <v>0</v>
      </c>
      <c r="BA484" s="176"/>
      <c r="BB484" s="27">
        <f t="shared" si="222"/>
        <v>0</v>
      </c>
      <c r="BC484" s="176"/>
      <c r="BD484" s="276" t="str">
        <f t="shared" si="223"/>
        <v/>
      </c>
      <c r="BE484" s="176"/>
      <c r="BF484" s="27">
        <f t="shared" si="224"/>
        <v>0</v>
      </c>
      <c r="BG484" s="27">
        <f t="shared" si="225"/>
        <v>0</v>
      </c>
      <c r="BH484" s="27">
        <f t="shared" si="226"/>
        <v>0</v>
      </c>
      <c r="BI484" s="27">
        <f t="shared" si="227"/>
        <v>0</v>
      </c>
      <c r="BJ484" s="27">
        <f t="shared" si="228"/>
        <v>0</v>
      </c>
      <c r="BK484" s="27"/>
      <c r="BL484" s="166"/>
      <c r="BM484" s="166"/>
      <c r="BN484" s="166"/>
      <c r="BO484" s="166"/>
      <c r="BP484" s="166"/>
      <c r="BQ484" s="166"/>
      <c r="BR484" s="166"/>
      <c r="BS484" s="166"/>
      <c r="BT484" s="166"/>
      <c r="BU484" s="166"/>
      <c r="BV484" s="166"/>
      <c r="BW484" s="166"/>
      <c r="BX484" s="166"/>
      <c r="BY484" s="166"/>
      <c r="BZ484" s="166"/>
      <c r="CA484" s="166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</row>
    <row r="485" spans="1:91">
      <c r="A485" s="160" t="str">
        <f>IF($D485=1,IF(所有護老者!A485="","",所有護老者!A485),"")</f>
        <v/>
      </c>
      <c r="B485" s="160" t="str">
        <f>IF($D485=1,IF(所有護老者!B485="","",所有護老者!B485),"")</f>
        <v/>
      </c>
      <c r="C485" s="160" t="str">
        <f>IF($D485=1,IF(所有護老者!D485="","",所有護老者!D485),"")</f>
        <v/>
      </c>
      <c r="D485" s="160" t="str">
        <f>IF(所有護老者!C485=1,1,"")</f>
        <v/>
      </c>
      <c r="E485" s="160" t="str">
        <f>IF($D485=1,IF(所有護老者!E485="","",所有護老者!E485),"")</f>
        <v/>
      </c>
      <c r="F485" s="160" t="str">
        <f>IF($D485=1,IF(所有護老者!F485="","",所有護老者!F485),"")</f>
        <v/>
      </c>
      <c r="G485" s="160" t="str">
        <f>IF($D485=1,IF(所有護老者!G485="","",所有護老者!G485),"")</f>
        <v/>
      </c>
      <c r="H485" s="160" t="str">
        <f>IF($D485=1,IF(所有護老者!H485="","",所有護老者!H485),"")</f>
        <v/>
      </c>
      <c r="I485" s="160" t="str">
        <f>IF($D485=1,IF(所有護老者!I485="","",所有護老者!I485),"")</f>
        <v/>
      </c>
      <c r="J485" s="160" t="str">
        <f>IF($D485=1,IF(所有護老者!J485="","",所有護老者!J485),"")</f>
        <v/>
      </c>
      <c r="K485" s="160" t="str">
        <f>IF($D485=1,IF(所有護老者!K485="","",所有護老者!K485),"")</f>
        <v/>
      </c>
      <c r="L485" s="160" t="str">
        <f>IF($D485=1,IF(所有護老者!L485="","",所有護老者!L485),"")</f>
        <v/>
      </c>
      <c r="M485" s="160" t="str">
        <f>IF($D485=1,IF(所有護老者!M485="","",所有護老者!M485),"")</f>
        <v/>
      </c>
      <c r="N485" s="160" t="str">
        <f>IF($D485=1,IF(所有護老者!N485="","",所有護老者!N485),"")</f>
        <v/>
      </c>
      <c r="O485" s="160" t="str">
        <f>IF($D485=1,IF(所有護老者!O485="","",所有護老者!O485),"")</f>
        <v/>
      </c>
      <c r="P485" s="160" t="str">
        <f>IF($D485=1,IF(所有護老者!P485="","",所有護老者!P485),"")</f>
        <v/>
      </c>
      <c r="Q485" s="160" t="str">
        <f>IF($D485=1,IF(所有護老者!Q485="","",所有護老者!Q485),"")</f>
        <v/>
      </c>
      <c r="R485" s="160" t="str">
        <f>IF($D485=1,IF(所有護老者!R485="","",所有護老者!R485),"")</f>
        <v/>
      </c>
      <c r="S485" s="160" t="str">
        <f>IF($D485=1,IF(所有護老者!S485="","",所有護老者!S485),"")</f>
        <v/>
      </c>
      <c r="T485" s="160" t="str">
        <f>IF($D485=1,IF(所有護老者!T485="","",所有護老者!T485),"")</f>
        <v/>
      </c>
      <c r="U485" s="160" t="str">
        <f>IF($D485=1,IF(所有護老者!U485="","",所有護老者!U485),"")</f>
        <v/>
      </c>
      <c r="V485" s="160" t="str">
        <f>IF($D485=1,IF(所有護老者!V485="","",所有護老者!V485),"")</f>
        <v/>
      </c>
      <c r="W485" s="160" t="str">
        <f>IF($D485=1,IF(所有護老者!W485="","",所有護老者!W485),"")</f>
        <v/>
      </c>
      <c r="X485" s="160" t="str">
        <f>IF($D485=1,IF(所有護老者!X485="","",所有護老者!X485),"")</f>
        <v/>
      </c>
      <c r="Y485" s="160" t="str">
        <f>IF($D485=1,IF(所有護老者!Y485="","",所有護老者!Y485),"")</f>
        <v/>
      </c>
      <c r="Z485" s="160" t="str">
        <f>IF($D485=1,IF(所有護老者!Z485="","",所有護老者!Z485),"")</f>
        <v/>
      </c>
      <c r="AA485" s="160" t="str">
        <f>IF($D485=1,IF(所有護老者!AA485="","",所有護老者!AA485),"")</f>
        <v/>
      </c>
      <c r="AB485" s="160" t="str">
        <f>IF($D485=1,IF(所有護老者!AB485="","",所有護老者!AB485),"")</f>
        <v/>
      </c>
      <c r="AC485" s="160" t="str">
        <f>IF($D485=1,IF(所有護老者!AC485="","",所有護老者!AC485),"")</f>
        <v/>
      </c>
      <c r="AD485" s="160" t="str">
        <f>IF($D485=1,IF(所有護老者!AD485="","",所有護老者!AD485),"")</f>
        <v/>
      </c>
      <c r="AE485" s="160" t="str">
        <f>IF($D485=1,IF(所有護老者!AE485="","",所有護老者!AE485),"")</f>
        <v/>
      </c>
      <c r="AF485" s="160" t="str">
        <f>IF($D485=1,IF(所有護老者!AF485="","",所有護老者!AF485),"")</f>
        <v/>
      </c>
      <c r="AG485" s="160" t="str">
        <f>IF($D485=1,IF(所有護老者!AG485="","",所有護老者!AG485),"")</f>
        <v/>
      </c>
      <c r="AH485" s="160" t="str">
        <f>IF(所有護老者!AK485="","",所有護老者!AK485)</f>
        <v/>
      </c>
      <c r="AI485" s="175" t="str">
        <f t="shared" si="205"/>
        <v/>
      </c>
      <c r="AJ485" s="175" t="str">
        <f t="shared" si="206"/>
        <v/>
      </c>
      <c r="AK485" s="175" t="str">
        <f t="shared" si="207"/>
        <v/>
      </c>
      <c r="AL485" s="175" t="str">
        <f t="shared" si="208"/>
        <v/>
      </c>
      <c r="AM485" s="175" t="str">
        <f t="shared" si="209"/>
        <v/>
      </c>
      <c r="AN485" s="175" t="str">
        <f t="shared" si="210"/>
        <v/>
      </c>
      <c r="AO485" s="175" t="str">
        <f t="shared" si="211"/>
        <v/>
      </c>
      <c r="AP485" s="175" t="str">
        <f t="shared" si="212"/>
        <v/>
      </c>
      <c r="AQ485" s="27">
        <f t="shared" si="213"/>
        <v>0</v>
      </c>
      <c r="AR485" s="27"/>
      <c r="AS485" s="27">
        <f t="shared" si="214"/>
        <v>0</v>
      </c>
      <c r="AT485" s="27">
        <f t="shared" si="215"/>
        <v>0</v>
      </c>
      <c r="AU485" s="27">
        <f t="shared" si="216"/>
        <v>0</v>
      </c>
      <c r="AV485" s="27">
        <f t="shared" si="217"/>
        <v>0</v>
      </c>
      <c r="AW485" s="27">
        <f t="shared" si="218"/>
        <v>0</v>
      </c>
      <c r="AX485" s="27">
        <f t="shared" si="219"/>
        <v>0</v>
      </c>
      <c r="AY485" s="27">
        <f t="shared" si="220"/>
        <v>0</v>
      </c>
      <c r="AZ485" s="27">
        <f t="shared" si="221"/>
        <v>0</v>
      </c>
      <c r="BA485" s="176"/>
      <c r="BB485" s="27">
        <f t="shared" si="222"/>
        <v>0</v>
      </c>
      <c r="BC485" s="176"/>
      <c r="BD485" s="276" t="str">
        <f t="shared" si="223"/>
        <v/>
      </c>
      <c r="BE485" s="176"/>
      <c r="BF485" s="27">
        <f t="shared" si="224"/>
        <v>0</v>
      </c>
      <c r="BG485" s="27">
        <f t="shared" si="225"/>
        <v>0</v>
      </c>
      <c r="BH485" s="27">
        <f t="shared" si="226"/>
        <v>0</v>
      </c>
      <c r="BI485" s="27">
        <f t="shared" si="227"/>
        <v>0</v>
      </c>
      <c r="BJ485" s="27">
        <f t="shared" si="228"/>
        <v>0</v>
      </c>
      <c r="BK485" s="27"/>
      <c r="BL485" s="166"/>
      <c r="BM485" s="166"/>
      <c r="BN485" s="166"/>
      <c r="BO485" s="166"/>
      <c r="BP485" s="166"/>
      <c r="BQ485" s="166"/>
      <c r="BR485" s="166"/>
      <c r="BS485" s="166"/>
      <c r="BT485" s="166"/>
      <c r="BU485" s="166"/>
      <c r="BV485" s="166"/>
      <c r="BW485" s="166"/>
      <c r="BX485" s="166"/>
      <c r="BY485" s="166"/>
      <c r="BZ485" s="166"/>
      <c r="CA485" s="166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</row>
    <row r="486" spans="1:91">
      <c r="A486" s="160" t="str">
        <f>IF($D486=1,IF(所有護老者!A486="","",所有護老者!A486),"")</f>
        <v/>
      </c>
      <c r="B486" s="160" t="str">
        <f>IF($D486=1,IF(所有護老者!B486="","",所有護老者!B486),"")</f>
        <v/>
      </c>
      <c r="C486" s="160" t="str">
        <f>IF($D486=1,IF(所有護老者!D486="","",所有護老者!D486),"")</f>
        <v/>
      </c>
      <c r="D486" s="160" t="str">
        <f>IF(所有護老者!C486=1,1,"")</f>
        <v/>
      </c>
      <c r="E486" s="160" t="str">
        <f>IF($D486=1,IF(所有護老者!E486="","",所有護老者!E486),"")</f>
        <v/>
      </c>
      <c r="F486" s="160" t="str">
        <f>IF($D486=1,IF(所有護老者!F486="","",所有護老者!F486),"")</f>
        <v/>
      </c>
      <c r="G486" s="160" t="str">
        <f>IF($D486=1,IF(所有護老者!G486="","",所有護老者!G486),"")</f>
        <v/>
      </c>
      <c r="H486" s="160" t="str">
        <f>IF($D486=1,IF(所有護老者!H486="","",所有護老者!H486),"")</f>
        <v/>
      </c>
      <c r="I486" s="160" t="str">
        <f>IF($D486=1,IF(所有護老者!I486="","",所有護老者!I486),"")</f>
        <v/>
      </c>
      <c r="J486" s="160" t="str">
        <f>IF($D486=1,IF(所有護老者!J486="","",所有護老者!J486),"")</f>
        <v/>
      </c>
      <c r="K486" s="160" t="str">
        <f>IF($D486=1,IF(所有護老者!K486="","",所有護老者!K486),"")</f>
        <v/>
      </c>
      <c r="L486" s="160" t="str">
        <f>IF($D486=1,IF(所有護老者!L486="","",所有護老者!L486),"")</f>
        <v/>
      </c>
      <c r="M486" s="160" t="str">
        <f>IF($D486=1,IF(所有護老者!M486="","",所有護老者!M486),"")</f>
        <v/>
      </c>
      <c r="N486" s="160" t="str">
        <f>IF($D486=1,IF(所有護老者!N486="","",所有護老者!N486),"")</f>
        <v/>
      </c>
      <c r="O486" s="160" t="str">
        <f>IF($D486=1,IF(所有護老者!O486="","",所有護老者!O486),"")</f>
        <v/>
      </c>
      <c r="P486" s="160" t="str">
        <f>IF($D486=1,IF(所有護老者!P486="","",所有護老者!P486),"")</f>
        <v/>
      </c>
      <c r="Q486" s="160" t="str">
        <f>IF($D486=1,IF(所有護老者!Q486="","",所有護老者!Q486),"")</f>
        <v/>
      </c>
      <c r="R486" s="160" t="str">
        <f>IF($D486=1,IF(所有護老者!R486="","",所有護老者!R486),"")</f>
        <v/>
      </c>
      <c r="S486" s="160" t="str">
        <f>IF($D486=1,IF(所有護老者!S486="","",所有護老者!S486),"")</f>
        <v/>
      </c>
      <c r="T486" s="160" t="str">
        <f>IF($D486=1,IF(所有護老者!T486="","",所有護老者!T486),"")</f>
        <v/>
      </c>
      <c r="U486" s="160" t="str">
        <f>IF($D486=1,IF(所有護老者!U486="","",所有護老者!U486),"")</f>
        <v/>
      </c>
      <c r="V486" s="160" t="str">
        <f>IF($D486=1,IF(所有護老者!V486="","",所有護老者!V486),"")</f>
        <v/>
      </c>
      <c r="W486" s="160" t="str">
        <f>IF($D486=1,IF(所有護老者!W486="","",所有護老者!W486),"")</f>
        <v/>
      </c>
      <c r="X486" s="160" t="str">
        <f>IF($D486=1,IF(所有護老者!X486="","",所有護老者!X486),"")</f>
        <v/>
      </c>
      <c r="Y486" s="160" t="str">
        <f>IF($D486=1,IF(所有護老者!Y486="","",所有護老者!Y486),"")</f>
        <v/>
      </c>
      <c r="Z486" s="160" t="str">
        <f>IF($D486=1,IF(所有護老者!Z486="","",所有護老者!Z486),"")</f>
        <v/>
      </c>
      <c r="AA486" s="160" t="str">
        <f>IF($D486=1,IF(所有護老者!AA486="","",所有護老者!AA486),"")</f>
        <v/>
      </c>
      <c r="AB486" s="160" t="str">
        <f>IF($D486=1,IF(所有護老者!AB486="","",所有護老者!AB486),"")</f>
        <v/>
      </c>
      <c r="AC486" s="160" t="str">
        <f>IF($D486=1,IF(所有護老者!AC486="","",所有護老者!AC486),"")</f>
        <v/>
      </c>
      <c r="AD486" s="160" t="str">
        <f>IF($D486=1,IF(所有護老者!AD486="","",所有護老者!AD486),"")</f>
        <v/>
      </c>
      <c r="AE486" s="160" t="str">
        <f>IF($D486=1,IF(所有護老者!AE486="","",所有護老者!AE486),"")</f>
        <v/>
      </c>
      <c r="AF486" s="160" t="str">
        <f>IF($D486=1,IF(所有護老者!AF486="","",所有護老者!AF486),"")</f>
        <v/>
      </c>
      <c r="AG486" s="160" t="str">
        <f>IF($D486=1,IF(所有護老者!AG486="","",所有護老者!AG486),"")</f>
        <v/>
      </c>
      <c r="AH486" s="160" t="str">
        <f>IF(所有護老者!AK486="","",所有護老者!AK486)</f>
        <v/>
      </c>
      <c r="AI486" s="175" t="str">
        <f t="shared" si="205"/>
        <v/>
      </c>
      <c r="AJ486" s="175" t="str">
        <f t="shared" si="206"/>
        <v/>
      </c>
      <c r="AK486" s="175" t="str">
        <f t="shared" si="207"/>
        <v/>
      </c>
      <c r="AL486" s="175" t="str">
        <f t="shared" si="208"/>
        <v/>
      </c>
      <c r="AM486" s="175" t="str">
        <f t="shared" si="209"/>
        <v/>
      </c>
      <c r="AN486" s="175" t="str">
        <f t="shared" si="210"/>
        <v/>
      </c>
      <c r="AO486" s="175" t="str">
        <f t="shared" si="211"/>
        <v/>
      </c>
      <c r="AP486" s="175" t="str">
        <f t="shared" si="212"/>
        <v/>
      </c>
      <c r="AQ486" s="27">
        <f t="shared" si="213"/>
        <v>0</v>
      </c>
      <c r="AR486" s="27"/>
      <c r="AS486" s="27">
        <f t="shared" si="214"/>
        <v>0</v>
      </c>
      <c r="AT486" s="27">
        <f t="shared" si="215"/>
        <v>0</v>
      </c>
      <c r="AU486" s="27">
        <f t="shared" si="216"/>
        <v>0</v>
      </c>
      <c r="AV486" s="27">
        <f t="shared" si="217"/>
        <v>0</v>
      </c>
      <c r="AW486" s="27">
        <f t="shared" si="218"/>
        <v>0</v>
      </c>
      <c r="AX486" s="27">
        <f t="shared" si="219"/>
        <v>0</v>
      </c>
      <c r="AY486" s="27">
        <f t="shared" si="220"/>
        <v>0</v>
      </c>
      <c r="AZ486" s="27">
        <f t="shared" si="221"/>
        <v>0</v>
      </c>
      <c r="BA486" s="176"/>
      <c r="BB486" s="27">
        <f t="shared" si="222"/>
        <v>0</v>
      </c>
      <c r="BC486" s="176"/>
      <c r="BD486" s="276" t="str">
        <f t="shared" si="223"/>
        <v/>
      </c>
      <c r="BE486" s="176"/>
      <c r="BF486" s="27">
        <f t="shared" si="224"/>
        <v>0</v>
      </c>
      <c r="BG486" s="27">
        <f t="shared" si="225"/>
        <v>0</v>
      </c>
      <c r="BH486" s="27">
        <f t="shared" si="226"/>
        <v>0</v>
      </c>
      <c r="BI486" s="27">
        <f t="shared" si="227"/>
        <v>0</v>
      </c>
      <c r="BJ486" s="27">
        <f t="shared" si="228"/>
        <v>0</v>
      </c>
      <c r="BK486" s="27"/>
      <c r="BL486" s="166"/>
      <c r="BM486" s="166"/>
      <c r="BN486" s="166"/>
      <c r="BO486" s="166"/>
      <c r="BP486" s="166"/>
      <c r="BQ486" s="166"/>
      <c r="BR486" s="166"/>
      <c r="BS486" s="166"/>
      <c r="BT486" s="166"/>
      <c r="BU486" s="166"/>
      <c r="BV486" s="166"/>
      <c r="BW486" s="166"/>
      <c r="BX486" s="166"/>
      <c r="BY486" s="166"/>
      <c r="BZ486" s="166"/>
      <c r="CA486" s="166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</row>
    <row r="487" spans="1:91">
      <c r="A487" s="160" t="str">
        <f>IF($D487=1,IF(所有護老者!A487="","",所有護老者!A487),"")</f>
        <v/>
      </c>
      <c r="B487" s="160" t="str">
        <f>IF($D487=1,IF(所有護老者!B487="","",所有護老者!B487),"")</f>
        <v/>
      </c>
      <c r="C487" s="160" t="str">
        <f>IF($D487=1,IF(所有護老者!D487="","",所有護老者!D487),"")</f>
        <v/>
      </c>
      <c r="D487" s="160" t="str">
        <f>IF(所有護老者!C487=1,1,"")</f>
        <v/>
      </c>
      <c r="E487" s="160" t="str">
        <f>IF($D487=1,IF(所有護老者!E487="","",所有護老者!E487),"")</f>
        <v/>
      </c>
      <c r="F487" s="160" t="str">
        <f>IF($D487=1,IF(所有護老者!F487="","",所有護老者!F487),"")</f>
        <v/>
      </c>
      <c r="G487" s="160" t="str">
        <f>IF($D487=1,IF(所有護老者!G487="","",所有護老者!G487),"")</f>
        <v/>
      </c>
      <c r="H487" s="160" t="str">
        <f>IF($D487=1,IF(所有護老者!H487="","",所有護老者!H487),"")</f>
        <v/>
      </c>
      <c r="I487" s="160" t="str">
        <f>IF($D487=1,IF(所有護老者!I487="","",所有護老者!I487),"")</f>
        <v/>
      </c>
      <c r="J487" s="160" t="str">
        <f>IF($D487=1,IF(所有護老者!J487="","",所有護老者!J487),"")</f>
        <v/>
      </c>
      <c r="K487" s="160" t="str">
        <f>IF($D487=1,IF(所有護老者!K487="","",所有護老者!K487),"")</f>
        <v/>
      </c>
      <c r="L487" s="160" t="str">
        <f>IF($D487=1,IF(所有護老者!L487="","",所有護老者!L487),"")</f>
        <v/>
      </c>
      <c r="M487" s="160" t="str">
        <f>IF($D487=1,IF(所有護老者!M487="","",所有護老者!M487),"")</f>
        <v/>
      </c>
      <c r="N487" s="160" t="str">
        <f>IF($D487=1,IF(所有護老者!N487="","",所有護老者!N487),"")</f>
        <v/>
      </c>
      <c r="O487" s="160" t="str">
        <f>IF($D487=1,IF(所有護老者!O487="","",所有護老者!O487),"")</f>
        <v/>
      </c>
      <c r="P487" s="160" t="str">
        <f>IF($D487=1,IF(所有護老者!P487="","",所有護老者!P487),"")</f>
        <v/>
      </c>
      <c r="Q487" s="160" t="str">
        <f>IF($D487=1,IF(所有護老者!Q487="","",所有護老者!Q487),"")</f>
        <v/>
      </c>
      <c r="R487" s="160" t="str">
        <f>IF($D487=1,IF(所有護老者!R487="","",所有護老者!R487),"")</f>
        <v/>
      </c>
      <c r="S487" s="160" t="str">
        <f>IF($D487=1,IF(所有護老者!S487="","",所有護老者!S487),"")</f>
        <v/>
      </c>
      <c r="T487" s="160" t="str">
        <f>IF($D487=1,IF(所有護老者!T487="","",所有護老者!T487),"")</f>
        <v/>
      </c>
      <c r="U487" s="160" t="str">
        <f>IF($D487=1,IF(所有護老者!U487="","",所有護老者!U487),"")</f>
        <v/>
      </c>
      <c r="V487" s="160" t="str">
        <f>IF($D487=1,IF(所有護老者!V487="","",所有護老者!V487),"")</f>
        <v/>
      </c>
      <c r="W487" s="160" t="str">
        <f>IF($D487=1,IF(所有護老者!W487="","",所有護老者!W487),"")</f>
        <v/>
      </c>
      <c r="X487" s="160" t="str">
        <f>IF($D487=1,IF(所有護老者!X487="","",所有護老者!X487),"")</f>
        <v/>
      </c>
      <c r="Y487" s="160" t="str">
        <f>IF($D487=1,IF(所有護老者!Y487="","",所有護老者!Y487),"")</f>
        <v/>
      </c>
      <c r="Z487" s="160" t="str">
        <f>IF($D487=1,IF(所有護老者!Z487="","",所有護老者!Z487),"")</f>
        <v/>
      </c>
      <c r="AA487" s="160" t="str">
        <f>IF($D487=1,IF(所有護老者!AA487="","",所有護老者!AA487),"")</f>
        <v/>
      </c>
      <c r="AB487" s="160" t="str">
        <f>IF($D487=1,IF(所有護老者!AB487="","",所有護老者!AB487),"")</f>
        <v/>
      </c>
      <c r="AC487" s="160" t="str">
        <f>IF($D487=1,IF(所有護老者!AC487="","",所有護老者!AC487),"")</f>
        <v/>
      </c>
      <c r="AD487" s="160" t="str">
        <f>IF($D487=1,IF(所有護老者!AD487="","",所有護老者!AD487),"")</f>
        <v/>
      </c>
      <c r="AE487" s="160" t="str">
        <f>IF($D487=1,IF(所有護老者!AE487="","",所有護老者!AE487),"")</f>
        <v/>
      </c>
      <c r="AF487" s="160" t="str">
        <f>IF($D487=1,IF(所有護老者!AF487="","",所有護老者!AF487),"")</f>
        <v/>
      </c>
      <c r="AG487" s="160" t="str">
        <f>IF($D487=1,IF(所有護老者!AG487="","",所有護老者!AG487),"")</f>
        <v/>
      </c>
      <c r="AH487" s="160" t="str">
        <f>IF(所有護老者!AK487="","",所有護老者!AK487)</f>
        <v/>
      </c>
      <c r="AI487" s="175" t="str">
        <f t="shared" si="205"/>
        <v/>
      </c>
      <c r="AJ487" s="175" t="str">
        <f t="shared" si="206"/>
        <v/>
      </c>
      <c r="AK487" s="175" t="str">
        <f t="shared" si="207"/>
        <v/>
      </c>
      <c r="AL487" s="175" t="str">
        <f t="shared" si="208"/>
        <v/>
      </c>
      <c r="AM487" s="175" t="str">
        <f t="shared" si="209"/>
        <v/>
      </c>
      <c r="AN487" s="175" t="str">
        <f t="shared" si="210"/>
        <v/>
      </c>
      <c r="AO487" s="175" t="str">
        <f t="shared" si="211"/>
        <v/>
      </c>
      <c r="AP487" s="175" t="str">
        <f t="shared" si="212"/>
        <v/>
      </c>
      <c r="AQ487" s="27">
        <f t="shared" si="213"/>
        <v>0</v>
      </c>
      <c r="AR487" s="27"/>
      <c r="AS487" s="27">
        <f t="shared" si="214"/>
        <v>0</v>
      </c>
      <c r="AT487" s="27">
        <f t="shared" si="215"/>
        <v>0</v>
      </c>
      <c r="AU487" s="27">
        <f t="shared" si="216"/>
        <v>0</v>
      </c>
      <c r="AV487" s="27">
        <f t="shared" si="217"/>
        <v>0</v>
      </c>
      <c r="AW487" s="27">
        <f t="shared" si="218"/>
        <v>0</v>
      </c>
      <c r="AX487" s="27">
        <f t="shared" si="219"/>
        <v>0</v>
      </c>
      <c r="AY487" s="27">
        <f t="shared" si="220"/>
        <v>0</v>
      </c>
      <c r="AZ487" s="27">
        <f t="shared" si="221"/>
        <v>0</v>
      </c>
      <c r="BA487" s="176"/>
      <c r="BB487" s="27">
        <f t="shared" si="222"/>
        <v>0</v>
      </c>
      <c r="BC487" s="176"/>
      <c r="BD487" s="276" t="str">
        <f t="shared" si="223"/>
        <v/>
      </c>
      <c r="BE487" s="176"/>
      <c r="BF487" s="27">
        <f t="shared" si="224"/>
        <v>0</v>
      </c>
      <c r="BG487" s="27">
        <f t="shared" si="225"/>
        <v>0</v>
      </c>
      <c r="BH487" s="27">
        <f t="shared" si="226"/>
        <v>0</v>
      </c>
      <c r="BI487" s="27">
        <f t="shared" si="227"/>
        <v>0</v>
      </c>
      <c r="BJ487" s="27">
        <f t="shared" si="228"/>
        <v>0</v>
      </c>
      <c r="BK487" s="27"/>
      <c r="BL487" s="166"/>
      <c r="BM487" s="166"/>
      <c r="BN487" s="166"/>
      <c r="BO487" s="166"/>
      <c r="BP487" s="166"/>
      <c r="BQ487" s="166"/>
      <c r="BR487" s="166"/>
      <c r="BS487" s="166"/>
      <c r="BT487" s="166"/>
      <c r="BU487" s="166"/>
      <c r="BV487" s="166"/>
      <c r="BW487" s="166"/>
      <c r="BX487" s="166"/>
      <c r="BY487" s="166"/>
      <c r="BZ487" s="166"/>
      <c r="CA487" s="166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</row>
    <row r="488" spans="1:91">
      <c r="A488" s="160" t="str">
        <f>IF($D488=1,IF(所有護老者!A488="","",所有護老者!A488),"")</f>
        <v/>
      </c>
      <c r="B488" s="160" t="str">
        <f>IF($D488=1,IF(所有護老者!B488="","",所有護老者!B488),"")</f>
        <v/>
      </c>
      <c r="C488" s="160" t="str">
        <f>IF($D488=1,IF(所有護老者!D488="","",所有護老者!D488),"")</f>
        <v/>
      </c>
      <c r="D488" s="160" t="str">
        <f>IF(所有護老者!C488=1,1,"")</f>
        <v/>
      </c>
      <c r="E488" s="160" t="str">
        <f>IF($D488=1,IF(所有護老者!E488="","",所有護老者!E488),"")</f>
        <v/>
      </c>
      <c r="F488" s="160" t="str">
        <f>IF($D488=1,IF(所有護老者!F488="","",所有護老者!F488),"")</f>
        <v/>
      </c>
      <c r="G488" s="160" t="str">
        <f>IF($D488=1,IF(所有護老者!G488="","",所有護老者!G488),"")</f>
        <v/>
      </c>
      <c r="H488" s="160" t="str">
        <f>IF($D488=1,IF(所有護老者!H488="","",所有護老者!H488),"")</f>
        <v/>
      </c>
      <c r="I488" s="160" t="str">
        <f>IF($D488=1,IF(所有護老者!I488="","",所有護老者!I488),"")</f>
        <v/>
      </c>
      <c r="J488" s="160" t="str">
        <f>IF($D488=1,IF(所有護老者!J488="","",所有護老者!J488),"")</f>
        <v/>
      </c>
      <c r="K488" s="160" t="str">
        <f>IF($D488=1,IF(所有護老者!K488="","",所有護老者!K488),"")</f>
        <v/>
      </c>
      <c r="L488" s="160" t="str">
        <f>IF($D488=1,IF(所有護老者!L488="","",所有護老者!L488),"")</f>
        <v/>
      </c>
      <c r="M488" s="160" t="str">
        <f>IF($D488=1,IF(所有護老者!M488="","",所有護老者!M488),"")</f>
        <v/>
      </c>
      <c r="N488" s="160" t="str">
        <f>IF($D488=1,IF(所有護老者!N488="","",所有護老者!N488),"")</f>
        <v/>
      </c>
      <c r="O488" s="160" t="str">
        <f>IF($D488=1,IF(所有護老者!O488="","",所有護老者!O488),"")</f>
        <v/>
      </c>
      <c r="P488" s="160" t="str">
        <f>IF($D488=1,IF(所有護老者!P488="","",所有護老者!P488),"")</f>
        <v/>
      </c>
      <c r="Q488" s="160" t="str">
        <f>IF($D488=1,IF(所有護老者!Q488="","",所有護老者!Q488),"")</f>
        <v/>
      </c>
      <c r="R488" s="160" t="str">
        <f>IF($D488=1,IF(所有護老者!R488="","",所有護老者!R488),"")</f>
        <v/>
      </c>
      <c r="S488" s="160" t="str">
        <f>IF($D488=1,IF(所有護老者!S488="","",所有護老者!S488),"")</f>
        <v/>
      </c>
      <c r="T488" s="160" t="str">
        <f>IF($D488=1,IF(所有護老者!T488="","",所有護老者!T488),"")</f>
        <v/>
      </c>
      <c r="U488" s="160" t="str">
        <f>IF($D488=1,IF(所有護老者!U488="","",所有護老者!U488),"")</f>
        <v/>
      </c>
      <c r="V488" s="160" t="str">
        <f>IF($D488=1,IF(所有護老者!V488="","",所有護老者!V488),"")</f>
        <v/>
      </c>
      <c r="W488" s="160" t="str">
        <f>IF($D488=1,IF(所有護老者!W488="","",所有護老者!W488),"")</f>
        <v/>
      </c>
      <c r="X488" s="160" t="str">
        <f>IF($D488=1,IF(所有護老者!X488="","",所有護老者!X488),"")</f>
        <v/>
      </c>
      <c r="Y488" s="160" t="str">
        <f>IF($D488=1,IF(所有護老者!Y488="","",所有護老者!Y488),"")</f>
        <v/>
      </c>
      <c r="Z488" s="160" t="str">
        <f>IF($D488=1,IF(所有護老者!Z488="","",所有護老者!Z488),"")</f>
        <v/>
      </c>
      <c r="AA488" s="160" t="str">
        <f>IF($D488=1,IF(所有護老者!AA488="","",所有護老者!AA488),"")</f>
        <v/>
      </c>
      <c r="AB488" s="160" t="str">
        <f>IF($D488=1,IF(所有護老者!AB488="","",所有護老者!AB488),"")</f>
        <v/>
      </c>
      <c r="AC488" s="160" t="str">
        <f>IF($D488=1,IF(所有護老者!AC488="","",所有護老者!AC488),"")</f>
        <v/>
      </c>
      <c r="AD488" s="160" t="str">
        <f>IF($D488=1,IF(所有護老者!AD488="","",所有護老者!AD488),"")</f>
        <v/>
      </c>
      <c r="AE488" s="160" t="str">
        <f>IF($D488=1,IF(所有護老者!AE488="","",所有護老者!AE488),"")</f>
        <v/>
      </c>
      <c r="AF488" s="160" t="str">
        <f>IF($D488=1,IF(所有護老者!AF488="","",所有護老者!AF488),"")</f>
        <v/>
      </c>
      <c r="AG488" s="160" t="str">
        <f>IF($D488=1,IF(所有護老者!AG488="","",所有護老者!AG488),"")</f>
        <v/>
      </c>
      <c r="AH488" s="160" t="str">
        <f>IF(所有護老者!AK488="","",所有護老者!AK488)</f>
        <v/>
      </c>
      <c r="AI488" s="175" t="str">
        <f t="shared" si="205"/>
        <v/>
      </c>
      <c r="AJ488" s="175" t="str">
        <f t="shared" si="206"/>
        <v/>
      </c>
      <c r="AK488" s="175" t="str">
        <f t="shared" si="207"/>
        <v/>
      </c>
      <c r="AL488" s="175" t="str">
        <f t="shared" si="208"/>
        <v/>
      </c>
      <c r="AM488" s="175" t="str">
        <f t="shared" si="209"/>
        <v/>
      </c>
      <c r="AN488" s="175" t="str">
        <f t="shared" si="210"/>
        <v/>
      </c>
      <c r="AO488" s="175" t="str">
        <f t="shared" si="211"/>
        <v/>
      </c>
      <c r="AP488" s="175" t="str">
        <f t="shared" si="212"/>
        <v/>
      </c>
      <c r="AQ488" s="27">
        <f t="shared" si="213"/>
        <v>0</v>
      </c>
      <c r="AR488" s="27"/>
      <c r="AS488" s="27">
        <f t="shared" si="214"/>
        <v>0</v>
      </c>
      <c r="AT488" s="27">
        <f t="shared" si="215"/>
        <v>0</v>
      </c>
      <c r="AU488" s="27">
        <f t="shared" si="216"/>
        <v>0</v>
      </c>
      <c r="AV488" s="27">
        <f t="shared" si="217"/>
        <v>0</v>
      </c>
      <c r="AW488" s="27">
        <f t="shared" si="218"/>
        <v>0</v>
      </c>
      <c r="AX488" s="27">
        <f t="shared" si="219"/>
        <v>0</v>
      </c>
      <c r="AY488" s="27">
        <f t="shared" si="220"/>
        <v>0</v>
      </c>
      <c r="AZ488" s="27">
        <f t="shared" si="221"/>
        <v>0</v>
      </c>
      <c r="BA488" s="176"/>
      <c r="BB488" s="27">
        <f t="shared" si="222"/>
        <v>0</v>
      </c>
      <c r="BC488" s="176"/>
      <c r="BD488" s="276" t="str">
        <f t="shared" si="223"/>
        <v/>
      </c>
      <c r="BE488" s="176"/>
      <c r="BF488" s="27">
        <f t="shared" si="224"/>
        <v>0</v>
      </c>
      <c r="BG488" s="27">
        <f t="shared" si="225"/>
        <v>0</v>
      </c>
      <c r="BH488" s="27">
        <f t="shared" si="226"/>
        <v>0</v>
      </c>
      <c r="BI488" s="27">
        <f t="shared" si="227"/>
        <v>0</v>
      </c>
      <c r="BJ488" s="27">
        <f t="shared" si="228"/>
        <v>0</v>
      </c>
      <c r="BK488" s="27"/>
      <c r="BL488" s="166"/>
      <c r="BM488" s="166"/>
      <c r="BN488" s="166"/>
      <c r="BO488" s="166"/>
      <c r="BP488" s="166"/>
      <c r="BQ488" s="166"/>
      <c r="BR488" s="166"/>
      <c r="BS488" s="166"/>
      <c r="BT488" s="166"/>
      <c r="BU488" s="166"/>
      <c r="BV488" s="166"/>
      <c r="BW488" s="166"/>
      <c r="BX488" s="166"/>
      <c r="BY488" s="166"/>
      <c r="BZ488" s="166"/>
      <c r="CA488" s="166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</row>
    <row r="489" spans="1:91">
      <c r="A489" s="160" t="str">
        <f>IF($D489=1,IF(所有護老者!A489="","",所有護老者!A489),"")</f>
        <v/>
      </c>
      <c r="B489" s="160" t="str">
        <f>IF($D489=1,IF(所有護老者!B489="","",所有護老者!B489),"")</f>
        <v/>
      </c>
      <c r="C489" s="160" t="str">
        <f>IF($D489=1,IF(所有護老者!D489="","",所有護老者!D489),"")</f>
        <v/>
      </c>
      <c r="D489" s="160" t="str">
        <f>IF(所有護老者!C489=1,1,"")</f>
        <v/>
      </c>
      <c r="E489" s="160" t="str">
        <f>IF($D489=1,IF(所有護老者!E489="","",所有護老者!E489),"")</f>
        <v/>
      </c>
      <c r="F489" s="160" t="str">
        <f>IF($D489=1,IF(所有護老者!F489="","",所有護老者!F489),"")</f>
        <v/>
      </c>
      <c r="G489" s="160" t="str">
        <f>IF($D489=1,IF(所有護老者!G489="","",所有護老者!G489),"")</f>
        <v/>
      </c>
      <c r="H489" s="160" t="str">
        <f>IF($D489=1,IF(所有護老者!H489="","",所有護老者!H489),"")</f>
        <v/>
      </c>
      <c r="I489" s="160" t="str">
        <f>IF($D489=1,IF(所有護老者!I489="","",所有護老者!I489),"")</f>
        <v/>
      </c>
      <c r="J489" s="160" t="str">
        <f>IF($D489=1,IF(所有護老者!J489="","",所有護老者!J489),"")</f>
        <v/>
      </c>
      <c r="K489" s="160" t="str">
        <f>IF($D489=1,IF(所有護老者!K489="","",所有護老者!K489),"")</f>
        <v/>
      </c>
      <c r="L489" s="160" t="str">
        <f>IF($D489=1,IF(所有護老者!L489="","",所有護老者!L489),"")</f>
        <v/>
      </c>
      <c r="M489" s="160" t="str">
        <f>IF($D489=1,IF(所有護老者!M489="","",所有護老者!M489),"")</f>
        <v/>
      </c>
      <c r="N489" s="160" t="str">
        <f>IF($D489=1,IF(所有護老者!N489="","",所有護老者!N489),"")</f>
        <v/>
      </c>
      <c r="O489" s="160" t="str">
        <f>IF($D489=1,IF(所有護老者!O489="","",所有護老者!O489),"")</f>
        <v/>
      </c>
      <c r="P489" s="160" t="str">
        <f>IF($D489=1,IF(所有護老者!P489="","",所有護老者!P489),"")</f>
        <v/>
      </c>
      <c r="Q489" s="160" t="str">
        <f>IF($D489=1,IF(所有護老者!Q489="","",所有護老者!Q489),"")</f>
        <v/>
      </c>
      <c r="R489" s="160" t="str">
        <f>IF($D489=1,IF(所有護老者!R489="","",所有護老者!R489),"")</f>
        <v/>
      </c>
      <c r="S489" s="160" t="str">
        <f>IF($D489=1,IF(所有護老者!S489="","",所有護老者!S489),"")</f>
        <v/>
      </c>
      <c r="T489" s="160" t="str">
        <f>IF($D489=1,IF(所有護老者!T489="","",所有護老者!T489),"")</f>
        <v/>
      </c>
      <c r="U489" s="160" t="str">
        <f>IF($D489=1,IF(所有護老者!U489="","",所有護老者!U489),"")</f>
        <v/>
      </c>
      <c r="V489" s="160" t="str">
        <f>IF($D489=1,IF(所有護老者!V489="","",所有護老者!V489),"")</f>
        <v/>
      </c>
      <c r="W489" s="160" t="str">
        <f>IF($D489=1,IF(所有護老者!W489="","",所有護老者!W489),"")</f>
        <v/>
      </c>
      <c r="X489" s="160" t="str">
        <f>IF($D489=1,IF(所有護老者!X489="","",所有護老者!X489),"")</f>
        <v/>
      </c>
      <c r="Y489" s="160" t="str">
        <f>IF($D489=1,IF(所有護老者!Y489="","",所有護老者!Y489),"")</f>
        <v/>
      </c>
      <c r="Z489" s="160" t="str">
        <f>IF($D489=1,IF(所有護老者!Z489="","",所有護老者!Z489),"")</f>
        <v/>
      </c>
      <c r="AA489" s="160" t="str">
        <f>IF($D489=1,IF(所有護老者!AA489="","",所有護老者!AA489),"")</f>
        <v/>
      </c>
      <c r="AB489" s="160" t="str">
        <f>IF($D489=1,IF(所有護老者!AB489="","",所有護老者!AB489),"")</f>
        <v/>
      </c>
      <c r="AC489" s="160" t="str">
        <f>IF($D489=1,IF(所有護老者!AC489="","",所有護老者!AC489),"")</f>
        <v/>
      </c>
      <c r="AD489" s="160" t="str">
        <f>IF($D489=1,IF(所有護老者!AD489="","",所有護老者!AD489),"")</f>
        <v/>
      </c>
      <c r="AE489" s="160" t="str">
        <f>IF($D489=1,IF(所有護老者!AE489="","",所有護老者!AE489),"")</f>
        <v/>
      </c>
      <c r="AF489" s="160" t="str">
        <f>IF($D489=1,IF(所有護老者!AF489="","",所有護老者!AF489),"")</f>
        <v/>
      </c>
      <c r="AG489" s="160" t="str">
        <f>IF($D489=1,IF(所有護老者!AG489="","",所有護老者!AG489),"")</f>
        <v/>
      </c>
      <c r="AH489" s="160" t="str">
        <f>IF(所有護老者!AK489="","",所有護老者!AK489)</f>
        <v/>
      </c>
      <c r="AI489" s="175" t="str">
        <f t="shared" si="205"/>
        <v/>
      </c>
      <c r="AJ489" s="175" t="str">
        <f t="shared" si="206"/>
        <v/>
      </c>
      <c r="AK489" s="175" t="str">
        <f t="shared" si="207"/>
        <v/>
      </c>
      <c r="AL489" s="175" t="str">
        <f t="shared" si="208"/>
        <v/>
      </c>
      <c r="AM489" s="175" t="str">
        <f t="shared" si="209"/>
        <v/>
      </c>
      <c r="AN489" s="175" t="str">
        <f t="shared" si="210"/>
        <v/>
      </c>
      <c r="AO489" s="175" t="str">
        <f t="shared" si="211"/>
        <v/>
      </c>
      <c r="AP489" s="175" t="str">
        <f t="shared" si="212"/>
        <v/>
      </c>
      <c r="AQ489" s="27">
        <f t="shared" si="213"/>
        <v>0</v>
      </c>
      <c r="AR489" s="27"/>
      <c r="AS489" s="27">
        <f t="shared" si="214"/>
        <v>0</v>
      </c>
      <c r="AT489" s="27">
        <f t="shared" si="215"/>
        <v>0</v>
      </c>
      <c r="AU489" s="27">
        <f t="shared" si="216"/>
        <v>0</v>
      </c>
      <c r="AV489" s="27">
        <f t="shared" si="217"/>
        <v>0</v>
      </c>
      <c r="AW489" s="27">
        <f t="shared" si="218"/>
        <v>0</v>
      </c>
      <c r="AX489" s="27">
        <f t="shared" si="219"/>
        <v>0</v>
      </c>
      <c r="AY489" s="27">
        <f t="shared" si="220"/>
        <v>0</v>
      </c>
      <c r="AZ489" s="27">
        <f t="shared" si="221"/>
        <v>0</v>
      </c>
      <c r="BA489" s="176"/>
      <c r="BB489" s="27">
        <f t="shared" si="222"/>
        <v>0</v>
      </c>
      <c r="BC489" s="176"/>
      <c r="BD489" s="276" t="str">
        <f t="shared" si="223"/>
        <v/>
      </c>
      <c r="BE489" s="176"/>
      <c r="BF489" s="27">
        <f t="shared" si="224"/>
        <v>0</v>
      </c>
      <c r="BG489" s="27">
        <f t="shared" si="225"/>
        <v>0</v>
      </c>
      <c r="BH489" s="27">
        <f t="shared" si="226"/>
        <v>0</v>
      </c>
      <c r="BI489" s="27">
        <f t="shared" si="227"/>
        <v>0</v>
      </c>
      <c r="BJ489" s="27">
        <f t="shared" si="228"/>
        <v>0</v>
      </c>
      <c r="BK489" s="27"/>
      <c r="BL489" s="166"/>
      <c r="BM489" s="166"/>
      <c r="BN489" s="166"/>
      <c r="BO489" s="166"/>
      <c r="BP489" s="166"/>
      <c r="BQ489" s="166"/>
      <c r="BR489" s="166"/>
      <c r="BS489" s="166"/>
      <c r="BT489" s="166"/>
      <c r="BU489" s="166"/>
      <c r="BV489" s="166"/>
      <c r="BW489" s="166"/>
      <c r="BX489" s="166"/>
      <c r="BY489" s="166"/>
      <c r="BZ489" s="166"/>
      <c r="CA489" s="166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</row>
    <row r="490" spans="1:91">
      <c r="A490" s="160" t="str">
        <f>IF($D490=1,IF(所有護老者!A490="","",所有護老者!A490),"")</f>
        <v/>
      </c>
      <c r="B490" s="160" t="str">
        <f>IF($D490=1,IF(所有護老者!B490="","",所有護老者!B490),"")</f>
        <v/>
      </c>
      <c r="C490" s="160" t="str">
        <f>IF($D490=1,IF(所有護老者!D490="","",所有護老者!D490),"")</f>
        <v/>
      </c>
      <c r="D490" s="160" t="str">
        <f>IF(所有護老者!C490=1,1,"")</f>
        <v/>
      </c>
      <c r="E490" s="160" t="str">
        <f>IF($D490=1,IF(所有護老者!E490="","",所有護老者!E490),"")</f>
        <v/>
      </c>
      <c r="F490" s="160" t="str">
        <f>IF($D490=1,IF(所有護老者!F490="","",所有護老者!F490),"")</f>
        <v/>
      </c>
      <c r="G490" s="160" t="str">
        <f>IF($D490=1,IF(所有護老者!G490="","",所有護老者!G490),"")</f>
        <v/>
      </c>
      <c r="H490" s="160" t="str">
        <f>IF($D490=1,IF(所有護老者!H490="","",所有護老者!H490),"")</f>
        <v/>
      </c>
      <c r="I490" s="160" t="str">
        <f>IF($D490=1,IF(所有護老者!I490="","",所有護老者!I490),"")</f>
        <v/>
      </c>
      <c r="J490" s="160" t="str">
        <f>IF($D490=1,IF(所有護老者!J490="","",所有護老者!J490),"")</f>
        <v/>
      </c>
      <c r="K490" s="160" t="str">
        <f>IF($D490=1,IF(所有護老者!K490="","",所有護老者!K490),"")</f>
        <v/>
      </c>
      <c r="L490" s="160" t="str">
        <f>IF($D490=1,IF(所有護老者!L490="","",所有護老者!L490),"")</f>
        <v/>
      </c>
      <c r="M490" s="160" t="str">
        <f>IF($D490=1,IF(所有護老者!M490="","",所有護老者!M490),"")</f>
        <v/>
      </c>
      <c r="N490" s="160" t="str">
        <f>IF($D490=1,IF(所有護老者!N490="","",所有護老者!N490),"")</f>
        <v/>
      </c>
      <c r="O490" s="160" t="str">
        <f>IF($D490=1,IF(所有護老者!O490="","",所有護老者!O490),"")</f>
        <v/>
      </c>
      <c r="P490" s="160" t="str">
        <f>IF($D490=1,IF(所有護老者!P490="","",所有護老者!P490),"")</f>
        <v/>
      </c>
      <c r="Q490" s="160" t="str">
        <f>IF($D490=1,IF(所有護老者!Q490="","",所有護老者!Q490),"")</f>
        <v/>
      </c>
      <c r="R490" s="160" t="str">
        <f>IF($D490=1,IF(所有護老者!R490="","",所有護老者!R490),"")</f>
        <v/>
      </c>
      <c r="S490" s="160" t="str">
        <f>IF($D490=1,IF(所有護老者!S490="","",所有護老者!S490),"")</f>
        <v/>
      </c>
      <c r="T490" s="160" t="str">
        <f>IF($D490=1,IF(所有護老者!T490="","",所有護老者!T490),"")</f>
        <v/>
      </c>
      <c r="U490" s="160" t="str">
        <f>IF($D490=1,IF(所有護老者!U490="","",所有護老者!U490),"")</f>
        <v/>
      </c>
      <c r="V490" s="160" t="str">
        <f>IF($D490=1,IF(所有護老者!V490="","",所有護老者!V490),"")</f>
        <v/>
      </c>
      <c r="W490" s="160" t="str">
        <f>IF($D490=1,IF(所有護老者!W490="","",所有護老者!W490),"")</f>
        <v/>
      </c>
      <c r="X490" s="160" t="str">
        <f>IF($D490=1,IF(所有護老者!X490="","",所有護老者!X490),"")</f>
        <v/>
      </c>
      <c r="Y490" s="160" t="str">
        <f>IF($D490=1,IF(所有護老者!Y490="","",所有護老者!Y490),"")</f>
        <v/>
      </c>
      <c r="Z490" s="160" t="str">
        <f>IF($D490=1,IF(所有護老者!Z490="","",所有護老者!Z490),"")</f>
        <v/>
      </c>
      <c r="AA490" s="160" t="str">
        <f>IF($D490=1,IF(所有護老者!AA490="","",所有護老者!AA490),"")</f>
        <v/>
      </c>
      <c r="AB490" s="160" t="str">
        <f>IF($D490=1,IF(所有護老者!AB490="","",所有護老者!AB490),"")</f>
        <v/>
      </c>
      <c r="AC490" s="160" t="str">
        <f>IF($D490=1,IF(所有護老者!AC490="","",所有護老者!AC490),"")</f>
        <v/>
      </c>
      <c r="AD490" s="160" t="str">
        <f>IF($D490=1,IF(所有護老者!AD490="","",所有護老者!AD490),"")</f>
        <v/>
      </c>
      <c r="AE490" s="160" t="str">
        <f>IF($D490=1,IF(所有護老者!AE490="","",所有護老者!AE490),"")</f>
        <v/>
      </c>
      <c r="AF490" s="160" t="str">
        <f>IF($D490=1,IF(所有護老者!AF490="","",所有護老者!AF490),"")</f>
        <v/>
      </c>
      <c r="AG490" s="160" t="str">
        <f>IF($D490=1,IF(所有護老者!AG490="","",所有護老者!AG490),"")</f>
        <v/>
      </c>
      <c r="AH490" s="160" t="str">
        <f>IF(所有護老者!AK490="","",所有護老者!AK490)</f>
        <v/>
      </c>
      <c r="AI490" s="175" t="str">
        <f t="shared" si="205"/>
        <v/>
      </c>
      <c r="AJ490" s="175" t="str">
        <f t="shared" si="206"/>
        <v/>
      </c>
      <c r="AK490" s="175" t="str">
        <f t="shared" si="207"/>
        <v/>
      </c>
      <c r="AL490" s="175" t="str">
        <f t="shared" si="208"/>
        <v/>
      </c>
      <c r="AM490" s="175" t="str">
        <f t="shared" si="209"/>
        <v/>
      </c>
      <c r="AN490" s="175" t="str">
        <f t="shared" si="210"/>
        <v/>
      </c>
      <c r="AO490" s="175" t="str">
        <f t="shared" si="211"/>
        <v/>
      </c>
      <c r="AP490" s="175" t="str">
        <f t="shared" si="212"/>
        <v/>
      </c>
      <c r="AQ490" s="27">
        <f t="shared" si="213"/>
        <v>0</v>
      </c>
      <c r="AR490" s="27"/>
      <c r="AS490" s="27">
        <f t="shared" si="214"/>
        <v>0</v>
      </c>
      <c r="AT490" s="27">
        <f t="shared" si="215"/>
        <v>0</v>
      </c>
      <c r="AU490" s="27">
        <f t="shared" si="216"/>
        <v>0</v>
      </c>
      <c r="AV490" s="27">
        <f t="shared" si="217"/>
        <v>0</v>
      </c>
      <c r="AW490" s="27">
        <f t="shared" si="218"/>
        <v>0</v>
      </c>
      <c r="AX490" s="27">
        <f t="shared" si="219"/>
        <v>0</v>
      </c>
      <c r="AY490" s="27">
        <f t="shared" si="220"/>
        <v>0</v>
      </c>
      <c r="AZ490" s="27">
        <f t="shared" si="221"/>
        <v>0</v>
      </c>
      <c r="BA490" s="176"/>
      <c r="BB490" s="27">
        <f t="shared" si="222"/>
        <v>0</v>
      </c>
      <c r="BC490" s="176"/>
      <c r="BD490" s="276" t="str">
        <f t="shared" si="223"/>
        <v/>
      </c>
      <c r="BE490" s="176"/>
      <c r="BF490" s="27">
        <f t="shared" si="224"/>
        <v>0</v>
      </c>
      <c r="BG490" s="27">
        <f t="shared" si="225"/>
        <v>0</v>
      </c>
      <c r="BH490" s="27">
        <f t="shared" si="226"/>
        <v>0</v>
      </c>
      <c r="BI490" s="27">
        <f t="shared" si="227"/>
        <v>0</v>
      </c>
      <c r="BJ490" s="27">
        <f t="shared" si="228"/>
        <v>0</v>
      </c>
      <c r="BK490" s="27"/>
      <c r="BL490" s="166"/>
      <c r="BM490" s="166"/>
      <c r="BN490" s="166"/>
      <c r="BO490" s="166"/>
      <c r="BP490" s="166"/>
      <c r="BQ490" s="166"/>
      <c r="BR490" s="166"/>
      <c r="BS490" s="166"/>
      <c r="BT490" s="166"/>
      <c r="BU490" s="166"/>
      <c r="BV490" s="166"/>
      <c r="BW490" s="166"/>
      <c r="BX490" s="166"/>
      <c r="BY490" s="166"/>
      <c r="BZ490" s="166"/>
      <c r="CA490" s="166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</row>
    <row r="491" spans="1:91">
      <c r="A491" s="160" t="str">
        <f>IF($D491=1,IF(所有護老者!A491="","",所有護老者!A491),"")</f>
        <v/>
      </c>
      <c r="B491" s="160" t="str">
        <f>IF($D491=1,IF(所有護老者!B491="","",所有護老者!B491),"")</f>
        <v/>
      </c>
      <c r="C491" s="160" t="str">
        <f>IF($D491=1,IF(所有護老者!D491="","",所有護老者!D491),"")</f>
        <v/>
      </c>
      <c r="D491" s="160" t="str">
        <f>IF(所有護老者!C491=1,1,"")</f>
        <v/>
      </c>
      <c r="E491" s="160" t="str">
        <f>IF($D491=1,IF(所有護老者!E491="","",所有護老者!E491),"")</f>
        <v/>
      </c>
      <c r="F491" s="160" t="str">
        <f>IF($D491=1,IF(所有護老者!F491="","",所有護老者!F491),"")</f>
        <v/>
      </c>
      <c r="G491" s="160" t="str">
        <f>IF($D491=1,IF(所有護老者!G491="","",所有護老者!G491),"")</f>
        <v/>
      </c>
      <c r="H491" s="160" t="str">
        <f>IF($D491=1,IF(所有護老者!H491="","",所有護老者!H491),"")</f>
        <v/>
      </c>
      <c r="I491" s="160" t="str">
        <f>IF($D491=1,IF(所有護老者!I491="","",所有護老者!I491),"")</f>
        <v/>
      </c>
      <c r="J491" s="160" t="str">
        <f>IF($D491=1,IF(所有護老者!J491="","",所有護老者!J491),"")</f>
        <v/>
      </c>
      <c r="K491" s="160" t="str">
        <f>IF($D491=1,IF(所有護老者!K491="","",所有護老者!K491),"")</f>
        <v/>
      </c>
      <c r="L491" s="160" t="str">
        <f>IF($D491=1,IF(所有護老者!L491="","",所有護老者!L491),"")</f>
        <v/>
      </c>
      <c r="M491" s="160" t="str">
        <f>IF($D491=1,IF(所有護老者!M491="","",所有護老者!M491),"")</f>
        <v/>
      </c>
      <c r="N491" s="160" t="str">
        <f>IF($D491=1,IF(所有護老者!N491="","",所有護老者!N491),"")</f>
        <v/>
      </c>
      <c r="O491" s="160" t="str">
        <f>IF($D491=1,IF(所有護老者!O491="","",所有護老者!O491),"")</f>
        <v/>
      </c>
      <c r="P491" s="160" t="str">
        <f>IF($D491=1,IF(所有護老者!P491="","",所有護老者!P491),"")</f>
        <v/>
      </c>
      <c r="Q491" s="160" t="str">
        <f>IF($D491=1,IF(所有護老者!Q491="","",所有護老者!Q491),"")</f>
        <v/>
      </c>
      <c r="R491" s="160" t="str">
        <f>IF($D491=1,IF(所有護老者!R491="","",所有護老者!R491),"")</f>
        <v/>
      </c>
      <c r="S491" s="160" t="str">
        <f>IF($D491=1,IF(所有護老者!S491="","",所有護老者!S491),"")</f>
        <v/>
      </c>
      <c r="T491" s="160" t="str">
        <f>IF($D491=1,IF(所有護老者!T491="","",所有護老者!T491),"")</f>
        <v/>
      </c>
      <c r="U491" s="160" t="str">
        <f>IF($D491=1,IF(所有護老者!U491="","",所有護老者!U491),"")</f>
        <v/>
      </c>
      <c r="V491" s="160" t="str">
        <f>IF($D491=1,IF(所有護老者!V491="","",所有護老者!V491),"")</f>
        <v/>
      </c>
      <c r="W491" s="160" t="str">
        <f>IF($D491=1,IF(所有護老者!W491="","",所有護老者!W491),"")</f>
        <v/>
      </c>
      <c r="X491" s="160" t="str">
        <f>IF($D491=1,IF(所有護老者!X491="","",所有護老者!X491),"")</f>
        <v/>
      </c>
      <c r="Y491" s="160" t="str">
        <f>IF($D491=1,IF(所有護老者!Y491="","",所有護老者!Y491),"")</f>
        <v/>
      </c>
      <c r="Z491" s="160" t="str">
        <f>IF($D491=1,IF(所有護老者!Z491="","",所有護老者!Z491),"")</f>
        <v/>
      </c>
      <c r="AA491" s="160" t="str">
        <f>IF($D491=1,IF(所有護老者!AA491="","",所有護老者!AA491),"")</f>
        <v/>
      </c>
      <c r="AB491" s="160" t="str">
        <f>IF($D491=1,IF(所有護老者!AB491="","",所有護老者!AB491),"")</f>
        <v/>
      </c>
      <c r="AC491" s="160" t="str">
        <f>IF($D491=1,IF(所有護老者!AC491="","",所有護老者!AC491),"")</f>
        <v/>
      </c>
      <c r="AD491" s="160" t="str">
        <f>IF($D491=1,IF(所有護老者!AD491="","",所有護老者!AD491),"")</f>
        <v/>
      </c>
      <c r="AE491" s="160" t="str">
        <f>IF($D491=1,IF(所有護老者!AE491="","",所有護老者!AE491),"")</f>
        <v/>
      </c>
      <c r="AF491" s="160" t="str">
        <f>IF($D491=1,IF(所有護老者!AF491="","",所有護老者!AF491),"")</f>
        <v/>
      </c>
      <c r="AG491" s="160" t="str">
        <f>IF($D491=1,IF(所有護老者!AG491="","",所有護老者!AG491),"")</f>
        <v/>
      </c>
      <c r="AH491" s="160" t="str">
        <f>IF(所有護老者!AK491="","",所有護老者!AK491)</f>
        <v/>
      </c>
      <c r="AI491" s="175" t="str">
        <f t="shared" si="205"/>
        <v/>
      </c>
      <c r="AJ491" s="175" t="str">
        <f t="shared" si="206"/>
        <v/>
      </c>
      <c r="AK491" s="175" t="str">
        <f t="shared" si="207"/>
        <v/>
      </c>
      <c r="AL491" s="175" t="str">
        <f t="shared" si="208"/>
        <v/>
      </c>
      <c r="AM491" s="175" t="str">
        <f t="shared" si="209"/>
        <v/>
      </c>
      <c r="AN491" s="175" t="str">
        <f t="shared" si="210"/>
        <v/>
      </c>
      <c r="AO491" s="175" t="str">
        <f t="shared" si="211"/>
        <v/>
      </c>
      <c r="AP491" s="175" t="str">
        <f t="shared" si="212"/>
        <v/>
      </c>
      <c r="AQ491" s="27">
        <f t="shared" si="213"/>
        <v>0</v>
      </c>
      <c r="AR491" s="27"/>
      <c r="AS491" s="27">
        <f t="shared" si="214"/>
        <v>0</v>
      </c>
      <c r="AT491" s="27">
        <f t="shared" si="215"/>
        <v>0</v>
      </c>
      <c r="AU491" s="27">
        <f t="shared" si="216"/>
        <v>0</v>
      </c>
      <c r="AV491" s="27">
        <f t="shared" si="217"/>
        <v>0</v>
      </c>
      <c r="AW491" s="27">
        <f t="shared" si="218"/>
        <v>0</v>
      </c>
      <c r="AX491" s="27">
        <f t="shared" si="219"/>
        <v>0</v>
      </c>
      <c r="AY491" s="27">
        <f t="shared" si="220"/>
        <v>0</v>
      </c>
      <c r="AZ491" s="27">
        <f t="shared" si="221"/>
        <v>0</v>
      </c>
      <c r="BA491" s="176"/>
      <c r="BB491" s="27">
        <f t="shared" si="222"/>
        <v>0</v>
      </c>
      <c r="BC491" s="176"/>
      <c r="BD491" s="276" t="str">
        <f t="shared" si="223"/>
        <v/>
      </c>
      <c r="BE491" s="176"/>
      <c r="BF491" s="27">
        <f t="shared" si="224"/>
        <v>0</v>
      </c>
      <c r="BG491" s="27">
        <f t="shared" si="225"/>
        <v>0</v>
      </c>
      <c r="BH491" s="27">
        <f t="shared" si="226"/>
        <v>0</v>
      </c>
      <c r="BI491" s="27">
        <f t="shared" si="227"/>
        <v>0</v>
      </c>
      <c r="BJ491" s="27">
        <f t="shared" si="228"/>
        <v>0</v>
      </c>
      <c r="BK491" s="27"/>
      <c r="BL491" s="166"/>
      <c r="BM491" s="166"/>
      <c r="BN491" s="166"/>
      <c r="BO491" s="166"/>
      <c r="BP491" s="166"/>
      <c r="BQ491" s="166"/>
      <c r="BR491" s="166"/>
      <c r="BS491" s="166"/>
      <c r="BT491" s="166"/>
      <c r="BU491" s="166"/>
      <c r="BV491" s="166"/>
      <c r="BW491" s="166"/>
      <c r="BX491" s="166"/>
      <c r="BY491" s="166"/>
      <c r="BZ491" s="166"/>
      <c r="CA491" s="166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</row>
    <row r="492" spans="1:91">
      <c r="A492" s="160" t="str">
        <f>IF($D492=1,IF(所有護老者!A492="","",所有護老者!A492),"")</f>
        <v/>
      </c>
      <c r="B492" s="160" t="str">
        <f>IF($D492=1,IF(所有護老者!B492="","",所有護老者!B492),"")</f>
        <v/>
      </c>
      <c r="C492" s="160" t="str">
        <f>IF($D492=1,IF(所有護老者!D492="","",所有護老者!D492),"")</f>
        <v/>
      </c>
      <c r="D492" s="160" t="str">
        <f>IF(所有護老者!C492=1,1,"")</f>
        <v/>
      </c>
      <c r="E492" s="160" t="str">
        <f>IF($D492=1,IF(所有護老者!E492="","",所有護老者!E492),"")</f>
        <v/>
      </c>
      <c r="F492" s="160" t="str">
        <f>IF($D492=1,IF(所有護老者!F492="","",所有護老者!F492),"")</f>
        <v/>
      </c>
      <c r="G492" s="160" t="str">
        <f>IF($D492=1,IF(所有護老者!G492="","",所有護老者!G492),"")</f>
        <v/>
      </c>
      <c r="H492" s="160" t="str">
        <f>IF($D492=1,IF(所有護老者!H492="","",所有護老者!H492),"")</f>
        <v/>
      </c>
      <c r="I492" s="160" t="str">
        <f>IF($D492=1,IF(所有護老者!I492="","",所有護老者!I492),"")</f>
        <v/>
      </c>
      <c r="J492" s="160" t="str">
        <f>IF($D492=1,IF(所有護老者!J492="","",所有護老者!J492),"")</f>
        <v/>
      </c>
      <c r="K492" s="160" t="str">
        <f>IF($D492=1,IF(所有護老者!K492="","",所有護老者!K492),"")</f>
        <v/>
      </c>
      <c r="L492" s="160" t="str">
        <f>IF($D492=1,IF(所有護老者!L492="","",所有護老者!L492),"")</f>
        <v/>
      </c>
      <c r="M492" s="160" t="str">
        <f>IF($D492=1,IF(所有護老者!M492="","",所有護老者!M492),"")</f>
        <v/>
      </c>
      <c r="N492" s="160" t="str">
        <f>IF($D492=1,IF(所有護老者!N492="","",所有護老者!N492),"")</f>
        <v/>
      </c>
      <c r="O492" s="160" t="str">
        <f>IF($D492=1,IF(所有護老者!O492="","",所有護老者!O492),"")</f>
        <v/>
      </c>
      <c r="P492" s="160" t="str">
        <f>IF($D492=1,IF(所有護老者!P492="","",所有護老者!P492),"")</f>
        <v/>
      </c>
      <c r="Q492" s="160" t="str">
        <f>IF($D492=1,IF(所有護老者!Q492="","",所有護老者!Q492),"")</f>
        <v/>
      </c>
      <c r="R492" s="160" t="str">
        <f>IF($D492=1,IF(所有護老者!R492="","",所有護老者!R492),"")</f>
        <v/>
      </c>
      <c r="S492" s="160" t="str">
        <f>IF($D492=1,IF(所有護老者!S492="","",所有護老者!S492),"")</f>
        <v/>
      </c>
      <c r="T492" s="160" t="str">
        <f>IF($D492=1,IF(所有護老者!T492="","",所有護老者!T492),"")</f>
        <v/>
      </c>
      <c r="U492" s="160" t="str">
        <f>IF($D492=1,IF(所有護老者!U492="","",所有護老者!U492),"")</f>
        <v/>
      </c>
      <c r="V492" s="160" t="str">
        <f>IF($D492=1,IF(所有護老者!V492="","",所有護老者!V492),"")</f>
        <v/>
      </c>
      <c r="W492" s="160" t="str">
        <f>IF($D492=1,IF(所有護老者!W492="","",所有護老者!W492),"")</f>
        <v/>
      </c>
      <c r="X492" s="160" t="str">
        <f>IF($D492=1,IF(所有護老者!X492="","",所有護老者!X492),"")</f>
        <v/>
      </c>
      <c r="Y492" s="160" t="str">
        <f>IF($D492=1,IF(所有護老者!Y492="","",所有護老者!Y492),"")</f>
        <v/>
      </c>
      <c r="Z492" s="160" t="str">
        <f>IF($D492=1,IF(所有護老者!Z492="","",所有護老者!Z492),"")</f>
        <v/>
      </c>
      <c r="AA492" s="160" t="str">
        <f>IF($D492=1,IF(所有護老者!AA492="","",所有護老者!AA492),"")</f>
        <v/>
      </c>
      <c r="AB492" s="160" t="str">
        <f>IF($D492=1,IF(所有護老者!AB492="","",所有護老者!AB492),"")</f>
        <v/>
      </c>
      <c r="AC492" s="160" t="str">
        <f>IF($D492=1,IF(所有護老者!AC492="","",所有護老者!AC492),"")</f>
        <v/>
      </c>
      <c r="AD492" s="160" t="str">
        <f>IF($D492=1,IF(所有護老者!AD492="","",所有護老者!AD492),"")</f>
        <v/>
      </c>
      <c r="AE492" s="160" t="str">
        <f>IF($D492=1,IF(所有護老者!AE492="","",所有護老者!AE492),"")</f>
        <v/>
      </c>
      <c r="AF492" s="160" t="str">
        <f>IF($D492=1,IF(所有護老者!AF492="","",所有護老者!AF492),"")</f>
        <v/>
      </c>
      <c r="AG492" s="160" t="str">
        <f>IF($D492=1,IF(所有護老者!AG492="","",所有護老者!AG492),"")</f>
        <v/>
      </c>
      <c r="AH492" s="160" t="str">
        <f>IF(所有護老者!AK492="","",所有護老者!AK492)</f>
        <v/>
      </c>
      <c r="AI492" s="175" t="str">
        <f t="shared" si="205"/>
        <v/>
      </c>
      <c r="AJ492" s="175" t="str">
        <f t="shared" si="206"/>
        <v/>
      </c>
      <c r="AK492" s="175" t="str">
        <f t="shared" si="207"/>
        <v/>
      </c>
      <c r="AL492" s="175" t="str">
        <f t="shared" si="208"/>
        <v/>
      </c>
      <c r="AM492" s="175" t="str">
        <f t="shared" si="209"/>
        <v/>
      </c>
      <c r="AN492" s="175" t="str">
        <f t="shared" si="210"/>
        <v/>
      </c>
      <c r="AO492" s="175" t="str">
        <f t="shared" si="211"/>
        <v/>
      </c>
      <c r="AP492" s="175" t="str">
        <f t="shared" si="212"/>
        <v/>
      </c>
      <c r="AQ492" s="27">
        <f t="shared" si="213"/>
        <v>0</v>
      </c>
      <c r="AR492" s="27"/>
      <c r="AS492" s="27">
        <f t="shared" si="214"/>
        <v>0</v>
      </c>
      <c r="AT492" s="27">
        <f t="shared" si="215"/>
        <v>0</v>
      </c>
      <c r="AU492" s="27">
        <f t="shared" si="216"/>
        <v>0</v>
      </c>
      <c r="AV492" s="27">
        <f t="shared" si="217"/>
        <v>0</v>
      </c>
      <c r="AW492" s="27">
        <f t="shared" si="218"/>
        <v>0</v>
      </c>
      <c r="AX492" s="27">
        <f t="shared" si="219"/>
        <v>0</v>
      </c>
      <c r="AY492" s="27">
        <f t="shared" si="220"/>
        <v>0</v>
      </c>
      <c r="AZ492" s="27">
        <f t="shared" si="221"/>
        <v>0</v>
      </c>
      <c r="BA492" s="176"/>
      <c r="BB492" s="27">
        <f t="shared" si="222"/>
        <v>0</v>
      </c>
      <c r="BC492" s="176"/>
      <c r="BD492" s="276" t="str">
        <f t="shared" si="223"/>
        <v/>
      </c>
      <c r="BE492" s="176"/>
      <c r="BF492" s="27">
        <f t="shared" si="224"/>
        <v>0</v>
      </c>
      <c r="BG492" s="27">
        <f t="shared" si="225"/>
        <v>0</v>
      </c>
      <c r="BH492" s="27">
        <f t="shared" si="226"/>
        <v>0</v>
      </c>
      <c r="BI492" s="27">
        <f t="shared" si="227"/>
        <v>0</v>
      </c>
      <c r="BJ492" s="27">
        <f t="shared" si="228"/>
        <v>0</v>
      </c>
      <c r="BK492" s="27"/>
      <c r="BL492" s="166"/>
      <c r="BM492" s="166"/>
      <c r="BN492" s="166"/>
      <c r="BO492" s="166"/>
      <c r="BP492" s="166"/>
      <c r="BQ492" s="166"/>
      <c r="BR492" s="166"/>
      <c r="BS492" s="166"/>
      <c r="BT492" s="166"/>
      <c r="BU492" s="166"/>
      <c r="BV492" s="166"/>
      <c r="BW492" s="166"/>
      <c r="BX492" s="166"/>
      <c r="BY492" s="166"/>
      <c r="BZ492" s="166"/>
      <c r="CA492" s="166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</row>
    <row r="493" spans="1:91">
      <c r="A493" s="160" t="str">
        <f>IF($D493=1,IF(所有護老者!A493="","",所有護老者!A493),"")</f>
        <v/>
      </c>
      <c r="B493" s="160" t="str">
        <f>IF($D493=1,IF(所有護老者!B493="","",所有護老者!B493),"")</f>
        <v/>
      </c>
      <c r="C493" s="160" t="str">
        <f>IF($D493=1,IF(所有護老者!D493="","",所有護老者!D493),"")</f>
        <v/>
      </c>
      <c r="D493" s="160" t="str">
        <f>IF(所有護老者!C493=1,1,"")</f>
        <v/>
      </c>
      <c r="E493" s="160" t="str">
        <f>IF($D493=1,IF(所有護老者!E493="","",所有護老者!E493),"")</f>
        <v/>
      </c>
      <c r="F493" s="160" t="str">
        <f>IF($D493=1,IF(所有護老者!F493="","",所有護老者!F493),"")</f>
        <v/>
      </c>
      <c r="G493" s="160" t="str">
        <f>IF($D493=1,IF(所有護老者!G493="","",所有護老者!G493),"")</f>
        <v/>
      </c>
      <c r="H493" s="160" t="str">
        <f>IF($D493=1,IF(所有護老者!H493="","",所有護老者!H493),"")</f>
        <v/>
      </c>
      <c r="I493" s="160" t="str">
        <f>IF($D493=1,IF(所有護老者!I493="","",所有護老者!I493),"")</f>
        <v/>
      </c>
      <c r="J493" s="160" t="str">
        <f>IF($D493=1,IF(所有護老者!J493="","",所有護老者!J493),"")</f>
        <v/>
      </c>
      <c r="K493" s="160" t="str">
        <f>IF($D493=1,IF(所有護老者!K493="","",所有護老者!K493),"")</f>
        <v/>
      </c>
      <c r="L493" s="160" t="str">
        <f>IF($D493=1,IF(所有護老者!L493="","",所有護老者!L493),"")</f>
        <v/>
      </c>
      <c r="M493" s="160" t="str">
        <f>IF($D493=1,IF(所有護老者!M493="","",所有護老者!M493),"")</f>
        <v/>
      </c>
      <c r="N493" s="160" t="str">
        <f>IF($D493=1,IF(所有護老者!N493="","",所有護老者!N493),"")</f>
        <v/>
      </c>
      <c r="O493" s="160" t="str">
        <f>IF($D493=1,IF(所有護老者!O493="","",所有護老者!O493),"")</f>
        <v/>
      </c>
      <c r="P493" s="160" t="str">
        <f>IF($D493=1,IF(所有護老者!P493="","",所有護老者!P493),"")</f>
        <v/>
      </c>
      <c r="Q493" s="160" t="str">
        <f>IF($D493=1,IF(所有護老者!Q493="","",所有護老者!Q493),"")</f>
        <v/>
      </c>
      <c r="R493" s="160" t="str">
        <f>IF($D493=1,IF(所有護老者!R493="","",所有護老者!R493),"")</f>
        <v/>
      </c>
      <c r="S493" s="160" t="str">
        <f>IF($D493=1,IF(所有護老者!S493="","",所有護老者!S493),"")</f>
        <v/>
      </c>
      <c r="T493" s="160" t="str">
        <f>IF($D493=1,IF(所有護老者!T493="","",所有護老者!T493),"")</f>
        <v/>
      </c>
      <c r="U493" s="160" t="str">
        <f>IF($D493=1,IF(所有護老者!U493="","",所有護老者!U493),"")</f>
        <v/>
      </c>
      <c r="V493" s="160" t="str">
        <f>IF($D493=1,IF(所有護老者!V493="","",所有護老者!V493),"")</f>
        <v/>
      </c>
      <c r="W493" s="160" t="str">
        <f>IF($D493=1,IF(所有護老者!W493="","",所有護老者!W493),"")</f>
        <v/>
      </c>
      <c r="X493" s="160" t="str">
        <f>IF($D493=1,IF(所有護老者!X493="","",所有護老者!X493),"")</f>
        <v/>
      </c>
      <c r="Y493" s="160" t="str">
        <f>IF($D493=1,IF(所有護老者!Y493="","",所有護老者!Y493),"")</f>
        <v/>
      </c>
      <c r="Z493" s="160" t="str">
        <f>IF($D493=1,IF(所有護老者!Z493="","",所有護老者!Z493),"")</f>
        <v/>
      </c>
      <c r="AA493" s="160" t="str">
        <f>IF($D493=1,IF(所有護老者!AA493="","",所有護老者!AA493),"")</f>
        <v/>
      </c>
      <c r="AB493" s="160" t="str">
        <f>IF($D493=1,IF(所有護老者!AB493="","",所有護老者!AB493),"")</f>
        <v/>
      </c>
      <c r="AC493" s="160" t="str">
        <f>IF($D493=1,IF(所有護老者!AC493="","",所有護老者!AC493),"")</f>
        <v/>
      </c>
      <c r="AD493" s="160" t="str">
        <f>IF($D493=1,IF(所有護老者!AD493="","",所有護老者!AD493),"")</f>
        <v/>
      </c>
      <c r="AE493" s="160" t="str">
        <f>IF($D493=1,IF(所有護老者!AE493="","",所有護老者!AE493),"")</f>
        <v/>
      </c>
      <c r="AF493" s="160" t="str">
        <f>IF($D493=1,IF(所有護老者!AF493="","",所有護老者!AF493),"")</f>
        <v/>
      </c>
      <c r="AG493" s="160" t="str">
        <f>IF($D493=1,IF(所有護老者!AG493="","",所有護老者!AG493),"")</f>
        <v/>
      </c>
      <c r="AH493" s="160" t="str">
        <f>IF(所有護老者!AK493="","",所有護老者!AK493)</f>
        <v/>
      </c>
      <c r="AI493" s="175" t="str">
        <f t="shared" si="205"/>
        <v/>
      </c>
      <c r="AJ493" s="175" t="str">
        <f t="shared" si="206"/>
        <v/>
      </c>
      <c r="AK493" s="175" t="str">
        <f t="shared" si="207"/>
        <v/>
      </c>
      <c r="AL493" s="175" t="str">
        <f t="shared" si="208"/>
        <v/>
      </c>
      <c r="AM493" s="175" t="str">
        <f t="shared" si="209"/>
        <v/>
      </c>
      <c r="AN493" s="175" t="str">
        <f t="shared" si="210"/>
        <v/>
      </c>
      <c r="AO493" s="175" t="str">
        <f t="shared" si="211"/>
        <v/>
      </c>
      <c r="AP493" s="175" t="str">
        <f t="shared" si="212"/>
        <v/>
      </c>
      <c r="AQ493" s="27">
        <f t="shared" si="213"/>
        <v>0</v>
      </c>
      <c r="AR493" s="27"/>
      <c r="AS493" s="27">
        <f t="shared" si="214"/>
        <v>0</v>
      </c>
      <c r="AT493" s="27">
        <f t="shared" si="215"/>
        <v>0</v>
      </c>
      <c r="AU493" s="27">
        <f t="shared" si="216"/>
        <v>0</v>
      </c>
      <c r="AV493" s="27">
        <f t="shared" si="217"/>
        <v>0</v>
      </c>
      <c r="AW493" s="27">
        <f t="shared" si="218"/>
        <v>0</v>
      </c>
      <c r="AX493" s="27">
        <f t="shared" si="219"/>
        <v>0</v>
      </c>
      <c r="AY493" s="27">
        <f t="shared" si="220"/>
        <v>0</v>
      </c>
      <c r="AZ493" s="27">
        <f t="shared" si="221"/>
        <v>0</v>
      </c>
      <c r="BA493" s="176"/>
      <c r="BB493" s="27">
        <f t="shared" si="222"/>
        <v>0</v>
      </c>
      <c r="BC493" s="176"/>
      <c r="BD493" s="276" t="str">
        <f t="shared" si="223"/>
        <v/>
      </c>
      <c r="BE493" s="176"/>
      <c r="BF493" s="27">
        <f t="shared" si="224"/>
        <v>0</v>
      </c>
      <c r="BG493" s="27">
        <f t="shared" si="225"/>
        <v>0</v>
      </c>
      <c r="BH493" s="27">
        <f t="shared" si="226"/>
        <v>0</v>
      </c>
      <c r="BI493" s="27">
        <f t="shared" si="227"/>
        <v>0</v>
      </c>
      <c r="BJ493" s="27">
        <f t="shared" si="228"/>
        <v>0</v>
      </c>
      <c r="BK493" s="27"/>
      <c r="BL493" s="166"/>
      <c r="BM493" s="166"/>
      <c r="BN493" s="166"/>
      <c r="BO493" s="166"/>
      <c r="BP493" s="166"/>
      <c r="BQ493" s="166"/>
      <c r="BR493" s="166"/>
      <c r="BS493" s="166"/>
      <c r="BT493" s="166"/>
      <c r="BU493" s="166"/>
      <c r="BV493" s="166"/>
      <c r="BW493" s="166"/>
      <c r="BX493" s="166"/>
      <c r="BY493" s="166"/>
      <c r="BZ493" s="166"/>
      <c r="CA493" s="166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</row>
    <row r="494" spans="1:91">
      <c r="A494" s="160" t="str">
        <f>IF($D494=1,IF(所有護老者!A494="","",所有護老者!A494),"")</f>
        <v/>
      </c>
      <c r="B494" s="160" t="str">
        <f>IF($D494=1,IF(所有護老者!B494="","",所有護老者!B494),"")</f>
        <v/>
      </c>
      <c r="C494" s="160" t="str">
        <f>IF($D494=1,IF(所有護老者!D494="","",所有護老者!D494),"")</f>
        <v/>
      </c>
      <c r="D494" s="160" t="str">
        <f>IF(所有護老者!C494=1,1,"")</f>
        <v/>
      </c>
      <c r="E494" s="160" t="str">
        <f>IF($D494=1,IF(所有護老者!E494="","",所有護老者!E494),"")</f>
        <v/>
      </c>
      <c r="F494" s="160" t="str">
        <f>IF($D494=1,IF(所有護老者!F494="","",所有護老者!F494),"")</f>
        <v/>
      </c>
      <c r="G494" s="160" t="str">
        <f>IF($D494=1,IF(所有護老者!G494="","",所有護老者!G494),"")</f>
        <v/>
      </c>
      <c r="H494" s="160" t="str">
        <f>IF($D494=1,IF(所有護老者!H494="","",所有護老者!H494),"")</f>
        <v/>
      </c>
      <c r="I494" s="160" t="str">
        <f>IF($D494=1,IF(所有護老者!I494="","",所有護老者!I494),"")</f>
        <v/>
      </c>
      <c r="J494" s="160" t="str">
        <f>IF($D494=1,IF(所有護老者!J494="","",所有護老者!J494),"")</f>
        <v/>
      </c>
      <c r="K494" s="160" t="str">
        <f>IF($D494=1,IF(所有護老者!K494="","",所有護老者!K494),"")</f>
        <v/>
      </c>
      <c r="L494" s="160" t="str">
        <f>IF($D494=1,IF(所有護老者!L494="","",所有護老者!L494),"")</f>
        <v/>
      </c>
      <c r="M494" s="160" t="str">
        <f>IF($D494=1,IF(所有護老者!M494="","",所有護老者!M494),"")</f>
        <v/>
      </c>
      <c r="N494" s="160" t="str">
        <f>IF($D494=1,IF(所有護老者!N494="","",所有護老者!N494),"")</f>
        <v/>
      </c>
      <c r="O494" s="160" t="str">
        <f>IF($D494=1,IF(所有護老者!O494="","",所有護老者!O494),"")</f>
        <v/>
      </c>
      <c r="P494" s="160" t="str">
        <f>IF($D494=1,IF(所有護老者!P494="","",所有護老者!P494),"")</f>
        <v/>
      </c>
      <c r="Q494" s="160" t="str">
        <f>IF($D494=1,IF(所有護老者!Q494="","",所有護老者!Q494),"")</f>
        <v/>
      </c>
      <c r="R494" s="160" t="str">
        <f>IF($D494=1,IF(所有護老者!R494="","",所有護老者!R494),"")</f>
        <v/>
      </c>
      <c r="S494" s="160" t="str">
        <f>IF($D494=1,IF(所有護老者!S494="","",所有護老者!S494),"")</f>
        <v/>
      </c>
      <c r="T494" s="160" t="str">
        <f>IF($D494=1,IF(所有護老者!T494="","",所有護老者!T494),"")</f>
        <v/>
      </c>
      <c r="U494" s="160" t="str">
        <f>IF($D494=1,IF(所有護老者!U494="","",所有護老者!U494),"")</f>
        <v/>
      </c>
      <c r="V494" s="160" t="str">
        <f>IF($D494=1,IF(所有護老者!V494="","",所有護老者!V494),"")</f>
        <v/>
      </c>
      <c r="W494" s="160" t="str">
        <f>IF($D494=1,IF(所有護老者!W494="","",所有護老者!W494),"")</f>
        <v/>
      </c>
      <c r="X494" s="160" t="str">
        <f>IF($D494=1,IF(所有護老者!X494="","",所有護老者!X494),"")</f>
        <v/>
      </c>
      <c r="Y494" s="160" t="str">
        <f>IF($D494=1,IF(所有護老者!Y494="","",所有護老者!Y494),"")</f>
        <v/>
      </c>
      <c r="Z494" s="160" t="str">
        <f>IF($D494=1,IF(所有護老者!Z494="","",所有護老者!Z494),"")</f>
        <v/>
      </c>
      <c r="AA494" s="160" t="str">
        <f>IF($D494=1,IF(所有護老者!AA494="","",所有護老者!AA494),"")</f>
        <v/>
      </c>
      <c r="AB494" s="160" t="str">
        <f>IF($D494=1,IF(所有護老者!AB494="","",所有護老者!AB494),"")</f>
        <v/>
      </c>
      <c r="AC494" s="160" t="str">
        <f>IF($D494=1,IF(所有護老者!AC494="","",所有護老者!AC494),"")</f>
        <v/>
      </c>
      <c r="AD494" s="160" t="str">
        <f>IF($D494=1,IF(所有護老者!AD494="","",所有護老者!AD494),"")</f>
        <v/>
      </c>
      <c r="AE494" s="160" t="str">
        <f>IF($D494=1,IF(所有護老者!AE494="","",所有護老者!AE494),"")</f>
        <v/>
      </c>
      <c r="AF494" s="160" t="str">
        <f>IF($D494=1,IF(所有護老者!AF494="","",所有護老者!AF494),"")</f>
        <v/>
      </c>
      <c r="AG494" s="160" t="str">
        <f>IF($D494=1,IF(所有護老者!AG494="","",所有護老者!AG494),"")</f>
        <v/>
      </c>
      <c r="AH494" s="160" t="str">
        <f>IF(所有護老者!AK494="","",所有護老者!AK494)</f>
        <v/>
      </c>
      <c r="AI494" s="175" t="str">
        <f t="shared" si="205"/>
        <v/>
      </c>
      <c r="AJ494" s="175" t="str">
        <f t="shared" si="206"/>
        <v/>
      </c>
      <c r="AK494" s="175" t="str">
        <f t="shared" si="207"/>
        <v/>
      </c>
      <c r="AL494" s="175" t="str">
        <f t="shared" si="208"/>
        <v/>
      </c>
      <c r="AM494" s="175" t="str">
        <f t="shared" si="209"/>
        <v/>
      </c>
      <c r="AN494" s="175" t="str">
        <f t="shared" si="210"/>
        <v/>
      </c>
      <c r="AO494" s="175" t="str">
        <f t="shared" si="211"/>
        <v/>
      </c>
      <c r="AP494" s="175" t="str">
        <f t="shared" si="212"/>
        <v/>
      </c>
      <c r="AQ494" s="27">
        <f t="shared" si="213"/>
        <v>0</v>
      </c>
      <c r="AR494" s="27"/>
      <c r="AS494" s="27">
        <f t="shared" si="214"/>
        <v>0</v>
      </c>
      <c r="AT494" s="27">
        <f t="shared" si="215"/>
        <v>0</v>
      </c>
      <c r="AU494" s="27">
        <f t="shared" si="216"/>
        <v>0</v>
      </c>
      <c r="AV494" s="27">
        <f t="shared" si="217"/>
        <v>0</v>
      </c>
      <c r="AW494" s="27">
        <f t="shared" si="218"/>
        <v>0</v>
      </c>
      <c r="AX494" s="27">
        <f t="shared" si="219"/>
        <v>0</v>
      </c>
      <c r="AY494" s="27">
        <f t="shared" si="220"/>
        <v>0</v>
      </c>
      <c r="AZ494" s="27">
        <f t="shared" si="221"/>
        <v>0</v>
      </c>
      <c r="BA494" s="176"/>
      <c r="BB494" s="27">
        <f t="shared" si="222"/>
        <v>0</v>
      </c>
      <c r="BC494" s="176"/>
      <c r="BD494" s="276" t="str">
        <f t="shared" si="223"/>
        <v/>
      </c>
      <c r="BE494" s="176"/>
      <c r="BF494" s="27">
        <f t="shared" si="224"/>
        <v>0</v>
      </c>
      <c r="BG494" s="27">
        <f t="shared" si="225"/>
        <v>0</v>
      </c>
      <c r="BH494" s="27">
        <f t="shared" si="226"/>
        <v>0</v>
      </c>
      <c r="BI494" s="27">
        <f t="shared" si="227"/>
        <v>0</v>
      </c>
      <c r="BJ494" s="27">
        <f t="shared" si="228"/>
        <v>0</v>
      </c>
      <c r="BK494" s="27"/>
      <c r="BL494" s="166"/>
      <c r="BM494" s="166"/>
      <c r="BN494" s="166"/>
      <c r="BO494" s="166"/>
      <c r="BP494" s="166"/>
      <c r="BQ494" s="166"/>
      <c r="BR494" s="166"/>
      <c r="BS494" s="166"/>
      <c r="BT494" s="166"/>
      <c r="BU494" s="166"/>
      <c r="BV494" s="166"/>
      <c r="BW494" s="166"/>
      <c r="BX494" s="166"/>
      <c r="BY494" s="166"/>
      <c r="BZ494" s="166"/>
      <c r="CA494" s="166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</row>
    <row r="495" spans="1:91">
      <c r="A495" s="160" t="str">
        <f>IF($D495=1,IF(所有護老者!A495="","",所有護老者!A495),"")</f>
        <v/>
      </c>
      <c r="B495" s="160" t="str">
        <f>IF($D495=1,IF(所有護老者!B495="","",所有護老者!B495),"")</f>
        <v/>
      </c>
      <c r="C495" s="160" t="str">
        <f>IF($D495=1,IF(所有護老者!D495="","",所有護老者!D495),"")</f>
        <v/>
      </c>
      <c r="D495" s="160" t="str">
        <f>IF(所有護老者!C495=1,1,"")</f>
        <v/>
      </c>
      <c r="E495" s="160" t="str">
        <f>IF($D495=1,IF(所有護老者!E495="","",所有護老者!E495),"")</f>
        <v/>
      </c>
      <c r="F495" s="160" t="str">
        <f>IF($D495=1,IF(所有護老者!F495="","",所有護老者!F495),"")</f>
        <v/>
      </c>
      <c r="G495" s="160" t="str">
        <f>IF($D495=1,IF(所有護老者!G495="","",所有護老者!G495),"")</f>
        <v/>
      </c>
      <c r="H495" s="160" t="str">
        <f>IF($D495=1,IF(所有護老者!H495="","",所有護老者!H495),"")</f>
        <v/>
      </c>
      <c r="I495" s="160" t="str">
        <f>IF($D495=1,IF(所有護老者!I495="","",所有護老者!I495),"")</f>
        <v/>
      </c>
      <c r="J495" s="160" t="str">
        <f>IF($D495=1,IF(所有護老者!J495="","",所有護老者!J495),"")</f>
        <v/>
      </c>
      <c r="K495" s="160" t="str">
        <f>IF($D495=1,IF(所有護老者!K495="","",所有護老者!K495),"")</f>
        <v/>
      </c>
      <c r="L495" s="160" t="str">
        <f>IF($D495=1,IF(所有護老者!L495="","",所有護老者!L495),"")</f>
        <v/>
      </c>
      <c r="M495" s="160" t="str">
        <f>IF($D495=1,IF(所有護老者!M495="","",所有護老者!M495),"")</f>
        <v/>
      </c>
      <c r="N495" s="160" t="str">
        <f>IF($D495=1,IF(所有護老者!N495="","",所有護老者!N495),"")</f>
        <v/>
      </c>
      <c r="O495" s="160" t="str">
        <f>IF($D495=1,IF(所有護老者!O495="","",所有護老者!O495),"")</f>
        <v/>
      </c>
      <c r="P495" s="160" t="str">
        <f>IF($D495=1,IF(所有護老者!P495="","",所有護老者!P495),"")</f>
        <v/>
      </c>
      <c r="Q495" s="160" t="str">
        <f>IF($D495=1,IF(所有護老者!Q495="","",所有護老者!Q495),"")</f>
        <v/>
      </c>
      <c r="R495" s="160" t="str">
        <f>IF($D495=1,IF(所有護老者!R495="","",所有護老者!R495),"")</f>
        <v/>
      </c>
      <c r="S495" s="160" t="str">
        <f>IF($D495=1,IF(所有護老者!S495="","",所有護老者!S495),"")</f>
        <v/>
      </c>
      <c r="T495" s="160" t="str">
        <f>IF($D495=1,IF(所有護老者!T495="","",所有護老者!T495),"")</f>
        <v/>
      </c>
      <c r="U495" s="160" t="str">
        <f>IF($D495=1,IF(所有護老者!U495="","",所有護老者!U495),"")</f>
        <v/>
      </c>
      <c r="V495" s="160" t="str">
        <f>IF($D495=1,IF(所有護老者!V495="","",所有護老者!V495),"")</f>
        <v/>
      </c>
      <c r="W495" s="160" t="str">
        <f>IF($D495=1,IF(所有護老者!W495="","",所有護老者!W495),"")</f>
        <v/>
      </c>
      <c r="X495" s="160" t="str">
        <f>IF($D495=1,IF(所有護老者!X495="","",所有護老者!X495),"")</f>
        <v/>
      </c>
      <c r="Y495" s="160" t="str">
        <f>IF($D495=1,IF(所有護老者!Y495="","",所有護老者!Y495),"")</f>
        <v/>
      </c>
      <c r="Z495" s="160" t="str">
        <f>IF($D495=1,IF(所有護老者!Z495="","",所有護老者!Z495),"")</f>
        <v/>
      </c>
      <c r="AA495" s="160" t="str">
        <f>IF($D495=1,IF(所有護老者!AA495="","",所有護老者!AA495),"")</f>
        <v/>
      </c>
      <c r="AB495" s="160" t="str">
        <f>IF($D495=1,IF(所有護老者!AB495="","",所有護老者!AB495),"")</f>
        <v/>
      </c>
      <c r="AC495" s="160" t="str">
        <f>IF($D495=1,IF(所有護老者!AC495="","",所有護老者!AC495),"")</f>
        <v/>
      </c>
      <c r="AD495" s="160" t="str">
        <f>IF($D495=1,IF(所有護老者!AD495="","",所有護老者!AD495),"")</f>
        <v/>
      </c>
      <c r="AE495" s="160" t="str">
        <f>IF($D495=1,IF(所有護老者!AE495="","",所有護老者!AE495),"")</f>
        <v/>
      </c>
      <c r="AF495" s="160" t="str">
        <f>IF($D495=1,IF(所有護老者!AF495="","",所有護老者!AF495),"")</f>
        <v/>
      </c>
      <c r="AG495" s="160" t="str">
        <f>IF($D495=1,IF(所有護老者!AG495="","",所有護老者!AG495),"")</f>
        <v/>
      </c>
      <c r="AH495" s="160" t="str">
        <f>IF(所有護老者!AK495="","",所有護老者!AK495)</f>
        <v/>
      </c>
      <c r="AI495" s="175" t="str">
        <f t="shared" si="205"/>
        <v/>
      </c>
      <c r="AJ495" s="175" t="str">
        <f t="shared" si="206"/>
        <v/>
      </c>
      <c r="AK495" s="175" t="str">
        <f t="shared" si="207"/>
        <v/>
      </c>
      <c r="AL495" s="175" t="str">
        <f t="shared" si="208"/>
        <v/>
      </c>
      <c r="AM495" s="175" t="str">
        <f t="shared" si="209"/>
        <v/>
      </c>
      <c r="AN495" s="175" t="str">
        <f t="shared" si="210"/>
        <v/>
      </c>
      <c r="AO495" s="175" t="str">
        <f t="shared" si="211"/>
        <v/>
      </c>
      <c r="AP495" s="175" t="str">
        <f t="shared" si="212"/>
        <v/>
      </c>
      <c r="AQ495" s="27">
        <f t="shared" si="213"/>
        <v>0</v>
      </c>
      <c r="AR495" s="27"/>
      <c r="AS495" s="27">
        <f t="shared" si="214"/>
        <v>0</v>
      </c>
      <c r="AT495" s="27">
        <f t="shared" si="215"/>
        <v>0</v>
      </c>
      <c r="AU495" s="27">
        <f t="shared" si="216"/>
        <v>0</v>
      </c>
      <c r="AV495" s="27">
        <f t="shared" si="217"/>
        <v>0</v>
      </c>
      <c r="AW495" s="27">
        <f t="shared" si="218"/>
        <v>0</v>
      </c>
      <c r="AX495" s="27">
        <f t="shared" si="219"/>
        <v>0</v>
      </c>
      <c r="AY495" s="27">
        <f t="shared" si="220"/>
        <v>0</v>
      </c>
      <c r="AZ495" s="27">
        <f t="shared" si="221"/>
        <v>0</v>
      </c>
      <c r="BA495" s="176"/>
      <c r="BB495" s="27">
        <f t="shared" si="222"/>
        <v>0</v>
      </c>
      <c r="BC495" s="176"/>
      <c r="BD495" s="276" t="str">
        <f t="shared" si="223"/>
        <v/>
      </c>
      <c r="BE495" s="176"/>
      <c r="BF495" s="27">
        <f t="shared" si="224"/>
        <v>0</v>
      </c>
      <c r="BG495" s="27">
        <f t="shared" si="225"/>
        <v>0</v>
      </c>
      <c r="BH495" s="27">
        <f t="shared" si="226"/>
        <v>0</v>
      </c>
      <c r="BI495" s="27">
        <f t="shared" si="227"/>
        <v>0</v>
      </c>
      <c r="BJ495" s="27">
        <f t="shared" si="228"/>
        <v>0</v>
      </c>
      <c r="BK495" s="27"/>
      <c r="BL495" s="166"/>
      <c r="BM495" s="166"/>
      <c r="BN495" s="166"/>
      <c r="BO495" s="166"/>
      <c r="BP495" s="166"/>
      <c r="BQ495" s="166"/>
      <c r="BR495" s="166"/>
      <c r="BS495" s="166"/>
      <c r="BT495" s="166"/>
      <c r="BU495" s="166"/>
      <c r="BV495" s="166"/>
      <c r="BW495" s="166"/>
      <c r="BX495" s="166"/>
      <c r="BY495" s="166"/>
      <c r="BZ495" s="166"/>
      <c r="CA495" s="166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</row>
    <row r="496" spans="1:91">
      <c r="A496" s="160" t="str">
        <f>IF($D496=1,IF(所有護老者!A496="","",所有護老者!A496),"")</f>
        <v/>
      </c>
      <c r="B496" s="160" t="str">
        <f>IF($D496=1,IF(所有護老者!B496="","",所有護老者!B496),"")</f>
        <v/>
      </c>
      <c r="C496" s="160" t="str">
        <f>IF($D496=1,IF(所有護老者!D496="","",所有護老者!D496),"")</f>
        <v/>
      </c>
      <c r="D496" s="160" t="str">
        <f>IF(所有護老者!C496=1,1,"")</f>
        <v/>
      </c>
      <c r="E496" s="160" t="str">
        <f>IF($D496=1,IF(所有護老者!E496="","",所有護老者!E496),"")</f>
        <v/>
      </c>
      <c r="F496" s="160" t="str">
        <f>IF($D496=1,IF(所有護老者!F496="","",所有護老者!F496),"")</f>
        <v/>
      </c>
      <c r="G496" s="160" t="str">
        <f>IF($D496=1,IF(所有護老者!G496="","",所有護老者!G496),"")</f>
        <v/>
      </c>
      <c r="H496" s="160" t="str">
        <f>IF($D496=1,IF(所有護老者!H496="","",所有護老者!H496),"")</f>
        <v/>
      </c>
      <c r="I496" s="160" t="str">
        <f>IF($D496=1,IF(所有護老者!I496="","",所有護老者!I496),"")</f>
        <v/>
      </c>
      <c r="J496" s="160" t="str">
        <f>IF($D496=1,IF(所有護老者!J496="","",所有護老者!J496),"")</f>
        <v/>
      </c>
      <c r="K496" s="160" t="str">
        <f>IF($D496=1,IF(所有護老者!K496="","",所有護老者!K496),"")</f>
        <v/>
      </c>
      <c r="L496" s="160" t="str">
        <f>IF($D496=1,IF(所有護老者!L496="","",所有護老者!L496),"")</f>
        <v/>
      </c>
      <c r="M496" s="160" t="str">
        <f>IF($D496=1,IF(所有護老者!M496="","",所有護老者!M496),"")</f>
        <v/>
      </c>
      <c r="N496" s="160" t="str">
        <f>IF($D496=1,IF(所有護老者!N496="","",所有護老者!N496),"")</f>
        <v/>
      </c>
      <c r="O496" s="160" t="str">
        <f>IF($D496=1,IF(所有護老者!O496="","",所有護老者!O496),"")</f>
        <v/>
      </c>
      <c r="P496" s="160" t="str">
        <f>IF($D496=1,IF(所有護老者!P496="","",所有護老者!P496),"")</f>
        <v/>
      </c>
      <c r="Q496" s="160" t="str">
        <f>IF($D496=1,IF(所有護老者!Q496="","",所有護老者!Q496),"")</f>
        <v/>
      </c>
      <c r="R496" s="160" t="str">
        <f>IF($D496=1,IF(所有護老者!R496="","",所有護老者!R496),"")</f>
        <v/>
      </c>
      <c r="S496" s="160" t="str">
        <f>IF($D496=1,IF(所有護老者!S496="","",所有護老者!S496),"")</f>
        <v/>
      </c>
      <c r="T496" s="160" t="str">
        <f>IF($D496=1,IF(所有護老者!T496="","",所有護老者!T496),"")</f>
        <v/>
      </c>
      <c r="U496" s="160" t="str">
        <f>IF($D496=1,IF(所有護老者!U496="","",所有護老者!U496),"")</f>
        <v/>
      </c>
      <c r="V496" s="160" t="str">
        <f>IF($D496=1,IF(所有護老者!V496="","",所有護老者!V496),"")</f>
        <v/>
      </c>
      <c r="W496" s="160" t="str">
        <f>IF($D496=1,IF(所有護老者!W496="","",所有護老者!W496),"")</f>
        <v/>
      </c>
      <c r="X496" s="160" t="str">
        <f>IF($D496=1,IF(所有護老者!X496="","",所有護老者!X496),"")</f>
        <v/>
      </c>
      <c r="Y496" s="160" t="str">
        <f>IF($D496=1,IF(所有護老者!Y496="","",所有護老者!Y496),"")</f>
        <v/>
      </c>
      <c r="Z496" s="160" t="str">
        <f>IF($D496=1,IF(所有護老者!Z496="","",所有護老者!Z496),"")</f>
        <v/>
      </c>
      <c r="AA496" s="160" t="str">
        <f>IF($D496=1,IF(所有護老者!AA496="","",所有護老者!AA496),"")</f>
        <v/>
      </c>
      <c r="AB496" s="160" t="str">
        <f>IF($D496=1,IF(所有護老者!AB496="","",所有護老者!AB496),"")</f>
        <v/>
      </c>
      <c r="AC496" s="160" t="str">
        <f>IF($D496=1,IF(所有護老者!AC496="","",所有護老者!AC496),"")</f>
        <v/>
      </c>
      <c r="AD496" s="160" t="str">
        <f>IF($D496=1,IF(所有護老者!AD496="","",所有護老者!AD496),"")</f>
        <v/>
      </c>
      <c r="AE496" s="160" t="str">
        <f>IF($D496=1,IF(所有護老者!AE496="","",所有護老者!AE496),"")</f>
        <v/>
      </c>
      <c r="AF496" s="160" t="str">
        <f>IF($D496=1,IF(所有護老者!AF496="","",所有護老者!AF496),"")</f>
        <v/>
      </c>
      <c r="AG496" s="160" t="str">
        <f>IF($D496=1,IF(所有護老者!AG496="","",所有護老者!AG496),"")</f>
        <v/>
      </c>
      <c r="AH496" s="160" t="str">
        <f>IF(所有護老者!AK496="","",所有護老者!AK496)</f>
        <v/>
      </c>
      <c r="AI496" s="175" t="str">
        <f t="shared" si="205"/>
        <v/>
      </c>
      <c r="AJ496" s="175" t="str">
        <f t="shared" si="206"/>
        <v/>
      </c>
      <c r="AK496" s="175" t="str">
        <f t="shared" si="207"/>
        <v/>
      </c>
      <c r="AL496" s="175" t="str">
        <f t="shared" si="208"/>
        <v/>
      </c>
      <c r="AM496" s="175" t="str">
        <f t="shared" si="209"/>
        <v/>
      </c>
      <c r="AN496" s="175" t="str">
        <f t="shared" si="210"/>
        <v/>
      </c>
      <c r="AO496" s="175" t="str">
        <f t="shared" si="211"/>
        <v/>
      </c>
      <c r="AP496" s="175" t="str">
        <f t="shared" si="212"/>
        <v/>
      </c>
      <c r="AQ496" s="27">
        <f t="shared" si="213"/>
        <v>0</v>
      </c>
      <c r="AR496" s="27"/>
      <c r="AS496" s="27">
        <f t="shared" si="214"/>
        <v>0</v>
      </c>
      <c r="AT496" s="27">
        <f t="shared" si="215"/>
        <v>0</v>
      </c>
      <c r="AU496" s="27">
        <f t="shared" si="216"/>
        <v>0</v>
      </c>
      <c r="AV496" s="27">
        <f t="shared" si="217"/>
        <v>0</v>
      </c>
      <c r="AW496" s="27">
        <f t="shared" si="218"/>
        <v>0</v>
      </c>
      <c r="AX496" s="27">
        <f t="shared" si="219"/>
        <v>0</v>
      </c>
      <c r="AY496" s="27">
        <f t="shared" si="220"/>
        <v>0</v>
      </c>
      <c r="AZ496" s="27">
        <f t="shared" si="221"/>
        <v>0</v>
      </c>
      <c r="BA496" s="176"/>
      <c r="BB496" s="27">
        <f t="shared" si="222"/>
        <v>0</v>
      </c>
      <c r="BC496" s="176"/>
      <c r="BD496" s="276" t="str">
        <f t="shared" si="223"/>
        <v/>
      </c>
      <c r="BE496" s="176"/>
      <c r="BF496" s="27">
        <f t="shared" si="224"/>
        <v>0</v>
      </c>
      <c r="BG496" s="27">
        <f t="shared" si="225"/>
        <v>0</v>
      </c>
      <c r="BH496" s="27">
        <f t="shared" si="226"/>
        <v>0</v>
      </c>
      <c r="BI496" s="27">
        <f t="shared" si="227"/>
        <v>0</v>
      </c>
      <c r="BJ496" s="27">
        <f t="shared" si="228"/>
        <v>0</v>
      </c>
      <c r="BK496" s="27"/>
      <c r="BL496" s="166"/>
      <c r="BM496" s="166"/>
      <c r="BN496" s="166"/>
      <c r="BO496" s="166"/>
      <c r="BP496" s="166"/>
      <c r="BQ496" s="166"/>
      <c r="BR496" s="166"/>
      <c r="BS496" s="166"/>
      <c r="BT496" s="166"/>
      <c r="BU496" s="166"/>
      <c r="BV496" s="166"/>
      <c r="BW496" s="166"/>
      <c r="BX496" s="166"/>
      <c r="BY496" s="166"/>
      <c r="BZ496" s="166"/>
      <c r="CA496" s="166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</row>
    <row r="497" spans="1:91">
      <c r="A497" s="160" t="str">
        <f>IF($D497=1,IF(所有護老者!A497="","",所有護老者!A497),"")</f>
        <v/>
      </c>
      <c r="B497" s="160" t="str">
        <f>IF($D497=1,IF(所有護老者!B497="","",所有護老者!B497),"")</f>
        <v/>
      </c>
      <c r="C497" s="160" t="str">
        <f>IF($D497=1,IF(所有護老者!D497="","",所有護老者!D497),"")</f>
        <v/>
      </c>
      <c r="D497" s="160" t="str">
        <f>IF(所有護老者!C497=1,1,"")</f>
        <v/>
      </c>
      <c r="E497" s="160" t="str">
        <f>IF($D497=1,IF(所有護老者!E497="","",所有護老者!E497),"")</f>
        <v/>
      </c>
      <c r="F497" s="160" t="str">
        <f>IF($D497=1,IF(所有護老者!F497="","",所有護老者!F497),"")</f>
        <v/>
      </c>
      <c r="G497" s="160" t="str">
        <f>IF($D497=1,IF(所有護老者!G497="","",所有護老者!G497),"")</f>
        <v/>
      </c>
      <c r="H497" s="160" t="str">
        <f>IF($D497=1,IF(所有護老者!H497="","",所有護老者!H497),"")</f>
        <v/>
      </c>
      <c r="I497" s="160" t="str">
        <f>IF($D497=1,IF(所有護老者!I497="","",所有護老者!I497),"")</f>
        <v/>
      </c>
      <c r="J497" s="160" t="str">
        <f>IF($D497=1,IF(所有護老者!J497="","",所有護老者!J497),"")</f>
        <v/>
      </c>
      <c r="K497" s="160" t="str">
        <f>IF($D497=1,IF(所有護老者!K497="","",所有護老者!K497),"")</f>
        <v/>
      </c>
      <c r="L497" s="160" t="str">
        <f>IF($D497=1,IF(所有護老者!L497="","",所有護老者!L497),"")</f>
        <v/>
      </c>
      <c r="M497" s="160" t="str">
        <f>IF($D497=1,IF(所有護老者!M497="","",所有護老者!M497),"")</f>
        <v/>
      </c>
      <c r="N497" s="160" t="str">
        <f>IF($D497=1,IF(所有護老者!N497="","",所有護老者!N497),"")</f>
        <v/>
      </c>
      <c r="O497" s="160" t="str">
        <f>IF($D497=1,IF(所有護老者!O497="","",所有護老者!O497),"")</f>
        <v/>
      </c>
      <c r="P497" s="160" t="str">
        <f>IF($D497=1,IF(所有護老者!P497="","",所有護老者!P497),"")</f>
        <v/>
      </c>
      <c r="Q497" s="160" t="str">
        <f>IF($D497=1,IF(所有護老者!Q497="","",所有護老者!Q497),"")</f>
        <v/>
      </c>
      <c r="R497" s="160" t="str">
        <f>IF($D497=1,IF(所有護老者!R497="","",所有護老者!R497),"")</f>
        <v/>
      </c>
      <c r="S497" s="160" t="str">
        <f>IF($D497=1,IF(所有護老者!S497="","",所有護老者!S497),"")</f>
        <v/>
      </c>
      <c r="T497" s="160" t="str">
        <f>IF($D497=1,IF(所有護老者!T497="","",所有護老者!T497),"")</f>
        <v/>
      </c>
      <c r="U497" s="160" t="str">
        <f>IF($D497=1,IF(所有護老者!U497="","",所有護老者!U497),"")</f>
        <v/>
      </c>
      <c r="V497" s="160" t="str">
        <f>IF($D497=1,IF(所有護老者!V497="","",所有護老者!V497),"")</f>
        <v/>
      </c>
      <c r="W497" s="160" t="str">
        <f>IF($D497=1,IF(所有護老者!W497="","",所有護老者!W497),"")</f>
        <v/>
      </c>
      <c r="X497" s="160" t="str">
        <f>IF($D497=1,IF(所有護老者!X497="","",所有護老者!X497),"")</f>
        <v/>
      </c>
      <c r="Y497" s="160" t="str">
        <f>IF($D497=1,IF(所有護老者!Y497="","",所有護老者!Y497),"")</f>
        <v/>
      </c>
      <c r="Z497" s="160" t="str">
        <f>IF($D497=1,IF(所有護老者!Z497="","",所有護老者!Z497),"")</f>
        <v/>
      </c>
      <c r="AA497" s="160" t="str">
        <f>IF($D497=1,IF(所有護老者!AA497="","",所有護老者!AA497),"")</f>
        <v/>
      </c>
      <c r="AB497" s="160" t="str">
        <f>IF($D497=1,IF(所有護老者!AB497="","",所有護老者!AB497),"")</f>
        <v/>
      </c>
      <c r="AC497" s="160" t="str">
        <f>IF($D497=1,IF(所有護老者!AC497="","",所有護老者!AC497),"")</f>
        <v/>
      </c>
      <c r="AD497" s="160" t="str">
        <f>IF($D497=1,IF(所有護老者!AD497="","",所有護老者!AD497),"")</f>
        <v/>
      </c>
      <c r="AE497" s="160" t="str">
        <f>IF($D497=1,IF(所有護老者!AE497="","",所有護老者!AE497),"")</f>
        <v/>
      </c>
      <c r="AF497" s="160" t="str">
        <f>IF($D497=1,IF(所有護老者!AF497="","",所有護老者!AF497),"")</f>
        <v/>
      </c>
      <c r="AG497" s="160" t="str">
        <f>IF($D497=1,IF(所有護老者!AG497="","",所有護老者!AG497),"")</f>
        <v/>
      </c>
      <c r="AH497" s="160" t="str">
        <f>IF(所有護老者!AK497="","",所有護老者!AK497)</f>
        <v/>
      </c>
      <c r="AI497" s="175" t="str">
        <f t="shared" si="205"/>
        <v/>
      </c>
      <c r="AJ497" s="175" t="str">
        <f t="shared" si="206"/>
        <v/>
      </c>
      <c r="AK497" s="175" t="str">
        <f t="shared" si="207"/>
        <v/>
      </c>
      <c r="AL497" s="175" t="str">
        <f t="shared" si="208"/>
        <v/>
      </c>
      <c r="AM497" s="175" t="str">
        <f t="shared" si="209"/>
        <v/>
      </c>
      <c r="AN497" s="175" t="str">
        <f t="shared" si="210"/>
        <v/>
      </c>
      <c r="AO497" s="175" t="str">
        <f t="shared" si="211"/>
        <v/>
      </c>
      <c r="AP497" s="175" t="str">
        <f t="shared" si="212"/>
        <v/>
      </c>
      <c r="AQ497" s="27">
        <f t="shared" si="213"/>
        <v>0</v>
      </c>
      <c r="AR497" s="27"/>
      <c r="AS497" s="27">
        <f t="shared" si="214"/>
        <v>0</v>
      </c>
      <c r="AT497" s="27">
        <f t="shared" si="215"/>
        <v>0</v>
      </c>
      <c r="AU497" s="27">
        <f t="shared" si="216"/>
        <v>0</v>
      </c>
      <c r="AV497" s="27">
        <f t="shared" si="217"/>
        <v>0</v>
      </c>
      <c r="AW497" s="27">
        <f t="shared" si="218"/>
        <v>0</v>
      </c>
      <c r="AX497" s="27">
        <f t="shared" si="219"/>
        <v>0</v>
      </c>
      <c r="AY497" s="27">
        <f t="shared" si="220"/>
        <v>0</v>
      </c>
      <c r="AZ497" s="27">
        <f t="shared" si="221"/>
        <v>0</v>
      </c>
      <c r="BA497" s="176"/>
      <c r="BB497" s="27">
        <f t="shared" si="222"/>
        <v>0</v>
      </c>
      <c r="BC497" s="176"/>
      <c r="BD497" s="276" t="str">
        <f t="shared" si="223"/>
        <v/>
      </c>
      <c r="BE497" s="176"/>
      <c r="BF497" s="27">
        <f t="shared" si="224"/>
        <v>0</v>
      </c>
      <c r="BG497" s="27">
        <f t="shared" si="225"/>
        <v>0</v>
      </c>
      <c r="BH497" s="27">
        <f t="shared" si="226"/>
        <v>0</v>
      </c>
      <c r="BI497" s="27">
        <f t="shared" si="227"/>
        <v>0</v>
      </c>
      <c r="BJ497" s="27">
        <f t="shared" si="228"/>
        <v>0</v>
      </c>
      <c r="BK497" s="27"/>
      <c r="BL497" s="166"/>
      <c r="BM497" s="166"/>
      <c r="BN497" s="166"/>
      <c r="BO497" s="166"/>
      <c r="BP497" s="166"/>
      <c r="BQ497" s="166"/>
      <c r="BR497" s="166"/>
      <c r="BS497" s="166"/>
      <c r="BT497" s="166"/>
      <c r="BU497" s="166"/>
      <c r="BV497" s="166"/>
      <c r="BW497" s="166"/>
      <c r="BX497" s="166"/>
      <c r="BY497" s="166"/>
      <c r="BZ497" s="166"/>
      <c r="CA497" s="166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</row>
    <row r="498" spans="1:91">
      <c r="A498" s="160" t="str">
        <f>IF($D498=1,IF(所有護老者!A498="","",所有護老者!A498),"")</f>
        <v/>
      </c>
      <c r="B498" s="160" t="str">
        <f>IF($D498=1,IF(所有護老者!B498="","",所有護老者!B498),"")</f>
        <v/>
      </c>
      <c r="C498" s="160" t="str">
        <f>IF($D498=1,IF(所有護老者!D498="","",所有護老者!D498),"")</f>
        <v/>
      </c>
      <c r="D498" s="160" t="str">
        <f>IF(所有護老者!C498=1,1,"")</f>
        <v/>
      </c>
      <c r="E498" s="160" t="str">
        <f>IF($D498=1,IF(所有護老者!E498="","",所有護老者!E498),"")</f>
        <v/>
      </c>
      <c r="F498" s="160" t="str">
        <f>IF($D498=1,IF(所有護老者!F498="","",所有護老者!F498),"")</f>
        <v/>
      </c>
      <c r="G498" s="160" t="str">
        <f>IF($D498=1,IF(所有護老者!G498="","",所有護老者!G498),"")</f>
        <v/>
      </c>
      <c r="H498" s="160" t="str">
        <f>IF($D498=1,IF(所有護老者!H498="","",所有護老者!H498),"")</f>
        <v/>
      </c>
      <c r="I498" s="160" t="str">
        <f>IF($D498=1,IF(所有護老者!I498="","",所有護老者!I498),"")</f>
        <v/>
      </c>
      <c r="J498" s="160" t="str">
        <f>IF($D498=1,IF(所有護老者!J498="","",所有護老者!J498),"")</f>
        <v/>
      </c>
      <c r="K498" s="160" t="str">
        <f>IF($D498=1,IF(所有護老者!K498="","",所有護老者!K498),"")</f>
        <v/>
      </c>
      <c r="L498" s="160" t="str">
        <f>IF($D498=1,IF(所有護老者!L498="","",所有護老者!L498),"")</f>
        <v/>
      </c>
      <c r="M498" s="160" t="str">
        <f>IF($D498=1,IF(所有護老者!M498="","",所有護老者!M498),"")</f>
        <v/>
      </c>
      <c r="N498" s="160" t="str">
        <f>IF($D498=1,IF(所有護老者!N498="","",所有護老者!N498),"")</f>
        <v/>
      </c>
      <c r="O498" s="160" t="str">
        <f>IF($D498=1,IF(所有護老者!O498="","",所有護老者!O498),"")</f>
        <v/>
      </c>
      <c r="P498" s="160" t="str">
        <f>IF($D498=1,IF(所有護老者!P498="","",所有護老者!P498),"")</f>
        <v/>
      </c>
      <c r="Q498" s="160" t="str">
        <f>IF($D498=1,IF(所有護老者!Q498="","",所有護老者!Q498),"")</f>
        <v/>
      </c>
      <c r="R498" s="160" t="str">
        <f>IF($D498=1,IF(所有護老者!R498="","",所有護老者!R498),"")</f>
        <v/>
      </c>
      <c r="S498" s="160" t="str">
        <f>IF($D498=1,IF(所有護老者!S498="","",所有護老者!S498),"")</f>
        <v/>
      </c>
      <c r="T498" s="160" t="str">
        <f>IF($D498=1,IF(所有護老者!T498="","",所有護老者!T498),"")</f>
        <v/>
      </c>
      <c r="U498" s="160" t="str">
        <f>IF($D498=1,IF(所有護老者!U498="","",所有護老者!U498),"")</f>
        <v/>
      </c>
      <c r="V498" s="160" t="str">
        <f>IF($D498=1,IF(所有護老者!V498="","",所有護老者!V498),"")</f>
        <v/>
      </c>
      <c r="W498" s="160" t="str">
        <f>IF($D498=1,IF(所有護老者!W498="","",所有護老者!W498),"")</f>
        <v/>
      </c>
      <c r="X498" s="160" t="str">
        <f>IF($D498=1,IF(所有護老者!X498="","",所有護老者!X498),"")</f>
        <v/>
      </c>
      <c r="Y498" s="160" t="str">
        <f>IF($D498=1,IF(所有護老者!Y498="","",所有護老者!Y498),"")</f>
        <v/>
      </c>
      <c r="Z498" s="160" t="str">
        <f>IF($D498=1,IF(所有護老者!Z498="","",所有護老者!Z498),"")</f>
        <v/>
      </c>
      <c r="AA498" s="160" t="str">
        <f>IF($D498=1,IF(所有護老者!AA498="","",所有護老者!AA498),"")</f>
        <v/>
      </c>
      <c r="AB498" s="160" t="str">
        <f>IF($D498=1,IF(所有護老者!AB498="","",所有護老者!AB498),"")</f>
        <v/>
      </c>
      <c r="AC498" s="160" t="str">
        <f>IF($D498=1,IF(所有護老者!AC498="","",所有護老者!AC498),"")</f>
        <v/>
      </c>
      <c r="AD498" s="160" t="str">
        <f>IF($D498=1,IF(所有護老者!AD498="","",所有護老者!AD498),"")</f>
        <v/>
      </c>
      <c r="AE498" s="160" t="str">
        <f>IF($D498=1,IF(所有護老者!AE498="","",所有護老者!AE498),"")</f>
        <v/>
      </c>
      <c r="AF498" s="160" t="str">
        <f>IF($D498=1,IF(所有護老者!AF498="","",所有護老者!AF498),"")</f>
        <v/>
      </c>
      <c r="AG498" s="160" t="str">
        <f>IF($D498=1,IF(所有護老者!AG498="","",所有護老者!AG498),"")</f>
        <v/>
      </c>
      <c r="AH498" s="160" t="str">
        <f>IF(所有護老者!AK498="","",所有護老者!AK498)</f>
        <v/>
      </c>
      <c r="AI498" s="175" t="str">
        <f t="shared" si="205"/>
        <v/>
      </c>
      <c r="AJ498" s="175" t="str">
        <f t="shared" si="206"/>
        <v/>
      </c>
      <c r="AK498" s="175" t="str">
        <f t="shared" si="207"/>
        <v/>
      </c>
      <c r="AL498" s="175" t="str">
        <f t="shared" si="208"/>
        <v/>
      </c>
      <c r="AM498" s="175" t="str">
        <f t="shared" si="209"/>
        <v/>
      </c>
      <c r="AN498" s="175" t="str">
        <f t="shared" si="210"/>
        <v/>
      </c>
      <c r="AO498" s="175" t="str">
        <f t="shared" si="211"/>
        <v/>
      </c>
      <c r="AP498" s="175" t="str">
        <f t="shared" si="212"/>
        <v/>
      </c>
      <c r="AQ498" s="27">
        <f t="shared" si="213"/>
        <v>0</v>
      </c>
      <c r="AR498" s="27"/>
      <c r="AS498" s="27">
        <f t="shared" si="214"/>
        <v>0</v>
      </c>
      <c r="AT498" s="27">
        <f t="shared" si="215"/>
        <v>0</v>
      </c>
      <c r="AU498" s="27">
        <f t="shared" si="216"/>
        <v>0</v>
      </c>
      <c r="AV498" s="27">
        <f t="shared" si="217"/>
        <v>0</v>
      </c>
      <c r="AW498" s="27">
        <f t="shared" si="218"/>
        <v>0</v>
      </c>
      <c r="AX498" s="27">
        <f t="shared" si="219"/>
        <v>0</v>
      </c>
      <c r="AY498" s="27">
        <f t="shared" si="220"/>
        <v>0</v>
      </c>
      <c r="AZ498" s="27">
        <f t="shared" si="221"/>
        <v>0</v>
      </c>
      <c r="BA498" s="176"/>
      <c r="BB498" s="27">
        <f t="shared" si="222"/>
        <v>0</v>
      </c>
      <c r="BC498" s="176"/>
      <c r="BD498" s="276" t="str">
        <f t="shared" si="223"/>
        <v/>
      </c>
      <c r="BE498" s="176"/>
      <c r="BF498" s="27">
        <f t="shared" si="224"/>
        <v>0</v>
      </c>
      <c r="BG498" s="27">
        <f t="shared" si="225"/>
        <v>0</v>
      </c>
      <c r="BH498" s="27">
        <f t="shared" si="226"/>
        <v>0</v>
      </c>
      <c r="BI498" s="27">
        <f t="shared" si="227"/>
        <v>0</v>
      </c>
      <c r="BJ498" s="27">
        <f t="shared" si="228"/>
        <v>0</v>
      </c>
      <c r="BK498" s="27"/>
      <c r="BL498" s="166"/>
      <c r="BM498" s="166"/>
      <c r="BN498" s="166"/>
      <c r="BO498" s="166"/>
      <c r="BP498" s="166"/>
      <c r="BQ498" s="166"/>
      <c r="BR498" s="166"/>
      <c r="BS498" s="166"/>
      <c r="BT498" s="166"/>
      <c r="BU498" s="166"/>
      <c r="BV498" s="166"/>
      <c r="BW498" s="166"/>
      <c r="BX498" s="166"/>
      <c r="BY498" s="166"/>
      <c r="BZ498" s="166"/>
      <c r="CA498" s="166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</row>
    <row r="499" spans="1:91">
      <c r="A499" s="160" t="str">
        <f>IF($D499=1,IF(所有護老者!A499="","",所有護老者!A499),"")</f>
        <v/>
      </c>
      <c r="B499" s="160" t="str">
        <f>IF($D499=1,IF(所有護老者!B499="","",所有護老者!B499),"")</f>
        <v/>
      </c>
      <c r="C499" s="160" t="str">
        <f>IF($D499=1,IF(所有護老者!D499="","",所有護老者!D499),"")</f>
        <v/>
      </c>
      <c r="D499" s="160" t="str">
        <f>IF(所有護老者!C499=1,1,"")</f>
        <v/>
      </c>
      <c r="E499" s="160" t="str">
        <f>IF($D499=1,IF(所有護老者!E499="","",所有護老者!E499),"")</f>
        <v/>
      </c>
      <c r="F499" s="160" t="str">
        <f>IF($D499=1,IF(所有護老者!F499="","",所有護老者!F499),"")</f>
        <v/>
      </c>
      <c r="G499" s="160" t="str">
        <f>IF($D499=1,IF(所有護老者!G499="","",所有護老者!G499),"")</f>
        <v/>
      </c>
      <c r="H499" s="160" t="str">
        <f>IF($D499=1,IF(所有護老者!H499="","",所有護老者!H499),"")</f>
        <v/>
      </c>
      <c r="I499" s="160" t="str">
        <f>IF($D499=1,IF(所有護老者!I499="","",所有護老者!I499),"")</f>
        <v/>
      </c>
      <c r="J499" s="160" t="str">
        <f>IF($D499=1,IF(所有護老者!J499="","",所有護老者!J499),"")</f>
        <v/>
      </c>
      <c r="K499" s="160" t="str">
        <f>IF($D499=1,IF(所有護老者!K499="","",所有護老者!K499),"")</f>
        <v/>
      </c>
      <c r="L499" s="160" t="str">
        <f>IF($D499=1,IF(所有護老者!L499="","",所有護老者!L499),"")</f>
        <v/>
      </c>
      <c r="M499" s="160" t="str">
        <f>IF($D499=1,IF(所有護老者!M499="","",所有護老者!M499),"")</f>
        <v/>
      </c>
      <c r="N499" s="160" t="str">
        <f>IF($D499=1,IF(所有護老者!N499="","",所有護老者!N499),"")</f>
        <v/>
      </c>
      <c r="O499" s="160" t="str">
        <f>IF($D499=1,IF(所有護老者!O499="","",所有護老者!O499),"")</f>
        <v/>
      </c>
      <c r="P499" s="160" t="str">
        <f>IF($D499=1,IF(所有護老者!P499="","",所有護老者!P499),"")</f>
        <v/>
      </c>
      <c r="Q499" s="160" t="str">
        <f>IF($D499=1,IF(所有護老者!Q499="","",所有護老者!Q499),"")</f>
        <v/>
      </c>
      <c r="R499" s="160" t="str">
        <f>IF($D499=1,IF(所有護老者!R499="","",所有護老者!R499),"")</f>
        <v/>
      </c>
      <c r="S499" s="160" t="str">
        <f>IF($D499=1,IF(所有護老者!S499="","",所有護老者!S499),"")</f>
        <v/>
      </c>
      <c r="T499" s="160" t="str">
        <f>IF($D499=1,IF(所有護老者!T499="","",所有護老者!T499),"")</f>
        <v/>
      </c>
      <c r="U499" s="160" t="str">
        <f>IF($D499=1,IF(所有護老者!U499="","",所有護老者!U499),"")</f>
        <v/>
      </c>
      <c r="V499" s="160" t="str">
        <f>IF($D499=1,IF(所有護老者!V499="","",所有護老者!V499),"")</f>
        <v/>
      </c>
      <c r="W499" s="160" t="str">
        <f>IF($D499=1,IF(所有護老者!W499="","",所有護老者!W499),"")</f>
        <v/>
      </c>
      <c r="X499" s="160" t="str">
        <f>IF($D499=1,IF(所有護老者!X499="","",所有護老者!X499),"")</f>
        <v/>
      </c>
      <c r="Y499" s="160" t="str">
        <f>IF($D499=1,IF(所有護老者!Y499="","",所有護老者!Y499),"")</f>
        <v/>
      </c>
      <c r="Z499" s="160" t="str">
        <f>IF($D499=1,IF(所有護老者!Z499="","",所有護老者!Z499),"")</f>
        <v/>
      </c>
      <c r="AA499" s="160" t="str">
        <f>IF($D499=1,IF(所有護老者!AA499="","",所有護老者!AA499),"")</f>
        <v/>
      </c>
      <c r="AB499" s="160" t="str">
        <f>IF($D499=1,IF(所有護老者!AB499="","",所有護老者!AB499),"")</f>
        <v/>
      </c>
      <c r="AC499" s="160" t="str">
        <f>IF($D499=1,IF(所有護老者!AC499="","",所有護老者!AC499),"")</f>
        <v/>
      </c>
      <c r="AD499" s="160" t="str">
        <f>IF($D499=1,IF(所有護老者!AD499="","",所有護老者!AD499),"")</f>
        <v/>
      </c>
      <c r="AE499" s="160" t="str">
        <f>IF($D499=1,IF(所有護老者!AE499="","",所有護老者!AE499),"")</f>
        <v/>
      </c>
      <c r="AF499" s="160" t="str">
        <f>IF($D499=1,IF(所有護老者!AF499="","",所有護老者!AF499),"")</f>
        <v/>
      </c>
      <c r="AG499" s="160" t="str">
        <f>IF($D499=1,IF(所有護老者!AG499="","",所有護老者!AG499),"")</f>
        <v/>
      </c>
      <c r="AH499" s="160" t="str">
        <f>IF(所有護老者!AK499="","",所有護老者!AK499)</f>
        <v/>
      </c>
      <c r="AI499" s="175" t="str">
        <f t="shared" si="205"/>
        <v/>
      </c>
      <c r="AJ499" s="175" t="str">
        <f t="shared" si="206"/>
        <v/>
      </c>
      <c r="AK499" s="175" t="str">
        <f t="shared" si="207"/>
        <v/>
      </c>
      <c r="AL499" s="175" t="str">
        <f t="shared" si="208"/>
        <v/>
      </c>
      <c r="AM499" s="175" t="str">
        <f t="shared" si="209"/>
        <v/>
      </c>
      <c r="AN499" s="175" t="str">
        <f t="shared" si="210"/>
        <v/>
      </c>
      <c r="AO499" s="175" t="str">
        <f t="shared" si="211"/>
        <v/>
      </c>
      <c r="AP499" s="175" t="str">
        <f t="shared" si="212"/>
        <v/>
      </c>
      <c r="AQ499" s="27">
        <f t="shared" si="213"/>
        <v>0</v>
      </c>
      <c r="AR499" s="27"/>
      <c r="AS499" s="27">
        <f t="shared" si="214"/>
        <v>0</v>
      </c>
      <c r="AT499" s="27">
        <f t="shared" si="215"/>
        <v>0</v>
      </c>
      <c r="AU499" s="27">
        <f t="shared" si="216"/>
        <v>0</v>
      </c>
      <c r="AV499" s="27">
        <f t="shared" si="217"/>
        <v>0</v>
      </c>
      <c r="AW499" s="27">
        <f t="shared" si="218"/>
        <v>0</v>
      </c>
      <c r="AX499" s="27">
        <f t="shared" si="219"/>
        <v>0</v>
      </c>
      <c r="AY499" s="27">
        <f t="shared" si="220"/>
        <v>0</v>
      </c>
      <c r="AZ499" s="27">
        <f t="shared" si="221"/>
        <v>0</v>
      </c>
      <c r="BA499" s="176"/>
      <c r="BB499" s="27">
        <f t="shared" si="222"/>
        <v>0</v>
      </c>
      <c r="BC499" s="176"/>
      <c r="BD499" s="276" t="str">
        <f t="shared" si="223"/>
        <v/>
      </c>
      <c r="BE499" s="176"/>
      <c r="BF499" s="27">
        <f t="shared" si="224"/>
        <v>0</v>
      </c>
      <c r="BG499" s="27">
        <f t="shared" si="225"/>
        <v>0</v>
      </c>
      <c r="BH499" s="27">
        <f t="shared" si="226"/>
        <v>0</v>
      </c>
      <c r="BI499" s="27">
        <f t="shared" si="227"/>
        <v>0</v>
      </c>
      <c r="BJ499" s="27">
        <f t="shared" si="228"/>
        <v>0</v>
      </c>
      <c r="BK499" s="27"/>
      <c r="BL499" s="166"/>
      <c r="BM499" s="166"/>
      <c r="BN499" s="166"/>
      <c r="BO499" s="166"/>
      <c r="BP499" s="166"/>
      <c r="BQ499" s="166"/>
      <c r="BR499" s="166"/>
      <c r="BS499" s="166"/>
      <c r="BT499" s="166"/>
      <c r="BU499" s="166"/>
      <c r="BV499" s="166"/>
      <c r="BW499" s="166"/>
      <c r="BX499" s="166"/>
      <c r="BY499" s="166"/>
      <c r="BZ499" s="166"/>
      <c r="CA499" s="166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</row>
    <row r="500" spans="1:91">
      <c r="A500" s="160" t="str">
        <f>IF($D500=1,IF(所有護老者!A500="","",所有護老者!A500),"")</f>
        <v/>
      </c>
      <c r="B500" s="160" t="str">
        <f>IF($D500=1,IF(所有護老者!B500="","",所有護老者!B500),"")</f>
        <v/>
      </c>
      <c r="C500" s="160" t="str">
        <f>IF($D500=1,IF(所有護老者!D500="","",所有護老者!D500),"")</f>
        <v/>
      </c>
      <c r="D500" s="160" t="str">
        <f>IF(所有護老者!C500=1,1,"")</f>
        <v/>
      </c>
      <c r="E500" s="160" t="str">
        <f>IF($D500=1,IF(所有護老者!E500="","",所有護老者!E500),"")</f>
        <v/>
      </c>
      <c r="F500" s="160" t="str">
        <f>IF($D500=1,IF(所有護老者!F500="","",所有護老者!F500),"")</f>
        <v/>
      </c>
      <c r="G500" s="160" t="str">
        <f>IF($D500=1,IF(所有護老者!G500="","",所有護老者!G500),"")</f>
        <v/>
      </c>
      <c r="H500" s="160" t="str">
        <f>IF($D500=1,IF(所有護老者!H500="","",所有護老者!H500),"")</f>
        <v/>
      </c>
      <c r="I500" s="160" t="str">
        <f>IF($D500=1,IF(所有護老者!I500="","",所有護老者!I500),"")</f>
        <v/>
      </c>
      <c r="J500" s="160" t="str">
        <f>IF($D500=1,IF(所有護老者!J500="","",所有護老者!J500),"")</f>
        <v/>
      </c>
      <c r="K500" s="160" t="str">
        <f>IF($D500=1,IF(所有護老者!K500="","",所有護老者!K500),"")</f>
        <v/>
      </c>
      <c r="L500" s="160" t="str">
        <f>IF($D500=1,IF(所有護老者!L500="","",所有護老者!L500),"")</f>
        <v/>
      </c>
      <c r="M500" s="160" t="str">
        <f>IF($D500=1,IF(所有護老者!M500="","",所有護老者!M500),"")</f>
        <v/>
      </c>
      <c r="N500" s="160" t="str">
        <f>IF($D500=1,IF(所有護老者!N500="","",所有護老者!N500),"")</f>
        <v/>
      </c>
      <c r="O500" s="160" t="str">
        <f>IF($D500=1,IF(所有護老者!O500="","",所有護老者!O500),"")</f>
        <v/>
      </c>
      <c r="P500" s="160" t="str">
        <f>IF($D500=1,IF(所有護老者!P500="","",所有護老者!P500),"")</f>
        <v/>
      </c>
      <c r="Q500" s="160" t="str">
        <f>IF($D500=1,IF(所有護老者!Q500="","",所有護老者!Q500),"")</f>
        <v/>
      </c>
      <c r="R500" s="160" t="str">
        <f>IF($D500=1,IF(所有護老者!R500="","",所有護老者!R500),"")</f>
        <v/>
      </c>
      <c r="S500" s="160" t="str">
        <f>IF($D500=1,IF(所有護老者!S500="","",所有護老者!S500),"")</f>
        <v/>
      </c>
      <c r="T500" s="160" t="str">
        <f>IF($D500=1,IF(所有護老者!T500="","",所有護老者!T500),"")</f>
        <v/>
      </c>
      <c r="U500" s="160" t="str">
        <f>IF($D500=1,IF(所有護老者!U500="","",所有護老者!U500),"")</f>
        <v/>
      </c>
      <c r="V500" s="160" t="str">
        <f>IF($D500=1,IF(所有護老者!V500="","",所有護老者!V500),"")</f>
        <v/>
      </c>
      <c r="W500" s="160" t="str">
        <f>IF($D500=1,IF(所有護老者!W500="","",所有護老者!W500),"")</f>
        <v/>
      </c>
      <c r="X500" s="160" t="str">
        <f>IF($D500=1,IF(所有護老者!X500="","",所有護老者!X500),"")</f>
        <v/>
      </c>
      <c r="Y500" s="160" t="str">
        <f>IF($D500=1,IF(所有護老者!Y500="","",所有護老者!Y500),"")</f>
        <v/>
      </c>
      <c r="Z500" s="160" t="str">
        <f>IF($D500=1,IF(所有護老者!Z500="","",所有護老者!Z500),"")</f>
        <v/>
      </c>
      <c r="AA500" s="160" t="str">
        <f>IF($D500=1,IF(所有護老者!AA500="","",所有護老者!AA500),"")</f>
        <v/>
      </c>
      <c r="AB500" s="160" t="str">
        <f>IF($D500=1,IF(所有護老者!AB500="","",所有護老者!AB500),"")</f>
        <v/>
      </c>
      <c r="AC500" s="160" t="str">
        <f>IF($D500=1,IF(所有護老者!AC500="","",所有護老者!AC500),"")</f>
        <v/>
      </c>
      <c r="AD500" s="160" t="str">
        <f>IF($D500=1,IF(所有護老者!AD500="","",所有護老者!AD500),"")</f>
        <v/>
      </c>
      <c r="AE500" s="160" t="str">
        <f>IF($D500=1,IF(所有護老者!AE500="","",所有護老者!AE500),"")</f>
        <v/>
      </c>
      <c r="AF500" s="160" t="str">
        <f>IF($D500=1,IF(所有護老者!AF500="","",所有護老者!AF500),"")</f>
        <v/>
      </c>
      <c r="AG500" s="160" t="str">
        <f>IF($D500=1,IF(所有護老者!AG500="","",所有護老者!AG500),"")</f>
        <v/>
      </c>
      <c r="AH500" s="160" t="str">
        <f>IF(所有護老者!AK500="","",所有護老者!AK500)</f>
        <v/>
      </c>
      <c r="AI500" s="175" t="str">
        <f t="shared" si="205"/>
        <v/>
      </c>
      <c r="AJ500" s="175" t="str">
        <f t="shared" si="206"/>
        <v/>
      </c>
      <c r="AK500" s="175" t="str">
        <f t="shared" si="207"/>
        <v/>
      </c>
      <c r="AL500" s="175" t="str">
        <f t="shared" si="208"/>
        <v/>
      </c>
      <c r="AM500" s="175" t="str">
        <f t="shared" si="209"/>
        <v/>
      </c>
      <c r="AN500" s="175" t="str">
        <f t="shared" si="210"/>
        <v/>
      </c>
      <c r="AO500" s="175" t="str">
        <f t="shared" si="211"/>
        <v/>
      </c>
      <c r="AP500" s="175" t="str">
        <f t="shared" si="212"/>
        <v/>
      </c>
      <c r="AQ500" s="27">
        <f t="shared" si="213"/>
        <v>0</v>
      </c>
      <c r="AR500" s="27"/>
      <c r="AS500" s="27">
        <f t="shared" si="214"/>
        <v>0</v>
      </c>
      <c r="AT500" s="27">
        <f t="shared" si="215"/>
        <v>0</v>
      </c>
      <c r="AU500" s="27">
        <f t="shared" si="216"/>
        <v>0</v>
      </c>
      <c r="AV500" s="27">
        <f t="shared" si="217"/>
        <v>0</v>
      </c>
      <c r="AW500" s="27">
        <f t="shared" si="218"/>
        <v>0</v>
      </c>
      <c r="AX500" s="27">
        <f t="shared" si="219"/>
        <v>0</v>
      </c>
      <c r="AY500" s="27">
        <f t="shared" si="220"/>
        <v>0</v>
      </c>
      <c r="AZ500" s="27">
        <f t="shared" si="221"/>
        <v>0</v>
      </c>
      <c r="BA500" s="176"/>
      <c r="BB500" s="27">
        <f t="shared" si="222"/>
        <v>0</v>
      </c>
      <c r="BC500" s="176"/>
      <c r="BD500" s="276" t="str">
        <f t="shared" si="223"/>
        <v/>
      </c>
      <c r="BE500" s="176"/>
      <c r="BF500" s="27">
        <f t="shared" si="224"/>
        <v>0</v>
      </c>
      <c r="BG500" s="27">
        <f t="shared" si="225"/>
        <v>0</v>
      </c>
      <c r="BH500" s="27">
        <f t="shared" si="226"/>
        <v>0</v>
      </c>
      <c r="BI500" s="27">
        <f t="shared" si="227"/>
        <v>0</v>
      </c>
      <c r="BJ500" s="27">
        <f t="shared" si="228"/>
        <v>0</v>
      </c>
      <c r="BK500" s="27"/>
      <c r="BL500" s="166"/>
      <c r="BM500" s="166"/>
      <c r="BN500" s="166"/>
      <c r="BO500" s="166"/>
      <c r="BP500" s="166"/>
      <c r="BQ500" s="166"/>
      <c r="BR500" s="166"/>
      <c r="BS500" s="166"/>
      <c r="BT500" s="166"/>
      <c r="BU500" s="166"/>
      <c r="BV500" s="166"/>
      <c r="BW500" s="166"/>
      <c r="BX500" s="166"/>
      <c r="BY500" s="166"/>
      <c r="BZ500" s="166"/>
      <c r="CA500" s="166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</row>
  </sheetData>
  <mergeCells count="72">
    <mergeCell ref="CF46:CG47"/>
    <mergeCell ref="CH46:CI47"/>
    <mergeCell ref="CJ46:CK47"/>
    <mergeCell ref="CL46:CM47"/>
    <mergeCell ref="BN48:BO48"/>
    <mergeCell ref="BP48:BQ48"/>
    <mergeCell ref="BR48:BS48"/>
    <mergeCell ref="BT48:BU48"/>
    <mergeCell ref="BV48:BW48"/>
    <mergeCell ref="BX48:BY48"/>
    <mergeCell ref="CB48:CC48"/>
    <mergeCell ref="CD48:CE48"/>
    <mergeCell ref="CF48:CG48"/>
    <mergeCell ref="CH48:CI48"/>
    <mergeCell ref="CJ48:CK48"/>
    <mergeCell ref="CL48:CM48"/>
    <mergeCell ref="BV46:BW47"/>
    <mergeCell ref="BX46:BY47"/>
    <mergeCell ref="CA46:CA47"/>
    <mergeCell ref="CB46:CC47"/>
    <mergeCell ref="CD46:CE47"/>
    <mergeCell ref="BM46:BM47"/>
    <mergeCell ref="BN46:BO47"/>
    <mergeCell ref="BP46:BQ47"/>
    <mergeCell ref="BR46:BS47"/>
    <mergeCell ref="BT46:BU47"/>
    <mergeCell ref="BM1:CM1"/>
    <mergeCell ref="AI2:AQ3"/>
    <mergeCell ref="AS2:AZ3"/>
    <mergeCell ref="BF3:BJ3"/>
    <mergeCell ref="BM3:BM4"/>
    <mergeCell ref="BN3:BY3"/>
    <mergeCell ref="CA3:CA4"/>
    <mergeCell ref="CB3:CM3"/>
    <mergeCell ref="J1:S1"/>
    <mergeCell ref="T1:AA1"/>
    <mergeCell ref="AB1:AG1"/>
    <mergeCell ref="G2:H3"/>
    <mergeCell ref="I2:I4"/>
    <mergeCell ref="J2:S2"/>
    <mergeCell ref="T2:T4"/>
    <mergeCell ref="U2:U4"/>
    <mergeCell ref="J3:J4"/>
    <mergeCell ref="K3:K4"/>
    <mergeCell ref="L3:L4"/>
    <mergeCell ref="M3:M4"/>
    <mergeCell ref="N3:N4"/>
    <mergeCell ref="O3:O4"/>
    <mergeCell ref="P3:P4"/>
    <mergeCell ref="Q3:Q4"/>
    <mergeCell ref="AE2:AE4"/>
    <mergeCell ref="AF2:AF4"/>
    <mergeCell ref="R3:R4"/>
    <mergeCell ref="S3:S4"/>
    <mergeCell ref="AG2:AG4"/>
    <mergeCell ref="V2:V4"/>
    <mergeCell ref="W2:W4"/>
    <mergeCell ref="X2:X4"/>
    <mergeCell ref="Y2:Y4"/>
    <mergeCell ref="Z2:Z4"/>
    <mergeCell ref="AA2:AA4"/>
    <mergeCell ref="AB2:AB4"/>
    <mergeCell ref="AC2:AC4"/>
    <mergeCell ref="AD2:AD4"/>
    <mergeCell ref="G1:H1"/>
    <mergeCell ref="B2:B4"/>
    <mergeCell ref="D2:D4"/>
    <mergeCell ref="F2:F4"/>
    <mergeCell ref="A1:E1"/>
    <mergeCell ref="A2:A4"/>
    <mergeCell ref="C2:C4"/>
    <mergeCell ref="E2:E4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所有護老者</vt:lpstr>
      <vt:lpstr>有需要護老者數據</vt:lpstr>
      <vt:lpstr>一般護老者數據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s0073</cp:lastModifiedBy>
  <cp:lastPrinted>2019-09-25T04:10:02Z</cp:lastPrinted>
  <dcterms:created xsi:type="dcterms:W3CDTF">2003-09-05T03:00:04Z</dcterms:created>
  <dcterms:modified xsi:type="dcterms:W3CDTF">2019-09-30T10:18:42Z</dcterms:modified>
</cp:coreProperties>
</file>